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TechKE\Semester 2\developing intelligent systems for performing business analytics\Lecture Notes\Fangming\GitCode\KE5108_CAs\KE5108-CA1-Part1\1B\"/>
    </mc:Choice>
  </mc:AlternateContent>
  <bookViews>
    <workbookView xWindow="936" yWindow="0" windowWidth="20496" windowHeight="6048" activeTab="1"/>
  </bookViews>
  <sheets>
    <sheet name="WS1B" sheetId="1" r:id="rId1"/>
    <sheet name="Sheet1" sheetId="5" r:id="rId2"/>
    <sheet name="GA2" sheetId="2" r:id="rId3"/>
    <sheet name="GA1" sheetId="3" r:id="rId4"/>
    <sheet name="good_values" sheetId="4" r:id="rId5"/>
  </sheets>
  <definedNames>
    <definedName name="solver_adj" localSheetId="3" hidden="1">'GA1'!$B$2:$D$7</definedName>
    <definedName name="solver_adj" localSheetId="2" hidden="1">'GA2'!$B$3:$F$8</definedName>
    <definedName name="solver_cvg" localSheetId="3" hidden="1">0.0001</definedName>
    <definedName name="solver_cvg" localSheetId="2" hidden="1">0.0001</definedName>
    <definedName name="solver_drv" localSheetId="3" hidden="1">2</definedName>
    <definedName name="solver_drv" localSheetId="2" hidden="1">2</definedName>
    <definedName name="solver_eng" localSheetId="3" hidden="1">3</definedName>
    <definedName name="solver_eng" localSheetId="2" hidden="1">3</definedName>
    <definedName name="solver_eng" localSheetId="0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'GA1'!$B$2:$B$6</definedName>
    <definedName name="solver_lhs1" localSheetId="2" hidden="1">'GA2'!$B$3:$D$7</definedName>
    <definedName name="solver_lhs10" localSheetId="3" hidden="1">'GA1'!$D$2:$D$7</definedName>
    <definedName name="solver_lhs10" localSheetId="2" hidden="1">'GA2'!$F$4</definedName>
    <definedName name="solver_lhs11" localSheetId="3" hidden="1">'GA1'!$E$2:$E$7</definedName>
    <definedName name="solver_lhs12" localSheetId="3" hidden="1">'GA1'!$G$9</definedName>
    <definedName name="solver_lhs13" localSheetId="3" hidden="1">'GA1'!$G$9</definedName>
    <definedName name="solver_lhs14" localSheetId="3" hidden="1">'GA1'!$G$9</definedName>
    <definedName name="solver_lhs15" localSheetId="3" hidden="1">'GA1'!$G$9</definedName>
    <definedName name="solver_lhs16" localSheetId="3" hidden="1">'GA1'!$G$9</definedName>
    <definedName name="solver_lhs2" localSheetId="3" hidden="1">'GA1'!$B$2:$B$6</definedName>
    <definedName name="solver_lhs2" localSheetId="2" hidden="1">'GA2'!$B$3:$D$7</definedName>
    <definedName name="solver_lhs3" localSheetId="3" hidden="1">'GA1'!$B$2:$B$6</definedName>
    <definedName name="solver_lhs3" localSheetId="2" hidden="1">'GA2'!$B$3:$D$7</definedName>
    <definedName name="solver_lhs4" localSheetId="3" hidden="1">'GA1'!$C$2:$C$6</definedName>
    <definedName name="solver_lhs4" localSheetId="2" hidden="1">'GA2'!$E$3:$E$8</definedName>
    <definedName name="solver_lhs5" localSheetId="3" hidden="1">'GA1'!$C$2:$C$6</definedName>
    <definedName name="solver_lhs5" localSheetId="2" hidden="1">'GA2'!$E$3:$E$8</definedName>
    <definedName name="solver_lhs6" localSheetId="3" hidden="1">'GA1'!$C$2:$C$6</definedName>
    <definedName name="solver_lhs6" localSheetId="2" hidden="1">'GA2'!$F$3:$F$4</definedName>
    <definedName name="solver_lhs7" localSheetId="3" hidden="1">'GA1'!$D$2:$D$7</definedName>
    <definedName name="solver_lhs7" localSheetId="2" hidden="1">'GA2'!$F$3:$F$4</definedName>
    <definedName name="solver_lhs8" localSheetId="3" hidden="1">'GA1'!$D$2:$D$7</definedName>
    <definedName name="solver_lhs8" localSheetId="2" hidden="1">'GA2'!$F$4</definedName>
    <definedName name="solver_lhs9" localSheetId="3" hidden="1">'GA1'!$D$2:$D$7</definedName>
    <definedName name="solver_lhs9" localSheetId="2" hidden="1">'GA2'!$F$4</definedName>
    <definedName name="solver_mip" localSheetId="3" hidden="1">2147483647</definedName>
    <definedName name="solver_mip" localSheetId="2" hidden="1">2147483647</definedName>
    <definedName name="solver_mni" localSheetId="3" hidden="1">100</definedName>
    <definedName name="solver_mni" localSheetId="2" hidden="1">30</definedName>
    <definedName name="solver_mrt" localSheetId="3" hidden="1">0.3</definedName>
    <definedName name="solver_mrt" localSheetId="2" hidden="1">0.2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eg" localSheetId="0" hidden="1">1</definedName>
    <definedName name="solver_nod" localSheetId="3" hidden="1">2147483647</definedName>
    <definedName name="solver_nod" localSheetId="2" hidden="1">2147483647</definedName>
    <definedName name="solver_num" localSheetId="3" hidden="1">12</definedName>
    <definedName name="solver_num" localSheetId="2" hidden="1">8</definedName>
    <definedName name="solver_num" localSheetId="0" hidden="1">0</definedName>
    <definedName name="solver_nwt" localSheetId="3" hidden="1">1</definedName>
    <definedName name="solver_nwt" localSheetId="2" hidden="1">1</definedName>
    <definedName name="solver_opt" localSheetId="3" hidden="1">'GA1'!$E$9</definedName>
    <definedName name="solver_opt" localSheetId="2" hidden="1">'GA2'!$K$2</definedName>
    <definedName name="solver_opt" localSheetId="0" hidden="1">WS1B!$AP$1</definedName>
    <definedName name="solver_pre" localSheetId="3" hidden="1">0.000001</definedName>
    <definedName name="solver_pre" localSheetId="2" hidden="1">0.000001</definedName>
    <definedName name="solver_rbv" localSheetId="3" hidden="1">2</definedName>
    <definedName name="solver_rbv" localSheetId="2" hidden="1">2</definedName>
    <definedName name="solver_rel1" localSheetId="3" hidden="1">1</definedName>
    <definedName name="solver_rel1" localSheetId="2" hidden="1">1</definedName>
    <definedName name="solver_rel10" localSheetId="3" hidden="1">3</definedName>
    <definedName name="solver_rel10" localSheetId="2" hidden="1">3</definedName>
    <definedName name="solver_rel11" localSheetId="3" hidden="1">3</definedName>
    <definedName name="solver_rel12" localSheetId="3" hidden="1">1</definedName>
    <definedName name="solver_rel13" localSheetId="3" hidden="1">1</definedName>
    <definedName name="solver_rel14" localSheetId="3" hidden="1">1</definedName>
    <definedName name="solver_rel15" localSheetId="3" hidden="1">1</definedName>
    <definedName name="solver_rel16" localSheetId="3" hidden="1">1</definedName>
    <definedName name="solver_rel2" localSheetId="3" hidden="1">4</definedName>
    <definedName name="solver_rel2" localSheetId="2" hidden="1">4</definedName>
    <definedName name="solver_rel3" localSheetId="3" hidden="1">3</definedName>
    <definedName name="solver_rel3" localSheetId="2" hidden="1">3</definedName>
    <definedName name="solver_rel4" localSheetId="3" hidden="1">1</definedName>
    <definedName name="solver_rel4" localSheetId="2" hidden="1">1</definedName>
    <definedName name="solver_rel5" localSheetId="3" hidden="1">4</definedName>
    <definedName name="solver_rel5" localSheetId="2" hidden="1">3</definedName>
    <definedName name="solver_rel6" localSheetId="3" hidden="1">3</definedName>
    <definedName name="solver_rel6" localSheetId="2" hidden="1">1</definedName>
    <definedName name="solver_rel7" localSheetId="3" hidden="1">1</definedName>
    <definedName name="solver_rel7" localSheetId="2" hidden="1">3</definedName>
    <definedName name="solver_rel8" localSheetId="3" hidden="1">6</definedName>
    <definedName name="solver_rel8" localSheetId="2" hidden="1">3</definedName>
    <definedName name="solver_rel9" localSheetId="3" hidden="1">4</definedName>
    <definedName name="solver_rel9" localSheetId="2" hidden="1">3</definedName>
    <definedName name="solver_rhs1" localSheetId="3" hidden="1">24</definedName>
    <definedName name="solver_rhs1" localSheetId="2" hidden="1">20000</definedName>
    <definedName name="solver_rhs10" localSheetId="3" hidden="1">1</definedName>
    <definedName name="solver_rhs10" localSheetId="2" hidden="1">'GA2'!$F$3</definedName>
    <definedName name="solver_rhs11" localSheetId="3" hidden="1">1</definedName>
    <definedName name="solver_rhs12" localSheetId="3" hidden="1">300</definedName>
    <definedName name="solver_rhs13" localSheetId="3" hidden="1">300</definedName>
    <definedName name="solver_rhs14" localSheetId="3" hidden="1">300</definedName>
    <definedName name="solver_rhs15" localSheetId="3" hidden="1">300</definedName>
    <definedName name="solver_rhs16" localSheetId="3" hidden="1">300</definedName>
    <definedName name="solver_rhs2" localSheetId="3" hidden="1">integer</definedName>
    <definedName name="solver_rhs2" localSheetId="2" hidden="1">integer</definedName>
    <definedName name="solver_rhs3" localSheetId="3" hidden="1">0</definedName>
    <definedName name="solver_rhs3" localSheetId="2" hidden="1">0</definedName>
    <definedName name="solver_rhs4" localSheetId="3" hidden="1">24</definedName>
    <definedName name="solver_rhs4" localSheetId="2" hidden="1">5</definedName>
    <definedName name="solver_rhs5" localSheetId="3" hidden="1">integer</definedName>
    <definedName name="solver_rhs5" localSheetId="2" hidden="1">0</definedName>
    <definedName name="solver_rhs6" localSheetId="3" hidden="1">0</definedName>
    <definedName name="solver_rhs6" localSheetId="2" hidden="1">24</definedName>
    <definedName name="solver_rhs7" localSheetId="3" hidden="1">6</definedName>
    <definedName name="solver_rhs7" localSheetId="2" hidden="1">0</definedName>
    <definedName name="solver_rhs8" localSheetId="3" hidden="1">AllDifferent</definedName>
    <definedName name="solver_rhs8" localSheetId="2" hidden="1">'GA2'!$F$3+1</definedName>
    <definedName name="solver_rhs9" localSheetId="3" hidden="1">integer</definedName>
    <definedName name="solver_rhs9" localSheetId="2" hidden="1">'GA2'!$F$3+1</definedName>
    <definedName name="solver_rlx" localSheetId="3" hidden="1">2</definedName>
    <definedName name="solver_rlx" localSheetId="2" hidden="1">2</definedName>
    <definedName name="solver_rsd" localSheetId="3" hidden="1">42</definedName>
    <definedName name="solver_rsd" localSheetId="2" hidden="1">0</definedName>
    <definedName name="solver_scl" localSheetId="3" hidden="1">2</definedName>
    <definedName name="solver_scl" localSheetId="2" hidden="1">2</definedName>
    <definedName name="solver_sho" localSheetId="3" hidden="1">2</definedName>
    <definedName name="solver_sho" localSheetId="2" hidden="1">2</definedName>
    <definedName name="solver_ssz" localSheetId="3" hidden="1">200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1</definedName>
    <definedName name="solver_typ" localSheetId="2" hidden="1">2</definedName>
    <definedName name="solver_typ" localSheetId="0" hidden="1">1</definedName>
    <definedName name="solver_val" localSheetId="3" hidden="1">0</definedName>
    <definedName name="solver_val" localSheetId="2" hidden="1">0</definedName>
    <definedName name="solver_val" localSheetId="0" hidden="1">0</definedName>
    <definedName name="solver_ver" localSheetId="3" hidden="1">3</definedName>
    <definedName name="solver_ver" localSheetId="2" hidden="1">3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G1" i="5" l="1"/>
  <c r="E3" i="3" l="1"/>
  <c r="G3" i="3" s="1"/>
  <c r="E4" i="3"/>
  <c r="G4" i="3" s="1"/>
  <c r="E5" i="3"/>
  <c r="G5" i="3" s="1"/>
  <c r="E6" i="3"/>
  <c r="G6" i="3" s="1"/>
  <c r="E7" i="3"/>
  <c r="E2" i="3"/>
  <c r="G2" i="3" s="1"/>
  <c r="J3" i="3"/>
  <c r="J4" i="3"/>
  <c r="J5" i="3"/>
  <c r="J6" i="3"/>
  <c r="J2" i="3"/>
  <c r="I3" i="3"/>
  <c r="I4" i="3"/>
  <c r="I5" i="3"/>
  <c r="I6" i="3"/>
  <c r="I2" i="3"/>
  <c r="H3" i="3"/>
  <c r="H4" i="3"/>
  <c r="H5" i="3"/>
  <c r="H6" i="3"/>
  <c r="H2" i="3"/>
  <c r="AM1002" i="1"/>
  <c r="AL1002" i="1"/>
  <c r="AK1002" i="1"/>
  <c r="AJ1002" i="1"/>
  <c r="AM1001" i="1"/>
  <c r="AL1001" i="1"/>
  <c r="AK1001" i="1"/>
  <c r="AJ1001" i="1"/>
  <c r="AM1000" i="1"/>
  <c r="AL1000" i="1"/>
  <c r="AK1000" i="1"/>
  <c r="AJ1000" i="1"/>
  <c r="AM999" i="1"/>
  <c r="AL999" i="1"/>
  <c r="AK999" i="1"/>
  <c r="AJ999" i="1"/>
  <c r="AM998" i="1"/>
  <c r="AL998" i="1"/>
  <c r="AK998" i="1"/>
  <c r="AJ998" i="1"/>
  <c r="AM997" i="1"/>
  <c r="AL997" i="1"/>
  <c r="AK997" i="1"/>
  <c r="AJ997" i="1"/>
  <c r="AM996" i="1"/>
  <c r="AL996" i="1"/>
  <c r="AK996" i="1"/>
  <c r="AJ996" i="1"/>
  <c r="AM995" i="1"/>
  <c r="AL995" i="1"/>
  <c r="AK995" i="1"/>
  <c r="AJ995" i="1"/>
  <c r="AM994" i="1"/>
  <c r="AL994" i="1"/>
  <c r="AK994" i="1"/>
  <c r="AJ994" i="1"/>
  <c r="AM993" i="1"/>
  <c r="AL993" i="1"/>
  <c r="AK993" i="1"/>
  <c r="AJ993" i="1"/>
  <c r="AM992" i="1"/>
  <c r="AL992" i="1"/>
  <c r="AK992" i="1"/>
  <c r="AJ992" i="1"/>
  <c r="AM991" i="1"/>
  <c r="AL991" i="1"/>
  <c r="AK991" i="1"/>
  <c r="AJ991" i="1"/>
  <c r="AM990" i="1"/>
  <c r="AL990" i="1"/>
  <c r="AK990" i="1"/>
  <c r="AJ990" i="1"/>
  <c r="AM989" i="1"/>
  <c r="AL989" i="1"/>
  <c r="AK989" i="1"/>
  <c r="AJ989" i="1"/>
  <c r="AM988" i="1"/>
  <c r="AL988" i="1"/>
  <c r="AK988" i="1"/>
  <c r="AJ988" i="1"/>
  <c r="AM987" i="1"/>
  <c r="AL987" i="1"/>
  <c r="AK987" i="1"/>
  <c r="AJ987" i="1"/>
  <c r="AM986" i="1"/>
  <c r="AL986" i="1"/>
  <c r="AK986" i="1"/>
  <c r="AJ986" i="1"/>
  <c r="AM985" i="1"/>
  <c r="AL985" i="1"/>
  <c r="AK985" i="1"/>
  <c r="AJ985" i="1"/>
  <c r="AM984" i="1"/>
  <c r="AL984" i="1"/>
  <c r="AK984" i="1"/>
  <c r="AJ984" i="1"/>
  <c r="AM983" i="1"/>
  <c r="AL983" i="1"/>
  <c r="AK983" i="1"/>
  <c r="AJ983" i="1"/>
  <c r="AM982" i="1"/>
  <c r="AL982" i="1"/>
  <c r="AK982" i="1"/>
  <c r="AJ982" i="1"/>
  <c r="AM981" i="1"/>
  <c r="AL981" i="1"/>
  <c r="AK981" i="1"/>
  <c r="AJ981" i="1"/>
  <c r="AM980" i="1"/>
  <c r="AL980" i="1"/>
  <c r="AK980" i="1"/>
  <c r="AJ980" i="1"/>
  <c r="AM979" i="1"/>
  <c r="AL979" i="1"/>
  <c r="AK979" i="1"/>
  <c r="AJ979" i="1"/>
  <c r="AM978" i="1"/>
  <c r="AL978" i="1"/>
  <c r="AK978" i="1"/>
  <c r="AJ978" i="1"/>
  <c r="AM977" i="1"/>
  <c r="AL977" i="1"/>
  <c r="AK977" i="1"/>
  <c r="AJ977" i="1"/>
  <c r="AM976" i="1"/>
  <c r="AL976" i="1"/>
  <c r="AK976" i="1"/>
  <c r="AJ976" i="1"/>
  <c r="AM975" i="1"/>
  <c r="AL975" i="1"/>
  <c r="AK975" i="1"/>
  <c r="AJ975" i="1"/>
  <c r="AM974" i="1"/>
  <c r="AL974" i="1"/>
  <c r="AK974" i="1"/>
  <c r="AJ974" i="1"/>
  <c r="AM973" i="1"/>
  <c r="AL973" i="1"/>
  <c r="AK973" i="1"/>
  <c r="AJ973" i="1"/>
  <c r="AM972" i="1"/>
  <c r="AL972" i="1"/>
  <c r="AK972" i="1"/>
  <c r="AJ972" i="1"/>
  <c r="AM971" i="1"/>
  <c r="AL971" i="1"/>
  <c r="AK971" i="1"/>
  <c r="AJ971" i="1"/>
  <c r="AM970" i="1"/>
  <c r="AL970" i="1"/>
  <c r="AK970" i="1"/>
  <c r="AJ970" i="1"/>
  <c r="AM969" i="1"/>
  <c r="AL969" i="1"/>
  <c r="AK969" i="1"/>
  <c r="AJ969" i="1"/>
  <c r="AM968" i="1"/>
  <c r="AL968" i="1"/>
  <c r="AK968" i="1"/>
  <c r="AJ968" i="1"/>
  <c r="AM967" i="1"/>
  <c r="AL967" i="1"/>
  <c r="AK967" i="1"/>
  <c r="AJ967" i="1"/>
  <c r="AM966" i="1"/>
  <c r="AL966" i="1"/>
  <c r="AK966" i="1"/>
  <c r="AJ966" i="1"/>
  <c r="AM965" i="1"/>
  <c r="AL965" i="1"/>
  <c r="AK965" i="1"/>
  <c r="AJ965" i="1"/>
  <c r="AM964" i="1"/>
  <c r="AL964" i="1"/>
  <c r="AK964" i="1"/>
  <c r="AJ964" i="1"/>
  <c r="AM963" i="1"/>
  <c r="AL963" i="1"/>
  <c r="AK963" i="1"/>
  <c r="AJ963" i="1"/>
  <c r="AM962" i="1"/>
  <c r="AL962" i="1"/>
  <c r="AK962" i="1"/>
  <c r="AJ962" i="1"/>
  <c r="AM961" i="1"/>
  <c r="AL961" i="1"/>
  <c r="AK961" i="1"/>
  <c r="AJ961" i="1"/>
  <c r="AM960" i="1"/>
  <c r="AL960" i="1"/>
  <c r="AK960" i="1"/>
  <c r="AJ960" i="1"/>
  <c r="AM959" i="1"/>
  <c r="AL959" i="1"/>
  <c r="AK959" i="1"/>
  <c r="AJ959" i="1"/>
  <c r="AM958" i="1"/>
  <c r="AL958" i="1"/>
  <c r="AK958" i="1"/>
  <c r="AJ958" i="1"/>
  <c r="AM957" i="1"/>
  <c r="AL957" i="1"/>
  <c r="AK957" i="1"/>
  <c r="AJ957" i="1"/>
  <c r="AM956" i="1"/>
  <c r="AL956" i="1"/>
  <c r="AK956" i="1"/>
  <c r="AJ956" i="1"/>
  <c r="AM955" i="1"/>
  <c r="AL955" i="1"/>
  <c r="AK955" i="1"/>
  <c r="AJ955" i="1"/>
  <c r="AM954" i="1"/>
  <c r="AL954" i="1"/>
  <c r="AK954" i="1"/>
  <c r="AJ954" i="1"/>
  <c r="AM953" i="1"/>
  <c r="AL953" i="1"/>
  <c r="AK953" i="1"/>
  <c r="AJ953" i="1"/>
  <c r="AM952" i="1"/>
  <c r="AL952" i="1"/>
  <c r="AK952" i="1"/>
  <c r="AJ952" i="1"/>
  <c r="AM951" i="1"/>
  <c r="AL951" i="1"/>
  <c r="AK951" i="1"/>
  <c r="AJ951" i="1"/>
  <c r="AM950" i="1"/>
  <c r="AL950" i="1"/>
  <c r="AK950" i="1"/>
  <c r="AJ950" i="1"/>
  <c r="AM949" i="1"/>
  <c r="AL949" i="1"/>
  <c r="AK949" i="1"/>
  <c r="AJ949" i="1"/>
  <c r="AM948" i="1"/>
  <c r="AL948" i="1"/>
  <c r="AK948" i="1"/>
  <c r="AJ948" i="1"/>
  <c r="AM947" i="1"/>
  <c r="AL947" i="1"/>
  <c r="AK947" i="1"/>
  <c r="AJ947" i="1"/>
  <c r="AM946" i="1"/>
  <c r="AL946" i="1"/>
  <c r="AK946" i="1"/>
  <c r="AJ946" i="1"/>
  <c r="AM945" i="1"/>
  <c r="AL945" i="1"/>
  <c r="AK945" i="1"/>
  <c r="AJ945" i="1"/>
  <c r="AM944" i="1"/>
  <c r="AL944" i="1"/>
  <c r="AK944" i="1"/>
  <c r="AJ944" i="1"/>
  <c r="AM943" i="1"/>
  <c r="AL943" i="1"/>
  <c r="AK943" i="1"/>
  <c r="AJ943" i="1"/>
  <c r="AM942" i="1"/>
  <c r="AL942" i="1"/>
  <c r="AK942" i="1"/>
  <c r="AJ942" i="1"/>
  <c r="AM941" i="1"/>
  <c r="AL941" i="1"/>
  <c r="AK941" i="1"/>
  <c r="AJ941" i="1"/>
  <c r="AM940" i="1"/>
  <c r="AL940" i="1"/>
  <c r="AK940" i="1"/>
  <c r="AJ940" i="1"/>
  <c r="AM939" i="1"/>
  <c r="AL939" i="1"/>
  <c r="AK939" i="1"/>
  <c r="AJ939" i="1"/>
  <c r="AM938" i="1"/>
  <c r="AL938" i="1"/>
  <c r="AK938" i="1"/>
  <c r="AJ938" i="1"/>
  <c r="AM937" i="1"/>
  <c r="AL937" i="1"/>
  <c r="AK937" i="1"/>
  <c r="AJ937" i="1"/>
  <c r="AM936" i="1"/>
  <c r="AL936" i="1"/>
  <c r="AK936" i="1"/>
  <c r="AJ936" i="1"/>
  <c r="AM935" i="1"/>
  <c r="AL935" i="1"/>
  <c r="AK935" i="1"/>
  <c r="AJ935" i="1"/>
  <c r="AM934" i="1"/>
  <c r="AL934" i="1"/>
  <c r="AK934" i="1"/>
  <c r="AJ934" i="1"/>
  <c r="AM933" i="1"/>
  <c r="AL933" i="1"/>
  <c r="AK933" i="1"/>
  <c r="AJ933" i="1"/>
  <c r="AM932" i="1"/>
  <c r="AL932" i="1"/>
  <c r="AK932" i="1"/>
  <c r="AJ932" i="1"/>
  <c r="AM931" i="1"/>
  <c r="AL931" i="1"/>
  <c r="AK931" i="1"/>
  <c r="AJ931" i="1"/>
  <c r="AM930" i="1"/>
  <c r="AL930" i="1"/>
  <c r="AK930" i="1"/>
  <c r="AJ930" i="1"/>
  <c r="AM929" i="1"/>
  <c r="AL929" i="1"/>
  <c r="AK929" i="1"/>
  <c r="AJ929" i="1"/>
  <c r="AM928" i="1"/>
  <c r="AL928" i="1"/>
  <c r="AK928" i="1"/>
  <c r="AJ928" i="1"/>
  <c r="AM927" i="1"/>
  <c r="AL927" i="1"/>
  <c r="AK927" i="1"/>
  <c r="AJ927" i="1"/>
  <c r="AM926" i="1"/>
  <c r="AL926" i="1"/>
  <c r="AK926" i="1"/>
  <c r="AJ926" i="1"/>
  <c r="AM925" i="1"/>
  <c r="AL925" i="1"/>
  <c r="AK925" i="1"/>
  <c r="AJ925" i="1"/>
  <c r="AM924" i="1"/>
  <c r="AL924" i="1"/>
  <c r="AK924" i="1"/>
  <c r="AJ924" i="1"/>
  <c r="AM923" i="1"/>
  <c r="AL923" i="1"/>
  <c r="AK923" i="1"/>
  <c r="AJ923" i="1"/>
  <c r="AM922" i="1"/>
  <c r="AL922" i="1"/>
  <c r="AK922" i="1"/>
  <c r="AJ922" i="1"/>
  <c r="AM921" i="1"/>
  <c r="AL921" i="1"/>
  <c r="AK921" i="1"/>
  <c r="AJ921" i="1"/>
  <c r="AM920" i="1"/>
  <c r="AL920" i="1"/>
  <c r="AK920" i="1"/>
  <c r="AJ920" i="1"/>
  <c r="AM919" i="1"/>
  <c r="AL919" i="1"/>
  <c r="AK919" i="1"/>
  <c r="AJ919" i="1"/>
  <c r="AM918" i="1"/>
  <c r="AL918" i="1"/>
  <c r="AK918" i="1"/>
  <c r="AJ918" i="1"/>
  <c r="AM917" i="1"/>
  <c r="AL917" i="1"/>
  <c r="AK917" i="1"/>
  <c r="AJ917" i="1"/>
  <c r="AM916" i="1"/>
  <c r="AL916" i="1"/>
  <c r="AK916" i="1"/>
  <c r="AJ916" i="1"/>
  <c r="AM915" i="1"/>
  <c r="AL915" i="1"/>
  <c r="AK915" i="1"/>
  <c r="AJ915" i="1"/>
  <c r="AM914" i="1"/>
  <c r="AL914" i="1"/>
  <c r="AK914" i="1"/>
  <c r="AJ914" i="1"/>
  <c r="AM913" i="1"/>
  <c r="AL913" i="1"/>
  <c r="AK913" i="1"/>
  <c r="AJ913" i="1"/>
  <c r="AM912" i="1"/>
  <c r="AL912" i="1"/>
  <c r="AK912" i="1"/>
  <c r="AJ912" i="1"/>
  <c r="AM911" i="1"/>
  <c r="AL911" i="1"/>
  <c r="AK911" i="1"/>
  <c r="AJ911" i="1"/>
  <c r="AM910" i="1"/>
  <c r="AL910" i="1"/>
  <c r="AK910" i="1"/>
  <c r="AJ910" i="1"/>
  <c r="AM909" i="1"/>
  <c r="AL909" i="1"/>
  <c r="AK909" i="1"/>
  <c r="AJ909" i="1"/>
  <c r="AM908" i="1"/>
  <c r="AL908" i="1"/>
  <c r="AK908" i="1"/>
  <c r="AJ908" i="1"/>
  <c r="AM907" i="1"/>
  <c r="AL907" i="1"/>
  <c r="AK907" i="1"/>
  <c r="AJ907" i="1"/>
  <c r="AM906" i="1"/>
  <c r="AL906" i="1"/>
  <c r="AK906" i="1"/>
  <c r="AJ906" i="1"/>
  <c r="AM905" i="1"/>
  <c r="AL905" i="1"/>
  <c r="AK905" i="1"/>
  <c r="AJ905" i="1"/>
  <c r="AM904" i="1"/>
  <c r="AL904" i="1"/>
  <c r="AK904" i="1"/>
  <c r="AJ904" i="1"/>
  <c r="AM903" i="1"/>
  <c r="AL903" i="1"/>
  <c r="AK903" i="1"/>
  <c r="AJ903" i="1"/>
  <c r="AM902" i="1"/>
  <c r="AL902" i="1"/>
  <c r="AK902" i="1"/>
  <c r="AJ902" i="1"/>
  <c r="AM901" i="1"/>
  <c r="AL901" i="1"/>
  <c r="AK901" i="1"/>
  <c r="AJ901" i="1"/>
  <c r="AM900" i="1"/>
  <c r="AL900" i="1"/>
  <c r="AK900" i="1"/>
  <c r="AJ900" i="1"/>
  <c r="AM899" i="1"/>
  <c r="AL899" i="1"/>
  <c r="AK899" i="1"/>
  <c r="AJ899" i="1"/>
  <c r="AM898" i="1"/>
  <c r="AL898" i="1"/>
  <c r="AK898" i="1"/>
  <c r="AJ898" i="1"/>
  <c r="AM897" i="1"/>
  <c r="AL897" i="1"/>
  <c r="AK897" i="1"/>
  <c r="AJ897" i="1"/>
  <c r="AM896" i="1"/>
  <c r="AL896" i="1"/>
  <c r="AK896" i="1"/>
  <c r="AJ896" i="1"/>
  <c r="AM895" i="1"/>
  <c r="AL895" i="1"/>
  <c r="AK895" i="1"/>
  <c r="AJ895" i="1"/>
  <c r="AM894" i="1"/>
  <c r="AL894" i="1"/>
  <c r="AK894" i="1"/>
  <c r="AJ894" i="1"/>
  <c r="AM893" i="1"/>
  <c r="AL893" i="1"/>
  <c r="AK893" i="1"/>
  <c r="AJ893" i="1"/>
  <c r="AM892" i="1"/>
  <c r="AL892" i="1"/>
  <c r="AK892" i="1"/>
  <c r="AJ892" i="1"/>
  <c r="AM891" i="1"/>
  <c r="AL891" i="1"/>
  <c r="AK891" i="1"/>
  <c r="AJ891" i="1"/>
  <c r="AM890" i="1"/>
  <c r="AL890" i="1"/>
  <c r="AK890" i="1"/>
  <c r="AJ890" i="1"/>
  <c r="AM889" i="1"/>
  <c r="AL889" i="1"/>
  <c r="AK889" i="1"/>
  <c r="AJ889" i="1"/>
  <c r="AM888" i="1"/>
  <c r="AL888" i="1"/>
  <c r="AK888" i="1"/>
  <c r="AJ888" i="1"/>
  <c r="AM887" i="1"/>
  <c r="AL887" i="1"/>
  <c r="AK887" i="1"/>
  <c r="AJ887" i="1"/>
  <c r="AM886" i="1"/>
  <c r="AL886" i="1"/>
  <c r="AK886" i="1"/>
  <c r="AJ886" i="1"/>
  <c r="AM885" i="1"/>
  <c r="AL885" i="1"/>
  <c r="AK885" i="1"/>
  <c r="AJ885" i="1"/>
  <c r="AM884" i="1"/>
  <c r="AL884" i="1"/>
  <c r="AK884" i="1"/>
  <c r="AJ884" i="1"/>
  <c r="AM883" i="1"/>
  <c r="AL883" i="1"/>
  <c r="AK883" i="1"/>
  <c r="AJ883" i="1"/>
  <c r="AM882" i="1"/>
  <c r="AL882" i="1"/>
  <c r="AK882" i="1"/>
  <c r="AJ882" i="1"/>
  <c r="AM881" i="1"/>
  <c r="AL881" i="1"/>
  <c r="AK881" i="1"/>
  <c r="AJ881" i="1"/>
  <c r="AM880" i="1"/>
  <c r="AL880" i="1"/>
  <c r="AK880" i="1"/>
  <c r="AJ880" i="1"/>
  <c r="AM879" i="1"/>
  <c r="AL879" i="1"/>
  <c r="AK879" i="1"/>
  <c r="AJ879" i="1"/>
  <c r="AM878" i="1"/>
  <c r="AL878" i="1"/>
  <c r="AK878" i="1"/>
  <c r="AJ878" i="1"/>
  <c r="AM877" i="1"/>
  <c r="AL877" i="1"/>
  <c r="AK877" i="1"/>
  <c r="AJ877" i="1"/>
  <c r="AM876" i="1"/>
  <c r="AL876" i="1"/>
  <c r="AK876" i="1"/>
  <c r="AJ876" i="1"/>
  <c r="AM875" i="1"/>
  <c r="AL875" i="1"/>
  <c r="AK875" i="1"/>
  <c r="AJ875" i="1"/>
  <c r="AM874" i="1"/>
  <c r="AL874" i="1"/>
  <c r="AK874" i="1"/>
  <c r="AJ874" i="1"/>
  <c r="AM873" i="1"/>
  <c r="AL873" i="1"/>
  <c r="AK873" i="1"/>
  <c r="AJ873" i="1"/>
  <c r="AM872" i="1"/>
  <c r="AL872" i="1"/>
  <c r="AK872" i="1"/>
  <c r="AJ872" i="1"/>
  <c r="AM871" i="1"/>
  <c r="AL871" i="1"/>
  <c r="AK871" i="1"/>
  <c r="AJ871" i="1"/>
  <c r="AM870" i="1"/>
  <c r="AL870" i="1"/>
  <c r="AK870" i="1"/>
  <c r="AJ870" i="1"/>
  <c r="AM869" i="1"/>
  <c r="AL869" i="1"/>
  <c r="AK869" i="1"/>
  <c r="AJ869" i="1"/>
  <c r="AM868" i="1"/>
  <c r="AL868" i="1"/>
  <c r="AK868" i="1"/>
  <c r="AJ868" i="1"/>
  <c r="AM867" i="1"/>
  <c r="AL867" i="1"/>
  <c r="AK867" i="1"/>
  <c r="AJ867" i="1"/>
  <c r="AM866" i="1"/>
  <c r="AL866" i="1"/>
  <c r="AK866" i="1"/>
  <c r="AJ866" i="1"/>
  <c r="AM865" i="1"/>
  <c r="AL865" i="1"/>
  <c r="AK865" i="1"/>
  <c r="AJ865" i="1"/>
  <c r="AM864" i="1"/>
  <c r="AL864" i="1"/>
  <c r="AK864" i="1"/>
  <c r="AJ864" i="1"/>
  <c r="AM863" i="1"/>
  <c r="AL863" i="1"/>
  <c r="AK863" i="1"/>
  <c r="AJ863" i="1"/>
  <c r="AM862" i="1"/>
  <c r="AL862" i="1"/>
  <c r="AK862" i="1"/>
  <c r="AJ862" i="1"/>
  <c r="AM861" i="1"/>
  <c r="AL861" i="1"/>
  <c r="AK861" i="1"/>
  <c r="AJ861" i="1"/>
  <c r="AM860" i="1"/>
  <c r="AL860" i="1"/>
  <c r="AK860" i="1"/>
  <c r="AJ860" i="1"/>
  <c r="AM859" i="1"/>
  <c r="AL859" i="1"/>
  <c r="AK859" i="1"/>
  <c r="AJ859" i="1"/>
  <c r="AM858" i="1"/>
  <c r="AL858" i="1"/>
  <c r="AK858" i="1"/>
  <c r="AJ858" i="1"/>
  <c r="AM857" i="1"/>
  <c r="AL857" i="1"/>
  <c r="AK857" i="1"/>
  <c r="AJ857" i="1"/>
  <c r="AM856" i="1"/>
  <c r="AL856" i="1"/>
  <c r="AK856" i="1"/>
  <c r="AJ856" i="1"/>
  <c r="AM855" i="1"/>
  <c r="AL855" i="1"/>
  <c r="AK855" i="1"/>
  <c r="AJ855" i="1"/>
  <c r="AM854" i="1"/>
  <c r="AL854" i="1"/>
  <c r="AK854" i="1"/>
  <c r="AJ854" i="1"/>
  <c r="AM853" i="1"/>
  <c r="AL853" i="1"/>
  <c r="AK853" i="1"/>
  <c r="AJ853" i="1"/>
  <c r="AM852" i="1"/>
  <c r="AL852" i="1"/>
  <c r="AK852" i="1"/>
  <c r="AJ852" i="1"/>
  <c r="AM851" i="1"/>
  <c r="AL851" i="1"/>
  <c r="AK851" i="1"/>
  <c r="AJ851" i="1"/>
  <c r="AM850" i="1"/>
  <c r="AL850" i="1"/>
  <c r="AK850" i="1"/>
  <c r="AJ850" i="1"/>
  <c r="AM849" i="1"/>
  <c r="AL849" i="1"/>
  <c r="AK849" i="1"/>
  <c r="AJ849" i="1"/>
  <c r="AM848" i="1"/>
  <c r="AL848" i="1"/>
  <c r="AK848" i="1"/>
  <c r="AJ848" i="1"/>
  <c r="AM847" i="1"/>
  <c r="AL847" i="1"/>
  <c r="AK847" i="1"/>
  <c r="AJ847" i="1"/>
  <c r="AM846" i="1"/>
  <c r="AL846" i="1"/>
  <c r="AK846" i="1"/>
  <c r="AJ846" i="1"/>
  <c r="AM845" i="1"/>
  <c r="AL845" i="1"/>
  <c r="AK845" i="1"/>
  <c r="AJ845" i="1"/>
  <c r="AM844" i="1"/>
  <c r="AL844" i="1"/>
  <c r="AK844" i="1"/>
  <c r="AJ844" i="1"/>
  <c r="AM843" i="1"/>
  <c r="AL843" i="1"/>
  <c r="AK843" i="1"/>
  <c r="AJ843" i="1"/>
  <c r="AM842" i="1"/>
  <c r="AL842" i="1"/>
  <c r="AK842" i="1"/>
  <c r="AJ842" i="1"/>
  <c r="AM841" i="1"/>
  <c r="AL841" i="1"/>
  <c r="AK841" i="1"/>
  <c r="AJ841" i="1"/>
  <c r="AM840" i="1"/>
  <c r="AL840" i="1"/>
  <c r="AK840" i="1"/>
  <c r="AJ840" i="1"/>
  <c r="AM839" i="1"/>
  <c r="AL839" i="1"/>
  <c r="AK839" i="1"/>
  <c r="AJ839" i="1"/>
  <c r="AM838" i="1"/>
  <c r="AL838" i="1"/>
  <c r="AK838" i="1"/>
  <c r="AJ838" i="1"/>
  <c r="AM837" i="1"/>
  <c r="AL837" i="1"/>
  <c r="AK837" i="1"/>
  <c r="AJ837" i="1"/>
  <c r="AM836" i="1"/>
  <c r="AL836" i="1"/>
  <c r="AK836" i="1"/>
  <c r="AJ836" i="1"/>
  <c r="AM835" i="1"/>
  <c r="AL835" i="1"/>
  <c r="AK835" i="1"/>
  <c r="AJ835" i="1"/>
  <c r="AM834" i="1"/>
  <c r="AL834" i="1"/>
  <c r="AK834" i="1"/>
  <c r="AJ834" i="1"/>
  <c r="AM833" i="1"/>
  <c r="AL833" i="1"/>
  <c r="AK833" i="1"/>
  <c r="AJ833" i="1"/>
  <c r="AM832" i="1"/>
  <c r="AL832" i="1"/>
  <c r="AK832" i="1"/>
  <c r="AJ832" i="1"/>
  <c r="AM831" i="1"/>
  <c r="AL831" i="1"/>
  <c r="AK831" i="1"/>
  <c r="AJ831" i="1"/>
  <c r="AM830" i="1"/>
  <c r="AL830" i="1"/>
  <c r="AK830" i="1"/>
  <c r="AJ830" i="1"/>
  <c r="AM829" i="1"/>
  <c r="AL829" i="1"/>
  <c r="AK829" i="1"/>
  <c r="AJ829" i="1"/>
  <c r="AM828" i="1"/>
  <c r="AL828" i="1"/>
  <c r="AK828" i="1"/>
  <c r="AJ828" i="1"/>
  <c r="AM827" i="1"/>
  <c r="AL827" i="1"/>
  <c r="AK827" i="1"/>
  <c r="AJ827" i="1"/>
  <c r="AM826" i="1"/>
  <c r="AL826" i="1"/>
  <c r="AK826" i="1"/>
  <c r="AJ826" i="1"/>
  <c r="AM825" i="1"/>
  <c r="AL825" i="1"/>
  <c r="AK825" i="1"/>
  <c r="AJ825" i="1"/>
  <c r="AM824" i="1"/>
  <c r="AL824" i="1"/>
  <c r="AK824" i="1"/>
  <c r="AJ824" i="1"/>
  <c r="AM823" i="1"/>
  <c r="AL823" i="1"/>
  <c r="AK823" i="1"/>
  <c r="AJ823" i="1"/>
  <c r="AM822" i="1"/>
  <c r="AL822" i="1"/>
  <c r="AK822" i="1"/>
  <c r="AJ822" i="1"/>
  <c r="AM821" i="1"/>
  <c r="AL821" i="1"/>
  <c r="AK821" i="1"/>
  <c r="AJ821" i="1"/>
  <c r="AM820" i="1"/>
  <c r="AL820" i="1"/>
  <c r="AK820" i="1"/>
  <c r="AJ820" i="1"/>
  <c r="AM819" i="1"/>
  <c r="AL819" i="1"/>
  <c r="AK819" i="1"/>
  <c r="AJ819" i="1"/>
  <c r="AM818" i="1"/>
  <c r="AL818" i="1"/>
  <c r="AK818" i="1"/>
  <c r="AJ818" i="1"/>
  <c r="AM817" i="1"/>
  <c r="AL817" i="1"/>
  <c r="AK817" i="1"/>
  <c r="AJ817" i="1"/>
  <c r="AM816" i="1"/>
  <c r="AL816" i="1"/>
  <c r="AK816" i="1"/>
  <c r="AJ816" i="1"/>
  <c r="AM815" i="1"/>
  <c r="AL815" i="1"/>
  <c r="AK815" i="1"/>
  <c r="AJ815" i="1"/>
  <c r="AM814" i="1"/>
  <c r="AL814" i="1"/>
  <c r="AK814" i="1"/>
  <c r="AJ814" i="1"/>
  <c r="AM813" i="1"/>
  <c r="AL813" i="1"/>
  <c r="AK813" i="1"/>
  <c r="AJ813" i="1"/>
  <c r="AM812" i="1"/>
  <c r="AL812" i="1"/>
  <c r="AK812" i="1"/>
  <c r="AJ812" i="1"/>
  <c r="AM811" i="1"/>
  <c r="AL811" i="1"/>
  <c r="AK811" i="1"/>
  <c r="AJ811" i="1"/>
  <c r="AM810" i="1"/>
  <c r="AL810" i="1"/>
  <c r="AK810" i="1"/>
  <c r="AJ810" i="1"/>
  <c r="AM809" i="1"/>
  <c r="AL809" i="1"/>
  <c r="AK809" i="1"/>
  <c r="AJ809" i="1"/>
  <c r="AM808" i="1"/>
  <c r="AL808" i="1"/>
  <c r="AK808" i="1"/>
  <c r="AJ808" i="1"/>
  <c r="AM807" i="1"/>
  <c r="AL807" i="1"/>
  <c r="AK807" i="1"/>
  <c r="AJ807" i="1"/>
  <c r="AM806" i="1"/>
  <c r="AL806" i="1"/>
  <c r="AK806" i="1"/>
  <c r="AJ806" i="1"/>
  <c r="AM805" i="1"/>
  <c r="AL805" i="1"/>
  <c r="AK805" i="1"/>
  <c r="AJ805" i="1"/>
  <c r="AM804" i="1"/>
  <c r="AL804" i="1"/>
  <c r="AK804" i="1"/>
  <c r="AJ804" i="1"/>
  <c r="AM803" i="1"/>
  <c r="AL803" i="1"/>
  <c r="AK803" i="1"/>
  <c r="AJ803" i="1"/>
  <c r="AM802" i="1"/>
  <c r="AL802" i="1"/>
  <c r="AK802" i="1"/>
  <c r="AJ802" i="1"/>
  <c r="AM801" i="1"/>
  <c r="AL801" i="1"/>
  <c r="AK801" i="1"/>
  <c r="AJ801" i="1"/>
  <c r="AM800" i="1"/>
  <c r="AL800" i="1"/>
  <c r="AK800" i="1"/>
  <c r="AJ800" i="1"/>
  <c r="AM799" i="1"/>
  <c r="AL799" i="1"/>
  <c r="AK799" i="1"/>
  <c r="AJ799" i="1"/>
  <c r="AM798" i="1"/>
  <c r="AL798" i="1"/>
  <c r="AK798" i="1"/>
  <c r="AJ798" i="1"/>
  <c r="AM797" i="1"/>
  <c r="AL797" i="1"/>
  <c r="AK797" i="1"/>
  <c r="AJ797" i="1"/>
  <c r="AM796" i="1"/>
  <c r="AL796" i="1"/>
  <c r="AK796" i="1"/>
  <c r="AJ796" i="1"/>
  <c r="AM795" i="1"/>
  <c r="AL795" i="1"/>
  <c r="AK795" i="1"/>
  <c r="AJ795" i="1"/>
  <c r="AM794" i="1"/>
  <c r="AL794" i="1"/>
  <c r="AK794" i="1"/>
  <c r="AJ794" i="1"/>
  <c r="AM793" i="1"/>
  <c r="AL793" i="1"/>
  <c r="AK793" i="1"/>
  <c r="AJ793" i="1"/>
  <c r="AM792" i="1"/>
  <c r="AL792" i="1"/>
  <c r="AK792" i="1"/>
  <c r="AJ792" i="1"/>
  <c r="AM791" i="1"/>
  <c r="AL791" i="1"/>
  <c r="AK791" i="1"/>
  <c r="AJ791" i="1"/>
  <c r="AM790" i="1"/>
  <c r="AL790" i="1"/>
  <c r="AK790" i="1"/>
  <c r="AJ790" i="1"/>
  <c r="AM789" i="1"/>
  <c r="AL789" i="1"/>
  <c r="AK789" i="1"/>
  <c r="AJ789" i="1"/>
  <c r="AM788" i="1"/>
  <c r="AL788" i="1"/>
  <c r="AK788" i="1"/>
  <c r="AJ788" i="1"/>
  <c r="AM787" i="1"/>
  <c r="AL787" i="1"/>
  <c r="AK787" i="1"/>
  <c r="AJ787" i="1"/>
  <c r="AM786" i="1"/>
  <c r="AL786" i="1"/>
  <c r="AK786" i="1"/>
  <c r="AJ786" i="1"/>
  <c r="AM785" i="1"/>
  <c r="AL785" i="1"/>
  <c r="AK785" i="1"/>
  <c r="AJ785" i="1"/>
  <c r="AM784" i="1"/>
  <c r="AL784" i="1"/>
  <c r="AK784" i="1"/>
  <c r="AJ784" i="1"/>
  <c r="AM783" i="1"/>
  <c r="AL783" i="1"/>
  <c r="AK783" i="1"/>
  <c r="AJ783" i="1"/>
  <c r="AM782" i="1"/>
  <c r="AL782" i="1"/>
  <c r="AK782" i="1"/>
  <c r="AJ782" i="1"/>
  <c r="AM781" i="1"/>
  <c r="AL781" i="1"/>
  <c r="AK781" i="1"/>
  <c r="AJ781" i="1"/>
  <c r="AM780" i="1"/>
  <c r="AL780" i="1"/>
  <c r="AK780" i="1"/>
  <c r="AJ780" i="1"/>
  <c r="AM779" i="1"/>
  <c r="AL779" i="1"/>
  <c r="AK779" i="1"/>
  <c r="AJ779" i="1"/>
  <c r="AM778" i="1"/>
  <c r="AL778" i="1"/>
  <c r="AK778" i="1"/>
  <c r="AJ778" i="1"/>
  <c r="AM777" i="1"/>
  <c r="AL777" i="1"/>
  <c r="AK777" i="1"/>
  <c r="AJ777" i="1"/>
  <c r="AM776" i="1"/>
  <c r="AL776" i="1"/>
  <c r="AK776" i="1"/>
  <c r="AJ776" i="1"/>
  <c r="AM775" i="1"/>
  <c r="AL775" i="1"/>
  <c r="AK775" i="1"/>
  <c r="AJ775" i="1"/>
  <c r="AM774" i="1"/>
  <c r="AL774" i="1"/>
  <c r="AK774" i="1"/>
  <c r="AJ774" i="1"/>
  <c r="AM773" i="1"/>
  <c r="AL773" i="1"/>
  <c r="AK773" i="1"/>
  <c r="AJ773" i="1"/>
  <c r="AM772" i="1"/>
  <c r="AL772" i="1"/>
  <c r="AK772" i="1"/>
  <c r="AJ772" i="1"/>
  <c r="AM771" i="1"/>
  <c r="AL771" i="1"/>
  <c r="AK771" i="1"/>
  <c r="AJ771" i="1"/>
  <c r="AM770" i="1"/>
  <c r="AL770" i="1"/>
  <c r="AK770" i="1"/>
  <c r="AJ770" i="1"/>
  <c r="AM769" i="1"/>
  <c r="AL769" i="1"/>
  <c r="AK769" i="1"/>
  <c r="AJ769" i="1"/>
  <c r="AM768" i="1"/>
  <c r="AL768" i="1"/>
  <c r="AK768" i="1"/>
  <c r="AJ768" i="1"/>
  <c r="AM767" i="1"/>
  <c r="AL767" i="1"/>
  <c r="AK767" i="1"/>
  <c r="AJ767" i="1"/>
  <c r="AM766" i="1"/>
  <c r="AL766" i="1"/>
  <c r="AK766" i="1"/>
  <c r="AJ766" i="1"/>
  <c r="AM765" i="1"/>
  <c r="AL765" i="1"/>
  <c r="AK765" i="1"/>
  <c r="AJ765" i="1"/>
  <c r="AM764" i="1"/>
  <c r="AL764" i="1"/>
  <c r="AK764" i="1"/>
  <c r="AJ764" i="1"/>
  <c r="AM763" i="1"/>
  <c r="AL763" i="1"/>
  <c r="AK763" i="1"/>
  <c r="AJ763" i="1"/>
  <c r="AM762" i="1"/>
  <c r="AL762" i="1"/>
  <c r="AK762" i="1"/>
  <c r="AJ762" i="1"/>
  <c r="AM761" i="1"/>
  <c r="AL761" i="1"/>
  <c r="AK761" i="1"/>
  <c r="AJ761" i="1"/>
  <c r="AM760" i="1"/>
  <c r="AL760" i="1"/>
  <c r="AK760" i="1"/>
  <c r="AJ760" i="1"/>
  <c r="AM759" i="1"/>
  <c r="AL759" i="1"/>
  <c r="AK759" i="1"/>
  <c r="AJ759" i="1"/>
  <c r="AM758" i="1"/>
  <c r="AL758" i="1"/>
  <c r="AK758" i="1"/>
  <c r="AJ758" i="1"/>
  <c r="AM757" i="1"/>
  <c r="AL757" i="1"/>
  <c r="AK757" i="1"/>
  <c r="AJ757" i="1"/>
  <c r="AM756" i="1"/>
  <c r="AL756" i="1"/>
  <c r="AK756" i="1"/>
  <c r="AJ756" i="1"/>
  <c r="AM755" i="1"/>
  <c r="AL755" i="1"/>
  <c r="AK755" i="1"/>
  <c r="AJ755" i="1"/>
  <c r="AM754" i="1"/>
  <c r="AL754" i="1"/>
  <c r="AK754" i="1"/>
  <c r="AJ754" i="1"/>
  <c r="AM753" i="1"/>
  <c r="AL753" i="1"/>
  <c r="AK753" i="1"/>
  <c r="AJ753" i="1"/>
  <c r="AM752" i="1"/>
  <c r="AL752" i="1"/>
  <c r="AK752" i="1"/>
  <c r="AJ752" i="1"/>
  <c r="AM751" i="1"/>
  <c r="AL751" i="1"/>
  <c r="AK751" i="1"/>
  <c r="AJ751" i="1"/>
  <c r="AM750" i="1"/>
  <c r="AL750" i="1"/>
  <c r="AK750" i="1"/>
  <c r="AJ750" i="1"/>
  <c r="AM749" i="1"/>
  <c r="AL749" i="1"/>
  <c r="AK749" i="1"/>
  <c r="AJ749" i="1"/>
  <c r="AM748" i="1"/>
  <c r="AL748" i="1"/>
  <c r="AK748" i="1"/>
  <c r="AJ748" i="1"/>
  <c r="AM747" i="1"/>
  <c r="AL747" i="1"/>
  <c r="AK747" i="1"/>
  <c r="AJ747" i="1"/>
  <c r="AM746" i="1"/>
  <c r="AL746" i="1"/>
  <c r="AK746" i="1"/>
  <c r="AJ746" i="1"/>
  <c r="AM745" i="1"/>
  <c r="AL745" i="1"/>
  <c r="AK745" i="1"/>
  <c r="AJ745" i="1"/>
  <c r="AM744" i="1"/>
  <c r="AL744" i="1"/>
  <c r="AK744" i="1"/>
  <c r="AJ744" i="1"/>
  <c r="AM743" i="1"/>
  <c r="AL743" i="1"/>
  <c r="AK743" i="1"/>
  <c r="AJ743" i="1"/>
  <c r="AM742" i="1"/>
  <c r="AL742" i="1"/>
  <c r="AK742" i="1"/>
  <c r="AJ742" i="1"/>
  <c r="AM741" i="1"/>
  <c r="AL741" i="1"/>
  <c r="AK741" i="1"/>
  <c r="AJ741" i="1"/>
  <c r="AM740" i="1"/>
  <c r="AL740" i="1"/>
  <c r="AK740" i="1"/>
  <c r="AJ740" i="1"/>
  <c r="AM739" i="1"/>
  <c r="AL739" i="1"/>
  <c r="AK739" i="1"/>
  <c r="AJ739" i="1"/>
  <c r="AM738" i="1"/>
  <c r="AL738" i="1"/>
  <c r="AK738" i="1"/>
  <c r="AJ738" i="1"/>
  <c r="AM737" i="1"/>
  <c r="AL737" i="1"/>
  <c r="AK737" i="1"/>
  <c r="AJ737" i="1"/>
  <c r="AM736" i="1"/>
  <c r="AL736" i="1"/>
  <c r="AK736" i="1"/>
  <c r="AJ736" i="1"/>
  <c r="AM735" i="1"/>
  <c r="AL735" i="1"/>
  <c r="AK735" i="1"/>
  <c r="AJ735" i="1"/>
  <c r="AM734" i="1"/>
  <c r="AL734" i="1"/>
  <c r="AK734" i="1"/>
  <c r="AJ734" i="1"/>
  <c r="AM733" i="1"/>
  <c r="AL733" i="1"/>
  <c r="AK733" i="1"/>
  <c r="AJ733" i="1"/>
  <c r="AM732" i="1"/>
  <c r="AL732" i="1"/>
  <c r="AK732" i="1"/>
  <c r="AJ732" i="1"/>
  <c r="AM731" i="1"/>
  <c r="AL731" i="1"/>
  <c r="AK731" i="1"/>
  <c r="AJ731" i="1"/>
  <c r="AM730" i="1"/>
  <c r="AL730" i="1"/>
  <c r="AK730" i="1"/>
  <c r="AJ730" i="1"/>
  <c r="AM729" i="1"/>
  <c r="AL729" i="1"/>
  <c r="AK729" i="1"/>
  <c r="AJ729" i="1"/>
  <c r="AM728" i="1"/>
  <c r="AL728" i="1"/>
  <c r="AK728" i="1"/>
  <c r="AJ728" i="1"/>
  <c r="AM727" i="1"/>
  <c r="AL727" i="1"/>
  <c r="AK727" i="1"/>
  <c r="AJ727" i="1"/>
  <c r="AM726" i="1"/>
  <c r="AL726" i="1"/>
  <c r="AK726" i="1"/>
  <c r="AJ726" i="1"/>
  <c r="AM725" i="1"/>
  <c r="AL725" i="1"/>
  <c r="AK725" i="1"/>
  <c r="AJ725" i="1"/>
  <c r="AM724" i="1"/>
  <c r="AL724" i="1"/>
  <c r="AK724" i="1"/>
  <c r="AJ724" i="1"/>
  <c r="AM723" i="1"/>
  <c r="AL723" i="1"/>
  <c r="AK723" i="1"/>
  <c r="AJ723" i="1"/>
  <c r="AM722" i="1"/>
  <c r="AL722" i="1"/>
  <c r="AK722" i="1"/>
  <c r="AJ722" i="1"/>
  <c r="AM721" i="1"/>
  <c r="AL721" i="1"/>
  <c r="AK721" i="1"/>
  <c r="AJ721" i="1"/>
  <c r="AM720" i="1"/>
  <c r="AL720" i="1"/>
  <c r="AK720" i="1"/>
  <c r="AJ720" i="1"/>
  <c r="AM719" i="1"/>
  <c r="AL719" i="1"/>
  <c r="AK719" i="1"/>
  <c r="AJ719" i="1"/>
  <c r="AM718" i="1"/>
  <c r="AL718" i="1"/>
  <c r="AK718" i="1"/>
  <c r="AJ718" i="1"/>
  <c r="AM717" i="1"/>
  <c r="AL717" i="1"/>
  <c r="AK717" i="1"/>
  <c r="AJ717" i="1"/>
  <c r="AM716" i="1"/>
  <c r="AL716" i="1"/>
  <c r="AK716" i="1"/>
  <c r="AJ716" i="1"/>
  <c r="AM715" i="1"/>
  <c r="AL715" i="1"/>
  <c r="AK715" i="1"/>
  <c r="AJ715" i="1"/>
  <c r="AM714" i="1"/>
  <c r="AL714" i="1"/>
  <c r="AK714" i="1"/>
  <c r="AJ714" i="1"/>
  <c r="AM713" i="1"/>
  <c r="AL713" i="1"/>
  <c r="AK713" i="1"/>
  <c r="AJ713" i="1"/>
  <c r="AM712" i="1"/>
  <c r="AL712" i="1"/>
  <c r="AK712" i="1"/>
  <c r="AJ712" i="1"/>
  <c r="AM711" i="1"/>
  <c r="AL711" i="1"/>
  <c r="AK711" i="1"/>
  <c r="AJ711" i="1"/>
  <c r="AM710" i="1"/>
  <c r="AL710" i="1"/>
  <c r="AK710" i="1"/>
  <c r="AJ710" i="1"/>
  <c r="AM709" i="1"/>
  <c r="AL709" i="1"/>
  <c r="AK709" i="1"/>
  <c r="AJ709" i="1"/>
  <c r="AM708" i="1"/>
  <c r="AL708" i="1"/>
  <c r="AK708" i="1"/>
  <c r="AJ708" i="1"/>
  <c r="AM707" i="1"/>
  <c r="AL707" i="1"/>
  <c r="AK707" i="1"/>
  <c r="AJ707" i="1"/>
  <c r="AM706" i="1"/>
  <c r="AL706" i="1"/>
  <c r="AK706" i="1"/>
  <c r="AJ706" i="1"/>
  <c r="AM705" i="1"/>
  <c r="AL705" i="1"/>
  <c r="AK705" i="1"/>
  <c r="AJ705" i="1"/>
  <c r="AM704" i="1"/>
  <c r="AL704" i="1"/>
  <c r="AK704" i="1"/>
  <c r="AJ704" i="1"/>
  <c r="AM703" i="1"/>
  <c r="AL703" i="1"/>
  <c r="AK703" i="1"/>
  <c r="AJ703" i="1"/>
  <c r="AM702" i="1"/>
  <c r="AL702" i="1"/>
  <c r="AK702" i="1"/>
  <c r="AJ702" i="1"/>
  <c r="AM701" i="1"/>
  <c r="AL701" i="1"/>
  <c r="AK701" i="1"/>
  <c r="AJ701" i="1"/>
  <c r="AM700" i="1"/>
  <c r="AL700" i="1"/>
  <c r="AK700" i="1"/>
  <c r="AJ700" i="1"/>
  <c r="AM699" i="1"/>
  <c r="AL699" i="1"/>
  <c r="AK699" i="1"/>
  <c r="AJ699" i="1"/>
  <c r="AM698" i="1"/>
  <c r="AL698" i="1"/>
  <c r="AK698" i="1"/>
  <c r="AJ698" i="1"/>
  <c r="AM697" i="1"/>
  <c r="AL697" i="1"/>
  <c r="AK697" i="1"/>
  <c r="AJ697" i="1"/>
  <c r="AM696" i="1"/>
  <c r="AL696" i="1"/>
  <c r="AK696" i="1"/>
  <c r="AJ696" i="1"/>
  <c r="AM695" i="1"/>
  <c r="AL695" i="1"/>
  <c r="AK695" i="1"/>
  <c r="AJ695" i="1"/>
  <c r="AM694" i="1"/>
  <c r="AL694" i="1"/>
  <c r="AK694" i="1"/>
  <c r="AJ694" i="1"/>
  <c r="AM693" i="1"/>
  <c r="AL693" i="1"/>
  <c r="AK693" i="1"/>
  <c r="AJ693" i="1"/>
  <c r="AM692" i="1"/>
  <c r="AL692" i="1"/>
  <c r="AK692" i="1"/>
  <c r="AJ692" i="1"/>
  <c r="AM691" i="1"/>
  <c r="AL691" i="1"/>
  <c r="AK691" i="1"/>
  <c r="AJ691" i="1"/>
  <c r="AM690" i="1"/>
  <c r="AL690" i="1"/>
  <c r="AK690" i="1"/>
  <c r="AJ690" i="1"/>
  <c r="AM689" i="1"/>
  <c r="AL689" i="1"/>
  <c r="AK689" i="1"/>
  <c r="AJ689" i="1"/>
  <c r="AM688" i="1"/>
  <c r="AL688" i="1"/>
  <c r="AK688" i="1"/>
  <c r="AJ688" i="1"/>
  <c r="AM687" i="1"/>
  <c r="AL687" i="1"/>
  <c r="AK687" i="1"/>
  <c r="AJ687" i="1"/>
  <c r="AM686" i="1"/>
  <c r="AL686" i="1"/>
  <c r="AK686" i="1"/>
  <c r="AJ686" i="1"/>
  <c r="AM685" i="1"/>
  <c r="AL685" i="1"/>
  <c r="AK685" i="1"/>
  <c r="AJ685" i="1"/>
  <c r="AM684" i="1"/>
  <c r="AL684" i="1"/>
  <c r="AK684" i="1"/>
  <c r="AJ684" i="1"/>
  <c r="AM683" i="1"/>
  <c r="AL683" i="1"/>
  <c r="AK683" i="1"/>
  <c r="AJ683" i="1"/>
  <c r="AM682" i="1"/>
  <c r="AL682" i="1"/>
  <c r="AK682" i="1"/>
  <c r="AJ682" i="1"/>
  <c r="AM681" i="1"/>
  <c r="AL681" i="1"/>
  <c r="AK681" i="1"/>
  <c r="AJ681" i="1"/>
  <c r="AM680" i="1"/>
  <c r="AL680" i="1"/>
  <c r="AK680" i="1"/>
  <c r="AJ680" i="1"/>
  <c r="AM679" i="1"/>
  <c r="AL679" i="1"/>
  <c r="AK679" i="1"/>
  <c r="AJ679" i="1"/>
  <c r="AM678" i="1"/>
  <c r="AL678" i="1"/>
  <c r="AK678" i="1"/>
  <c r="AJ678" i="1"/>
  <c r="AM677" i="1"/>
  <c r="AL677" i="1"/>
  <c r="AK677" i="1"/>
  <c r="AJ677" i="1"/>
  <c r="AM676" i="1"/>
  <c r="AL676" i="1"/>
  <c r="AK676" i="1"/>
  <c r="AJ676" i="1"/>
  <c r="AM675" i="1"/>
  <c r="AL675" i="1"/>
  <c r="AK675" i="1"/>
  <c r="AJ675" i="1"/>
  <c r="AM674" i="1"/>
  <c r="AL674" i="1"/>
  <c r="AK674" i="1"/>
  <c r="AJ674" i="1"/>
  <c r="AM673" i="1"/>
  <c r="AL673" i="1"/>
  <c r="AK673" i="1"/>
  <c r="AJ673" i="1"/>
  <c r="AM672" i="1"/>
  <c r="AL672" i="1"/>
  <c r="AK672" i="1"/>
  <c r="AJ672" i="1"/>
  <c r="AM671" i="1"/>
  <c r="AL671" i="1"/>
  <c r="AK671" i="1"/>
  <c r="AJ671" i="1"/>
  <c r="AM670" i="1"/>
  <c r="AL670" i="1"/>
  <c r="AK670" i="1"/>
  <c r="AJ670" i="1"/>
  <c r="AM669" i="1"/>
  <c r="AL669" i="1"/>
  <c r="AK669" i="1"/>
  <c r="AJ669" i="1"/>
  <c r="AM668" i="1"/>
  <c r="AL668" i="1"/>
  <c r="AK668" i="1"/>
  <c r="AJ668" i="1"/>
  <c r="AM667" i="1"/>
  <c r="AL667" i="1"/>
  <c r="AK667" i="1"/>
  <c r="AJ667" i="1"/>
  <c r="AM666" i="1"/>
  <c r="AL666" i="1"/>
  <c r="AK666" i="1"/>
  <c r="AJ666" i="1"/>
  <c r="AM665" i="1"/>
  <c r="AL665" i="1"/>
  <c r="AK665" i="1"/>
  <c r="AJ665" i="1"/>
  <c r="AM664" i="1"/>
  <c r="AL664" i="1"/>
  <c r="AK664" i="1"/>
  <c r="AJ664" i="1"/>
  <c r="AM663" i="1"/>
  <c r="AL663" i="1"/>
  <c r="AK663" i="1"/>
  <c r="AJ663" i="1"/>
  <c r="AM662" i="1"/>
  <c r="AL662" i="1"/>
  <c r="AK662" i="1"/>
  <c r="AJ662" i="1"/>
  <c r="AM661" i="1"/>
  <c r="AL661" i="1"/>
  <c r="AK661" i="1"/>
  <c r="AJ661" i="1"/>
  <c r="AM660" i="1"/>
  <c r="AL660" i="1"/>
  <c r="AK660" i="1"/>
  <c r="AJ660" i="1"/>
  <c r="AM659" i="1"/>
  <c r="AL659" i="1"/>
  <c r="AK659" i="1"/>
  <c r="AJ659" i="1"/>
  <c r="AM658" i="1"/>
  <c r="AL658" i="1"/>
  <c r="AK658" i="1"/>
  <c r="AJ658" i="1"/>
  <c r="AM657" i="1"/>
  <c r="AL657" i="1"/>
  <c r="AK657" i="1"/>
  <c r="AJ657" i="1"/>
  <c r="AM656" i="1"/>
  <c r="AL656" i="1"/>
  <c r="AK656" i="1"/>
  <c r="AJ656" i="1"/>
  <c r="AM655" i="1"/>
  <c r="AL655" i="1"/>
  <c r="AK655" i="1"/>
  <c r="AJ655" i="1"/>
  <c r="AM654" i="1"/>
  <c r="AL654" i="1"/>
  <c r="AK654" i="1"/>
  <c r="AJ654" i="1"/>
  <c r="AM653" i="1"/>
  <c r="AL653" i="1"/>
  <c r="AK653" i="1"/>
  <c r="AJ653" i="1"/>
  <c r="AM652" i="1"/>
  <c r="AL652" i="1"/>
  <c r="AK652" i="1"/>
  <c r="AJ652" i="1"/>
  <c r="AM651" i="1"/>
  <c r="AL651" i="1"/>
  <c r="AK651" i="1"/>
  <c r="AJ651" i="1"/>
  <c r="AM650" i="1"/>
  <c r="AL650" i="1"/>
  <c r="AK650" i="1"/>
  <c r="AJ650" i="1"/>
  <c r="AM649" i="1"/>
  <c r="AL649" i="1"/>
  <c r="AK649" i="1"/>
  <c r="AJ649" i="1"/>
  <c r="AM648" i="1"/>
  <c r="AL648" i="1"/>
  <c r="AK648" i="1"/>
  <c r="AJ648" i="1"/>
  <c r="AM647" i="1"/>
  <c r="AL647" i="1"/>
  <c r="AK647" i="1"/>
  <c r="AJ647" i="1"/>
  <c r="AM646" i="1"/>
  <c r="AL646" i="1"/>
  <c r="AK646" i="1"/>
  <c r="AJ646" i="1"/>
  <c r="AM645" i="1"/>
  <c r="AL645" i="1"/>
  <c r="AK645" i="1"/>
  <c r="AJ645" i="1"/>
  <c r="AM644" i="1"/>
  <c r="AL644" i="1"/>
  <c r="AK644" i="1"/>
  <c r="AJ644" i="1"/>
  <c r="AM643" i="1"/>
  <c r="AL643" i="1"/>
  <c r="AK643" i="1"/>
  <c r="AJ643" i="1"/>
  <c r="AM642" i="1"/>
  <c r="AL642" i="1"/>
  <c r="AK642" i="1"/>
  <c r="AJ642" i="1"/>
  <c r="AM641" i="1"/>
  <c r="AL641" i="1"/>
  <c r="AK641" i="1"/>
  <c r="AJ641" i="1"/>
  <c r="AM640" i="1"/>
  <c r="AL640" i="1"/>
  <c r="AK640" i="1"/>
  <c r="AJ640" i="1"/>
  <c r="AM639" i="1"/>
  <c r="AL639" i="1"/>
  <c r="AK639" i="1"/>
  <c r="AJ639" i="1"/>
  <c r="AM638" i="1"/>
  <c r="AL638" i="1"/>
  <c r="AK638" i="1"/>
  <c r="AJ638" i="1"/>
  <c r="AM637" i="1"/>
  <c r="AL637" i="1"/>
  <c r="AK637" i="1"/>
  <c r="AJ637" i="1"/>
  <c r="AM636" i="1"/>
  <c r="AL636" i="1"/>
  <c r="AK636" i="1"/>
  <c r="AJ636" i="1"/>
  <c r="AM635" i="1"/>
  <c r="AL635" i="1"/>
  <c r="AK635" i="1"/>
  <c r="AJ635" i="1"/>
  <c r="AM634" i="1"/>
  <c r="AL634" i="1"/>
  <c r="AK634" i="1"/>
  <c r="AJ634" i="1"/>
  <c r="AM633" i="1"/>
  <c r="AL633" i="1"/>
  <c r="AK633" i="1"/>
  <c r="AJ633" i="1"/>
  <c r="AM632" i="1"/>
  <c r="AL632" i="1"/>
  <c r="AK632" i="1"/>
  <c r="AJ632" i="1"/>
  <c r="AM631" i="1"/>
  <c r="AL631" i="1"/>
  <c r="AK631" i="1"/>
  <c r="AJ631" i="1"/>
  <c r="AM630" i="1"/>
  <c r="AL630" i="1"/>
  <c r="AK630" i="1"/>
  <c r="AJ630" i="1"/>
  <c r="AM629" i="1"/>
  <c r="AL629" i="1"/>
  <c r="AK629" i="1"/>
  <c r="AJ629" i="1"/>
  <c r="AM628" i="1"/>
  <c r="AL628" i="1"/>
  <c r="AK628" i="1"/>
  <c r="AJ628" i="1"/>
  <c r="AM627" i="1"/>
  <c r="AL627" i="1"/>
  <c r="AK627" i="1"/>
  <c r="AJ627" i="1"/>
  <c r="AM626" i="1"/>
  <c r="AL626" i="1"/>
  <c r="AK626" i="1"/>
  <c r="AJ626" i="1"/>
  <c r="AM625" i="1"/>
  <c r="AL625" i="1"/>
  <c r="AK625" i="1"/>
  <c r="AJ625" i="1"/>
  <c r="AM624" i="1"/>
  <c r="AL624" i="1"/>
  <c r="AK624" i="1"/>
  <c r="AJ624" i="1"/>
  <c r="AM623" i="1"/>
  <c r="AL623" i="1"/>
  <c r="AK623" i="1"/>
  <c r="AJ623" i="1"/>
  <c r="AM622" i="1"/>
  <c r="AL622" i="1"/>
  <c r="AK622" i="1"/>
  <c r="AJ622" i="1"/>
  <c r="AM621" i="1"/>
  <c r="AL621" i="1"/>
  <c r="AK621" i="1"/>
  <c r="AJ621" i="1"/>
  <c r="AM620" i="1"/>
  <c r="AL620" i="1"/>
  <c r="AK620" i="1"/>
  <c r="AJ620" i="1"/>
  <c r="AM619" i="1"/>
  <c r="AL619" i="1"/>
  <c r="AK619" i="1"/>
  <c r="AJ619" i="1"/>
  <c r="AM618" i="1"/>
  <c r="AL618" i="1"/>
  <c r="AK618" i="1"/>
  <c r="AJ618" i="1"/>
  <c r="AM617" i="1"/>
  <c r="AL617" i="1"/>
  <c r="AK617" i="1"/>
  <c r="AJ617" i="1"/>
  <c r="AM616" i="1"/>
  <c r="AL616" i="1"/>
  <c r="AK616" i="1"/>
  <c r="AJ616" i="1"/>
  <c r="AM615" i="1"/>
  <c r="AL615" i="1"/>
  <c r="AK615" i="1"/>
  <c r="AJ615" i="1"/>
  <c r="AM614" i="1"/>
  <c r="AL614" i="1"/>
  <c r="AK614" i="1"/>
  <c r="AJ614" i="1"/>
  <c r="AM613" i="1"/>
  <c r="AL613" i="1"/>
  <c r="AK613" i="1"/>
  <c r="AJ613" i="1"/>
  <c r="AM612" i="1"/>
  <c r="AL612" i="1"/>
  <c r="AK612" i="1"/>
  <c r="AJ612" i="1"/>
  <c r="AM611" i="1"/>
  <c r="AL611" i="1"/>
  <c r="AK611" i="1"/>
  <c r="AJ611" i="1"/>
  <c r="AM610" i="1"/>
  <c r="AL610" i="1"/>
  <c r="AK610" i="1"/>
  <c r="AJ610" i="1"/>
  <c r="AM609" i="1"/>
  <c r="AL609" i="1"/>
  <c r="AK609" i="1"/>
  <c r="AJ609" i="1"/>
  <c r="AM608" i="1"/>
  <c r="AL608" i="1"/>
  <c r="AK608" i="1"/>
  <c r="AJ608" i="1"/>
  <c r="AM607" i="1"/>
  <c r="AL607" i="1"/>
  <c r="AK607" i="1"/>
  <c r="AJ607" i="1"/>
  <c r="AM606" i="1"/>
  <c r="AL606" i="1"/>
  <c r="AK606" i="1"/>
  <c r="AJ606" i="1"/>
  <c r="AM605" i="1"/>
  <c r="AL605" i="1"/>
  <c r="AK605" i="1"/>
  <c r="AJ605" i="1"/>
  <c r="AM604" i="1"/>
  <c r="AL604" i="1"/>
  <c r="AK604" i="1"/>
  <c r="AJ604" i="1"/>
  <c r="AM603" i="1"/>
  <c r="AL603" i="1"/>
  <c r="AK603" i="1"/>
  <c r="AJ603" i="1"/>
  <c r="AM602" i="1"/>
  <c r="AL602" i="1"/>
  <c r="AK602" i="1"/>
  <c r="AJ602" i="1"/>
  <c r="AM601" i="1"/>
  <c r="AL601" i="1"/>
  <c r="AK601" i="1"/>
  <c r="AJ601" i="1"/>
  <c r="AM600" i="1"/>
  <c r="AL600" i="1"/>
  <c r="AK600" i="1"/>
  <c r="AJ600" i="1"/>
  <c r="AM599" i="1"/>
  <c r="AL599" i="1"/>
  <c r="AK599" i="1"/>
  <c r="AJ599" i="1"/>
  <c r="AM598" i="1"/>
  <c r="AL598" i="1"/>
  <c r="AK598" i="1"/>
  <c r="AJ598" i="1"/>
  <c r="AM597" i="1"/>
  <c r="AL597" i="1"/>
  <c r="AK597" i="1"/>
  <c r="AJ597" i="1"/>
  <c r="AM596" i="1"/>
  <c r="AL596" i="1"/>
  <c r="AK596" i="1"/>
  <c r="AJ596" i="1"/>
  <c r="AM595" i="1"/>
  <c r="AL595" i="1"/>
  <c r="AK595" i="1"/>
  <c r="AJ595" i="1"/>
  <c r="AM594" i="1"/>
  <c r="AL594" i="1"/>
  <c r="AK594" i="1"/>
  <c r="AJ594" i="1"/>
  <c r="AM593" i="1"/>
  <c r="AL593" i="1"/>
  <c r="AK593" i="1"/>
  <c r="AJ593" i="1"/>
  <c r="AM592" i="1"/>
  <c r="AL592" i="1"/>
  <c r="AK592" i="1"/>
  <c r="AJ592" i="1"/>
  <c r="AM591" i="1"/>
  <c r="AL591" i="1"/>
  <c r="AK591" i="1"/>
  <c r="AJ591" i="1"/>
  <c r="AM590" i="1"/>
  <c r="AL590" i="1"/>
  <c r="AK590" i="1"/>
  <c r="AJ590" i="1"/>
  <c r="AM589" i="1"/>
  <c r="AL589" i="1"/>
  <c r="AK589" i="1"/>
  <c r="AJ589" i="1"/>
  <c r="AM588" i="1"/>
  <c r="AL588" i="1"/>
  <c r="AK588" i="1"/>
  <c r="AJ588" i="1"/>
  <c r="AM587" i="1"/>
  <c r="AL587" i="1"/>
  <c r="AK587" i="1"/>
  <c r="AJ587" i="1"/>
  <c r="AM586" i="1"/>
  <c r="AL586" i="1"/>
  <c r="AK586" i="1"/>
  <c r="AJ586" i="1"/>
  <c r="AM585" i="1"/>
  <c r="AL585" i="1"/>
  <c r="AK585" i="1"/>
  <c r="AJ585" i="1"/>
  <c r="AM584" i="1"/>
  <c r="AL584" i="1"/>
  <c r="AK584" i="1"/>
  <c r="AJ584" i="1"/>
  <c r="AM583" i="1"/>
  <c r="AL583" i="1"/>
  <c r="AK583" i="1"/>
  <c r="AJ583" i="1"/>
  <c r="AM582" i="1"/>
  <c r="AL582" i="1"/>
  <c r="AK582" i="1"/>
  <c r="AJ582" i="1"/>
  <c r="AM581" i="1"/>
  <c r="AL581" i="1"/>
  <c r="AK581" i="1"/>
  <c r="AJ581" i="1"/>
  <c r="AM580" i="1"/>
  <c r="AL580" i="1"/>
  <c r="AK580" i="1"/>
  <c r="AJ580" i="1"/>
  <c r="AM579" i="1"/>
  <c r="AL579" i="1"/>
  <c r="AK579" i="1"/>
  <c r="AJ579" i="1"/>
  <c r="AM578" i="1"/>
  <c r="AL578" i="1"/>
  <c r="AK578" i="1"/>
  <c r="AJ578" i="1"/>
  <c r="AM577" i="1"/>
  <c r="AL577" i="1"/>
  <c r="AK577" i="1"/>
  <c r="AJ577" i="1"/>
  <c r="AM576" i="1"/>
  <c r="AL576" i="1"/>
  <c r="AK576" i="1"/>
  <c r="AJ576" i="1"/>
  <c r="AM575" i="1"/>
  <c r="AL575" i="1"/>
  <c r="AK575" i="1"/>
  <c r="AJ575" i="1"/>
  <c r="AM574" i="1"/>
  <c r="AL574" i="1"/>
  <c r="AK574" i="1"/>
  <c r="AJ574" i="1"/>
  <c r="AM573" i="1"/>
  <c r="AL573" i="1"/>
  <c r="AK573" i="1"/>
  <c r="AJ573" i="1"/>
  <c r="AM572" i="1"/>
  <c r="AL572" i="1"/>
  <c r="AK572" i="1"/>
  <c r="AJ572" i="1"/>
  <c r="AM571" i="1"/>
  <c r="AL571" i="1"/>
  <c r="AK571" i="1"/>
  <c r="AJ571" i="1"/>
  <c r="AM570" i="1"/>
  <c r="AL570" i="1"/>
  <c r="AK570" i="1"/>
  <c r="AJ570" i="1"/>
  <c r="AM569" i="1"/>
  <c r="AL569" i="1"/>
  <c r="AK569" i="1"/>
  <c r="AJ569" i="1"/>
  <c r="AM568" i="1"/>
  <c r="AL568" i="1"/>
  <c r="AK568" i="1"/>
  <c r="AJ568" i="1"/>
  <c r="AM567" i="1"/>
  <c r="AL567" i="1"/>
  <c r="AK567" i="1"/>
  <c r="AJ567" i="1"/>
  <c r="AM566" i="1"/>
  <c r="AL566" i="1"/>
  <c r="AK566" i="1"/>
  <c r="AJ566" i="1"/>
  <c r="AM565" i="1"/>
  <c r="AL565" i="1"/>
  <c r="AK565" i="1"/>
  <c r="AJ565" i="1"/>
  <c r="AM564" i="1"/>
  <c r="AL564" i="1"/>
  <c r="AK564" i="1"/>
  <c r="AJ564" i="1"/>
  <c r="AM563" i="1"/>
  <c r="AL563" i="1"/>
  <c r="AK563" i="1"/>
  <c r="AJ563" i="1"/>
  <c r="AM562" i="1"/>
  <c r="AL562" i="1"/>
  <c r="AK562" i="1"/>
  <c r="AJ562" i="1"/>
  <c r="AM561" i="1"/>
  <c r="AL561" i="1"/>
  <c r="AK561" i="1"/>
  <c r="AJ561" i="1"/>
  <c r="AM560" i="1"/>
  <c r="AL560" i="1"/>
  <c r="AK560" i="1"/>
  <c r="AJ560" i="1"/>
  <c r="AM559" i="1"/>
  <c r="AL559" i="1"/>
  <c r="AK559" i="1"/>
  <c r="AJ559" i="1"/>
  <c r="AM558" i="1"/>
  <c r="AL558" i="1"/>
  <c r="AK558" i="1"/>
  <c r="AJ558" i="1"/>
  <c r="AM557" i="1"/>
  <c r="AL557" i="1"/>
  <c r="AK557" i="1"/>
  <c r="AJ557" i="1"/>
  <c r="AM556" i="1"/>
  <c r="AL556" i="1"/>
  <c r="AK556" i="1"/>
  <c r="AJ556" i="1"/>
  <c r="AM555" i="1"/>
  <c r="AL555" i="1"/>
  <c r="AK555" i="1"/>
  <c r="AJ555" i="1"/>
  <c r="AM554" i="1"/>
  <c r="AL554" i="1"/>
  <c r="AK554" i="1"/>
  <c r="AJ554" i="1"/>
  <c r="AM553" i="1"/>
  <c r="AL553" i="1"/>
  <c r="AK553" i="1"/>
  <c r="AJ553" i="1"/>
  <c r="AM552" i="1"/>
  <c r="AL552" i="1"/>
  <c r="AK552" i="1"/>
  <c r="AJ552" i="1"/>
  <c r="AM551" i="1"/>
  <c r="AL551" i="1"/>
  <c r="AK551" i="1"/>
  <c r="AJ551" i="1"/>
  <c r="AM550" i="1"/>
  <c r="AL550" i="1"/>
  <c r="AK550" i="1"/>
  <c r="AJ550" i="1"/>
  <c r="AM549" i="1"/>
  <c r="AL549" i="1"/>
  <c r="AK549" i="1"/>
  <c r="AJ549" i="1"/>
  <c r="AM548" i="1"/>
  <c r="AL548" i="1"/>
  <c r="AK548" i="1"/>
  <c r="AJ548" i="1"/>
  <c r="AM547" i="1"/>
  <c r="AL547" i="1"/>
  <c r="AK547" i="1"/>
  <c r="AJ547" i="1"/>
  <c r="AM546" i="1"/>
  <c r="AL546" i="1"/>
  <c r="AK546" i="1"/>
  <c r="AJ546" i="1"/>
  <c r="AM545" i="1"/>
  <c r="AL545" i="1"/>
  <c r="AK545" i="1"/>
  <c r="AJ545" i="1"/>
  <c r="AM544" i="1"/>
  <c r="AL544" i="1"/>
  <c r="AK544" i="1"/>
  <c r="AJ544" i="1"/>
  <c r="AM543" i="1"/>
  <c r="AL543" i="1"/>
  <c r="AK543" i="1"/>
  <c r="AJ543" i="1"/>
  <c r="AM542" i="1"/>
  <c r="AL542" i="1"/>
  <c r="AK542" i="1"/>
  <c r="AJ542" i="1"/>
  <c r="AM541" i="1"/>
  <c r="AL541" i="1"/>
  <c r="AK541" i="1"/>
  <c r="AJ541" i="1"/>
  <c r="AM540" i="1"/>
  <c r="AL540" i="1"/>
  <c r="AK540" i="1"/>
  <c r="AJ540" i="1"/>
  <c r="AM539" i="1"/>
  <c r="AL539" i="1"/>
  <c r="AK539" i="1"/>
  <c r="AJ539" i="1"/>
  <c r="AM538" i="1"/>
  <c r="AL538" i="1"/>
  <c r="AK538" i="1"/>
  <c r="AJ538" i="1"/>
  <c r="AM537" i="1"/>
  <c r="AL537" i="1"/>
  <c r="AK537" i="1"/>
  <c r="AJ537" i="1"/>
  <c r="AM536" i="1"/>
  <c r="AL536" i="1"/>
  <c r="AK536" i="1"/>
  <c r="AJ536" i="1"/>
  <c r="AM535" i="1"/>
  <c r="AL535" i="1"/>
  <c r="AK535" i="1"/>
  <c r="AJ535" i="1"/>
  <c r="AM534" i="1"/>
  <c r="AL534" i="1"/>
  <c r="AK534" i="1"/>
  <c r="AJ534" i="1"/>
  <c r="AM533" i="1"/>
  <c r="AL533" i="1"/>
  <c r="AK533" i="1"/>
  <c r="AJ533" i="1"/>
  <c r="AM532" i="1"/>
  <c r="AL532" i="1"/>
  <c r="AK532" i="1"/>
  <c r="AJ532" i="1"/>
  <c r="AM531" i="1"/>
  <c r="AL531" i="1"/>
  <c r="AK531" i="1"/>
  <c r="AJ531" i="1"/>
  <c r="AM530" i="1"/>
  <c r="AL530" i="1"/>
  <c r="AK530" i="1"/>
  <c r="AJ530" i="1"/>
  <c r="AM529" i="1"/>
  <c r="AL529" i="1"/>
  <c r="AK529" i="1"/>
  <c r="AJ529" i="1"/>
  <c r="AM528" i="1"/>
  <c r="AL528" i="1"/>
  <c r="AK528" i="1"/>
  <c r="AJ528" i="1"/>
  <c r="AM527" i="1"/>
  <c r="AL527" i="1"/>
  <c r="AK527" i="1"/>
  <c r="AJ527" i="1"/>
  <c r="AM526" i="1"/>
  <c r="AL526" i="1"/>
  <c r="AK526" i="1"/>
  <c r="AJ526" i="1"/>
  <c r="AM525" i="1"/>
  <c r="AL525" i="1"/>
  <c r="AK525" i="1"/>
  <c r="AJ525" i="1"/>
  <c r="AM524" i="1"/>
  <c r="AL524" i="1"/>
  <c r="AK524" i="1"/>
  <c r="AJ524" i="1"/>
  <c r="AM523" i="1"/>
  <c r="AL523" i="1"/>
  <c r="AK523" i="1"/>
  <c r="AJ523" i="1"/>
  <c r="AM522" i="1"/>
  <c r="AL522" i="1"/>
  <c r="AK522" i="1"/>
  <c r="AJ522" i="1"/>
  <c r="AM521" i="1"/>
  <c r="AL521" i="1"/>
  <c r="AK521" i="1"/>
  <c r="AJ521" i="1"/>
  <c r="AM520" i="1"/>
  <c r="AL520" i="1"/>
  <c r="AK520" i="1"/>
  <c r="AJ520" i="1"/>
  <c r="AM519" i="1"/>
  <c r="AL519" i="1"/>
  <c r="AK519" i="1"/>
  <c r="AJ519" i="1"/>
  <c r="AM518" i="1"/>
  <c r="AL518" i="1"/>
  <c r="AK518" i="1"/>
  <c r="AJ518" i="1"/>
  <c r="AM517" i="1"/>
  <c r="AL517" i="1"/>
  <c r="AK517" i="1"/>
  <c r="AJ517" i="1"/>
  <c r="AM516" i="1"/>
  <c r="AL516" i="1"/>
  <c r="AK516" i="1"/>
  <c r="AJ516" i="1"/>
  <c r="AM515" i="1"/>
  <c r="AL515" i="1"/>
  <c r="AK515" i="1"/>
  <c r="AJ515" i="1"/>
  <c r="AM514" i="1"/>
  <c r="AL514" i="1"/>
  <c r="AK514" i="1"/>
  <c r="AJ514" i="1"/>
  <c r="AM513" i="1"/>
  <c r="AL513" i="1"/>
  <c r="AK513" i="1"/>
  <c r="AJ513" i="1"/>
  <c r="AM512" i="1"/>
  <c r="AL512" i="1"/>
  <c r="AK512" i="1"/>
  <c r="AJ512" i="1"/>
  <c r="AM511" i="1"/>
  <c r="AL511" i="1"/>
  <c r="AK511" i="1"/>
  <c r="AJ511" i="1"/>
  <c r="AM510" i="1"/>
  <c r="AL510" i="1"/>
  <c r="AK510" i="1"/>
  <c r="AJ510" i="1"/>
  <c r="AM509" i="1"/>
  <c r="AL509" i="1"/>
  <c r="AK509" i="1"/>
  <c r="AJ509" i="1"/>
  <c r="AM508" i="1"/>
  <c r="AL508" i="1"/>
  <c r="AK508" i="1"/>
  <c r="AJ508" i="1"/>
  <c r="AM507" i="1"/>
  <c r="AL507" i="1"/>
  <c r="AK507" i="1"/>
  <c r="AJ507" i="1"/>
  <c r="AM506" i="1"/>
  <c r="AL506" i="1"/>
  <c r="AK506" i="1"/>
  <c r="AJ506" i="1"/>
  <c r="AM505" i="1"/>
  <c r="AL505" i="1"/>
  <c r="AK505" i="1"/>
  <c r="AJ505" i="1"/>
  <c r="AM504" i="1"/>
  <c r="AL504" i="1"/>
  <c r="AK504" i="1"/>
  <c r="AJ504" i="1"/>
  <c r="AM503" i="1"/>
  <c r="AL503" i="1"/>
  <c r="AK503" i="1"/>
  <c r="AJ503" i="1"/>
  <c r="AM502" i="1"/>
  <c r="AL502" i="1"/>
  <c r="AK502" i="1"/>
  <c r="AJ502" i="1"/>
  <c r="AM501" i="1"/>
  <c r="AL501" i="1"/>
  <c r="AK501" i="1"/>
  <c r="AJ501" i="1"/>
  <c r="AM500" i="1"/>
  <c r="AL500" i="1"/>
  <c r="AK500" i="1"/>
  <c r="AJ500" i="1"/>
  <c r="AM499" i="1"/>
  <c r="AL499" i="1"/>
  <c r="AK499" i="1"/>
  <c r="AJ499" i="1"/>
  <c r="AM498" i="1"/>
  <c r="AL498" i="1"/>
  <c r="AK498" i="1"/>
  <c r="AJ498" i="1"/>
  <c r="AM497" i="1"/>
  <c r="AL497" i="1"/>
  <c r="AK497" i="1"/>
  <c r="AJ497" i="1"/>
  <c r="AM496" i="1"/>
  <c r="AL496" i="1"/>
  <c r="AK496" i="1"/>
  <c r="AJ496" i="1"/>
  <c r="AM495" i="1"/>
  <c r="AL495" i="1"/>
  <c r="AK495" i="1"/>
  <c r="AJ495" i="1"/>
  <c r="AM494" i="1"/>
  <c r="AL494" i="1"/>
  <c r="AK494" i="1"/>
  <c r="AJ494" i="1"/>
  <c r="AM493" i="1"/>
  <c r="AL493" i="1"/>
  <c r="AK493" i="1"/>
  <c r="AJ493" i="1"/>
  <c r="AM492" i="1"/>
  <c r="AL492" i="1"/>
  <c r="AK492" i="1"/>
  <c r="AJ492" i="1"/>
  <c r="AM491" i="1"/>
  <c r="AL491" i="1"/>
  <c r="AK491" i="1"/>
  <c r="AJ491" i="1"/>
  <c r="AM490" i="1"/>
  <c r="AL490" i="1"/>
  <c r="AK490" i="1"/>
  <c r="AJ490" i="1"/>
  <c r="AM489" i="1"/>
  <c r="AL489" i="1"/>
  <c r="AK489" i="1"/>
  <c r="AJ489" i="1"/>
  <c r="AM488" i="1"/>
  <c r="AL488" i="1"/>
  <c r="AK488" i="1"/>
  <c r="AJ488" i="1"/>
  <c r="AM487" i="1"/>
  <c r="AL487" i="1"/>
  <c r="AK487" i="1"/>
  <c r="AJ487" i="1"/>
  <c r="AM486" i="1"/>
  <c r="AL486" i="1"/>
  <c r="AK486" i="1"/>
  <c r="AJ486" i="1"/>
  <c r="AM485" i="1"/>
  <c r="AL485" i="1"/>
  <c r="AK485" i="1"/>
  <c r="AJ485" i="1"/>
  <c r="AM484" i="1"/>
  <c r="AL484" i="1"/>
  <c r="AK484" i="1"/>
  <c r="AJ484" i="1"/>
  <c r="AM483" i="1"/>
  <c r="AL483" i="1"/>
  <c r="AK483" i="1"/>
  <c r="AJ483" i="1"/>
  <c r="AM482" i="1"/>
  <c r="AL482" i="1"/>
  <c r="AK482" i="1"/>
  <c r="AJ482" i="1"/>
  <c r="AM481" i="1"/>
  <c r="AL481" i="1"/>
  <c r="AK481" i="1"/>
  <c r="AJ481" i="1"/>
  <c r="AM480" i="1"/>
  <c r="AL480" i="1"/>
  <c r="AK480" i="1"/>
  <c r="AJ480" i="1"/>
  <c r="AM479" i="1"/>
  <c r="AL479" i="1"/>
  <c r="AK479" i="1"/>
  <c r="AJ479" i="1"/>
  <c r="AM478" i="1"/>
  <c r="AL478" i="1"/>
  <c r="AK478" i="1"/>
  <c r="AJ478" i="1"/>
  <c r="AM477" i="1"/>
  <c r="AL477" i="1"/>
  <c r="AK477" i="1"/>
  <c r="AJ477" i="1"/>
  <c r="AM476" i="1"/>
  <c r="AL476" i="1"/>
  <c r="AK476" i="1"/>
  <c r="AJ476" i="1"/>
  <c r="AM475" i="1"/>
  <c r="AL475" i="1"/>
  <c r="AK475" i="1"/>
  <c r="AJ475" i="1"/>
  <c r="AM474" i="1"/>
  <c r="AL474" i="1"/>
  <c r="AK474" i="1"/>
  <c r="AJ474" i="1"/>
  <c r="AM473" i="1"/>
  <c r="AL473" i="1"/>
  <c r="AK473" i="1"/>
  <c r="AJ473" i="1"/>
  <c r="AM472" i="1"/>
  <c r="AL472" i="1"/>
  <c r="AK472" i="1"/>
  <c r="AJ472" i="1"/>
  <c r="AM471" i="1"/>
  <c r="AL471" i="1"/>
  <c r="AK471" i="1"/>
  <c r="AJ471" i="1"/>
  <c r="AM470" i="1"/>
  <c r="AL470" i="1"/>
  <c r="AK470" i="1"/>
  <c r="AJ470" i="1"/>
  <c r="AM469" i="1"/>
  <c r="AL469" i="1"/>
  <c r="AK469" i="1"/>
  <c r="AJ469" i="1"/>
  <c r="AM468" i="1"/>
  <c r="AL468" i="1"/>
  <c r="AK468" i="1"/>
  <c r="AJ468" i="1"/>
  <c r="AM467" i="1"/>
  <c r="AL467" i="1"/>
  <c r="AK467" i="1"/>
  <c r="AJ467" i="1"/>
  <c r="AM466" i="1"/>
  <c r="AL466" i="1"/>
  <c r="AK466" i="1"/>
  <c r="AJ466" i="1"/>
  <c r="AM465" i="1"/>
  <c r="AL465" i="1"/>
  <c r="AK465" i="1"/>
  <c r="AJ465" i="1"/>
  <c r="AM464" i="1"/>
  <c r="AL464" i="1"/>
  <c r="AK464" i="1"/>
  <c r="AJ464" i="1"/>
  <c r="AM463" i="1"/>
  <c r="AL463" i="1"/>
  <c r="AK463" i="1"/>
  <c r="AJ463" i="1"/>
  <c r="AM462" i="1"/>
  <c r="AL462" i="1"/>
  <c r="AK462" i="1"/>
  <c r="AJ462" i="1"/>
  <c r="AM461" i="1"/>
  <c r="AL461" i="1"/>
  <c r="AK461" i="1"/>
  <c r="AJ461" i="1"/>
  <c r="AM460" i="1"/>
  <c r="AL460" i="1"/>
  <c r="AK460" i="1"/>
  <c r="AJ460" i="1"/>
  <c r="AM459" i="1"/>
  <c r="AL459" i="1"/>
  <c r="AK459" i="1"/>
  <c r="AJ459" i="1"/>
  <c r="AM458" i="1"/>
  <c r="AL458" i="1"/>
  <c r="AK458" i="1"/>
  <c r="AJ458" i="1"/>
  <c r="AM457" i="1"/>
  <c r="AL457" i="1"/>
  <c r="AK457" i="1"/>
  <c r="AJ457" i="1"/>
  <c r="AM456" i="1"/>
  <c r="AL456" i="1"/>
  <c r="AK456" i="1"/>
  <c r="AJ456" i="1"/>
  <c r="AM455" i="1"/>
  <c r="AL455" i="1"/>
  <c r="AK455" i="1"/>
  <c r="AJ455" i="1"/>
  <c r="AM454" i="1"/>
  <c r="AL454" i="1"/>
  <c r="AK454" i="1"/>
  <c r="AJ454" i="1"/>
  <c r="AM453" i="1"/>
  <c r="AL453" i="1"/>
  <c r="AK453" i="1"/>
  <c r="AJ453" i="1"/>
  <c r="AM452" i="1"/>
  <c r="AL452" i="1"/>
  <c r="AK452" i="1"/>
  <c r="AJ452" i="1"/>
  <c r="AM451" i="1"/>
  <c r="AL451" i="1"/>
  <c r="AK451" i="1"/>
  <c r="AJ451" i="1"/>
  <c r="AM450" i="1"/>
  <c r="AL450" i="1"/>
  <c r="AK450" i="1"/>
  <c r="AJ450" i="1"/>
  <c r="AM449" i="1"/>
  <c r="AL449" i="1"/>
  <c r="AK449" i="1"/>
  <c r="AJ449" i="1"/>
  <c r="AM448" i="1"/>
  <c r="AL448" i="1"/>
  <c r="AK448" i="1"/>
  <c r="AJ448" i="1"/>
  <c r="AM447" i="1"/>
  <c r="AL447" i="1"/>
  <c r="AK447" i="1"/>
  <c r="AJ447" i="1"/>
  <c r="AM446" i="1"/>
  <c r="AL446" i="1"/>
  <c r="AK446" i="1"/>
  <c r="AJ446" i="1"/>
  <c r="AM445" i="1"/>
  <c r="AL445" i="1"/>
  <c r="AK445" i="1"/>
  <c r="AJ445" i="1"/>
  <c r="AM444" i="1"/>
  <c r="AL444" i="1"/>
  <c r="AK444" i="1"/>
  <c r="AJ444" i="1"/>
  <c r="AM443" i="1"/>
  <c r="AL443" i="1"/>
  <c r="AK443" i="1"/>
  <c r="AJ443" i="1"/>
  <c r="AM442" i="1"/>
  <c r="AL442" i="1"/>
  <c r="AK442" i="1"/>
  <c r="AJ442" i="1"/>
  <c r="AM441" i="1"/>
  <c r="AL441" i="1"/>
  <c r="AK441" i="1"/>
  <c r="AJ441" i="1"/>
  <c r="AM440" i="1"/>
  <c r="AL440" i="1"/>
  <c r="AK440" i="1"/>
  <c r="AJ440" i="1"/>
  <c r="AM439" i="1"/>
  <c r="AL439" i="1"/>
  <c r="AK439" i="1"/>
  <c r="AJ439" i="1"/>
  <c r="AM438" i="1"/>
  <c r="AL438" i="1"/>
  <c r="AK438" i="1"/>
  <c r="AJ438" i="1"/>
  <c r="AM437" i="1"/>
  <c r="AL437" i="1"/>
  <c r="AK437" i="1"/>
  <c r="AJ437" i="1"/>
  <c r="AM436" i="1"/>
  <c r="AL436" i="1"/>
  <c r="AK436" i="1"/>
  <c r="AJ436" i="1"/>
  <c r="AM435" i="1"/>
  <c r="AL435" i="1"/>
  <c r="AK435" i="1"/>
  <c r="AJ435" i="1"/>
  <c r="AM434" i="1"/>
  <c r="AL434" i="1"/>
  <c r="AK434" i="1"/>
  <c r="AJ434" i="1"/>
  <c r="AM433" i="1"/>
  <c r="AL433" i="1"/>
  <c r="AK433" i="1"/>
  <c r="AJ433" i="1"/>
  <c r="AM432" i="1"/>
  <c r="AL432" i="1"/>
  <c r="AK432" i="1"/>
  <c r="AJ432" i="1"/>
  <c r="AM431" i="1"/>
  <c r="AL431" i="1"/>
  <c r="AK431" i="1"/>
  <c r="AJ431" i="1"/>
  <c r="AM430" i="1"/>
  <c r="AL430" i="1"/>
  <c r="AK430" i="1"/>
  <c r="AJ430" i="1"/>
  <c r="AM429" i="1"/>
  <c r="AL429" i="1"/>
  <c r="AK429" i="1"/>
  <c r="AJ429" i="1"/>
  <c r="AM428" i="1"/>
  <c r="AL428" i="1"/>
  <c r="AK428" i="1"/>
  <c r="AJ428" i="1"/>
  <c r="AM427" i="1"/>
  <c r="AL427" i="1"/>
  <c r="AK427" i="1"/>
  <c r="AJ427" i="1"/>
  <c r="AM426" i="1"/>
  <c r="AL426" i="1"/>
  <c r="AK426" i="1"/>
  <c r="AJ426" i="1"/>
  <c r="AM425" i="1"/>
  <c r="AL425" i="1"/>
  <c r="AK425" i="1"/>
  <c r="AJ425" i="1"/>
  <c r="AM424" i="1"/>
  <c r="AL424" i="1"/>
  <c r="AK424" i="1"/>
  <c r="AJ424" i="1"/>
  <c r="AM423" i="1"/>
  <c r="AL423" i="1"/>
  <c r="AK423" i="1"/>
  <c r="AJ423" i="1"/>
  <c r="AM422" i="1"/>
  <c r="AL422" i="1"/>
  <c r="AK422" i="1"/>
  <c r="AJ422" i="1"/>
  <c r="AM421" i="1"/>
  <c r="AL421" i="1"/>
  <c r="AK421" i="1"/>
  <c r="AJ421" i="1"/>
  <c r="AM420" i="1"/>
  <c r="AL420" i="1"/>
  <c r="AK420" i="1"/>
  <c r="AJ420" i="1"/>
  <c r="AM419" i="1"/>
  <c r="AL419" i="1"/>
  <c r="AK419" i="1"/>
  <c r="AJ419" i="1"/>
  <c r="AM418" i="1"/>
  <c r="AL418" i="1"/>
  <c r="AK418" i="1"/>
  <c r="AJ418" i="1"/>
  <c r="AM417" i="1"/>
  <c r="AL417" i="1"/>
  <c r="AK417" i="1"/>
  <c r="AJ417" i="1"/>
  <c r="AM416" i="1"/>
  <c r="AL416" i="1"/>
  <c r="AK416" i="1"/>
  <c r="AJ416" i="1"/>
  <c r="AM415" i="1"/>
  <c r="AL415" i="1"/>
  <c r="AK415" i="1"/>
  <c r="AJ415" i="1"/>
  <c r="AM414" i="1"/>
  <c r="AL414" i="1"/>
  <c r="AK414" i="1"/>
  <c r="AJ414" i="1"/>
  <c r="AM413" i="1"/>
  <c r="AL413" i="1"/>
  <c r="AK413" i="1"/>
  <c r="AJ413" i="1"/>
  <c r="AM412" i="1"/>
  <c r="AL412" i="1"/>
  <c r="AK412" i="1"/>
  <c r="AJ412" i="1"/>
  <c r="AM411" i="1"/>
  <c r="AL411" i="1"/>
  <c r="AK411" i="1"/>
  <c r="AJ411" i="1"/>
  <c r="AM410" i="1"/>
  <c r="AL410" i="1"/>
  <c r="AK410" i="1"/>
  <c r="AJ410" i="1"/>
  <c r="AM409" i="1"/>
  <c r="AL409" i="1"/>
  <c r="AK409" i="1"/>
  <c r="AJ409" i="1"/>
  <c r="AM408" i="1"/>
  <c r="AL408" i="1"/>
  <c r="AK408" i="1"/>
  <c r="AJ408" i="1"/>
  <c r="AM407" i="1"/>
  <c r="AL407" i="1"/>
  <c r="AK407" i="1"/>
  <c r="AJ407" i="1"/>
  <c r="AM406" i="1"/>
  <c r="AL406" i="1"/>
  <c r="AK406" i="1"/>
  <c r="AJ406" i="1"/>
  <c r="AM405" i="1"/>
  <c r="AL405" i="1"/>
  <c r="AK405" i="1"/>
  <c r="AJ405" i="1"/>
  <c r="AM404" i="1"/>
  <c r="AL404" i="1"/>
  <c r="AK404" i="1"/>
  <c r="AJ404" i="1"/>
  <c r="AM403" i="1"/>
  <c r="AL403" i="1"/>
  <c r="AK403" i="1"/>
  <c r="AJ403" i="1"/>
  <c r="AM402" i="1"/>
  <c r="AL402" i="1"/>
  <c r="AK402" i="1"/>
  <c r="AJ402" i="1"/>
  <c r="AM401" i="1"/>
  <c r="AL401" i="1"/>
  <c r="AK401" i="1"/>
  <c r="AJ401" i="1"/>
  <c r="AM400" i="1"/>
  <c r="AL400" i="1"/>
  <c r="AK400" i="1"/>
  <c r="AJ400" i="1"/>
  <c r="AM399" i="1"/>
  <c r="AL399" i="1"/>
  <c r="AK399" i="1"/>
  <c r="AJ399" i="1"/>
  <c r="AM398" i="1"/>
  <c r="AL398" i="1"/>
  <c r="AK398" i="1"/>
  <c r="AJ398" i="1"/>
  <c r="AM397" i="1"/>
  <c r="AL397" i="1"/>
  <c r="AK397" i="1"/>
  <c r="AJ397" i="1"/>
  <c r="AM396" i="1"/>
  <c r="AL396" i="1"/>
  <c r="AK396" i="1"/>
  <c r="AJ396" i="1"/>
  <c r="AM395" i="1"/>
  <c r="AL395" i="1"/>
  <c r="AK395" i="1"/>
  <c r="AJ395" i="1"/>
  <c r="AM394" i="1"/>
  <c r="AL394" i="1"/>
  <c r="AK394" i="1"/>
  <c r="AJ394" i="1"/>
  <c r="AM393" i="1"/>
  <c r="AL393" i="1"/>
  <c r="AK393" i="1"/>
  <c r="AJ393" i="1"/>
  <c r="AM392" i="1"/>
  <c r="AL392" i="1"/>
  <c r="AK392" i="1"/>
  <c r="AJ392" i="1"/>
  <c r="AM391" i="1"/>
  <c r="AL391" i="1"/>
  <c r="AK391" i="1"/>
  <c r="AJ391" i="1"/>
  <c r="AM390" i="1"/>
  <c r="AL390" i="1"/>
  <c r="AK390" i="1"/>
  <c r="AJ390" i="1"/>
  <c r="AM389" i="1"/>
  <c r="AL389" i="1"/>
  <c r="AK389" i="1"/>
  <c r="AJ389" i="1"/>
  <c r="AM388" i="1"/>
  <c r="AL388" i="1"/>
  <c r="AK388" i="1"/>
  <c r="AJ388" i="1"/>
  <c r="AM387" i="1"/>
  <c r="AL387" i="1"/>
  <c r="AK387" i="1"/>
  <c r="AJ387" i="1"/>
  <c r="AM386" i="1"/>
  <c r="AL386" i="1"/>
  <c r="AK386" i="1"/>
  <c r="AJ386" i="1"/>
  <c r="AM385" i="1"/>
  <c r="AL385" i="1"/>
  <c r="AK385" i="1"/>
  <c r="AJ385" i="1"/>
  <c r="AM384" i="1"/>
  <c r="AL384" i="1"/>
  <c r="AK384" i="1"/>
  <c r="AJ384" i="1"/>
  <c r="AM383" i="1"/>
  <c r="AL383" i="1"/>
  <c r="AK383" i="1"/>
  <c r="AJ383" i="1"/>
  <c r="AM382" i="1"/>
  <c r="AL382" i="1"/>
  <c r="AK382" i="1"/>
  <c r="AJ382" i="1"/>
  <c r="AM381" i="1"/>
  <c r="AL381" i="1"/>
  <c r="AK381" i="1"/>
  <c r="AJ381" i="1"/>
  <c r="AM380" i="1"/>
  <c r="AL380" i="1"/>
  <c r="AK380" i="1"/>
  <c r="AJ380" i="1"/>
  <c r="AM379" i="1"/>
  <c r="AL379" i="1"/>
  <c r="AK379" i="1"/>
  <c r="AJ379" i="1"/>
  <c r="AM378" i="1"/>
  <c r="AL378" i="1"/>
  <c r="AK378" i="1"/>
  <c r="AJ378" i="1"/>
  <c r="AM377" i="1"/>
  <c r="AL377" i="1"/>
  <c r="AK377" i="1"/>
  <c r="AJ377" i="1"/>
  <c r="AM376" i="1"/>
  <c r="AL376" i="1"/>
  <c r="AK376" i="1"/>
  <c r="AJ376" i="1"/>
  <c r="AM375" i="1"/>
  <c r="AL375" i="1"/>
  <c r="AK375" i="1"/>
  <c r="AJ375" i="1"/>
  <c r="AM374" i="1"/>
  <c r="AL374" i="1"/>
  <c r="AK374" i="1"/>
  <c r="AJ374" i="1"/>
  <c r="AM373" i="1"/>
  <c r="AL373" i="1"/>
  <c r="AK373" i="1"/>
  <c r="AJ373" i="1"/>
  <c r="AM372" i="1"/>
  <c r="AL372" i="1"/>
  <c r="AK372" i="1"/>
  <c r="AJ372" i="1"/>
  <c r="AM371" i="1"/>
  <c r="AL371" i="1"/>
  <c r="AK371" i="1"/>
  <c r="AJ371" i="1"/>
  <c r="AM370" i="1"/>
  <c r="AL370" i="1"/>
  <c r="AK370" i="1"/>
  <c r="AJ370" i="1"/>
  <c r="AM369" i="1"/>
  <c r="AL369" i="1"/>
  <c r="AK369" i="1"/>
  <c r="AJ369" i="1"/>
  <c r="AM368" i="1"/>
  <c r="AL368" i="1"/>
  <c r="AK368" i="1"/>
  <c r="AJ368" i="1"/>
  <c r="AM367" i="1"/>
  <c r="AL367" i="1"/>
  <c r="AK367" i="1"/>
  <c r="AJ367" i="1"/>
  <c r="AM366" i="1"/>
  <c r="AL366" i="1"/>
  <c r="AK366" i="1"/>
  <c r="AJ366" i="1"/>
  <c r="AM365" i="1"/>
  <c r="AL365" i="1"/>
  <c r="AK365" i="1"/>
  <c r="AJ365" i="1"/>
  <c r="AM364" i="1"/>
  <c r="AL364" i="1"/>
  <c r="AK364" i="1"/>
  <c r="AJ364" i="1"/>
  <c r="AM363" i="1"/>
  <c r="AL363" i="1"/>
  <c r="AK363" i="1"/>
  <c r="AJ363" i="1"/>
  <c r="AM362" i="1"/>
  <c r="AL362" i="1"/>
  <c r="AK362" i="1"/>
  <c r="AJ362" i="1"/>
  <c r="AM361" i="1"/>
  <c r="AL361" i="1"/>
  <c r="AK361" i="1"/>
  <c r="AJ361" i="1"/>
  <c r="AM360" i="1"/>
  <c r="AL360" i="1"/>
  <c r="AK360" i="1"/>
  <c r="AJ360" i="1"/>
  <c r="AM359" i="1"/>
  <c r="AL359" i="1"/>
  <c r="AK359" i="1"/>
  <c r="AJ359" i="1"/>
  <c r="AM358" i="1"/>
  <c r="AL358" i="1"/>
  <c r="AK358" i="1"/>
  <c r="AJ358" i="1"/>
  <c r="AM357" i="1"/>
  <c r="AL357" i="1"/>
  <c r="AK357" i="1"/>
  <c r="AJ357" i="1"/>
  <c r="AM356" i="1"/>
  <c r="AL356" i="1"/>
  <c r="AK356" i="1"/>
  <c r="AJ356" i="1"/>
  <c r="AM355" i="1"/>
  <c r="AL355" i="1"/>
  <c r="AK355" i="1"/>
  <c r="AJ355" i="1"/>
  <c r="AM354" i="1"/>
  <c r="AL354" i="1"/>
  <c r="AK354" i="1"/>
  <c r="AJ354" i="1"/>
  <c r="AM353" i="1"/>
  <c r="AL353" i="1"/>
  <c r="AK353" i="1"/>
  <c r="AJ353" i="1"/>
  <c r="AM352" i="1"/>
  <c r="AL352" i="1"/>
  <c r="AK352" i="1"/>
  <c r="AJ352" i="1"/>
  <c r="AM351" i="1"/>
  <c r="AL351" i="1"/>
  <c r="AK351" i="1"/>
  <c r="AJ351" i="1"/>
  <c r="AM350" i="1"/>
  <c r="AL350" i="1"/>
  <c r="AK350" i="1"/>
  <c r="AJ350" i="1"/>
  <c r="AM349" i="1"/>
  <c r="AL349" i="1"/>
  <c r="AK349" i="1"/>
  <c r="AJ349" i="1"/>
  <c r="AM348" i="1"/>
  <c r="AL348" i="1"/>
  <c r="AK348" i="1"/>
  <c r="AJ348" i="1"/>
  <c r="AM347" i="1"/>
  <c r="AL347" i="1"/>
  <c r="AK347" i="1"/>
  <c r="AJ347" i="1"/>
  <c r="AM346" i="1"/>
  <c r="AL346" i="1"/>
  <c r="AK346" i="1"/>
  <c r="AJ346" i="1"/>
  <c r="AM345" i="1"/>
  <c r="AL345" i="1"/>
  <c r="AK345" i="1"/>
  <c r="AJ345" i="1"/>
  <c r="AM344" i="1"/>
  <c r="AL344" i="1"/>
  <c r="AK344" i="1"/>
  <c r="AJ344" i="1"/>
  <c r="AM343" i="1"/>
  <c r="AL343" i="1"/>
  <c r="AK343" i="1"/>
  <c r="AJ343" i="1"/>
  <c r="AM342" i="1"/>
  <c r="AL342" i="1"/>
  <c r="AK342" i="1"/>
  <c r="AJ342" i="1"/>
  <c r="AM341" i="1"/>
  <c r="AL341" i="1"/>
  <c r="AK341" i="1"/>
  <c r="AJ341" i="1"/>
  <c r="AM340" i="1"/>
  <c r="AL340" i="1"/>
  <c r="AK340" i="1"/>
  <c r="AJ340" i="1"/>
  <c r="AM339" i="1"/>
  <c r="AL339" i="1"/>
  <c r="AK339" i="1"/>
  <c r="AJ339" i="1"/>
  <c r="AM338" i="1"/>
  <c r="AL338" i="1"/>
  <c r="AK338" i="1"/>
  <c r="AJ338" i="1"/>
  <c r="AM337" i="1"/>
  <c r="AL337" i="1"/>
  <c r="AK337" i="1"/>
  <c r="AJ337" i="1"/>
  <c r="AM336" i="1"/>
  <c r="AL336" i="1"/>
  <c r="AK336" i="1"/>
  <c r="AJ336" i="1"/>
  <c r="AM335" i="1"/>
  <c r="AL335" i="1"/>
  <c r="AK335" i="1"/>
  <c r="AJ335" i="1"/>
  <c r="AM334" i="1"/>
  <c r="AL334" i="1"/>
  <c r="AK334" i="1"/>
  <c r="AJ334" i="1"/>
  <c r="AM333" i="1"/>
  <c r="AL333" i="1"/>
  <c r="AK333" i="1"/>
  <c r="AJ333" i="1"/>
  <c r="AM332" i="1"/>
  <c r="AL332" i="1"/>
  <c r="AK332" i="1"/>
  <c r="AJ332" i="1"/>
  <c r="AM331" i="1"/>
  <c r="AL331" i="1"/>
  <c r="AK331" i="1"/>
  <c r="AJ331" i="1"/>
  <c r="AM330" i="1"/>
  <c r="AL330" i="1"/>
  <c r="AK330" i="1"/>
  <c r="AJ330" i="1"/>
  <c r="AM329" i="1"/>
  <c r="AL329" i="1"/>
  <c r="AK329" i="1"/>
  <c r="AJ329" i="1"/>
  <c r="AM328" i="1"/>
  <c r="AL328" i="1"/>
  <c r="AK328" i="1"/>
  <c r="AJ328" i="1"/>
  <c r="AM327" i="1"/>
  <c r="AL327" i="1"/>
  <c r="AK327" i="1"/>
  <c r="AJ327" i="1"/>
  <c r="AM326" i="1"/>
  <c r="AL326" i="1"/>
  <c r="AK326" i="1"/>
  <c r="AJ326" i="1"/>
  <c r="AM325" i="1"/>
  <c r="AL325" i="1"/>
  <c r="AK325" i="1"/>
  <c r="AJ325" i="1"/>
  <c r="AM324" i="1"/>
  <c r="AL324" i="1"/>
  <c r="AK324" i="1"/>
  <c r="AJ324" i="1"/>
  <c r="AM323" i="1"/>
  <c r="AL323" i="1"/>
  <c r="AK323" i="1"/>
  <c r="AJ323" i="1"/>
  <c r="AM322" i="1"/>
  <c r="AL322" i="1"/>
  <c r="AK322" i="1"/>
  <c r="AJ322" i="1"/>
  <c r="AM321" i="1"/>
  <c r="AL321" i="1"/>
  <c r="AK321" i="1"/>
  <c r="AJ321" i="1"/>
  <c r="AM320" i="1"/>
  <c r="AL320" i="1"/>
  <c r="AK320" i="1"/>
  <c r="AJ320" i="1"/>
  <c r="AM319" i="1"/>
  <c r="AL319" i="1"/>
  <c r="AK319" i="1"/>
  <c r="AJ319" i="1"/>
  <c r="AM318" i="1"/>
  <c r="AL318" i="1"/>
  <c r="AK318" i="1"/>
  <c r="AJ318" i="1"/>
  <c r="AM317" i="1"/>
  <c r="AL317" i="1"/>
  <c r="AK317" i="1"/>
  <c r="AJ317" i="1"/>
  <c r="AM316" i="1"/>
  <c r="AL316" i="1"/>
  <c r="AK316" i="1"/>
  <c r="AJ316" i="1"/>
  <c r="AM315" i="1"/>
  <c r="AL315" i="1"/>
  <c r="AK315" i="1"/>
  <c r="AJ315" i="1"/>
  <c r="AM314" i="1"/>
  <c r="AL314" i="1"/>
  <c r="AK314" i="1"/>
  <c r="AJ314" i="1"/>
  <c r="AM313" i="1"/>
  <c r="AL313" i="1"/>
  <c r="AK313" i="1"/>
  <c r="AJ313" i="1"/>
  <c r="AM312" i="1"/>
  <c r="AL312" i="1"/>
  <c r="AK312" i="1"/>
  <c r="AJ312" i="1"/>
  <c r="AM311" i="1"/>
  <c r="AL311" i="1"/>
  <c r="AK311" i="1"/>
  <c r="AJ311" i="1"/>
  <c r="AM310" i="1"/>
  <c r="AL310" i="1"/>
  <c r="AK310" i="1"/>
  <c r="AJ310" i="1"/>
  <c r="AM309" i="1"/>
  <c r="AL309" i="1"/>
  <c r="AK309" i="1"/>
  <c r="AJ309" i="1"/>
  <c r="AM308" i="1"/>
  <c r="AL308" i="1"/>
  <c r="AK308" i="1"/>
  <c r="AJ308" i="1"/>
  <c r="AM307" i="1"/>
  <c r="AL307" i="1"/>
  <c r="AK307" i="1"/>
  <c r="AJ307" i="1"/>
  <c r="AM306" i="1"/>
  <c r="AL306" i="1"/>
  <c r="AK306" i="1"/>
  <c r="AJ306" i="1"/>
  <c r="AM305" i="1"/>
  <c r="AL305" i="1"/>
  <c r="AK305" i="1"/>
  <c r="AJ305" i="1"/>
  <c r="AM304" i="1"/>
  <c r="AL304" i="1"/>
  <c r="AK304" i="1"/>
  <c r="AJ304" i="1"/>
  <c r="AM303" i="1"/>
  <c r="AL303" i="1"/>
  <c r="AK303" i="1"/>
  <c r="AJ303" i="1"/>
  <c r="AM302" i="1"/>
  <c r="AL302" i="1"/>
  <c r="AK302" i="1"/>
  <c r="AJ302" i="1"/>
  <c r="AM301" i="1"/>
  <c r="AL301" i="1"/>
  <c r="AK301" i="1"/>
  <c r="AJ301" i="1"/>
  <c r="AM300" i="1"/>
  <c r="AL300" i="1"/>
  <c r="AK300" i="1"/>
  <c r="AJ300" i="1"/>
  <c r="AM299" i="1"/>
  <c r="AL299" i="1"/>
  <c r="AK299" i="1"/>
  <c r="AJ299" i="1"/>
  <c r="AM298" i="1"/>
  <c r="AL298" i="1"/>
  <c r="AK298" i="1"/>
  <c r="AJ298" i="1"/>
  <c r="AM297" i="1"/>
  <c r="AL297" i="1"/>
  <c r="AK297" i="1"/>
  <c r="AJ297" i="1"/>
  <c r="AM296" i="1"/>
  <c r="AL296" i="1"/>
  <c r="AK296" i="1"/>
  <c r="AJ296" i="1"/>
  <c r="AM295" i="1"/>
  <c r="AL295" i="1"/>
  <c r="AK295" i="1"/>
  <c r="AJ295" i="1"/>
  <c r="AM294" i="1"/>
  <c r="AL294" i="1"/>
  <c r="AK294" i="1"/>
  <c r="AJ294" i="1"/>
  <c r="AM293" i="1"/>
  <c r="AL293" i="1"/>
  <c r="AK293" i="1"/>
  <c r="AJ293" i="1"/>
  <c r="AM292" i="1"/>
  <c r="AL292" i="1"/>
  <c r="AK292" i="1"/>
  <c r="AJ292" i="1"/>
  <c r="AM291" i="1"/>
  <c r="AL291" i="1"/>
  <c r="AK291" i="1"/>
  <c r="AJ291" i="1"/>
  <c r="AM290" i="1"/>
  <c r="AL290" i="1"/>
  <c r="AK290" i="1"/>
  <c r="AJ290" i="1"/>
  <c r="AM289" i="1"/>
  <c r="AL289" i="1"/>
  <c r="AK289" i="1"/>
  <c r="AJ289" i="1"/>
  <c r="AM288" i="1"/>
  <c r="AL288" i="1"/>
  <c r="AK288" i="1"/>
  <c r="AJ288" i="1"/>
  <c r="AM287" i="1"/>
  <c r="AL287" i="1"/>
  <c r="AK287" i="1"/>
  <c r="AJ287" i="1"/>
  <c r="AM286" i="1"/>
  <c r="AL286" i="1"/>
  <c r="AK286" i="1"/>
  <c r="AJ286" i="1"/>
  <c r="AM285" i="1"/>
  <c r="AL285" i="1"/>
  <c r="AK285" i="1"/>
  <c r="AJ285" i="1"/>
  <c r="AM284" i="1"/>
  <c r="AL284" i="1"/>
  <c r="AK284" i="1"/>
  <c r="AJ284" i="1"/>
  <c r="AM283" i="1"/>
  <c r="AL283" i="1"/>
  <c r="AK283" i="1"/>
  <c r="AJ283" i="1"/>
  <c r="AM282" i="1"/>
  <c r="AL282" i="1"/>
  <c r="AK282" i="1"/>
  <c r="AJ282" i="1"/>
  <c r="AM281" i="1"/>
  <c r="AL281" i="1"/>
  <c r="AK281" i="1"/>
  <c r="AJ281" i="1"/>
  <c r="AM280" i="1"/>
  <c r="AL280" i="1"/>
  <c r="AK280" i="1"/>
  <c r="AJ280" i="1"/>
  <c r="AM279" i="1"/>
  <c r="AL279" i="1"/>
  <c r="AK279" i="1"/>
  <c r="AJ279" i="1"/>
  <c r="AM278" i="1"/>
  <c r="AL278" i="1"/>
  <c r="AK278" i="1"/>
  <c r="AJ278" i="1"/>
  <c r="AM277" i="1"/>
  <c r="AL277" i="1"/>
  <c r="AK277" i="1"/>
  <c r="AJ277" i="1"/>
  <c r="AM276" i="1"/>
  <c r="AL276" i="1"/>
  <c r="AK276" i="1"/>
  <c r="AJ276" i="1"/>
  <c r="AM275" i="1"/>
  <c r="AL275" i="1"/>
  <c r="AK275" i="1"/>
  <c r="AJ275" i="1"/>
  <c r="AM274" i="1"/>
  <c r="AL274" i="1"/>
  <c r="AK274" i="1"/>
  <c r="AJ274" i="1"/>
  <c r="AM273" i="1"/>
  <c r="AL273" i="1"/>
  <c r="AK273" i="1"/>
  <c r="AJ273" i="1"/>
  <c r="AM272" i="1"/>
  <c r="AL272" i="1"/>
  <c r="AK272" i="1"/>
  <c r="AJ272" i="1"/>
  <c r="AM271" i="1"/>
  <c r="AL271" i="1"/>
  <c r="AK271" i="1"/>
  <c r="AJ271" i="1"/>
  <c r="AM270" i="1"/>
  <c r="AL270" i="1"/>
  <c r="AK270" i="1"/>
  <c r="AJ270" i="1"/>
  <c r="AM269" i="1"/>
  <c r="AL269" i="1"/>
  <c r="AK269" i="1"/>
  <c r="AJ269" i="1"/>
  <c r="AM268" i="1"/>
  <c r="AL268" i="1"/>
  <c r="AK268" i="1"/>
  <c r="AJ268" i="1"/>
  <c r="AM267" i="1"/>
  <c r="AL267" i="1"/>
  <c r="AK267" i="1"/>
  <c r="AJ267" i="1"/>
  <c r="AM266" i="1"/>
  <c r="AL266" i="1"/>
  <c r="AK266" i="1"/>
  <c r="AJ266" i="1"/>
  <c r="AM265" i="1"/>
  <c r="AL265" i="1"/>
  <c r="AK265" i="1"/>
  <c r="AJ265" i="1"/>
  <c r="AM264" i="1"/>
  <c r="AL264" i="1"/>
  <c r="AK264" i="1"/>
  <c r="AJ264" i="1"/>
  <c r="AM263" i="1"/>
  <c r="AL263" i="1"/>
  <c r="AK263" i="1"/>
  <c r="AJ263" i="1"/>
  <c r="AM262" i="1"/>
  <c r="AL262" i="1"/>
  <c r="AK262" i="1"/>
  <c r="AJ262" i="1"/>
  <c r="AM261" i="1"/>
  <c r="AL261" i="1"/>
  <c r="AK261" i="1"/>
  <c r="AJ261" i="1"/>
  <c r="AM260" i="1"/>
  <c r="AL260" i="1"/>
  <c r="AK260" i="1"/>
  <c r="AJ260" i="1"/>
  <c r="AM259" i="1"/>
  <c r="AL259" i="1"/>
  <c r="AK259" i="1"/>
  <c r="AJ259" i="1"/>
  <c r="AM258" i="1"/>
  <c r="AL258" i="1"/>
  <c r="AK258" i="1"/>
  <c r="AJ258" i="1"/>
  <c r="AM257" i="1"/>
  <c r="AL257" i="1"/>
  <c r="AK257" i="1"/>
  <c r="AJ257" i="1"/>
  <c r="AM256" i="1"/>
  <c r="AL256" i="1"/>
  <c r="AK256" i="1"/>
  <c r="AJ256" i="1"/>
  <c r="AM255" i="1"/>
  <c r="AL255" i="1"/>
  <c r="AK255" i="1"/>
  <c r="AJ255" i="1"/>
  <c r="AM254" i="1"/>
  <c r="AL254" i="1"/>
  <c r="AK254" i="1"/>
  <c r="AJ254" i="1"/>
  <c r="AM253" i="1"/>
  <c r="AL253" i="1"/>
  <c r="AK253" i="1"/>
  <c r="AJ253" i="1"/>
  <c r="AM252" i="1"/>
  <c r="AL252" i="1"/>
  <c r="AK252" i="1"/>
  <c r="AJ252" i="1"/>
  <c r="AM251" i="1"/>
  <c r="AL251" i="1"/>
  <c r="AK251" i="1"/>
  <c r="AJ251" i="1"/>
  <c r="AM250" i="1"/>
  <c r="AL250" i="1"/>
  <c r="AK250" i="1"/>
  <c r="AJ250" i="1"/>
  <c r="AM249" i="1"/>
  <c r="AL249" i="1"/>
  <c r="AK249" i="1"/>
  <c r="AJ249" i="1"/>
  <c r="AM248" i="1"/>
  <c r="AL248" i="1"/>
  <c r="AK248" i="1"/>
  <c r="AJ248" i="1"/>
  <c r="AM247" i="1"/>
  <c r="AL247" i="1"/>
  <c r="AK247" i="1"/>
  <c r="AJ247" i="1"/>
  <c r="AM246" i="1"/>
  <c r="AL246" i="1"/>
  <c r="AK246" i="1"/>
  <c r="AJ246" i="1"/>
  <c r="AM245" i="1"/>
  <c r="AL245" i="1"/>
  <c r="AK245" i="1"/>
  <c r="AJ245" i="1"/>
  <c r="AM244" i="1"/>
  <c r="AL244" i="1"/>
  <c r="AK244" i="1"/>
  <c r="AJ244" i="1"/>
  <c r="AM243" i="1"/>
  <c r="AL243" i="1"/>
  <c r="AK243" i="1"/>
  <c r="AJ243" i="1"/>
  <c r="AM242" i="1"/>
  <c r="AL242" i="1"/>
  <c r="AK242" i="1"/>
  <c r="AJ242" i="1"/>
  <c r="AM241" i="1"/>
  <c r="AL241" i="1"/>
  <c r="AK241" i="1"/>
  <c r="AJ241" i="1"/>
  <c r="AM240" i="1"/>
  <c r="AL240" i="1"/>
  <c r="AK240" i="1"/>
  <c r="AJ240" i="1"/>
  <c r="AM239" i="1"/>
  <c r="AL239" i="1"/>
  <c r="AK239" i="1"/>
  <c r="AJ239" i="1"/>
  <c r="AM238" i="1"/>
  <c r="AL238" i="1"/>
  <c r="AK238" i="1"/>
  <c r="AJ238" i="1"/>
  <c r="AM237" i="1"/>
  <c r="AL237" i="1"/>
  <c r="AK237" i="1"/>
  <c r="AJ237" i="1"/>
  <c r="AM236" i="1"/>
  <c r="AL236" i="1"/>
  <c r="AK236" i="1"/>
  <c r="AJ236" i="1"/>
  <c r="AM235" i="1"/>
  <c r="AL235" i="1"/>
  <c r="AK235" i="1"/>
  <c r="AJ235" i="1"/>
  <c r="AM234" i="1"/>
  <c r="AL234" i="1"/>
  <c r="AK234" i="1"/>
  <c r="AJ234" i="1"/>
  <c r="AM233" i="1"/>
  <c r="AL233" i="1"/>
  <c r="AK233" i="1"/>
  <c r="AJ233" i="1"/>
  <c r="AM232" i="1"/>
  <c r="AL232" i="1"/>
  <c r="AK232" i="1"/>
  <c r="AJ232" i="1"/>
  <c r="AM231" i="1"/>
  <c r="AL231" i="1"/>
  <c r="AK231" i="1"/>
  <c r="AJ231" i="1"/>
  <c r="AM230" i="1"/>
  <c r="AL230" i="1"/>
  <c r="AK230" i="1"/>
  <c r="AJ230" i="1"/>
  <c r="AM229" i="1"/>
  <c r="AL229" i="1"/>
  <c r="AK229" i="1"/>
  <c r="AJ229" i="1"/>
  <c r="AM228" i="1"/>
  <c r="AL228" i="1"/>
  <c r="AK228" i="1"/>
  <c r="AJ228" i="1"/>
  <c r="AM227" i="1"/>
  <c r="AL227" i="1"/>
  <c r="AK227" i="1"/>
  <c r="AJ227" i="1"/>
  <c r="AM226" i="1"/>
  <c r="AL226" i="1"/>
  <c r="AK226" i="1"/>
  <c r="AJ226" i="1"/>
  <c r="AM225" i="1"/>
  <c r="AL225" i="1"/>
  <c r="AK225" i="1"/>
  <c r="AJ225" i="1"/>
  <c r="AM224" i="1"/>
  <c r="AL224" i="1"/>
  <c r="AK224" i="1"/>
  <c r="AJ224" i="1"/>
  <c r="AM223" i="1"/>
  <c r="AL223" i="1"/>
  <c r="AK223" i="1"/>
  <c r="AJ223" i="1"/>
  <c r="AM222" i="1"/>
  <c r="AL222" i="1"/>
  <c r="AK222" i="1"/>
  <c r="AJ222" i="1"/>
  <c r="AM221" i="1"/>
  <c r="AL221" i="1"/>
  <c r="AK221" i="1"/>
  <c r="AJ221" i="1"/>
  <c r="AM220" i="1"/>
  <c r="AL220" i="1"/>
  <c r="AK220" i="1"/>
  <c r="AJ220" i="1"/>
  <c r="AM219" i="1"/>
  <c r="AL219" i="1"/>
  <c r="AK219" i="1"/>
  <c r="AJ219" i="1"/>
  <c r="AM218" i="1"/>
  <c r="AL218" i="1"/>
  <c r="AK218" i="1"/>
  <c r="AJ218" i="1"/>
  <c r="AM217" i="1"/>
  <c r="AL217" i="1"/>
  <c r="AK217" i="1"/>
  <c r="AJ217" i="1"/>
  <c r="AM216" i="1"/>
  <c r="AL216" i="1"/>
  <c r="AK216" i="1"/>
  <c r="AJ216" i="1"/>
  <c r="AM215" i="1"/>
  <c r="AL215" i="1"/>
  <c r="AK215" i="1"/>
  <c r="AJ215" i="1"/>
  <c r="AM214" i="1"/>
  <c r="AL214" i="1"/>
  <c r="AK214" i="1"/>
  <c r="AJ214" i="1"/>
  <c r="AM213" i="1"/>
  <c r="AL213" i="1"/>
  <c r="AK213" i="1"/>
  <c r="AJ213" i="1"/>
  <c r="AM212" i="1"/>
  <c r="AL212" i="1"/>
  <c r="AK212" i="1"/>
  <c r="AJ212" i="1"/>
  <c r="AM211" i="1"/>
  <c r="AL211" i="1"/>
  <c r="AK211" i="1"/>
  <c r="AJ211" i="1"/>
  <c r="AM210" i="1"/>
  <c r="AL210" i="1"/>
  <c r="AK210" i="1"/>
  <c r="AJ210" i="1"/>
  <c r="AM209" i="1"/>
  <c r="AL209" i="1"/>
  <c r="AK209" i="1"/>
  <c r="AJ209" i="1"/>
  <c r="AM208" i="1"/>
  <c r="AL208" i="1"/>
  <c r="AK208" i="1"/>
  <c r="AJ208" i="1"/>
  <c r="AM207" i="1"/>
  <c r="AL207" i="1"/>
  <c r="AK207" i="1"/>
  <c r="AJ207" i="1"/>
  <c r="AM206" i="1"/>
  <c r="AL206" i="1"/>
  <c r="AK206" i="1"/>
  <c r="AJ206" i="1"/>
  <c r="AM205" i="1"/>
  <c r="AL205" i="1"/>
  <c r="AK205" i="1"/>
  <c r="AJ205" i="1"/>
  <c r="AM204" i="1"/>
  <c r="AL204" i="1"/>
  <c r="AK204" i="1"/>
  <c r="AJ204" i="1"/>
  <c r="AM203" i="1"/>
  <c r="AL203" i="1"/>
  <c r="AK203" i="1"/>
  <c r="AJ203" i="1"/>
  <c r="AM202" i="1"/>
  <c r="AL202" i="1"/>
  <c r="AK202" i="1"/>
  <c r="AJ202" i="1"/>
  <c r="AM201" i="1"/>
  <c r="AL201" i="1"/>
  <c r="AK201" i="1"/>
  <c r="AJ201" i="1"/>
  <c r="AM200" i="1"/>
  <c r="AL200" i="1"/>
  <c r="AK200" i="1"/>
  <c r="AJ200" i="1"/>
  <c r="AM199" i="1"/>
  <c r="AL199" i="1"/>
  <c r="AK199" i="1"/>
  <c r="AJ199" i="1"/>
  <c r="AM198" i="1"/>
  <c r="AL198" i="1"/>
  <c r="AK198" i="1"/>
  <c r="AJ198" i="1"/>
  <c r="AM197" i="1"/>
  <c r="AL197" i="1"/>
  <c r="AK197" i="1"/>
  <c r="AJ197" i="1"/>
  <c r="AM196" i="1"/>
  <c r="AL196" i="1"/>
  <c r="AK196" i="1"/>
  <c r="AJ196" i="1"/>
  <c r="AM195" i="1"/>
  <c r="AL195" i="1"/>
  <c r="AK195" i="1"/>
  <c r="AJ195" i="1"/>
  <c r="AM194" i="1"/>
  <c r="AL194" i="1"/>
  <c r="AK194" i="1"/>
  <c r="AJ194" i="1"/>
  <c r="AM193" i="1"/>
  <c r="AL193" i="1"/>
  <c r="AK193" i="1"/>
  <c r="AJ193" i="1"/>
  <c r="AM192" i="1"/>
  <c r="AL192" i="1"/>
  <c r="AK192" i="1"/>
  <c r="AJ192" i="1"/>
  <c r="AM191" i="1"/>
  <c r="AL191" i="1"/>
  <c r="AK191" i="1"/>
  <c r="AJ191" i="1"/>
  <c r="AM190" i="1"/>
  <c r="AL190" i="1"/>
  <c r="AK190" i="1"/>
  <c r="AJ190" i="1"/>
  <c r="AM189" i="1"/>
  <c r="AL189" i="1"/>
  <c r="AK189" i="1"/>
  <c r="AJ189" i="1"/>
  <c r="AM188" i="1"/>
  <c r="AL188" i="1"/>
  <c r="AK188" i="1"/>
  <c r="AJ188" i="1"/>
  <c r="AM187" i="1"/>
  <c r="AL187" i="1"/>
  <c r="AK187" i="1"/>
  <c r="AJ187" i="1"/>
  <c r="AM186" i="1"/>
  <c r="AL186" i="1"/>
  <c r="AK186" i="1"/>
  <c r="AJ186" i="1"/>
  <c r="AM185" i="1"/>
  <c r="AL185" i="1"/>
  <c r="AK185" i="1"/>
  <c r="AJ185" i="1"/>
  <c r="AM184" i="1"/>
  <c r="AL184" i="1"/>
  <c r="AK184" i="1"/>
  <c r="AJ184" i="1"/>
  <c r="AM183" i="1"/>
  <c r="AL183" i="1"/>
  <c r="AK183" i="1"/>
  <c r="AJ183" i="1"/>
  <c r="AM182" i="1"/>
  <c r="AL182" i="1"/>
  <c r="AK182" i="1"/>
  <c r="AJ182" i="1"/>
  <c r="AM181" i="1"/>
  <c r="AL181" i="1"/>
  <c r="AK181" i="1"/>
  <c r="AJ181" i="1"/>
  <c r="AM180" i="1"/>
  <c r="AL180" i="1"/>
  <c r="AK180" i="1"/>
  <c r="AJ180" i="1"/>
  <c r="AM179" i="1"/>
  <c r="AL179" i="1"/>
  <c r="AK179" i="1"/>
  <c r="AJ179" i="1"/>
  <c r="AM178" i="1"/>
  <c r="AL178" i="1"/>
  <c r="AK178" i="1"/>
  <c r="AJ178" i="1"/>
  <c r="AM177" i="1"/>
  <c r="AL177" i="1"/>
  <c r="AK177" i="1"/>
  <c r="AJ177" i="1"/>
  <c r="AM176" i="1"/>
  <c r="AL176" i="1"/>
  <c r="AK176" i="1"/>
  <c r="AJ176" i="1"/>
  <c r="AM175" i="1"/>
  <c r="AL175" i="1"/>
  <c r="AK175" i="1"/>
  <c r="AJ175" i="1"/>
  <c r="AM174" i="1"/>
  <c r="AL174" i="1"/>
  <c r="AK174" i="1"/>
  <c r="AJ174" i="1"/>
  <c r="AM173" i="1"/>
  <c r="AL173" i="1"/>
  <c r="AK173" i="1"/>
  <c r="AJ173" i="1"/>
  <c r="AM172" i="1"/>
  <c r="AL172" i="1"/>
  <c r="AK172" i="1"/>
  <c r="AJ172" i="1"/>
  <c r="AM171" i="1"/>
  <c r="AL171" i="1"/>
  <c r="AK171" i="1"/>
  <c r="AJ171" i="1"/>
  <c r="AM170" i="1"/>
  <c r="AL170" i="1"/>
  <c r="AK170" i="1"/>
  <c r="AJ170" i="1"/>
  <c r="AM169" i="1"/>
  <c r="AL169" i="1"/>
  <c r="AK169" i="1"/>
  <c r="AJ169" i="1"/>
  <c r="AM168" i="1"/>
  <c r="AL168" i="1"/>
  <c r="AK168" i="1"/>
  <c r="AJ168" i="1"/>
  <c r="AM167" i="1"/>
  <c r="AL167" i="1"/>
  <c r="AK167" i="1"/>
  <c r="AJ167" i="1"/>
  <c r="AM166" i="1"/>
  <c r="AL166" i="1"/>
  <c r="AK166" i="1"/>
  <c r="AJ166" i="1"/>
  <c r="AM165" i="1"/>
  <c r="AL165" i="1"/>
  <c r="AK165" i="1"/>
  <c r="AJ165" i="1"/>
  <c r="AM164" i="1"/>
  <c r="AL164" i="1"/>
  <c r="AK164" i="1"/>
  <c r="AJ164" i="1"/>
  <c r="AM163" i="1"/>
  <c r="AL163" i="1"/>
  <c r="AK163" i="1"/>
  <c r="AJ163" i="1"/>
  <c r="AM162" i="1"/>
  <c r="AL162" i="1"/>
  <c r="AK162" i="1"/>
  <c r="AJ162" i="1"/>
  <c r="AM161" i="1"/>
  <c r="AL161" i="1"/>
  <c r="AK161" i="1"/>
  <c r="AJ161" i="1"/>
  <c r="AM160" i="1"/>
  <c r="AL160" i="1"/>
  <c r="AK160" i="1"/>
  <c r="AJ160" i="1"/>
  <c r="AM159" i="1"/>
  <c r="AL159" i="1"/>
  <c r="AK159" i="1"/>
  <c r="AJ159" i="1"/>
  <c r="AM158" i="1"/>
  <c r="AL158" i="1"/>
  <c r="AK158" i="1"/>
  <c r="AJ158" i="1"/>
  <c r="AM157" i="1"/>
  <c r="AL157" i="1"/>
  <c r="AK157" i="1"/>
  <c r="AJ157" i="1"/>
  <c r="AM156" i="1"/>
  <c r="AL156" i="1"/>
  <c r="AK156" i="1"/>
  <c r="AJ156" i="1"/>
  <c r="AM155" i="1"/>
  <c r="AL155" i="1"/>
  <c r="AK155" i="1"/>
  <c r="AJ155" i="1"/>
  <c r="AM154" i="1"/>
  <c r="AL154" i="1"/>
  <c r="AK154" i="1"/>
  <c r="AJ154" i="1"/>
  <c r="AM153" i="1"/>
  <c r="AL153" i="1"/>
  <c r="AK153" i="1"/>
  <c r="AJ153" i="1"/>
  <c r="AM152" i="1"/>
  <c r="AL152" i="1"/>
  <c r="AK152" i="1"/>
  <c r="AJ152" i="1"/>
  <c r="AM151" i="1"/>
  <c r="AL151" i="1"/>
  <c r="AK151" i="1"/>
  <c r="AJ151" i="1"/>
  <c r="AM150" i="1"/>
  <c r="AL150" i="1"/>
  <c r="AK150" i="1"/>
  <c r="AJ150" i="1"/>
  <c r="AM149" i="1"/>
  <c r="AL149" i="1"/>
  <c r="AK149" i="1"/>
  <c r="AJ149" i="1"/>
  <c r="AM148" i="1"/>
  <c r="AL148" i="1"/>
  <c r="AK148" i="1"/>
  <c r="AJ148" i="1"/>
  <c r="AM147" i="1"/>
  <c r="AL147" i="1"/>
  <c r="AK147" i="1"/>
  <c r="AJ147" i="1"/>
  <c r="AM146" i="1"/>
  <c r="AL146" i="1"/>
  <c r="AK146" i="1"/>
  <c r="AJ146" i="1"/>
  <c r="AM145" i="1"/>
  <c r="AL145" i="1"/>
  <c r="AK145" i="1"/>
  <c r="AJ145" i="1"/>
  <c r="AM144" i="1"/>
  <c r="AL144" i="1"/>
  <c r="AK144" i="1"/>
  <c r="AJ144" i="1"/>
  <c r="AM143" i="1"/>
  <c r="AL143" i="1"/>
  <c r="AK143" i="1"/>
  <c r="AJ143" i="1"/>
  <c r="AM142" i="1"/>
  <c r="AL142" i="1"/>
  <c r="AK142" i="1"/>
  <c r="AJ142" i="1"/>
  <c r="AM141" i="1"/>
  <c r="AL141" i="1"/>
  <c r="AK141" i="1"/>
  <c r="AJ141" i="1"/>
  <c r="AM140" i="1"/>
  <c r="AL140" i="1"/>
  <c r="AK140" i="1"/>
  <c r="AJ140" i="1"/>
  <c r="AM139" i="1"/>
  <c r="AL139" i="1"/>
  <c r="AK139" i="1"/>
  <c r="AJ139" i="1"/>
  <c r="AM138" i="1"/>
  <c r="AL138" i="1"/>
  <c r="AK138" i="1"/>
  <c r="AJ138" i="1"/>
  <c r="AM137" i="1"/>
  <c r="AL137" i="1"/>
  <c r="AK137" i="1"/>
  <c r="AJ137" i="1"/>
  <c r="AM136" i="1"/>
  <c r="AL136" i="1"/>
  <c r="AK136" i="1"/>
  <c r="AJ136" i="1"/>
  <c r="AM135" i="1"/>
  <c r="AL135" i="1"/>
  <c r="AK135" i="1"/>
  <c r="AJ135" i="1"/>
  <c r="AM134" i="1"/>
  <c r="AL134" i="1"/>
  <c r="AK134" i="1"/>
  <c r="AJ134" i="1"/>
  <c r="AM133" i="1"/>
  <c r="AL133" i="1"/>
  <c r="AK133" i="1"/>
  <c r="AJ133" i="1"/>
  <c r="AM132" i="1"/>
  <c r="AL132" i="1"/>
  <c r="AK132" i="1"/>
  <c r="AJ132" i="1"/>
  <c r="AM131" i="1"/>
  <c r="AL131" i="1"/>
  <c r="AK131" i="1"/>
  <c r="AJ131" i="1"/>
  <c r="AM130" i="1"/>
  <c r="AL130" i="1"/>
  <c r="AK130" i="1"/>
  <c r="AJ130" i="1"/>
  <c r="AM129" i="1"/>
  <c r="AL129" i="1"/>
  <c r="AK129" i="1"/>
  <c r="AJ129" i="1"/>
  <c r="AM128" i="1"/>
  <c r="AL128" i="1"/>
  <c r="AK128" i="1"/>
  <c r="AJ128" i="1"/>
  <c r="AM127" i="1"/>
  <c r="AL127" i="1"/>
  <c r="AK127" i="1"/>
  <c r="AJ127" i="1"/>
  <c r="AM126" i="1"/>
  <c r="AL126" i="1"/>
  <c r="AK126" i="1"/>
  <c r="AJ126" i="1"/>
  <c r="AM125" i="1"/>
  <c r="AL125" i="1"/>
  <c r="AK125" i="1"/>
  <c r="AJ125" i="1"/>
  <c r="AM124" i="1"/>
  <c r="AL124" i="1"/>
  <c r="AK124" i="1"/>
  <c r="AJ124" i="1"/>
  <c r="AM123" i="1"/>
  <c r="AL123" i="1"/>
  <c r="AK123" i="1"/>
  <c r="AJ123" i="1"/>
  <c r="AM122" i="1"/>
  <c r="AL122" i="1"/>
  <c r="AK122" i="1"/>
  <c r="AJ122" i="1"/>
  <c r="AM121" i="1"/>
  <c r="AL121" i="1"/>
  <c r="AK121" i="1"/>
  <c r="AJ121" i="1"/>
  <c r="AM120" i="1"/>
  <c r="AL120" i="1"/>
  <c r="AK120" i="1"/>
  <c r="AJ120" i="1"/>
  <c r="AM119" i="1"/>
  <c r="AL119" i="1"/>
  <c r="AK119" i="1"/>
  <c r="AJ119" i="1"/>
  <c r="AM118" i="1"/>
  <c r="AL118" i="1"/>
  <c r="AK118" i="1"/>
  <c r="AJ118" i="1"/>
  <c r="AM117" i="1"/>
  <c r="AL117" i="1"/>
  <c r="AK117" i="1"/>
  <c r="AJ117" i="1"/>
  <c r="AM116" i="1"/>
  <c r="AL116" i="1"/>
  <c r="AK116" i="1"/>
  <c r="AJ116" i="1"/>
  <c r="AM115" i="1"/>
  <c r="AL115" i="1"/>
  <c r="AK115" i="1"/>
  <c r="AJ115" i="1"/>
  <c r="AM114" i="1"/>
  <c r="AL114" i="1"/>
  <c r="AK114" i="1"/>
  <c r="AJ114" i="1"/>
  <c r="AM113" i="1"/>
  <c r="AL113" i="1"/>
  <c r="AK113" i="1"/>
  <c r="AJ113" i="1"/>
  <c r="AM112" i="1"/>
  <c r="AL112" i="1"/>
  <c r="AK112" i="1"/>
  <c r="AJ112" i="1"/>
  <c r="AM111" i="1"/>
  <c r="AL111" i="1"/>
  <c r="AK111" i="1"/>
  <c r="AJ111" i="1"/>
  <c r="AM110" i="1"/>
  <c r="AL110" i="1"/>
  <c r="AK110" i="1"/>
  <c r="AJ110" i="1"/>
  <c r="AM109" i="1"/>
  <c r="AL109" i="1"/>
  <c r="AK109" i="1"/>
  <c r="AJ109" i="1"/>
  <c r="AM108" i="1"/>
  <c r="AL108" i="1"/>
  <c r="AK108" i="1"/>
  <c r="AJ108" i="1"/>
  <c r="AM107" i="1"/>
  <c r="AL107" i="1"/>
  <c r="AK107" i="1"/>
  <c r="AJ107" i="1"/>
  <c r="AM106" i="1"/>
  <c r="AL106" i="1"/>
  <c r="AK106" i="1"/>
  <c r="AJ106" i="1"/>
  <c r="AM105" i="1"/>
  <c r="AL105" i="1"/>
  <c r="AK105" i="1"/>
  <c r="AJ105" i="1"/>
  <c r="AM104" i="1"/>
  <c r="AL104" i="1"/>
  <c r="AK104" i="1"/>
  <c r="AJ104" i="1"/>
  <c r="AM103" i="1"/>
  <c r="AL103" i="1"/>
  <c r="AK103" i="1"/>
  <c r="AJ103" i="1"/>
  <c r="AM102" i="1"/>
  <c r="AL102" i="1"/>
  <c r="AK102" i="1"/>
  <c r="AJ102" i="1"/>
  <c r="AM101" i="1"/>
  <c r="AL101" i="1"/>
  <c r="AK101" i="1"/>
  <c r="AJ101" i="1"/>
  <c r="AM100" i="1"/>
  <c r="AL100" i="1"/>
  <c r="AK100" i="1"/>
  <c r="AJ100" i="1"/>
  <c r="AM99" i="1"/>
  <c r="AL99" i="1"/>
  <c r="AK99" i="1"/>
  <c r="AJ99" i="1"/>
  <c r="AM98" i="1"/>
  <c r="AL98" i="1"/>
  <c r="AK98" i="1"/>
  <c r="AJ98" i="1"/>
  <c r="AM97" i="1"/>
  <c r="AL97" i="1"/>
  <c r="AK97" i="1"/>
  <c r="AJ97" i="1"/>
  <c r="AM96" i="1"/>
  <c r="AL96" i="1"/>
  <c r="AK96" i="1"/>
  <c r="AJ96" i="1"/>
  <c r="AM95" i="1"/>
  <c r="AL95" i="1"/>
  <c r="AK95" i="1"/>
  <c r="AJ95" i="1"/>
  <c r="AM94" i="1"/>
  <c r="AL94" i="1"/>
  <c r="AK94" i="1"/>
  <c r="AJ94" i="1"/>
  <c r="AM93" i="1"/>
  <c r="AL93" i="1"/>
  <c r="AK93" i="1"/>
  <c r="AJ93" i="1"/>
  <c r="AM92" i="1"/>
  <c r="AL92" i="1"/>
  <c r="AK92" i="1"/>
  <c r="AJ92" i="1"/>
  <c r="AM91" i="1"/>
  <c r="AL91" i="1"/>
  <c r="AK91" i="1"/>
  <c r="AJ91" i="1"/>
  <c r="AM90" i="1"/>
  <c r="AL90" i="1"/>
  <c r="AK90" i="1"/>
  <c r="AJ90" i="1"/>
  <c r="AM89" i="1"/>
  <c r="AL89" i="1"/>
  <c r="AK89" i="1"/>
  <c r="AJ89" i="1"/>
  <c r="AM88" i="1"/>
  <c r="AL88" i="1"/>
  <c r="AK88" i="1"/>
  <c r="AJ88" i="1"/>
  <c r="AM87" i="1"/>
  <c r="AL87" i="1"/>
  <c r="AK87" i="1"/>
  <c r="AJ87" i="1"/>
  <c r="AM86" i="1"/>
  <c r="AL86" i="1"/>
  <c r="AK86" i="1"/>
  <c r="AJ86" i="1"/>
  <c r="AM85" i="1"/>
  <c r="AL85" i="1"/>
  <c r="AK85" i="1"/>
  <c r="AJ85" i="1"/>
  <c r="AM84" i="1"/>
  <c r="AL84" i="1"/>
  <c r="AK84" i="1"/>
  <c r="AJ84" i="1"/>
  <c r="AM83" i="1"/>
  <c r="AL83" i="1"/>
  <c r="AK83" i="1"/>
  <c r="AJ83" i="1"/>
  <c r="AM82" i="1"/>
  <c r="AL82" i="1"/>
  <c r="AK82" i="1"/>
  <c r="AJ82" i="1"/>
  <c r="AM81" i="1"/>
  <c r="AL81" i="1"/>
  <c r="AK81" i="1"/>
  <c r="AJ81" i="1"/>
  <c r="AM80" i="1"/>
  <c r="AL80" i="1"/>
  <c r="AK80" i="1"/>
  <c r="AJ80" i="1"/>
  <c r="AM79" i="1"/>
  <c r="AL79" i="1"/>
  <c r="AK79" i="1"/>
  <c r="AJ79" i="1"/>
  <c r="AM78" i="1"/>
  <c r="AL78" i="1"/>
  <c r="AK78" i="1"/>
  <c r="AJ78" i="1"/>
  <c r="AM77" i="1"/>
  <c r="AL77" i="1"/>
  <c r="AK77" i="1"/>
  <c r="AJ77" i="1"/>
  <c r="AM76" i="1"/>
  <c r="AL76" i="1"/>
  <c r="AK76" i="1"/>
  <c r="AJ76" i="1"/>
  <c r="AM75" i="1"/>
  <c r="AL75" i="1"/>
  <c r="AK75" i="1"/>
  <c r="AJ75" i="1"/>
  <c r="AM74" i="1"/>
  <c r="AL74" i="1"/>
  <c r="AK74" i="1"/>
  <c r="AJ74" i="1"/>
  <c r="AM73" i="1"/>
  <c r="AL73" i="1"/>
  <c r="AK73" i="1"/>
  <c r="AJ73" i="1"/>
  <c r="AM72" i="1"/>
  <c r="AL72" i="1"/>
  <c r="AK72" i="1"/>
  <c r="AJ72" i="1"/>
  <c r="AM71" i="1"/>
  <c r="AL71" i="1"/>
  <c r="AK71" i="1"/>
  <c r="AJ71" i="1"/>
  <c r="AM70" i="1"/>
  <c r="AL70" i="1"/>
  <c r="AK70" i="1"/>
  <c r="AJ70" i="1"/>
  <c r="AM69" i="1"/>
  <c r="AL69" i="1"/>
  <c r="AK69" i="1"/>
  <c r="AJ69" i="1"/>
  <c r="AM68" i="1"/>
  <c r="AL68" i="1"/>
  <c r="AK68" i="1"/>
  <c r="AJ68" i="1"/>
  <c r="AM67" i="1"/>
  <c r="AL67" i="1"/>
  <c r="AK67" i="1"/>
  <c r="AJ67" i="1"/>
  <c r="AM66" i="1"/>
  <c r="AL66" i="1"/>
  <c r="AK66" i="1"/>
  <c r="AJ66" i="1"/>
  <c r="AM65" i="1"/>
  <c r="AL65" i="1"/>
  <c r="AK65" i="1"/>
  <c r="AJ65" i="1"/>
  <c r="AM64" i="1"/>
  <c r="AL64" i="1"/>
  <c r="AK64" i="1"/>
  <c r="AJ64" i="1"/>
  <c r="AM63" i="1"/>
  <c r="AL63" i="1"/>
  <c r="AK63" i="1"/>
  <c r="AJ63" i="1"/>
  <c r="AM62" i="1"/>
  <c r="AL62" i="1"/>
  <c r="AK62" i="1"/>
  <c r="AJ62" i="1"/>
  <c r="AM61" i="1"/>
  <c r="AL61" i="1"/>
  <c r="AK61" i="1"/>
  <c r="AJ61" i="1"/>
  <c r="AM60" i="1"/>
  <c r="AL60" i="1"/>
  <c r="AK60" i="1"/>
  <c r="AJ60" i="1"/>
  <c r="AM59" i="1"/>
  <c r="AL59" i="1"/>
  <c r="AK59" i="1"/>
  <c r="AJ59" i="1"/>
  <c r="AM58" i="1"/>
  <c r="AL58" i="1"/>
  <c r="AK58" i="1"/>
  <c r="AJ58" i="1"/>
  <c r="AM57" i="1"/>
  <c r="AL57" i="1"/>
  <c r="AK57" i="1"/>
  <c r="AJ57" i="1"/>
  <c r="AM56" i="1"/>
  <c r="AL56" i="1"/>
  <c r="AK56" i="1"/>
  <c r="AJ56" i="1"/>
  <c r="AM55" i="1"/>
  <c r="AL55" i="1"/>
  <c r="AK55" i="1"/>
  <c r="AJ55" i="1"/>
  <c r="AM54" i="1"/>
  <c r="AL54" i="1"/>
  <c r="AK54" i="1"/>
  <c r="AJ54" i="1"/>
  <c r="AM53" i="1"/>
  <c r="AL53" i="1"/>
  <c r="AK53" i="1"/>
  <c r="AJ53" i="1"/>
  <c r="AM52" i="1"/>
  <c r="AL52" i="1"/>
  <c r="AK52" i="1"/>
  <c r="AJ52" i="1"/>
  <c r="AM51" i="1"/>
  <c r="AL51" i="1"/>
  <c r="AK51" i="1"/>
  <c r="AJ51" i="1"/>
  <c r="AM50" i="1"/>
  <c r="AL50" i="1"/>
  <c r="AK50" i="1"/>
  <c r="AJ50" i="1"/>
  <c r="AM49" i="1"/>
  <c r="AL49" i="1"/>
  <c r="AK49" i="1"/>
  <c r="AJ49" i="1"/>
  <c r="AM48" i="1"/>
  <c r="AL48" i="1"/>
  <c r="AK48" i="1"/>
  <c r="AJ48" i="1"/>
  <c r="AM47" i="1"/>
  <c r="AL47" i="1"/>
  <c r="AK47" i="1"/>
  <c r="AJ47" i="1"/>
  <c r="AM46" i="1"/>
  <c r="AL46" i="1"/>
  <c r="AK46" i="1"/>
  <c r="AJ46" i="1"/>
  <c r="AM45" i="1"/>
  <c r="AL45" i="1"/>
  <c r="AK45" i="1"/>
  <c r="AJ45" i="1"/>
  <c r="AM44" i="1"/>
  <c r="AL44" i="1"/>
  <c r="AK44" i="1"/>
  <c r="AJ44" i="1"/>
  <c r="AM43" i="1"/>
  <c r="AL43" i="1"/>
  <c r="AK43" i="1"/>
  <c r="AJ43" i="1"/>
  <c r="AM42" i="1"/>
  <c r="AL42" i="1"/>
  <c r="AK42" i="1"/>
  <c r="AJ42" i="1"/>
  <c r="AM41" i="1"/>
  <c r="AL41" i="1"/>
  <c r="AK41" i="1"/>
  <c r="AJ41" i="1"/>
  <c r="AM40" i="1"/>
  <c r="AL40" i="1"/>
  <c r="AK40" i="1"/>
  <c r="AJ40" i="1"/>
  <c r="AM39" i="1"/>
  <c r="AL39" i="1"/>
  <c r="AK39" i="1"/>
  <c r="AJ39" i="1"/>
  <c r="AM38" i="1"/>
  <c r="AL38" i="1"/>
  <c r="AK38" i="1"/>
  <c r="AJ38" i="1"/>
  <c r="AM37" i="1"/>
  <c r="AL37" i="1"/>
  <c r="AK37" i="1"/>
  <c r="AJ37" i="1"/>
  <c r="AM36" i="1"/>
  <c r="AL36" i="1"/>
  <c r="AK36" i="1"/>
  <c r="AJ36" i="1"/>
  <c r="AM35" i="1"/>
  <c r="AL35" i="1"/>
  <c r="AK35" i="1"/>
  <c r="AJ35" i="1"/>
  <c r="AM34" i="1"/>
  <c r="AL34" i="1"/>
  <c r="AK34" i="1"/>
  <c r="AJ34" i="1"/>
  <c r="AM33" i="1"/>
  <c r="AL33" i="1"/>
  <c r="AK33" i="1"/>
  <c r="AJ33" i="1"/>
  <c r="AM32" i="1"/>
  <c r="AL32" i="1"/>
  <c r="AK32" i="1"/>
  <c r="AJ32" i="1"/>
  <c r="AM31" i="1"/>
  <c r="AL31" i="1"/>
  <c r="AK31" i="1"/>
  <c r="AJ31" i="1"/>
  <c r="AM30" i="1"/>
  <c r="AL30" i="1"/>
  <c r="AK30" i="1"/>
  <c r="AJ30" i="1"/>
  <c r="AM29" i="1"/>
  <c r="AL29" i="1"/>
  <c r="AK29" i="1"/>
  <c r="AJ29" i="1"/>
  <c r="AM28" i="1"/>
  <c r="AL28" i="1"/>
  <c r="AK28" i="1"/>
  <c r="AJ28" i="1"/>
  <c r="AM27" i="1"/>
  <c r="AL27" i="1"/>
  <c r="AK27" i="1"/>
  <c r="AJ27" i="1"/>
  <c r="AM26" i="1"/>
  <c r="AL26" i="1"/>
  <c r="AK26" i="1"/>
  <c r="AJ26" i="1"/>
  <c r="AM25" i="1"/>
  <c r="AL25" i="1"/>
  <c r="AK25" i="1"/>
  <c r="AJ25" i="1"/>
  <c r="AM24" i="1"/>
  <c r="AL24" i="1"/>
  <c r="AK24" i="1"/>
  <c r="AJ24" i="1"/>
  <c r="AM23" i="1"/>
  <c r="AL23" i="1"/>
  <c r="AK23" i="1"/>
  <c r="AJ23" i="1"/>
  <c r="AM22" i="1"/>
  <c r="AL22" i="1"/>
  <c r="AK22" i="1"/>
  <c r="AJ22" i="1"/>
  <c r="AM21" i="1"/>
  <c r="AL21" i="1"/>
  <c r="AK21" i="1"/>
  <c r="AJ21" i="1"/>
  <c r="AM20" i="1"/>
  <c r="AL20" i="1"/>
  <c r="AK20" i="1"/>
  <c r="AJ20" i="1"/>
  <c r="AM19" i="1"/>
  <c r="AL19" i="1"/>
  <c r="AK19" i="1"/>
  <c r="AJ19" i="1"/>
  <c r="AM18" i="1"/>
  <c r="AL18" i="1"/>
  <c r="AK18" i="1"/>
  <c r="AJ18" i="1"/>
  <c r="AM17" i="1"/>
  <c r="AL17" i="1"/>
  <c r="AK17" i="1"/>
  <c r="AJ17" i="1"/>
  <c r="AM16" i="1"/>
  <c r="AL16" i="1"/>
  <c r="AK16" i="1"/>
  <c r="AJ16" i="1"/>
  <c r="AM15" i="1"/>
  <c r="AL15" i="1"/>
  <c r="AK15" i="1"/>
  <c r="AJ15" i="1"/>
  <c r="AM14" i="1"/>
  <c r="AL14" i="1"/>
  <c r="AK14" i="1"/>
  <c r="AJ14" i="1"/>
  <c r="AM13" i="1"/>
  <c r="AL13" i="1"/>
  <c r="AK13" i="1"/>
  <c r="AJ13" i="1"/>
  <c r="AM12" i="1"/>
  <c r="AL12" i="1"/>
  <c r="AK12" i="1"/>
  <c r="AJ12" i="1"/>
  <c r="AM11" i="1"/>
  <c r="AL11" i="1"/>
  <c r="AK11" i="1"/>
  <c r="AJ11" i="1"/>
  <c r="AM10" i="1"/>
  <c r="AL10" i="1"/>
  <c r="AK10" i="1"/>
  <c r="AJ10" i="1"/>
  <c r="AM9" i="1"/>
  <c r="AL9" i="1"/>
  <c r="AK9" i="1"/>
  <c r="AJ9" i="1"/>
  <c r="AM8" i="1"/>
  <c r="AL8" i="1"/>
  <c r="AK8" i="1"/>
  <c r="AJ8" i="1"/>
  <c r="AM7" i="1"/>
  <c r="AL7" i="1"/>
  <c r="AK7" i="1"/>
  <c r="AJ7" i="1"/>
  <c r="AM6" i="1"/>
  <c r="AL6" i="1"/>
  <c r="AK6" i="1"/>
  <c r="AJ6" i="1"/>
  <c r="AM5" i="1"/>
  <c r="AL5" i="1"/>
  <c r="AK5" i="1"/>
  <c r="AJ5" i="1"/>
  <c r="AM4" i="1"/>
  <c r="AL4" i="1"/>
  <c r="AK4" i="1"/>
  <c r="AJ4" i="1"/>
  <c r="AM3" i="1"/>
  <c r="AL3" i="1"/>
  <c r="AK3" i="1"/>
  <c r="AJ3" i="1"/>
  <c r="AE1002" i="1"/>
  <c r="AD1002" i="1"/>
  <c r="AC1002" i="1"/>
  <c r="AB1002" i="1"/>
  <c r="AE1001" i="1"/>
  <c r="AD1001" i="1"/>
  <c r="AC1001" i="1"/>
  <c r="AB1001" i="1"/>
  <c r="AE1000" i="1"/>
  <c r="AD1000" i="1"/>
  <c r="AC1000" i="1"/>
  <c r="AB1000" i="1"/>
  <c r="AE999" i="1"/>
  <c r="AD999" i="1"/>
  <c r="AC999" i="1"/>
  <c r="AB999" i="1"/>
  <c r="AE998" i="1"/>
  <c r="AD998" i="1"/>
  <c r="AC998" i="1"/>
  <c r="AB998" i="1"/>
  <c r="AE997" i="1"/>
  <c r="AD997" i="1"/>
  <c r="AC997" i="1"/>
  <c r="AB997" i="1"/>
  <c r="AE996" i="1"/>
  <c r="AD996" i="1"/>
  <c r="AC996" i="1"/>
  <c r="AB996" i="1"/>
  <c r="AE995" i="1"/>
  <c r="AD995" i="1"/>
  <c r="AC995" i="1"/>
  <c r="AB995" i="1"/>
  <c r="AE994" i="1"/>
  <c r="AD994" i="1"/>
  <c r="AC994" i="1"/>
  <c r="AB994" i="1"/>
  <c r="AE993" i="1"/>
  <c r="AD993" i="1"/>
  <c r="AC993" i="1"/>
  <c r="AB993" i="1"/>
  <c r="AE992" i="1"/>
  <c r="AD992" i="1"/>
  <c r="AC992" i="1"/>
  <c r="AB992" i="1"/>
  <c r="AE991" i="1"/>
  <c r="AD991" i="1"/>
  <c r="AC991" i="1"/>
  <c r="AB991" i="1"/>
  <c r="AE990" i="1"/>
  <c r="AD990" i="1"/>
  <c r="AC990" i="1"/>
  <c r="AB990" i="1"/>
  <c r="AE989" i="1"/>
  <c r="AD989" i="1"/>
  <c r="AC989" i="1"/>
  <c r="AB989" i="1"/>
  <c r="AE988" i="1"/>
  <c r="AD988" i="1"/>
  <c r="AC988" i="1"/>
  <c r="AB988" i="1"/>
  <c r="AE987" i="1"/>
  <c r="AD987" i="1"/>
  <c r="AC987" i="1"/>
  <c r="AB987" i="1"/>
  <c r="AE986" i="1"/>
  <c r="AD986" i="1"/>
  <c r="AC986" i="1"/>
  <c r="AB986" i="1"/>
  <c r="AE985" i="1"/>
  <c r="AD985" i="1"/>
  <c r="AC985" i="1"/>
  <c r="AB985" i="1"/>
  <c r="AE984" i="1"/>
  <c r="AD984" i="1"/>
  <c r="AC984" i="1"/>
  <c r="AB984" i="1"/>
  <c r="AE983" i="1"/>
  <c r="AD983" i="1"/>
  <c r="AC983" i="1"/>
  <c r="AB983" i="1"/>
  <c r="AE982" i="1"/>
  <c r="AD982" i="1"/>
  <c r="AC982" i="1"/>
  <c r="AB982" i="1"/>
  <c r="AE981" i="1"/>
  <c r="AD981" i="1"/>
  <c r="AC981" i="1"/>
  <c r="AB981" i="1"/>
  <c r="AE980" i="1"/>
  <c r="AD980" i="1"/>
  <c r="AC980" i="1"/>
  <c r="AB980" i="1"/>
  <c r="AE979" i="1"/>
  <c r="AD979" i="1"/>
  <c r="AC979" i="1"/>
  <c r="AB979" i="1"/>
  <c r="AE978" i="1"/>
  <c r="AD978" i="1"/>
  <c r="AC978" i="1"/>
  <c r="AB978" i="1"/>
  <c r="AE977" i="1"/>
  <c r="AD977" i="1"/>
  <c r="AC977" i="1"/>
  <c r="AB977" i="1"/>
  <c r="AE976" i="1"/>
  <c r="AD976" i="1"/>
  <c r="AC976" i="1"/>
  <c r="AB976" i="1"/>
  <c r="AE975" i="1"/>
  <c r="AD975" i="1"/>
  <c r="AC975" i="1"/>
  <c r="AB975" i="1"/>
  <c r="AE974" i="1"/>
  <c r="AD974" i="1"/>
  <c r="AC974" i="1"/>
  <c r="AB974" i="1"/>
  <c r="AE973" i="1"/>
  <c r="AD973" i="1"/>
  <c r="AC973" i="1"/>
  <c r="AB973" i="1"/>
  <c r="AE972" i="1"/>
  <c r="AD972" i="1"/>
  <c r="AC972" i="1"/>
  <c r="AB972" i="1"/>
  <c r="AE971" i="1"/>
  <c r="AD971" i="1"/>
  <c r="AC971" i="1"/>
  <c r="AB971" i="1"/>
  <c r="AE970" i="1"/>
  <c r="AD970" i="1"/>
  <c r="AC970" i="1"/>
  <c r="AB970" i="1"/>
  <c r="AE969" i="1"/>
  <c r="AD969" i="1"/>
  <c r="AC969" i="1"/>
  <c r="AB969" i="1"/>
  <c r="AE968" i="1"/>
  <c r="AD968" i="1"/>
  <c r="AC968" i="1"/>
  <c r="AB968" i="1"/>
  <c r="AE967" i="1"/>
  <c r="AD967" i="1"/>
  <c r="AC967" i="1"/>
  <c r="AB967" i="1"/>
  <c r="AE966" i="1"/>
  <c r="AD966" i="1"/>
  <c r="AC966" i="1"/>
  <c r="AB966" i="1"/>
  <c r="AE965" i="1"/>
  <c r="AD965" i="1"/>
  <c r="AC965" i="1"/>
  <c r="AB965" i="1"/>
  <c r="AE964" i="1"/>
  <c r="AD964" i="1"/>
  <c r="AC964" i="1"/>
  <c r="AB964" i="1"/>
  <c r="AE963" i="1"/>
  <c r="AD963" i="1"/>
  <c r="AC963" i="1"/>
  <c r="AB963" i="1"/>
  <c r="AE962" i="1"/>
  <c r="AD962" i="1"/>
  <c r="AC962" i="1"/>
  <c r="AB962" i="1"/>
  <c r="AE961" i="1"/>
  <c r="AD961" i="1"/>
  <c r="AC961" i="1"/>
  <c r="AB961" i="1"/>
  <c r="AE960" i="1"/>
  <c r="AD960" i="1"/>
  <c r="AC960" i="1"/>
  <c r="AB960" i="1"/>
  <c r="AE959" i="1"/>
  <c r="AD959" i="1"/>
  <c r="AC959" i="1"/>
  <c r="AB959" i="1"/>
  <c r="AE958" i="1"/>
  <c r="AD958" i="1"/>
  <c r="AC958" i="1"/>
  <c r="AB958" i="1"/>
  <c r="AE957" i="1"/>
  <c r="AD957" i="1"/>
  <c r="AC957" i="1"/>
  <c r="AB957" i="1"/>
  <c r="AE956" i="1"/>
  <c r="AD956" i="1"/>
  <c r="AC956" i="1"/>
  <c r="AB956" i="1"/>
  <c r="AE955" i="1"/>
  <c r="AD955" i="1"/>
  <c r="AC955" i="1"/>
  <c r="AB955" i="1"/>
  <c r="AE954" i="1"/>
  <c r="AD954" i="1"/>
  <c r="AC954" i="1"/>
  <c r="AB954" i="1"/>
  <c r="AE953" i="1"/>
  <c r="AD953" i="1"/>
  <c r="AC953" i="1"/>
  <c r="AB953" i="1"/>
  <c r="AE952" i="1"/>
  <c r="AD952" i="1"/>
  <c r="AC952" i="1"/>
  <c r="AB952" i="1"/>
  <c r="AE951" i="1"/>
  <c r="AD951" i="1"/>
  <c r="AC951" i="1"/>
  <c r="AB951" i="1"/>
  <c r="AE950" i="1"/>
  <c r="AD950" i="1"/>
  <c r="AC950" i="1"/>
  <c r="AB950" i="1"/>
  <c r="AE949" i="1"/>
  <c r="AD949" i="1"/>
  <c r="AC949" i="1"/>
  <c r="AB949" i="1"/>
  <c r="AE948" i="1"/>
  <c r="AD948" i="1"/>
  <c r="AC948" i="1"/>
  <c r="AB948" i="1"/>
  <c r="AE947" i="1"/>
  <c r="AD947" i="1"/>
  <c r="AC947" i="1"/>
  <c r="AB947" i="1"/>
  <c r="AE946" i="1"/>
  <c r="AD946" i="1"/>
  <c r="AC946" i="1"/>
  <c r="AB946" i="1"/>
  <c r="AE945" i="1"/>
  <c r="AD945" i="1"/>
  <c r="AC945" i="1"/>
  <c r="AB945" i="1"/>
  <c r="AE944" i="1"/>
  <c r="AD944" i="1"/>
  <c r="AC944" i="1"/>
  <c r="AB944" i="1"/>
  <c r="AE943" i="1"/>
  <c r="AD943" i="1"/>
  <c r="AC943" i="1"/>
  <c r="AB943" i="1"/>
  <c r="AE942" i="1"/>
  <c r="AD942" i="1"/>
  <c r="AC942" i="1"/>
  <c r="AB942" i="1"/>
  <c r="AE941" i="1"/>
  <c r="AD941" i="1"/>
  <c r="AC941" i="1"/>
  <c r="AB941" i="1"/>
  <c r="AE940" i="1"/>
  <c r="AD940" i="1"/>
  <c r="AC940" i="1"/>
  <c r="AB940" i="1"/>
  <c r="AE939" i="1"/>
  <c r="AD939" i="1"/>
  <c r="AC939" i="1"/>
  <c r="AB939" i="1"/>
  <c r="AE938" i="1"/>
  <c r="AD938" i="1"/>
  <c r="AC938" i="1"/>
  <c r="AB938" i="1"/>
  <c r="AE937" i="1"/>
  <c r="AD937" i="1"/>
  <c r="AC937" i="1"/>
  <c r="AB937" i="1"/>
  <c r="AE936" i="1"/>
  <c r="AD936" i="1"/>
  <c r="AC936" i="1"/>
  <c r="AB936" i="1"/>
  <c r="AE935" i="1"/>
  <c r="AD935" i="1"/>
  <c r="AC935" i="1"/>
  <c r="AB935" i="1"/>
  <c r="AE934" i="1"/>
  <c r="AD934" i="1"/>
  <c r="AC934" i="1"/>
  <c r="AB934" i="1"/>
  <c r="AE933" i="1"/>
  <c r="AD933" i="1"/>
  <c r="AC933" i="1"/>
  <c r="AB933" i="1"/>
  <c r="AE932" i="1"/>
  <c r="AD932" i="1"/>
  <c r="AC932" i="1"/>
  <c r="AB932" i="1"/>
  <c r="AE931" i="1"/>
  <c r="AD931" i="1"/>
  <c r="AC931" i="1"/>
  <c r="AB931" i="1"/>
  <c r="AE930" i="1"/>
  <c r="AD930" i="1"/>
  <c r="AC930" i="1"/>
  <c r="AB930" i="1"/>
  <c r="AE929" i="1"/>
  <c r="AD929" i="1"/>
  <c r="AC929" i="1"/>
  <c r="AB929" i="1"/>
  <c r="AE928" i="1"/>
  <c r="AD928" i="1"/>
  <c r="AC928" i="1"/>
  <c r="AB928" i="1"/>
  <c r="AE927" i="1"/>
  <c r="AD927" i="1"/>
  <c r="AC927" i="1"/>
  <c r="AB927" i="1"/>
  <c r="AE926" i="1"/>
  <c r="AD926" i="1"/>
  <c r="AC926" i="1"/>
  <c r="AB926" i="1"/>
  <c r="AE925" i="1"/>
  <c r="AD925" i="1"/>
  <c r="AC925" i="1"/>
  <c r="AB925" i="1"/>
  <c r="AE924" i="1"/>
  <c r="AD924" i="1"/>
  <c r="AC924" i="1"/>
  <c r="AB924" i="1"/>
  <c r="AE923" i="1"/>
  <c r="AD923" i="1"/>
  <c r="AC923" i="1"/>
  <c r="AB923" i="1"/>
  <c r="AE922" i="1"/>
  <c r="AD922" i="1"/>
  <c r="AC922" i="1"/>
  <c r="AB922" i="1"/>
  <c r="AE921" i="1"/>
  <c r="AD921" i="1"/>
  <c r="AC921" i="1"/>
  <c r="AB921" i="1"/>
  <c r="AE920" i="1"/>
  <c r="AD920" i="1"/>
  <c r="AC920" i="1"/>
  <c r="AB920" i="1"/>
  <c r="AE919" i="1"/>
  <c r="AD919" i="1"/>
  <c r="AC919" i="1"/>
  <c r="AB919" i="1"/>
  <c r="AE918" i="1"/>
  <c r="AD918" i="1"/>
  <c r="AC918" i="1"/>
  <c r="AB918" i="1"/>
  <c r="AE917" i="1"/>
  <c r="AD917" i="1"/>
  <c r="AC917" i="1"/>
  <c r="AB917" i="1"/>
  <c r="AE916" i="1"/>
  <c r="AD916" i="1"/>
  <c r="AC916" i="1"/>
  <c r="AB916" i="1"/>
  <c r="AE915" i="1"/>
  <c r="AD915" i="1"/>
  <c r="AC915" i="1"/>
  <c r="AB915" i="1"/>
  <c r="AE914" i="1"/>
  <c r="AD914" i="1"/>
  <c r="AC914" i="1"/>
  <c r="AB914" i="1"/>
  <c r="AE913" i="1"/>
  <c r="AD913" i="1"/>
  <c r="AC913" i="1"/>
  <c r="AB913" i="1"/>
  <c r="AE912" i="1"/>
  <c r="AD912" i="1"/>
  <c r="AC912" i="1"/>
  <c r="AB912" i="1"/>
  <c r="AE911" i="1"/>
  <c r="AD911" i="1"/>
  <c r="AC911" i="1"/>
  <c r="AB911" i="1"/>
  <c r="AE910" i="1"/>
  <c r="AD910" i="1"/>
  <c r="AC910" i="1"/>
  <c r="AB910" i="1"/>
  <c r="AE909" i="1"/>
  <c r="AD909" i="1"/>
  <c r="AC909" i="1"/>
  <c r="AB909" i="1"/>
  <c r="AE908" i="1"/>
  <c r="AD908" i="1"/>
  <c r="AC908" i="1"/>
  <c r="AB908" i="1"/>
  <c r="AE907" i="1"/>
  <c r="AD907" i="1"/>
  <c r="AC907" i="1"/>
  <c r="AB907" i="1"/>
  <c r="AE906" i="1"/>
  <c r="AD906" i="1"/>
  <c r="AC906" i="1"/>
  <c r="AB906" i="1"/>
  <c r="AE905" i="1"/>
  <c r="AD905" i="1"/>
  <c r="AC905" i="1"/>
  <c r="AB905" i="1"/>
  <c r="AE904" i="1"/>
  <c r="AD904" i="1"/>
  <c r="AC904" i="1"/>
  <c r="AB904" i="1"/>
  <c r="AE903" i="1"/>
  <c r="AD903" i="1"/>
  <c r="AC903" i="1"/>
  <c r="AB903" i="1"/>
  <c r="AE902" i="1"/>
  <c r="AD902" i="1"/>
  <c r="AC902" i="1"/>
  <c r="AB902" i="1"/>
  <c r="AE901" i="1"/>
  <c r="AD901" i="1"/>
  <c r="AC901" i="1"/>
  <c r="AB901" i="1"/>
  <c r="AE900" i="1"/>
  <c r="AD900" i="1"/>
  <c r="AC900" i="1"/>
  <c r="AB900" i="1"/>
  <c r="AE899" i="1"/>
  <c r="AD899" i="1"/>
  <c r="AC899" i="1"/>
  <c r="AB899" i="1"/>
  <c r="AE898" i="1"/>
  <c r="AD898" i="1"/>
  <c r="AC898" i="1"/>
  <c r="AB898" i="1"/>
  <c r="AE897" i="1"/>
  <c r="AD897" i="1"/>
  <c r="AC897" i="1"/>
  <c r="AB897" i="1"/>
  <c r="AE896" i="1"/>
  <c r="AD896" i="1"/>
  <c r="AC896" i="1"/>
  <c r="AB896" i="1"/>
  <c r="AE895" i="1"/>
  <c r="AD895" i="1"/>
  <c r="AC895" i="1"/>
  <c r="AB895" i="1"/>
  <c r="AE894" i="1"/>
  <c r="AD894" i="1"/>
  <c r="AC894" i="1"/>
  <c r="AB894" i="1"/>
  <c r="AE893" i="1"/>
  <c r="AD893" i="1"/>
  <c r="AC893" i="1"/>
  <c r="AB893" i="1"/>
  <c r="AE892" i="1"/>
  <c r="AD892" i="1"/>
  <c r="AC892" i="1"/>
  <c r="AB892" i="1"/>
  <c r="AE891" i="1"/>
  <c r="AD891" i="1"/>
  <c r="AC891" i="1"/>
  <c r="AB891" i="1"/>
  <c r="AE890" i="1"/>
  <c r="AD890" i="1"/>
  <c r="AC890" i="1"/>
  <c r="AB890" i="1"/>
  <c r="AE889" i="1"/>
  <c r="AD889" i="1"/>
  <c r="AC889" i="1"/>
  <c r="AB889" i="1"/>
  <c r="AE888" i="1"/>
  <c r="AD888" i="1"/>
  <c r="AC888" i="1"/>
  <c r="AB888" i="1"/>
  <c r="AE887" i="1"/>
  <c r="AD887" i="1"/>
  <c r="AC887" i="1"/>
  <c r="AB887" i="1"/>
  <c r="AE886" i="1"/>
  <c r="AD886" i="1"/>
  <c r="AC886" i="1"/>
  <c r="AB886" i="1"/>
  <c r="AE885" i="1"/>
  <c r="AD885" i="1"/>
  <c r="AC885" i="1"/>
  <c r="AB885" i="1"/>
  <c r="AE884" i="1"/>
  <c r="AD884" i="1"/>
  <c r="AC884" i="1"/>
  <c r="AB884" i="1"/>
  <c r="AE883" i="1"/>
  <c r="AD883" i="1"/>
  <c r="AC883" i="1"/>
  <c r="AB883" i="1"/>
  <c r="AE882" i="1"/>
  <c r="AD882" i="1"/>
  <c r="AC882" i="1"/>
  <c r="AB882" i="1"/>
  <c r="AE881" i="1"/>
  <c r="AD881" i="1"/>
  <c r="AC881" i="1"/>
  <c r="AB881" i="1"/>
  <c r="AE880" i="1"/>
  <c r="AD880" i="1"/>
  <c r="AC880" i="1"/>
  <c r="AB880" i="1"/>
  <c r="AE879" i="1"/>
  <c r="AD879" i="1"/>
  <c r="AC879" i="1"/>
  <c r="AB879" i="1"/>
  <c r="AE878" i="1"/>
  <c r="AD878" i="1"/>
  <c r="AC878" i="1"/>
  <c r="AB878" i="1"/>
  <c r="AE877" i="1"/>
  <c r="AD877" i="1"/>
  <c r="AC877" i="1"/>
  <c r="AB877" i="1"/>
  <c r="AE876" i="1"/>
  <c r="AD876" i="1"/>
  <c r="AC876" i="1"/>
  <c r="AB876" i="1"/>
  <c r="AE875" i="1"/>
  <c r="AD875" i="1"/>
  <c r="AC875" i="1"/>
  <c r="AB875" i="1"/>
  <c r="AE874" i="1"/>
  <c r="AD874" i="1"/>
  <c r="AC874" i="1"/>
  <c r="AB874" i="1"/>
  <c r="AE873" i="1"/>
  <c r="AD873" i="1"/>
  <c r="AC873" i="1"/>
  <c r="AB873" i="1"/>
  <c r="AE872" i="1"/>
  <c r="AD872" i="1"/>
  <c r="AC872" i="1"/>
  <c r="AB872" i="1"/>
  <c r="AE871" i="1"/>
  <c r="AD871" i="1"/>
  <c r="AC871" i="1"/>
  <c r="AB871" i="1"/>
  <c r="AE870" i="1"/>
  <c r="AD870" i="1"/>
  <c r="AC870" i="1"/>
  <c r="AB870" i="1"/>
  <c r="AE869" i="1"/>
  <c r="AD869" i="1"/>
  <c r="AC869" i="1"/>
  <c r="AB869" i="1"/>
  <c r="AE868" i="1"/>
  <c r="AD868" i="1"/>
  <c r="AC868" i="1"/>
  <c r="AB868" i="1"/>
  <c r="AE867" i="1"/>
  <c r="AD867" i="1"/>
  <c r="AC867" i="1"/>
  <c r="AB867" i="1"/>
  <c r="AE866" i="1"/>
  <c r="AD866" i="1"/>
  <c r="AC866" i="1"/>
  <c r="AB866" i="1"/>
  <c r="AE865" i="1"/>
  <c r="AD865" i="1"/>
  <c r="AC865" i="1"/>
  <c r="AB865" i="1"/>
  <c r="AE864" i="1"/>
  <c r="AD864" i="1"/>
  <c r="AC864" i="1"/>
  <c r="AB864" i="1"/>
  <c r="AE863" i="1"/>
  <c r="AD863" i="1"/>
  <c r="AC863" i="1"/>
  <c r="AB863" i="1"/>
  <c r="AE862" i="1"/>
  <c r="AD862" i="1"/>
  <c r="AC862" i="1"/>
  <c r="AB862" i="1"/>
  <c r="AE861" i="1"/>
  <c r="AD861" i="1"/>
  <c r="AC861" i="1"/>
  <c r="AB861" i="1"/>
  <c r="AE860" i="1"/>
  <c r="AD860" i="1"/>
  <c r="AC860" i="1"/>
  <c r="AB860" i="1"/>
  <c r="AE859" i="1"/>
  <c r="AD859" i="1"/>
  <c r="AC859" i="1"/>
  <c r="AB859" i="1"/>
  <c r="AE858" i="1"/>
  <c r="AD858" i="1"/>
  <c r="AC858" i="1"/>
  <c r="AB858" i="1"/>
  <c r="AE857" i="1"/>
  <c r="AD857" i="1"/>
  <c r="AC857" i="1"/>
  <c r="AB857" i="1"/>
  <c r="AE856" i="1"/>
  <c r="AD856" i="1"/>
  <c r="AC856" i="1"/>
  <c r="AB856" i="1"/>
  <c r="AE855" i="1"/>
  <c r="AD855" i="1"/>
  <c r="AC855" i="1"/>
  <c r="AB855" i="1"/>
  <c r="AE854" i="1"/>
  <c r="AD854" i="1"/>
  <c r="AC854" i="1"/>
  <c r="AB854" i="1"/>
  <c r="AE853" i="1"/>
  <c r="AD853" i="1"/>
  <c r="AC853" i="1"/>
  <c r="AB853" i="1"/>
  <c r="AE852" i="1"/>
  <c r="AD852" i="1"/>
  <c r="AC852" i="1"/>
  <c r="AB852" i="1"/>
  <c r="AE851" i="1"/>
  <c r="AD851" i="1"/>
  <c r="AC851" i="1"/>
  <c r="AB851" i="1"/>
  <c r="AE850" i="1"/>
  <c r="AD850" i="1"/>
  <c r="AC850" i="1"/>
  <c r="AB850" i="1"/>
  <c r="AE849" i="1"/>
  <c r="AD849" i="1"/>
  <c r="AC849" i="1"/>
  <c r="AB849" i="1"/>
  <c r="AE848" i="1"/>
  <c r="AD848" i="1"/>
  <c r="AC848" i="1"/>
  <c r="AB848" i="1"/>
  <c r="AE847" i="1"/>
  <c r="AD847" i="1"/>
  <c r="AC847" i="1"/>
  <c r="AB847" i="1"/>
  <c r="AE846" i="1"/>
  <c r="AD846" i="1"/>
  <c r="AC846" i="1"/>
  <c r="AB846" i="1"/>
  <c r="AE845" i="1"/>
  <c r="AD845" i="1"/>
  <c r="AC845" i="1"/>
  <c r="AB845" i="1"/>
  <c r="AE844" i="1"/>
  <c r="AD844" i="1"/>
  <c r="AC844" i="1"/>
  <c r="AB844" i="1"/>
  <c r="AE843" i="1"/>
  <c r="AD843" i="1"/>
  <c r="AC843" i="1"/>
  <c r="AB843" i="1"/>
  <c r="AE842" i="1"/>
  <c r="AD842" i="1"/>
  <c r="AC842" i="1"/>
  <c r="AB842" i="1"/>
  <c r="AE841" i="1"/>
  <c r="AD841" i="1"/>
  <c r="AC841" i="1"/>
  <c r="AB841" i="1"/>
  <c r="AE840" i="1"/>
  <c r="AD840" i="1"/>
  <c r="AC840" i="1"/>
  <c r="AB840" i="1"/>
  <c r="AE839" i="1"/>
  <c r="AD839" i="1"/>
  <c r="AC839" i="1"/>
  <c r="AB839" i="1"/>
  <c r="AE838" i="1"/>
  <c r="AD838" i="1"/>
  <c r="AC838" i="1"/>
  <c r="AB838" i="1"/>
  <c r="AE837" i="1"/>
  <c r="AD837" i="1"/>
  <c r="AC837" i="1"/>
  <c r="AB837" i="1"/>
  <c r="AE836" i="1"/>
  <c r="AD836" i="1"/>
  <c r="AC836" i="1"/>
  <c r="AB836" i="1"/>
  <c r="AE835" i="1"/>
  <c r="AD835" i="1"/>
  <c r="AC835" i="1"/>
  <c r="AB835" i="1"/>
  <c r="AE834" i="1"/>
  <c r="AD834" i="1"/>
  <c r="AC834" i="1"/>
  <c r="AB834" i="1"/>
  <c r="AE833" i="1"/>
  <c r="AD833" i="1"/>
  <c r="AC833" i="1"/>
  <c r="AB833" i="1"/>
  <c r="AE832" i="1"/>
  <c r="AD832" i="1"/>
  <c r="AC832" i="1"/>
  <c r="AB832" i="1"/>
  <c r="AE831" i="1"/>
  <c r="AD831" i="1"/>
  <c r="AC831" i="1"/>
  <c r="AB831" i="1"/>
  <c r="AE830" i="1"/>
  <c r="AD830" i="1"/>
  <c r="AC830" i="1"/>
  <c r="AB830" i="1"/>
  <c r="AE829" i="1"/>
  <c r="AD829" i="1"/>
  <c r="AC829" i="1"/>
  <c r="AB829" i="1"/>
  <c r="AE828" i="1"/>
  <c r="AD828" i="1"/>
  <c r="AC828" i="1"/>
  <c r="AB828" i="1"/>
  <c r="AE827" i="1"/>
  <c r="AD827" i="1"/>
  <c r="AC827" i="1"/>
  <c r="AB827" i="1"/>
  <c r="AE826" i="1"/>
  <c r="AD826" i="1"/>
  <c r="AC826" i="1"/>
  <c r="AB826" i="1"/>
  <c r="AE825" i="1"/>
  <c r="AD825" i="1"/>
  <c r="AC825" i="1"/>
  <c r="AB825" i="1"/>
  <c r="AE824" i="1"/>
  <c r="AD824" i="1"/>
  <c r="AC824" i="1"/>
  <c r="AB824" i="1"/>
  <c r="AE823" i="1"/>
  <c r="AD823" i="1"/>
  <c r="AC823" i="1"/>
  <c r="AB823" i="1"/>
  <c r="AE822" i="1"/>
  <c r="AD822" i="1"/>
  <c r="AC822" i="1"/>
  <c r="AB822" i="1"/>
  <c r="AE821" i="1"/>
  <c r="AD821" i="1"/>
  <c r="AC821" i="1"/>
  <c r="AB821" i="1"/>
  <c r="AE820" i="1"/>
  <c r="AD820" i="1"/>
  <c r="AC820" i="1"/>
  <c r="AB820" i="1"/>
  <c r="AE819" i="1"/>
  <c r="AD819" i="1"/>
  <c r="AC819" i="1"/>
  <c r="AB819" i="1"/>
  <c r="AE818" i="1"/>
  <c r="AD818" i="1"/>
  <c r="AC818" i="1"/>
  <c r="AB818" i="1"/>
  <c r="AE817" i="1"/>
  <c r="AD817" i="1"/>
  <c r="AC817" i="1"/>
  <c r="AB817" i="1"/>
  <c r="AE816" i="1"/>
  <c r="AD816" i="1"/>
  <c r="AC816" i="1"/>
  <c r="AB816" i="1"/>
  <c r="AE815" i="1"/>
  <c r="AD815" i="1"/>
  <c r="AC815" i="1"/>
  <c r="AB815" i="1"/>
  <c r="AE814" i="1"/>
  <c r="AD814" i="1"/>
  <c r="AC814" i="1"/>
  <c r="AB814" i="1"/>
  <c r="AE813" i="1"/>
  <c r="AD813" i="1"/>
  <c r="AC813" i="1"/>
  <c r="AB813" i="1"/>
  <c r="AE812" i="1"/>
  <c r="AD812" i="1"/>
  <c r="AC812" i="1"/>
  <c r="AB812" i="1"/>
  <c r="AE811" i="1"/>
  <c r="AD811" i="1"/>
  <c r="AC811" i="1"/>
  <c r="AB811" i="1"/>
  <c r="AE810" i="1"/>
  <c r="AD810" i="1"/>
  <c r="AC810" i="1"/>
  <c r="AB810" i="1"/>
  <c r="AE809" i="1"/>
  <c r="AD809" i="1"/>
  <c r="AC809" i="1"/>
  <c r="AB809" i="1"/>
  <c r="AE808" i="1"/>
  <c r="AD808" i="1"/>
  <c r="AC808" i="1"/>
  <c r="AB808" i="1"/>
  <c r="AE807" i="1"/>
  <c r="AD807" i="1"/>
  <c r="AC807" i="1"/>
  <c r="AB807" i="1"/>
  <c r="AE806" i="1"/>
  <c r="AD806" i="1"/>
  <c r="AC806" i="1"/>
  <c r="AB806" i="1"/>
  <c r="AE805" i="1"/>
  <c r="AD805" i="1"/>
  <c r="AC805" i="1"/>
  <c r="AB805" i="1"/>
  <c r="AE804" i="1"/>
  <c r="AD804" i="1"/>
  <c r="AC804" i="1"/>
  <c r="AB804" i="1"/>
  <c r="AE803" i="1"/>
  <c r="AD803" i="1"/>
  <c r="AC803" i="1"/>
  <c r="AB803" i="1"/>
  <c r="AE802" i="1"/>
  <c r="AD802" i="1"/>
  <c r="AC802" i="1"/>
  <c r="AB802" i="1"/>
  <c r="AE801" i="1"/>
  <c r="AD801" i="1"/>
  <c r="AC801" i="1"/>
  <c r="AB801" i="1"/>
  <c r="AE800" i="1"/>
  <c r="AD800" i="1"/>
  <c r="AC800" i="1"/>
  <c r="AB800" i="1"/>
  <c r="AE799" i="1"/>
  <c r="AD799" i="1"/>
  <c r="AC799" i="1"/>
  <c r="AB799" i="1"/>
  <c r="AE798" i="1"/>
  <c r="AD798" i="1"/>
  <c r="AC798" i="1"/>
  <c r="AB798" i="1"/>
  <c r="AE797" i="1"/>
  <c r="AD797" i="1"/>
  <c r="AC797" i="1"/>
  <c r="AB797" i="1"/>
  <c r="AE796" i="1"/>
  <c r="AD796" i="1"/>
  <c r="AC796" i="1"/>
  <c r="AB796" i="1"/>
  <c r="AE795" i="1"/>
  <c r="AD795" i="1"/>
  <c r="AC795" i="1"/>
  <c r="AB795" i="1"/>
  <c r="AE794" i="1"/>
  <c r="AD794" i="1"/>
  <c r="AC794" i="1"/>
  <c r="AB794" i="1"/>
  <c r="AE793" i="1"/>
  <c r="AD793" i="1"/>
  <c r="AC793" i="1"/>
  <c r="AB793" i="1"/>
  <c r="AE792" i="1"/>
  <c r="AD792" i="1"/>
  <c r="AC792" i="1"/>
  <c r="AB792" i="1"/>
  <c r="AE791" i="1"/>
  <c r="AD791" i="1"/>
  <c r="AC791" i="1"/>
  <c r="AB791" i="1"/>
  <c r="AE790" i="1"/>
  <c r="AD790" i="1"/>
  <c r="AC790" i="1"/>
  <c r="AB790" i="1"/>
  <c r="AE789" i="1"/>
  <c r="AD789" i="1"/>
  <c r="AC789" i="1"/>
  <c r="AB789" i="1"/>
  <c r="AE788" i="1"/>
  <c r="AD788" i="1"/>
  <c r="AC788" i="1"/>
  <c r="AB788" i="1"/>
  <c r="AE787" i="1"/>
  <c r="AD787" i="1"/>
  <c r="AC787" i="1"/>
  <c r="AB787" i="1"/>
  <c r="AE786" i="1"/>
  <c r="AD786" i="1"/>
  <c r="AC786" i="1"/>
  <c r="AB786" i="1"/>
  <c r="AE785" i="1"/>
  <c r="AD785" i="1"/>
  <c r="AC785" i="1"/>
  <c r="AB785" i="1"/>
  <c r="AE784" i="1"/>
  <c r="AD784" i="1"/>
  <c r="AC784" i="1"/>
  <c r="AB784" i="1"/>
  <c r="AE783" i="1"/>
  <c r="AD783" i="1"/>
  <c r="AC783" i="1"/>
  <c r="AB783" i="1"/>
  <c r="AE782" i="1"/>
  <c r="AD782" i="1"/>
  <c r="AC782" i="1"/>
  <c r="AB782" i="1"/>
  <c r="AE781" i="1"/>
  <c r="AD781" i="1"/>
  <c r="AC781" i="1"/>
  <c r="AB781" i="1"/>
  <c r="AE780" i="1"/>
  <c r="AD780" i="1"/>
  <c r="AC780" i="1"/>
  <c r="AB780" i="1"/>
  <c r="AE779" i="1"/>
  <c r="AD779" i="1"/>
  <c r="AC779" i="1"/>
  <c r="AB779" i="1"/>
  <c r="AE778" i="1"/>
  <c r="AD778" i="1"/>
  <c r="AC778" i="1"/>
  <c r="AB778" i="1"/>
  <c r="AE777" i="1"/>
  <c r="AD777" i="1"/>
  <c r="AC777" i="1"/>
  <c r="AB777" i="1"/>
  <c r="AE776" i="1"/>
  <c r="AD776" i="1"/>
  <c r="AC776" i="1"/>
  <c r="AB776" i="1"/>
  <c r="AE775" i="1"/>
  <c r="AD775" i="1"/>
  <c r="AC775" i="1"/>
  <c r="AB775" i="1"/>
  <c r="AE774" i="1"/>
  <c r="AD774" i="1"/>
  <c r="AC774" i="1"/>
  <c r="AB774" i="1"/>
  <c r="AE773" i="1"/>
  <c r="AD773" i="1"/>
  <c r="AC773" i="1"/>
  <c r="AB773" i="1"/>
  <c r="AE772" i="1"/>
  <c r="AD772" i="1"/>
  <c r="AC772" i="1"/>
  <c r="AB772" i="1"/>
  <c r="AE771" i="1"/>
  <c r="AD771" i="1"/>
  <c r="AC771" i="1"/>
  <c r="AB771" i="1"/>
  <c r="AE770" i="1"/>
  <c r="AD770" i="1"/>
  <c r="AC770" i="1"/>
  <c r="AB770" i="1"/>
  <c r="AE769" i="1"/>
  <c r="AD769" i="1"/>
  <c r="AC769" i="1"/>
  <c r="AB769" i="1"/>
  <c r="AE768" i="1"/>
  <c r="AD768" i="1"/>
  <c r="AC768" i="1"/>
  <c r="AB768" i="1"/>
  <c r="AE767" i="1"/>
  <c r="AD767" i="1"/>
  <c r="AC767" i="1"/>
  <c r="AB767" i="1"/>
  <c r="AE766" i="1"/>
  <c r="AD766" i="1"/>
  <c r="AC766" i="1"/>
  <c r="AB766" i="1"/>
  <c r="AE765" i="1"/>
  <c r="AD765" i="1"/>
  <c r="AC765" i="1"/>
  <c r="AB765" i="1"/>
  <c r="AE764" i="1"/>
  <c r="AD764" i="1"/>
  <c r="AC764" i="1"/>
  <c r="AB764" i="1"/>
  <c r="AE763" i="1"/>
  <c r="AD763" i="1"/>
  <c r="AC763" i="1"/>
  <c r="AB763" i="1"/>
  <c r="AE762" i="1"/>
  <c r="AD762" i="1"/>
  <c r="AC762" i="1"/>
  <c r="AB762" i="1"/>
  <c r="AE761" i="1"/>
  <c r="AD761" i="1"/>
  <c r="AC761" i="1"/>
  <c r="AB761" i="1"/>
  <c r="AE760" i="1"/>
  <c r="AD760" i="1"/>
  <c r="AC760" i="1"/>
  <c r="AB760" i="1"/>
  <c r="AE759" i="1"/>
  <c r="AD759" i="1"/>
  <c r="AC759" i="1"/>
  <c r="AB759" i="1"/>
  <c r="AE758" i="1"/>
  <c r="AD758" i="1"/>
  <c r="AC758" i="1"/>
  <c r="AB758" i="1"/>
  <c r="AE757" i="1"/>
  <c r="AD757" i="1"/>
  <c r="AC757" i="1"/>
  <c r="AB757" i="1"/>
  <c r="AE756" i="1"/>
  <c r="AD756" i="1"/>
  <c r="AC756" i="1"/>
  <c r="AB756" i="1"/>
  <c r="AE755" i="1"/>
  <c r="AD755" i="1"/>
  <c r="AC755" i="1"/>
  <c r="AB755" i="1"/>
  <c r="AE754" i="1"/>
  <c r="AD754" i="1"/>
  <c r="AC754" i="1"/>
  <c r="AB754" i="1"/>
  <c r="AE753" i="1"/>
  <c r="AD753" i="1"/>
  <c r="AC753" i="1"/>
  <c r="AB753" i="1"/>
  <c r="AE752" i="1"/>
  <c r="AD752" i="1"/>
  <c r="AC752" i="1"/>
  <c r="AB752" i="1"/>
  <c r="AE751" i="1"/>
  <c r="AD751" i="1"/>
  <c r="AC751" i="1"/>
  <c r="AB751" i="1"/>
  <c r="AE750" i="1"/>
  <c r="AD750" i="1"/>
  <c r="AC750" i="1"/>
  <c r="AB750" i="1"/>
  <c r="AE749" i="1"/>
  <c r="AD749" i="1"/>
  <c r="AC749" i="1"/>
  <c r="AB749" i="1"/>
  <c r="AE748" i="1"/>
  <c r="AD748" i="1"/>
  <c r="AC748" i="1"/>
  <c r="AB748" i="1"/>
  <c r="AE747" i="1"/>
  <c r="AD747" i="1"/>
  <c r="AC747" i="1"/>
  <c r="AB747" i="1"/>
  <c r="AE746" i="1"/>
  <c r="AD746" i="1"/>
  <c r="AC746" i="1"/>
  <c r="AB746" i="1"/>
  <c r="AE745" i="1"/>
  <c r="AD745" i="1"/>
  <c r="AC745" i="1"/>
  <c r="AB745" i="1"/>
  <c r="AE744" i="1"/>
  <c r="AD744" i="1"/>
  <c r="AC744" i="1"/>
  <c r="AB744" i="1"/>
  <c r="AE743" i="1"/>
  <c r="AD743" i="1"/>
  <c r="AC743" i="1"/>
  <c r="AB743" i="1"/>
  <c r="AE742" i="1"/>
  <c r="AD742" i="1"/>
  <c r="AC742" i="1"/>
  <c r="AB742" i="1"/>
  <c r="AE741" i="1"/>
  <c r="AD741" i="1"/>
  <c r="AC741" i="1"/>
  <c r="AB741" i="1"/>
  <c r="AE740" i="1"/>
  <c r="AD740" i="1"/>
  <c r="AC740" i="1"/>
  <c r="AB740" i="1"/>
  <c r="AE739" i="1"/>
  <c r="AD739" i="1"/>
  <c r="AC739" i="1"/>
  <c r="AB739" i="1"/>
  <c r="AE738" i="1"/>
  <c r="AD738" i="1"/>
  <c r="AC738" i="1"/>
  <c r="AB738" i="1"/>
  <c r="AE737" i="1"/>
  <c r="AD737" i="1"/>
  <c r="AC737" i="1"/>
  <c r="AB737" i="1"/>
  <c r="AE736" i="1"/>
  <c r="AD736" i="1"/>
  <c r="AC736" i="1"/>
  <c r="AB736" i="1"/>
  <c r="AE735" i="1"/>
  <c r="AD735" i="1"/>
  <c r="AC735" i="1"/>
  <c r="AB735" i="1"/>
  <c r="AE734" i="1"/>
  <c r="AD734" i="1"/>
  <c r="AC734" i="1"/>
  <c r="AB734" i="1"/>
  <c r="AE733" i="1"/>
  <c r="AD733" i="1"/>
  <c r="AC733" i="1"/>
  <c r="AB733" i="1"/>
  <c r="AE732" i="1"/>
  <c r="AD732" i="1"/>
  <c r="AC732" i="1"/>
  <c r="AB732" i="1"/>
  <c r="AE731" i="1"/>
  <c r="AD731" i="1"/>
  <c r="AC731" i="1"/>
  <c r="AB731" i="1"/>
  <c r="AE730" i="1"/>
  <c r="AD730" i="1"/>
  <c r="AC730" i="1"/>
  <c r="AB730" i="1"/>
  <c r="AE729" i="1"/>
  <c r="AD729" i="1"/>
  <c r="AC729" i="1"/>
  <c r="AB729" i="1"/>
  <c r="AE728" i="1"/>
  <c r="AD728" i="1"/>
  <c r="AC728" i="1"/>
  <c r="AB728" i="1"/>
  <c r="AE727" i="1"/>
  <c r="AD727" i="1"/>
  <c r="AC727" i="1"/>
  <c r="AB727" i="1"/>
  <c r="AE726" i="1"/>
  <c r="AD726" i="1"/>
  <c r="AC726" i="1"/>
  <c r="AB726" i="1"/>
  <c r="AE725" i="1"/>
  <c r="AD725" i="1"/>
  <c r="AC725" i="1"/>
  <c r="AB725" i="1"/>
  <c r="AE724" i="1"/>
  <c r="AD724" i="1"/>
  <c r="AC724" i="1"/>
  <c r="AB724" i="1"/>
  <c r="AE723" i="1"/>
  <c r="AD723" i="1"/>
  <c r="AC723" i="1"/>
  <c r="AB723" i="1"/>
  <c r="AE722" i="1"/>
  <c r="AD722" i="1"/>
  <c r="AC722" i="1"/>
  <c r="AB722" i="1"/>
  <c r="AE721" i="1"/>
  <c r="AD721" i="1"/>
  <c r="AC721" i="1"/>
  <c r="AB721" i="1"/>
  <c r="AE720" i="1"/>
  <c r="AD720" i="1"/>
  <c r="AC720" i="1"/>
  <c r="AB720" i="1"/>
  <c r="AE719" i="1"/>
  <c r="AD719" i="1"/>
  <c r="AC719" i="1"/>
  <c r="AB719" i="1"/>
  <c r="AE718" i="1"/>
  <c r="AD718" i="1"/>
  <c r="AC718" i="1"/>
  <c r="AB718" i="1"/>
  <c r="AE717" i="1"/>
  <c r="AD717" i="1"/>
  <c r="AC717" i="1"/>
  <c r="AB717" i="1"/>
  <c r="AE716" i="1"/>
  <c r="AD716" i="1"/>
  <c r="AC716" i="1"/>
  <c r="AB716" i="1"/>
  <c r="AE715" i="1"/>
  <c r="AD715" i="1"/>
  <c r="AC715" i="1"/>
  <c r="AB715" i="1"/>
  <c r="AE714" i="1"/>
  <c r="AD714" i="1"/>
  <c r="AC714" i="1"/>
  <c r="AB714" i="1"/>
  <c r="AE713" i="1"/>
  <c r="AD713" i="1"/>
  <c r="AC713" i="1"/>
  <c r="AB713" i="1"/>
  <c r="AE712" i="1"/>
  <c r="AD712" i="1"/>
  <c r="AC712" i="1"/>
  <c r="AB712" i="1"/>
  <c r="AE711" i="1"/>
  <c r="AD711" i="1"/>
  <c r="AC711" i="1"/>
  <c r="AB711" i="1"/>
  <c r="AE710" i="1"/>
  <c r="AD710" i="1"/>
  <c r="AC710" i="1"/>
  <c r="AB710" i="1"/>
  <c r="AE709" i="1"/>
  <c r="AD709" i="1"/>
  <c r="AC709" i="1"/>
  <c r="AB709" i="1"/>
  <c r="AE708" i="1"/>
  <c r="AD708" i="1"/>
  <c r="AC708" i="1"/>
  <c r="AB708" i="1"/>
  <c r="AE707" i="1"/>
  <c r="AD707" i="1"/>
  <c r="AC707" i="1"/>
  <c r="AB707" i="1"/>
  <c r="AE706" i="1"/>
  <c r="AD706" i="1"/>
  <c r="AC706" i="1"/>
  <c r="AB706" i="1"/>
  <c r="AE705" i="1"/>
  <c r="AD705" i="1"/>
  <c r="AC705" i="1"/>
  <c r="AB705" i="1"/>
  <c r="AE704" i="1"/>
  <c r="AD704" i="1"/>
  <c r="AC704" i="1"/>
  <c r="AB704" i="1"/>
  <c r="AE703" i="1"/>
  <c r="AD703" i="1"/>
  <c r="AC703" i="1"/>
  <c r="AB703" i="1"/>
  <c r="AE702" i="1"/>
  <c r="AD702" i="1"/>
  <c r="AC702" i="1"/>
  <c r="AB702" i="1"/>
  <c r="AE701" i="1"/>
  <c r="AD701" i="1"/>
  <c r="AC701" i="1"/>
  <c r="AB701" i="1"/>
  <c r="AE700" i="1"/>
  <c r="AD700" i="1"/>
  <c r="AC700" i="1"/>
  <c r="AB700" i="1"/>
  <c r="AE699" i="1"/>
  <c r="AD699" i="1"/>
  <c r="AC699" i="1"/>
  <c r="AB699" i="1"/>
  <c r="AE698" i="1"/>
  <c r="AD698" i="1"/>
  <c r="AC698" i="1"/>
  <c r="AB698" i="1"/>
  <c r="AE697" i="1"/>
  <c r="AD697" i="1"/>
  <c r="AC697" i="1"/>
  <c r="AB697" i="1"/>
  <c r="AE696" i="1"/>
  <c r="AD696" i="1"/>
  <c r="AC696" i="1"/>
  <c r="AB696" i="1"/>
  <c r="AE695" i="1"/>
  <c r="AD695" i="1"/>
  <c r="AC695" i="1"/>
  <c r="AB695" i="1"/>
  <c r="AE694" i="1"/>
  <c r="AD694" i="1"/>
  <c r="AC694" i="1"/>
  <c r="AB694" i="1"/>
  <c r="AE693" i="1"/>
  <c r="AD693" i="1"/>
  <c r="AC693" i="1"/>
  <c r="AB693" i="1"/>
  <c r="AE692" i="1"/>
  <c r="AD692" i="1"/>
  <c r="AC692" i="1"/>
  <c r="AB692" i="1"/>
  <c r="AE691" i="1"/>
  <c r="AD691" i="1"/>
  <c r="AC691" i="1"/>
  <c r="AB691" i="1"/>
  <c r="AE690" i="1"/>
  <c r="AD690" i="1"/>
  <c r="AC690" i="1"/>
  <c r="AB690" i="1"/>
  <c r="AE689" i="1"/>
  <c r="AD689" i="1"/>
  <c r="AC689" i="1"/>
  <c r="AB689" i="1"/>
  <c r="AE688" i="1"/>
  <c r="AD688" i="1"/>
  <c r="AC688" i="1"/>
  <c r="AB688" i="1"/>
  <c r="AE687" i="1"/>
  <c r="AD687" i="1"/>
  <c r="AC687" i="1"/>
  <c r="AB687" i="1"/>
  <c r="AE686" i="1"/>
  <c r="AD686" i="1"/>
  <c r="AC686" i="1"/>
  <c r="AB686" i="1"/>
  <c r="AE685" i="1"/>
  <c r="AD685" i="1"/>
  <c r="AC685" i="1"/>
  <c r="AB685" i="1"/>
  <c r="AE684" i="1"/>
  <c r="AD684" i="1"/>
  <c r="AC684" i="1"/>
  <c r="AB684" i="1"/>
  <c r="AE683" i="1"/>
  <c r="AD683" i="1"/>
  <c r="AC683" i="1"/>
  <c r="AB683" i="1"/>
  <c r="AE682" i="1"/>
  <c r="AD682" i="1"/>
  <c r="AC682" i="1"/>
  <c r="AB682" i="1"/>
  <c r="AE681" i="1"/>
  <c r="AD681" i="1"/>
  <c r="AC681" i="1"/>
  <c r="AB681" i="1"/>
  <c r="AE680" i="1"/>
  <c r="AD680" i="1"/>
  <c r="AC680" i="1"/>
  <c r="AB680" i="1"/>
  <c r="AE679" i="1"/>
  <c r="AD679" i="1"/>
  <c r="AC679" i="1"/>
  <c r="AB679" i="1"/>
  <c r="AE678" i="1"/>
  <c r="AD678" i="1"/>
  <c r="AC678" i="1"/>
  <c r="AB678" i="1"/>
  <c r="AE677" i="1"/>
  <c r="AD677" i="1"/>
  <c r="AC677" i="1"/>
  <c r="AB677" i="1"/>
  <c r="AE676" i="1"/>
  <c r="AD676" i="1"/>
  <c r="AC676" i="1"/>
  <c r="AB676" i="1"/>
  <c r="AE675" i="1"/>
  <c r="AD675" i="1"/>
  <c r="AC675" i="1"/>
  <c r="AB675" i="1"/>
  <c r="AE674" i="1"/>
  <c r="AD674" i="1"/>
  <c r="AC674" i="1"/>
  <c r="AB674" i="1"/>
  <c r="AE673" i="1"/>
  <c r="AD673" i="1"/>
  <c r="AC673" i="1"/>
  <c r="AB673" i="1"/>
  <c r="AE672" i="1"/>
  <c r="AD672" i="1"/>
  <c r="AC672" i="1"/>
  <c r="AB672" i="1"/>
  <c r="AE671" i="1"/>
  <c r="AD671" i="1"/>
  <c r="AC671" i="1"/>
  <c r="AB671" i="1"/>
  <c r="AE670" i="1"/>
  <c r="AD670" i="1"/>
  <c r="AC670" i="1"/>
  <c r="AB670" i="1"/>
  <c r="AE669" i="1"/>
  <c r="AD669" i="1"/>
  <c r="AC669" i="1"/>
  <c r="AB669" i="1"/>
  <c r="AE668" i="1"/>
  <c r="AD668" i="1"/>
  <c r="AC668" i="1"/>
  <c r="AB668" i="1"/>
  <c r="AE667" i="1"/>
  <c r="AD667" i="1"/>
  <c r="AC667" i="1"/>
  <c r="AB667" i="1"/>
  <c r="AE666" i="1"/>
  <c r="AD666" i="1"/>
  <c r="AC666" i="1"/>
  <c r="AB666" i="1"/>
  <c r="AE665" i="1"/>
  <c r="AD665" i="1"/>
  <c r="AC665" i="1"/>
  <c r="AB665" i="1"/>
  <c r="AE664" i="1"/>
  <c r="AD664" i="1"/>
  <c r="AC664" i="1"/>
  <c r="AB664" i="1"/>
  <c r="AE663" i="1"/>
  <c r="AD663" i="1"/>
  <c r="AC663" i="1"/>
  <c r="AB663" i="1"/>
  <c r="AE662" i="1"/>
  <c r="AD662" i="1"/>
  <c r="AC662" i="1"/>
  <c r="AB662" i="1"/>
  <c r="AE661" i="1"/>
  <c r="AD661" i="1"/>
  <c r="AC661" i="1"/>
  <c r="AB661" i="1"/>
  <c r="AE660" i="1"/>
  <c r="AD660" i="1"/>
  <c r="AC660" i="1"/>
  <c r="AB660" i="1"/>
  <c r="AE659" i="1"/>
  <c r="AD659" i="1"/>
  <c r="AC659" i="1"/>
  <c r="AB659" i="1"/>
  <c r="AE658" i="1"/>
  <c r="AD658" i="1"/>
  <c r="AC658" i="1"/>
  <c r="AB658" i="1"/>
  <c r="AE657" i="1"/>
  <c r="AD657" i="1"/>
  <c r="AC657" i="1"/>
  <c r="AB657" i="1"/>
  <c r="AE656" i="1"/>
  <c r="AD656" i="1"/>
  <c r="AC656" i="1"/>
  <c r="AB656" i="1"/>
  <c r="AE655" i="1"/>
  <c r="AD655" i="1"/>
  <c r="AC655" i="1"/>
  <c r="AB655" i="1"/>
  <c r="AE654" i="1"/>
  <c r="AD654" i="1"/>
  <c r="AC654" i="1"/>
  <c r="AB654" i="1"/>
  <c r="AE653" i="1"/>
  <c r="AD653" i="1"/>
  <c r="AC653" i="1"/>
  <c r="AB653" i="1"/>
  <c r="AE652" i="1"/>
  <c r="AD652" i="1"/>
  <c r="AC652" i="1"/>
  <c r="AB652" i="1"/>
  <c r="AE651" i="1"/>
  <c r="AD651" i="1"/>
  <c r="AC651" i="1"/>
  <c r="AB651" i="1"/>
  <c r="AE650" i="1"/>
  <c r="AD650" i="1"/>
  <c r="AC650" i="1"/>
  <c r="AB650" i="1"/>
  <c r="AE649" i="1"/>
  <c r="AD649" i="1"/>
  <c r="AC649" i="1"/>
  <c r="AB649" i="1"/>
  <c r="AE648" i="1"/>
  <c r="AD648" i="1"/>
  <c r="AC648" i="1"/>
  <c r="AB648" i="1"/>
  <c r="AE647" i="1"/>
  <c r="AD647" i="1"/>
  <c r="AC647" i="1"/>
  <c r="AB647" i="1"/>
  <c r="AE646" i="1"/>
  <c r="AD646" i="1"/>
  <c r="AC646" i="1"/>
  <c r="AB646" i="1"/>
  <c r="AE645" i="1"/>
  <c r="AD645" i="1"/>
  <c r="AC645" i="1"/>
  <c r="AB645" i="1"/>
  <c r="AE644" i="1"/>
  <c r="AD644" i="1"/>
  <c r="AC644" i="1"/>
  <c r="AB644" i="1"/>
  <c r="AE643" i="1"/>
  <c r="AD643" i="1"/>
  <c r="AC643" i="1"/>
  <c r="AB643" i="1"/>
  <c r="AE642" i="1"/>
  <c r="AD642" i="1"/>
  <c r="AC642" i="1"/>
  <c r="AB642" i="1"/>
  <c r="AE641" i="1"/>
  <c r="AD641" i="1"/>
  <c r="AC641" i="1"/>
  <c r="AB641" i="1"/>
  <c r="AE640" i="1"/>
  <c r="AD640" i="1"/>
  <c r="AC640" i="1"/>
  <c r="AB640" i="1"/>
  <c r="AE639" i="1"/>
  <c r="AD639" i="1"/>
  <c r="AC639" i="1"/>
  <c r="AB639" i="1"/>
  <c r="AE638" i="1"/>
  <c r="AD638" i="1"/>
  <c r="AC638" i="1"/>
  <c r="AB638" i="1"/>
  <c r="AE637" i="1"/>
  <c r="AD637" i="1"/>
  <c r="AC637" i="1"/>
  <c r="AB637" i="1"/>
  <c r="AE636" i="1"/>
  <c r="AD636" i="1"/>
  <c r="AC636" i="1"/>
  <c r="AB636" i="1"/>
  <c r="AE635" i="1"/>
  <c r="AD635" i="1"/>
  <c r="AC635" i="1"/>
  <c r="AB635" i="1"/>
  <c r="AE634" i="1"/>
  <c r="AD634" i="1"/>
  <c r="AC634" i="1"/>
  <c r="AB634" i="1"/>
  <c r="AE633" i="1"/>
  <c r="AD633" i="1"/>
  <c r="AC633" i="1"/>
  <c r="AB633" i="1"/>
  <c r="AE632" i="1"/>
  <c r="AD632" i="1"/>
  <c r="AC632" i="1"/>
  <c r="AB632" i="1"/>
  <c r="AE631" i="1"/>
  <c r="AD631" i="1"/>
  <c r="AC631" i="1"/>
  <c r="AB631" i="1"/>
  <c r="AE630" i="1"/>
  <c r="AD630" i="1"/>
  <c r="AC630" i="1"/>
  <c r="AB630" i="1"/>
  <c r="AE629" i="1"/>
  <c r="AD629" i="1"/>
  <c r="AC629" i="1"/>
  <c r="AB629" i="1"/>
  <c r="AE628" i="1"/>
  <c r="AD628" i="1"/>
  <c r="AC628" i="1"/>
  <c r="AB628" i="1"/>
  <c r="AE627" i="1"/>
  <c r="AD627" i="1"/>
  <c r="AC627" i="1"/>
  <c r="AB627" i="1"/>
  <c r="AE626" i="1"/>
  <c r="AD626" i="1"/>
  <c r="AC626" i="1"/>
  <c r="AB626" i="1"/>
  <c r="AE625" i="1"/>
  <c r="AD625" i="1"/>
  <c r="AC625" i="1"/>
  <c r="AB625" i="1"/>
  <c r="AE624" i="1"/>
  <c r="AD624" i="1"/>
  <c r="AC624" i="1"/>
  <c r="AB624" i="1"/>
  <c r="AE623" i="1"/>
  <c r="AD623" i="1"/>
  <c r="AC623" i="1"/>
  <c r="AB623" i="1"/>
  <c r="AE622" i="1"/>
  <c r="AD622" i="1"/>
  <c r="AC622" i="1"/>
  <c r="AB622" i="1"/>
  <c r="AE621" i="1"/>
  <c r="AD621" i="1"/>
  <c r="AC621" i="1"/>
  <c r="AB621" i="1"/>
  <c r="AE620" i="1"/>
  <c r="AD620" i="1"/>
  <c r="AC620" i="1"/>
  <c r="AB620" i="1"/>
  <c r="AE619" i="1"/>
  <c r="AD619" i="1"/>
  <c r="AC619" i="1"/>
  <c r="AB619" i="1"/>
  <c r="AE618" i="1"/>
  <c r="AD618" i="1"/>
  <c r="AC618" i="1"/>
  <c r="AB618" i="1"/>
  <c r="AE617" i="1"/>
  <c r="AD617" i="1"/>
  <c r="AC617" i="1"/>
  <c r="AB617" i="1"/>
  <c r="AE616" i="1"/>
  <c r="AD616" i="1"/>
  <c r="AC616" i="1"/>
  <c r="AB616" i="1"/>
  <c r="AE615" i="1"/>
  <c r="AD615" i="1"/>
  <c r="AC615" i="1"/>
  <c r="AB615" i="1"/>
  <c r="AE614" i="1"/>
  <c r="AD614" i="1"/>
  <c r="AC614" i="1"/>
  <c r="AB614" i="1"/>
  <c r="AE613" i="1"/>
  <c r="AD613" i="1"/>
  <c r="AC613" i="1"/>
  <c r="AB613" i="1"/>
  <c r="AE612" i="1"/>
  <c r="AD612" i="1"/>
  <c r="AC612" i="1"/>
  <c r="AB612" i="1"/>
  <c r="AE611" i="1"/>
  <c r="AD611" i="1"/>
  <c r="AC611" i="1"/>
  <c r="AB611" i="1"/>
  <c r="AE610" i="1"/>
  <c r="AD610" i="1"/>
  <c r="AC610" i="1"/>
  <c r="AB610" i="1"/>
  <c r="AE609" i="1"/>
  <c r="AD609" i="1"/>
  <c r="AC609" i="1"/>
  <c r="AB609" i="1"/>
  <c r="AE608" i="1"/>
  <c r="AD608" i="1"/>
  <c r="AC608" i="1"/>
  <c r="AB608" i="1"/>
  <c r="AE607" i="1"/>
  <c r="AD607" i="1"/>
  <c r="AC607" i="1"/>
  <c r="AB607" i="1"/>
  <c r="AE606" i="1"/>
  <c r="AD606" i="1"/>
  <c r="AC606" i="1"/>
  <c r="AB606" i="1"/>
  <c r="AE605" i="1"/>
  <c r="AD605" i="1"/>
  <c r="AC605" i="1"/>
  <c r="AB605" i="1"/>
  <c r="AE604" i="1"/>
  <c r="AD604" i="1"/>
  <c r="AC604" i="1"/>
  <c r="AB604" i="1"/>
  <c r="AE603" i="1"/>
  <c r="AD603" i="1"/>
  <c r="AC603" i="1"/>
  <c r="AB603" i="1"/>
  <c r="AE602" i="1"/>
  <c r="AD602" i="1"/>
  <c r="AC602" i="1"/>
  <c r="AB602" i="1"/>
  <c r="AE601" i="1"/>
  <c r="AD601" i="1"/>
  <c r="AC601" i="1"/>
  <c r="AB601" i="1"/>
  <c r="AE600" i="1"/>
  <c r="AD600" i="1"/>
  <c r="AC600" i="1"/>
  <c r="AB600" i="1"/>
  <c r="AE599" i="1"/>
  <c r="AD599" i="1"/>
  <c r="AC599" i="1"/>
  <c r="AB599" i="1"/>
  <c r="AE598" i="1"/>
  <c r="AD598" i="1"/>
  <c r="AC598" i="1"/>
  <c r="AB598" i="1"/>
  <c r="AE597" i="1"/>
  <c r="AD597" i="1"/>
  <c r="AC597" i="1"/>
  <c r="AB597" i="1"/>
  <c r="AE596" i="1"/>
  <c r="AD596" i="1"/>
  <c r="AC596" i="1"/>
  <c r="AB596" i="1"/>
  <c r="AE595" i="1"/>
  <c r="AD595" i="1"/>
  <c r="AC595" i="1"/>
  <c r="AB595" i="1"/>
  <c r="AE594" i="1"/>
  <c r="AD594" i="1"/>
  <c r="AC594" i="1"/>
  <c r="AB594" i="1"/>
  <c r="AE593" i="1"/>
  <c r="AD593" i="1"/>
  <c r="AC593" i="1"/>
  <c r="AB593" i="1"/>
  <c r="AE592" i="1"/>
  <c r="AD592" i="1"/>
  <c r="AC592" i="1"/>
  <c r="AB592" i="1"/>
  <c r="AE591" i="1"/>
  <c r="AD591" i="1"/>
  <c r="AC591" i="1"/>
  <c r="AB591" i="1"/>
  <c r="AE590" i="1"/>
  <c r="AD590" i="1"/>
  <c r="AC590" i="1"/>
  <c r="AB590" i="1"/>
  <c r="AE589" i="1"/>
  <c r="AD589" i="1"/>
  <c r="AC589" i="1"/>
  <c r="AB589" i="1"/>
  <c r="AE588" i="1"/>
  <c r="AD588" i="1"/>
  <c r="AC588" i="1"/>
  <c r="AB588" i="1"/>
  <c r="AE587" i="1"/>
  <c r="AD587" i="1"/>
  <c r="AC587" i="1"/>
  <c r="AB587" i="1"/>
  <c r="AE586" i="1"/>
  <c r="AD586" i="1"/>
  <c r="AC586" i="1"/>
  <c r="AB586" i="1"/>
  <c r="AE585" i="1"/>
  <c r="AD585" i="1"/>
  <c r="AC585" i="1"/>
  <c r="AB585" i="1"/>
  <c r="AE584" i="1"/>
  <c r="AD584" i="1"/>
  <c r="AC584" i="1"/>
  <c r="AB584" i="1"/>
  <c r="AE583" i="1"/>
  <c r="AD583" i="1"/>
  <c r="AC583" i="1"/>
  <c r="AB583" i="1"/>
  <c r="AE582" i="1"/>
  <c r="AD582" i="1"/>
  <c r="AC582" i="1"/>
  <c r="AB582" i="1"/>
  <c r="AE581" i="1"/>
  <c r="AD581" i="1"/>
  <c r="AC581" i="1"/>
  <c r="AB581" i="1"/>
  <c r="AE580" i="1"/>
  <c r="AD580" i="1"/>
  <c r="AC580" i="1"/>
  <c r="AB580" i="1"/>
  <c r="AE579" i="1"/>
  <c r="AD579" i="1"/>
  <c r="AC579" i="1"/>
  <c r="AB579" i="1"/>
  <c r="AE578" i="1"/>
  <c r="AD578" i="1"/>
  <c r="AC578" i="1"/>
  <c r="AB578" i="1"/>
  <c r="AE577" i="1"/>
  <c r="AD577" i="1"/>
  <c r="AC577" i="1"/>
  <c r="AB577" i="1"/>
  <c r="AE576" i="1"/>
  <c r="AD576" i="1"/>
  <c r="AC576" i="1"/>
  <c r="AB576" i="1"/>
  <c r="AE575" i="1"/>
  <c r="AD575" i="1"/>
  <c r="AC575" i="1"/>
  <c r="AB575" i="1"/>
  <c r="AE574" i="1"/>
  <c r="AD574" i="1"/>
  <c r="AC574" i="1"/>
  <c r="AB574" i="1"/>
  <c r="AE573" i="1"/>
  <c r="AD573" i="1"/>
  <c r="AC573" i="1"/>
  <c r="AB573" i="1"/>
  <c r="AE572" i="1"/>
  <c r="AD572" i="1"/>
  <c r="AC572" i="1"/>
  <c r="AB572" i="1"/>
  <c r="AE571" i="1"/>
  <c r="AD571" i="1"/>
  <c r="AC571" i="1"/>
  <c r="AB571" i="1"/>
  <c r="AE570" i="1"/>
  <c r="AD570" i="1"/>
  <c r="AC570" i="1"/>
  <c r="AB570" i="1"/>
  <c r="AE569" i="1"/>
  <c r="AD569" i="1"/>
  <c r="AC569" i="1"/>
  <c r="AB569" i="1"/>
  <c r="AE568" i="1"/>
  <c r="AD568" i="1"/>
  <c r="AC568" i="1"/>
  <c r="AB568" i="1"/>
  <c r="AE567" i="1"/>
  <c r="AD567" i="1"/>
  <c r="AC567" i="1"/>
  <c r="AB567" i="1"/>
  <c r="AE566" i="1"/>
  <c r="AD566" i="1"/>
  <c r="AC566" i="1"/>
  <c r="AB566" i="1"/>
  <c r="AE565" i="1"/>
  <c r="AD565" i="1"/>
  <c r="AC565" i="1"/>
  <c r="AB565" i="1"/>
  <c r="AE564" i="1"/>
  <c r="AD564" i="1"/>
  <c r="AC564" i="1"/>
  <c r="AB564" i="1"/>
  <c r="AE563" i="1"/>
  <c r="AD563" i="1"/>
  <c r="AC563" i="1"/>
  <c r="AB563" i="1"/>
  <c r="AE562" i="1"/>
  <c r="AD562" i="1"/>
  <c r="AC562" i="1"/>
  <c r="AB562" i="1"/>
  <c r="AE561" i="1"/>
  <c r="AD561" i="1"/>
  <c r="AC561" i="1"/>
  <c r="AB561" i="1"/>
  <c r="AE560" i="1"/>
  <c r="AD560" i="1"/>
  <c r="AC560" i="1"/>
  <c r="AB560" i="1"/>
  <c r="AE559" i="1"/>
  <c r="AD559" i="1"/>
  <c r="AC559" i="1"/>
  <c r="AB559" i="1"/>
  <c r="AE558" i="1"/>
  <c r="AD558" i="1"/>
  <c r="AC558" i="1"/>
  <c r="AB558" i="1"/>
  <c r="AE557" i="1"/>
  <c r="AD557" i="1"/>
  <c r="AC557" i="1"/>
  <c r="AB557" i="1"/>
  <c r="AE556" i="1"/>
  <c r="AD556" i="1"/>
  <c r="AC556" i="1"/>
  <c r="AB556" i="1"/>
  <c r="AE555" i="1"/>
  <c r="AD555" i="1"/>
  <c r="AC555" i="1"/>
  <c r="AB555" i="1"/>
  <c r="AE554" i="1"/>
  <c r="AD554" i="1"/>
  <c r="AC554" i="1"/>
  <c r="AB554" i="1"/>
  <c r="AE553" i="1"/>
  <c r="AD553" i="1"/>
  <c r="AC553" i="1"/>
  <c r="AB553" i="1"/>
  <c r="AE552" i="1"/>
  <c r="AD552" i="1"/>
  <c r="AC552" i="1"/>
  <c r="AB552" i="1"/>
  <c r="AE551" i="1"/>
  <c r="AD551" i="1"/>
  <c r="AC551" i="1"/>
  <c r="AB551" i="1"/>
  <c r="AE550" i="1"/>
  <c r="AD550" i="1"/>
  <c r="AC550" i="1"/>
  <c r="AB550" i="1"/>
  <c r="AE549" i="1"/>
  <c r="AD549" i="1"/>
  <c r="AC549" i="1"/>
  <c r="AB549" i="1"/>
  <c r="AE548" i="1"/>
  <c r="AD548" i="1"/>
  <c r="AC548" i="1"/>
  <c r="AB548" i="1"/>
  <c r="AE547" i="1"/>
  <c r="AD547" i="1"/>
  <c r="AC547" i="1"/>
  <c r="AB547" i="1"/>
  <c r="AE546" i="1"/>
  <c r="AD546" i="1"/>
  <c r="AC546" i="1"/>
  <c r="AB546" i="1"/>
  <c r="AE545" i="1"/>
  <c r="AD545" i="1"/>
  <c r="AC545" i="1"/>
  <c r="AB545" i="1"/>
  <c r="AE544" i="1"/>
  <c r="AD544" i="1"/>
  <c r="AC544" i="1"/>
  <c r="AB544" i="1"/>
  <c r="AE543" i="1"/>
  <c r="AD543" i="1"/>
  <c r="AC543" i="1"/>
  <c r="AB543" i="1"/>
  <c r="AE542" i="1"/>
  <c r="AD542" i="1"/>
  <c r="AC542" i="1"/>
  <c r="AB542" i="1"/>
  <c r="AE541" i="1"/>
  <c r="AD541" i="1"/>
  <c r="AC541" i="1"/>
  <c r="AB541" i="1"/>
  <c r="AE540" i="1"/>
  <c r="AD540" i="1"/>
  <c r="AC540" i="1"/>
  <c r="AB540" i="1"/>
  <c r="AE539" i="1"/>
  <c r="AD539" i="1"/>
  <c r="AC539" i="1"/>
  <c r="AB539" i="1"/>
  <c r="AE538" i="1"/>
  <c r="AD538" i="1"/>
  <c r="AC538" i="1"/>
  <c r="AB538" i="1"/>
  <c r="AE537" i="1"/>
  <c r="AD537" i="1"/>
  <c r="AC537" i="1"/>
  <c r="AB537" i="1"/>
  <c r="AE536" i="1"/>
  <c r="AD536" i="1"/>
  <c r="AC536" i="1"/>
  <c r="AB536" i="1"/>
  <c r="AE535" i="1"/>
  <c r="AD535" i="1"/>
  <c r="AC535" i="1"/>
  <c r="AB535" i="1"/>
  <c r="AE534" i="1"/>
  <c r="AD534" i="1"/>
  <c r="AC534" i="1"/>
  <c r="AB534" i="1"/>
  <c r="AE533" i="1"/>
  <c r="AD533" i="1"/>
  <c r="AC533" i="1"/>
  <c r="AB533" i="1"/>
  <c r="AE532" i="1"/>
  <c r="AD532" i="1"/>
  <c r="AC532" i="1"/>
  <c r="AB532" i="1"/>
  <c r="AE531" i="1"/>
  <c r="AD531" i="1"/>
  <c r="AC531" i="1"/>
  <c r="AB531" i="1"/>
  <c r="AE530" i="1"/>
  <c r="AD530" i="1"/>
  <c r="AC530" i="1"/>
  <c r="AB530" i="1"/>
  <c r="AE529" i="1"/>
  <c r="AD529" i="1"/>
  <c r="AC529" i="1"/>
  <c r="AB529" i="1"/>
  <c r="AE528" i="1"/>
  <c r="AD528" i="1"/>
  <c r="AC528" i="1"/>
  <c r="AB528" i="1"/>
  <c r="AE527" i="1"/>
  <c r="AD527" i="1"/>
  <c r="AC527" i="1"/>
  <c r="AB527" i="1"/>
  <c r="AE526" i="1"/>
  <c r="AD526" i="1"/>
  <c r="AC526" i="1"/>
  <c r="AB526" i="1"/>
  <c r="AE525" i="1"/>
  <c r="AD525" i="1"/>
  <c r="AC525" i="1"/>
  <c r="AB525" i="1"/>
  <c r="AE524" i="1"/>
  <c r="AD524" i="1"/>
  <c r="AC524" i="1"/>
  <c r="AB524" i="1"/>
  <c r="AE523" i="1"/>
  <c r="AD523" i="1"/>
  <c r="AC523" i="1"/>
  <c r="AB523" i="1"/>
  <c r="AE522" i="1"/>
  <c r="AD522" i="1"/>
  <c r="AC522" i="1"/>
  <c r="AB522" i="1"/>
  <c r="AE521" i="1"/>
  <c r="AD521" i="1"/>
  <c r="AC521" i="1"/>
  <c r="AB521" i="1"/>
  <c r="AE520" i="1"/>
  <c r="AD520" i="1"/>
  <c r="AC520" i="1"/>
  <c r="AB520" i="1"/>
  <c r="AE519" i="1"/>
  <c r="AD519" i="1"/>
  <c r="AC519" i="1"/>
  <c r="AB519" i="1"/>
  <c r="AE518" i="1"/>
  <c r="AD518" i="1"/>
  <c r="AC518" i="1"/>
  <c r="AB518" i="1"/>
  <c r="AE517" i="1"/>
  <c r="AD517" i="1"/>
  <c r="AC517" i="1"/>
  <c r="AB517" i="1"/>
  <c r="AE516" i="1"/>
  <c r="AD516" i="1"/>
  <c r="AC516" i="1"/>
  <c r="AB516" i="1"/>
  <c r="AE515" i="1"/>
  <c r="AD515" i="1"/>
  <c r="AC515" i="1"/>
  <c r="AB515" i="1"/>
  <c r="AE514" i="1"/>
  <c r="AD514" i="1"/>
  <c r="AC514" i="1"/>
  <c r="AB514" i="1"/>
  <c r="AE513" i="1"/>
  <c r="AD513" i="1"/>
  <c r="AC513" i="1"/>
  <c r="AB513" i="1"/>
  <c r="AE512" i="1"/>
  <c r="AD512" i="1"/>
  <c r="AC512" i="1"/>
  <c r="AB512" i="1"/>
  <c r="AE511" i="1"/>
  <c r="AD511" i="1"/>
  <c r="AC511" i="1"/>
  <c r="AB511" i="1"/>
  <c r="AE510" i="1"/>
  <c r="AD510" i="1"/>
  <c r="AC510" i="1"/>
  <c r="AB510" i="1"/>
  <c r="AE509" i="1"/>
  <c r="AD509" i="1"/>
  <c r="AC509" i="1"/>
  <c r="AB509" i="1"/>
  <c r="AE508" i="1"/>
  <c r="AD508" i="1"/>
  <c r="AC508" i="1"/>
  <c r="AB508" i="1"/>
  <c r="AE507" i="1"/>
  <c r="AD507" i="1"/>
  <c r="AC507" i="1"/>
  <c r="AB507" i="1"/>
  <c r="AE506" i="1"/>
  <c r="AD506" i="1"/>
  <c r="AC506" i="1"/>
  <c r="AB506" i="1"/>
  <c r="AE505" i="1"/>
  <c r="AD505" i="1"/>
  <c r="AC505" i="1"/>
  <c r="AB505" i="1"/>
  <c r="AE504" i="1"/>
  <c r="AD504" i="1"/>
  <c r="AC504" i="1"/>
  <c r="AB504" i="1"/>
  <c r="AE503" i="1"/>
  <c r="AD503" i="1"/>
  <c r="AC503" i="1"/>
  <c r="AB503" i="1"/>
  <c r="AE502" i="1"/>
  <c r="AD502" i="1"/>
  <c r="AC502" i="1"/>
  <c r="AB502" i="1"/>
  <c r="AE501" i="1"/>
  <c r="AD501" i="1"/>
  <c r="AC501" i="1"/>
  <c r="AB501" i="1"/>
  <c r="AE500" i="1"/>
  <c r="AD500" i="1"/>
  <c r="AC500" i="1"/>
  <c r="AB500" i="1"/>
  <c r="AE499" i="1"/>
  <c r="AD499" i="1"/>
  <c r="AC499" i="1"/>
  <c r="AB499" i="1"/>
  <c r="AE498" i="1"/>
  <c r="AD498" i="1"/>
  <c r="AC498" i="1"/>
  <c r="AB498" i="1"/>
  <c r="AE497" i="1"/>
  <c r="AD497" i="1"/>
  <c r="AC497" i="1"/>
  <c r="AB497" i="1"/>
  <c r="AE496" i="1"/>
  <c r="AD496" i="1"/>
  <c r="AC496" i="1"/>
  <c r="AB496" i="1"/>
  <c r="AE495" i="1"/>
  <c r="AD495" i="1"/>
  <c r="AC495" i="1"/>
  <c r="AB495" i="1"/>
  <c r="AE494" i="1"/>
  <c r="AD494" i="1"/>
  <c r="AC494" i="1"/>
  <c r="AB494" i="1"/>
  <c r="AE493" i="1"/>
  <c r="AD493" i="1"/>
  <c r="AC493" i="1"/>
  <c r="AB493" i="1"/>
  <c r="AE492" i="1"/>
  <c r="AD492" i="1"/>
  <c r="AC492" i="1"/>
  <c r="AB492" i="1"/>
  <c r="AE491" i="1"/>
  <c r="AD491" i="1"/>
  <c r="AC491" i="1"/>
  <c r="AB491" i="1"/>
  <c r="AE490" i="1"/>
  <c r="AD490" i="1"/>
  <c r="AC490" i="1"/>
  <c r="AB490" i="1"/>
  <c r="AE489" i="1"/>
  <c r="AD489" i="1"/>
  <c r="AC489" i="1"/>
  <c r="AB489" i="1"/>
  <c r="AE488" i="1"/>
  <c r="AD488" i="1"/>
  <c r="AC488" i="1"/>
  <c r="AB488" i="1"/>
  <c r="AE487" i="1"/>
  <c r="AD487" i="1"/>
  <c r="AC487" i="1"/>
  <c r="AB487" i="1"/>
  <c r="AE486" i="1"/>
  <c r="AD486" i="1"/>
  <c r="AC486" i="1"/>
  <c r="AB486" i="1"/>
  <c r="AE485" i="1"/>
  <c r="AD485" i="1"/>
  <c r="AC485" i="1"/>
  <c r="AB485" i="1"/>
  <c r="AE484" i="1"/>
  <c r="AD484" i="1"/>
  <c r="AC484" i="1"/>
  <c r="AB484" i="1"/>
  <c r="AE483" i="1"/>
  <c r="AD483" i="1"/>
  <c r="AC483" i="1"/>
  <c r="AB483" i="1"/>
  <c r="AE482" i="1"/>
  <c r="AD482" i="1"/>
  <c r="AC482" i="1"/>
  <c r="AB482" i="1"/>
  <c r="AE481" i="1"/>
  <c r="AD481" i="1"/>
  <c r="AC481" i="1"/>
  <c r="AB481" i="1"/>
  <c r="AE480" i="1"/>
  <c r="AD480" i="1"/>
  <c r="AC480" i="1"/>
  <c r="AB480" i="1"/>
  <c r="AE479" i="1"/>
  <c r="AD479" i="1"/>
  <c r="AC479" i="1"/>
  <c r="AB479" i="1"/>
  <c r="AE478" i="1"/>
  <c r="AD478" i="1"/>
  <c r="AC478" i="1"/>
  <c r="AB478" i="1"/>
  <c r="AE477" i="1"/>
  <c r="AD477" i="1"/>
  <c r="AC477" i="1"/>
  <c r="AB477" i="1"/>
  <c r="AE476" i="1"/>
  <c r="AD476" i="1"/>
  <c r="AC476" i="1"/>
  <c r="AB476" i="1"/>
  <c r="AE475" i="1"/>
  <c r="AD475" i="1"/>
  <c r="AC475" i="1"/>
  <c r="AB475" i="1"/>
  <c r="AE474" i="1"/>
  <c r="AD474" i="1"/>
  <c r="AC474" i="1"/>
  <c r="AB474" i="1"/>
  <c r="AE473" i="1"/>
  <c r="AD473" i="1"/>
  <c r="AC473" i="1"/>
  <c r="AB473" i="1"/>
  <c r="AE472" i="1"/>
  <c r="AD472" i="1"/>
  <c r="AC472" i="1"/>
  <c r="AB472" i="1"/>
  <c r="AE471" i="1"/>
  <c r="AD471" i="1"/>
  <c r="AC471" i="1"/>
  <c r="AB471" i="1"/>
  <c r="AE470" i="1"/>
  <c r="AD470" i="1"/>
  <c r="AC470" i="1"/>
  <c r="AB470" i="1"/>
  <c r="AE469" i="1"/>
  <c r="AD469" i="1"/>
  <c r="AC469" i="1"/>
  <c r="AB469" i="1"/>
  <c r="AE468" i="1"/>
  <c r="AD468" i="1"/>
  <c r="AC468" i="1"/>
  <c r="AB468" i="1"/>
  <c r="AE467" i="1"/>
  <c r="AD467" i="1"/>
  <c r="AC467" i="1"/>
  <c r="AB467" i="1"/>
  <c r="AE466" i="1"/>
  <c r="AD466" i="1"/>
  <c r="AC466" i="1"/>
  <c r="AB466" i="1"/>
  <c r="AE465" i="1"/>
  <c r="AD465" i="1"/>
  <c r="AC465" i="1"/>
  <c r="AB465" i="1"/>
  <c r="AE464" i="1"/>
  <c r="AD464" i="1"/>
  <c r="AC464" i="1"/>
  <c r="AB464" i="1"/>
  <c r="AE463" i="1"/>
  <c r="AD463" i="1"/>
  <c r="AC463" i="1"/>
  <c r="AB463" i="1"/>
  <c r="AE462" i="1"/>
  <c r="AD462" i="1"/>
  <c r="AC462" i="1"/>
  <c r="AB462" i="1"/>
  <c r="AE461" i="1"/>
  <c r="AD461" i="1"/>
  <c r="AC461" i="1"/>
  <c r="AB461" i="1"/>
  <c r="AE460" i="1"/>
  <c r="AD460" i="1"/>
  <c r="AC460" i="1"/>
  <c r="AB460" i="1"/>
  <c r="AE459" i="1"/>
  <c r="AD459" i="1"/>
  <c r="AC459" i="1"/>
  <c r="AB459" i="1"/>
  <c r="AE458" i="1"/>
  <c r="AD458" i="1"/>
  <c r="AC458" i="1"/>
  <c r="AB458" i="1"/>
  <c r="AE457" i="1"/>
  <c r="AD457" i="1"/>
  <c r="AC457" i="1"/>
  <c r="AB457" i="1"/>
  <c r="AE456" i="1"/>
  <c r="AD456" i="1"/>
  <c r="AC456" i="1"/>
  <c r="AB456" i="1"/>
  <c r="AE455" i="1"/>
  <c r="AD455" i="1"/>
  <c r="AC455" i="1"/>
  <c r="AB455" i="1"/>
  <c r="AE454" i="1"/>
  <c r="AD454" i="1"/>
  <c r="AC454" i="1"/>
  <c r="AB454" i="1"/>
  <c r="AE453" i="1"/>
  <c r="AD453" i="1"/>
  <c r="AC453" i="1"/>
  <c r="AB453" i="1"/>
  <c r="AE452" i="1"/>
  <c r="AD452" i="1"/>
  <c r="AC452" i="1"/>
  <c r="AB452" i="1"/>
  <c r="AE451" i="1"/>
  <c r="AD451" i="1"/>
  <c r="AC451" i="1"/>
  <c r="AB451" i="1"/>
  <c r="AE450" i="1"/>
  <c r="AD450" i="1"/>
  <c r="AC450" i="1"/>
  <c r="AB450" i="1"/>
  <c r="AE449" i="1"/>
  <c r="AD449" i="1"/>
  <c r="AC449" i="1"/>
  <c r="AB449" i="1"/>
  <c r="AE448" i="1"/>
  <c r="AD448" i="1"/>
  <c r="AC448" i="1"/>
  <c r="AB448" i="1"/>
  <c r="AE447" i="1"/>
  <c r="AD447" i="1"/>
  <c r="AC447" i="1"/>
  <c r="AB447" i="1"/>
  <c r="AE446" i="1"/>
  <c r="AD446" i="1"/>
  <c r="AC446" i="1"/>
  <c r="AB446" i="1"/>
  <c r="AE445" i="1"/>
  <c r="AD445" i="1"/>
  <c r="AC445" i="1"/>
  <c r="AB445" i="1"/>
  <c r="AE444" i="1"/>
  <c r="AD444" i="1"/>
  <c r="AC444" i="1"/>
  <c r="AB444" i="1"/>
  <c r="AE443" i="1"/>
  <c r="AD443" i="1"/>
  <c r="AC443" i="1"/>
  <c r="AB443" i="1"/>
  <c r="AE442" i="1"/>
  <c r="AD442" i="1"/>
  <c r="AC442" i="1"/>
  <c r="AB442" i="1"/>
  <c r="AE441" i="1"/>
  <c r="AD441" i="1"/>
  <c r="AC441" i="1"/>
  <c r="AB441" i="1"/>
  <c r="AE440" i="1"/>
  <c r="AD440" i="1"/>
  <c r="AC440" i="1"/>
  <c r="AB440" i="1"/>
  <c r="AE439" i="1"/>
  <c r="AD439" i="1"/>
  <c r="AC439" i="1"/>
  <c r="AB439" i="1"/>
  <c r="AE438" i="1"/>
  <c r="AD438" i="1"/>
  <c r="AC438" i="1"/>
  <c r="AB438" i="1"/>
  <c r="AE437" i="1"/>
  <c r="AD437" i="1"/>
  <c r="AC437" i="1"/>
  <c r="AB437" i="1"/>
  <c r="AE436" i="1"/>
  <c r="AD436" i="1"/>
  <c r="AC436" i="1"/>
  <c r="AB436" i="1"/>
  <c r="AE435" i="1"/>
  <c r="AD435" i="1"/>
  <c r="AC435" i="1"/>
  <c r="AB435" i="1"/>
  <c r="AE434" i="1"/>
  <c r="AD434" i="1"/>
  <c r="AC434" i="1"/>
  <c r="AB434" i="1"/>
  <c r="AE433" i="1"/>
  <c r="AD433" i="1"/>
  <c r="AC433" i="1"/>
  <c r="AB433" i="1"/>
  <c r="AE432" i="1"/>
  <c r="AD432" i="1"/>
  <c r="AC432" i="1"/>
  <c r="AB432" i="1"/>
  <c r="AE431" i="1"/>
  <c r="AD431" i="1"/>
  <c r="AC431" i="1"/>
  <c r="AB431" i="1"/>
  <c r="AE430" i="1"/>
  <c r="AD430" i="1"/>
  <c r="AC430" i="1"/>
  <c r="AB430" i="1"/>
  <c r="AE429" i="1"/>
  <c r="AD429" i="1"/>
  <c r="AC429" i="1"/>
  <c r="AB429" i="1"/>
  <c r="AE428" i="1"/>
  <c r="AD428" i="1"/>
  <c r="AC428" i="1"/>
  <c r="AB428" i="1"/>
  <c r="AE427" i="1"/>
  <c r="AD427" i="1"/>
  <c r="AC427" i="1"/>
  <c r="AB427" i="1"/>
  <c r="AE426" i="1"/>
  <c r="AD426" i="1"/>
  <c r="AC426" i="1"/>
  <c r="AB426" i="1"/>
  <c r="AE425" i="1"/>
  <c r="AD425" i="1"/>
  <c r="AC425" i="1"/>
  <c r="AB425" i="1"/>
  <c r="AE424" i="1"/>
  <c r="AD424" i="1"/>
  <c r="AC424" i="1"/>
  <c r="AB424" i="1"/>
  <c r="AE423" i="1"/>
  <c r="AD423" i="1"/>
  <c r="AC423" i="1"/>
  <c r="AB423" i="1"/>
  <c r="AE422" i="1"/>
  <c r="AD422" i="1"/>
  <c r="AC422" i="1"/>
  <c r="AB422" i="1"/>
  <c r="AE421" i="1"/>
  <c r="AD421" i="1"/>
  <c r="AC421" i="1"/>
  <c r="AB421" i="1"/>
  <c r="AE420" i="1"/>
  <c r="AD420" i="1"/>
  <c r="AC420" i="1"/>
  <c r="AB420" i="1"/>
  <c r="AE419" i="1"/>
  <c r="AD419" i="1"/>
  <c r="AC419" i="1"/>
  <c r="AB419" i="1"/>
  <c r="AE418" i="1"/>
  <c r="AD418" i="1"/>
  <c r="AC418" i="1"/>
  <c r="AB418" i="1"/>
  <c r="AE417" i="1"/>
  <c r="AD417" i="1"/>
  <c r="AC417" i="1"/>
  <c r="AB417" i="1"/>
  <c r="AE416" i="1"/>
  <c r="AD416" i="1"/>
  <c r="AC416" i="1"/>
  <c r="AB416" i="1"/>
  <c r="AE415" i="1"/>
  <c r="AD415" i="1"/>
  <c r="AC415" i="1"/>
  <c r="AB415" i="1"/>
  <c r="AE414" i="1"/>
  <c r="AD414" i="1"/>
  <c r="AC414" i="1"/>
  <c r="AB414" i="1"/>
  <c r="AE413" i="1"/>
  <c r="AD413" i="1"/>
  <c r="AC413" i="1"/>
  <c r="AB413" i="1"/>
  <c r="AE412" i="1"/>
  <c r="AD412" i="1"/>
  <c r="AC412" i="1"/>
  <c r="AB412" i="1"/>
  <c r="AE411" i="1"/>
  <c r="AD411" i="1"/>
  <c r="AC411" i="1"/>
  <c r="AB411" i="1"/>
  <c r="AE410" i="1"/>
  <c r="AD410" i="1"/>
  <c r="AC410" i="1"/>
  <c r="AB410" i="1"/>
  <c r="AE409" i="1"/>
  <c r="AD409" i="1"/>
  <c r="AC409" i="1"/>
  <c r="AB409" i="1"/>
  <c r="AE408" i="1"/>
  <c r="AD408" i="1"/>
  <c r="AC408" i="1"/>
  <c r="AB408" i="1"/>
  <c r="AE407" i="1"/>
  <c r="AD407" i="1"/>
  <c r="AC407" i="1"/>
  <c r="AB407" i="1"/>
  <c r="AE406" i="1"/>
  <c r="AD406" i="1"/>
  <c r="AC406" i="1"/>
  <c r="AB406" i="1"/>
  <c r="AE405" i="1"/>
  <c r="AD405" i="1"/>
  <c r="AC405" i="1"/>
  <c r="AB405" i="1"/>
  <c r="AE404" i="1"/>
  <c r="AD404" i="1"/>
  <c r="AC404" i="1"/>
  <c r="AB404" i="1"/>
  <c r="AE403" i="1"/>
  <c r="AD403" i="1"/>
  <c r="AC403" i="1"/>
  <c r="AB403" i="1"/>
  <c r="AE402" i="1"/>
  <c r="AD402" i="1"/>
  <c r="AC402" i="1"/>
  <c r="AB402" i="1"/>
  <c r="AE401" i="1"/>
  <c r="AD401" i="1"/>
  <c r="AC401" i="1"/>
  <c r="AB401" i="1"/>
  <c r="AE400" i="1"/>
  <c r="AD400" i="1"/>
  <c r="AC400" i="1"/>
  <c r="AB400" i="1"/>
  <c r="AE399" i="1"/>
  <c r="AD399" i="1"/>
  <c r="AC399" i="1"/>
  <c r="AB399" i="1"/>
  <c r="AE398" i="1"/>
  <c r="AD398" i="1"/>
  <c r="AC398" i="1"/>
  <c r="AB398" i="1"/>
  <c r="AE397" i="1"/>
  <c r="AD397" i="1"/>
  <c r="AC397" i="1"/>
  <c r="AB397" i="1"/>
  <c r="AE396" i="1"/>
  <c r="AD396" i="1"/>
  <c r="AC396" i="1"/>
  <c r="AB396" i="1"/>
  <c r="AE395" i="1"/>
  <c r="AD395" i="1"/>
  <c r="AC395" i="1"/>
  <c r="AB395" i="1"/>
  <c r="AE394" i="1"/>
  <c r="AD394" i="1"/>
  <c r="AC394" i="1"/>
  <c r="AB394" i="1"/>
  <c r="AE393" i="1"/>
  <c r="AD393" i="1"/>
  <c r="AC393" i="1"/>
  <c r="AB393" i="1"/>
  <c r="AE392" i="1"/>
  <c r="AD392" i="1"/>
  <c r="AC392" i="1"/>
  <c r="AB392" i="1"/>
  <c r="AE391" i="1"/>
  <c r="AD391" i="1"/>
  <c r="AC391" i="1"/>
  <c r="AB391" i="1"/>
  <c r="AE390" i="1"/>
  <c r="AD390" i="1"/>
  <c r="AC390" i="1"/>
  <c r="AB390" i="1"/>
  <c r="AE389" i="1"/>
  <c r="AD389" i="1"/>
  <c r="AC389" i="1"/>
  <c r="AB389" i="1"/>
  <c r="AE388" i="1"/>
  <c r="AD388" i="1"/>
  <c r="AC388" i="1"/>
  <c r="AB388" i="1"/>
  <c r="AE387" i="1"/>
  <c r="AD387" i="1"/>
  <c r="AC387" i="1"/>
  <c r="AB387" i="1"/>
  <c r="AE386" i="1"/>
  <c r="AD386" i="1"/>
  <c r="AC386" i="1"/>
  <c r="AB386" i="1"/>
  <c r="AE385" i="1"/>
  <c r="AD385" i="1"/>
  <c r="AC385" i="1"/>
  <c r="AB385" i="1"/>
  <c r="AE384" i="1"/>
  <c r="AD384" i="1"/>
  <c r="AC384" i="1"/>
  <c r="AB384" i="1"/>
  <c r="AE383" i="1"/>
  <c r="AD383" i="1"/>
  <c r="AC383" i="1"/>
  <c r="AB383" i="1"/>
  <c r="AE382" i="1"/>
  <c r="AD382" i="1"/>
  <c r="AC382" i="1"/>
  <c r="AB382" i="1"/>
  <c r="AE381" i="1"/>
  <c r="AD381" i="1"/>
  <c r="AC381" i="1"/>
  <c r="AB381" i="1"/>
  <c r="AE380" i="1"/>
  <c r="AD380" i="1"/>
  <c r="AC380" i="1"/>
  <c r="AB380" i="1"/>
  <c r="AE379" i="1"/>
  <c r="AD379" i="1"/>
  <c r="AC379" i="1"/>
  <c r="AB379" i="1"/>
  <c r="AE378" i="1"/>
  <c r="AD378" i="1"/>
  <c r="AC378" i="1"/>
  <c r="AB378" i="1"/>
  <c r="AE377" i="1"/>
  <c r="AD377" i="1"/>
  <c r="AC377" i="1"/>
  <c r="AB377" i="1"/>
  <c r="AE376" i="1"/>
  <c r="AD376" i="1"/>
  <c r="AC376" i="1"/>
  <c r="AB376" i="1"/>
  <c r="AE375" i="1"/>
  <c r="AD375" i="1"/>
  <c r="AC375" i="1"/>
  <c r="AB375" i="1"/>
  <c r="AE374" i="1"/>
  <c r="AD374" i="1"/>
  <c r="AC374" i="1"/>
  <c r="AB374" i="1"/>
  <c r="AE373" i="1"/>
  <c r="AD373" i="1"/>
  <c r="AC373" i="1"/>
  <c r="AB373" i="1"/>
  <c r="AE372" i="1"/>
  <c r="AD372" i="1"/>
  <c r="AC372" i="1"/>
  <c r="AB372" i="1"/>
  <c r="AE371" i="1"/>
  <c r="AD371" i="1"/>
  <c r="AC371" i="1"/>
  <c r="AB371" i="1"/>
  <c r="AE370" i="1"/>
  <c r="AD370" i="1"/>
  <c r="AC370" i="1"/>
  <c r="AB370" i="1"/>
  <c r="AE369" i="1"/>
  <c r="AD369" i="1"/>
  <c r="AC369" i="1"/>
  <c r="AB369" i="1"/>
  <c r="AE368" i="1"/>
  <c r="AD368" i="1"/>
  <c r="AC368" i="1"/>
  <c r="AB368" i="1"/>
  <c r="AE367" i="1"/>
  <c r="AD367" i="1"/>
  <c r="AC367" i="1"/>
  <c r="AB367" i="1"/>
  <c r="AE366" i="1"/>
  <c r="AD366" i="1"/>
  <c r="AC366" i="1"/>
  <c r="AB366" i="1"/>
  <c r="AE365" i="1"/>
  <c r="AD365" i="1"/>
  <c r="AC365" i="1"/>
  <c r="AB365" i="1"/>
  <c r="AE364" i="1"/>
  <c r="AD364" i="1"/>
  <c r="AC364" i="1"/>
  <c r="AB364" i="1"/>
  <c r="AE363" i="1"/>
  <c r="AD363" i="1"/>
  <c r="AC363" i="1"/>
  <c r="AB363" i="1"/>
  <c r="AE362" i="1"/>
  <c r="AD362" i="1"/>
  <c r="AC362" i="1"/>
  <c r="AB362" i="1"/>
  <c r="AE361" i="1"/>
  <c r="AD361" i="1"/>
  <c r="AC361" i="1"/>
  <c r="AB361" i="1"/>
  <c r="AE360" i="1"/>
  <c r="AD360" i="1"/>
  <c r="AC360" i="1"/>
  <c r="AB360" i="1"/>
  <c r="AE359" i="1"/>
  <c r="AD359" i="1"/>
  <c r="AC359" i="1"/>
  <c r="AB359" i="1"/>
  <c r="AE358" i="1"/>
  <c r="AD358" i="1"/>
  <c r="AC358" i="1"/>
  <c r="AB358" i="1"/>
  <c r="AE357" i="1"/>
  <c r="AD357" i="1"/>
  <c r="AC357" i="1"/>
  <c r="AB357" i="1"/>
  <c r="AE356" i="1"/>
  <c r="AD356" i="1"/>
  <c r="AC356" i="1"/>
  <c r="AB356" i="1"/>
  <c r="AE355" i="1"/>
  <c r="AD355" i="1"/>
  <c r="AC355" i="1"/>
  <c r="AB355" i="1"/>
  <c r="AE354" i="1"/>
  <c r="AD354" i="1"/>
  <c r="AC354" i="1"/>
  <c r="AB354" i="1"/>
  <c r="AE353" i="1"/>
  <c r="AD353" i="1"/>
  <c r="AC353" i="1"/>
  <c r="AB353" i="1"/>
  <c r="AE352" i="1"/>
  <c r="AD352" i="1"/>
  <c r="AC352" i="1"/>
  <c r="AB352" i="1"/>
  <c r="AE351" i="1"/>
  <c r="AD351" i="1"/>
  <c r="AC351" i="1"/>
  <c r="AB351" i="1"/>
  <c r="AE350" i="1"/>
  <c r="AD350" i="1"/>
  <c r="AC350" i="1"/>
  <c r="AB350" i="1"/>
  <c r="AE349" i="1"/>
  <c r="AD349" i="1"/>
  <c r="AC349" i="1"/>
  <c r="AB349" i="1"/>
  <c r="AE348" i="1"/>
  <c r="AD348" i="1"/>
  <c r="AC348" i="1"/>
  <c r="AB348" i="1"/>
  <c r="AE347" i="1"/>
  <c r="AD347" i="1"/>
  <c r="AC347" i="1"/>
  <c r="AB347" i="1"/>
  <c r="AE346" i="1"/>
  <c r="AD346" i="1"/>
  <c r="AC346" i="1"/>
  <c r="AB346" i="1"/>
  <c r="AE345" i="1"/>
  <c r="AD345" i="1"/>
  <c r="AC345" i="1"/>
  <c r="AB345" i="1"/>
  <c r="AE344" i="1"/>
  <c r="AD344" i="1"/>
  <c r="AC344" i="1"/>
  <c r="AB344" i="1"/>
  <c r="AE343" i="1"/>
  <c r="AD343" i="1"/>
  <c r="AC343" i="1"/>
  <c r="AB343" i="1"/>
  <c r="AE342" i="1"/>
  <c r="AD342" i="1"/>
  <c r="AC342" i="1"/>
  <c r="AB342" i="1"/>
  <c r="AE341" i="1"/>
  <c r="AD341" i="1"/>
  <c r="AC341" i="1"/>
  <c r="AB341" i="1"/>
  <c r="AE340" i="1"/>
  <c r="AD340" i="1"/>
  <c r="AC340" i="1"/>
  <c r="AB340" i="1"/>
  <c r="AE339" i="1"/>
  <c r="AD339" i="1"/>
  <c r="AC339" i="1"/>
  <c r="AB339" i="1"/>
  <c r="AE338" i="1"/>
  <c r="AD338" i="1"/>
  <c r="AC338" i="1"/>
  <c r="AB338" i="1"/>
  <c r="AE337" i="1"/>
  <c r="AD337" i="1"/>
  <c r="AC337" i="1"/>
  <c r="AB337" i="1"/>
  <c r="AE336" i="1"/>
  <c r="AD336" i="1"/>
  <c r="AC336" i="1"/>
  <c r="AB336" i="1"/>
  <c r="AE335" i="1"/>
  <c r="AD335" i="1"/>
  <c r="AC335" i="1"/>
  <c r="AB335" i="1"/>
  <c r="AE334" i="1"/>
  <c r="AD334" i="1"/>
  <c r="AC334" i="1"/>
  <c r="AB334" i="1"/>
  <c r="AE333" i="1"/>
  <c r="AD333" i="1"/>
  <c r="AC333" i="1"/>
  <c r="AB333" i="1"/>
  <c r="AE332" i="1"/>
  <c r="AD332" i="1"/>
  <c r="AC332" i="1"/>
  <c r="AB332" i="1"/>
  <c r="AE331" i="1"/>
  <c r="AD331" i="1"/>
  <c r="AC331" i="1"/>
  <c r="AB331" i="1"/>
  <c r="AE330" i="1"/>
  <c r="AD330" i="1"/>
  <c r="AC330" i="1"/>
  <c r="AB330" i="1"/>
  <c r="AE329" i="1"/>
  <c r="AD329" i="1"/>
  <c r="AC329" i="1"/>
  <c r="AB329" i="1"/>
  <c r="AE328" i="1"/>
  <c r="AD328" i="1"/>
  <c r="AC328" i="1"/>
  <c r="AB328" i="1"/>
  <c r="AE327" i="1"/>
  <c r="AD327" i="1"/>
  <c r="AC327" i="1"/>
  <c r="AB327" i="1"/>
  <c r="AE326" i="1"/>
  <c r="AD326" i="1"/>
  <c r="AC326" i="1"/>
  <c r="AB326" i="1"/>
  <c r="AE325" i="1"/>
  <c r="AD325" i="1"/>
  <c r="AC325" i="1"/>
  <c r="AB325" i="1"/>
  <c r="AE324" i="1"/>
  <c r="AD324" i="1"/>
  <c r="AC324" i="1"/>
  <c r="AB324" i="1"/>
  <c r="AE323" i="1"/>
  <c r="AD323" i="1"/>
  <c r="AC323" i="1"/>
  <c r="AB323" i="1"/>
  <c r="AE322" i="1"/>
  <c r="AD322" i="1"/>
  <c r="AC322" i="1"/>
  <c r="AB322" i="1"/>
  <c r="AE321" i="1"/>
  <c r="AD321" i="1"/>
  <c r="AC321" i="1"/>
  <c r="AB321" i="1"/>
  <c r="AE320" i="1"/>
  <c r="AD320" i="1"/>
  <c r="AC320" i="1"/>
  <c r="AB320" i="1"/>
  <c r="AE319" i="1"/>
  <c r="AD319" i="1"/>
  <c r="AC319" i="1"/>
  <c r="AB319" i="1"/>
  <c r="AE318" i="1"/>
  <c r="AD318" i="1"/>
  <c r="AC318" i="1"/>
  <c r="AB318" i="1"/>
  <c r="AE317" i="1"/>
  <c r="AD317" i="1"/>
  <c r="AC317" i="1"/>
  <c r="AB317" i="1"/>
  <c r="AE316" i="1"/>
  <c r="AD316" i="1"/>
  <c r="AC316" i="1"/>
  <c r="AB316" i="1"/>
  <c r="AE315" i="1"/>
  <c r="AD315" i="1"/>
  <c r="AC315" i="1"/>
  <c r="AB315" i="1"/>
  <c r="AE314" i="1"/>
  <c r="AD314" i="1"/>
  <c r="AC314" i="1"/>
  <c r="AB314" i="1"/>
  <c r="AE313" i="1"/>
  <c r="AD313" i="1"/>
  <c r="AC313" i="1"/>
  <c r="AB313" i="1"/>
  <c r="AE312" i="1"/>
  <c r="AD312" i="1"/>
  <c r="AC312" i="1"/>
  <c r="AB312" i="1"/>
  <c r="AE311" i="1"/>
  <c r="AD311" i="1"/>
  <c r="AC311" i="1"/>
  <c r="AB311" i="1"/>
  <c r="AE310" i="1"/>
  <c r="AD310" i="1"/>
  <c r="AC310" i="1"/>
  <c r="AB310" i="1"/>
  <c r="AE309" i="1"/>
  <c r="AD309" i="1"/>
  <c r="AC309" i="1"/>
  <c r="AB309" i="1"/>
  <c r="AE308" i="1"/>
  <c r="AD308" i="1"/>
  <c r="AC308" i="1"/>
  <c r="AB308" i="1"/>
  <c r="AE307" i="1"/>
  <c r="AD307" i="1"/>
  <c r="AC307" i="1"/>
  <c r="AB307" i="1"/>
  <c r="AE306" i="1"/>
  <c r="AD306" i="1"/>
  <c r="AC306" i="1"/>
  <c r="AB306" i="1"/>
  <c r="AE305" i="1"/>
  <c r="AD305" i="1"/>
  <c r="AC305" i="1"/>
  <c r="AB305" i="1"/>
  <c r="AE304" i="1"/>
  <c r="AD304" i="1"/>
  <c r="AC304" i="1"/>
  <c r="AB304" i="1"/>
  <c r="AE303" i="1"/>
  <c r="AD303" i="1"/>
  <c r="AC303" i="1"/>
  <c r="AB303" i="1"/>
  <c r="AE302" i="1"/>
  <c r="AD302" i="1"/>
  <c r="AC302" i="1"/>
  <c r="AB302" i="1"/>
  <c r="AE301" i="1"/>
  <c r="AD301" i="1"/>
  <c r="AC301" i="1"/>
  <c r="AB301" i="1"/>
  <c r="AE300" i="1"/>
  <c r="AD300" i="1"/>
  <c r="AC300" i="1"/>
  <c r="AB300" i="1"/>
  <c r="AE299" i="1"/>
  <c r="AD299" i="1"/>
  <c r="AC299" i="1"/>
  <c r="AB299" i="1"/>
  <c r="AE298" i="1"/>
  <c r="AD298" i="1"/>
  <c r="AC298" i="1"/>
  <c r="AB298" i="1"/>
  <c r="AE297" i="1"/>
  <c r="AD297" i="1"/>
  <c r="AC297" i="1"/>
  <c r="AB297" i="1"/>
  <c r="AE296" i="1"/>
  <c r="AD296" i="1"/>
  <c r="AC296" i="1"/>
  <c r="AB296" i="1"/>
  <c r="AE295" i="1"/>
  <c r="AD295" i="1"/>
  <c r="AC295" i="1"/>
  <c r="AB295" i="1"/>
  <c r="AE294" i="1"/>
  <c r="AD294" i="1"/>
  <c r="AC294" i="1"/>
  <c r="AB294" i="1"/>
  <c r="AE293" i="1"/>
  <c r="AD293" i="1"/>
  <c r="AC293" i="1"/>
  <c r="AB293" i="1"/>
  <c r="AE292" i="1"/>
  <c r="AD292" i="1"/>
  <c r="AC292" i="1"/>
  <c r="AB292" i="1"/>
  <c r="AE291" i="1"/>
  <c r="AD291" i="1"/>
  <c r="AC291" i="1"/>
  <c r="AB291" i="1"/>
  <c r="AE290" i="1"/>
  <c r="AD290" i="1"/>
  <c r="AC290" i="1"/>
  <c r="AB290" i="1"/>
  <c r="AE289" i="1"/>
  <c r="AD289" i="1"/>
  <c r="AC289" i="1"/>
  <c r="AB289" i="1"/>
  <c r="AE288" i="1"/>
  <c r="AD288" i="1"/>
  <c r="AC288" i="1"/>
  <c r="AB288" i="1"/>
  <c r="AE287" i="1"/>
  <c r="AD287" i="1"/>
  <c r="AC287" i="1"/>
  <c r="AB287" i="1"/>
  <c r="AE286" i="1"/>
  <c r="AD286" i="1"/>
  <c r="AC286" i="1"/>
  <c r="AB286" i="1"/>
  <c r="AE285" i="1"/>
  <c r="AD285" i="1"/>
  <c r="AC285" i="1"/>
  <c r="AB285" i="1"/>
  <c r="AE284" i="1"/>
  <c r="AD284" i="1"/>
  <c r="AC284" i="1"/>
  <c r="AB284" i="1"/>
  <c r="AE283" i="1"/>
  <c r="AD283" i="1"/>
  <c r="AC283" i="1"/>
  <c r="AB283" i="1"/>
  <c r="AE282" i="1"/>
  <c r="AD282" i="1"/>
  <c r="AC282" i="1"/>
  <c r="AB282" i="1"/>
  <c r="AE281" i="1"/>
  <c r="AD281" i="1"/>
  <c r="AC281" i="1"/>
  <c r="AB281" i="1"/>
  <c r="AE280" i="1"/>
  <c r="AD280" i="1"/>
  <c r="AC280" i="1"/>
  <c r="AB280" i="1"/>
  <c r="AE279" i="1"/>
  <c r="AD279" i="1"/>
  <c r="AC279" i="1"/>
  <c r="AB279" i="1"/>
  <c r="AE278" i="1"/>
  <c r="AD278" i="1"/>
  <c r="AC278" i="1"/>
  <c r="AB278" i="1"/>
  <c r="AE277" i="1"/>
  <c r="AD277" i="1"/>
  <c r="AC277" i="1"/>
  <c r="AB277" i="1"/>
  <c r="AE276" i="1"/>
  <c r="AD276" i="1"/>
  <c r="AC276" i="1"/>
  <c r="AB276" i="1"/>
  <c r="AE275" i="1"/>
  <c r="AD275" i="1"/>
  <c r="AC275" i="1"/>
  <c r="AB275" i="1"/>
  <c r="AE274" i="1"/>
  <c r="AD274" i="1"/>
  <c r="AC274" i="1"/>
  <c r="AB274" i="1"/>
  <c r="AE273" i="1"/>
  <c r="AD273" i="1"/>
  <c r="AC273" i="1"/>
  <c r="AB273" i="1"/>
  <c r="AE272" i="1"/>
  <c r="AD272" i="1"/>
  <c r="AC272" i="1"/>
  <c r="AB272" i="1"/>
  <c r="AE271" i="1"/>
  <c r="AD271" i="1"/>
  <c r="AC271" i="1"/>
  <c r="AB271" i="1"/>
  <c r="AE270" i="1"/>
  <c r="AD270" i="1"/>
  <c r="AC270" i="1"/>
  <c r="AB270" i="1"/>
  <c r="AE269" i="1"/>
  <c r="AD269" i="1"/>
  <c r="AC269" i="1"/>
  <c r="AB269" i="1"/>
  <c r="AE268" i="1"/>
  <c r="AD268" i="1"/>
  <c r="AC268" i="1"/>
  <c r="AB268" i="1"/>
  <c r="AE267" i="1"/>
  <c r="AD267" i="1"/>
  <c r="AC267" i="1"/>
  <c r="AB267" i="1"/>
  <c r="AE266" i="1"/>
  <c r="AD266" i="1"/>
  <c r="AC266" i="1"/>
  <c r="AB266" i="1"/>
  <c r="AE265" i="1"/>
  <c r="AD265" i="1"/>
  <c r="AC265" i="1"/>
  <c r="AB265" i="1"/>
  <c r="AE264" i="1"/>
  <c r="AD264" i="1"/>
  <c r="AC264" i="1"/>
  <c r="AB264" i="1"/>
  <c r="AE263" i="1"/>
  <c r="AD263" i="1"/>
  <c r="AC263" i="1"/>
  <c r="AB263" i="1"/>
  <c r="AE262" i="1"/>
  <c r="AD262" i="1"/>
  <c r="AC262" i="1"/>
  <c r="AB262" i="1"/>
  <c r="AE261" i="1"/>
  <c r="AD261" i="1"/>
  <c r="AC261" i="1"/>
  <c r="AB261" i="1"/>
  <c r="AE260" i="1"/>
  <c r="AD260" i="1"/>
  <c r="AC260" i="1"/>
  <c r="AB260" i="1"/>
  <c r="AE259" i="1"/>
  <c r="AD259" i="1"/>
  <c r="AC259" i="1"/>
  <c r="AB259" i="1"/>
  <c r="AE258" i="1"/>
  <c r="AD258" i="1"/>
  <c r="AC258" i="1"/>
  <c r="AB258" i="1"/>
  <c r="AE257" i="1"/>
  <c r="AD257" i="1"/>
  <c r="AC257" i="1"/>
  <c r="AB257" i="1"/>
  <c r="AE256" i="1"/>
  <c r="AD256" i="1"/>
  <c r="AC256" i="1"/>
  <c r="AB256" i="1"/>
  <c r="AE255" i="1"/>
  <c r="AD255" i="1"/>
  <c r="AC255" i="1"/>
  <c r="AB255" i="1"/>
  <c r="AE254" i="1"/>
  <c r="AD254" i="1"/>
  <c r="AC254" i="1"/>
  <c r="AB254" i="1"/>
  <c r="AE253" i="1"/>
  <c r="AD253" i="1"/>
  <c r="AC253" i="1"/>
  <c r="AB253" i="1"/>
  <c r="AE252" i="1"/>
  <c r="AD252" i="1"/>
  <c r="AC252" i="1"/>
  <c r="AB252" i="1"/>
  <c r="AE251" i="1"/>
  <c r="AD251" i="1"/>
  <c r="AC251" i="1"/>
  <c r="AB251" i="1"/>
  <c r="AE250" i="1"/>
  <c r="AD250" i="1"/>
  <c r="AC250" i="1"/>
  <c r="AB250" i="1"/>
  <c r="AE249" i="1"/>
  <c r="AD249" i="1"/>
  <c r="AC249" i="1"/>
  <c r="AB249" i="1"/>
  <c r="AE248" i="1"/>
  <c r="AD248" i="1"/>
  <c r="AC248" i="1"/>
  <c r="AB248" i="1"/>
  <c r="AE247" i="1"/>
  <c r="AD247" i="1"/>
  <c r="AC247" i="1"/>
  <c r="AB247" i="1"/>
  <c r="AE246" i="1"/>
  <c r="AD246" i="1"/>
  <c r="AC246" i="1"/>
  <c r="AB246" i="1"/>
  <c r="AE245" i="1"/>
  <c r="AD245" i="1"/>
  <c r="AC245" i="1"/>
  <c r="AB245" i="1"/>
  <c r="AE244" i="1"/>
  <c r="AD244" i="1"/>
  <c r="AC244" i="1"/>
  <c r="AB244" i="1"/>
  <c r="AE243" i="1"/>
  <c r="AD243" i="1"/>
  <c r="AC243" i="1"/>
  <c r="AB243" i="1"/>
  <c r="AE242" i="1"/>
  <c r="AD242" i="1"/>
  <c r="AC242" i="1"/>
  <c r="AB242" i="1"/>
  <c r="AE241" i="1"/>
  <c r="AD241" i="1"/>
  <c r="AC241" i="1"/>
  <c r="AB241" i="1"/>
  <c r="AE240" i="1"/>
  <c r="AD240" i="1"/>
  <c r="AC240" i="1"/>
  <c r="AB240" i="1"/>
  <c r="AE239" i="1"/>
  <c r="AD239" i="1"/>
  <c r="AC239" i="1"/>
  <c r="AB239" i="1"/>
  <c r="AE238" i="1"/>
  <c r="AD238" i="1"/>
  <c r="AC238" i="1"/>
  <c r="AB238" i="1"/>
  <c r="AE237" i="1"/>
  <c r="AD237" i="1"/>
  <c r="AC237" i="1"/>
  <c r="AB237" i="1"/>
  <c r="AE236" i="1"/>
  <c r="AD236" i="1"/>
  <c r="AC236" i="1"/>
  <c r="AB236" i="1"/>
  <c r="AE235" i="1"/>
  <c r="AD235" i="1"/>
  <c r="AC235" i="1"/>
  <c r="AB235" i="1"/>
  <c r="AE234" i="1"/>
  <c r="AD234" i="1"/>
  <c r="AC234" i="1"/>
  <c r="AB234" i="1"/>
  <c r="AE233" i="1"/>
  <c r="AD233" i="1"/>
  <c r="AC233" i="1"/>
  <c r="AB233" i="1"/>
  <c r="AE232" i="1"/>
  <c r="AD232" i="1"/>
  <c r="AC232" i="1"/>
  <c r="AB232" i="1"/>
  <c r="AE231" i="1"/>
  <c r="AD231" i="1"/>
  <c r="AC231" i="1"/>
  <c r="AB231" i="1"/>
  <c r="AE230" i="1"/>
  <c r="AD230" i="1"/>
  <c r="AC230" i="1"/>
  <c r="AB230" i="1"/>
  <c r="AE229" i="1"/>
  <c r="AD229" i="1"/>
  <c r="AC229" i="1"/>
  <c r="AB229" i="1"/>
  <c r="AE228" i="1"/>
  <c r="AD228" i="1"/>
  <c r="AC228" i="1"/>
  <c r="AB228" i="1"/>
  <c r="AE227" i="1"/>
  <c r="AD227" i="1"/>
  <c r="AC227" i="1"/>
  <c r="AB227" i="1"/>
  <c r="AE226" i="1"/>
  <c r="AD226" i="1"/>
  <c r="AC226" i="1"/>
  <c r="AB226" i="1"/>
  <c r="AE225" i="1"/>
  <c r="AD225" i="1"/>
  <c r="AC225" i="1"/>
  <c r="AB225" i="1"/>
  <c r="AE224" i="1"/>
  <c r="AD224" i="1"/>
  <c r="AC224" i="1"/>
  <c r="AB224" i="1"/>
  <c r="AE223" i="1"/>
  <c r="AD223" i="1"/>
  <c r="AC223" i="1"/>
  <c r="AB223" i="1"/>
  <c r="AE222" i="1"/>
  <c r="AD222" i="1"/>
  <c r="AC222" i="1"/>
  <c r="AB222" i="1"/>
  <c r="AE221" i="1"/>
  <c r="AD221" i="1"/>
  <c r="AC221" i="1"/>
  <c r="AB221" i="1"/>
  <c r="AE220" i="1"/>
  <c r="AD220" i="1"/>
  <c r="AC220" i="1"/>
  <c r="AB220" i="1"/>
  <c r="AE219" i="1"/>
  <c r="AD219" i="1"/>
  <c r="AC219" i="1"/>
  <c r="AB219" i="1"/>
  <c r="AE218" i="1"/>
  <c r="AD218" i="1"/>
  <c r="AC218" i="1"/>
  <c r="AB218" i="1"/>
  <c r="AE217" i="1"/>
  <c r="AD217" i="1"/>
  <c r="AC217" i="1"/>
  <c r="AB217" i="1"/>
  <c r="AE216" i="1"/>
  <c r="AD216" i="1"/>
  <c r="AC216" i="1"/>
  <c r="AB216" i="1"/>
  <c r="AE215" i="1"/>
  <c r="AD215" i="1"/>
  <c r="AC215" i="1"/>
  <c r="AB215" i="1"/>
  <c r="AE214" i="1"/>
  <c r="AD214" i="1"/>
  <c r="AC214" i="1"/>
  <c r="AB214" i="1"/>
  <c r="AE213" i="1"/>
  <c r="AD213" i="1"/>
  <c r="AC213" i="1"/>
  <c r="AB213" i="1"/>
  <c r="AE212" i="1"/>
  <c r="AD212" i="1"/>
  <c r="AC212" i="1"/>
  <c r="AB212" i="1"/>
  <c r="AE211" i="1"/>
  <c r="AD211" i="1"/>
  <c r="AC211" i="1"/>
  <c r="AB211" i="1"/>
  <c r="AE210" i="1"/>
  <c r="AD210" i="1"/>
  <c r="AC210" i="1"/>
  <c r="AB210" i="1"/>
  <c r="AE209" i="1"/>
  <c r="AD209" i="1"/>
  <c r="AC209" i="1"/>
  <c r="AB209" i="1"/>
  <c r="AE208" i="1"/>
  <c r="AD208" i="1"/>
  <c r="AC208" i="1"/>
  <c r="AB208" i="1"/>
  <c r="AE207" i="1"/>
  <c r="AD207" i="1"/>
  <c r="AC207" i="1"/>
  <c r="AB207" i="1"/>
  <c r="AE206" i="1"/>
  <c r="AD206" i="1"/>
  <c r="AC206" i="1"/>
  <c r="AB206" i="1"/>
  <c r="AE205" i="1"/>
  <c r="AD205" i="1"/>
  <c r="AC205" i="1"/>
  <c r="AB205" i="1"/>
  <c r="AE204" i="1"/>
  <c r="AD204" i="1"/>
  <c r="AC204" i="1"/>
  <c r="AB204" i="1"/>
  <c r="AE203" i="1"/>
  <c r="AD203" i="1"/>
  <c r="AC203" i="1"/>
  <c r="AB203" i="1"/>
  <c r="AE202" i="1"/>
  <c r="AD202" i="1"/>
  <c r="AC202" i="1"/>
  <c r="AB202" i="1"/>
  <c r="AE201" i="1"/>
  <c r="AD201" i="1"/>
  <c r="AC201" i="1"/>
  <c r="AB201" i="1"/>
  <c r="AE200" i="1"/>
  <c r="AD200" i="1"/>
  <c r="AC200" i="1"/>
  <c r="AB200" i="1"/>
  <c r="AE199" i="1"/>
  <c r="AD199" i="1"/>
  <c r="AC199" i="1"/>
  <c r="AB199" i="1"/>
  <c r="AE198" i="1"/>
  <c r="AD198" i="1"/>
  <c r="AC198" i="1"/>
  <c r="AB198" i="1"/>
  <c r="AE197" i="1"/>
  <c r="AD197" i="1"/>
  <c r="AC197" i="1"/>
  <c r="AB197" i="1"/>
  <c r="AE196" i="1"/>
  <c r="AD196" i="1"/>
  <c r="AC196" i="1"/>
  <c r="AB196" i="1"/>
  <c r="AE195" i="1"/>
  <c r="AD195" i="1"/>
  <c r="AC195" i="1"/>
  <c r="AB195" i="1"/>
  <c r="AE194" i="1"/>
  <c r="AD194" i="1"/>
  <c r="AC194" i="1"/>
  <c r="AB194" i="1"/>
  <c r="AE193" i="1"/>
  <c r="AD193" i="1"/>
  <c r="AC193" i="1"/>
  <c r="AB193" i="1"/>
  <c r="AE192" i="1"/>
  <c r="AD192" i="1"/>
  <c r="AC192" i="1"/>
  <c r="AB192" i="1"/>
  <c r="AE191" i="1"/>
  <c r="AD191" i="1"/>
  <c r="AC191" i="1"/>
  <c r="AB191" i="1"/>
  <c r="AE190" i="1"/>
  <c r="AD190" i="1"/>
  <c r="AC190" i="1"/>
  <c r="AB190" i="1"/>
  <c r="AE189" i="1"/>
  <c r="AD189" i="1"/>
  <c r="AC189" i="1"/>
  <c r="AB189" i="1"/>
  <c r="AE188" i="1"/>
  <c r="AD188" i="1"/>
  <c r="AC188" i="1"/>
  <c r="AB188" i="1"/>
  <c r="AE187" i="1"/>
  <c r="AD187" i="1"/>
  <c r="AC187" i="1"/>
  <c r="AB187" i="1"/>
  <c r="AE186" i="1"/>
  <c r="AD186" i="1"/>
  <c r="AC186" i="1"/>
  <c r="AB186" i="1"/>
  <c r="AE185" i="1"/>
  <c r="AD185" i="1"/>
  <c r="AC185" i="1"/>
  <c r="AB185" i="1"/>
  <c r="AE184" i="1"/>
  <c r="AD184" i="1"/>
  <c r="AC184" i="1"/>
  <c r="AB184" i="1"/>
  <c r="AE183" i="1"/>
  <c r="AD183" i="1"/>
  <c r="AC183" i="1"/>
  <c r="AB183" i="1"/>
  <c r="AE182" i="1"/>
  <c r="AD182" i="1"/>
  <c r="AC182" i="1"/>
  <c r="AB182" i="1"/>
  <c r="AE181" i="1"/>
  <c r="AD181" i="1"/>
  <c r="AC181" i="1"/>
  <c r="AB181" i="1"/>
  <c r="AE180" i="1"/>
  <c r="AD180" i="1"/>
  <c r="AC180" i="1"/>
  <c r="AB180" i="1"/>
  <c r="AE179" i="1"/>
  <c r="AD179" i="1"/>
  <c r="AC179" i="1"/>
  <c r="AB179" i="1"/>
  <c r="AE178" i="1"/>
  <c r="AD178" i="1"/>
  <c r="AC178" i="1"/>
  <c r="AB178" i="1"/>
  <c r="AE177" i="1"/>
  <c r="AD177" i="1"/>
  <c r="AC177" i="1"/>
  <c r="AB177" i="1"/>
  <c r="AE176" i="1"/>
  <c r="AD176" i="1"/>
  <c r="AC176" i="1"/>
  <c r="AB176" i="1"/>
  <c r="AE175" i="1"/>
  <c r="AD175" i="1"/>
  <c r="AC175" i="1"/>
  <c r="AB175" i="1"/>
  <c r="AE174" i="1"/>
  <c r="AD174" i="1"/>
  <c r="AC174" i="1"/>
  <c r="AB174" i="1"/>
  <c r="AE173" i="1"/>
  <c r="AD173" i="1"/>
  <c r="AC173" i="1"/>
  <c r="AB173" i="1"/>
  <c r="AE172" i="1"/>
  <c r="AD172" i="1"/>
  <c r="AC172" i="1"/>
  <c r="AB172" i="1"/>
  <c r="AE171" i="1"/>
  <c r="AD171" i="1"/>
  <c r="AC171" i="1"/>
  <c r="AB171" i="1"/>
  <c r="AE170" i="1"/>
  <c r="AD170" i="1"/>
  <c r="AC170" i="1"/>
  <c r="AB170" i="1"/>
  <c r="AE169" i="1"/>
  <c r="AD169" i="1"/>
  <c r="AC169" i="1"/>
  <c r="AB169" i="1"/>
  <c r="AE168" i="1"/>
  <c r="AD168" i="1"/>
  <c r="AC168" i="1"/>
  <c r="AB168" i="1"/>
  <c r="AE167" i="1"/>
  <c r="AD167" i="1"/>
  <c r="AC167" i="1"/>
  <c r="AB167" i="1"/>
  <c r="AE166" i="1"/>
  <c r="AD166" i="1"/>
  <c r="AC166" i="1"/>
  <c r="AB166" i="1"/>
  <c r="AE165" i="1"/>
  <c r="AD165" i="1"/>
  <c r="AC165" i="1"/>
  <c r="AB165" i="1"/>
  <c r="AE164" i="1"/>
  <c r="AD164" i="1"/>
  <c r="AC164" i="1"/>
  <c r="AB164" i="1"/>
  <c r="AE163" i="1"/>
  <c r="AD163" i="1"/>
  <c r="AC163" i="1"/>
  <c r="AB163" i="1"/>
  <c r="AE162" i="1"/>
  <c r="AD162" i="1"/>
  <c r="AC162" i="1"/>
  <c r="AB162" i="1"/>
  <c r="AE161" i="1"/>
  <c r="AD161" i="1"/>
  <c r="AC161" i="1"/>
  <c r="AB161" i="1"/>
  <c r="AE160" i="1"/>
  <c r="AD160" i="1"/>
  <c r="AC160" i="1"/>
  <c r="AB160" i="1"/>
  <c r="AE159" i="1"/>
  <c r="AD159" i="1"/>
  <c r="AC159" i="1"/>
  <c r="AB159" i="1"/>
  <c r="AE158" i="1"/>
  <c r="AD158" i="1"/>
  <c r="AC158" i="1"/>
  <c r="AB158" i="1"/>
  <c r="AE157" i="1"/>
  <c r="AD157" i="1"/>
  <c r="AC157" i="1"/>
  <c r="AB157" i="1"/>
  <c r="AE156" i="1"/>
  <c r="AD156" i="1"/>
  <c r="AC156" i="1"/>
  <c r="AB156" i="1"/>
  <c r="AE155" i="1"/>
  <c r="AD155" i="1"/>
  <c r="AC155" i="1"/>
  <c r="AB155" i="1"/>
  <c r="AE154" i="1"/>
  <c r="AD154" i="1"/>
  <c r="AC154" i="1"/>
  <c r="AB154" i="1"/>
  <c r="AE153" i="1"/>
  <c r="AD153" i="1"/>
  <c r="AC153" i="1"/>
  <c r="AB153" i="1"/>
  <c r="AE152" i="1"/>
  <c r="AD152" i="1"/>
  <c r="AC152" i="1"/>
  <c r="AB152" i="1"/>
  <c r="AE151" i="1"/>
  <c r="AD151" i="1"/>
  <c r="AC151" i="1"/>
  <c r="AB151" i="1"/>
  <c r="AE150" i="1"/>
  <c r="AD150" i="1"/>
  <c r="AC150" i="1"/>
  <c r="AB150" i="1"/>
  <c r="AE149" i="1"/>
  <c r="AD149" i="1"/>
  <c r="AC149" i="1"/>
  <c r="AB149" i="1"/>
  <c r="AE148" i="1"/>
  <c r="AD148" i="1"/>
  <c r="AC148" i="1"/>
  <c r="AB148" i="1"/>
  <c r="AE147" i="1"/>
  <c r="AD147" i="1"/>
  <c r="AC147" i="1"/>
  <c r="AB147" i="1"/>
  <c r="AE146" i="1"/>
  <c r="AD146" i="1"/>
  <c r="AC146" i="1"/>
  <c r="AB146" i="1"/>
  <c r="AE145" i="1"/>
  <c r="AD145" i="1"/>
  <c r="AC145" i="1"/>
  <c r="AB145" i="1"/>
  <c r="AE144" i="1"/>
  <c r="AD144" i="1"/>
  <c r="AC144" i="1"/>
  <c r="AB144" i="1"/>
  <c r="AE143" i="1"/>
  <c r="AD143" i="1"/>
  <c r="AC143" i="1"/>
  <c r="AB143" i="1"/>
  <c r="AE142" i="1"/>
  <c r="AD142" i="1"/>
  <c r="AC142" i="1"/>
  <c r="AB142" i="1"/>
  <c r="AE141" i="1"/>
  <c r="AD141" i="1"/>
  <c r="AC141" i="1"/>
  <c r="AB141" i="1"/>
  <c r="AE140" i="1"/>
  <c r="AD140" i="1"/>
  <c r="AC140" i="1"/>
  <c r="AB140" i="1"/>
  <c r="AE139" i="1"/>
  <c r="AD139" i="1"/>
  <c r="AC139" i="1"/>
  <c r="AB139" i="1"/>
  <c r="AE138" i="1"/>
  <c r="AD138" i="1"/>
  <c r="AC138" i="1"/>
  <c r="AB138" i="1"/>
  <c r="AE137" i="1"/>
  <c r="AD137" i="1"/>
  <c r="AC137" i="1"/>
  <c r="AB137" i="1"/>
  <c r="AE136" i="1"/>
  <c r="AD136" i="1"/>
  <c r="AC136" i="1"/>
  <c r="AB136" i="1"/>
  <c r="AE135" i="1"/>
  <c r="AD135" i="1"/>
  <c r="AC135" i="1"/>
  <c r="AB135" i="1"/>
  <c r="AE134" i="1"/>
  <c r="AD134" i="1"/>
  <c r="AC134" i="1"/>
  <c r="AB134" i="1"/>
  <c r="AE133" i="1"/>
  <c r="AD133" i="1"/>
  <c r="AC133" i="1"/>
  <c r="AB133" i="1"/>
  <c r="AE132" i="1"/>
  <c r="AD132" i="1"/>
  <c r="AC132" i="1"/>
  <c r="AB132" i="1"/>
  <c r="AE131" i="1"/>
  <c r="AD131" i="1"/>
  <c r="AC131" i="1"/>
  <c r="AB131" i="1"/>
  <c r="AE130" i="1"/>
  <c r="AD130" i="1"/>
  <c r="AC130" i="1"/>
  <c r="AB130" i="1"/>
  <c r="AE129" i="1"/>
  <c r="AD129" i="1"/>
  <c r="AC129" i="1"/>
  <c r="AB129" i="1"/>
  <c r="AE128" i="1"/>
  <c r="AD128" i="1"/>
  <c r="AC128" i="1"/>
  <c r="AB128" i="1"/>
  <c r="AE127" i="1"/>
  <c r="AD127" i="1"/>
  <c r="AC127" i="1"/>
  <c r="AB127" i="1"/>
  <c r="AE126" i="1"/>
  <c r="AD126" i="1"/>
  <c r="AC126" i="1"/>
  <c r="AB126" i="1"/>
  <c r="AE125" i="1"/>
  <c r="AD125" i="1"/>
  <c r="AC125" i="1"/>
  <c r="AB125" i="1"/>
  <c r="AE124" i="1"/>
  <c r="AD124" i="1"/>
  <c r="AC124" i="1"/>
  <c r="AB124" i="1"/>
  <c r="AE123" i="1"/>
  <c r="AD123" i="1"/>
  <c r="AC123" i="1"/>
  <c r="AB123" i="1"/>
  <c r="AE122" i="1"/>
  <c r="AD122" i="1"/>
  <c r="AC122" i="1"/>
  <c r="AB122" i="1"/>
  <c r="AE121" i="1"/>
  <c r="AD121" i="1"/>
  <c r="AC121" i="1"/>
  <c r="AB121" i="1"/>
  <c r="AE120" i="1"/>
  <c r="AD120" i="1"/>
  <c r="AC120" i="1"/>
  <c r="AB120" i="1"/>
  <c r="AE119" i="1"/>
  <c r="AD119" i="1"/>
  <c r="AC119" i="1"/>
  <c r="AB119" i="1"/>
  <c r="AE118" i="1"/>
  <c r="AD118" i="1"/>
  <c r="AC118" i="1"/>
  <c r="AB118" i="1"/>
  <c r="AE117" i="1"/>
  <c r="AD117" i="1"/>
  <c r="AC117" i="1"/>
  <c r="AB117" i="1"/>
  <c r="AE116" i="1"/>
  <c r="AD116" i="1"/>
  <c r="AC116" i="1"/>
  <c r="AB116" i="1"/>
  <c r="AE115" i="1"/>
  <c r="AD115" i="1"/>
  <c r="AC115" i="1"/>
  <c r="AB115" i="1"/>
  <c r="AE114" i="1"/>
  <c r="AD114" i="1"/>
  <c r="AC114" i="1"/>
  <c r="AB114" i="1"/>
  <c r="AE113" i="1"/>
  <c r="AD113" i="1"/>
  <c r="AC113" i="1"/>
  <c r="AB113" i="1"/>
  <c r="AE112" i="1"/>
  <c r="AD112" i="1"/>
  <c r="AC112" i="1"/>
  <c r="AB112" i="1"/>
  <c r="AE111" i="1"/>
  <c r="AD111" i="1"/>
  <c r="AC111" i="1"/>
  <c r="AB111" i="1"/>
  <c r="AE110" i="1"/>
  <c r="AD110" i="1"/>
  <c r="AC110" i="1"/>
  <c r="AB110" i="1"/>
  <c r="AE109" i="1"/>
  <c r="AD109" i="1"/>
  <c r="AC109" i="1"/>
  <c r="AB109" i="1"/>
  <c r="AE108" i="1"/>
  <c r="AD108" i="1"/>
  <c r="AC108" i="1"/>
  <c r="AB108" i="1"/>
  <c r="AE107" i="1"/>
  <c r="AD107" i="1"/>
  <c r="AC107" i="1"/>
  <c r="AB107" i="1"/>
  <c r="AE106" i="1"/>
  <c r="AD106" i="1"/>
  <c r="AC106" i="1"/>
  <c r="AB106" i="1"/>
  <c r="AE105" i="1"/>
  <c r="AD105" i="1"/>
  <c r="AC105" i="1"/>
  <c r="AB105" i="1"/>
  <c r="AE104" i="1"/>
  <c r="AD104" i="1"/>
  <c r="AC104" i="1"/>
  <c r="AB104" i="1"/>
  <c r="AE103" i="1"/>
  <c r="AD103" i="1"/>
  <c r="AC103" i="1"/>
  <c r="AB103" i="1"/>
  <c r="AE102" i="1"/>
  <c r="AD102" i="1"/>
  <c r="AC102" i="1"/>
  <c r="AB102" i="1"/>
  <c r="AE101" i="1"/>
  <c r="AD101" i="1"/>
  <c r="AC101" i="1"/>
  <c r="AB101" i="1"/>
  <c r="AE100" i="1"/>
  <c r="AD100" i="1"/>
  <c r="AC100" i="1"/>
  <c r="AB100" i="1"/>
  <c r="AE99" i="1"/>
  <c r="AD99" i="1"/>
  <c r="AC99" i="1"/>
  <c r="AB99" i="1"/>
  <c r="AE98" i="1"/>
  <c r="AD98" i="1"/>
  <c r="AC98" i="1"/>
  <c r="AB98" i="1"/>
  <c r="AE97" i="1"/>
  <c r="AD97" i="1"/>
  <c r="AC97" i="1"/>
  <c r="AB97" i="1"/>
  <c r="AE96" i="1"/>
  <c r="AD96" i="1"/>
  <c r="AC96" i="1"/>
  <c r="AB96" i="1"/>
  <c r="AE95" i="1"/>
  <c r="AD95" i="1"/>
  <c r="AC95" i="1"/>
  <c r="AB95" i="1"/>
  <c r="AE94" i="1"/>
  <c r="AD94" i="1"/>
  <c r="AC94" i="1"/>
  <c r="AB94" i="1"/>
  <c r="AE93" i="1"/>
  <c r="AD93" i="1"/>
  <c r="AC93" i="1"/>
  <c r="AB93" i="1"/>
  <c r="AE92" i="1"/>
  <c r="AD92" i="1"/>
  <c r="AC92" i="1"/>
  <c r="AB92" i="1"/>
  <c r="AE91" i="1"/>
  <c r="AD91" i="1"/>
  <c r="AC91" i="1"/>
  <c r="AB91" i="1"/>
  <c r="AE90" i="1"/>
  <c r="AD90" i="1"/>
  <c r="AC90" i="1"/>
  <c r="AB90" i="1"/>
  <c r="AE89" i="1"/>
  <c r="AD89" i="1"/>
  <c r="AC89" i="1"/>
  <c r="AB89" i="1"/>
  <c r="AE88" i="1"/>
  <c r="AD88" i="1"/>
  <c r="AC88" i="1"/>
  <c r="AB88" i="1"/>
  <c r="AE87" i="1"/>
  <c r="AD87" i="1"/>
  <c r="AC87" i="1"/>
  <c r="AB87" i="1"/>
  <c r="AE86" i="1"/>
  <c r="AD86" i="1"/>
  <c r="AC86" i="1"/>
  <c r="AB86" i="1"/>
  <c r="AE85" i="1"/>
  <c r="AD85" i="1"/>
  <c r="AC85" i="1"/>
  <c r="AB85" i="1"/>
  <c r="AE84" i="1"/>
  <c r="AD84" i="1"/>
  <c r="AC84" i="1"/>
  <c r="AB84" i="1"/>
  <c r="AE83" i="1"/>
  <c r="AD83" i="1"/>
  <c r="AC83" i="1"/>
  <c r="AB83" i="1"/>
  <c r="AE82" i="1"/>
  <c r="AD82" i="1"/>
  <c r="AC82" i="1"/>
  <c r="AB82" i="1"/>
  <c r="AE81" i="1"/>
  <c r="AD81" i="1"/>
  <c r="AC81" i="1"/>
  <c r="AB81" i="1"/>
  <c r="AE80" i="1"/>
  <c r="AD80" i="1"/>
  <c r="AC80" i="1"/>
  <c r="AB80" i="1"/>
  <c r="AE79" i="1"/>
  <c r="AD79" i="1"/>
  <c r="AC79" i="1"/>
  <c r="AB79" i="1"/>
  <c r="AE78" i="1"/>
  <c r="AD78" i="1"/>
  <c r="AC78" i="1"/>
  <c r="AB78" i="1"/>
  <c r="AE77" i="1"/>
  <c r="AD77" i="1"/>
  <c r="AC77" i="1"/>
  <c r="AB77" i="1"/>
  <c r="AE76" i="1"/>
  <c r="AD76" i="1"/>
  <c r="AC76" i="1"/>
  <c r="AB76" i="1"/>
  <c r="AE75" i="1"/>
  <c r="AD75" i="1"/>
  <c r="AC75" i="1"/>
  <c r="AB75" i="1"/>
  <c r="AE74" i="1"/>
  <c r="AD74" i="1"/>
  <c r="AC74" i="1"/>
  <c r="AB74" i="1"/>
  <c r="AE73" i="1"/>
  <c r="AD73" i="1"/>
  <c r="AC73" i="1"/>
  <c r="AB73" i="1"/>
  <c r="AE72" i="1"/>
  <c r="AD72" i="1"/>
  <c r="AC72" i="1"/>
  <c r="AB72" i="1"/>
  <c r="AE71" i="1"/>
  <c r="AD71" i="1"/>
  <c r="AC71" i="1"/>
  <c r="AB71" i="1"/>
  <c r="AE70" i="1"/>
  <c r="AD70" i="1"/>
  <c r="AC70" i="1"/>
  <c r="AB70" i="1"/>
  <c r="AE69" i="1"/>
  <c r="AD69" i="1"/>
  <c r="AC69" i="1"/>
  <c r="AB69" i="1"/>
  <c r="AE68" i="1"/>
  <c r="AD68" i="1"/>
  <c r="AC68" i="1"/>
  <c r="AB68" i="1"/>
  <c r="AE67" i="1"/>
  <c r="AD67" i="1"/>
  <c r="AC67" i="1"/>
  <c r="AB67" i="1"/>
  <c r="AE66" i="1"/>
  <c r="AD66" i="1"/>
  <c r="AC66" i="1"/>
  <c r="AB66" i="1"/>
  <c r="AE65" i="1"/>
  <c r="AD65" i="1"/>
  <c r="AC65" i="1"/>
  <c r="AB65" i="1"/>
  <c r="AE64" i="1"/>
  <c r="AD64" i="1"/>
  <c r="AC64" i="1"/>
  <c r="AB64" i="1"/>
  <c r="AE63" i="1"/>
  <c r="AD63" i="1"/>
  <c r="AC63" i="1"/>
  <c r="AB63" i="1"/>
  <c r="AE62" i="1"/>
  <c r="AD62" i="1"/>
  <c r="AC62" i="1"/>
  <c r="AB62" i="1"/>
  <c r="AE61" i="1"/>
  <c r="AD61" i="1"/>
  <c r="AC61" i="1"/>
  <c r="AB61" i="1"/>
  <c r="AE60" i="1"/>
  <c r="AD60" i="1"/>
  <c r="AC60" i="1"/>
  <c r="AB60" i="1"/>
  <c r="AE59" i="1"/>
  <c r="AD59" i="1"/>
  <c r="AC59" i="1"/>
  <c r="AB59" i="1"/>
  <c r="AE58" i="1"/>
  <c r="AD58" i="1"/>
  <c r="AC58" i="1"/>
  <c r="AB58" i="1"/>
  <c r="AE57" i="1"/>
  <c r="AD57" i="1"/>
  <c r="AC57" i="1"/>
  <c r="AB57" i="1"/>
  <c r="AE56" i="1"/>
  <c r="AD56" i="1"/>
  <c r="AC56" i="1"/>
  <c r="AB56" i="1"/>
  <c r="AE55" i="1"/>
  <c r="AD55" i="1"/>
  <c r="AC55" i="1"/>
  <c r="AB55" i="1"/>
  <c r="AE54" i="1"/>
  <c r="AD54" i="1"/>
  <c r="AC54" i="1"/>
  <c r="AB54" i="1"/>
  <c r="AE53" i="1"/>
  <c r="AD53" i="1"/>
  <c r="AC53" i="1"/>
  <c r="AB53" i="1"/>
  <c r="AE52" i="1"/>
  <c r="AD52" i="1"/>
  <c r="AC52" i="1"/>
  <c r="AB52" i="1"/>
  <c r="AE51" i="1"/>
  <c r="AD51" i="1"/>
  <c r="AC51" i="1"/>
  <c r="AB51" i="1"/>
  <c r="AE50" i="1"/>
  <c r="AD50" i="1"/>
  <c r="AC50" i="1"/>
  <c r="AB50" i="1"/>
  <c r="AE49" i="1"/>
  <c r="AD49" i="1"/>
  <c r="AC49" i="1"/>
  <c r="AB49" i="1"/>
  <c r="AE48" i="1"/>
  <c r="AD48" i="1"/>
  <c r="AC48" i="1"/>
  <c r="AB48" i="1"/>
  <c r="AE47" i="1"/>
  <c r="AD47" i="1"/>
  <c r="AC47" i="1"/>
  <c r="AB47" i="1"/>
  <c r="AE46" i="1"/>
  <c r="AD46" i="1"/>
  <c r="AC46" i="1"/>
  <c r="AB46" i="1"/>
  <c r="AE45" i="1"/>
  <c r="AD45" i="1"/>
  <c r="AC45" i="1"/>
  <c r="AB45" i="1"/>
  <c r="AE44" i="1"/>
  <c r="AD44" i="1"/>
  <c r="AC44" i="1"/>
  <c r="AB44" i="1"/>
  <c r="AE43" i="1"/>
  <c r="AD43" i="1"/>
  <c r="AC43" i="1"/>
  <c r="AB43" i="1"/>
  <c r="AE42" i="1"/>
  <c r="AD42" i="1"/>
  <c r="AC42" i="1"/>
  <c r="AB42" i="1"/>
  <c r="AE41" i="1"/>
  <c r="AD41" i="1"/>
  <c r="AC41" i="1"/>
  <c r="AB41" i="1"/>
  <c r="AE40" i="1"/>
  <c r="AD40" i="1"/>
  <c r="AC40" i="1"/>
  <c r="AB40" i="1"/>
  <c r="AE39" i="1"/>
  <c r="AD39" i="1"/>
  <c r="AC39" i="1"/>
  <c r="AB39" i="1"/>
  <c r="AE38" i="1"/>
  <c r="AD38" i="1"/>
  <c r="AC38" i="1"/>
  <c r="AB38" i="1"/>
  <c r="AE37" i="1"/>
  <c r="AD37" i="1"/>
  <c r="AC37" i="1"/>
  <c r="AB37" i="1"/>
  <c r="AE36" i="1"/>
  <c r="AD36" i="1"/>
  <c r="AC36" i="1"/>
  <c r="AB36" i="1"/>
  <c r="AE35" i="1"/>
  <c r="AD35" i="1"/>
  <c r="AC35" i="1"/>
  <c r="AB35" i="1"/>
  <c r="AE34" i="1"/>
  <c r="AD34" i="1"/>
  <c r="AC34" i="1"/>
  <c r="AB34" i="1"/>
  <c r="AE33" i="1"/>
  <c r="AD33" i="1"/>
  <c r="AC33" i="1"/>
  <c r="AB33" i="1"/>
  <c r="AE32" i="1"/>
  <c r="AD32" i="1"/>
  <c r="AC32" i="1"/>
  <c r="AB32" i="1"/>
  <c r="AE31" i="1"/>
  <c r="AD31" i="1"/>
  <c r="AC31" i="1"/>
  <c r="AB31" i="1"/>
  <c r="AE30" i="1"/>
  <c r="AD30" i="1"/>
  <c r="AC30" i="1"/>
  <c r="AB30" i="1"/>
  <c r="AE29" i="1"/>
  <c r="AD29" i="1"/>
  <c r="AC29" i="1"/>
  <c r="AB29" i="1"/>
  <c r="AE28" i="1"/>
  <c r="AD28" i="1"/>
  <c r="AC28" i="1"/>
  <c r="AB28" i="1"/>
  <c r="AE27" i="1"/>
  <c r="AD27" i="1"/>
  <c r="AC27" i="1"/>
  <c r="AB27" i="1"/>
  <c r="AE26" i="1"/>
  <c r="AD26" i="1"/>
  <c r="AC26" i="1"/>
  <c r="AB26" i="1"/>
  <c r="AE25" i="1"/>
  <c r="AD25" i="1"/>
  <c r="AC25" i="1"/>
  <c r="AB25" i="1"/>
  <c r="AE24" i="1"/>
  <c r="AD24" i="1"/>
  <c r="AC24" i="1"/>
  <c r="AB24" i="1"/>
  <c r="AE23" i="1"/>
  <c r="AD23" i="1"/>
  <c r="AC23" i="1"/>
  <c r="AB23" i="1"/>
  <c r="AE22" i="1"/>
  <c r="AD22" i="1"/>
  <c r="AC22" i="1"/>
  <c r="AB22" i="1"/>
  <c r="AE21" i="1"/>
  <c r="AD21" i="1"/>
  <c r="AC21" i="1"/>
  <c r="AB21" i="1"/>
  <c r="AE20" i="1"/>
  <c r="AD20" i="1"/>
  <c r="AC20" i="1"/>
  <c r="AB20" i="1"/>
  <c r="AE19" i="1"/>
  <c r="AD19" i="1"/>
  <c r="AC19" i="1"/>
  <c r="AB19" i="1"/>
  <c r="AE18" i="1"/>
  <c r="AD18" i="1"/>
  <c r="AC18" i="1"/>
  <c r="AB18" i="1"/>
  <c r="AE17" i="1"/>
  <c r="AD17" i="1"/>
  <c r="AC17" i="1"/>
  <c r="AB17" i="1"/>
  <c r="AE16" i="1"/>
  <c r="AD16" i="1"/>
  <c r="AC16" i="1"/>
  <c r="AB16" i="1"/>
  <c r="AE15" i="1"/>
  <c r="AD15" i="1"/>
  <c r="AC15" i="1"/>
  <c r="AB15" i="1"/>
  <c r="AE14" i="1"/>
  <c r="AD14" i="1"/>
  <c r="AC14" i="1"/>
  <c r="AB14" i="1"/>
  <c r="AE13" i="1"/>
  <c r="AD13" i="1"/>
  <c r="AC13" i="1"/>
  <c r="AB13" i="1"/>
  <c r="AE12" i="1"/>
  <c r="AD12" i="1"/>
  <c r="AC12" i="1"/>
  <c r="AB12" i="1"/>
  <c r="AE11" i="1"/>
  <c r="AD11" i="1"/>
  <c r="AC11" i="1"/>
  <c r="AB11" i="1"/>
  <c r="AE10" i="1"/>
  <c r="AD10" i="1"/>
  <c r="AC10" i="1"/>
  <c r="AB10" i="1"/>
  <c r="AE9" i="1"/>
  <c r="AD9" i="1"/>
  <c r="AC9" i="1"/>
  <c r="AB9" i="1"/>
  <c r="AE8" i="1"/>
  <c r="AD8" i="1"/>
  <c r="AC8" i="1"/>
  <c r="AB8" i="1"/>
  <c r="AE7" i="1"/>
  <c r="AD7" i="1"/>
  <c r="AC7" i="1"/>
  <c r="AB7" i="1"/>
  <c r="AE6" i="1"/>
  <c r="AD6" i="1"/>
  <c r="AC6" i="1"/>
  <c r="AB6" i="1"/>
  <c r="AE5" i="1"/>
  <c r="AD5" i="1"/>
  <c r="AC5" i="1"/>
  <c r="AB5" i="1"/>
  <c r="AE4" i="1"/>
  <c r="AD4" i="1"/>
  <c r="AC4" i="1"/>
  <c r="AB4" i="1"/>
  <c r="AE3" i="1"/>
  <c r="AD3" i="1"/>
  <c r="AC3" i="1"/>
  <c r="AB3" i="1"/>
  <c r="W1002" i="1"/>
  <c r="V1002" i="1"/>
  <c r="U1002" i="1"/>
  <c r="T1002" i="1"/>
  <c r="W1001" i="1"/>
  <c r="V1001" i="1"/>
  <c r="U1001" i="1"/>
  <c r="T1001" i="1"/>
  <c r="W1000" i="1"/>
  <c r="V1000" i="1"/>
  <c r="U1000" i="1"/>
  <c r="T1000" i="1"/>
  <c r="W999" i="1"/>
  <c r="V999" i="1"/>
  <c r="U999" i="1"/>
  <c r="T999" i="1"/>
  <c r="W998" i="1"/>
  <c r="V998" i="1"/>
  <c r="U998" i="1"/>
  <c r="T998" i="1"/>
  <c r="W997" i="1"/>
  <c r="V997" i="1"/>
  <c r="U997" i="1"/>
  <c r="T997" i="1"/>
  <c r="W996" i="1"/>
  <c r="V996" i="1"/>
  <c r="U996" i="1"/>
  <c r="T996" i="1"/>
  <c r="W995" i="1"/>
  <c r="V995" i="1"/>
  <c r="U995" i="1"/>
  <c r="T995" i="1"/>
  <c r="W994" i="1"/>
  <c r="V994" i="1"/>
  <c r="U994" i="1"/>
  <c r="T994" i="1"/>
  <c r="W993" i="1"/>
  <c r="V993" i="1"/>
  <c r="U993" i="1"/>
  <c r="T993" i="1"/>
  <c r="W992" i="1"/>
  <c r="V992" i="1"/>
  <c r="U992" i="1"/>
  <c r="T992" i="1"/>
  <c r="W991" i="1"/>
  <c r="V991" i="1"/>
  <c r="U991" i="1"/>
  <c r="T991" i="1"/>
  <c r="W990" i="1"/>
  <c r="V990" i="1"/>
  <c r="U990" i="1"/>
  <c r="T990" i="1"/>
  <c r="W989" i="1"/>
  <c r="V989" i="1"/>
  <c r="U989" i="1"/>
  <c r="T989" i="1"/>
  <c r="W988" i="1"/>
  <c r="V988" i="1"/>
  <c r="U988" i="1"/>
  <c r="T988" i="1"/>
  <c r="W987" i="1"/>
  <c r="V987" i="1"/>
  <c r="U987" i="1"/>
  <c r="T987" i="1"/>
  <c r="W986" i="1"/>
  <c r="V986" i="1"/>
  <c r="U986" i="1"/>
  <c r="T986" i="1"/>
  <c r="W985" i="1"/>
  <c r="V985" i="1"/>
  <c r="U985" i="1"/>
  <c r="T985" i="1"/>
  <c r="W984" i="1"/>
  <c r="V984" i="1"/>
  <c r="U984" i="1"/>
  <c r="T984" i="1"/>
  <c r="W983" i="1"/>
  <c r="V983" i="1"/>
  <c r="U983" i="1"/>
  <c r="T983" i="1"/>
  <c r="W982" i="1"/>
  <c r="V982" i="1"/>
  <c r="U982" i="1"/>
  <c r="T982" i="1"/>
  <c r="W981" i="1"/>
  <c r="V981" i="1"/>
  <c r="U981" i="1"/>
  <c r="T981" i="1"/>
  <c r="W980" i="1"/>
  <c r="V980" i="1"/>
  <c r="U980" i="1"/>
  <c r="T980" i="1"/>
  <c r="W979" i="1"/>
  <c r="V979" i="1"/>
  <c r="U979" i="1"/>
  <c r="T979" i="1"/>
  <c r="W978" i="1"/>
  <c r="V978" i="1"/>
  <c r="U978" i="1"/>
  <c r="T978" i="1"/>
  <c r="W977" i="1"/>
  <c r="V977" i="1"/>
  <c r="U977" i="1"/>
  <c r="T977" i="1"/>
  <c r="W976" i="1"/>
  <c r="V976" i="1"/>
  <c r="U976" i="1"/>
  <c r="T976" i="1"/>
  <c r="W975" i="1"/>
  <c r="V975" i="1"/>
  <c r="U975" i="1"/>
  <c r="T975" i="1"/>
  <c r="W974" i="1"/>
  <c r="V974" i="1"/>
  <c r="U974" i="1"/>
  <c r="T974" i="1"/>
  <c r="W973" i="1"/>
  <c r="V973" i="1"/>
  <c r="U973" i="1"/>
  <c r="T973" i="1"/>
  <c r="W972" i="1"/>
  <c r="V972" i="1"/>
  <c r="U972" i="1"/>
  <c r="T972" i="1"/>
  <c r="W971" i="1"/>
  <c r="V971" i="1"/>
  <c r="U971" i="1"/>
  <c r="T971" i="1"/>
  <c r="W970" i="1"/>
  <c r="V970" i="1"/>
  <c r="U970" i="1"/>
  <c r="T970" i="1"/>
  <c r="W969" i="1"/>
  <c r="V969" i="1"/>
  <c r="U969" i="1"/>
  <c r="T969" i="1"/>
  <c r="W968" i="1"/>
  <c r="V968" i="1"/>
  <c r="U968" i="1"/>
  <c r="T968" i="1"/>
  <c r="W967" i="1"/>
  <c r="V967" i="1"/>
  <c r="U967" i="1"/>
  <c r="T967" i="1"/>
  <c r="W966" i="1"/>
  <c r="V966" i="1"/>
  <c r="U966" i="1"/>
  <c r="T966" i="1"/>
  <c r="W965" i="1"/>
  <c r="V965" i="1"/>
  <c r="U965" i="1"/>
  <c r="T965" i="1"/>
  <c r="W964" i="1"/>
  <c r="V964" i="1"/>
  <c r="U964" i="1"/>
  <c r="T964" i="1"/>
  <c r="W963" i="1"/>
  <c r="V963" i="1"/>
  <c r="U963" i="1"/>
  <c r="T963" i="1"/>
  <c r="W962" i="1"/>
  <c r="V962" i="1"/>
  <c r="U962" i="1"/>
  <c r="T962" i="1"/>
  <c r="W961" i="1"/>
  <c r="V961" i="1"/>
  <c r="U961" i="1"/>
  <c r="T961" i="1"/>
  <c r="W960" i="1"/>
  <c r="V960" i="1"/>
  <c r="U960" i="1"/>
  <c r="T960" i="1"/>
  <c r="W959" i="1"/>
  <c r="V959" i="1"/>
  <c r="U959" i="1"/>
  <c r="T959" i="1"/>
  <c r="W958" i="1"/>
  <c r="V958" i="1"/>
  <c r="U958" i="1"/>
  <c r="T958" i="1"/>
  <c r="W957" i="1"/>
  <c r="V957" i="1"/>
  <c r="U957" i="1"/>
  <c r="T957" i="1"/>
  <c r="W956" i="1"/>
  <c r="V956" i="1"/>
  <c r="U956" i="1"/>
  <c r="T956" i="1"/>
  <c r="W955" i="1"/>
  <c r="V955" i="1"/>
  <c r="U955" i="1"/>
  <c r="T955" i="1"/>
  <c r="W954" i="1"/>
  <c r="V954" i="1"/>
  <c r="U954" i="1"/>
  <c r="T954" i="1"/>
  <c r="W953" i="1"/>
  <c r="V953" i="1"/>
  <c r="U953" i="1"/>
  <c r="T953" i="1"/>
  <c r="W952" i="1"/>
  <c r="V952" i="1"/>
  <c r="U952" i="1"/>
  <c r="T952" i="1"/>
  <c r="W951" i="1"/>
  <c r="V951" i="1"/>
  <c r="U951" i="1"/>
  <c r="T951" i="1"/>
  <c r="W950" i="1"/>
  <c r="V950" i="1"/>
  <c r="U950" i="1"/>
  <c r="T950" i="1"/>
  <c r="W949" i="1"/>
  <c r="V949" i="1"/>
  <c r="U949" i="1"/>
  <c r="T949" i="1"/>
  <c r="W948" i="1"/>
  <c r="V948" i="1"/>
  <c r="U948" i="1"/>
  <c r="T948" i="1"/>
  <c r="W947" i="1"/>
  <c r="V947" i="1"/>
  <c r="U947" i="1"/>
  <c r="T947" i="1"/>
  <c r="W946" i="1"/>
  <c r="V946" i="1"/>
  <c r="U946" i="1"/>
  <c r="T946" i="1"/>
  <c r="W945" i="1"/>
  <c r="V945" i="1"/>
  <c r="U945" i="1"/>
  <c r="T945" i="1"/>
  <c r="W944" i="1"/>
  <c r="V944" i="1"/>
  <c r="U944" i="1"/>
  <c r="T944" i="1"/>
  <c r="W943" i="1"/>
  <c r="V943" i="1"/>
  <c r="U943" i="1"/>
  <c r="T943" i="1"/>
  <c r="W942" i="1"/>
  <c r="V942" i="1"/>
  <c r="U942" i="1"/>
  <c r="T942" i="1"/>
  <c r="W941" i="1"/>
  <c r="V941" i="1"/>
  <c r="U941" i="1"/>
  <c r="T941" i="1"/>
  <c r="W940" i="1"/>
  <c r="V940" i="1"/>
  <c r="U940" i="1"/>
  <c r="T940" i="1"/>
  <c r="W939" i="1"/>
  <c r="V939" i="1"/>
  <c r="U939" i="1"/>
  <c r="T939" i="1"/>
  <c r="W938" i="1"/>
  <c r="V938" i="1"/>
  <c r="U938" i="1"/>
  <c r="T938" i="1"/>
  <c r="W937" i="1"/>
  <c r="V937" i="1"/>
  <c r="U937" i="1"/>
  <c r="T937" i="1"/>
  <c r="W936" i="1"/>
  <c r="V936" i="1"/>
  <c r="U936" i="1"/>
  <c r="T936" i="1"/>
  <c r="W935" i="1"/>
  <c r="V935" i="1"/>
  <c r="U935" i="1"/>
  <c r="T935" i="1"/>
  <c r="W934" i="1"/>
  <c r="V934" i="1"/>
  <c r="U934" i="1"/>
  <c r="T934" i="1"/>
  <c r="W933" i="1"/>
  <c r="V933" i="1"/>
  <c r="U933" i="1"/>
  <c r="T933" i="1"/>
  <c r="W932" i="1"/>
  <c r="V932" i="1"/>
  <c r="U932" i="1"/>
  <c r="T932" i="1"/>
  <c r="W931" i="1"/>
  <c r="V931" i="1"/>
  <c r="U931" i="1"/>
  <c r="T931" i="1"/>
  <c r="W930" i="1"/>
  <c r="V930" i="1"/>
  <c r="U930" i="1"/>
  <c r="T930" i="1"/>
  <c r="W929" i="1"/>
  <c r="V929" i="1"/>
  <c r="U929" i="1"/>
  <c r="T929" i="1"/>
  <c r="W928" i="1"/>
  <c r="V928" i="1"/>
  <c r="U928" i="1"/>
  <c r="T928" i="1"/>
  <c r="W927" i="1"/>
  <c r="V927" i="1"/>
  <c r="U927" i="1"/>
  <c r="T927" i="1"/>
  <c r="W926" i="1"/>
  <c r="V926" i="1"/>
  <c r="U926" i="1"/>
  <c r="T926" i="1"/>
  <c r="W925" i="1"/>
  <c r="V925" i="1"/>
  <c r="U925" i="1"/>
  <c r="T925" i="1"/>
  <c r="W924" i="1"/>
  <c r="V924" i="1"/>
  <c r="U924" i="1"/>
  <c r="T924" i="1"/>
  <c r="W923" i="1"/>
  <c r="V923" i="1"/>
  <c r="U923" i="1"/>
  <c r="T923" i="1"/>
  <c r="W922" i="1"/>
  <c r="V922" i="1"/>
  <c r="U922" i="1"/>
  <c r="T922" i="1"/>
  <c r="W921" i="1"/>
  <c r="V921" i="1"/>
  <c r="U921" i="1"/>
  <c r="T921" i="1"/>
  <c r="W920" i="1"/>
  <c r="V920" i="1"/>
  <c r="U920" i="1"/>
  <c r="T920" i="1"/>
  <c r="W919" i="1"/>
  <c r="V919" i="1"/>
  <c r="U919" i="1"/>
  <c r="T919" i="1"/>
  <c r="W918" i="1"/>
  <c r="V918" i="1"/>
  <c r="U918" i="1"/>
  <c r="T918" i="1"/>
  <c r="W917" i="1"/>
  <c r="V917" i="1"/>
  <c r="U917" i="1"/>
  <c r="T917" i="1"/>
  <c r="W916" i="1"/>
  <c r="V916" i="1"/>
  <c r="U916" i="1"/>
  <c r="T916" i="1"/>
  <c r="W915" i="1"/>
  <c r="V915" i="1"/>
  <c r="U915" i="1"/>
  <c r="T915" i="1"/>
  <c r="W914" i="1"/>
  <c r="V914" i="1"/>
  <c r="U914" i="1"/>
  <c r="T914" i="1"/>
  <c r="W913" i="1"/>
  <c r="V913" i="1"/>
  <c r="U913" i="1"/>
  <c r="T913" i="1"/>
  <c r="W912" i="1"/>
  <c r="V912" i="1"/>
  <c r="U912" i="1"/>
  <c r="T912" i="1"/>
  <c r="W911" i="1"/>
  <c r="V911" i="1"/>
  <c r="U911" i="1"/>
  <c r="T911" i="1"/>
  <c r="W910" i="1"/>
  <c r="V910" i="1"/>
  <c r="U910" i="1"/>
  <c r="T910" i="1"/>
  <c r="W909" i="1"/>
  <c r="V909" i="1"/>
  <c r="U909" i="1"/>
  <c r="T909" i="1"/>
  <c r="W908" i="1"/>
  <c r="V908" i="1"/>
  <c r="U908" i="1"/>
  <c r="T908" i="1"/>
  <c r="W907" i="1"/>
  <c r="V907" i="1"/>
  <c r="U907" i="1"/>
  <c r="T907" i="1"/>
  <c r="W906" i="1"/>
  <c r="V906" i="1"/>
  <c r="U906" i="1"/>
  <c r="T906" i="1"/>
  <c r="W905" i="1"/>
  <c r="V905" i="1"/>
  <c r="U905" i="1"/>
  <c r="T905" i="1"/>
  <c r="W904" i="1"/>
  <c r="V904" i="1"/>
  <c r="U904" i="1"/>
  <c r="T904" i="1"/>
  <c r="W903" i="1"/>
  <c r="V903" i="1"/>
  <c r="U903" i="1"/>
  <c r="T903" i="1"/>
  <c r="W902" i="1"/>
  <c r="V902" i="1"/>
  <c r="U902" i="1"/>
  <c r="T902" i="1"/>
  <c r="W901" i="1"/>
  <c r="V901" i="1"/>
  <c r="U901" i="1"/>
  <c r="T901" i="1"/>
  <c r="W900" i="1"/>
  <c r="V900" i="1"/>
  <c r="U900" i="1"/>
  <c r="T900" i="1"/>
  <c r="W899" i="1"/>
  <c r="V899" i="1"/>
  <c r="U899" i="1"/>
  <c r="T899" i="1"/>
  <c r="W898" i="1"/>
  <c r="V898" i="1"/>
  <c r="U898" i="1"/>
  <c r="T898" i="1"/>
  <c r="W897" i="1"/>
  <c r="V897" i="1"/>
  <c r="U897" i="1"/>
  <c r="T897" i="1"/>
  <c r="W896" i="1"/>
  <c r="V896" i="1"/>
  <c r="U896" i="1"/>
  <c r="T896" i="1"/>
  <c r="W895" i="1"/>
  <c r="V895" i="1"/>
  <c r="U895" i="1"/>
  <c r="T895" i="1"/>
  <c r="W894" i="1"/>
  <c r="V894" i="1"/>
  <c r="U894" i="1"/>
  <c r="T894" i="1"/>
  <c r="W893" i="1"/>
  <c r="V893" i="1"/>
  <c r="U893" i="1"/>
  <c r="T893" i="1"/>
  <c r="W892" i="1"/>
  <c r="V892" i="1"/>
  <c r="U892" i="1"/>
  <c r="T892" i="1"/>
  <c r="W891" i="1"/>
  <c r="V891" i="1"/>
  <c r="U891" i="1"/>
  <c r="T891" i="1"/>
  <c r="W890" i="1"/>
  <c r="V890" i="1"/>
  <c r="U890" i="1"/>
  <c r="T890" i="1"/>
  <c r="W889" i="1"/>
  <c r="V889" i="1"/>
  <c r="U889" i="1"/>
  <c r="T889" i="1"/>
  <c r="W888" i="1"/>
  <c r="V888" i="1"/>
  <c r="U888" i="1"/>
  <c r="T888" i="1"/>
  <c r="W887" i="1"/>
  <c r="V887" i="1"/>
  <c r="U887" i="1"/>
  <c r="T887" i="1"/>
  <c r="W886" i="1"/>
  <c r="V886" i="1"/>
  <c r="U886" i="1"/>
  <c r="T886" i="1"/>
  <c r="W885" i="1"/>
  <c r="V885" i="1"/>
  <c r="U885" i="1"/>
  <c r="T885" i="1"/>
  <c r="W884" i="1"/>
  <c r="V884" i="1"/>
  <c r="U884" i="1"/>
  <c r="T884" i="1"/>
  <c r="W883" i="1"/>
  <c r="V883" i="1"/>
  <c r="U883" i="1"/>
  <c r="T883" i="1"/>
  <c r="W882" i="1"/>
  <c r="V882" i="1"/>
  <c r="U882" i="1"/>
  <c r="T882" i="1"/>
  <c r="W881" i="1"/>
  <c r="V881" i="1"/>
  <c r="U881" i="1"/>
  <c r="T881" i="1"/>
  <c r="W880" i="1"/>
  <c r="V880" i="1"/>
  <c r="U880" i="1"/>
  <c r="T880" i="1"/>
  <c r="W879" i="1"/>
  <c r="V879" i="1"/>
  <c r="U879" i="1"/>
  <c r="T879" i="1"/>
  <c r="W878" i="1"/>
  <c r="V878" i="1"/>
  <c r="U878" i="1"/>
  <c r="T878" i="1"/>
  <c r="W877" i="1"/>
  <c r="V877" i="1"/>
  <c r="U877" i="1"/>
  <c r="T877" i="1"/>
  <c r="W876" i="1"/>
  <c r="V876" i="1"/>
  <c r="U876" i="1"/>
  <c r="T876" i="1"/>
  <c r="W875" i="1"/>
  <c r="V875" i="1"/>
  <c r="U875" i="1"/>
  <c r="T875" i="1"/>
  <c r="W874" i="1"/>
  <c r="V874" i="1"/>
  <c r="U874" i="1"/>
  <c r="T874" i="1"/>
  <c r="W873" i="1"/>
  <c r="V873" i="1"/>
  <c r="U873" i="1"/>
  <c r="T873" i="1"/>
  <c r="W872" i="1"/>
  <c r="V872" i="1"/>
  <c r="U872" i="1"/>
  <c r="T872" i="1"/>
  <c r="W871" i="1"/>
  <c r="V871" i="1"/>
  <c r="U871" i="1"/>
  <c r="T871" i="1"/>
  <c r="W870" i="1"/>
  <c r="V870" i="1"/>
  <c r="U870" i="1"/>
  <c r="T870" i="1"/>
  <c r="W869" i="1"/>
  <c r="V869" i="1"/>
  <c r="U869" i="1"/>
  <c r="T869" i="1"/>
  <c r="W868" i="1"/>
  <c r="V868" i="1"/>
  <c r="U868" i="1"/>
  <c r="T868" i="1"/>
  <c r="W867" i="1"/>
  <c r="V867" i="1"/>
  <c r="U867" i="1"/>
  <c r="T867" i="1"/>
  <c r="W866" i="1"/>
  <c r="V866" i="1"/>
  <c r="U866" i="1"/>
  <c r="T866" i="1"/>
  <c r="W865" i="1"/>
  <c r="V865" i="1"/>
  <c r="U865" i="1"/>
  <c r="T865" i="1"/>
  <c r="W864" i="1"/>
  <c r="V864" i="1"/>
  <c r="U864" i="1"/>
  <c r="T864" i="1"/>
  <c r="W863" i="1"/>
  <c r="V863" i="1"/>
  <c r="U863" i="1"/>
  <c r="T863" i="1"/>
  <c r="W862" i="1"/>
  <c r="V862" i="1"/>
  <c r="U862" i="1"/>
  <c r="T862" i="1"/>
  <c r="W861" i="1"/>
  <c r="V861" i="1"/>
  <c r="U861" i="1"/>
  <c r="T861" i="1"/>
  <c r="W860" i="1"/>
  <c r="V860" i="1"/>
  <c r="U860" i="1"/>
  <c r="T860" i="1"/>
  <c r="W859" i="1"/>
  <c r="V859" i="1"/>
  <c r="U859" i="1"/>
  <c r="T859" i="1"/>
  <c r="W858" i="1"/>
  <c r="V858" i="1"/>
  <c r="U858" i="1"/>
  <c r="T858" i="1"/>
  <c r="W857" i="1"/>
  <c r="V857" i="1"/>
  <c r="U857" i="1"/>
  <c r="T857" i="1"/>
  <c r="W856" i="1"/>
  <c r="V856" i="1"/>
  <c r="U856" i="1"/>
  <c r="T856" i="1"/>
  <c r="W855" i="1"/>
  <c r="V855" i="1"/>
  <c r="U855" i="1"/>
  <c r="T855" i="1"/>
  <c r="W854" i="1"/>
  <c r="V854" i="1"/>
  <c r="U854" i="1"/>
  <c r="T854" i="1"/>
  <c r="W853" i="1"/>
  <c r="V853" i="1"/>
  <c r="U853" i="1"/>
  <c r="T853" i="1"/>
  <c r="W852" i="1"/>
  <c r="V852" i="1"/>
  <c r="U852" i="1"/>
  <c r="T852" i="1"/>
  <c r="W851" i="1"/>
  <c r="V851" i="1"/>
  <c r="U851" i="1"/>
  <c r="T851" i="1"/>
  <c r="W850" i="1"/>
  <c r="V850" i="1"/>
  <c r="U850" i="1"/>
  <c r="T850" i="1"/>
  <c r="W849" i="1"/>
  <c r="V849" i="1"/>
  <c r="U849" i="1"/>
  <c r="T849" i="1"/>
  <c r="W848" i="1"/>
  <c r="V848" i="1"/>
  <c r="U848" i="1"/>
  <c r="T848" i="1"/>
  <c r="W847" i="1"/>
  <c r="V847" i="1"/>
  <c r="U847" i="1"/>
  <c r="T847" i="1"/>
  <c r="W846" i="1"/>
  <c r="V846" i="1"/>
  <c r="U846" i="1"/>
  <c r="T846" i="1"/>
  <c r="W845" i="1"/>
  <c r="V845" i="1"/>
  <c r="U845" i="1"/>
  <c r="T845" i="1"/>
  <c r="W844" i="1"/>
  <c r="V844" i="1"/>
  <c r="U844" i="1"/>
  <c r="T844" i="1"/>
  <c r="W843" i="1"/>
  <c r="V843" i="1"/>
  <c r="U843" i="1"/>
  <c r="T843" i="1"/>
  <c r="W842" i="1"/>
  <c r="V842" i="1"/>
  <c r="U842" i="1"/>
  <c r="T842" i="1"/>
  <c r="W841" i="1"/>
  <c r="V841" i="1"/>
  <c r="U841" i="1"/>
  <c r="T841" i="1"/>
  <c r="W840" i="1"/>
  <c r="V840" i="1"/>
  <c r="U840" i="1"/>
  <c r="T840" i="1"/>
  <c r="W839" i="1"/>
  <c r="V839" i="1"/>
  <c r="U839" i="1"/>
  <c r="T839" i="1"/>
  <c r="W838" i="1"/>
  <c r="V838" i="1"/>
  <c r="U838" i="1"/>
  <c r="T838" i="1"/>
  <c r="W837" i="1"/>
  <c r="V837" i="1"/>
  <c r="U837" i="1"/>
  <c r="T837" i="1"/>
  <c r="W836" i="1"/>
  <c r="V836" i="1"/>
  <c r="U836" i="1"/>
  <c r="T836" i="1"/>
  <c r="W835" i="1"/>
  <c r="V835" i="1"/>
  <c r="U835" i="1"/>
  <c r="T835" i="1"/>
  <c r="W834" i="1"/>
  <c r="V834" i="1"/>
  <c r="U834" i="1"/>
  <c r="T834" i="1"/>
  <c r="W833" i="1"/>
  <c r="V833" i="1"/>
  <c r="U833" i="1"/>
  <c r="T833" i="1"/>
  <c r="W832" i="1"/>
  <c r="V832" i="1"/>
  <c r="U832" i="1"/>
  <c r="T832" i="1"/>
  <c r="W831" i="1"/>
  <c r="V831" i="1"/>
  <c r="U831" i="1"/>
  <c r="T831" i="1"/>
  <c r="W830" i="1"/>
  <c r="V830" i="1"/>
  <c r="U830" i="1"/>
  <c r="T830" i="1"/>
  <c r="W829" i="1"/>
  <c r="V829" i="1"/>
  <c r="U829" i="1"/>
  <c r="T829" i="1"/>
  <c r="W828" i="1"/>
  <c r="V828" i="1"/>
  <c r="U828" i="1"/>
  <c r="T828" i="1"/>
  <c r="W827" i="1"/>
  <c r="V827" i="1"/>
  <c r="U827" i="1"/>
  <c r="T827" i="1"/>
  <c r="W826" i="1"/>
  <c r="V826" i="1"/>
  <c r="U826" i="1"/>
  <c r="T826" i="1"/>
  <c r="W825" i="1"/>
  <c r="V825" i="1"/>
  <c r="U825" i="1"/>
  <c r="T825" i="1"/>
  <c r="W824" i="1"/>
  <c r="V824" i="1"/>
  <c r="U824" i="1"/>
  <c r="T824" i="1"/>
  <c r="W823" i="1"/>
  <c r="V823" i="1"/>
  <c r="U823" i="1"/>
  <c r="T823" i="1"/>
  <c r="W822" i="1"/>
  <c r="V822" i="1"/>
  <c r="U822" i="1"/>
  <c r="T822" i="1"/>
  <c r="W821" i="1"/>
  <c r="V821" i="1"/>
  <c r="U821" i="1"/>
  <c r="T821" i="1"/>
  <c r="W820" i="1"/>
  <c r="V820" i="1"/>
  <c r="U820" i="1"/>
  <c r="T820" i="1"/>
  <c r="W819" i="1"/>
  <c r="V819" i="1"/>
  <c r="U819" i="1"/>
  <c r="T819" i="1"/>
  <c r="W818" i="1"/>
  <c r="V818" i="1"/>
  <c r="U818" i="1"/>
  <c r="T818" i="1"/>
  <c r="W817" i="1"/>
  <c r="V817" i="1"/>
  <c r="U817" i="1"/>
  <c r="T817" i="1"/>
  <c r="W816" i="1"/>
  <c r="V816" i="1"/>
  <c r="U816" i="1"/>
  <c r="T816" i="1"/>
  <c r="W815" i="1"/>
  <c r="V815" i="1"/>
  <c r="U815" i="1"/>
  <c r="T815" i="1"/>
  <c r="W814" i="1"/>
  <c r="V814" i="1"/>
  <c r="U814" i="1"/>
  <c r="T814" i="1"/>
  <c r="W813" i="1"/>
  <c r="V813" i="1"/>
  <c r="U813" i="1"/>
  <c r="T813" i="1"/>
  <c r="W812" i="1"/>
  <c r="V812" i="1"/>
  <c r="U812" i="1"/>
  <c r="T812" i="1"/>
  <c r="W811" i="1"/>
  <c r="V811" i="1"/>
  <c r="U811" i="1"/>
  <c r="T811" i="1"/>
  <c r="W810" i="1"/>
  <c r="V810" i="1"/>
  <c r="U810" i="1"/>
  <c r="T810" i="1"/>
  <c r="W809" i="1"/>
  <c r="V809" i="1"/>
  <c r="U809" i="1"/>
  <c r="T809" i="1"/>
  <c r="W808" i="1"/>
  <c r="V808" i="1"/>
  <c r="U808" i="1"/>
  <c r="T808" i="1"/>
  <c r="W807" i="1"/>
  <c r="V807" i="1"/>
  <c r="U807" i="1"/>
  <c r="T807" i="1"/>
  <c r="W806" i="1"/>
  <c r="V806" i="1"/>
  <c r="U806" i="1"/>
  <c r="T806" i="1"/>
  <c r="W805" i="1"/>
  <c r="V805" i="1"/>
  <c r="U805" i="1"/>
  <c r="T805" i="1"/>
  <c r="W804" i="1"/>
  <c r="V804" i="1"/>
  <c r="U804" i="1"/>
  <c r="T804" i="1"/>
  <c r="W803" i="1"/>
  <c r="V803" i="1"/>
  <c r="U803" i="1"/>
  <c r="T803" i="1"/>
  <c r="W802" i="1"/>
  <c r="V802" i="1"/>
  <c r="U802" i="1"/>
  <c r="T802" i="1"/>
  <c r="W801" i="1"/>
  <c r="V801" i="1"/>
  <c r="U801" i="1"/>
  <c r="T801" i="1"/>
  <c r="W800" i="1"/>
  <c r="V800" i="1"/>
  <c r="U800" i="1"/>
  <c r="T800" i="1"/>
  <c r="W799" i="1"/>
  <c r="V799" i="1"/>
  <c r="U799" i="1"/>
  <c r="T799" i="1"/>
  <c r="W798" i="1"/>
  <c r="V798" i="1"/>
  <c r="U798" i="1"/>
  <c r="T798" i="1"/>
  <c r="W797" i="1"/>
  <c r="V797" i="1"/>
  <c r="U797" i="1"/>
  <c r="T797" i="1"/>
  <c r="W796" i="1"/>
  <c r="V796" i="1"/>
  <c r="U796" i="1"/>
  <c r="T796" i="1"/>
  <c r="W795" i="1"/>
  <c r="V795" i="1"/>
  <c r="U795" i="1"/>
  <c r="T795" i="1"/>
  <c r="W794" i="1"/>
  <c r="V794" i="1"/>
  <c r="U794" i="1"/>
  <c r="T794" i="1"/>
  <c r="W793" i="1"/>
  <c r="V793" i="1"/>
  <c r="U793" i="1"/>
  <c r="T793" i="1"/>
  <c r="W792" i="1"/>
  <c r="V792" i="1"/>
  <c r="U792" i="1"/>
  <c r="T792" i="1"/>
  <c r="W791" i="1"/>
  <c r="V791" i="1"/>
  <c r="U791" i="1"/>
  <c r="T791" i="1"/>
  <c r="W790" i="1"/>
  <c r="V790" i="1"/>
  <c r="U790" i="1"/>
  <c r="T790" i="1"/>
  <c r="W789" i="1"/>
  <c r="V789" i="1"/>
  <c r="U789" i="1"/>
  <c r="T789" i="1"/>
  <c r="W788" i="1"/>
  <c r="V788" i="1"/>
  <c r="U788" i="1"/>
  <c r="T788" i="1"/>
  <c r="W787" i="1"/>
  <c r="V787" i="1"/>
  <c r="U787" i="1"/>
  <c r="T787" i="1"/>
  <c r="W786" i="1"/>
  <c r="V786" i="1"/>
  <c r="U786" i="1"/>
  <c r="T786" i="1"/>
  <c r="W785" i="1"/>
  <c r="V785" i="1"/>
  <c r="U785" i="1"/>
  <c r="T785" i="1"/>
  <c r="W784" i="1"/>
  <c r="V784" i="1"/>
  <c r="U784" i="1"/>
  <c r="T784" i="1"/>
  <c r="W783" i="1"/>
  <c r="V783" i="1"/>
  <c r="U783" i="1"/>
  <c r="T783" i="1"/>
  <c r="W782" i="1"/>
  <c r="V782" i="1"/>
  <c r="U782" i="1"/>
  <c r="T782" i="1"/>
  <c r="W781" i="1"/>
  <c r="V781" i="1"/>
  <c r="U781" i="1"/>
  <c r="T781" i="1"/>
  <c r="W780" i="1"/>
  <c r="V780" i="1"/>
  <c r="U780" i="1"/>
  <c r="T780" i="1"/>
  <c r="W779" i="1"/>
  <c r="V779" i="1"/>
  <c r="U779" i="1"/>
  <c r="T779" i="1"/>
  <c r="W778" i="1"/>
  <c r="V778" i="1"/>
  <c r="U778" i="1"/>
  <c r="T778" i="1"/>
  <c r="W777" i="1"/>
  <c r="V777" i="1"/>
  <c r="U777" i="1"/>
  <c r="T777" i="1"/>
  <c r="W776" i="1"/>
  <c r="V776" i="1"/>
  <c r="U776" i="1"/>
  <c r="T776" i="1"/>
  <c r="W775" i="1"/>
  <c r="V775" i="1"/>
  <c r="U775" i="1"/>
  <c r="T775" i="1"/>
  <c r="W774" i="1"/>
  <c r="V774" i="1"/>
  <c r="U774" i="1"/>
  <c r="T774" i="1"/>
  <c r="W773" i="1"/>
  <c r="V773" i="1"/>
  <c r="U773" i="1"/>
  <c r="T773" i="1"/>
  <c r="W772" i="1"/>
  <c r="V772" i="1"/>
  <c r="U772" i="1"/>
  <c r="T772" i="1"/>
  <c r="W771" i="1"/>
  <c r="V771" i="1"/>
  <c r="U771" i="1"/>
  <c r="T771" i="1"/>
  <c r="W770" i="1"/>
  <c r="V770" i="1"/>
  <c r="U770" i="1"/>
  <c r="T770" i="1"/>
  <c r="W769" i="1"/>
  <c r="V769" i="1"/>
  <c r="U769" i="1"/>
  <c r="T769" i="1"/>
  <c r="W768" i="1"/>
  <c r="V768" i="1"/>
  <c r="U768" i="1"/>
  <c r="T768" i="1"/>
  <c r="W767" i="1"/>
  <c r="V767" i="1"/>
  <c r="U767" i="1"/>
  <c r="T767" i="1"/>
  <c r="W766" i="1"/>
  <c r="V766" i="1"/>
  <c r="U766" i="1"/>
  <c r="T766" i="1"/>
  <c r="W765" i="1"/>
  <c r="V765" i="1"/>
  <c r="U765" i="1"/>
  <c r="T765" i="1"/>
  <c r="W764" i="1"/>
  <c r="V764" i="1"/>
  <c r="U764" i="1"/>
  <c r="T764" i="1"/>
  <c r="W763" i="1"/>
  <c r="V763" i="1"/>
  <c r="U763" i="1"/>
  <c r="T763" i="1"/>
  <c r="W762" i="1"/>
  <c r="V762" i="1"/>
  <c r="U762" i="1"/>
  <c r="T762" i="1"/>
  <c r="W761" i="1"/>
  <c r="V761" i="1"/>
  <c r="U761" i="1"/>
  <c r="T761" i="1"/>
  <c r="W760" i="1"/>
  <c r="V760" i="1"/>
  <c r="U760" i="1"/>
  <c r="T760" i="1"/>
  <c r="W759" i="1"/>
  <c r="V759" i="1"/>
  <c r="U759" i="1"/>
  <c r="T759" i="1"/>
  <c r="W758" i="1"/>
  <c r="V758" i="1"/>
  <c r="U758" i="1"/>
  <c r="T758" i="1"/>
  <c r="W757" i="1"/>
  <c r="V757" i="1"/>
  <c r="U757" i="1"/>
  <c r="T757" i="1"/>
  <c r="W756" i="1"/>
  <c r="V756" i="1"/>
  <c r="U756" i="1"/>
  <c r="T756" i="1"/>
  <c r="W755" i="1"/>
  <c r="V755" i="1"/>
  <c r="U755" i="1"/>
  <c r="T755" i="1"/>
  <c r="W754" i="1"/>
  <c r="V754" i="1"/>
  <c r="U754" i="1"/>
  <c r="T754" i="1"/>
  <c r="W753" i="1"/>
  <c r="V753" i="1"/>
  <c r="U753" i="1"/>
  <c r="T753" i="1"/>
  <c r="W752" i="1"/>
  <c r="V752" i="1"/>
  <c r="U752" i="1"/>
  <c r="T752" i="1"/>
  <c r="W751" i="1"/>
  <c r="V751" i="1"/>
  <c r="U751" i="1"/>
  <c r="T751" i="1"/>
  <c r="W750" i="1"/>
  <c r="V750" i="1"/>
  <c r="U750" i="1"/>
  <c r="T750" i="1"/>
  <c r="W749" i="1"/>
  <c r="V749" i="1"/>
  <c r="U749" i="1"/>
  <c r="T749" i="1"/>
  <c r="W748" i="1"/>
  <c r="V748" i="1"/>
  <c r="U748" i="1"/>
  <c r="T748" i="1"/>
  <c r="W747" i="1"/>
  <c r="V747" i="1"/>
  <c r="U747" i="1"/>
  <c r="T747" i="1"/>
  <c r="W746" i="1"/>
  <c r="V746" i="1"/>
  <c r="U746" i="1"/>
  <c r="T746" i="1"/>
  <c r="W745" i="1"/>
  <c r="V745" i="1"/>
  <c r="U745" i="1"/>
  <c r="T745" i="1"/>
  <c r="W744" i="1"/>
  <c r="V744" i="1"/>
  <c r="U744" i="1"/>
  <c r="T744" i="1"/>
  <c r="W743" i="1"/>
  <c r="V743" i="1"/>
  <c r="U743" i="1"/>
  <c r="T743" i="1"/>
  <c r="W742" i="1"/>
  <c r="V742" i="1"/>
  <c r="U742" i="1"/>
  <c r="T742" i="1"/>
  <c r="W741" i="1"/>
  <c r="V741" i="1"/>
  <c r="U741" i="1"/>
  <c r="T741" i="1"/>
  <c r="W740" i="1"/>
  <c r="V740" i="1"/>
  <c r="U740" i="1"/>
  <c r="T740" i="1"/>
  <c r="W739" i="1"/>
  <c r="V739" i="1"/>
  <c r="U739" i="1"/>
  <c r="T739" i="1"/>
  <c r="W738" i="1"/>
  <c r="V738" i="1"/>
  <c r="U738" i="1"/>
  <c r="T738" i="1"/>
  <c r="W737" i="1"/>
  <c r="V737" i="1"/>
  <c r="U737" i="1"/>
  <c r="T737" i="1"/>
  <c r="W736" i="1"/>
  <c r="V736" i="1"/>
  <c r="U736" i="1"/>
  <c r="T736" i="1"/>
  <c r="W735" i="1"/>
  <c r="V735" i="1"/>
  <c r="U735" i="1"/>
  <c r="T735" i="1"/>
  <c r="W734" i="1"/>
  <c r="V734" i="1"/>
  <c r="U734" i="1"/>
  <c r="T734" i="1"/>
  <c r="W733" i="1"/>
  <c r="V733" i="1"/>
  <c r="U733" i="1"/>
  <c r="T733" i="1"/>
  <c r="W732" i="1"/>
  <c r="V732" i="1"/>
  <c r="U732" i="1"/>
  <c r="T732" i="1"/>
  <c r="W731" i="1"/>
  <c r="V731" i="1"/>
  <c r="U731" i="1"/>
  <c r="T731" i="1"/>
  <c r="W730" i="1"/>
  <c r="V730" i="1"/>
  <c r="U730" i="1"/>
  <c r="T730" i="1"/>
  <c r="W729" i="1"/>
  <c r="V729" i="1"/>
  <c r="U729" i="1"/>
  <c r="T729" i="1"/>
  <c r="W728" i="1"/>
  <c r="V728" i="1"/>
  <c r="U728" i="1"/>
  <c r="T728" i="1"/>
  <c r="W727" i="1"/>
  <c r="V727" i="1"/>
  <c r="U727" i="1"/>
  <c r="T727" i="1"/>
  <c r="W726" i="1"/>
  <c r="V726" i="1"/>
  <c r="U726" i="1"/>
  <c r="T726" i="1"/>
  <c r="W725" i="1"/>
  <c r="V725" i="1"/>
  <c r="U725" i="1"/>
  <c r="T725" i="1"/>
  <c r="W724" i="1"/>
  <c r="V724" i="1"/>
  <c r="U724" i="1"/>
  <c r="T724" i="1"/>
  <c r="W723" i="1"/>
  <c r="V723" i="1"/>
  <c r="U723" i="1"/>
  <c r="T723" i="1"/>
  <c r="W722" i="1"/>
  <c r="V722" i="1"/>
  <c r="U722" i="1"/>
  <c r="T722" i="1"/>
  <c r="W721" i="1"/>
  <c r="V721" i="1"/>
  <c r="U721" i="1"/>
  <c r="T721" i="1"/>
  <c r="W720" i="1"/>
  <c r="V720" i="1"/>
  <c r="U720" i="1"/>
  <c r="T720" i="1"/>
  <c r="W719" i="1"/>
  <c r="V719" i="1"/>
  <c r="U719" i="1"/>
  <c r="T719" i="1"/>
  <c r="W718" i="1"/>
  <c r="V718" i="1"/>
  <c r="U718" i="1"/>
  <c r="T718" i="1"/>
  <c r="W717" i="1"/>
  <c r="V717" i="1"/>
  <c r="U717" i="1"/>
  <c r="T717" i="1"/>
  <c r="W716" i="1"/>
  <c r="V716" i="1"/>
  <c r="U716" i="1"/>
  <c r="T716" i="1"/>
  <c r="W715" i="1"/>
  <c r="V715" i="1"/>
  <c r="U715" i="1"/>
  <c r="T715" i="1"/>
  <c r="W714" i="1"/>
  <c r="V714" i="1"/>
  <c r="U714" i="1"/>
  <c r="T714" i="1"/>
  <c r="W713" i="1"/>
  <c r="V713" i="1"/>
  <c r="U713" i="1"/>
  <c r="T713" i="1"/>
  <c r="W712" i="1"/>
  <c r="V712" i="1"/>
  <c r="U712" i="1"/>
  <c r="T712" i="1"/>
  <c r="W711" i="1"/>
  <c r="V711" i="1"/>
  <c r="U711" i="1"/>
  <c r="T711" i="1"/>
  <c r="W710" i="1"/>
  <c r="V710" i="1"/>
  <c r="U710" i="1"/>
  <c r="T710" i="1"/>
  <c r="W709" i="1"/>
  <c r="V709" i="1"/>
  <c r="U709" i="1"/>
  <c r="T709" i="1"/>
  <c r="W708" i="1"/>
  <c r="V708" i="1"/>
  <c r="U708" i="1"/>
  <c r="T708" i="1"/>
  <c r="W707" i="1"/>
  <c r="V707" i="1"/>
  <c r="U707" i="1"/>
  <c r="T707" i="1"/>
  <c r="W706" i="1"/>
  <c r="V706" i="1"/>
  <c r="U706" i="1"/>
  <c r="T706" i="1"/>
  <c r="W705" i="1"/>
  <c r="V705" i="1"/>
  <c r="U705" i="1"/>
  <c r="T705" i="1"/>
  <c r="W704" i="1"/>
  <c r="V704" i="1"/>
  <c r="U704" i="1"/>
  <c r="T704" i="1"/>
  <c r="W703" i="1"/>
  <c r="V703" i="1"/>
  <c r="U703" i="1"/>
  <c r="T703" i="1"/>
  <c r="W702" i="1"/>
  <c r="V702" i="1"/>
  <c r="U702" i="1"/>
  <c r="T702" i="1"/>
  <c r="W701" i="1"/>
  <c r="V701" i="1"/>
  <c r="U701" i="1"/>
  <c r="T701" i="1"/>
  <c r="W700" i="1"/>
  <c r="V700" i="1"/>
  <c r="U700" i="1"/>
  <c r="T700" i="1"/>
  <c r="W699" i="1"/>
  <c r="V699" i="1"/>
  <c r="U699" i="1"/>
  <c r="T699" i="1"/>
  <c r="W698" i="1"/>
  <c r="V698" i="1"/>
  <c r="U698" i="1"/>
  <c r="T698" i="1"/>
  <c r="W697" i="1"/>
  <c r="V697" i="1"/>
  <c r="U697" i="1"/>
  <c r="T697" i="1"/>
  <c r="W696" i="1"/>
  <c r="V696" i="1"/>
  <c r="U696" i="1"/>
  <c r="T696" i="1"/>
  <c r="W695" i="1"/>
  <c r="V695" i="1"/>
  <c r="U695" i="1"/>
  <c r="T695" i="1"/>
  <c r="W694" i="1"/>
  <c r="V694" i="1"/>
  <c r="U694" i="1"/>
  <c r="T694" i="1"/>
  <c r="W693" i="1"/>
  <c r="V693" i="1"/>
  <c r="U693" i="1"/>
  <c r="T693" i="1"/>
  <c r="W692" i="1"/>
  <c r="V692" i="1"/>
  <c r="U692" i="1"/>
  <c r="T692" i="1"/>
  <c r="W691" i="1"/>
  <c r="V691" i="1"/>
  <c r="U691" i="1"/>
  <c r="T691" i="1"/>
  <c r="W690" i="1"/>
  <c r="V690" i="1"/>
  <c r="U690" i="1"/>
  <c r="T690" i="1"/>
  <c r="W689" i="1"/>
  <c r="V689" i="1"/>
  <c r="U689" i="1"/>
  <c r="T689" i="1"/>
  <c r="W688" i="1"/>
  <c r="V688" i="1"/>
  <c r="U688" i="1"/>
  <c r="T688" i="1"/>
  <c r="W687" i="1"/>
  <c r="V687" i="1"/>
  <c r="U687" i="1"/>
  <c r="T687" i="1"/>
  <c r="W686" i="1"/>
  <c r="V686" i="1"/>
  <c r="U686" i="1"/>
  <c r="T686" i="1"/>
  <c r="W685" i="1"/>
  <c r="V685" i="1"/>
  <c r="U685" i="1"/>
  <c r="T685" i="1"/>
  <c r="W684" i="1"/>
  <c r="V684" i="1"/>
  <c r="U684" i="1"/>
  <c r="T684" i="1"/>
  <c r="W683" i="1"/>
  <c r="V683" i="1"/>
  <c r="U683" i="1"/>
  <c r="T683" i="1"/>
  <c r="W682" i="1"/>
  <c r="V682" i="1"/>
  <c r="U682" i="1"/>
  <c r="T682" i="1"/>
  <c r="W681" i="1"/>
  <c r="V681" i="1"/>
  <c r="U681" i="1"/>
  <c r="T681" i="1"/>
  <c r="W680" i="1"/>
  <c r="V680" i="1"/>
  <c r="U680" i="1"/>
  <c r="T680" i="1"/>
  <c r="W679" i="1"/>
  <c r="V679" i="1"/>
  <c r="U679" i="1"/>
  <c r="T679" i="1"/>
  <c r="W678" i="1"/>
  <c r="V678" i="1"/>
  <c r="U678" i="1"/>
  <c r="T678" i="1"/>
  <c r="W677" i="1"/>
  <c r="V677" i="1"/>
  <c r="U677" i="1"/>
  <c r="T677" i="1"/>
  <c r="W676" i="1"/>
  <c r="V676" i="1"/>
  <c r="U676" i="1"/>
  <c r="T676" i="1"/>
  <c r="W675" i="1"/>
  <c r="V675" i="1"/>
  <c r="U675" i="1"/>
  <c r="T675" i="1"/>
  <c r="W674" i="1"/>
  <c r="V674" i="1"/>
  <c r="U674" i="1"/>
  <c r="T674" i="1"/>
  <c r="W673" i="1"/>
  <c r="V673" i="1"/>
  <c r="U673" i="1"/>
  <c r="T673" i="1"/>
  <c r="W672" i="1"/>
  <c r="V672" i="1"/>
  <c r="U672" i="1"/>
  <c r="T672" i="1"/>
  <c r="W671" i="1"/>
  <c r="V671" i="1"/>
  <c r="U671" i="1"/>
  <c r="T671" i="1"/>
  <c r="W670" i="1"/>
  <c r="V670" i="1"/>
  <c r="U670" i="1"/>
  <c r="T670" i="1"/>
  <c r="W669" i="1"/>
  <c r="V669" i="1"/>
  <c r="U669" i="1"/>
  <c r="T669" i="1"/>
  <c r="W668" i="1"/>
  <c r="V668" i="1"/>
  <c r="U668" i="1"/>
  <c r="T668" i="1"/>
  <c r="W667" i="1"/>
  <c r="V667" i="1"/>
  <c r="U667" i="1"/>
  <c r="T667" i="1"/>
  <c r="W666" i="1"/>
  <c r="V666" i="1"/>
  <c r="U666" i="1"/>
  <c r="T666" i="1"/>
  <c r="W665" i="1"/>
  <c r="V665" i="1"/>
  <c r="U665" i="1"/>
  <c r="T665" i="1"/>
  <c r="W664" i="1"/>
  <c r="V664" i="1"/>
  <c r="U664" i="1"/>
  <c r="T664" i="1"/>
  <c r="W663" i="1"/>
  <c r="V663" i="1"/>
  <c r="U663" i="1"/>
  <c r="T663" i="1"/>
  <c r="W662" i="1"/>
  <c r="V662" i="1"/>
  <c r="U662" i="1"/>
  <c r="T662" i="1"/>
  <c r="W661" i="1"/>
  <c r="V661" i="1"/>
  <c r="U661" i="1"/>
  <c r="T661" i="1"/>
  <c r="W660" i="1"/>
  <c r="V660" i="1"/>
  <c r="U660" i="1"/>
  <c r="T660" i="1"/>
  <c r="W659" i="1"/>
  <c r="V659" i="1"/>
  <c r="U659" i="1"/>
  <c r="T659" i="1"/>
  <c r="W658" i="1"/>
  <c r="V658" i="1"/>
  <c r="U658" i="1"/>
  <c r="T658" i="1"/>
  <c r="W657" i="1"/>
  <c r="V657" i="1"/>
  <c r="U657" i="1"/>
  <c r="T657" i="1"/>
  <c r="W656" i="1"/>
  <c r="V656" i="1"/>
  <c r="U656" i="1"/>
  <c r="T656" i="1"/>
  <c r="W655" i="1"/>
  <c r="V655" i="1"/>
  <c r="U655" i="1"/>
  <c r="T655" i="1"/>
  <c r="W654" i="1"/>
  <c r="V654" i="1"/>
  <c r="U654" i="1"/>
  <c r="T654" i="1"/>
  <c r="W653" i="1"/>
  <c r="V653" i="1"/>
  <c r="U653" i="1"/>
  <c r="T653" i="1"/>
  <c r="W652" i="1"/>
  <c r="V652" i="1"/>
  <c r="U652" i="1"/>
  <c r="T652" i="1"/>
  <c r="W651" i="1"/>
  <c r="V651" i="1"/>
  <c r="U651" i="1"/>
  <c r="T651" i="1"/>
  <c r="W650" i="1"/>
  <c r="V650" i="1"/>
  <c r="U650" i="1"/>
  <c r="T650" i="1"/>
  <c r="W649" i="1"/>
  <c r="V649" i="1"/>
  <c r="U649" i="1"/>
  <c r="T649" i="1"/>
  <c r="W648" i="1"/>
  <c r="V648" i="1"/>
  <c r="U648" i="1"/>
  <c r="T648" i="1"/>
  <c r="W647" i="1"/>
  <c r="V647" i="1"/>
  <c r="U647" i="1"/>
  <c r="T647" i="1"/>
  <c r="W646" i="1"/>
  <c r="V646" i="1"/>
  <c r="U646" i="1"/>
  <c r="T646" i="1"/>
  <c r="W645" i="1"/>
  <c r="V645" i="1"/>
  <c r="U645" i="1"/>
  <c r="T645" i="1"/>
  <c r="W644" i="1"/>
  <c r="V644" i="1"/>
  <c r="U644" i="1"/>
  <c r="T644" i="1"/>
  <c r="W643" i="1"/>
  <c r="V643" i="1"/>
  <c r="U643" i="1"/>
  <c r="T643" i="1"/>
  <c r="W642" i="1"/>
  <c r="V642" i="1"/>
  <c r="U642" i="1"/>
  <c r="T642" i="1"/>
  <c r="W641" i="1"/>
  <c r="V641" i="1"/>
  <c r="U641" i="1"/>
  <c r="T641" i="1"/>
  <c r="W640" i="1"/>
  <c r="V640" i="1"/>
  <c r="U640" i="1"/>
  <c r="T640" i="1"/>
  <c r="W639" i="1"/>
  <c r="V639" i="1"/>
  <c r="U639" i="1"/>
  <c r="T639" i="1"/>
  <c r="W638" i="1"/>
  <c r="V638" i="1"/>
  <c r="U638" i="1"/>
  <c r="T638" i="1"/>
  <c r="W637" i="1"/>
  <c r="V637" i="1"/>
  <c r="U637" i="1"/>
  <c r="T637" i="1"/>
  <c r="W636" i="1"/>
  <c r="V636" i="1"/>
  <c r="U636" i="1"/>
  <c r="T636" i="1"/>
  <c r="W635" i="1"/>
  <c r="V635" i="1"/>
  <c r="U635" i="1"/>
  <c r="T635" i="1"/>
  <c r="W634" i="1"/>
  <c r="V634" i="1"/>
  <c r="U634" i="1"/>
  <c r="T634" i="1"/>
  <c r="W633" i="1"/>
  <c r="V633" i="1"/>
  <c r="U633" i="1"/>
  <c r="T633" i="1"/>
  <c r="W632" i="1"/>
  <c r="V632" i="1"/>
  <c r="U632" i="1"/>
  <c r="T632" i="1"/>
  <c r="W631" i="1"/>
  <c r="V631" i="1"/>
  <c r="U631" i="1"/>
  <c r="T631" i="1"/>
  <c r="W630" i="1"/>
  <c r="V630" i="1"/>
  <c r="U630" i="1"/>
  <c r="T630" i="1"/>
  <c r="W629" i="1"/>
  <c r="V629" i="1"/>
  <c r="U629" i="1"/>
  <c r="T629" i="1"/>
  <c r="W628" i="1"/>
  <c r="V628" i="1"/>
  <c r="U628" i="1"/>
  <c r="T628" i="1"/>
  <c r="W627" i="1"/>
  <c r="V627" i="1"/>
  <c r="U627" i="1"/>
  <c r="T627" i="1"/>
  <c r="W626" i="1"/>
  <c r="V626" i="1"/>
  <c r="U626" i="1"/>
  <c r="T626" i="1"/>
  <c r="W625" i="1"/>
  <c r="V625" i="1"/>
  <c r="U625" i="1"/>
  <c r="T625" i="1"/>
  <c r="W624" i="1"/>
  <c r="V624" i="1"/>
  <c r="U624" i="1"/>
  <c r="T624" i="1"/>
  <c r="W623" i="1"/>
  <c r="V623" i="1"/>
  <c r="U623" i="1"/>
  <c r="T623" i="1"/>
  <c r="W622" i="1"/>
  <c r="V622" i="1"/>
  <c r="U622" i="1"/>
  <c r="T622" i="1"/>
  <c r="W621" i="1"/>
  <c r="V621" i="1"/>
  <c r="U621" i="1"/>
  <c r="T621" i="1"/>
  <c r="W620" i="1"/>
  <c r="V620" i="1"/>
  <c r="U620" i="1"/>
  <c r="T620" i="1"/>
  <c r="W619" i="1"/>
  <c r="V619" i="1"/>
  <c r="U619" i="1"/>
  <c r="T619" i="1"/>
  <c r="W618" i="1"/>
  <c r="V618" i="1"/>
  <c r="U618" i="1"/>
  <c r="T618" i="1"/>
  <c r="W617" i="1"/>
  <c r="V617" i="1"/>
  <c r="U617" i="1"/>
  <c r="T617" i="1"/>
  <c r="W616" i="1"/>
  <c r="V616" i="1"/>
  <c r="U616" i="1"/>
  <c r="T616" i="1"/>
  <c r="W615" i="1"/>
  <c r="V615" i="1"/>
  <c r="U615" i="1"/>
  <c r="T615" i="1"/>
  <c r="W614" i="1"/>
  <c r="V614" i="1"/>
  <c r="U614" i="1"/>
  <c r="T614" i="1"/>
  <c r="W613" i="1"/>
  <c r="V613" i="1"/>
  <c r="U613" i="1"/>
  <c r="T613" i="1"/>
  <c r="W612" i="1"/>
  <c r="V612" i="1"/>
  <c r="U612" i="1"/>
  <c r="T612" i="1"/>
  <c r="W611" i="1"/>
  <c r="V611" i="1"/>
  <c r="U611" i="1"/>
  <c r="T611" i="1"/>
  <c r="W610" i="1"/>
  <c r="V610" i="1"/>
  <c r="U610" i="1"/>
  <c r="T610" i="1"/>
  <c r="W609" i="1"/>
  <c r="V609" i="1"/>
  <c r="U609" i="1"/>
  <c r="T609" i="1"/>
  <c r="W608" i="1"/>
  <c r="V608" i="1"/>
  <c r="U608" i="1"/>
  <c r="T608" i="1"/>
  <c r="W607" i="1"/>
  <c r="V607" i="1"/>
  <c r="U607" i="1"/>
  <c r="T607" i="1"/>
  <c r="W606" i="1"/>
  <c r="V606" i="1"/>
  <c r="U606" i="1"/>
  <c r="T606" i="1"/>
  <c r="W605" i="1"/>
  <c r="V605" i="1"/>
  <c r="U605" i="1"/>
  <c r="T605" i="1"/>
  <c r="W604" i="1"/>
  <c r="V604" i="1"/>
  <c r="U604" i="1"/>
  <c r="T604" i="1"/>
  <c r="W603" i="1"/>
  <c r="V603" i="1"/>
  <c r="U603" i="1"/>
  <c r="T603" i="1"/>
  <c r="W602" i="1"/>
  <c r="V602" i="1"/>
  <c r="U602" i="1"/>
  <c r="T602" i="1"/>
  <c r="W601" i="1"/>
  <c r="V601" i="1"/>
  <c r="U601" i="1"/>
  <c r="T601" i="1"/>
  <c r="W600" i="1"/>
  <c r="V600" i="1"/>
  <c r="U600" i="1"/>
  <c r="T600" i="1"/>
  <c r="W599" i="1"/>
  <c r="V599" i="1"/>
  <c r="U599" i="1"/>
  <c r="T599" i="1"/>
  <c r="W598" i="1"/>
  <c r="V598" i="1"/>
  <c r="U598" i="1"/>
  <c r="T598" i="1"/>
  <c r="W597" i="1"/>
  <c r="V597" i="1"/>
  <c r="U597" i="1"/>
  <c r="T597" i="1"/>
  <c r="W596" i="1"/>
  <c r="V596" i="1"/>
  <c r="U596" i="1"/>
  <c r="T596" i="1"/>
  <c r="W595" i="1"/>
  <c r="V595" i="1"/>
  <c r="U595" i="1"/>
  <c r="T595" i="1"/>
  <c r="W594" i="1"/>
  <c r="V594" i="1"/>
  <c r="U594" i="1"/>
  <c r="T594" i="1"/>
  <c r="W593" i="1"/>
  <c r="V593" i="1"/>
  <c r="U593" i="1"/>
  <c r="T593" i="1"/>
  <c r="W592" i="1"/>
  <c r="V592" i="1"/>
  <c r="U592" i="1"/>
  <c r="T592" i="1"/>
  <c r="W591" i="1"/>
  <c r="V591" i="1"/>
  <c r="U591" i="1"/>
  <c r="T591" i="1"/>
  <c r="W590" i="1"/>
  <c r="V590" i="1"/>
  <c r="U590" i="1"/>
  <c r="T590" i="1"/>
  <c r="W589" i="1"/>
  <c r="V589" i="1"/>
  <c r="U589" i="1"/>
  <c r="T589" i="1"/>
  <c r="W588" i="1"/>
  <c r="V588" i="1"/>
  <c r="U588" i="1"/>
  <c r="T588" i="1"/>
  <c r="W587" i="1"/>
  <c r="V587" i="1"/>
  <c r="U587" i="1"/>
  <c r="T587" i="1"/>
  <c r="W586" i="1"/>
  <c r="V586" i="1"/>
  <c r="U586" i="1"/>
  <c r="T586" i="1"/>
  <c r="W585" i="1"/>
  <c r="V585" i="1"/>
  <c r="U585" i="1"/>
  <c r="T585" i="1"/>
  <c r="W584" i="1"/>
  <c r="V584" i="1"/>
  <c r="U584" i="1"/>
  <c r="T584" i="1"/>
  <c r="W583" i="1"/>
  <c r="V583" i="1"/>
  <c r="U583" i="1"/>
  <c r="T583" i="1"/>
  <c r="W582" i="1"/>
  <c r="V582" i="1"/>
  <c r="U582" i="1"/>
  <c r="T582" i="1"/>
  <c r="W581" i="1"/>
  <c r="V581" i="1"/>
  <c r="U581" i="1"/>
  <c r="T581" i="1"/>
  <c r="W580" i="1"/>
  <c r="V580" i="1"/>
  <c r="U580" i="1"/>
  <c r="T580" i="1"/>
  <c r="W579" i="1"/>
  <c r="V579" i="1"/>
  <c r="U579" i="1"/>
  <c r="T579" i="1"/>
  <c r="W578" i="1"/>
  <c r="V578" i="1"/>
  <c r="U578" i="1"/>
  <c r="T578" i="1"/>
  <c r="W577" i="1"/>
  <c r="V577" i="1"/>
  <c r="U577" i="1"/>
  <c r="T577" i="1"/>
  <c r="W576" i="1"/>
  <c r="V576" i="1"/>
  <c r="U576" i="1"/>
  <c r="T576" i="1"/>
  <c r="W575" i="1"/>
  <c r="V575" i="1"/>
  <c r="U575" i="1"/>
  <c r="T575" i="1"/>
  <c r="W574" i="1"/>
  <c r="V574" i="1"/>
  <c r="U574" i="1"/>
  <c r="T574" i="1"/>
  <c r="W573" i="1"/>
  <c r="V573" i="1"/>
  <c r="U573" i="1"/>
  <c r="T573" i="1"/>
  <c r="W572" i="1"/>
  <c r="V572" i="1"/>
  <c r="U572" i="1"/>
  <c r="T572" i="1"/>
  <c r="W571" i="1"/>
  <c r="V571" i="1"/>
  <c r="U571" i="1"/>
  <c r="T571" i="1"/>
  <c r="W570" i="1"/>
  <c r="V570" i="1"/>
  <c r="U570" i="1"/>
  <c r="T570" i="1"/>
  <c r="W569" i="1"/>
  <c r="V569" i="1"/>
  <c r="U569" i="1"/>
  <c r="T569" i="1"/>
  <c r="W568" i="1"/>
  <c r="V568" i="1"/>
  <c r="U568" i="1"/>
  <c r="T568" i="1"/>
  <c r="W567" i="1"/>
  <c r="V567" i="1"/>
  <c r="U567" i="1"/>
  <c r="T567" i="1"/>
  <c r="W566" i="1"/>
  <c r="V566" i="1"/>
  <c r="U566" i="1"/>
  <c r="T566" i="1"/>
  <c r="W565" i="1"/>
  <c r="V565" i="1"/>
  <c r="U565" i="1"/>
  <c r="T565" i="1"/>
  <c r="W564" i="1"/>
  <c r="V564" i="1"/>
  <c r="U564" i="1"/>
  <c r="T564" i="1"/>
  <c r="W563" i="1"/>
  <c r="V563" i="1"/>
  <c r="U563" i="1"/>
  <c r="T563" i="1"/>
  <c r="W562" i="1"/>
  <c r="V562" i="1"/>
  <c r="U562" i="1"/>
  <c r="T562" i="1"/>
  <c r="W561" i="1"/>
  <c r="V561" i="1"/>
  <c r="U561" i="1"/>
  <c r="T561" i="1"/>
  <c r="W560" i="1"/>
  <c r="V560" i="1"/>
  <c r="U560" i="1"/>
  <c r="T560" i="1"/>
  <c r="W559" i="1"/>
  <c r="V559" i="1"/>
  <c r="U559" i="1"/>
  <c r="T559" i="1"/>
  <c r="W558" i="1"/>
  <c r="V558" i="1"/>
  <c r="U558" i="1"/>
  <c r="T558" i="1"/>
  <c r="W557" i="1"/>
  <c r="V557" i="1"/>
  <c r="U557" i="1"/>
  <c r="T557" i="1"/>
  <c r="W556" i="1"/>
  <c r="V556" i="1"/>
  <c r="U556" i="1"/>
  <c r="T556" i="1"/>
  <c r="W555" i="1"/>
  <c r="V555" i="1"/>
  <c r="U555" i="1"/>
  <c r="T555" i="1"/>
  <c r="W554" i="1"/>
  <c r="V554" i="1"/>
  <c r="U554" i="1"/>
  <c r="T554" i="1"/>
  <c r="W553" i="1"/>
  <c r="V553" i="1"/>
  <c r="U553" i="1"/>
  <c r="T553" i="1"/>
  <c r="W552" i="1"/>
  <c r="V552" i="1"/>
  <c r="U552" i="1"/>
  <c r="T552" i="1"/>
  <c r="W551" i="1"/>
  <c r="V551" i="1"/>
  <c r="U551" i="1"/>
  <c r="T551" i="1"/>
  <c r="W550" i="1"/>
  <c r="V550" i="1"/>
  <c r="U550" i="1"/>
  <c r="T550" i="1"/>
  <c r="W549" i="1"/>
  <c r="V549" i="1"/>
  <c r="U549" i="1"/>
  <c r="T549" i="1"/>
  <c r="W548" i="1"/>
  <c r="V548" i="1"/>
  <c r="U548" i="1"/>
  <c r="T548" i="1"/>
  <c r="W547" i="1"/>
  <c r="V547" i="1"/>
  <c r="U547" i="1"/>
  <c r="T547" i="1"/>
  <c r="W546" i="1"/>
  <c r="V546" i="1"/>
  <c r="U546" i="1"/>
  <c r="T546" i="1"/>
  <c r="W545" i="1"/>
  <c r="V545" i="1"/>
  <c r="U545" i="1"/>
  <c r="T545" i="1"/>
  <c r="W544" i="1"/>
  <c r="V544" i="1"/>
  <c r="U544" i="1"/>
  <c r="T544" i="1"/>
  <c r="W543" i="1"/>
  <c r="V543" i="1"/>
  <c r="U543" i="1"/>
  <c r="T543" i="1"/>
  <c r="W542" i="1"/>
  <c r="V542" i="1"/>
  <c r="U542" i="1"/>
  <c r="T542" i="1"/>
  <c r="W541" i="1"/>
  <c r="V541" i="1"/>
  <c r="U541" i="1"/>
  <c r="T541" i="1"/>
  <c r="W540" i="1"/>
  <c r="V540" i="1"/>
  <c r="U540" i="1"/>
  <c r="T540" i="1"/>
  <c r="W539" i="1"/>
  <c r="V539" i="1"/>
  <c r="U539" i="1"/>
  <c r="T539" i="1"/>
  <c r="W538" i="1"/>
  <c r="V538" i="1"/>
  <c r="U538" i="1"/>
  <c r="T538" i="1"/>
  <c r="W537" i="1"/>
  <c r="V537" i="1"/>
  <c r="U537" i="1"/>
  <c r="T537" i="1"/>
  <c r="W536" i="1"/>
  <c r="V536" i="1"/>
  <c r="U536" i="1"/>
  <c r="T536" i="1"/>
  <c r="W535" i="1"/>
  <c r="V535" i="1"/>
  <c r="U535" i="1"/>
  <c r="T535" i="1"/>
  <c r="W534" i="1"/>
  <c r="V534" i="1"/>
  <c r="U534" i="1"/>
  <c r="T534" i="1"/>
  <c r="W533" i="1"/>
  <c r="V533" i="1"/>
  <c r="U533" i="1"/>
  <c r="T533" i="1"/>
  <c r="W532" i="1"/>
  <c r="V532" i="1"/>
  <c r="U532" i="1"/>
  <c r="T532" i="1"/>
  <c r="W531" i="1"/>
  <c r="V531" i="1"/>
  <c r="U531" i="1"/>
  <c r="T531" i="1"/>
  <c r="W530" i="1"/>
  <c r="V530" i="1"/>
  <c r="U530" i="1"/>
  <c r="T530" i="1"/>
  <c r="W529" i="1"/>
  <c r="V529" i="1"/>
  <c r="U529" i="1"/>
  <c r="T529" i="1"/>
  <c r="W528" i="1"/>
  <c r="V528" i="1"/>
  <c r="U528" i="1"/>
  <c r="T528" i="1"/>
  <c r="W527" i="1"/>
  <c r="V527" i="1"/>
  <c r="U527" i="1"/>
  <c r="T527" i="1"/>
  <c r="W526" i="1"/>
  <c r="V526" i="1"/>
  <c r="U526" i="1"/>
  <c r="T526" i="1"/>
  <c r="W525" i="1"/>
  <c r="V525" i="1"/>
  <c r="U525" i="1"/>
  <c r="T525" i="1"/>
  <c r="W524" i="1"/>
  <c r="V524" i="1"/>
  <c r="U524" i="1"/>
  <c r="T524" i="1"/>
  <c r="W523" i="1"/>
  <c r="V523" i="1"/>
  <c r="U523" i="1"/>
  <c r="T523" i="1"/>
  <c r="W522" i="1"/>
  <c r="V522" i="1"/>
  <c r="U522" i="1"/>
  <c r="T522" i="1"/>
  <c r="W521" i="1"/>
  <c r="V521" i="1"/>
  <c r="U521" i="1"/>
  <c r="T521" i="1"/>
  <c r="W520" i="1"/>
  <c r="V520" i="1"/>
  <c r="U520" i="1"/>
  <c r="T520" i="1"/>
  <c r="W519" i="1"/>
  <c r="V519" i="1"/>
  <c r="U519" i="1"/>
  <c r="T519" i="1"/>
  <c r="W518" i="1"/>
  <c r="V518" i="1"/>
  <c r="U518" i="1"/>
  <c r="T518" i="1"/>
  <c r="W517" i="1"/>
  <c r="V517" i="1"/>
  <c r="U517" i="1"/>
  <c r="T517" i="1"/>
  <c r="W516" i="1"/>
  <c r="V516" i="1"/>
  <c r="U516" i="1"/>
  <c r="T516" i="1"/>
  <c r="W515" i="1"/>
  <c r="V515" i="1"/>
  <c r="U515" i="1"/>
  <c r="T515" i="1"/>
  <c r="W514" i="1"/>
  <c r="V514" i="1"/>
  <c r="U514" i="1"/>
  <c r="T514" i="1"/>
  <c r="W513" i="1"/>
  <c r="V513" i="1"/>
  <c r="U513" i="1"/>
  <c r="T513" i="1"/>
  <c r="W512" i="1"/>
  <c r="V512" i="1"/>
  <c r="U512" i="1"/>
  <c r="T512" i="1"/>
  <c r="W511" i="1"/>
  <c r="V511" i="1"/>
  <c r="U511" i="1"/>
  <c r="T511" i="1"/>
  <c r="W510" i="1"/>
  <c r="V510" i="1"/>
  <c r="U510" i="1"/>
  <c r="T510" i="1"/>
  <c r="W509" i="1"/>
  <c r="V509" i="1"/>
  <c r="U509" i="1"/>
  <c r="T509" i="1"/>
  <c r="W508" i="1"/>
  <c r="V508" i="1"/>
  <c r="U508" i="1"/>
  <c r="T508" i="1"/>
  <c r="W507" i="1"/>
  <c r="V507" i="1"/>
  <c r="U507" i="1"/>
  <c r="T507" i="1"/>
  <c r="W506" i="1"/>
  <c r="V506" i="1"/>
  <c r="U506" i="1"/>
  <c r="T506" i="1"/>
  <c r="W505" i="1"/>
  <c r="V505" i="1"/>
  <c r="U505" i="1"/>
  <c r="T505" i="1"/>
  <c r="W504" i="1"/>
  <c r="V504" i="1"/>
  <c r="U504" i="1"/>
  <c r="T504" i="1"/>
  <c r="W503" i="1"/>
  <c r="V503" i="1"/>
  <c r="U503" i="1"/>
  <c r="T503" i="1"/>
  <c r="W502" i="1"/>
  <c r="V502" i="1"/>
  <c r="U502" i="1"/>
  <c r="T502" i="1"/>
  <c r="W501" i="1"/>
  <c r="V501" i="1"/>
  <c r="U501" i="1"/>
  <c r="T501" i="1"/>
  <c r="W500" i="1"/>
  <c r="V500" i="1"/>
  <c r="U500" i="1"/>
  <c r="T500" i="1"/>
  <c r="W499" i="1"/>
  <c r="V499" i="1"/>
  <c r="U499" i="1"/>
  <c r="T499" i="1"/>
  <c r="W498" i="1"/>
  <c r="V498" i="1"/>
  <c r="U498" i="1"/>
  <c r="T498" i="1"/>
  <c r="W497" i="1"/>
  <c r="V497" i="1"/>
  <c r="U497" i="1"/>
  <c r="T497" i="1"/>
  <c r="W496" i="1"/>
  <c r="V496" i="1"/>
  <c r="U496" i="1"/>
  <c r="T496" i="1"/>
  <c r="W495" i="1"/>
  <c r="V495" i="1"/>
  <c r="U495" i="1"/>
  <c r="T495" i="1"/>
  <c r="W494" i="1"/>
  <c r="V494" i="1"/>
  <c r="U494" i="1"/>
  <c r="T494" i="1"/>
  <c r="W493" i="1"/>
  <c r="V493" i="1"/>
  <c r="U493" i="1"/>
  <c r="T493" i="1"/>
  <c r="W492" i="1"/>
  <c r="V492" i="1"/>
  <c r="U492" i="1"/>
  <c r="T492" i="1"/>
  <c r="W491" i="1"/>
  <c r="V491" i="1"/>
  <c r="U491" i="1"/>
  <c r="T491" i="1"/>
  <c r="W490" i="1"/>
  <c r="V490" i="1"/>
  <c r="U490" i="1"/>
  <c r="T490" i="1"/>
  <c r="W489" i="1"/>
  <c r="V489" i="1"/>
  <c r="U489" i="1"/>
  <c r="T489" i="1"/>
  <c r="W488" i="1"/>
  <c r="V488" i="1"/>
  <c r="U488" i="1"/>
  <c r="T488" i="1"/>
  <c r="W487" i="1"/>
  <c r="V487" i="1"/>
  <c r="U487" i="1"/>
  <c r="T487" i="1"/>
  <c r="W486" i="1"/>
  <c r="V486" i="1"/>
  <c r="U486" i="1"/>
  <c r="T486" i="1"/>
  <c r="W485" i="1"/>
  <c r="V485" i="1"/>
  <c r="U485" i="1"/>
  <c r="T485" i="1"/>
  <c r="W484" i="1"/>
  <c r="V484" i="1"/>
  <c r="U484" i="1"/>
  <c r="T484" i="1"/>
  <c r="W483" i="1"/>
  <c r="V483" i="1"/>
  <c r="U483" i="1"/>
  <c r="T483" i="1"/>
  <c r="W482" i="1"/>
  <c r="V482" i="1"/>
  <c r="U482" i="1"/>
  <c r="T482" i="1"/>
  <c r="W481" i="1"/>
  <c r="V481" i="1"/>
  <c r="U481" i="1"/>
  <c r="T481" i="1"/>
  <c r="W480" i="1"/>
  <c r="V480" i="1"/>
  <c r="U480" i="1"/>
  <c r="T480" i="1"/>
  <c r="W479" i="1"/>
  <c r="V479" i="1"/>
  <c r="U479" i="1"/>
  <c r="T479" i="1"/>
  <c r="W478" i="1"/>
  <c r="V478" i="1"/>
  <c r="U478" i="1"/>
  <c r="T478" i="1"/>
  <c r="W477" i="1"/>
  <c r="V477" i="1"/>
  <c r="U477" i="1"/>
  <c r="T477" i="1"/>
  <c r="W476" i="1"/>
  <c r="V476" i="1"/>
  <c r="U476" i="1"/>
  <c r="T476" i="1"/>
  <c r="W475" i="1"/>
  <c r="V475" i="1"/>
  <c r="U475" i="1"/>
  <c r="T475" i="1"/>
  <c r="W474" i="1"/>
  <c r="V474" i="1"/>
  <c r="U474" i="1"/>
  <c r="T474" i="1"/>
  <c r="W473" i="1"/>
  <c r="V473" i="1"/>
  <c r="U473" i="1"/>
  <c r="T473" i="1"/>
  <c r="W472" i="1"/>
  <c r="V472" i="1"/>
  <c r="U472" i="1"/>
  <c r="T472" i="1"/>
  <c r="W471" i="1"/>
  <c r="V471" i="1"/>
  <c r="U471" i="1"/>
  <c r="T471" i="1"/>
  <c r="W470" i="1"/>
  <c r="V470" i="1"/>
  <c r="U470" i="1"/>
  <c r="T470" i="1"/>
  <c r="W469" i="1"/>
  <c r="V469" i="1"/>
  <c r="U469" i="1"/>
  <c r="T469" i="1"/>
  <c r="W468" i="1"/>
  <c r="V468" i="1"/>
  <c r="U468" i="1"/>
  <c r="T468" i="1"/>
  <c r="W467" i="1"/>
  <c r="V467" i="1"/>
  <c r="U467" i="1"/>
  <c r="T467" i="1"/>
  <c r="W466" i="1"/>
  <c r="V466" i="1"/>
  <c r="U466" i="1"/>
  <c r="T466" i="1"/>
  <c r="W465" i="1"/>
  <c r="V465" i="1"/>
  <c r="U465" i="1"/>
  <c r="T465" i="1"/>
  <c r="W464" i="1"/>
  <c r="V464" i="1"/>
  <c r="U464" i="1"/>
  <c r="T464" i="1"/>
  <c r="W463" i="1"/>
  <c r="V463" i="1"/>
  <c r="U463" i="1"/>
  <c r="T463" i="1"/>
  <c r="W462" i="1"/>
  <c r="V462" i="1"/>
  <c r="U462" i="1"/>
  <c r="T462" i="1"/>
  <c r="W461" i="1"/>
  <c r="V461" i="1"/>
  <c r="U461" i="1"/>
  <c r="T461" i="1"/>
  <c r="W460" i="1"/>
  <c r="V460" i="1"/>
  <c r="U460" i="1"/>
  <c r="T460" i="1"/>
  <c r="W459" i="1"/>
  <c r="V459" i="1"/>
  <c r="U459" i="1"/>
  <c r="T459" i="1"/>
  <c r="W458" i="1"/>
  <c r="V458" i="1"/>
  <c r="U458" i="1"/>
  <c r="T458" i="1"/>
  <c r="W457" i="1"/>
  <c r="V457" i="1"/>
  <c r="U457" i="1"/>
  <c r="T457" i="1"/>
  <c r="W456" i="1"/>
  <c r="V456" i="1"/>
  <c r="U456" i="1"/>
  <c r="T456" i="1"/>
  <c r="W455" i="1"/>
  <c r="V455" i="1"/>
  <c r="U455" i="1"/>
  <c r="T455" i="1"/>
  <c r="W454" i="1"/>
  <c r="V454" i="1"/>
  <c r="U454" i="1"/>
  <c r="T454" i="1"/>
  <c r="W453" i="1"/>
  <c r="V453" i="1"/>
  <c r="U453" i="1"/>
  <c r="T453" i="1"/>
  <c r="W452" i="1"/>
  <c r="V452" i="1"/>
  <c r="U452" i="1"/>
  <c r="T452" i="1"/>
  <c r="W451" i="1"/>
  <c r="V451" i="1"/>
  <c r="U451" i="1"/>
  <c r="T451" i="1"/>
  <c r="W450" i="1"/>
  <c r="V450" i="1"/>
  <c r="U450" i="1"/>
  <c r="T450" i="1"/>
  <c r="W449" i="1"/>
  <c r="V449" i="1"/>
  <c r="U449" i="1"/>
  <c r="T449" i="1"/>
  <c r="W448" i="1"/>
  <c r="V448" i="1"/>
  <c r="U448" i="1"/>
  <c r="T448" i="1"/>
  <c r="W447" i="1"/>
  <c r="V447" i="1"/>
  <c r="U447" i="1"/>
  <c r="T447" i="1"/>
  <c r="W446" i="1"/>
  <c r="V446" i="1"/>
  <c r="U446" i="1"/>
  <c r="T446" i="1"/>
  <c r="W445" i="1"/>
  <c r="V445" i="1"/>
  <c r="U445" i="1"/>
  <c r="T445" i="1"/>
  <c r="W444" i="1"/>
  <c r="V444" i="1"/>
  <c r="U444" i="1"/>
  <c r="T444" i="1"/>
  <c r="W443" i="1"/>
  <c r="V443" i="1"/>
  <c r="U443" i="1"/>
  <c r="T443" i="1"/>
  <c r="W442" i="1"/>
  <c r="V442" i="1"/>
  <c r="U442" i="1"/>
  <c r="T442" i="1"/>
  <c r="W441" i="1"/>
  <c r="V441" i="1"/>
  <c r="U441" i="1"/>
  <c r="T441" i="1"/>
  <c r="W440" i="1"/>
  <c r="V440" i="1"/>
  <c r="U440" i="1"/>
  <c r="T440" i="1"/>
  <c r="W439" i="1"/>
  <c r="V439" i="1"/>
  <c r="U439" i="1"/>
  <c r="T439" i="1"/>
  <c r="W438" i="1"/>
  <c r="V438" i="1"/>
  <c r="U438" i="1"/>
  <c r="T438" i="1"/>
  <c r="W437" i="1"/>
  <c r="V437" i="1"/>
  <c r="U437" i="1"/>
  <c r="T437" i="1"/>
  <c r="W436" i="1"/>
  <c r="V436" i="1"/>
  <c r="U436" i="1"/>
  <c r="T436" i="1"/>
  <c r="W435" i="1"/>
  <c r="V435" i="1"/>
  <c r="U435" i="1"/>
  <c r="T435" i="1"/>
  <c r="W434" i="1"/>
  <c r="V434" i="1"/>
  <c r="U434" i="1"/>
  <c r="T434" i="1"/>
  <c r="W433" i="1"/>
  <c r="V433" i="1"/>
  <c r="U433" i="1"/>
  <c r="T433" i="1"/>
  <c r="W432" i="1"/>
  <c r="V432" i="1"/>
  <c r="U432" i="1"/>
  <c r="T432" i="1"/>
  <c r="W431" i="1"/>
  <c r="V431" i="1"/>
  <c r="U431" i="1"/>
  <c r="T431" i="1"/>
  <c r="W430" i="1"/>
  <c r="V430" i="1"/>
  <c r="U430" i="1"/>
  <c r="T430" i="1"/>
  <c r="W429" i="1"/>
  <c r="V429" i="1"/>
  <c r="U429" i="1"/>
  <c r="T429" i="1"/>
  <c r="W428" i="1"/>
  <c r="V428" i="1"/>
  <c r="U428" i="1"/>
  <c r="T428" i="1"/>
  <c r="W427" i="1"/>
  <c r="V427" i="1"/>
  <c r="U427" i="1"/>
  <c r="T427" i="1"/>
  <c r="W426" i="1"/>
  <c r="V426" i="1"/>
  <c r="U426" i="1"/>
  <c r="T426" i="1"/>
  <c r="W425" i="1"/>
  <c r="V425" i="1"/>
  <c r="U425" i="1"/>
  <c r="T425" i="1"/>
  <c r="W424" i="1"/>
  <c r="V424" i="1"/>
  <c r="U424" i="1"/>
  <c r="T424" i="1"/>
  <c r="W423" i="1"/>
  <c r="V423" i="1"/>
  <c r="U423" i="1"/>
  <c r="T423" i="1"/>
  <c r="W422" i="1"/>
  <c r="V422" i="1"/>
  <c r="U422" i="1"/>
  <c r="T422" i="1"/>
  <c r="W421" i="1"/>
  <c r="V421" i="1"/>
  <c r="U421" i="1"/>
  <c r="T421" i="1"/>
  <c r="W420" i="1"/>
  <c r="V420" i="1"/>
  <c r="U420" i="1"/>
  <c r="T420" i="1"/>
  <c r="W419" i="1"/>
  <c r="V419" i="1"/>
  <c r="U419" i="1"/>
  <c r="T419" i="1"/>
  <c r="W418" i="1"/>
  <c r="V418" i="1"/>
  <c r="U418" i="1"/>
  <c r="T418" i="1"/>
  <c r="W417" i="1"/>
  <c r="V417" i="1"/>
  <c r="U417" i="1"/>
  <c r="T417" i="1"/>
  <c r="W416" i="1"/>
  <c r="V416" i="1"/>
  <c r="U416" i="1"/>
  <c r="T416" i="1"/>
  <c r="W415" i="1"/>
  <c r="V415" i="1"/>
  <c r="U415" i="1"/>
  <c r="T415" i="1"/>
  <c r="W414" i="1"/>
  <c r="V414" i="1"/>
  <c r="U414" i="1"/>
  <c r="T414" i="1"/>
  <c r="W413" i="1"/>
  <c r="V413" i="1"/>
  <c r="U413" i="1"/>
  <c r="T413" i="1"/>
  <c r="W412" i="1"/>
  <c r="V412" i="1"/>
  <c r="U412" i="1"/>
  <c r="T412" i="1"/>
  <c r="W411" i="1"/>
  <c r="V411" i="1"/>
  <c r="U411" i="1"/>
  <c r="T411" i="1"/>
  <c r="W410" i="1"/>
  <c r="V410" i="1"/>
  <c r="U410" i="1"/>
  <c r="T410" i="1"/>
  <c r="W409" i="1"/>
  <c r="V409" i="1"/>
  <c r="U409" i="1"/>
  <c r="T409" i="1"/>
  <c r="W408" i="1"/>
  <c r="V408" i="1"/>
  <c r="U408" i="1"/>
  <c r="T408" i="1"/>
  <c r="W407" i="1"/>
  <c r="V407" i="1"/>
  <c r="U407" i="1"/>
  <c r="T407" i="1"/>
  <c r="W406" i="1"/>
  <c r="V406" i="1"/>
  <c r="U406" i="1"/>
  <c r="T406" i="1"/>
  <c r="W405" i="1"/>
  <c r="V405" i="1"/>
  <c r="U405" i="1"/>
  <c r="T405" i="1"/>
  <c r="W404" i="1"/>
  <c r="V404" i="1"/>
  <c r="U404" i="1"/>
  <c r="T404" i="1"/>
  <c r="W403" i="1"/>
  <c r="V403" i="1"/>
  <c r="U403" i="1"/>
  <c r="T403" i="1"/>
  <c r="W402" i="1"/>
  <c r="V402" i="1"/>
  <c r="U402" i="1"/>
  <c r="T402" i="1"/>
  <c r="W401" i="1"/>
  <c r="V401" i="1"/>
  <c r="U401" i="1"/>
  <c r="T401" i="1"/>
  <c r="W400" i="1"/>
  <c r="V400" i="1"/>
  <c r="U400" i="1"/>
  <c r="T400" i="1"/>
  <c r="W399" i="1"/>
  <c r="V399" i="1"/>
  <c r="U399" i="1"/>
  <c r="T399" i="1"/>
  <c r="W398" i="1"/>
  <c r="V398" i="1"/>
  <c r="U398" i="1"/>
  <c r="T398" i="1"/>
  <c r="W397" i="1"/>
  <c r="V397" i="1"/>
  <c r="U397" i="1"/>
  <c r="T397" i="1"/>
  <c r="W396" i="1"/>
  <c r="V396" i="1"/>
  <c r="U396" i="1"/>
  <c r="T396" i="1"/>
  <c r="W395" i="1"/>
  <c r="V395" i="1"/>
  <c r="U395" i="1"/>
  <c r="T395" i="1"/>
  <c r="W394" i="1"/>
  <c r="V394" i="1"/>
  <c r="U394" i="1"/>
  <c r="T394" i="1"/>
  <c r="W393" i="1"/>
  <c r="V393" i="1"/>
  <c r="U393" i="1"/>
  <c r="T393" i="1"/>
  <c r="W392" i="1"/>
  <c r="V392" i="1"/>
  <c r="U392" i="1"/>
  <c r="T392" i="1"/>
  <c r="W391" i="1"/>
  <c r="V391" i="1"/>
  <c r="U391" i="1"/>
  <c r="T391" i="1"/>
  <c r="W390" i="1"/>
  <c r="V390" i="1"/>
  <c r="U390" i="1"/>
  <c r="T390" i="1"/>
  <c r="W389" i="1"/>
  <c r="V389" i="1"/>
  <c r="U389" i="1"/>
  <c r="T389" i="1"/>
  <c r="W388" i="1"/>
  <c r="V388" i="1"/>
  <c r="U388" i="1"/>
  <c r="T388" i="1"/>
  <c r="W387" i="1"/>
  <c r="V387" i="1"/>
  <c r="U387" i="1"/>
  <c r="T387" i="1"/>
  <c r="W386" i="1"/>
  <c r="V386" i="1"/>
  <c r="U386" i="1"/>
  <c r="T386" i="1"/>
  <c r="W385" i="1"/>
  <c r="V385" i="1"/>
  <c r="U385" i="1"/>
  <c r="T385" i="1"/>
  <c r="W384" i="1"/>
  <c r="V384" i="1"/>
  <c r="U384" i="1"/>
  <c r="T384" i="1"/>
  <c r="W383" i="1"/>
  <c r="V383" i="1"/>
  <c r="U383" i="1"/>
  <c r="T383" i="1"/>
  <c r="W382" i="1"/>
  <c r="V382" i="1"/>
  <c r="U382" i="1"/>
  <c r="T382" i="1"/>
  <c r="W381" i="1"/>
  <c r="V381" i="1"/>
  <c r="U381" i="1"/>
  <c r="T381" i="1"/>
  <c r="W380" i="1"/>
  <c r="V380" i="1"/>
  <c r="U380" i="1"/>
  <c r="T380" i="1"/>
  <c r="W379" i="1"/>
  <c r="V379" i="1"/>
  <c r="U379" i="1"/>
  <c r="T379" i="1"/>
  <c r="W378" i="1"/>
  <c r="V378" i="1"/>
  <c r="U378" i="1"/>
  <c r="T378" i="1"/>
  <c r="W377" i="1"/>
  <c r="V377" i="1"/>
  <c r="U377" i="1"/>
  <c r="T377" i="1"/>
  <c r="W376" i="1"/>
  <c r="V376" i="1"/>
  <c r="U376" i="1"/>
  <c r="T376" i="1"/>
  <c r="W375" i="1"/>
  <c r="V375" i="1"/>
  <c r="U375" i="1"/>
  <c r="T375" i="1"/>
  <c r="W374" i="1"/>
  <c r="V374" i="1"/>
  <c r="U374" i="1"/>
  <c r="T374" i="1"/>
  <c r="W373" i="1"/>
  <c r="V373" i="1"/>
  <c r="U373" i="1"/>
  <c r="T373" i="1"/>
  <c r="W372" i="1"/>
  <c r="V372" i="1"/>
  <c r="U372" i="1"/>
  <c r="T372" i="1"/>
  <c r="W371" i="1"/>
  <c r="V371" i="1"/>
  <c r="U371" i="1"/>
  <c r="T371" i="1"/>
  <c r="W370" i="1"/>
  <c r="V370" i="1"/>
  <c r="U370" i="1"/>
  <c r="T370" i="1"/>
  <c r="W369" i="1"/>
  <c r="V369" i="1"/>
  <c r="U369" i="1"/>
  <c r="T369" i="1"/>
  <c r="W368" i="1"/>
  <c r="V368" i="1"/>
  <c r="U368" i="1"/>
  <c r="T368" i="1"/>
  <c r="W367" i="1"/>
  <c r="V367" i="1"/>
  <c r="U367" i="1"/>
  <c r="T367" i="1"/>
  <c r="W366" i="1"/>
  <c r="V366" i="1"/>
  <c r="U366" i="1"/>
  <c r="T366" i="1"/>
  <c r="W365" i="1"/>
  <c r="V365" i="1"/>
  <c r="U365" i="1"/>
  <c r="T365" i="1"/>
  <c r="W364" i="1"/>
  <c r="V364" i="1"/>
  <c r="U364" i="1"/>
  <c r="T364" i="1"/>
  <c r="W363" i="1"/>
  <c r="V363" i="1"/>
  <c r="U363" i="1"/>
  <c r="T363" i="1"/>
  <c r="W362" i="1"/>
  <c r="V362" i="1"/>
  <c r="U362" i="1"/>
  <c r="T362" i="1"/>
  <c r="W361" i="1"/>
  <c r="V361" i="1"/>
  <c r="U361" i="1"/>
  <c r="T361" i="1"/>
  <c r="W360" i="1"/>
  <c r="V360" i="1"/>
  <c r="U360" i="1"/>
  <c r="T360" i="1"/>
  <c r="W359" i="1"/>
  <c r="V359" i="1"/>
  <c r="U359" i="1"/>
  <c r="T359" i="1"/>
  <c r="W358" i="1"/>
  <c r="V358" i="1"/>
  <c r="U358" i="1"/>
  <c r="T358" i="1"/>
  <c r="W357" i="1"/>
  <c r="V357" i="1"/>
  <c r="U357" i="1"/>
  <c r="T357" i="1"/>
  <c r="W356" i="1"/>
  <c r="V356" i="1"/>
  <c r="U356" i="1"/>
  <c r="T356" i="1"/>
  <c r="W355" i="1"/>
  <c r="V355" i="1"/>
  <c r="U355" i="1"/>
  <c r="T355" i="1"/>
  <c r="W354" i="1"/>
  <c r="V354" i="1"/>
  <c r="U354" i="1"/>
  <c r="T354" i="1"/>
  <c r="W353" i="1"/>
  <c r="V353" i="1"/>
  <c r="U353" i="1"/>
  <c r="T353" i="1"/>
  <c r="W352" i="1"/>
  <c r="V352" i="1"/>
  <c r="U352" i="1"/>
  <c r="T352" i="1"/>
  <c r="W351" i="1"/>
  <c r="V351" i="1"/>
  <c r="U351" i="1"/>
  <c r="T351" i="1"/>
  <c r="W350" i="1"/>
  <c r="V350" i="1"/>
  <c r="U350" i="1"/>
  <c r="T350" i="1"/>
  <c r="W349" i="1"/>
  <c r="V349" i="1"/>
  <c r="U349" i="1"/>
  <c r="T349" i="1"/>
  <c r="W348" i="1"/>
  <c r="V348" i="1"/>
  <c r="U348" i="1"/>
  <c r="T348" i="1"/>
  <c r="W347" i="1"/>
  <c r="V347" i="1"/>
  <c r="U347" i="1"/>
  <c r="T347" i="1"/>
  <c r="W346" i="1"/>
  <c r="V346" i="1"/>
  <c r="U346" i="1"/>
  <c r="T346" i="1"/>
  <c r="W345" i="1"/>
  <c r="V345" i="1"/>
  <c r="U345" i="1"/>
  <c r="T345" i="1"/>
  <c r="W344" i="1"/>
  <c r="V344" i="1"/>
  <c r="U344" i="1"/>
  <c r="T344" i="1"/>
  <c r="W343" i="1"/>
  <c r="V343" i="1"/>
  <c r="U343" i="1"/>
  <c r="T343" i="1"/>
  <c r="W342" i="1"/>
  <c r="V342" i="1"/>
  <c r="U342" i="1"/>
  <c r="T342" i="1"/>
  <c r="W341" i="1"/>
  <c r="V341" i="1"/>
  <c r="U341" i="1"/>
  <c r="T341" i="1"/>
  <c r="W340" i="1"/>
  <c r="V340" i="1"/>
  <c r="U340" i="1"/>
  <c r="T340" i="1"/>
  <c r="W339" i="1"/>
  <c r="V339" i="1"/>
  <c r="U339" i="1"/>
  <c r="T339" i="1"/>
  <c r="W338" i="1"/>
  <c r="V338" i="1"/>
  <c r="U338" i="1"/>
  <c r="T338" i="1"/>
  <c r="W337" i="1"/>
  <c r="V337" i="1"/>
  <c r="U337" i="1"/>
  <c r="T337" i="1"/>
  <c r="W336" i="1"/>
  <c r="V336" i="1"/>
  <c r="U336" i="1"/>
  <c r="T336" i="1"/>
  <c r="W335" i="1"/>
  <c r="V335" i="1"/>
  <c r="U335" i="1"/>
  <c r="T335" i="1"/>
  <c r="W334" i="1"/>
  <c r="V334" i="1"/>
  <c r="U334" i="1"/>
  <c r="T334" i="1"/>
  <c r="W333" i="1"/>
  <c r="V333" i="1"/>
  <c r="U333" i="1"/>
  <c r="T333" i="1"/>
  <c r="W332" i="1"/>
  <c r="V332" i="1"/>
  <c r="U332" i="1"/>
  <c r="T332" i="1"/>
  <c r="W331" i="1"/>
  <c r="V331" i="1"/>
  <c r="U331" i="1"/>
  <c r="T331" i="1"/>
  <c r="W330" i="1"/>
  <c r="V330" i="1"/>
  <c r="U330" i="1"/>
  <c r="T330" i="1"/>
  <c r="W329" i="1"/>
  <c r="V329" i="1"/>
  <c r="U329" i="1"/>
  <c r="T329" i="1"/>
  <c r="W328" i="1"/>
  <c r="V328" i="1"/>
  <c r="U328" i="1"/>
  <c r="T328" i="1"/>
  <c r="W327" i="1"/>
  <c r="V327" i="1"/>
  <c r="U327" i="1"/>
  <c r="T327" i="1"/>
  <c r="W326" i="1"/>
  <c r="V326" i="1"/>
  <c r="U326" i="1"/>
  <c r="T326" i="1"/>
  <c r="W325" i="1"/>
  <c r="V325" i="1"/>
  <c r="U325" i="1"/>
  <c r="T325" i="1"/>
  <c r="W324" i="1"/>
  <c r="V324" i="1"/>
  <c r="U324" i="1"/>
  <c r="T324" i="1"/>
  <c r="W323" i="1"/>
  <c r="V323" i="1"/>
  <c r="U323" i="1"/>
  <c r="T323" i="1"/>
  <c r="W322" i="1"/>
  <c r="V322" i="1"/>
  <c r="U322" i="1"/>
  <c r="T322" i="1"/>
  <c r="W321" i="1"/>
  <c r="V321" i="1"/>
  <c r="U321" i="1"/>
  <c r="T321" i="1"/>
  <c r="W320" i="1"/>
  <c r="V320" i="1"/>
  <c r="U320" i="1"/>
  <c r="T320" i="1"/>
  <c r="W319" i="1"/>
  <c r="V319" i="1"/>
  <c r="U319" i="1"/>
  <c r="T319" i="1"/>
  <c r="W318" i="1"/>
  <c r="V318" i="1"/>
  <c r="U318" i="1"/>
  <c r="T318" i="1"/>
  <c r="W317" i="1"/>
  <c r="V317" i="1"/>
  <c r="U317" i="1"/>
  <c r="T317" i="1"/>
  <c r="W316" i="1"/>
  <c r="V316" i="1"/>
  <c r="U316" i="1"/>
  <c r="T316" i="1"/>
  <c r="W315" i="1"/>
  <c r="V315" i="1"/>
  <c r="U315" i="1"/>
  <c r="T315" i="1"/>
  <c r="W314" i="1"/>
  <c r="V314" i="1"/>
  <c r="U314" i="1"/>
  <c r="T314" i="1"/>
  <c r="W313" i="1"/>
  <c r="V313" i="1"/>
  <c r="U313" i="1"/>
  <c r="T313" i="1"/>
  <c r="W312" i="1"/>
  <c r="V312" i="1"/>
  <c r="U312" i="1"/>
  <c r="T312" i="1"/>
  <c r="W311" i="1"/>
  <c r="V311" i="1"/>
  <c r="U311" i="1"/>
  <c r="T311" i="1"/>
  <c r="W310" i="1"/>
  <c r="V310" i="1"/>
  <c r="U310" i="1"/>
  <c r="T310" i="1"/>
  <c r="W309" i="1"/>
  <c r="V309" i="1"/>
  <c r="U309" i="1"/>
  <c r="T309" i="1"/>
  <c r="W308" i="1"/>
  <c r="V308" i="1"/>
  <c r="U308" i="1"/>
  <c r="T308" i="1"/>
  <c r="W307" i="1"/>
  <c r="V307" i="1"/>
  <c r="U307" i="1"/>
  <c r="T307" i="1"/>
  <c r="W306" i="1"/>
  <c r="V306" i="1"/>
  <c r="U306" i="1"/>
  <c r="T306" i="1"/>
  <c r="W305" i="1"/>
  <c r="V305" i="1"/>
  <c r="U305" i="1"/>
  <c r="T305" i="1"/>
  <c r="W304" i="1"/>
  <c r="V304" i="1"/>
  <c r="U304" i="1"/>
  <c r="T304" i="1"/>
  <c r="W303" i="1"/>
  <c r="V303" i="1"/>
  <c r="U303" i="1"/>
  <c r="T303" i="1"/>
  <c r="W302" i="1"/>
  <c r="V302" i="1"/>
  <c r="U302" i="1"/>
  <c r="T302" i="1"/>
  <c r="W301" i="1"/>
  <c r="V301" i="1"/>
  <c r="U301" i="1"/>
  <c r="T301" i="1"/>
  <c r="W300" i="1"/>
  <c r="V300" i="1"/>
  <c r="U300" i="1"/>
  <c r="T300" i="1"/>
  <c r="W299" i="1"/>
  <c r="V299" i="1"/>
  <c r="U299" i="1"/>
  <c r="T299" i="1"/>
  <c r="W298" i="1"/>
  <c r="V298" i="1"/>
  <c r="U298" i="1"/>
  <c r="T298" i="1"/>
  <c r="W297" i="1"/>
  <c r="V297" i="1"/>
  <c r="U297" i="1"/>
  <c r="T297" i="1"/>
  <c r="W296" i="1"/>
  <c r="V296" i="1"/>
  <c r="U296" i="1"/>
  <c r="T296" i="1"/>
  <c r="W295" i="1"/>
  <c r="V295" i="1"/>
  <c r="U295" i="1"/>
  <c r="T295" i="1"/>
  <c r="W294" i="1"/>
  <c r="V294" i="1"/>
  <c r="U294" i="1"/>
  <c r="T294" i="1"/>
  <c r="W293" i="1"/>
  <c r="V293" i="1"/>
  <c r="U293" i="1"/>
  <c r="T293" i="1"/>
  <c r="W292" i="1"/>
  <c r="V292" i="1"/>
  <c r="U292" i="1"/>
  <c r="T292" i="1"/>
  <c r="W291" i="1"/>
  <c r="V291" i="1"/>
  <c r="U291" i="1"/>
  <c r="T291" i="1"/>
  <c r="W290" i="1"/>
  <c r="V290" i="1"/>
  <c r="U290" i="1"/>
  <c r="T290" i="1"/>
  <c r="W289" i="1"/>
  <c r="V289" i="1"/>
  <c r="U289" i="1"/>
  <c r="T289" i="1"/>
  <c r="W288" i="1"/>
  <c r="V288" i="1"/>
  <c r="U288" i="1"/>
  <c r="T288" i="1"/>
  <c r="W287" i="1"/>
  <c r="V287" i="1"/>
  <c r="U287" i="1"/>
  <c r="T287" i="1"/>
  <c r="W286" i="1"/>
  <c r="V286" i="1"/>
  <c r="U286" i="1"/>
  <c r="T286" i="1"/>
  <c r="W285" i="1"/>
  <c r="V285" i="1"/>
  <c r="U285" i="1"/>
  <c r="T285" i="1"/>
  <c r="W284" i="1"/>
  <c r="V284" i="1"/>
  <c r="U284" i="1"/>
  <c r="T284" i="1"/>
  <c r="W283" i="1"/>
  <c r="V283" i="1"/>
  <c r="U283" i="1"/>
  <c r="T283" i="1"/>
  <c r="W282" i="1"/>
  <c r="V282" i="1"/>
  <c r="U282" i="1"/>
  <c r="T282" i="1"/>
  <c r="W281" i="1"/>
  <c r="V281" i="1"/>
  <c r="U281" i="1"/>
  <c r="T281" i="1"/>
  <c r="W280" i="1"/>
  <c r="V280" i="1"/>
  <c r="U280" i="1"/>
  <c r="T280" i="1"/>
  <c r="W279" i="1"/>
  <c r="V279" i="1"/>
  <c r="U279" i="1"/>
  <c r="T279" i="1"/>
  <c r="W278" i="1"/>
  <c r="V278" i="1"/>
  <c r="U278" i="1"/>
  <c r="T278" i="1"/>
  <c r="W277" i="1"/>
  <c r="V277" i="1"/>
  <c r="U277" i="1"/>
  <c r="T277" i="1"/>
  <c r="W276" i="1"/>
  <c r="V276" i="1"/>
  <c r="U276" i="1"/>
  <c r="T276" i="1"/>
  <c r="W275" i="1"/>
  <c r="V275" i="1"/>
  <c r="U275" i="1"/>
  <c r="T275" i="1"/>
  <c r="W274" i="1"/>
  <c r="V274" i="1"/>
  <c r="U274" i="1"/>
  <c r="T274" i="1"/>
  <c r="W273" i="1"/>
  <c r="V273" i="1"/>
  <c r="U273" i="1"/>
  <c r="T273" i="1"/>
  <c r="W272" i="1"/>
  <c r="V272" i="1"/>
  <c r="U272" i="1"/>
  <c r="T272" i="1"/>
  <c r="W271" i="1"/>
  <c r="V271" i="1"/>
  <c r="U271" i="1"/>
  <c r="T271" i="1"/>
  <c r="W270" i="1"/>
  <c r="V270" i="1"/>
  <c r="U270" i="1"/>
  <c r="T270" i="1"/>
  <c r="W269" i="1"/>
  <c r="V269" i="1"/>
  <c r="U269" i="1"/>
  <c r="T269" i="1"/>
  <c r="W268" i="1"/>
  <c r="V268" i="1"/>
  <c r="U268" i="1"/>
  <c r="T268" i="1"/>
  <c r="W267" i="1"/>
  <c r="V267" i="1"/>
  <c r="U267" i="1"/>
  <c r="T267" i="1"/>
  <c r="W266" i="1"/>
  <c r="V266" i="1"/>
  <c r="U266" i="1"/>
  <c r="T266" i="1"/>
  <c r="W265" i="1"/>
  <c r="V265" i="1"/>
  <c r="U265" i="1"/>
  <c r="T265" i="1"/>
  <c r="W264" i="1"/>
  <c r="V264" i="1"/>
  <c r="U264" i="1"/>
  <c r="T264" i="1"/>
  <c r="W263" i="1"/>
  <c r="V263" i="1"/>
  <c r="U263" i="1"/>
  <c r="T263" i="1"/>
  <c r="W262" i="1"/>
  <c r="V262" i="1"/>
  <c r="U262" i="1"/>
  <c r="T262" i="1"/>
  <c r="W261" i="1"/>
  <c r="V261" i="1"/>
  <c r="U261" i="1"/>
  <c r="T261" i="1"/>
  <c r="W260" i="1"/>
  <c r="V260" i="1"/>
  <c r="U260" i="1"/>
  <c r="T260" i="1"/>
  <c r="W259" i="1"/>
  <c r="V259" i="1"/>
  <c r="U259" i="1"/>
  <c r="T259" i="1"/>
  <c r="W258" i="1"/>
  <c r="V258" i="1"/>
  <c r="U258" i="1"/>
  <c r="T258" i="1"/>
  <c r="W257" i="1"/>
  <c r="V257" i="1"/>
  <c r="U257" i="1"/>
  <c r="T257" i="1"/>
  <c r="W256" i="1"/>
  <c r="V256" i="1"/>
  <c r="U256" i="1"/>
  <c r="T256" i="1"/>
  <c r="W255" i="1"/>
  <c r="V255" i="1"/>
  <c r="U255" i="1"/>
  <c r="T255" i="1"/>
  <c r="W254" i="1"/>
  <c r="V254" i="1"/>
  <c r="U254" i="1"/>
  <c r="T254" i="1"/>
  <c r="W253" i="1"/>
  <c r="V253" i="1"/>
  <c r="U253" i="1"/>
  <c r="T253" i="1"/>
  <c r="W252" i="1"/>
  <c r="V252" i="1"/>
  <c r="U252" i="1"/>
  <c r="T252" i="1"/>
  <c r="W251" i="1"/>
  <c r="V251" i="1"/>
  <c r="U251" i="1"/>
  <c r="T251" i="1"/>
  <c r="W250" i="1"/>
  <c r="V250" i="1"/>
  <c r="U250" i="1"/>
  <c r="T250" i="1"/>
  <c r="W249" i="1"/>
  <c r="V249" i="1"/>
  <c r="U249" i="1"/>
  <c r="T249" i="1"/>
  <c r="W248" i="1"/>
  <c r="V248" i="1"/>
  <c r="U248" i="1"/>
  <c r="T248" i="1"/>
  <c r="W247" i="1"/>
  <c r="V247" i="1"/>
  <c r="U247" i="1"/>
  <c r="T247" i="1"/>
  <c r="W246" i="1"/>
  <c r="V246" i="1"/>
  <c r="U246" i="1"/>
  <c r="T246" i="1"/>
  <c r="W245" i="1"/>
  <c r="V245" i="1"/>
  <c r="U245" i="1"/>
  <c r="T245" i="1"/>
  <c r="W244" i="1"/>
  <c r="V244" i="1"/>
  <c r="U244" i="1"/>
  <c r="T244" i="1"/>
  <c r="W243" i="1"/>
  <c r="V243" i="1"/>
  <c r="U243" i="1"/>
  <c r="T243" i="1"/>
  <c r="W242" i="1"/>
  <c r="V242" i="1"/>
  <c r="U242" i="1"/>
  <c r="T242" i="1"/>
  <c r="W241" i="1"/>
  <c r="V241" i="1"/>
  <c r="U241" i="1"/>
  <c r="T241" i="1"/>
  <c r="W240" i="1"/>
  <c r="V240" i="1"/>
  <c r="U240" i="1"/>
  <c r="T240" i="1"/>
  <c r="W239" i="1"/>
  <c r="V239" i="1"/>
  <c r="U239" i="1"/>
  <c r="T239" i="1"/>
  <c r="W238" i="1"/>
  <c r="V238" i="1"/>
  <c r="U238" i="1"/>
  <c r="T238" i="1"/>
  <c r="W237" i="1"/>
  <c r="V237" i="1"/>
  <c r="U237" i="1"/>
  <c r="T237" i="1"/>
  <c r="W236" i="1"/>
  <c r="V236" i="1"/>
  <c r="U236" i="1"/>
  <c r="T236" i="1"/>
  <c r="W235" i="1"/>
  <c r="V235" i="1"/>
  <c r="U235" i="1"/>
  <c r="T235" i="1"/>
  <c r="W234" i="1"/>
  <c r="V234" i="1"/>
  <c r="U234" i="1"/>
  <c r="T234" i="1"/>
  <c r="W233" i="1"/>
  <c r="V233" i="1"/>
  <c r="U233" i="1"/>
  <c r="T233" i="1"/>
  <c r="W232" i="1"/>
  <c r="V232" i="1"/>
  <c r="U232" i="1"/>
  <c r="T232" i="1"/>
  <c r="W231" i="1"/>
  <c r="V231" i="1"/>
  <c r="U231" i="1"/>
  <c r="T231" i="1"/>
  <c r="W230" i="1"/>
  <c r="V230" i="1"/>
  <c r="U230" i="1"/>
  <c r="T230" i="1"/>
  <c r="W229" i="1"/>
  <c r="V229" i="1"/>
  <c r="U229" i="1"/>
  <c r="T229" i="1"/>
  <c r="W228" i="1"/>
  <c r="V228" i="1"/>
  <c r="U228" i="1"/>
  <c r="T228" i="1"/>
  <c r="W227" i="1"/>
  <c r="V227" i="1"/>
  <c r="U227" i="1"/>
  <c r="T227" i="1"/>
  <c r="W226" i="1"/>
  <c r="V226" i="1"/>
  <c r="U226" i="1"/>
  <c r="T226" i="1"/>
  <c r="W225" i="1"/>
  <c r="V225" i="1"/>
  <c r="U225" i="1"/>
  <c r="T225" i="1"/>
  <c r="W224" i="1"/>
  <c r="V224" i="1"/>
  <c r="U224" i="1"/>
  <c r="T224" i="1"/>
  <c r="W223" i="1"/>
  <c r="V223" i="1"/>
  <c r="U223" i="1"/>
  <c r="T223" i="1"/>
  <c r="W222" i="1"/>
  <c r="V222" i="1"/>
  <c r="U222" i="1"/>
  <c r="T222" i="1"/>
  <c r="W221" i="1"/>
  <c r="V221" i="1"/>
  <c r="U221" i="1"/>
  <c r="T221" i="1"/>
  <c r="W220" i="1"/>
  <c r="V220" i="1"/>
  <c r="U220" i="1"/>
  <c r="T220" i="1"/>
  <c r="W219" i="1"/>
  <c r="V219" i="1"/>
  <c r="U219" i="1"/>
  <c r="T219" i="1"/>
  <c r="W218" i="1"/>
  <c r="V218" i="1"/>
  <c r="U218" i="1"/>
  <c r="T218" i="1"/>
  <c r="W217" i="1"/>
  <c r="V217" i="1"/>
  <c r="U217" i="1"/>
  <c r="T217" i="1"/>
  <c r="W216" i="1"/>
  <c r="V216" i="1"/>
  <c r="U216" i="1"/>
  <c r="T216" i="1"/>
  <c r="W215" i="1"/>
  <c r="V215" i="1"/>
  <c r="U215" i="1"/>
  <c r="T215" i="1"/>
  <c r="W214" i="1"/>
  <c r="V214" i="1"/>
  <c r="U214" i="1"/>
  <c r="T214" i="1"/>
  <c r="W213" i="1"/>
  <c r="V213" i="1"/>
  <c r="U213" i="1"/>
  <c r="T213" i="1"/>
  <c r="W212" i="1"/>
  <c r="V212" i="1"/>
  <c r="U212" i="1"/>
  <c r="T212" i="1"/>
  <c r="W211" i="1"/>
  <c r="V211" i="1"/>
  <c r="U211" i="1"/>
  <c r="T211" i="1"/>
  <c r="W210" i="1"/>
  <c r="V210" i="1"/>
  <c r="U210" i="1"/>
  <c r="T210" i="1"/>
  <c r="W209" i="1"/>
  <c r="V209" i="1"/>
  <c r="U209" i="1"/>
  <c r="T209" i="1"/>
  <c r="W208" i="1"/>
  <c r="V208" i="1"/>
  <c r="U208" i="1"/>
  <c r="T208" i="1"/>
  <c r="W207" i="1"/>
  <c r="V207" i="1"/>
  <c r="U207" i="1"/>
  <c r="T207" i="1"/>
  <c r="W206" i="1"/>
  <c r="V206" i="1"/>
  <c r="U206" i="1"/>
  <c r="T206" i="1"/>
  <c r="W205" i="1"/>
  <c r="V205" i="1"/>
  <c r="U205" i="1"/>
  <c r="T205" i="1"/>
  <c r="W204" i="1"/>
  <c r="V204" i="1"/>
  <c r="U204" i="1"/>
  <c r="T204" i="1"/>
  <c r="W203" i="1"/>
  <c r="V203" i="1"/>
  <c r="U203" i="1"/>
  <c r="T203" i="1"/>
  <c r="W202" i="1"/>
  <c r="V202" i="1"/>
  <c r="U202" i="1"/>
  <c r="T202" i="1"/>
  <c r="W201" i="1"/>
  <c r="V201" i="1"/>
  <c r="U201" i="1"/>
  <c r="T201" i="1"/>
  <c r="W200" i="1"/>
  <c r="V200" i="1"/>
  <c r="U200" i="1"/>
  <c r="T200" i="1"/>
  <c r="W199" i="1"/>
  <c r="V199" i="1"/>
  <c r="U199" i="1"/>
  <c r="T199" i="1"/>
  <c r="W198" i="1"/>
  <c r="V198" i="1"/>
  <c r="U198" i="1"/>
  <c r="T198" i="1"/>
  <c r="W197" i="1"/>
  <c r="V197" i="1"/>
  <c r="U197" i="1"/>
  <c r="T197" i="1"/>
  <c r="W196" i="1"/>
  <c r="V196" i="1"/>
  <c r="U196" i="1"/>
  <c r="T196" i="1"/>
  <c r="W195" i="1"/>
  <c r="V195" i="1"/>
  <c r="U195" i="1"/>
  <c r="T195" i="1"/>
  <c r="W194" i="1"/>
  <c r="V194" i="1"/>
  <c r="U194" i="1"/>
  <c r="T194" i="1"/>
  <c r="W193" i="1"/>
  <c r="V193" i="1"/>
  <c r="U193" i="1"/>
  <c r="T193" i="1"/>
  <c r="W192" i="1"/>
  <c r="V192" i="1"/>
  <c r="U192" i="1"/>
  <c r="T192" i="1"/>
  <c r="W191" i="1"/>
  <c r="V191" i="1"/>
  <c r="U191" i="1"/>
  <c r="T191" i="1"/>
  <c r="W190" i="1"/>
  <c r="V190" i="1"/>
  <c r="U190" i="1"/>
  <c r="T190" i="1"/>
  <c r="W189" i="1"/>
  <c r="V189" i="1"/>
  <c r="U189" i="1"/>
  <c r="T189" i="1"/>
  <c r="W188" i="1"/>
  <c r="V188" i="1"/>
  <c r="U188" i="1"/>
  <c r="T188" i="1"/>
  <c r="W187" i="1"/>
  <c r="V187" i="1"/>
  <c r="U187" i="1"/>
  <c r="T187" i="1"/>
  <c r="W186" i="1"/>
  <c r="V186" i="1"/>
  <c r="U186" i="1"/>
  <c r="T186" i="1"/>
  <c r="W185" i="1"/>
  <c r="V185" i="1"/>
  <c r="U185" i="1"/>
  <c r="T185" i="1"/>
  <c r="W184" i="1"/>
  <c r="V184" i="1"/>
  <c r="U184" i="1"/>
  <c r="T184" i="1"/>
  <c r="W183" i="1"/>
  <c r="V183" i="1"/>
  <c r="U183" i="1"/>
  <c r="T183" i="1"/>
  <c r="W182" i="1"/>
  <c r="V182" i="1"/>
  <c r="U182" i="1"/>
  <c r="T182" i="1"/>
  <c r="W181" i="1"/>
  <c r="V181" i="1"/>
  <c r="U181" i="1"/>
  <c r="T181" i="1"/>
  <c r="W180" i="1"/>
  <c r="V180" i="1"/>
  <c r="U180" i="1"/>
  <c r="T180" i="1"/>
  <c r="W179" i="1"/>
  <c r="V179" i="1"/>
  <c r="U179" i="1"/>
  <c r="T179" i="1"/>
  <c r="W178" i="1"/>
  <c r="V178" i="1"/>
  <c r="U178" i="1"/>
  <c r="T178" i="1"/>
  <c r="W177" i="1"/>
  <c r="V177" i="1"/>
  <c r="U177" i="1"/>
  <c r="T177" i="1"/>
  <c r="W176" i="1"/>
  <c r="V176" i="1"/>
  <c r="U176" i="1"/>
  <c r="T176" i="1"/>
  <c r="W175" i="1"/>
  <c r="V175" i="1"/>
  <c r="U175" i="1"/>
  <c r="T175" i="1"/>
  <c r="W174" i="1"/>
  <c r="V174" i="1"/>
  <c r="U174" i="1"/>
  <c r="T174" i="1"/>
  <c r="W173" i="1"/>
  <c r="V173" i="1"/>
  <c r="U173" i="1"/>
  <c r="T173" i="1"/>
  <c r="W172" i="1"/>
  <c r="V172" i="1"/>
  <c r="U172" i="1"/>
  <c r="T172" i="1"/>
  <c r="W171" i="1"/>
  <c r="V171" i="1"/>
  <c r="U171" i="1"/>
  <c r="T171" i="1"/>
  <c r="W170" i="1"/>
  <c r="V170" i="1"/>
  <c r="U170" i="1"/>
  <c r="T170" i="1"/>
  <c r="W169" i="1"/>
  <c r="V169" i="1"/>
  <c r="U169" i="1"/>
  <c r="T169" i="1"/>
  <c r="W168" i="1"/>
  <c r="V168" i="1"/>
  <c r="U168" i="1"/>
  <c r="T168" i="1"/>
  <c r="W167" i="1"/>
  <c r="V167" i="1"/>
  <c r="U167" i="1"/>
  <c r="T167" i="1"/>
  <c r="W166" i="1"/>
  <c r="V166" i="1"/>
  <c r="U166" i="1"/>
  <c r="T166" i="1"/>
  <c r="W165" i="1"/>
  <c r="V165" i="1"/>
  <c r="U165" i="1"/>
  <c r="T165" i="1"/>
  <c r="W164" i="1"/>
  <c r="V164" i="1"/>
  <c r="U164" i="1"/>
  <c r="T164" i="1"/>
  <c r="W163" i="1"/>
  <c r="V163" i="1"/>
  <c r="U163" i="1"/>
  <c r="T163" i="1"/>
  <c r="W162" i="1"/>
  <c r="V162" i="1"/>
  <c r="U162" i="1"/>
  <c r="T162" i="1"/>
  <c r="W161" i="1"/>
  <c r="V161" i="1"/>
  <c r="U161" i="1"/>
  <c r="T161" i="1"/>
  <c r="W160" i="1"/>
  <c r="V160" i="1"/>
  <c r="U160" i="1"/>
  <c r="T160" i="1"/>
  <c r="W159" i="1"/>
  <c r="V159" i="1"/>
  <c r="U159" i="1"/>
  <c r="T159" i="1"/>
  <c r="W158" i="1"/>
  <c r="V158" i="1"/>
  <c r="U158" i="1"/>
  <c r="T158" i="1"/>
  <c r="W157" i="1"/>
  <c r="V157" i="1"/>
  <c r="U157" i="1"/>
  <c r="T157" i="1"/>
  <c r="W156" i="1"/>
  <c r="V156" i="1"/>
  <c r="U156" i="1"/>
  <c r="T156" i="1"/>
  <c r="W155" i="1"/>
  <c r="V155" i="1"/>
  <c r="U155" i="1"/>
  <c r="T155" i="1"/>
  <c r="W154" i="1"/>
  <c r="V154" i="1"/>
  <c r="U154" i="1"/>
  <c r="T154" i="1"/>
  <c r="W153" i="1"/>
  <c r="V153" i="1"/>
  <c r="U153" i="1"/>
  <c r="T153" i="1"/>
  <c r="W152" i="1"/>
  <c r="V152" i="1"/>
  <c r="U152" i="1"/>
  <c r="T152" i="1"/>
  <c r="W151" i="1"/>
  <c r="V151" i="1"/>
  <c r="U151" i="1"/>
  <c r="T151" i="1"/>
  <c r="W150" i="1"/>
  <c r="V150" i="1"/>
  <c r="U150" i="1"/>
  <c r="T150" i="1"/>
  <c r="W149" i="1"/>
  <c r="V149" i="1"/>
  <c r="U149" i="1"/>
  <c r="T149" i="1"/>
  <c r="W148" i="1"/>
  <c r="V148" i="1"/>
  <c r="U148" i="1"/>
  <c r="T148" i="1"/>
  <c r="W147" i="1"/>
  <c r="V147" i="1"/>
  <c r="U147" i="1"/>
  <c r="T147" i="1"/>
  <c r="W146" i="1"/>
  <c r="V146" i="1"/>
  <c r="U146" i="1"/>
  <c r="T146" i="1"/>
  <c r="W145" i="1"/>
  <c r="V145" i="1"/>
  <c r="U145" i="1"/>
  <c r="T145" i="1"/>
  <c r="W144" i="1"/>
  <c r="V144" i="1"/>
  <c r="U144" i="1"/>
  <c r="T144" i="1"/>
  <c r="W143" i="1"/>
  <c r="V143" i="1"/>
  <c r="U143" i="1"/>
  <c r="T143" i="1"/>
  <c r="W142" i="1"/>
  <c r="V142" i="1"/>
  <c r="U142" i="1"/>
  <c r="T142" i="1"/>
  <c r="W141" i="1"/>
  <c r="V141" i="1"/>
  <c r="U141" i="1"/>
  <c r="T141" i="1"/>
  <c r="W140" i="1"/>
  <c r="V140" i="1"/>
  <c r="U140" i="1"/>
  <c r="T140" i="1"/>
  <c r="W139" i="1"/>
  <c r="V139" i="1"/>
  <c r="U139" i="1"/>
  <c r="T139" i="1"/>
  <c r="W138" i="1"/>
  <c r="V138" i="1"/>
  <c r="U138" i="1"/>
  <c r="T138" i="1"/>
  <c r="W137" i="1"/>
  <c r="V137" i="1"/>
  <c r="U137" i="1"/>
  <c r="T137" i="1"/>
  <c r="W136" i="1"/>
  <c r="V136" i="1"/>
  <c r="U136" i="1"/>
  <c r="T136" i="1"/>
  <c r="W135" i="1"/>
  <c r="V135" i="1"/>
  <c r="U135" i="1"/>
  <c r="T135" i="1"/>
  <c r="W134" i="1"/>
  <c r="V134" i="1"/>
  <c r="U134" i="1"/>
  <c r="T134" i="1"/>
  <c r="W133" i="1"/>
  <c r="V133" i="1"/>
  <c r="U133" i="1"/>
  <c r="T133" i="1"/>
  <c r="W132" i="1"/>
  <c r="V132" i="1"/>
  <c r="U132" i="1"/>
  <c r="T132" i="1"/>
  <c r="W131" i="1"/>
  <c r="V131" i="1"/>
  <c r="U131" i="1"/>
  <c r="T131" i="1"/>
  <c r="W130" i="1"/>
  <c r="V130" i="1"/>
  <c r="U130" i="1"/>
  <c r="T130" i="1"/>
  <c r="W129" i="1"/>
  <c r="V129" i="1"/>
  <c r="U129" i="1"/>
  <c r="T129" i="1"/>
  <c r="W128" i="1"/>
  <c r="V128" i="1"/>
  <c r="U128" i="1"/>
  <c r="T128" i="1"/>
  <c r="W127" i="1"/>
  <c r="V127" i="1"/>
  <c r="U127" i="1"/>
  <c r="T127" i="1"/>
  <c r="W126" i="1"/>
  <c r="V126" i="1"/>
  <c r="U126" i="1"/>
  <c r="T126" i="1"/>
  <c r="W125" i="1"/>
  <c r="V125" i="1"/>
  <c r="U125" i="1"/>
  <c r="T125" i="1"/>
  <c r="W124" i="1"/>
  <c r="V124" i="1"/>
  <c r="U124" i="1"/>
  <c r="T124" i="1"/>
  <c r="W123" i="1"/>
  <c r="V123" i="1"/>
  <c r="U123" i="1"/>
  <c r="T123" i="1"/>
  <c r="W122" i="1"/>
  <c r="V122" i="1"/>
  <c r="U122" i="1"/>
  <c r="T122" i="1"/>
  <c r="W121" i="1"/>
  <c r="V121" i="1"/>
  <c r="U121" i="1"/>
  <c r="T121" i="1"/>
  <c r="W120" i="1"/>
  <c r="V120" i="1"/>
  <c r="U120" i="1"/>
  <c r="T120" i="1"/>
  <c r="W119" i="1"/>
  <c r="V119" i="1"/>
  <c r="U119" i="1"/>
  <c r="T119" i="1"/>
  <c r="W118" i="1"/>
  <c r="V118" i="1"/>
  <c r="U118" i="1"/>
  <c r="T118" i="1"/>
  <c r="W117" i="1"/>
  <c r="V117" i="1"/>
  <c r="U117" i="1"/>
  <c r="T117" i="1"/>
  <c r="W116" i="1"/>
  <c r="V116" i="1"/>
  <c r="U116" i="1"/>
  <c r="T116" i="1"/>
  <c r="W115" i="1"/>
  <c r="V115" i="1"/>
  <c r="U115" i="1"/>
  <c r="T115" i="1"/>
  <c r="W114" i="1"/>
  <c r="V114" i="1"/>
  <c r="U114" i="1"/>
  <c r="T114" i="1"/>
  <c r="W113" i="1"/>
  <c r="V113" i="1"/>
  <c r="U113" i="1"/>
  <c r="T113" i="1"/>
  <c r="W112" i="1"/>
  <c r="V112" i="1"/>
  <c r="U112" i="1"/>
  <c r="T112" i="1"/>
  <c r="W111" i="1"/>
  <c r="V111" i="1"/>
  <c r="U111" i="1"/>
  <c r="T111" i="1"/>
  <c r="W110" i="1"/>
  <c r="V110" i="1"/>
  <c r="U110" i="1"/>
  <c r="T110" i="1"/>
  <c r="W109" i="1"/>
  <c r="V109" i="1"/>
  <c r="U109" i="1"/>
  <c r="T109" i="1"/>
  <c r="W108" i="1"/>
  <c r="V108" i="1"/>
  <c r="U108" i="1"/>
  <c r="T108" i="1"/>
  <c r="W107" i="1"/>
  <c r="V107" i="1"/>
  <c r="U107" i="1"/>
  <c r="T107" i="1"/>
  <c r="W106" i="1"/>
  <c r="V106" i="1"/>
  <c r="U106" i="1"/>
  <c r="T106" i="1"/>
  <c r="W105" i="1"/>
  <c r="V105" i="1"/>
  <c r="U105" i="1"/>
  <c r="T105" i="1"/>
  <c r="W104" i="1"/>
  <c r="V104" i="1"/>
  <c r="U104" i="1"/>
  <c r="T104" i="1"/>
  <c r="W103" i="1"/>
  <c r="V103" i="1"/>
  <c r="U103" i="1"/>
  <c r="T103" i="1"/>
  <c r="W102" i="1"/>
  <c r="V102" i="1"/>
  <c r="U102" i="1"/>
  <c r="T102" i="1"/>
  <c r="W101" i="1"/>
  <c r="V101" i="1"/>
  <c r="U101" i="1"/>
  <c r="T101" i="1"/>
  <c r="W100" i="1"/>
  <c r="V100" i="1"/>
  <c r="U100" i="1"/>
  <c r="T100" i="1"/>
  <c r="W99" i="1"/>
  <c r="V99" i="1"/>
  <c r="U99" i="1"/>
  <c r="T99" i="1"/>
  <c r="W98" i="1"/>
  <c r="V98" i="1"/>
  <c r="U98" i="1"/>
  <c r="T98" i="1"/>
  <c r="W97" i="1"/>
  <c r="V97" i="1"/>
  <c r="U97" i="1"/>
  <c r="T97" i="1"/>
  <c r="W96" i="1"/>
  <c r="V96" i="1"/>
  <c r="U96" i="1"/>
  <c r="T96" i="1"/>
  <c r="W95" i="1"/>
  <c r="V95" i="1"/>
  <c r="U95" i="1"/>
  <c r="T95" i="1"/>
  <c r="W94" i="1"/>
  <c r="V94" i="1"/>
  <c r="U94" i="1"/>
  <c r="T94" i="1"/>
  <c r="W93" i="1"/>
  <c r="V93" i="1"/>
  <c r="U93" i="1"/>
  <c r="T93" i="1"/>
  <c r="W92" i="1"/>
  <c r="V92" i="1"/>
  <c r="U92" i="1"/>
  <c r="T92" i="1"/>
  <c r="W91" i="1"/>
  <c r="V91" i="1"/>
  <c r="U91" i="1"/>
  <c r="T91" i="1"/>
  <c r="W90" i="1"/>
  <c r="V90" i="1"/>
  <c r="U90" i="1"/>
  <c r="T90" i="1"/>
  <c r="W89" i="1"/>
  <c r="V89" i="1"/>
  <c r="U89" i="1"/>
  <c r="T89" i="1"/>
  <c r="W88" i="1"/>
  <c r="V88" i="1"/>
  <c r="U88" i="1"/>
  <c r="T88" i="1"/>
  <c r="W87" i="1"/>
  <c r="V87" i="1"/>
  <c r="U87" i="1"/>
  <c r="T87" i="1"/>
  <c r="W86" i="1"/>
  <c r="V86" i="1"/>
  <c r="U86" i="1"/>
  <c r="T86" i="1"/>
  <c r="W85" i="1"/>
  <c r="V85" i="1"/>
  <c r="U85" i="1"/>
  <c r="T85" i="1"/>
  <c r="W84" i="1"/>
  <c r="V84" i="1"/>
  <c r="U84" i="1"/>
  <c r="T84" i="1"/>
  <c r="W83" i="1"/>
  <c r="V83" i="1"/>
  <c r="U83" i="1"/>
  <c r="T83" i="1"/>
  <c r="W82" i="1"/>
  <c r="V82" i="1"/>
  <c r="U82" i="1"/>
  <c r="T82" i="1"/>
  <c r="W81" i="1"/>
  <c r="V81" i="1"/>
  <c r="U81" i="1"/>
  <c r="T81" i="1"/>
  <c r="W80" i="1"/>
  <c r="V80" i="1"/>
  <c r="U80" i="1"/>
  <c r="T80" i="1"/>
  <c r="W79" i="1"/>
  <c r="V79" i="1"/>
  <c r="U79" i="1"/>
  <c r="T79" i="1"/>
  <c r="W78" i="1"/>
  <c r="V78" i="1"/>
  <c r="U78" i="1"/>
  <c r="T78" i="1"/>
  <c r="W77" i="1"/>
  <c r="V77" i="1"/>
  <c r="U77" i="1"/>
  <c r="T77" i="1"/>
  <c r="W76" i="1"/>
  <c r="V76" i="1"/>
  <c r="U76" i="1"/>
  <c r="T76" i="1"/>
  <c r="W75" i="1"/>
  <c r="V75" i="1"/>
  <c r="U75" i="1"/>
  <c r="T75" i="1"/>
  <c r="W74" i="1"/>
  <c r="V74" i="1"/>
  <c r="U74" i="1"/>
  <c r="T74" i="1"/>
  <c r="W73" i="1"/>
  <c r="V73" i="1"/>
  <c r="U73" i="1"/>
  <c r="T73" i="1"/>
  <c r="W72" i="1"/>
  <c r="V72" i="1"/>
  <c r="U72" i="1"/>
  <c r="T72" i="1"/>
  <c r="W71" i="1"/>
  <c r="V71" i="1"/>
  <c r="U71" i="1"/>
  <c r="T71" i="1"/>
  <c r="W70" i="1"/>
  <c r="V70" i="1"/>
  <c r="U70" i="1"/>
  <c r="T70" i="1"/>
  <c r="W69" i="1"/>
  <c r="V69" i="1"/>
  <c r="U69" i="1"/>
  <c r="T69" i="1"/>
  <c r="W68" i="1"/>
  <c r="V68" i="1"/>
  <c r="U68" i="1"/>
  <c r="T68" i="1"/>
  <c r="W67" i="1"/>
  <c r="V67" i="1"/>
  <c r="U67" i="1"/>
  <c r="T67" i="1"/>
  <c r="W66" i="1"/>
  <c r="V66" i="1"/>
  <c r="U66" i="1"/>
  <c r="T66" i="1"/>
  <c r="W65" i="1"/>
  <c r="V65" i="1"/>
  <c r="U65" i="1"/>
  <c r="T65" i="1"/>
  <c r="W64" i="1"/>
  <c r="V64" i="1"/>
  <c r="U64" i="1"/>
  <c r="T64" i="1"/>
  <c r="W63" i="1"/>
  <c r="V63" i="1"/>
  <c r="U63" i="1"/>
  <c r="T63" i="1"/>
  <c r="W62" i="1"/>
  <c r="V62" i="1"/>
  <c r="U62" i="1"/>
  <c r="T62" i="1"/>
  <c r="W61" i="1"/>
  <c r="V61" i="1"/>
  <c r="U61" i="1"/>
  <c r="T61" i="1"/>
  <c r="W60" i="1"/>
  <c r="V60" i="1"/>
  <c r="U60" i="1"/>
  <c r="T60" i="1"/>
  <c r="W59" i="1"/>
  <c r="V59" i="1"/>
  <c r="U59" i="1"/>
  <c r="T59" i="1"/>
  <c r="W58" i="1"/>
  <c r="V58" i="1"/>
  <c r="U58" i="1"/>
  <c r="T58" i="1"/>
  <c r="W57" i="1"/>
  <c r="V57" i="1"/>
  <c r="U57" i="1"/>
  <c r="T57" i="1"/>
  <c r="W56" i="1"/>
  <c r="V56" i="1"/>
  <c r="U56" i="1"/>
  <c r="T56" i="1"/>
  <c r="W55" i="1"/>
  <c r="V55" i="1"/>
  <c r="U55" i="1"/>
  <c r="T55" i="1"/>
  <c r="W54" i="1"/>
  <c r="V54" i="1"/>
  <c r="U54" i="1"/>
  <c r="T54" i="1"/>
  <c r="W53" i="1"/>
  <c r="V53" i="1"/>
  <c r="U53" i="1"/>
  <c r="T53" i="1"/>
  <c r="W52" i="1"/>
  <c r="V52" i="1"/>
  <c r="U52" i="1"/>
  <c r="T52" i="1"/>
  <c r="W51" i="1"/>
  <c r="V51" i="1"/>
  <c r="U51" i="1"/>
  <c r="T51" i="1"/>
  <c r="W50" i="1"/>
  <c r="V50" i="1"/>
  <c r="U50" i="1"/>
  <c r="T50" i="1"/>
  <c r="W49" i="1"/>
  <c r="V49" i="1"/>
  <c r="U49" i="1"/>
  <c r="T49" i="1"/>
  <c r="W48" i="1"/>
  <c r="V48" i="1"/>
  <c r="U48" i="1"/>
  <c r="T48" i="1"/>
  <c r="W47" i="1"/>
  <c r="V47" i="1"/>
  <c r="U47" i="1"/>
  <c r="T47" i="1"/>
  <c r="W46" i="1"/>
  <c r="V46" i="1"/>
  <c r="U46" i="1"/>
  <c r="T46" i="1"/>
  <c r="W45" i="1"/>
  <c r="V45" i="1"/>
  <c r="U45" i="1"/>
  <c r="T45" i="1"/>
  <c r="W44" i="1"/>
  <c r="V44" i="1"/>
  <c r="U44" i="1"/>
  <c r="T44" i="1"/>
  <c r="W43" i="1"/>
  <c r="V43" i="1"/>
  <c r="U43" i="1"/>
  <c r="T43" i="1"/>
  <c r="W42" i="1"/>
  <c r="V42" i="1"/>
  <c r="U42" i="1"/>
  <c r="T42" i="1"/>
  <c r="W41" i="1"/>
  <c r="V41" i="1"/>
  <c r="U41" i="1"/>
  <c r="T41" i="1"/>
  <c r="W40" i="1"/>
  <c r="V40" i="1"/>
  <c r="U40" i="1"/>
  <c r="T40" i="1"/>
  <c r="W39" i="1"/>
  <c r="V39" i="1"/>
  <c r="U39" i="1"/>
  <c r="T39" i="1"/>
  <c r="W38" i="1"/>
  <c r="V38" i="1"/>
  <c r="U38" i="1"/>
  <c r="T38" i="1"/>
  <c r="W37" i="1"/>
  <c r="V37" i="1"/>
  <c r="U37" i="1"/>
  <c r="T37" i="1"/>
  <c r="W36" i="1"/>
  <c r="V36" i="1"/>
  <c r="U36" i="1"/>
  <c r="T36" i="1"/>
  <c r="W35" i="1"/>
  <c r="V35" i="1"/>
  <c r="U35" i="1"/>
  <c r="T35" i="1"/>
  <c r="W34" i="1"/>
  <c r="V34" i="1"/>
  <c r="U34" i="1"/>
  <c r="T34" i="1"/>
  <c r="W33" i="1"/>
  <c r="V33" i="1"/>
  <c r="U33" i="1"/>
  <c r="T33" i="1"/>
  <c r="W32" i="1"/>
  <c r="V32" i="1"/>
  <c r="U32" i="1"/>
  <c r="T32" i="1"/>
  <c r="W31" i="1"/>
  <c r="V31" i="1"/>
  <c r="U31" i="1"/>
  <c r="T31" i="1"/>
  <c r="W30" i="1"/>
  <c r="V30" i="1"/>
  <c r="U30" i="1"/>
  <c r="T30" i="1"/>
  <c r="W29" i="1"/>
  <c r="V29" i="1"/>
  <c r="U29" i="1"/>
  <c r="T29" i="1"/>
  <c r="W28" i="1"/>
  <c r="V28" i="1"/>
  <c r="U28" i="1"/>
  <c r="T28" i="1"/>
  <c r="W27" i="1"/>
  <c r="V27" i="1"/>
  <c r="U27" i="1"/>
  <c r="T27" i="1"/>
  <c r="W26" i="1"/>
  <c r="V26" i="1"/>
  <c r="U26" i="1"/>
  <c r="T26" i="1"/>
  <c r="W25" i="1"/>
  <c r="V25" i="1"/>
  <c r="U25" i="1"/>
  <c r="T25" i="1"/>
  <c r="W24" i="1"/>
  <c r="V24" i="1"/>
  <c r="U24" i="1"/>
  <c r="T24" i="1"/>
  <c r="W23" i="1"/>
  <c r="V23" i="1"/>
  <c r="U23" i="1"/>
  <c r="T23" i="1"/>
  <c r="W22" i="1"/>
  <c r="V22" i="1"/>
  <c r="U22" i="1"/>
  <c r="T22" i="1"/>
  <c r="W21" i="1"/>
  <c r="V21" i="1"/>
  <c r="U21" i="1"/>
  <c r="T21" i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W3" i="1"/>
  <c r="V3" i="1"/>
  <c r="U3" i="1"/>
  <c r="T3" i="1"/>
  <c r="O1002" i="1"/>
  <c r="N1002" i="1"/>
  <c r="M1002" i="1"/>
  <c r="O1001" i="1"/>
  <c r="N1001" i="1"/>
  <c r="M1001" i="1"/>
  <c r="O1000" i="1"/>
  <c r="N1000" i="1"/>
  <c r="M1000" i="1"/>
  <c r="O999" i="1"/>
  <c r="N999" i="1"/>
  <c r="M999" i="1"/>
  <c r="O998" i="1"/>
  <c r="N998" i="1"/>
  <c r="M998" i="1"/>
  <c r="O997" i="1"/>
  <c r="N997" i="1"/>
  <c r="M997" i="1"/>
  <c r="O996" i="1"/>
  <c r="N996" i="1"/>
  <c r="M996" i="1"/>
  <c r="O995" i="1"/>
  <c r="N995" i="1"/>
  <c r="M995" i="1"/>
  <c r="O994" i="1"/>
  <c r="N994" i="1"/>
  <c r="M994" i="1"/>
  <c r="O993" i="1"/>
  <c r="N993" i="1"/>
  <c r="M993" i="1"/>
  <c r="O992" i="1"/>
  <c r="N992" i="1"/>
  <c r="M992" i="1"/>
  <c r="O991" i="1"/>
  <c r="N991" i="1"/>
  <c r="M991" i="1"/>
  <c r="O990" i="1"/>
  <c r="N990" i="1"/>
  <c r="M990" i="1"/>
  <c r="O989" i="1"/>
  <c r="N989" i="1"/>
  <c r="M989" i="1"/>
  <c r="O988" i="1"/>
  <c r="N988" i="1"/>
  <c r="M988" i="1"/>
  <c r="O987" i="1"/>
  <c r="N987" i="1"/>
  <c r="M987" i="1"/>
  <c r="O986" i="1"/>
  <c r="N986" i="1"/>
  <c r="M986" i="1"/>
  <c r="O985" i="1"/>
  <c r="N985" i="1"/>
  <c r="M985" i="1"/>
  <c r="O984" i="1"/>
  <c r="N984" i="1"/>
  <c r="M984" i="1"/>
  <c r="O983" i="1"/>
  <c r="N983" i="1"/>
  <c r="M983" i="1"/>
  <c r="O982" i="1"/>
  <c r="N982" i="1"/>
  <c r="M982" i="1"/>
  <c r="O981" i="1"/>
  <c r="N981" i="1"/>
  <c r="M981" i="1"/>
  <c r="O980" i="1"/>
  <c r="N980" i="1"/>
  <c r="M980" i="1"/>
  <c r="O979" i="1"/>
  <c r="N979" i="1"/>
  <c r="M979" i="1"/>
  <c r="O978" i="1"/>
  <c r="N978" i="1"/>
  <c r="M978" i="1"/>
  <c r="O977" i="1"/>
  <c r="N977" i="1"/>
  <c r="M977" i="1"/>
  <c r="O976" i="1"/>
  <c r="N976" i="1"/>
  <c r="M976" i="1"/>
  <c r="O975" i="1"/>
  <c r="N975" i="1"/>
  <c r="M975" i="1"/>
  <c r="O974" i="1"/>
  <c r="N974" i="1"/>
  <c r="M974" i="1"/>
  <c r="O973" i="1"/>
  <c r="N973" i="1"/>
  <c r="M973" i="1"/>
  <c r="O972" i="1"/>
  <c r="N972" i="1"/>
  <c r="M972" i="1"/>
  <c r="O971" i="1"/>
  <c r="N971" i="1"/>
  <c r="M971" i="1"/>
  <c r="O970" i="1"/>
  <c r="N970" i="1"/>
  <c r="M970" i="1"/>
  <c r="O969" i="1"/>
  <c r="N969" i="1"/>
  <c r="M969" i="1"/>
  <c r="O968" i="1"/>
  <c r="N968" i="1"/>
  <c r="M968" i="1"/>
  <c r="O967" i="1"/>
  <c r="N967" i="1"/>
  <c r="M967" i="1"/>
  <c r="O966" i="1"/>
  <c r="N966" i="1"/>
  <c r="M966" i="1"/>
  <c r="O965" i="1"/>
  <c r="N965" i="1"/>
  <c r="M965" i="1"/>
  <c r="O964" i="1"/>
  <c r="N964" i="1"/>
  <c r="M964" i="1"/>
  <c r="O963" i="1"/>
  <c r="N963" i="1"/>
  <c r="M963" i="1"/>
  <c r="O962" i="1"/>
  <c r="N962" i="1"/>
  <c r="M962" i="1"/>
  <c r="O961" i="1"/>
  <c r="N961" i="1"/>
  <c r="M961" i="1"/>
  <c r="O960" i="1"/>
  <c r="N960" i="1"/>
  <c r="M960" i="1"/>
  <c r="O959" i="1"/>
  <c r="N959" i="1"/>
  <c r="M959" i="1"/>
  <c r="O958" i="1"/>
  <c r="N958" i="1"/>
  <c r="M958" i="1"/>
  <c r="O957" i="1"/>
  <c r="N957" i="1"/>
  <c r="M957" i="1"/>
  <c r="O956" i="1"/>
  <c r="N956" i="1"/>
  <c r="M956" i="1"/>
  <c r="O955" i="1"/>
  <c r="N955" i="1"/>
  <c r="M955" i="1"/>
  <c r="O954" i="1"/>
  <c r="N954" i="1"/>
  <c r="M954" i="1"/>
  <c r="O953" i="1"/>
  <c r="N953" i="1"/>
  <c r="M953" i="1"/>
  <c r="O952" i="1"/>
  <c r="N952" i="1"/>
  <c r="M952" i="1"/>
  <c r="O951" i="1"/>
  <c r="N951" i="1"/>
  <c r="M951" i="1"/>
  <c r="O950" i="1"/>
  <c r="N950" i="1"/>
  <c r="M950" i="1"/>
  <c r="O949" i="1"/>
  <c r="N949" i="1"/>
  <c r="M949" i="1"/>
  <c r="O948" i="1"/>
  <c r="N948" i="1"/>
  <c r="M948" i="1"/>
  <c r="O947" i="1"/>
  <c r="N947" i="1"/>
  <c r="M947" i="1"/>
  <c r="O946" i="1"/>
  <c r="N946" i="1"/>
  <c r="M946" i="1"/>
  <c r="O945" i="1"/>
  <c r="N945" i="1"/>
  <c r="M945" i="1"/>
  <c r="O944" i="1"/>
  <c r="N944" i="1"/>
  <c r="M944" i="1"/>
  <c r="O943" i="1"/>
  <c r="N943" i="1"/>
  <c r="M943" i="1"/>
  <c r="O942" i="1"/>
  <c r="N942" i="1"/>
  <c r="M942" i="1"/>
  <c r="O941" i="1"/>
  <c r="N941" i="1"/>
  <c r="M941" i="1"/>
  <c r="O940" i="1"/>
  <c r="N940" i="1"/>
  <c r="M940" i="1"/>
  <c r="O939" i="1"/>
  <c r="N939" i="1"/>
  <c r="M939" i="1"/>
  <c r="O938" i="1"/>
  <c r="N938" i="1"/>
  <c r="M938" i="1"/>
  <c r="O937" i="1"/>
  <c r="N937" i="1"/>
  <c r="M937" i="1"/>
  <c r="O936" i="1"/>
  <c r="N936" i="1"/>
  <c r="M936" i="1"/>
  <c r="O935" i="1"/>
  <c r="N935" i="1"/>
  <c r="M935" i="1"/>
  <c r="O934" i="1"/>
  <c r="N934" i="1"/>
  <c r="M934" i="1"/>
  <c r="O933" i="1"/>
  <c r="N933" i="1"/>
  <c r="M933" i="1"/>
  <c r="O932" i="1"/>
  <c r="N932" i="1"/>
  <c r="M932" i="1"/>
  <c r="O931" i="1"/>
  <c r="N931" i="1"/>
  <c r="M931" i="1"/>
  <c r="O930" i="1"/>
  <c r="N930" i="1"/>
  <c r="M930" i="1"/>
  <c r="O929" i="1"/>
  <c r="N929" i="1"/>
  <c r="M929" i="1"/>
  <c r="O928" i="1"/>
  <c r="N928" i="1"/>
  <c r="M928" i="1"/>
  <c r="O927" i="1"/>
  <c r="N927" i="1"/>
  <c r="M927" i="1"/>
  <c r="O926" i="1"/>
  <c r="N926" i="1"/>
  <c r="M926" i="1"/>
  <c r="O925" i="1"/>
  <c r="N925" i="1"/>
  <c r="M925" i="1"/>
  <c r="O924" i="1"/>
  <c r="N924" i="1"/>
  <c r="M924" i="1"/>
  <c r="O923" i="1"/>
  <c r="N923" i="1"/>
  <c r="M923" i="1"/>
  <c r="O922" i="1"/>
  <c r="N922" i="1"/>
  <c r="M922" i="1"/>
  <c r="O921" i="1"/>
  <c r="N921" i="1"/>
  <c r="M921" i="1"/>
  <c r="O920" i="1"/>
  <c r="N920" i="1"/>
  <c r="M920" i="1"/>
  <c r="O919" i="1"/>
  <c r="N919" i="1"/>
  <c r="M919" i="1"/>
  <c r="O918" i="1"/>
  <c r="N918" i="1"/>
  <c r="M918" i="1"/>
  <c r="O917" i="1"/>
  <c r="N917" i="1"/>
  <c r="M917" i="1"/>
  <c r="O916" i="1"/>
  <c r="N916" i="1"/>
  <c r="M916" i="1"/>
  <c r="O915" i="1"/>
  <c r="N915" i="1"/>
  <c r="M915" i="1"/>
  <c r="O914" i="1"/>
  <c r="N914" i="1"/>
  <c r="M914" i="1"/>
  <c r="O913" i="1"/>
  <c r="N913" i="1"/>
  <c r="M913" i="1"/>
  <c r="O912" i="1"/>
  <c r="N912" i="1"/>
  <c r="M912" i="1"/>
  <c r="O911" i="1"/>
  <c r="N911" i="1"/>
  <c r="M911" i="1"/>
  <c r="O910" i="1"/>
  <c r="N910" i="1"/>
  <c r="M910" i="1"/>
  <c r="O909" i="1"/>
  <c r="N909" i="1"/>
  <c r="M909" i="1"/>
  <c r="O908" i="1"/>
  <c r="N908" i="1"/>
  <c r="M908" i="1"/>
  <c r="O907" i="1"/>
  <c r="N907" i="1"/>
  <c r="M907" i="1"/>
  <c r="O906" i="1"/>
  <c r="N906" i="1"/>
  <c r="M906" i="1"/>
  <c r="O905" i="1"/>
  <c r="N905" i="1"/>
  <c r="M905" i="1"/>
  <c r="O904" i="1"/>
  <c r="N904" i="1"/>
  <c r="M904" i="1"/>
  <c r="O903" i="1"/>
  <c r="N903" i="1"/>
  <c r="M903" i="1"/>
  <c r="O902" i="1"/>
  <c r="N902" i="1"/>
  <c r="M902" i="1"/>
  <c r="O901" i="1"/>
  <c r="N901" i="1"/>
  <c r="M901" i="1"/>
  <c r="O900" i="1"/>
  <c r="N900" i="1"/>
  <c r="M900" i="1"/>
  <c r="O899" i="1"/>
  <c r="N899" i="1"/>
  <c r="M899" i="1"/>
  <c r="O898" i="1"/>
  <c r="N898" i="1"/>
  <c r="M898" i="1"/>
  <c r="O897" i="1"/>
  <c r="N897" i="1"/>
  <c r="M897" i="1"/>
  <c r="O896" i="1"/>
  <c r="N896" i="1"/>
  <c r="M896" i="1"/>
  <c r="O895" i="1"/>
  <c r="N895" i="1"/>
  <c r="M895" i="1"/>
  <c r="O894" i="1"/>
  <c r="N894" i="1"/>
  <c r="M894" i="1"/>
  <c r="O893" i="1"/>
  <c r="N893" i="1"/>
  <c r="M893" i="1"/>
  <c r="O892" i="1"/>
  <c r="N892" i="1"/>
  <c r="M892" i="1"/>
  <c r="O891" i="1"/>
  <c r="N891" i="1"/>
  <c r="M891" i="1"/>
  <c r="O890" i="1"/>
  <c r="N890" i="1"/>
  <c r="M890" i="1"/>
  <c r="O889" i="1"/>
  <c r="N889" i="1"/>
  <c r="M889" i="1"/>
  <c r="O888" i="1"/>
  <c r="N888" i="1"/>
  <c r="M888" i="1"/>
  <c r="O887" i="1"/>
  <c r="N887" i="1"/>
  <c r="M887" i="1"/>
  <c r="O886" i="1"/>
  <c r="N886" i="1"/>
  <c r="M886" i="1"/>
  <c r="O885" i="1"/>
  <c r="N885" i="1"/>
  <c r="M885" i="1"/>
  <c r="O884" i="1"/>
  <c r="N884" i="1"/>
  <c r="M884" i="1"/>
  <c r="O883" i="1"/>
  <c r="N883" i="1"/>
  <c r="M883" i="1"/>
  <c r="O882" i="1"/>
  <c r="N882" i="1"/>
  <c r="M882" i="1"/>
  <c r="O881" i="1"/>
  <c r="N881" i="1"/>
  <c r="M881" i="1"/>
  <c r="O880" i="1"/>
  <c r="N880" i="1"/>
  <c r="M880" i="1"/>
  <c r="O879" i="1"/>
  <c r="N879" i="1"/>
  <c r="M879" i="1"/>
  <c r="O878" i="1"/>
  <c r="N878" i="1"/>
  <c r="M878" i="1"/>
  <c r="O877" i="1"/>
  <c r="N877" i="1"/>
  <c r="M877" i="1"/>
  <c r="O876" i="1"/>
  <c r="N876" i="1"/>
  <c r="M876" i="1"/>
  <c r="O875" i="1"/>
  <c r="N875" i="1"/>
  <c r="M875" i="1"/>
  <c r="O874" i="1"/>
  <c r="N874" i="1"/>
  <c r="M874" i="1"/>
  <c r="O873" i="1"/>
  <c r="N873" i="1"/>
  <c r="M873" i="1"/>
  <c r="O872" i="1"/>
  <c r="N872" i="1"/>
  <c r="M872" i="1"/>
  <c r="O871" i="1"/>
  <c r="N871" i="1"/>
  <c r="M871" i="1"/>
  <c r="O870" i="1"/>
  <c r="N870" i="1"/>
  <c r="M870" i="1"/>
  <c r="O869" i="1"/>
  <c r="N869" i="1"/>
  <c r="M869" i="1"/>
  <c r="O868" i="1"/>
  <c r="N868" i="1"/>
  <c r="M868" i="1"/>
  <c r="O867" i="1"/>
  <c r="N867" i="1"/>
  <c r="M867" i="1"/>
  <c r="O866" i="1"/>
  <c r="N866" i="1"/>
  <c r="M866" i="1"/>
  <c r="O865" i="1"/>
  <c r="N865" i="1"/>
  <c r="M865" i="1"/>
  <c r="O864" i="1"/>
  <c r="N864" i="1"/>
  <c r="M864" i="1"/>
  <c r="O863" i="1"/>
  <c r="N863" i="1"/>
  <c r="M863" i="1"/>
  <c r="O862" i="1"/>
  <c r="N862" i="1"/>
  <c r="M862" i="1"/>
  <c r="O861" i="1"/>
  <c r="N861" i="1"/>
  <c r="M861" i="1"/>
  <c r="O860" i="1"/>
  <c r="N860" i="1"/>
  <c r="M860" i="1"/>
  <c r="O859" i="1"/>
  <c r="N859" i="1"/>
  <c r="M859" i="1"/>
  <c r="O858" i="1"/>
  <c r="N858" i="1"/>
  <c r="M858" i="1"/>
  <c r="O857" i="1"/>
  <c r="N857" i="1"/>
  <c r="M857" i="1"/>
  <c r="O856" i="1"/>
  <c r="N856" i="1"/>
  <c r="M856" i="1"/>
  <c r="O855" i="1"/>
  <c r="N855" i="1"/>
  <c r="M855" i="1"/>
  <c r="O854" i="1"/>
  <c r="N854" i="1"/>
  <c r="M854" i="1"/>
  <c r="O853" i="1"/>
  <c r="N853" i="1"/>
  <c r="M853" i="1"/>
  <c r="O852" i="1"/>
  <c r="N852" i="1"/>
  <c r="M852" i="1"/>
  <c r="O851" i="1"/>
  <c r="N851" i="1"/>
  <c r="M851" i="1"/>
  <c r="O850" i="1"/>
  <c r="N850" i="1"/>
  <c r="M850" i="1"/>
  <c r="O849" i="1"/>
  <c r="N849" i="1"/>
  <c r="M849" i="1"/>
  <c r="O848" i="1"/>
  <c r="N848" i="1"/>
  <c r="M848" i="1"/>
  <c r="O847" i="1"/>
  <c r="N847" i="1"/>
  <c r="M847" i="1"/>
  <c r="O846" i="1"/>
  <c r="N846" i="1"/>
  <c r="M846" i="1"/>
  <c r="O845" i="1"/>
  <c r="N845" i="1"/>
  <c r="M845" i="1"/>
  <c r="O844" i="1"/>
  <c r="N844" i="1"/>
  <c r="M844" i="1"/>
  <c r="O843" i="1"/>
  <c r="N843" i="1"/>
  <c r="M843" i="1"/>
  <c r="O842" i="1"/>
  <c r="N842" i="1"/>
  <c r="M842" i="1"/>
  <c r="O841" i="1"/>
  <c r="N841" i="1"/>
  <c r="M841" i="1"/>
  <c r="O840" i="1"/>
  <c r="N840" i="1"/>
  <c r="M840" i="1"/>
  <c r="O839" i="1"/>
  <c r="N839" i="1"/>
  <c r="M839" i="1"/>
  <c r="O838" i="1"/>
  <c r="N838" i="1"/>
  <c r="M838" i="1"/>
  <c r="O837" i="1"/>
  <c r="N837" i="1"/>
  <c r="M837" i="1"/>
  <c r="O836" i="1"/>
  <c r="N836" i="1"/>
  <c r="M836" i="1"/>
  <c r="O835" i="1"/>
  <c r="N835" i="1"/>
  <c r="M835" i="1"/>
  <c r="O834" i="1"/>
  <c r="N834" i="1"/>
  <c r="M834" i="1"/>
  <c r="O833" i="1"/>
  <c r="N833" i="1"/>
  <c r="M833" i="1"/>
  <c r="O832" i="1"/>
  <c r="N832" i="1"/>
  <c r="M832" i="1"/>
  <c r="O831" i="1"/>
  <c r="N831" i="1"/>
  <c r="M831" i="1"/>
  <c r="O830" i="1"/>
  <c r="N830" i="1"/>
  <c r="M830" i="1"/>
  <c r="O829" i="1"/>
  <c r="N829" i="1"/>
  <c r="M829" i="1"/>
  <c r="O828" i="1"/>
  <c r="N828" i="1"/>
  <c r="M828" i="1"/>
  <c r="O827" i="1"/>
  <c r="N827" i="1"/>
  <c r="M827" i="1"/>
  <c r="O826" i="1"/>
  <c r="N826" i="1"/>
  <c r="M826" i="1"/>
  <c r="O825" i="1"/>
  <c r="N825" i="1"/>
  <c r="M825" i="1"/>
  <c r="O824" i="1"/>
  <c r="N824" i="1"/>
  <c r="M824" i="1"/>
  <c r="O823" i="1"/>
  <c r="N823" i="1"/>
  <c r="M823" i="1"/>
  <c r="O822" i="1"/>
  <c r="N822" i="1"/>
  <c r="M822" i="1"/>
  <c r="O821" i="1"/>
  <c r="N821" i="1"/>
  <c r="M821" i="1"/>
  <c r="O820" i="1"/>
  <c r="N820" i="1"/>
  <c r="M820" i="1"/>
  <c r="O819" i="1"/>
  <c r="N819" i="1"/>
  <c r="M819" i="1"/>
  <c r="O818" i="1"/>
  <c r="N818" i="1"/>
  <c r="M818" i="1"/>
  <c r="O817" i="1"/>
  <c r="N817" i="1"/>
  <c r="M817" i="1"/>
  <c r="O816" i="1"/>
  <c r="N816" i="1"/>
  <c r="M816" i="1"/>
  <c r="O815" i="1"/>
  <c r="N815" i="1"/>
  <c r="M815" i="1"/>
  <c r="O814" i="1"/>
  <c r="N814" i="1"/>
  <c r="M814" i="1"/>
  <c r="O813" i="1"/>
  <c r="N813" i="1"/>
  <c r="M813" i="1"/>
  <c r="O812" i="1"/>
  <c r="N812" i="1"/>
  <c r="M812" i="1"/>
  <c r="O811" i="1"/>
  <c r="N811" i="1"/>
  <c r="M811" i="1"/>
  <c r="O810" i="1"/>
  <c r="N810" i="1"/>
  <c r="M810" i="1"/>
  <c r="O809" i="1"/>
  <c r="N809" i="1"/>
  <c r="M809" i="1"/>
  <c r="O808" i="1"/>
  <c r="N808" i="1"/>
  <c r="M808" i="1"/>
  <c r="O807" i="1"/>
  <c r="N807" i="1"/>
  <c r="M807" i="1"/>
  <c r="O806" i="1"/>
  <c r="N806" i="1"/>
  <c r="M806" i="1"/>
  <c r="O805" i="1"/>
  <c r="N805" i="1"/>
  <c r="M805" i="1"/>
  <c r="O804" i="1"/>
  <c r="N804" i="1"/>
  <c r="M804" i="1"/>
  <c r="O803" i="1"/>
  <c r="N803" i="1"/>
  <c r="M803" i="1"/>
  <c r="O802" i="1"/>
  <c r="N802" i="1"/>
  <c r="M802" i="1"/>
  <c r="O801" i="1"/>
  <c r="N801" i="1"/>
  <c r="M801" i="1"/>
  <c r="O800" i="1"/>
  <c r="N800" i="1"/>
  <c r="M800" i="1"/>
  <c r="O799" i="1"/>
  <c r="N799" i="1"/>
  <c r="M799" i="1"/>
  <c r="O798" i="1"/>
  <c r="N798" i="1"/>
  <c r="M798" i="1"/>
  <c r="O797" i="1"/>
  <c r="N797" i="1"/>
  <c r="M797" i="1"/>
  <c r="O796" i="1"/>
  <c r="N796" i="1"/>
  <c r="M796" i="1"/>
  <c r="O795" i="1"/>
  <c r="N795" i="1"/>
  <c r="M795" i="1"/>
  <c r="O794" i="1"/>
  <c r="N794" i="1"/>
  <c r="M794" i="1"/>
  <c r="O793" i="1"/>
  <c r="N793" i="1"/>
  <c r="M793" i="1"/>
  <c r="O792" i="1"/>
  <c r="N792" i="1"/>
  <c r="M792" i="1"/>
  <c r="O791" i="1"/>
  <c r="N791" i="1"/>
  <c r="M791" i="1"/>
  <c r="O790" i="1"/>
  <c r="N790" i="1"/>
  <c r="M790" i="1"/>
  <c r="O789" i="1"/>
  <c r="N789" i="1"/>
  <c r="M789" i="1"/>
  <c r="O788" i="1"/>
  <c r="N788" i="1"/>
  <c r="M788" i="1"/>
  <c r="O787" i="1"/>
  <c r="N787" i="1"/>
  <c r="M787" i="1"/>
  <c r="O786" i="1"/>
  <c r="N786" i="1"/>
  <c r="M786" i="1"/>
  <c r="O785" i="1"/>
  <c r="N785" i="1"/>
  <c r="M785" i="1"/>
  <c r="O784" i="1"/>
  <c r="N784" i="1"/>
  <c r="M784" i="1"/>
  <c r="O783" i="1"/>
  <c r="N783" i="1"/>
  <c r="M783" i="1"/>
  <c r="O782" i="1"/>
  <c r="N782" i="1"/>
  <c r="M782" i="1"/>
  <c r="O781" i="1"/>
  <c r="N781" i="1"/>
  <c r="M781" i="1"/>
  <c r="O780" i="1"/>
  <c r="N780" i="1"/>
  <c r="M780" i="1"/>
  <c r="O779" i="1"/>
  <c r="N779" i="1"/>
  <c r="M779" i="1"/>
  <c r="O778" i="1"/>
  <c r="N778" i="1"/>
  <c r="M778" i="1"/>
  <c r="O777" i="1"/>
  <c r="N777" i="1"/>
  <c r="M777" i="1"/>
  <c r="O776" i="1"/>
  <c r="N776" i="1"/>
  <c r="M776" i="1"/>
  <c r="O775" i="1"/>
  <c r="N775" i="1"/>
  <c r="M775" i="1"/>
  <c r="O774" i="1"/>
  <c r="N774" i="1"/>
  <c r="M774" i="1"/>
  <c r="O773" i="1"/>
  <c r="N773" i="1"/>
  <c r="M773" i="1"/>
  <c r="O772" i="1"/>
  <c r="N772" i="1"/>
  <c r="M772" i="1"/>
  <c r="O771" i="1"/>
  <c r="N771" i="1"/>
  <c r="M771" i="1"/>
  <c r="O770" i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3" i="1"/>
  <c r="E4" i="1"/>
  <c r="E5" i="1"/>
  <c r="E6" i="1"/>
  <c r="E7" i="1"/>
  <c r="H7" i="1" s="1"/>
  <c r="E8" i="1"/>
  <c r="E9" i="1"/>
  <c r="E10" i="1"/>
  <c r="E11" i="1"/>
  <c r="H11" i="1" s="1"/>
  <c r="E12" i="1"/>
  <c r="E13" i="1"/>
  <c r="E14" i="1"/>
  <c r="E15" i="1"/>
  <c r="H15" i="1" s="1"/>
  <c r="E16" i="1"/>
  <c r="E17" i="1"/>
  <c r="E18" i="1"/>
  <c r="E19" i="1"/>
  <c r="H19" i="1" s="1"/>
  <c r="E20" i="1"/>
  <c r="E21" i="1"/>
  <c r="E22" i="1"/>
  <c r="E23" i="1"/>
  <c r="H23" i="1" s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H51" i="1" s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H243" i="1" s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H519" i="1" s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3" i="1"/>
  <c r="H89" i="1" l="1"/>
  <c r="H21" i="1"/>
  <c r="K5" i="3"/>
  <c r="K6" i="3"/>
  <c r="K4" i="3"/>
  <c r="K3" i="3"/>
  <c r="H105" i="1"/>
  <c r="H66" i="1"/>
  <c r="H9" i="1"/>
  <c r="H145" i="1"/>
  <c r="H25" i="1"/>
  <c r="H4" i="1"/>
  <c r="H5" i="1"/>
  <c r="H85" i="1"/>
  <c r="H70" i="1"/>
  <c r="H177" i="1"/>
  <c r="H149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89" i="1"/>
  <c r="P193" i="1"/>
  <c r="P197" i="1"/>
  <c r="P201" i="1"/>
  <c r="P205" i="1"/>
  <c r="P209" i="1"/>
  <c r="P213" i="1"/>
  <c r="P217" i="1"/>
  <c r="P221" i="1"/>
  <c r="P225" i="1"/>
  <c r="P229" i="1"/>
  <c r="P233" i="1"/>
  <c r="P237" i="1"/>
  <c r="P241" i="1"/>
  <c r="P245" i="1"/>
  <c r="P249" i="1"/>
  <c r="P253" i="1"/>
  <c r="P257" i="1"/>
  <c r="P261" i="1"/>
  <c r="P265" i="1"/>
  <c r="P269" i="1"/>
  <c r="P273" i="1"/>
  <c r="P277" i="1"/>
  <c r="P281" i="1"/>
  <c r="P285" i="1"/>
  <c r="P289" i="1"/>
  <c r="P293" i="1"/>
  <c r="P297" i="1"/>
  <c r="P301" i="1"/>
  <c r="P305" i="1"/>
  <c r="P309" i="1"/>
  <c r="P313" i="1"/>
  <c r="P317" i="1"/>
  <c r="P321" i="1"/>
  <c r="P325" i="1"/>
  <c r="P329" i="1"/>
  <c r="P333" i="1"/>
  <c r="P337" i="1"/>
  <c r="P341" i="1"/>
  <c r="P345" i="1"/>
  <c r="P349" i="1"/>
  <c r="P353" i="1"/>
  <c r="P357" i="1"/>
  <c r="P361" i="1"/>
  <c r="P365" i="1"/>
  <c r="P369" i="1"/>
  <c r="P373" i="1"/>
  <c r="P377" i="1"/>
  <c r="P381" i="1"/>
  <c r="P385" i="1"/>
  <c r="P389" i="1"/>
  <c r="P393" i="1"/>
  <c r="P397" i="1"/>
  <c r="P401" i="1"/>
  <c r="P405" i="1"/>
  <c r="P409" i="1"/>
  <c r="P413" i="1"/>
  <c r="P417" i="1"/>
  <c r="P421" i="1"/>
  <c r="P425" i="1"/>
  <c r="P429" i="1"/>
  <c r="P433" i="1"/>
  <c r="P437" i="1"/>
  <c r="P441" i="1"/>
  <c r="P445" i="1"/>
  <c r="P449" i="1"/>
  <c r="P453" i="1"/>
  <c r="P457" i="1"/>
  <c r="P461" i="1"/>
  <c r="P465" i="1"/>
  <c r="P469" i="1"/>
  <c r="P473" i="1"/>
  <c r="P477" i="1"/>
  <c r="P481" i="1"/>
  <c r="P485" i="1"/>
  <c r="P489" i="1"/>
  <c r="P493" i="1"/>
  <c r="P497" i="1"/>
  <c r="P501" i="1"/>
  <c r="P505" i="1"/>
  <c r="P509" i="1"/>
  <c r="P513" i="1"/>
  <c r="P517" i="1"/>
  <c r="P521" i="1"/>
  <c r="P525" i="1"/>
  <c r="P529" i="1"/>
  <c r="P533" i="1"/>
  <c r="P537" i="1"/>
  <c r="P541" i="1"/>
  <c r="P545" i="1"/>
  <c r="P549" i="1"/>
  <c r="P553" i="1"/>
  <c r="P557" i="1"/>
  <c r="P561" i="1"/>
  <c r="P565" i="1"/>
  <c r="P569" i="1"/>
  <c r="P573" i="1"/>
  <c r="P577" i="1"/>
  <c r="P581" i="1"/>
  <c r="P585" i="1"/>
  <c r="P589" i="1"/>
  <c r="P593" i="1"/>
  <c r="P597" i="1"/>
  <c r="P601" i="1"/>
  <c r="P605" i="1"/>
  <c r="P609" i="1"/>
  <c r="P613" i="1"/>
  <c r="P617" i="1"/>
  <c r="P621" i="1"/>
  <c r="P625" i="1"/>
  <c r="P629" i="1"/>
  <c r="P633" i="1"/>
  <c r="P637" i="1"/>
  <c r="P641" i="1"/>
  <c r="P645" i="1"/>
  <c r="P649" i="1"/>
  <c r="P653" i="1"/>
  <c r="P657" i="1"/>
  <c r="P661" i="1"/>
  <c r="P665" i="1"/>
  <c r="P669" i="1"/>
  <c r="P673" i="1"/>
  <c r="P677" i="1"/>
  <c r="P681" i="1"/>
  <c r="P685" i="1"/>
  <c r="P689" i="1"/>
  <c r="P693" i="1"/>
  <c r="P697" i="1"/>
  <c r="P701" i="1"/>
  <c r="P705" i="1"/>
  <c r="P709" i="1"/>
  <c r="P713" i="1"/>
  <c r="P717" i="1"/>
  <c r="P721" i="1"/>
  <c r="P725" i="1"/>
  <c r="P729" i="1"/>
  <c r="P733" i="1"/>
  <c r="P737" i="1"/>
  <c r="P741" i="1"/>
  <c r="P745" i="1"/>
  <c r="P749" i="1"/>
  <c r="P753" i="1"/>
  <c r="P757" i="1"/>
  <c r="P761" i="1"/>
  <c r="P765" i="1"/>
  <c r="P769" i="1"/>
  <c r="P773" i="1"/>
  <c r="P777" i="1"/>
  <c r="P781" i="1"/>
  <c r="P785" i="1"/>
  <c r="P789" i="1"/>
  <c r="P793" i="1"/>
  <c r="P797" i="1"/>
  <c r="P801" i="1"/>
  <c r="P805" i="1"/>
  <c r="P809" i="1"/>
  <c r="P813" i="1"/>
  <c r="P817" i="1"/>
  <c r="P821" i="1"/>
  <c r="P825" i="1"/>
  <c r="P829" i="1"/>
  <c r="P833" i="1"/>
  <c r="P837" i="1"/>
  <c r="P841" i="1"/>
  <c r="P845" i="1"/>
  <c r="P849" i="1"/>
  <c r="P853" i="1"/>
  <c r="P857" i="1"/>
  <c r="P861" i="1"/>
  <c r="P865" i="1"/>
  <c r="P869" i="1"/>
  <c r="P873" i="1"/>
  <c r="P877" i="1"/>
  <c r="P881" i="1"/>
  <c r="P885" i="1"/>
  <c r="P889" i="1"/>
  <c r="P893" i="1"/>
  <c r="P897" i="1"/>
  <c r="P901" i="1"/>
  <c r="P905" i="1"/>
  <c r="P909" i="1"/>
  <c r="P913" i="1"/>
  <c r="P917" i="1"/>
  <c r="P921" i="1"/>
  <c r="P925" i="1"/>
  <c r="P929" i="1"/>
  <c r="P933" i="1"/>
  <c r="P937" i="1"/>
  <c r="P941" i="1"/>
  <c r="P945" i="1"/>
  <c r="P949" i="1"/>
  <c r="P953" i="1"/>
  <c r="P957" i="1"/>
  <c r="P961" i="1"/>
  <c r="P965" i="1"/>
  <c r="P969" i="1"/>
  <c r="P973" i="1"/>
  <c r="P977" i="1"/>
  <c r="P981" i="1"/>
  <c r="P985" i="1"/>
  <c r="P989" i="1"/>
  <c r="P993" i="1"/>
  <c r="P997" i="1"/>
  <c r="P1001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218" i="1"/>
  <c r="P222" i="1"/>
  <c r="P226" i="1"/>
  <c r="P230" i="1"/>
  <c r="P234" i="1"/>
  <c r="P238" i="1"/>
  <c r="P242" i="1"/>
  <c r="P246" i="1"/>
  <c r="P250" i="1"/>
  <c r="P254" i="1"/>
  <c r="P258" i="1"/>
  <c r="P262" i="1"/>
  <c r="P266" i="1"/>
  <c r="P270" i="1"/>
  <c r="P274" i="1"/>
  <c r="P278" i="1"/>
  <c r="P282" i="1"/>
  <c r="P286" i="1"/>
  <c r="P290" i="1"/>
  <c r="P294" i="1"/>
  <c r="P298" i="1"/>
  <c r="P302" i="1"/>
  <c r="P306" i="1"/>
  <c r="P310" i="1"/>
  <c r="P314" i="1"/>
  <c r="P318" i="1"/>
  <c r="P322" i="1"/>
  <c r="P326" i="1"/>
  <c r="P330" i="1"/>
  <c r="P334" i="1"/>
  <c r="P338" i="1"/>
  <c r="P342" i="1"/>
  <c r="P346" i="1"/>
  <c r="P350" i="1"/>
  <c r="P354" i="1"/>
  <c r="P358" i="1"/>
  <c r="P362" i="1"/>
  <c r="P366" i="1"/>
  <c r="P370" i="1"/>
  <c r="P374" i="1"/>
  <c r="P378" i="1"/>
  <c r="P382" i="1"/>
  <c r="P386" i="1"/>
  <c r="P390" i="1"/>
  <c r="P394" i="1"/>
  <c r="P398" i="1"/>
  <c r="P402" i="1"/>
  <c r="P406" i="1"/>
  <c r="P410" i="1"/>
  <c r="P414" i="1"/>
  <c r="P418" i="1"/>
  <c r="P422" i="1"/>
  <c r="P426" i="1"/>
  <c r="P430" i="1"/>
  <c r="P434" i="1"/>
  <c r="P438" i="1"/>
  <c r="P442" i="1"/>
  <c r="P446" i="1"/>
  <c r="P450" i="1"/>
  <c r="P454" i="1"/>
  <c r="P458" i="1"/>
  <c r="P462" i="1"/>
  <c r="P466" i="1"/>
  <c r="P470" i="1"/>
  <c r="P474" i="1"/>
  <c r="P478" i="1"/>
  <c r="P482" i="1"/>
  <c r="P486" i="1"/>
  <c r="P490" i="1"/>
  <c r="P494" i="1"/>
  <c r="P498" i="1"/>
  <c r="P502" i="1"/>
  <c r="P506" i="1"/>
  <c r="P510" i="1"/>
  <c r="P514" i="1"/>
  <c r="P518" i="1"/>
  <c r="P522" i="1"/>
  <c r="P526" i="1"/>
  <c r="P530" i="1"/>
  <c r="P534" i="1"/>
  <c r="P538" i="1"/>
  <c r="P542" i="1"/>
  <c r="P546" i="1"/>
  <c r="P550" i="1"/>
  <c r="P554" i="1"/>
  <c r="P558" i="1"/>
  <c r="P562" i="1"/>
  <c r="P566" i="1"/>
  <c r="P570" i="1"/>
  <c r="P574" i="1"/>
  <c r="P578" i="1"/>
  <c r="P582" i="1"/>
  <c r="P586" i="1"/>
  <c r="P590" i="1"/>
  <c r="P594" i="1"/>
  <c r="P598" i="1"/>
  <c r="P602" i="1"/>
  <c r="P606" i="1"/>
  <c r="P610" i="1"/>
  <c r="P614" i="1"/>
  <c r="P618" i="1"/>
  <c r="P622" i="1"/>
  <c r="P626" i="1"/>
  <c r="P630" i="1"/>
  <c r="P634" i="1"/>
  <c r="P638" i="1"/>
  <c r="P642" i="1"/>
  <c r="P646" i="1"/>
  <c r="P650" i="1"/>
  <c r="P654" i="1"/>
  <c r="P658" i="1"/>
  <c r="P662" i="1"/>
  <c r="P666" i="1"/>
  <c r="P670" i="1"/>
  <c r="P674" i="1"/>
  <c r="P678" i="1"/>
  <c r="P682" i="1"/>
  <c r="P686" i="1"/>
  <c r="P690" i="1"/>
  <c r="P694" i="1"/>
  <c r="P698" i="1"/>
  <c r="P702" i="1"/>
  <c r="P706" i="1"/>
  <c r="P710" i="1"/>
  <c r="P714" i="1"/>
  <c r="P718" i="1"/>
  <c r="P722" i="1"/>
  <c r="P726" i="1"/>
  <c r="P730" i="1"/>
  <c r="P734" i="1"/>
  <c r="P738" i="1"/>
  <c r="P742" i="1"/>
  <c r="P746" i="1"/>
  <c r="P750" i="1"/>
  <c r="P754" i="1"/>
  <c r="P758" i="1"/>
  <c r="P762" i="1"/>
  <c r="P766" i="1"/>
  <c r="P770" i="1"/>
  <c r="P774" i="1"/>
  <c r="P778" i="1"/>
  <c r="P782" i="1"/>
  <c r="P786" i="1"/>
  <c r="P790" i="1"/>
  <c r="P794" i="1"/>
  <c r="P798" i="1"/>
  <c r="P802" i="1"/>
  <c r="P806" i="1"/>
  <c r="P810" i="1"/>
  <c r="P814" i="1"/>
  <c r="P818" i="1"/>
  <c r="P822" i="1"/>
  <c r="P826" i="1"/>
  <c r="P830" i="1"/>
  <c r="P834" i="1"/>
  <c r="P838" i="1"/>
  <c r="P842" i="1"/>
  <c r="P846" i="1"/>
  <c r="P850" i="1"/>
  <c r="P854" i="1"/>
  <c r="P858" i="1"/>
  <c r="P862" i="1"/>
  <c r="P866" i="1"/>
  <c r="P870" i="1"/>
  <c r="P874" i="1"/>
  <c r="P878" i="1"/>
  <c r="P882" i="1"/>
  <c r="P886" i="1"/>
  <c r="P890" i="1"/>
  <c r="P894" i="1"/>
  <c r="P898" i="1"/>
  <c r="P902" i="1"/>
  <c r="P906" i="1"/>
  <c r="P910" i="1"/>
  <c r="P914" i="1"/>
  <c r="P918" i="1"/>
  <c r="P922" i="1"/>
  <c r="P926" i="1"/>
  <c r="P930" i="1"/>
  <c r="P934" i="1"/>
  <c r="P938" i="1"/>
  <c r="P942" i="1"/>
  <c r="P946" i="1"/>
  <c r="P950" i="1"/>
  <c r="P954" i="1"/>
  <c r="P958" i="1"/>
  <c r="P962" i="1"/>
  <c r="P966" i="1"/>
  <c r="P970" i="1"/>
  <c r="P974" i="1"/>
  <c r="P978" i="1"/>
  <c r="P982" i="1"/>
  <c r="P986" i="1"/>
  <c r="P990" i="1"/>
  <c r="P994" i="1"/>
  <c r="P998" i="1"/>
  <c r="P100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P4" i="1"/>
  <c r="P16" i="1"/>
  <c r="P24" i="1"/>
  <c r="P32" i="1"/>
  <c r="P40" i="1"/>
  <c r="P44" i="1"/>
  <c r="P52" i="1"/>
  <c r="P56" i="1"/>
  <c r="P64" i="1"/>
  <c r="P72" i="1"/>
  <c r="P84" i="1"/>
  <c r="P100" i="1"/>
  <c r="P104" i="1"/>
  <c r="P112" i="1"/>
  <c r="P120" i="1"/>
  <c r="P128" i="1"/>
  <c r="P136" i="1"/>
  <c r="P140" i="1"/>
  <c r="P148" i="1"/>
  <c r="P156" i="1"/>
  <c r="P164" i="1"/>
  <c r="P172" i="1"/>
  <c r="P180" i="1"/>
  <c r="P188" i="1"/>
  <c r="P196" i="1"/>
  <c r="P200" i="1"/>
  <c r="P208" i="1"/>
  <c r="P212" i="1"/>
  <c r="P220" i="1"/>
  <c r="P228" i="1"/>
  <c r="P240" i="1"/>
  <c r="P248" i="1"/>
  <c r="P264" i="1"/>
  <c r="P272" i="1"/>
  <c r="P288" i="1"/>
  <c r="P296" i="1"/>
  <c r="P304" i="1"/>
  <c r="P312" i="1"/>
  <c r="P324" i="1"/>
  <c r="P336" i="1"/>
  <c r="P352" i="1"/>
  <c r="P360" i="1"/>
  <c r="P368" i="1"/>
  <c r="P376" i="1"/>
  <c r="P388" i="1"/>
  <c r="P396" i="1"/>
  <c r="P424" i="1"/>
  <c r="P436" i="1"/>
  <c r="P448" i="1"/>
  <c r="P456" i="1"/>
  <c r="P464" i="1"/>
  <c r="P480" i="1"/>
  <c r="P488" i="1"/>
  <c r="P500" i="1"/>
  <c r="P508" i="1"/>
  <c r="P516" i="1"/>
  <c r="P524" i="1"/>
  <c r="P532" i="1"/>
  <c r="P536" i="1"/>
  <c r="P548" i="1"/>
  <c r="P556" i="1"/>
  <c r="P564" i="1"/>
  <c r="P572" i="1"/>
  <c r="P592" i="1"/>
  <c r="P604" i="1"/>
  <c r="P612" i="1"/>
  <c r="P616" i="1"/>
  <c r="P620" i="1"/>
  <c r="P624" i="1"/>
  <c r="P636" i="1"/>
  <c r="P640" i="1"/>
  <c r="P648" i="1"/>
  <c r="P656" i="1"/>
  <c r="P664" i="1"/>
  <c r="P668" i="1"/>
  <c r="P676" i="1"/>
  <c r="P684" i="1"/>
  <c r="P692" i="1"/>
  <c r="P696" i="1"/>
  <c r="P700" i="1"/>
  <c r="P704" i="1"/>
  <c r="P708" i="1"/>
  <c r="P720" i="1"/>
  <c r="P732" i="1"/>
  <c r="P740" i="1"/>
  <c r="P748" i="1"/>
  <c r="P756" i="1"/>
  <c r="P764" i="1"/>
  <c r="P772" i="1"/>
  <c r="P780" i="1"/>
  <c r="P784" i="1"/>
  <c r="P796" i="1"/>
  <c r="P812" i="1"/>
  <c r="P820" i="1"/>
  <c r="P828" i="1"/>
  <c r="P840" i="1"/>
  <c r="P844" i="1"/>
  <c r="P856" i="1"/>
  <c r="P864" i="1"/>
  <c r="P888" i="1"/>
  <c r="P896" i="1"/>
  <c r="P904" i="1"/>
  <c r="P912" i="1"/>
  <c r="P916" i="1"/>
  <c r="P924" i="1"/>
  <c r="P928" i="1"/>
  <c r="P936" i="1"/>
  <c r="P948" i="1"/>
  <c r="P952" i="1"/>
  <c r="P960" i="1"/>
  <c r="P976" i="1"/>
  <c r="P984" i="1"/>
  <c r="P988" i="1"/>
  <c r="P996" i="1"/>
  <c r="P8" i="1"/>
  <c r="P12" i="1"/>
  <c r="P20" i="1"/>
  <c r="P28" i="1"/>
  <c r="P36" i="1"/>
  <c r="P48" i="1"/>
  <c r="P60" i="1"/>
  <c r="P68" i="1"/>
  <c r="P76" i="1"/>
  <c r="P80" i="1"/>
  <c r="P88" i="1"/>
  <c r="P92" i="1"/>
  <c r="P96" i="1"/>
  <c r="P108" i="1"/>
  <c r="P116" i="1"/>
  <c r="P124" i="1"/>
  <c r="P132" i="1"/>
  <c r="P144" i="1"/>
  <c r="P152" i="1"/>
  <c r="P160" i="1"/>
  <c r="P168" i="1"/>
  <c r="P176" i="1"/>
  <c r="P184" i="1"/>
  <c r="P192" i="1"/>
  <c r="P204" i="1"/>
  <c r="P216" i="1"/>
  <c r="P224" i="1"/>
  <c r="P232" i="1"/>
  <c r="P236" i="1"/>
  <c r="P244" i="1"/>
  <c r="P252" i="1"/>
  <c r="P256" i="1"/>
  <c r="P260" i="1"/>
  <c r="P268" i="1"/>
  <c r="P276" i="1"/>
  <c r="P280" i="1"/>
  <c r="P284" i="1"/>
  <c r="P292" i="1"/>
  <c r="P300" i="1"/>
  <c r="P308" i="1"/>
  <c r="P316" i="1"/>
  <c r="P320" i="1"/>
  <c r="P328" i="1"/>
  <c r="P332" i="1"/>
  <c r="P340" i="1"/>
  <c r="P344" i="1"/>
  <c r="P348" i="1"/>
  <c r="P356" i="1"/>
  <c r="P364" i="1"/>
  <c r="P372" i="1"/>
  <c r="P380" i="1"/>
  <c r="P384" i="1"/>
  <c r="P392" i="1"/>
  <c r="P400" i="1"/>
  <c r="P404" i="1"/>
  <c r="P408" i="1"/>
  <c r="P412" i="1"/>
  <c r="P416" i="1"/>
  <c r="P420" i="1"/>
  <c r="P428" i="1"/>
  <c r="P432" i="1"/>
  <c r="P440" i="1"/>
  <c r="P444" i="1"/>
  <c r="P452" i="1"/>
  <c r="P460" i="1"/>
  <c r="P468" i="1"/>
  <c r="P472" i="1"/>
  <c r="P476" i="1"/>
  <c r="P484" i="1"/>
  <c r="P492" i="1"/>
  <c r="P496" i="1"/>
  <c r="P504" i="1"/>
  <c r="P512" i="1"/>
  <c r="P520" i="1"/>
  <c r="P528" i="1"/>
  <c r="P540" i="1"/>
  <c r="P544" i="1"/>
  <c r="P552" i="1"/>
  <c r="P560" i="1"/>
  <c r="P568" i="1"/>
  <c r="P576" i="1"/>
  <c r="P580" i="1"/>
  <c r="P584" i="1"/>
  <c r="P588" i="1"/>
  <c r="P596" i="1"/>
  <c r="P600" i="1"/>
  <c r="P608" i="1"/>
  <c r="P628" i="1"/>
  <c r="P632" i="1"/>
  <c r="P644" i="1"/>
  <c r="P652" i="1"/>
  <c r="P660" i="1"/>
  <c r="P672" i="1"/>
  <c r="P680" i="1"/>
  <c r="P688" i="1"/>
  <c r="P712" i="1"/>
  <c r="P716" i="1"/>
  <c r="P724" i="1"/>
  <c r="P728" i="1"/>
  <c r="P736" i="1"/>
  <c r="P744" i="1"/>
  <c r="P752" i="1"/>
  <c r="P760" i="1"/>
  <c r="P768" i="1"/>
  <c r="P776" i="1"/>
  <c r="P788" i="1"/>
  <c r="P792" i="1"/>
  <c r="P800" i="1"/>
  <c r="P804" i="1"/>
  <c r="P808" i="1"/>
  <c r="P816" i="1"/>
  <c r="P824" i="1"/>
  <c r="P832" i="1"/>
  <c r="P836" i="1"/>
  <c r="P848" i="1"/>
  <c r="P852" i="1"/>
  <c r="P860" i="1"/>
  <c r="P868" i="1"/>
  <c r="P872" i="1"/>
  <c r="P876" i="1"/>
  <c r="P880" i="1"/>
  <c r="P884" i="1"/>
  <c r="P892" i="1"/>
  <c r="P900" i="1"/>
  <c r="P908" i="1"/>
  <c r="P920" i="1"/>
  <c r="P932" i="1"/>
  <c r="P940" i="1"/>
  <c r="P944" i="1"/>
  <c r="P956" i="1"/>
  <c r="P964" i="1"/>
  <c r="P968" i="1"/>
  <c r="P972" i="1"/>
  <c r="P980" i="1"/>
  <c r="P992" i="1"/>
  <c r="P100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219" i="1"/>
  <c r="P223" i="1"/>
  <c r="P227" i="1"/>
  <c r="P231" i="1"/>
  <c r="P235" i="1"/>
  <c r="P239" i="1"/>
  <c r="P243" i="1"/>
  <c r="P247" i="1"/>
  <c r="P251" i="1"/>
  <c r="P255" i="1"/>
  <c r="P259" i="1"/>
  <c r="P263" i="1"/>
  <c r="P267" i="1"/>
  <c r="P271" i="1"/>
  <c r="P275" i="1"/>
  <c r="P279" i="1"/>
  <c r="P283" i="1"/>
  <c r="P287" i="1"/>
  <c r="P291" i="1"/>
  <c r="P295" i="1"/>
  <c r="P299" i="1"/>
  <c r="P303" i="1"/>
  <c r="P307" i="1"/>
  <c r="P311" i="1"/>
  <c r="P315" i="1"/>
  <c r="P319" i="1"/>
  <c r="P323" i="1"/>
  <c r="P327" i="1"/>
  <c r="P331" i="1"/>
  <c r="P335" i="1"/>
  <c r="P339" i="1"/>
  <c r="P343" i="1"/>
  <c r="P347" i="1"/>
  <c r="P351" i="1"/>
  <c r="P355" i="1"/>
  <c r="P359" i="1"/>
  <c r="P363" i="1"/>
  <c r="P367" i="1"/>
  <c r="P371" i="1"/>
  <c r="P375" i="1"/>
  <c r="P379" i="1"/>
  <c r="P383" i="1"/>
  <c r="P387" i="1"/>
  <c r="P391" i="1"/>
  <c r="P395" i="1"/>
  <c r="P399" i="1"/>
  <c r="P403" i="1"/>
  <c r="P407" i="1"/>
  <c r="P411" i="1"/>
  <c r="P415" i="1"/>
  <c r="P419" i="1"/>
  <c r="P423" i="1"/>
  <c r="P427" i="1"/>
  <c r="P431" i="1"/>
  <c r="P435" i="1"/>
  <c r="P439" i="1"/>
  <c r="P443" i="1"/>
  <c r="P447" i="1"/>
  <c r="P451" i="1"/>
  <c r="P455" i="1"/>
  <c r="P459" i="1"/>
  <c r="P463" i="1"/>
  <c r="P467" i="1"/>
  <c r="P471" i="1"/>
  <c r="P475" i="1"/>
  <c r="P479" i="1"/>
  <c r="P483" i="1"/>
  <c r="P487" i="1"/>
  <c r="P491" i="1"/>
  <c r="P495" i="1"/>
  <c r="P499" i="1"/>
  <c r="P503" i="1"/>
  <c r="P507" i="1"/>
  <c r="P511" i="1"/>
  <c r="P515" i="1"/>
  <c r="P519" i="1"/>
  <c r="P523" i="1"/>
  <c r="P527" i="1"/>
  <c r="P531" i="1"/>
  <c r="P535" i="1"/>
  <c r="P539" i="1"/>
  <c r="P543" i="1"/>
  <c r="P547" i="1"/>
  <c r="P551" i="1"/>
  <c r="P555" i="1"/>
  <c r="P559" i="1"/>
  <c r="P563" i="1"/>
  <c r="P567" i="1"/>
  <c r="P571" i="1"/>
  <c r="P575" i="1"/>
  <c r="P579" i="1"/>
  <c r="P583" i="1"/>
  <c r="P587" i="1"/>
  <c r="P591" i="1"/>
  <c r="P595" i="1"/>
  <c r="P599" i="1"/>
  <c r="P603" i="1"/>
  <c r="P607" i="1"/>
  <c r="P611" i="1"/>
  <c r="P615" i="1"/>
  <c r="P619" i="1"/>
  <c r="P623" i="1"/>
  <c r="P627" i="1"/>
  <c r="P631" i="1"/>
  <c r="P635" i="1"/>
  <c r="P639" i="1"/>
  <c r="P643" i="1"/>
  <c r="P647" i="1"/>
  <c r="P651" i="1"/>
  <c r="P655" i="1"/>
  <c r="P659" i="1"/>
  <c r="P663" i="1"/>
  <c r="P667" i="1"/>
  <c r="P671" i="1"/>
  <c r="P675" i="1"/>
  <c r="P679" i="1"/>
  <c r="P683" i="1"/>
  <c r="P687" i="1"/>
  <c r="P691" i="1"/>
  <c r="P695" i="1"/>
  <c r="P699" i="1"/>
  <c r="P703" i="1"/>
  <c r="P707" i="1"/>
  <c r="P711" i="1"/>
  <c r="P715" i="1"/>
  <c r="P719" i="1"/>
  <c r="P723" i="1"/>
  <c r="P727" i="1"/>
  <c r="P731" i="1"/>
  <c r="P735" i="1"/>
  <c r="P739" i="1"/>
  <c r="P743" i="1"/>
  <c r="P747" i="1"/>
  <c r="P751" i="1"/>
  <c r="P755" i="1"/>
  <c r="P759" i="1"/>
  <c r="P763" i="1"/>
  <c r="P767" i="1"/>
  <c r="P771" i="1"/>
  <c r="P775" i="1"/>
  <c r="P779" i="1"/>
  <c r="P783" i="1"/>
  <c r="P787" i="1"/>
  <c r="P791" i="1"/>
  <c r="P795" i="1"/>
  <c r="P799" i="1"/>
  <c r="P803" i="1"/>
  <c r="P807" i="1"/>
  <c r="P811" i="1"/>
  <c r="P815" i="1"/>
  <c r="P819" i="1"/>
  <c r="P823" i="1"/>
  <c r="P827" i="1"/>
  <c r="P831" i="1"/>
  <c r="P835" i="1"/>
  <c r="P839" i="1"/>
  <c r="P843" i="1"/>
  <c r="P847" i="1"/>
  <c r="P851" i="1"/>
  <c r="P855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P859" i="1"/>
  <c r="P863" i="1"/>
  <c r="P867" i="1"/>
  <c r="P871" i="1"/>
  <c r="P875" i="1"/>
  <c r="P879" i="1"/>
  <c r="P883" i="1"/>
  <c r="P887" i="1"/>
  <c r="P891" i="1"/>
  <c r="P895" i="1"/>
  <c r="P899" i="1"/>
  <c r="P903" i="1"/>
  <c r="P907" i="1"/>
  <c r="P911" i="1"/>
  <c r="P915" i="1"/>
  <c r="P919" i="1"/>
  <c r="P923" i="1"/>
  <c r="P927" i="1"/>
  <c r="P931" i="1"/>
  <c r="P935" i="1"/>
  <c r="P939" i="1"/>
  <c r="P943" i="1"/>
  <c r="P947" i="1"/>
  <c r="P951" i="1"/>
  <c r="P955" i="1"/>
  <c r="P959" i="1"/>
  <c r="P963" i="1"/>
  <c r="P967" i="1"/>
  <c r="P971" i="1"/>
  <c r="P975" i="1"/>
  <c r="P979" i="1"/>
  <c r="P983" i="1"/>
  <c r="P987" i="1"/>
  <c r="P991" i="1"/>
  <c r="P995" i="1"/>
  <c r="P999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G9" i="3"/>
  <c r="H27" i="1"/>
  <c r="H141" i="1"/>
  <c r="H13" i="1"/>
  <c r="H22" i="1"/>
  <c r="H34" i="1"/>
  <c r="H862" i="1"/>
  <c r="H858" i="1"/>
  <c r="H798" i="1"/>
  <c r="H722" i="1"/>
  <c r="H706" i="1"/>
  <c r="H702" i="1"/>
  <c r="H614" i="1"/>
  <c r="H514" i="1"/>
  <c r="H510" i="1"/>
  <c r="H502" i="1"/>
  <c r="H494" i="1"/>
  <c r="H466" i="1"/>
  <c r="H462" i="1"/>
  <c r="H454" i="1"/>
  <c r="H442" i="1"/>
  <c r="H430" i="1"/>
  <c r="H418" i="1"/>
  <c r="H406" i="1"/>
  <c r="H366" i="1"/>
  <c r="H354" i="1"/>
  <c r="H330" i="1"/>
  <c r="H326" i="1"/>
  <c r="H318" i="1"/>
  <c r="H314" i="1"/>
  <c r="H250" i="1"/>
  <c r="H963" i="1"/>
  <c r="H951" i="1"/>
  <c r="H947" i="1"/>
  <c r="H943" i="1"/>
  <c r="H939" i="1"/>
  <c r="H935" i="1"/>
  <c r="H931" i="1"/>
  <c r="H927" i="1"/>
  <c r="H923" i="1"/>
  <c r="H919" i="1"/>
  <c r="H895" i="1"/>
  <c r="H819" i="1"/>
  <c r="H815" i="1"/>
  <c r="H731" i="1"/>
  <c r="H727" i="1"/>
  <c r="H723" i="1"/>
  <c r="H719" i="1"/>
  <c r="H715" i="1"/>
  <c r="H711" i="1"/>
  <c r="H707" i="1"/>
  <c r="H659" i="1"/>
  <c r="H635" i="1"/>
  <c r="H631" i="1"/>
  <c r="H627" i="1"/>
  <c r="H623" i="1"/>
  <c r="H567" i="1"/>
  <c r="H543" i="1"/>
  <c r="H539" i="1"/>
  <c r="H535" i="1"/>
  <c r="H531" i="1"/>
  <c r="H527" i="1"/>
  <c r="H523" i="1"/>
  <c r="H753" i="1"/>
  <c r="H745" i="1"/>
  <c r="H577" i="1"/>
  <c r="H471" i="1"/>
  <c r="H279" i="1"/>
  <c r="H271" i="1"/>
  <c r="H267" i="1"/>
  <c r="H263" i="1"/>
  <c r="H259" i="1"/>
  <c r="H255" i="1"/>
  <c r="H251" i="1"/>
  <c r="H247" i="1"/>
  <c r="H962" i="1"/>
  <c r="H958" i="1"/>
  <c r="H922" i="1"/>
  <c r="H425" i="1"/>
  <c r="H774" i="1"/>
  <c r="H750" i="1"/>
  <c r="H746" i="1"/>
  <c r="H742" i="1"/>
  <c r="H678" i="1"/>
  <c r="H658" i="1"/>
  <c r="H586" i="1"/>
  <c r="H893" i="1"/>
  <c r="H873" i="1"/>
  <c r="H861" i="1"/>
  <c r="H857" i="1"/>
  <c r="H845" i="1"/>
  <c r="H629" i="1"/>
  <c r="H617" i="1"/>
  <c r="H705" i="1"/>
  <c r="H689" i="1"/>
  <c r="H665" i="1"/>
  <c r="H621" i="1"/>
  <c r="H613" i="1"/>
  <c r="H589" i="1"/>
  <c r="H581" i="1"/>
  <c r="H993" i="1"/>
  <c r="H977" i="1"/>
  <c r="H941" i="1"/>
  <c r="H937" i="1"/>
  <c r="H918" i="1"/>
  <c r="H882" i="1"/>
  <c r="H834" i="1"/>
  <c r="H826" i="1"/>
  <c r="H833" i="1"/>
  <c r="H825" i="1"/>
  <c r="H817" i="1"/>
  <c r="H785" i="1"/>
  <c r="H453" i="1"/>
  <c r="H445" i="1"/>
  <c r="H441" i="1"/>
  <c r="H377" i="1"/>
  <c r="H329" i="1"/>
  <c r="H325" i="1"/>
  <c r="H317" i="1"/>
  <c r="H261" i="1"/>
  <c r="H253" i="1"/>
  <c r="H249" i="1"/>
  <c r="H245" i="1"/>
  <c r="H674" i="1"/>
  <c r="H666" i="1"/>
  <c r="H622" i="1"/>
  <c r="H602" i="1"/>
  <c r="H594" i="1"/>
  <c r="H102" i="1"/>
  <c r="H90" i="1"/>
  <c r="H701" i="1"/>
  <c r="H693" i="1"/>
  <c r="H633" i="1"/>
  <c r="H593" i="1"/>
  <c r="H1002" i="1"/>
  <c r="H749" i="1"/>
  <c r="H741" i="1"/>
  <c r="H729" i="1"/>
  <c r="H725" i="1"/>
  <c r="H721" i="1"/>
  <c r="H717" i="1"/>
  <c r="H698" i="1"/>
  <c r="H533" i="1"/>
  <c r="H529" i="1"/>
  <c r="H525" i="1"/>
  <c r="H302" i="1"/>
  <c r="H298" i="1"/>
  <c r="H294" i="1"/>
  <c r="H286" i="1"/>
  <c r="H959" i="1"/>
  <c r="H891" i="1"/>
  <c r="H771" i="1"/>
  <c r="H675" i="1"/>
  <c r="H559" i="1"/>
  <c r="H507" i="1"/>
  <c r="H419" i="1"/>
  <c r="H355" i="1"/>
  <c r="H331" i="1"/>
  <c r="H307" i="1"/>
  <c r="H215" i="1"/>
  <c r="H179" i="1"/>
  <c r="H175" i="1"/>
  <c r="H139" i="1"/>
  <c r="H135" i="1"/>
  <c r="H107" i="1"/>
  <c r="H903" i="1"/>
  <c r="H899" i="1"/>
  <c r="H787" i="1"/>
  <c r="H775" i="1"/>
  <c r="H591" i="1"/>
  <c r="H515" i="1"/>
  <c r="H511" i="1"/>
  <c r="H211" i="1"/>
  <c r="H195" i="1"/>
  <c r="H191" i="1"/>
  <c r="H187" i="1"/>
  <c r="H183" i="1"/>
  <c r="H979" i="1"/>
  <c r="H975" i="1"/>
  <c r="H971" i="1"/>
  <c r="H967" i="1"/>
  <c r="H679" i="1"/>
  <c r="H575" i="1"/>
  <c r="H571" i="1"/>
  <c r="H499" i="1"/>
  <c r="H495" i="1"/>
  <c r="H491" i="1"/>
  <c r="H487" i="1"/>
  <c r="H483" i="1"/>
  <c r="H479" i="1"/>
  <c r="H475" i="1"/>
  <c r="H163" i="1"/>
  <c r="H151" i="1"/>
  <c r="H147" i="1"/>
  <c r="H143" i="1"/>
  <c r="H879" i="1"/>
  <c r="H875" i="1"/>
  <c r="H871" i="1"/>
  <c r="H867" i="1"/>
  <c r="H863" i="1"/>
  <c r="H859" i="1"/>
  <c r="H855" i="1"/>
  <c r="H851" i="1"/>
  <c r="H847" i="1"/>
  <c r="H843" i="1"/>
  <c r="H835" i="1"/>
  <c r="H831" i="1"/>
  <c r="H827" i="1"/>
  <c r="H823" i="1"/>
  <c r="H763" i="1"/>
  <c r="H755" i="1"/>
  <c r="H751" i="1"/>
  <c r="H747" i="1"/>
  <c r="H743" i="1"/>
  <c r="H739" i="1"/>
  <c r="H735" i="1"/>
  <c r="H563" i="1"/>
  <c r="H467" i="1"/>
  <c r="H463" i="1"/>
  <c r="H459" i="1"/>
  <c r="H455" i="1"/>
  <c r="H451" i="1"/>
  <c r="H383" i="1"/>
  <c r="H379" i="1"/>
  <c r="H347" i="1"/>
  <c r="H335" i="1"/>
  <c r="H123" i="1"/>
  <c r="H115" i="1"/>
  <c r="H111" i="1"/>
  <c r="H447" i="1"/>
  <c r="H443" i="1"/>
  <c r="H439" i="1"/>
  <c r="H435" i="1"/>
  <c r="H431" i="1"/>
  <c r="H427" i="1"/>
  <c r="H423" i="1"/>
  <c r="H375" i="1"/>
  <c r="H371" i="1"/>
  <c r="H367" i="1"/>
  <c r="H363" i="1"/>
  <c r="H359" i="1"/>
  <c r="H327" i="1"/>
  <c r="H323" i="1"/>
  <c r="H319" i="1"/>
  <c r="H315" i="1"/>
  <c r="H311" i="1"/>
  <c r="H239" i="1"/>
  <c r="H235" i="1"/>
  <c r="H231" i="1"/>
  <c r="H227" i="1"/>
  <c r="H223" i="1"/>
  <c r="H219" i="1"/>
  <c r="H103" i="1"/>
  <c r="H99" i="1"/>
  <c r="H95" i="1"/>
  <c r="H91" i="1"/>
  <c r="H87" i="1"/>
  <c r="H998" i="1"/>
  <c r="H986" i="1"/>
  <c r="H982" i="1"/>
  <c r="H978" i="1"/>
  <c r="H974" i="1"/>
  <c r="H966" i="1"/>
  <c r="H902" i="1"/>
  <c r="H898" i="1"/>
  <c r="H874" i="1"/>
  <c r="H842" i="1"/>
  <c r="H838" i="1"/>
  <c r="H786" i="1"/>
  <c r="H762" i="1"/>
  <c r="H754" i="1"/>
  <c r="H734" i="1"/>
  <c r="H682" i="1"/>
  <c r="H646" i="1"/>
  <c r="H634" i="1"/>
  <c r="H574" i="1"/>
  <c r="H570" i="1"/>
  <c r="H542" i="1"/>
  <c r="H530" i="1"/>
  <c r="H522" i="1"/>
  <c r="H498" i="1"/>
  <c r="H478" i="1"/>
  <c r="H382" i="1"/>
  <c r="H378" i="1"/>
  <c r="H346" i="1"/>
  <c r="H342" i="1"/>
  <c r="H334" i="1"/>
  <c r="H278" i="1"/>
  <c r="H246" i="1"/>
  <c r="H214" i="1"/>
  <c r="H206" i="1"/>
  <c r="H198" i="1"/>
  <c r="H194" i="1"/>
  <c r="H190" i="1"/>
  <c r="H186" i="1"/>
  <c r="H158" i="1"/>
  <c r="H146" i="1"/>
  <c r="H126" i="1"/>
  <c r="H122" i="1"/>
  <c r="H114" i="1"/>
  <c r="H110" i="1"/>
  <c r="H54" i="1"/>
  <c r="H50" i="1"/>
  <c r="H42" i="1"/>
  <c r="H30" i="1"/>
  <c r="H26" i="1"/>
  <c r="H10" i="1"/>
  <c r="H955" i="1"/>
  <c r="H930" i="1"/>
  <c r="H915" i="1"/>
  <c r="H911" i="1"/>
  <c r="H907" i="1"/>
  <c r="H887" i="1"/>
  <c r="H883" i="1"/>
  <c r="H870" i="1"/>
  <c r="H850" i="1"/>
  <c r="H846" i="1"/>
  <c r="H811" i="1"/>
  <c r="H807" i="1"/>
  <c r="H803" i="1"/>
  <c r="H799" i="1"/>
  <c r="H795" i="1"/>
  <c r="H791" i="1"/>
  <c r="H767" i="1"/>
  <c r="H714" i="1"/>
  <c r="H703" i="1"/>
  <c r="H671" i="1"/>
  <c r="H667" i="1"/>
  <c r="H663" i="1"/>
  <c r="H630" i="1"/>
  <c r="H619" i="1"/>
  <c r="H615" i="1"/>
  <c r="H611" i="1"/>
  <c r="H607" i="1"/>
  <c r="H603" i="1"/>
  <c r="H599" i="1"/>
  <c r="H595" i="1"/>
  <c r="H555" i="1"/>
  <c r="H551" i="1"/>
  <c r="H547" i="1"/>
  <c r="H518" i="1"/>
  <c r="H503" i="1"/>
  <c r="H415" i="1"/>
  <c r="H411" i="1"/>
  <c r="H407" i="1"/>
  <c r="H403" i="1"/>
  <c r="H399" i="1"/>
  <c r="H395" i="1"/>
  <c r="H391" i="1"/>
  <c r="H387" i="1"/>
  <c r="H351" i="1"/>
  <c r="H303" i="1"/>
  <c r="H299" i="1"/>
  <c r="H295" i="1"/>
  <c r="H291" i="1"/>
  <c r="H287" i="1"/>
  <c r="H283" i="1"/>
  <c r="H242" i="1"/>
  <c r="H230" i="1"/>
  <c r="H171" i="1"/>
  <c r="H167" i="1"/>
  <c r="H131" i="1"/>
  <c r="H127" i="1"/>
  <c r="H94" i="1"/>
  <c r="H83" i="1"/>
  <c r="H79" i="1"/>
  <c r="H75" i="1"/>
  <c r="H71" i="1"/>
  <c r="H67" i="1"/>
  <c r="H63" i="1"/>
  <c r="H59" i="1"/>
  <c r="H55" i="1"/>
  <c r="H1001" i="1"/>
  <c r="H989" i="1"/>
  <c r="H985" i="1"/>
  <c r="H981" i="1"/>
  <c r="H973" i="1"/>
  <c r="H949" i="1"/>
  <c r="H925" i="1"/>
  <c r="H913" i="1"/>
  <c r="H909" i="1"/>
  <c r="H905" i="1"/>
  <c r="H901" i="1"/>
  <c r="H897" i="1"/>
  <c r="H869" i="1"/>
  <c r="H837" i="1"/>
  <c r="H809" i="1"/>
  <c r="H801" i="1"/>
  <c r="H793" i="1"/>
  <c r="H769" i="1"/>
  <c r="H761" i="1"/>
  <c r="H757" i="1"/>
  <c r="H713" i="1"/>
  <c r="H3" i="1"/>
  <c r="H999" i="1"/>
  <c r="H995" i="1"/>
  <c r="H991" i="1"/>
  <c r="H987" i="1"/>
  <c r="H983" i="1"/>
  <c r="H839" i="1"/>
  <c r="H810" i="1"/>
  <c r="H783" i="1"/>
  <c r="H779" i="1"/>
  <c r="H759" i="1"/>
  <c r="H699" i="1"/>
  <c r="H695" i="1"/>
  <c r="H691" i="1"/>
  <c r="H687" i="1"/>
  <c r="H683" i="1"/>
  <c r="H655" i="1"/>
  <c r="H651" i="1"/>
  <c r="H647" i="1"/>
  <c r="H643" i="1"/>
  <c r="H639" i="1"/>
  <c r="H610" i="1"/>
  <c r="H587" i="1"/>
  <c r="H583" i="1"/>
  <c r="H579" i="1"/>
  <c r="H414" i="1"/>
  <c r="H343" i="1"/>
  <c r="H339" i="1"/>
  <c r="H275" i="1"/>
  <c r="H207" i="1"/>
  <c r="H203" i="1"/>
  <c r="H199" i="1"/>
  <c r="H159" i="1"/>
  <c r="H155" i="1"/>
  <c r="H119" i="1"/>
  <c r="H47" i="1"/>
  <c r="H43" i="1"/>
  <c r="H39" i="1"/>
  <c r="H35" i="1"/>
  <c r="H31" i="1"/>
  <c r="H984" i="1"/>
  <c r="H980" i="1"/>
  <c r="H976" i="1"/>
  <c r="H968" i="1"/>
  <c r="H964" i="1"/>
  <c r="H960" i="1"/>
  <c r="H956" i="1"/>
  <c r="H952" i="1"/>
  <c r="H944" i="1"/>
  <c r="H940" i="1"/>
  <c r="H936" i="1"/>
  <c r="H932" i="1"/>
  <c r="H928" i="1"/>
  <c r="H924" i="1"/>
  <c r="H916" i="1"/>
  <c r="H904" i="1"/>
  <c r="H900" i="1"/>
  <c r="H888" i="1"/>
  <c r="H872" i="1"/>
  <c r="H856" i="1"/>
  <c r="H820" i="1"/>
  <c r="H816" i="1"/>
  <c r="H804" i="1"/>
  <c r="H784" i="1"/>
  <c r="H776" i="1"/>
  <c r="H768" i="1"/>
  <c r="H764" i="1"/>
  <c r="H736" i="1"/>
  <c r="H732" i="1"/>
  <c r="H728" i="1"/>
  <c r="H712" i="1"/>
  <c r="H708" i="1"/>
  <c r="H688" i="1"/>
  <c r="H680" i="1"/>
  <c r="H676" i="1"/>
  <c r="H664" i="1"/>
  <c r="H632" i="1"/>
  <c r="H624" i="1"/>
  <c r="H600" i="1"/>
  <c r="H592" i="1"/>
  <c r="H588" i="1"/>
  <c r="H572" i="1"/>
  <c r="H548" i="1"/>
  <c r="H544" i="1"/>
  <c r="H528" i="1"/>
  <c r="H520" i="1"/>
  <c r="H508" i="1"/>
  <c r="H500" i="1"/>
  <c r="H496" i="1"/>
  <c r="H488" i="1"/>
  <c r="H484" i="1"/>
  <c r="H480" i="1"/>
  <c r="H476" i="1"/>
  <c r="H444" i="1"/>
  <c r="H440" i="1"/>
  <c r="H432" i="1"/>
  <c r="H697" i="1"/>
  <c r="H677" i="1"/>
  <c r="H673" i="1"/>
  <c r="H657" i="1"/>
  <c r="H653" i="1"/>
  <c r="H645" i="1"/>
  <c r="H641" i="1"/>
  <c r="H625" i="1"/>
  <c r="H605" i="1"/>
  <c r="H573" i="1"/>
  <c r="H569" i="1"/>
  <c r="H565" i="1"/>
  <c r="H561" i="1"/>
  <c r="H553" i="1"/>
  <c r="H517" i="1"/>
  <c r="H513" i="1"/>
  <c r="H509" i="1"/>
  <c r="H501" i="1"/>
  <c r="H497" i="1"/>
  <c r="H493" i="1"/>
  <c r="H489" i="1"/>
  <c r="H485" i="1"/>
  <c r="H477" i="1"/>
  <c r="H473" i="1"/>
  <c r="H469" i="1"/>
  <c r="H461" i="1"/>
  <c r="H457" i="1"/>
  <c r="H437" i="1"/>
  <c r="H429" i="1"/>
  <c r="H421" i="1"/>
  <c r="H409" i="1"/>
  <c r="H405" i="1"/>
  <c r="H397" i="1"/>
  <c r="H393" i="1"/>
  <c r="H389" i="1"/>
  <c r="H385" i="1"/>
  <c r="H381" i="1"/>
  <c r="H373" i="1"/>
  <c r="H365" i="1"/>
  <c r="H353" i="1"/>
  <c r="H349" i="1"/>
  <c r="H337" i="1"/>
  <c r="H305" i="1"/>
  <c r="H281" i="1"/>
  <c r="H257" i="1"/>
  <c r="H241" i="1"/>
  <c r="H237" i="1"/>
  <c r="H233" i="1"/>
  <c r="H225" i="1"/>
  <c r="H221" i="1"/>
  <c r="H217" i="1"/>
  <c r="H201" i="1"/>
  <c r="H197" i="1"/>
  <c r="H185" i="1"/>
  <c r="H173" i="1"/>
  <c r="H169" i="1"/>
  <c r="H165" i="1"/>
  <c r="H161" i="1"/>
  <c r="H129" i="1"/>
  <c r="H125" i="1"/>
  <c r="H121" i="1"/>
  <c r="H117" i="1"/>
  <c r="H65" i="1"/>
  <c r="H61" i="1"/>
  <c r="H49" i="1"/>
  <c r="H45" i="1"/>
  <c r="H37" i="1"/>
  <c r="H33" i="1"/>
  <c r="H420" i="1"/>
  <c r="H412" i="1"/>
  <c r="H408" i="1"/>
  <c r="H404" i="1"/>
  <c r="H380" i="1"/>
  <c r="H376" i="1"/>
  <c r="H372" i="1"/>
  <c r="H364" i="1"/>
  <c r="H360" i="1"/>
  <c r="H348" i="1"/>
  <c r="H344" i="1"/>
  <c r="H340" i="1"/>
  <c r="H336" i="1"/>
  <c r="H328" i="1"/>
  <c r="H320" i="1"/>
  <c r="H316" i="1"/>
  <c r="H300" i="1"/>
  <c r="H296" i="1"/>
  <c r="H284" i="1"/>
  <c r="H280" i="1"/>
  <c r="H272" i="1"/>
  <c r="H264" i="1"/>
  <c r="H260" i="1"/>
  <c r="H252" i="1"/>
  <c r="H240" i="1"/>
  <c r="H232" i="1"/>
  <c r="H228" i="1"/>
  <c r="H224" i="1"/>
  <c r="H208" i="1"/>
  <c r="H204" i="1"/>
  <c r="H200" i="1"/>
  <c r="H196" i="1"/>
  <c r="H188" i="1"/>
  <c r="H144" i="1"/>
  <c r="H132" i="1"/>
  <c r="H128" i="1"/>
  <c r="H116" i="1"/>
  <c r="H100" i="1"/>
  <c r="H96" i="1"/>
  <c r="H92" i="1"/>
  <c r="H84" i="1"/>
  <c r="H80" i="1"/>
  <c r="H76" i="1"/>
  <c r="H72" i="1"/>
  <c r="H64" i="1"/>
  <c r="H56" i="1"/>
  <c r="H52" i="1"/>
  <c r="K2" i="3"/>
  <c r="H880" i="1"/>
  <c r="H832" i="1"/>
  <c r="H760" i="1"/>
  <c r="H752" i="1"/>
  <c r="H648" i="1"/>
  <c r="H468" i="1"/>
  <c r="H192" i="1"/>
  <c r="H160" i="1"/>
  <c r="H152" i="1"/>
  <c r="H112" i="1"/>
  <c r="H40" i="1"/>
  <c r="H8" i="1"/>
  <c r="H990" i="1"/>
  <c r="H957" i="1"/>
  <c r="H953" i="1"/>
  <c r="H549" i="1"/>
  <c r="H545" i="1"/>
  <c r="H506" i="1"/>
  <c r="H490" i="1"/>
  <c r="H486" i="1"/>
  <c r="H345" i="1"/>
  <c r="H341" i="1"/>
  <c r="H258" i="1"/>
  <c r="H210" i="1"/>
  <c r="H202" i="1"/>
  <c r="H133" i="1"/>
  <c r="H934" i="1"/>
  <c r="H890" i="1"/>
  <c r="H818" i="1"/>
  <c r="H814" i="1"/>
  <c r="H770" i="1"/>
  <c r="H738" i="1"/>
  <c r="H718" i="1"/>
  <c r="H626" i="1"/>
  <c r="H374" i="1"/>
  <c r="H226" i="1"/>
  <c r="H82" i="1"/>
  <c r="H777" i="1"/>
  <c r="H773" i="1"/>
  <c r="H681" i="1"/>
  <c r="H661" i="1"/>
  <c r="H541" i="1"/>
  <c r="H321" i="1"/>
  <c r="H313" i="1"/>
  <c r="H309" i="1"/>
  <c r="H265" i="1"/>
  <c r="H209" i="1"/>
  <c r="H181" i="1"/>
  <c r="H101" i="1"/>
  <c r="H948" i="1"/>
  <c r="H836" i="1"/>
  <c r="H748" i="1"/>
  <c r="H704" i="1"/>
  <c r="H700" i="1"/>
  <c r="H668" i="1"/>
  <c r="H644" i="1"/>
  <c r="H636" i="1"/>
  <c r="H504" i="1"/>
  <c r="H456" i="1"/>
  <c r="H452" i="1"/>
  <c r="H332" i="1"/>
  <c r="H268" i="1"/>
  <c r="H256" i="1"/>
  <c r="H156" i="1"/>
  <c r="H108" i="1"/>
  <c r="H44" i="1"/>
  <c r="H12" i="1"/>
  <c r="H970" i="1"/>
  <c r="H590" i="1"/>
  <c r="H578" i="1"/>
  <c r="H558" i="1"/>
  <c r="H554" i="1"/>
  <c r="H537" i="1"/>
  <c r="H505" i="1"/>
  <c r="H438" i="1"/>
  <c r="H301" i="1"/>
  <c r="H293" i="1"/>
  <c r="H289" i="1"/>
  <c r="H193" i="1"/>
  <c r="H189" i="1"/>
  <c r="H150" i="1"/>
  <c r="H118" i="1"/>
  <c r="H74" i="1"/>
  <c r="H62" i="1"/>
  <c r="H6" i="1"/>
  <c r="H994" i="1"/>
  <c r="H961" i="1"/>
  <c r="H926" i="1"/>
  <c r="H797" i="1"/>
  <c r="H609" i="1"/>
  <c r="H598" i="1"/>
  <c r="H450" i="1"/>
  <c r="H398" i="1"/>
  <c r="H362" i="1"/>
  <c r="H358" i="1"/>
  <c r="H273" i="1"/>
  <c r="H270" i="1"/>
  <c r="H266" i="1"/>
  <c r="H262" i="1"/>
  <c r="H222" i="1"/>
  <c r="H218" i="1"/>
  <c r="H137" i="1"/>
  <c r="H98" i="1"/>
  <c r="H81" i="1"/>
  <c r="H57" i="1"/>
  <c r="H53" i="1"/>
  <c r="H969" i="1"/>
  <c r="H965" i="1"/>
  <c r="H942" i="1"/>
  <c r="H938" i="1"/>
  <c r="H881" i="1"/>
  <c r="H878" i="1"/>
  <c r="H782" i="1"/>
  <c r="H778" i="1"/>
  <c r="H758" i="1"/>
  <c r="H737" i="1"/>
  <c r="H730" i="1"/>
  <c r="H650" i="1"/>
  <c r="H642" i="1"/>
  <c r="H566" i="1"/>
  <c r="H562" i="1"/>
  <c r="H333" i="1"/>
  <c r="H38" i="1"/>
  <c r="H950" i="1"/>
  <c r="H929" i="1"/>
  <c r="H914" i="1"/>
  <c r="H906" i="1"/>
  <c r="H894" i="1"/>
  <c r="H854" i="1"/>
  <c r="H813" i="1"/>
  <c r="H805" i="1"/>
  <c r="H790" i="1"/>
  <c r="H710" i="1"/>
  <c r="H690" i="1"/>
  <c r="H686" i="1"/>
  <c r="H669" i="1"/>
  <c r="H662" i="1"/>
  <c r="H649" i="1"/>
  <c r="H618" i="1"/>
  <c r="H601" i="1"/>
  <c r="H546" i="1"/>
  <c r="H534" i="1"/>
  <c r="H481" i="1"/>
  <c r="H474" i="1"/>
  <c r="H426" i="1"/>
  <c r="H422" i="1"/>
  <c r="H402" i="1"/>
  <c r="H285" i="1"/>
  <c r="H282" i="1"/>
  <c r="H269" i="1"/>
  <c r="H213" i="1"/>
  <c r="H157" i="1"/>
  <c r="H153" i="1"/>
  <c r="H113" i="1"/>
  <c r="H41" i="1"/>
  <c r="H29" i="1"/>
  <c r="H17" i="1"/>
  <c r="H864" i="1"/>
  <c r="H860" i="1"/>
  <c r="H672" i="1"/>
  <c r="H996" i="1"/>
  <c r="H848" i="1"/>
  <c r="H656" i="1"/>
  <c r="H60" i="1"/>
  <c r="H32" i="1"/>
  <c r="H28" i="1"/>
  <c r="H16" i="1"/>
  <c r="H540" i="1"/>
  <c r="H524" i="1"/>
  <c r="H464" i="1"/>
  <c r="H460" i="1"/>
  <c r="H248" i="1"/>
  <c r="H180" i="1"/>
  <c r="H140" i="1"/>
  <c r="H788" i="1"/>
  <c r="H660" i="1"/>
  <c r="H828" i="1"/>
  <c r="H696" i="1"/>
  <c r="H216" i="1"/>
  <c r="H584" i="1"/>
  <c r="H580" i="1"/>
  <c r="H448" i="1"/>
  <c r="H352" i="1"/>
  <c r="H20" i="1"/>
  <c r="H876" i="1"/>
  <c r="H744" i="1"/>
  <c r="H740" i="1"/>
  <c r="H724" i="1"/>
  <c r="H720" i="1"/>
  <c r="H716" i="1"/>
  <c r="H628" i="1"/>
  <c r="H608" i="1"/>
  <c r="H604" i="1"/>
  <c r="H556" i="1"/>
  <c r="H552" i="1"/>
  <c r="H428" i="1"/>
  <c r="H308" i="1"/>
  <c r="H220" i="1"/>
  <c r="H104" i="1"/>
  <c r="H1000" i="1"/>
  <c r="H997" i="1"/>
  <c r="H988" i="1"/>
  <c r="H885" i="1"/>
  <c r="H852" i="1"/>
  <c r="H849" i="1"/>
  <c r="H840" i="1"/>
  <c r="H829" i="1"/>
  <c r="H780" i="1"/>
  <c r="H765" i="1"/>
  <c r="H756" i="1"/>
  <c r="H684" i="1"/>
  <c r="H612" i="1"/>
  <c r="H596" i="1"/>
  <c r="H512" i="1"/>
  <c r="H392" i="1"/>
  <c r="H172" i="1"/>
  <c r="H136" i="1"/>
  <c r="H124" i="1"/>
  <c r="H48" i="1"/>
  <c r="H920" i="1"/>
  <c r="H917" i="1"/>
  <c r="H908" i="1"/>
  <c r="H889" i="1"/>
  <c r="H886" i="1"/>
  <c r="H866" i="1"/>
  <c r="H841" i="1"/>
  <c r="H830" i="1"/>
  <c r="H821" i="1"/>
  <c r="H800" i="1"/>
  <c r="H794" i="1"/>
  <c r="H781" i="1"/>
  <c r="H772" i="1"/>
  <c r="H766" i="1"/>
  <c r="H733" i="1"/>
  <c r="H709" i="1"/>
  <c r="H692" i="1"/>
  <c r="H652" i="1"/>
  <c r="H637" i="1"/>
  <c r="H620" i="1"/>
  <c r="H616" i="1"/>
  <c r="H582" i="1"/>
  <c r="H576" i="1"/>
  <c r="H564" i="1"/>
  <c r="H536" i="1"/>
  <c r="H526" i="1"/>
  <c r="H470" i="1"/>
  <c r="H436" i="1"/>
  <c r="H410" i="1"/>
  <c r="H396" i="1"/>
  <c r="H386" i="1"/>
  <c r="H356" i="1"/>
  <c r="H350" i="1"/>
  <c r="H304" i="1"/>
  <c r="H229" i="1"/>
  <c r="H212" i="1"/>
  <c r="H164" i="1"/>
  <c r="H142" i="1"/>
  <c r="H134" i="1"/>
  <c r="H97" i="1"/>
  <c r="H77" i="1"/>
  <c r="H73" i="1"/>
  <c r="H992" i="1"/>
  <c r="H972" i="1"/>
  <c r="H946" i="1"/>
  <c r="H933" i="1"/>
  <c r="H921" i="1"/>
  <c r="H912" i="1"/>
  <c r="H896" i="1"/>
  <c r="H877" i="1"/>
  <c r="H868" i="1"/>
  <c r="H865" i="1"/>
  <c r="H853" i="1"/>
  <c r="H844" i="1"/>
  <c r="H822" i="1"/>
  <c r="H812" i="1"/>
  <c r="H808" i="1"/>
  <c r="H802" i="1"/>
  <c r="H796" i="1"/>
  <c r="H670" i="1"/>
  <c r="H638" i="1"/>
  <c r="H606" i="1"/>
  <c r="H597" i="1"/>
  <c r="H585" i="1"/>
  <c r="H568" i="1"/>
  <c r="H560" i="1"/>
  <c r="H557" i="1"/>
  <c r="H532" i="1"/>
  <c r="H446" i="1"/>
  <c r="H433" i="1"/>
  <c r="H417" i="1"/>
  <c r="H401" i="1"/>
  <c r="H388" i="1"/>
  <c r="H384" i="1"/>
  <c r="H369" i="1"/>
  <c r="H338" i="1"/>
  <c r="H322" i="1"/>
  <c r="H310" i="1"/>
  <c r="H277" i="1"/>
  <c r="H274" i="1"/>
  <c r="H205" i="1"/>
  <c r="H184" i="1"/>
  <c r="H176" i="1"/>
  <c r="H168" i="1"/>
  <c r="H86" i="1"/>
  <c r="H68" i="1"/>
  <c r="H954" i="1"/>
  <c r="H945" i="1"/>
  <c r="H910" i="1"/>
  <c r="H892" i="1"/>
  <c r="H884" i="1"/>
  <c r="H824" i="1"/>
  <c r="H806" i="1"/>
  <c r="H792" i="1"/>
  <c r="H789" i="1"/>
  <c r="H726" i="1"/>
  <c r="H694" i="1"/>
  <c r="H685" i="1"/>
  <c r="H654" i="1"/>
  <c r="H640" i="1"/>
  <c r="H550" i="1"/>
  <c r="H538" i="1"/>
  <c r="H516" i="1"/>
  <c r="H472" i="1"/>
  <c r="H434" i="1"/>
  <c r="H400" i="1"/>
  <c r="H394" i="1"/>
  <c r="H361" i="1"/>
  <c r="H306" i="1"/>
  <c r="H290" i="1"/>
  <c r="H244" i="1"/>
  <c r="H238" i="1"/>
  <c r="H178" i="1"/>
  <c r="H170" i="1"/>
  <c r="H162" i="1"/>
  <c r="H138" i="1"/>
  <c r="H106" i="1"/>
  <c r="H78" i="1"/>
  <c r="H58" i="1"/>
  <c r="H46" i="1"/>
  <c r="H521" i="1"/>
  <c r="H492" i="1"/>
  <c r="H465" i="1"/>
  <c r="H458" i="1"/>
  <c r="H416" i="1"/>
  <c r="H413" i="1"/>
  <c r="H368" i="1"/>
  <c r="H312" i="1"/>
  <c r="H297" i="1"/>
  <c r="H288" i="1"/>
  <c r="H234" i="1"/>
  <c r="H182" i="1"/>
  <c r="H174" i="1"/>
  <c r="H166" i="1"/>
  <c r="H154" i="1"/>
  <c r="H148" i="1"/>
  <c r="H120" i="1"/>
  <c r="H88" i="1"/>
  <c r="H36" i="1"/>
  <c r="H18" i="1"/>
  <c r="H14" i="1"/>
  <c r="H482" i="1"/>
  <c r="H449" i="1"/>
  <c r="H424" i="1"/>
  <c r="H390" i="1"/>
  <c r="H370" i="1"/>
  <c r="H357" i="1"/>
  <c r="H324" i="1"/>
  <c r="H292" i="1"/>
  <c r="H276" i="1"/>
  <c r="H254" i="1"/>
  <c r="H236" i="1"/>
  <c r="H130" i="1"/>
  <c r="H109" i="1"/>
  <c r="H93" i="1"/>
  <c r="H69" i="1"/>
  <c r="H24" i="1"/>
  <c r="AO916" i="1" l="1"/>
  <c r="AR916" i="1" s="1"/>
  <c r="AO962" i="1"/>
  <c r="AR962" i="1" s="1"/>
  <c r="AO51" i="1"/>
  <c r="AR51" i="1" s="1"/>
  <c r="AO917" i="1"/>
  <c r="AR917" i="1" s="1"/>
  <c r="AO691" i="1"/>
  <c r="AR691" i="1" s="1"/>
  <c r="AO819" i="1"/>
  <c r="AR819" i="1" s="1"/>
  <c r="AO878" i="1"/>
  <c r="AR878" i="1" s="1"/>
  <c r="AO877" i="1"/>
  <c r="AR877" i="1" s="1"/>
  <c r="AO70" i="1"/>
  <c r="AR70" i="1" s="1"/>
  <c r="AO593" i="1"/>
  <c r="AR593" i="1" s="1"/>
  <c r="AO927" i="1"/>
  <c r="AR927" i="1" s="1"/>
  <c r="AO619" i="1"/>
  <c r="AR619" i="1" s="1"/>
  <c r="AO963" i="1"/>
  <c r="AR963" i="1" s="1"/>
  <c r="AN1004" i="1"/>
  <c r="AO706" i="1"/>
  <c r="AR706" i="1" s="1"/>
  <c r="AO711" i="1"/>
  <c r="AR711" i="1" s="1"/>
  <c r="AO19" i="1"/>
  <c r="AR19" i="1" s="1"/>
  <c r="AO989" i="1"/>
  <c r="AR989" i="1" s="1"/>
  <c r="AO774" i="1"/>
  <c r="AR774" i="1" s="1"/>
  <c r="AO326" i="1"/>
  <c r="AR326" i="1" s="1"/>
  <c r="AO753" i="1"/>
  <c r="AR753" i="1" s="1"/>
  <c r="AO177" i="1"/>
  <c r="AR177" i="1" s="1"/>
  <c r="AO523" i="1"/>
  <c r="AR523" i="1" s="1"/>
  <c r="AO958" i="1"/>
  <c r="AR958" i="1" s="1"/>
  <c r="AO162" i="1"/>
  <c r="AR162" i="1" s="1"/>
  <c r="AO678" i="1"/>
  <c r="AR678" i="1" s="1"/>
  <c r="AO440" i="1"/>
  <c r="AR440" i="1" s="1"/>
  <c r="AO502" i="1"/>
  <c r="AR502" i="1" s="1"/>
  <c r="AO862" i="1"/>
  <c r="AR862" i="1" s="1"/>
  <c r="AO471" i="1"/>
  <c r="AR471" i="1" s="1"/>
  <c r="AO466" i="1"/>
  <c r="AR466" i="1" s="1"/>
  <c r="AO141" i="1"/>
  <c r="AR141" i="1" s="1"/>
  <c r="AO503" i="1"/>
  <c r="AR503" i="1" s="1"/>
  <c r="AO939" i="1"/>
  <c r="AR939" i="1" s="1"/>
  <c r="AO923" i="1"/>
  <c r="AR923" i="1" s="1"/>
  <c r="AO729" i="1"/>
  <c r="AR729" i="1" s="1"/>
  <c r="AO205" i="1"/>
  <c r="AR205" i="1" s="1"/>
  <c r="AO255" i="1"/>
  <c r="AR255" i="1" s="1"/>
  <c r="AO954" i="1"/>
  <c r="AR954" i="1" s="1"/>
  <c r="AO573" i="1"/>
  <c r="AR573" i="1" s="1"/>
  <c r="AO30" i="1"/>
  <c r="AR30" i="1" s="1"/>
  <c r="AO658" i="1"/>
  <c r="AR658" i="1" s="1"/>
  <c r="AO314" i="1"/>
  <c r="AR314" i="1" s="1"/>
  <c r="AO234" i="1"/>
  <c r="AR234" i="1" s="1"/>
  <c r="AO882" i="1"/>
  <c r="AR882" i="1" s="1"/>
  <c r="AO514" i="1"/>
  <c r="AR514" i="1" s="1"/>
  <c r="AO379" i="1"/>
  <c r="AR379" i="1" s="1"/>
  <c r="AO189" i="1"/>
  <c r="AR189" i="1" s="1"/>
  <c r="AO391" i="1"/>
  <c r="AR391" i="1" s="1"/>
  <c r="AO797" i="1"/>
  <c r="AR797" i="1" s="1"/>
  <c r="AO518" i="1"/>
  <c r="AR518" i="1" s="1"/>
  <c r="AO389" i="1"/>
  <c r="AR389" i="1" s="1"/>
  <c r="AO478" i="1"/>
  <c r="AR478" i="1" s="1"/>
  <c r="AO652" i="1"/>
  <c r="AR652" i="1" s="1"/>
  <c r="AO535" i="1"/>
  <c r="AR535" i="1" s="1"/>
  <c r="AO675" i="1"/>
  <c r="AR675" i="1" s="1"/>
  <c r="AO804" i="1"/>
  <c r="AR804" i="1" s="1"/>
  <c r="AO666" i="1"/>
  <c r="AR666" i="1" s="1"/>
  <c r="AO659" i="1"/>
  <c r="AR659" i="1" s="1"/>
  <c r="AO594" i="1"/>
  <c r="AR594" i="1" s="1"/>
  <c r="AO250" i="1"/>
  <c r="AR250" i="1" s="1"/>
  <c r="AO271" i="1"/>
  <c r="AR271" i="1" s="1"/>
  <c r="AO759" i="1"/>
  <c r="AR759" i="1" s="1"/>
  <c r="AO395" i="1"/>
  <c r="AR395" i="1" s="1"/>
  <c r="AO803" i="1"/>
  <c r="AR803" i="1" s="1"/>
  <c r="AO907" i="1"/>
  <c r="AR907" i="1" s="1"/>
  <c r="AO635" i="1"/>
  <c r="AR635" i="1" s="1"/>
  <c r="AO920" i="1"/>
  <c r="AR920" i="1" s="1"/>
  <c r="AO151" i="1"/>
  <c r="AR151" i="1" s="1"/>
  <c r="AO922" i="1"/>
  <c r="AR922" i="1" s="1"/>
  <c r="AO107" i="1"/>
  <c r="AR107" i="1" s="1"/>
  <c r="AO416" i="1"/>
  <c r="AR416" i="1" s="1"/>
  <c r="AO388" i="1"/>
  <c r="AR388" i="1" s="1"/>
  <c r="AO808" i="1"/>
  <c r="AR808" i="1" s="1"/>
  <c r="AO853" i="1"/>
  <c r="AR853" i="1" s="1"/>
  <c r="AO646" i="1"/>
  <c r="AR646" i="1" s="1"/>
  <c r="AO777" i="1"/>
  <c r="AR777" i="1" s="1"/>
  <c r="AO991" i="1"/>
  <c r="AR991" i="1" s="1"/>
  <c r="AO627" i="1"/>
  <c r="AR627" i="1" s="1"/>
  <c r="AO516" i="1"/>
  <c r="AR516" i="1" s="1"/>
  <c r="AO884" i="1"/>
  <c r="AR884" i="1" s="1"/>
  <c r="AO37" i="1"/>
  <c r="AR37" i="1" s="1"/>
  <c r="AO526" i="1"/>
  <c r="AR526" i="1" s="1"/>
  <c r="AO407" i="1"/>
  <c r="AR407" i="1" s="1"/>
  <c r="AO62" i="1"/>
  <c r="AR62" i="1" s="1"/>
  <c r="AO970" i="1"/>
  <c r="AR970" i="1" s="1"/>
  <c r="AO217" i="1"/>
  <c r="AR217" i="1" s="1"/>
  <c r="AO23" i="1"/>
  <c r="AR23" i="1" s="1"/>
  <c r="AO657" i="1"/>
  <c r="AR657" i="1" s="1"/>
  <c r="AO269" i="1"/>
  <c r="AR269" i="1" s="1"/>
  <c r="AO649" i="1"/>
  <c r="AR649" i="1" s="1"/>
  <c r="AO473" i="1"/>
  <c r="AR473" i="1" s="1"/>
  <c r="AO16" i="1"/>
  <c r="AR16" i="1" s="1"/>
  <c r="AO919" i="1"/>
  <c r="AR919" i="1" s="1"/>
  <c r="AO715" i="1"/>
  <c r="AR715" i="1" s="1"/>
  <c r="AO392" i="1"/>
  <c r="AR392" i="1" s="1"/>
  <c r="AO615" i="1"/>
  <c r="AR615" i="1" s="1"/>
  <c r="AO519" i="1"/>
  <c r="AR519" i="1" s="1"/>
  <c r="AO951" i="1"/>
  <c r="AR951" i="1" s="1"/>
  <c r="AO289" i="1"/>
  <c r="AR289" i="1" s="1"/>
  <c r="AO763" i="1"/>
  <c r="AR763" i="1" s="1"/>
  <c r="AO859" i="1"/>
  <c r="AR859" i="1" s="1"/>
  <c r="AO119" i="1"/>
  <c r="AR119" i="1" s="1"/>
  <c r="AO839" i="1"/>
  <c r="AR839" i="1" s="1"/>
  <c r="AO455" i="1"/>
  <c r="AR455" i="1" s="1"/>
  <c r="AO39" i="1"/>
  <c r="AR39" i="1" s="1"/>
  <c r="AO331" i="1"/>
  <c r="AR331" i="1" s="1"/>
  <c r="AO727" i="1"/>
  <c r="AR727" i="1" s="1"/>
  <c r="AO947" i="1"/>
  <c r="AR947" i="1" s="1"/>
  <c r="AO1002" i="1"/>
  <c r="AR1002" i="1" s="1"/>
  <c r="AO146" i="1"/>
  <c r="AR146" i="1" s="1"/>
  <c r="AO191" i="1"/>
  <c r="AR191" i="1" s="1"/>
  <c r="AO588" i="1"/>
  <c r="AR588" i="1" s="1"/>
  <c r="AO900" i="1"/>
  <c r="AR900" i="1" s="1"/>
  <c r="AO236" i="1"/>
  <c r="AR236" i="1" s="1"/>
  <c r="AO972" i="1"/>
  <c r="AR972" i="1" s="1"/>
  <c r="AO57" i="1"/>
  <c r="AR57" i="1" s="1"/>
  <c r="AO246" i="1"/>
  <c r="AR246" i="1" s="1"/>
  <c r="AO576" i="1"/>
  <c r="AR576" i="1" s="1"/>
  <c r="AO908" i="1"/>
  <c r="AR908" i="1" s="1"/>
  <c r="AO798" i="1"/>
  <c r="AR798" i="1" s="1"/>
  <c r="AO625" i="1"/>
  <c r="AR625" i="1" s="1"/>
  <c r="AO542" i="1"/>
  <c r="AR542" i="1" s="1"/>
  <c r="AO556" i="1"/>
  <c r="AR556" i="1" s="1"/>
  <c r="AO20" i="1"/>
  <c r="AR20" i="1" s="1"/>
  <c r="AO153" i="1"/>
  <c r="AR153" i="1" s="1"/>
  <c r="AO546" i="1"/>
  <c r="AR546" i="1" s="1"/>
  <c r="AO961" i="1"/>
  <c r="AR961" i="1" s="1"/>
  <c r="AO770" i="1"/>
  <c r="AR770" i="1" s="1"/>
  <c r="AO96" i="1"/>
  <c r="AR96" i="1" s="1"/>
  <c r="AO984" i="1"/>
  <c r="AR984" i="1" s="1"/>
  <c r="AO688" i="1"/>
  <c r="AR688" i="1" s="1"/>
  <c r="AO895" i="1"/>
  <c r="AR895" i="1" s="1"/>
  <c r="AO611" i="1"/>
  <c r="AR611" i="1" s="1"/>
  <c r="AO843" i="1"/>
  <c r="AR843" i="1" s="1"/>
  <c r="AO875" i="1"/>
  <c r="AR875" i="1" s="1"/>
  <c r="AO931" i="1"/>
  <c r="AR931" i="1" s="1"/>
  <c r="AO357" i="1"/>
  <c r="AR357" i="1" s="1"/>
  <c r="AO36" i="1"/>
  <c r="AR36" i="1" s="1"/>
  <c r="AO154" i="1"/>
  <c r="AR154" i="1" s="1"/>
  <c r="AO58" i="1"/>
  <c r="AR58" i="1" s="1"/>
  <c r="AO244" i="1"/>
  <c r="AR244" i="1" s="1"/>
  <c r="AO176" i="1"/>
  <c r="AR176" i="1" s="1"/>
  <c r="AO796" i="1"/>
  <c r="AR796" i="1" s="1"/>
  <c r="AO868" i="1"/>
  <c r="AR868" i="1" s="1"/>
  <c r="AO893" i="1"/>
  <c r="AR893" i="1" s="1"/>
  <c r="AO701" i="1"/>
  <c r="AR701" i="1" s="1"/>
  <c r="AO445" i="1"/>
  <c r="AR445" i="1" s="1"/>
  <c r="AO998" i="1"/>
  <c r="AR998" i="1" s="1"/>
  <c r="AO742" i="1"/>
  <c r="AR742" i="1" s="1"/>
  <c r="AO614" i="1"/>
  <c r="AR614" i="1" s="1"/>
  <c r="AO304" i="1"/>
  <c r="AR304" i="1" s="1"/>
  <c r="AO866" i="1"/>
  <c r="AR866" i="1" s="1"/>
  <c r="AO965" i="1"/>
  <c r="AR965" i="1" s="1"/>
  <c r="AO837" i="1"/>
  <c r="AR837" i="1" s="1"/>
  <c r="AO689" i="1"/>
  <c r="AR689" i="1" s="1"/>
  <c r="AO517" i="1"/>
  <c r="AR517" i="1" s="1"/>
  <c r="AO136" i="1"/>
  <c r="AR136" i="1" s="1"/>
  <c r="AO596" i="1"/>
  <c r="AR596" i="1" s="1"/>
  <c r="AO849" i="1"/>
  <c r="AR849" i="1" s="1"/>
  <c r="AO308" i="1"/>
  <c r="AR308" i="1" s="1"/>
  <c r="AO894" i="1"/>
  <c r="AR894" i="1" s="1"/>
  <c r="AO362" i="1"/>
  <c r="AR362" i="1" s="1"/>
  <c r="AO279" i="1"/>
  <c r="AR279" i="1" s="1"/>
  <c r="AO160" i="1"/>
  <c r="AR160" i="1" s="1"/>
  <c r="AO631" i="1"/>
  <c r="AR631" i="1" s="1"/>
  <c r="AO943" i="1"/>
  <c r="AR943" i="1" s="1"/>
  <c r="AO815" i="1"/>
  <c r="AR815" i="1" s="1"/>
  <c r="AO35" i="1"/>
  <c r="AR35" i="1" s="1"/>
  <c r="AO587" i="1"/>
  <c r="AR587" i="1" s="1"/>
  <c r="AO995" i="1"/>
  <c r="AR995" i="1" s="1"/>
  <c r="AO547" i="1"/>
  <c r="AR547" i="1" s="1"/>
  <c r="AO219" i="1"/>
  <c r="AR219" i="1" s="1"/>
  <c r="AO971" i="1"/>
  <c r="AR971" i="1" s="1"/>
  <c r="AO449" i="1"/>
  <c r="AR449" i="1" s="1"/>
  <c r="AO417" i="1"/>
  <c r="AR417" i="1" s="1"/>
  <c r="AO685" i="1"/>
  <c r="AR685" i="1" s="1"/>
  <c r="AO493" i="1"/>
  <c r="AR493" i="1" s="1"/>
  <c r="AO342" i="1"/>
  <c r="AR342" i="1" s="1"/>
  <c r="AO536" i="1"/>
  <c r="AR536" i="1" s="1"/>
  <c r="AO498" i="1"/>
  <c r="AR498" i="1" s="1"/>
  <c r="AO242" i="1"/>
  <c r="AR242" i="1" s="1"/>
  <c r="AO876" i="1"/>
  <c r="AR876" i="1" s="1"/>
  <c r="AO730" i="1"/>
  <c r="AR730" i="1" s="1"/>
  <c r="AO543" i="1"/>
  <c r="AR543" i="1" s="1"/>
  <c r="AO590" i="1"/>
  <c r="AR590" i="1" s="1"/>
  <c r="AO718" i="1"/>
  <c r="AR718" i="1" s="1"/>
  <c r="AO732" i="1"/>
  <c r="AR732" i="1" s="1"/>
  <c r="AO528" i="1"/>
  <c r="AR528" i="1" s="1"/>
  <c r="AO483" i="1"/>
  <c r="AR483" i="1" s="1"/>
  <c r="AO339" i="1"/>
  <c r="AR339" i="1" s="1"/>
  <c r="AO228" i="1"/>
  <c r="AR228" i="1" s="1"/>
  <c r="AO905" i="1"/>
  <c r="AR905" i="1" s="1"/>
  <c r="AO858" i="1"/>
  <c r="AR858" i="1" s="1"/>
  <c r="AO833" i="1"/>
  <c r="AR833" i="1" s="1"/>
  <c r="AO722" i="1"/>
  <c r="AR722" i="1" s="1"/>
  <c r="AO577" i="1"/>
  <c r="AR577" i="1" s="1"/>
  <c r="AO418" i="1"/>
  <c r="AR418" i="1" s="1"/>
  <c r="AO385" i="1"/>
  <c r="AR385" i="1" s="1"/>
  <c r="AO651" i="1"/>
  <c r="AR651" i="1" s="1"/>
  <c r="AO779" i="1"/>
  <c r="AR779" i="1" s="1"/>
  <c r="AO999" i="1"/>
  <c r="AR999" i="1" s="1"/>
  <c r="AO867" i="1"/>
  <c r="AR867" i="1" s="1"/>
  <c r="AO935" i="1"/>
  <c r="AR935" i="1" s="1"/>
  <c r="AO744" i="1"/>
  <c r="AR744" i="1" s="1"/>
  <c r="AO422" i="1"/>
  <c r="AR422" i="1" s="1"/>
  <c r="AO102" i="1"/>
  <c r="AR102" i="1" s="1"/>
  <c r="AO604" i="1"/>
  <c r="AR604" i="1" s="1"/>
  <c r="AO890" i="1"/>
  <c r="AR890" i="1" s="1"/>
  <c r="AO372" i="1"/>
  <c r="AR372" i="1" s="1"/>
  <c r="AO346" i="1"/>
  <c r="AR346" i="1" s="1"/>
  <c r="AO116" i="1"/>
  <c r="AR116" i="1" s="1"/>
  <c r="AO208" i="1"/>
  <c r="AR208" i="1" s="1"/>
  <c r="AO380" i="1"/>
  <c r="AR380" i="1" s="1"/>
  <c r="AO421" i="1"/>
  <c r="AR421" i="1" s="1"/>
  <c r="AO485" i="1"/>
  <c r="AR485" i="1" s="1"/>
  <c r="AO676" i="1"/>
  <c r="AR676" i="1" s="1"/>
  <c r="AO897" i="1"/>
  <c r="AR897" i="1" s="1"/>
  <c r="AO879" i="1"/>
  <c r="AR879" i="1" s="1"/>
  <c r="AO835" i="1"/>
  <c r="AR835" i="1" s="1"/>
  <c r="AO743" i="1"/>
  <c r="AR743" i="1" s="1"/>
  <c r="AO447" i="1"/>
  <c r="AR447" i="1" s="1"/>
  <c r="AO283" i="1"/>
  <c r="AR283" i="1" s="1"/>
  <c r="AO633" i="1"/>
  <c r="AR633" i="1" s="1"/>
  <c r="AO906" i="1"/>
  <c r="AR906" i="1" s="1"/>
  <c r="AO330" i="1"/>
  <c r="AR330" i="1" s="1"/>
  <c r="AO247" i="1"/>
  <c r="AR247" i="1" s="1"/>
  <c r="AO170" i="1"/>
  <c r="AR170" i="1" s="1"/>
  <c r="AO982" i="1"/>
  <c r="AR982" i="1" s="1"/>
  <c r="AO918" i="1"/>
  <c r="AR918" i="1" s="1"/>
  <c r="AO406" i="1"/>
  <c r="AR406" i="1" s="1"/>
  <c r="AO22" i="1"/>
  <c r="AR22" i="1" s="1"/>
  <c r="AO77" i="1"/>
  <c r="AR77" i="1" s="1"/>
  <c r="AO821" i="1"/>
  <c r="AR821" i="1" s="1"/>
  <c r="AO734" i="1"/>
  <c r="AR734" i="1" s="1"/>
  <c r="AO241" i="1"/>
  <c r="AR241" i="1" s="1"/>
  <c r="AO161" i="1"/>
  <c r="AR161" i="1" s="1"/>
  <c r="AO31" i="1"/>
  <c r="AR31" i="1" s="1"/>
  <c r="AO172" i="1"/>
  <c r="AR172" i="1" s="1"/>
  <c r="AO612" i="1"/>
  <c r="AR612" i="1" s="1"/>
  <c r="AO428" i="1"/>
  <c r="AR428" i="1" s="1"/>
  <c r="AO724" i="1"/>
  <c r="AR724" i="1" s="1"/>
  <c r="AO282" i="1"/>
  <c r="AR282" i="1" s="1"/>
  <c r="AO993" i="1"/>
  <c r="AR993" i="1" s="1"/>
  <c r="AO373" i="1"/>
  <c r="AR373" i="1" s="1"/>
  <c r="AO287" i="1"/>
  <c r="AR287" i="1" s="1"/>
  <c r="AO173" i="1"/>
  <c r="AR173" i="1" s="1"/>
  <c r="AO558" i="1"/>
  <c r="AR558" i="1" s="1"/>
  <c r="AO748" i="1"/>
  <c r="AR748" i="1" s="1"/>
  <c r="AO321" i="1"/>
  <c r="AR321" i="1" s="1"/>
  <c r="AO545" i="1"/>
  <c r="AR545" i="1" s="1"/>
  <c r="AO439" i="1"/>
  <c r="AR439" i="1" s="1"/>
  <c r="AO850" i="1"/>
  <c r="AR850" i="1" s="1"/>
  <c r="AO705" i="1"/>
  <c r="AR705" i="1" s="1"/>
  <c r="AO335" i="1"/>
  <c r="AR335" i="1" s="1"/>
  <c r="AO513" i="1"/>
  <c r="AR513" i="1" s="1"/>
  <c r="AO353" i="1"/>
  <c r="AR353" i="1" s="1"/>
  <c r="AO149" i="1"/>
  <c r="AR149" i="1" s="1"/>
  <c r="AO143" i="1"/>
  <c r="AR143" i="1" s="1"/>
  <c r="AO155" i="1"/>
  <c r="AR155" i="1" s="1"/>
  <c r="AO986" i="1"/>
  <c r="AR986" i="1" s="1"/>
  <c r="AO739" i="1"/>
  <c r="AR739" i="1" s="1"/>
  <c r="AO491" i="1"/>
  <c r="AR491" i="1" s="1"/>
  <c r="AO267" i="1"/>
  <c r="AR267" i="1" s="1"/>
  <c r="AO826" i="1"/>
  <c r="AR826" i="1" s="1"/>
  <c r="AO482" i="1"/>
  <c r="AR482" i="1" s="1"/>
  <c r="AO297" i="1"/>
  <c r="AR297" i="1" s="1"/>
  <c r="AO106" i="1"/>
  <c r="AR106" i="1" s="1"/>
  <c r="AO910" i="1"/>
  <c r="AR910" i="1" s="1"/>
  <c r="AO638" i="1"/>
  <c r="AR638" i="1" s="1"/>
  <c r="AO61" i="1"/>
  <c r="AR61" i="1" s="1"/>
  <c r="AO45" i="1"/>
  <c r="AR45" i="1" s="1"/>
  <c r="AO477" i="1"/>
  <c r="AR477" i="1" s="1"/>
  <c r="AO902" i="1"/>
  <c r="AR902" i="1" s="1"/>
  <c r="AO838" i="1"/>
  <c r="AR838" i="1" s="1"/>
  <c r="AO454" i="1"/>
  <c r="AR454" i="1" s="1"/>
  <c r="AO198" i="1"/>
  <c r="AR198" i="1" s="1"/>
  <c r="AO212" i="1"/>
  <c r="AR212" i="1" s="1"/>
  <c r="AO857" i="1"/>
  <c r="AR857" i="1" s="1"/>
  <c r="AO645" i="1"/>
  <c r="AR645" i="1" s="1"/>
  <c r="AO562" i="1"/>
  <c r="AR562" i="1" s="1"/>
  <c r="AO222" i="1"/>
  <c r="AR222" i="1" s="1"/>
  <c r="AO885" i="1"/>
  <c r="AR885" i="1" s="1"/>
  <c r="AO104" i="1"/>
  <c r="AR104" i="1" s="1"/>
  <c r="AO140" i="1"/>
  <c r="AR140" i="1" s="1"/>
  <c r="AO474" i="1"/>
  <c r="AR474" i="1" s="1"/>
  <c r="AO613" i="1"/>
  <c r="AR613" i="1" s="1"/>
  <c r="AO949" i="1"/>
  <c r="AR949" i="1" s="1"/>
  <c r="AO337" i="1"/>
  <c r="AR337" i="1" s="1"/>
  <c r="AO251" i="1"/>
  <c r="AR251" i="1" s="1"/>
  <c r="AO990" i="1"/>
  <c r="AR990" i="1" s="1"/>
  <c r="AO567" i="1"/>
  <c r="AR567" i="1" s="1"/>
  <c r="AO355" i="1"/>
  <c r="AR355" i="1" s="1"/>
  <c r="AO977" i="1"/>
  <c r="AR977" i="1" s="1"/>
  <c r="AO750" i="1"/>
  <c r="AR750" i="1" s="1"/>
  <c r="AO555" i="1"/>
  <c r="AR555" i="1" s="1"/>
  <c r="AO69" i="1"/>
  <c r="AR69" i="1" s="1"/>
  <c r="AO18" i="1"/>
  <c r="AR18" i="1" s="1"/>
  <c r="AO148" i="1"/>
  <c r="AR148" i="1" s="1"/>
  <c r="AO182" i="1"/>
  <c r="AR182" i="1" s="1"/>
  <c r="AO812" i="1"/>
  <c r="AR812" i="1" s="1"/>
  <c r="AO845" i="1"/>
  <c r="AR845" i="1" s="1"/>
  <c r="AO717" i="1"/>
  <c r="AR717" i="1" s="1"/>
  <c r="AO525" i="1"/>
  <c r="AR525" i="1" s="1"/>
  <c r="AO461" i="1"/>
  <c r="AR461" i="1" s="1"/>
  <c r="AO566" i="1"/>
  <c r="AR566" i="1" s="1"/>
  <c r="AO54" i="1"/>
  <c r="AR54" i="1" s="1"/>
  <c r="AO229" i="1"/>
  <c r="AR229" i="1" s="1"/>
  <c r="AO926" i="1"/>
  <c r="AR926" i="1" s="1"/>
  <c r="AO453" i="1"/>
  <c r="AR453" i="1" s="1"/>
  <c r="AO221" i="1"/>
  <c r="AR221" i="1" s="1"/>
  <c r="AO181" i="1"/>
  <c r="AR181" i="1" s="1"/>
  <c r="AO286" i="1"/>
  <c r="AR286" i="1" s="1"/>
  <c r="AO716" i="1"/>
  <c r="AR716" i="1" s="1"/>
  <c r="AO448" i="1"/>
  <c r="AR448" i="1" s="1"/>
  <c r="AO788" i="1"/>
  <c r="AR788" i="1" s="1"/>
  <c r="AO218" i="1"/>
  <c r="AR218" i="1" s="1"/>
  <c r="AO913" i="1"/>
  <c r="AR913" i="1" s="1"/>
  <c r="AO874" i="1"/>
  <c r="AR874" i="1" s="1"/>
  <c r="AO293" i="1"/>
  <c r="AR293" i="1" s="1"/>
  <c r="AO152" i="1"/>
  <c r="AR152" i="1" s="1"/>
  <c r="AO674" i="1"/>
  <c r="AR674" i="1" s="1"/>
  <c r="AO243" i="1"/>
  <c r="AR243" i="1" s="1"/>
  <c r="AO179" i="1"/>
  <c r="AR179" i="1" s="1"/>
  <c r="AO785" i="1"/>
  <c r="AR785" i="1" s="1"/>
  <c r="AO959" i="1"/>
  <c r="AR959" i="1" s="1"/>
  <c r="AO887" i="1"/>
  <c r="AR887" i="1" s="1"/>
  <c r="AO359" i="1"/>
  <c r="AR359" i="1" s="1"/>
  <c r="AO375" i="1"/>
  <c r="AR375" i="1" s="1"/>
  <c r="AO823" i="1"/>
  <c r="AR823" i="1" s="1"/>
  <c r="AO707" i="1"/>
  <c r="AR707" i="1" s="1"/>
  <c r="AO579" i="1"/>
  <c r="AR579" i="1" s="1"/>
  <c r="AO263" i="1"/>
  <c r="AR263" i="1" s="1"/>
  <c r="AO117" i="1"/>
  <c r="AR117" i="1" s="1"/>
  <c r="AO48" i="1"/>
  <c r="AR48" i="1" s="1"/>
  <c r="AO268" i="1"/>
  <c r="AR268" i="1" s="1"/>
  <c r="AO490" i="1"/>
  <c r="AR490" i="1" s="1"/>
  <c r="AO300" i="1"/>
  <c r="AR300" i="1" s="1"/>
  <c r="AO144" i="1"/>
  <c r="AR144" i="1" s="1"/>
  <c r="AO118" i="1"/>
  <c r="AR118" i="1" s="1"/>
  <c r="AO714" i="1"/>
  <c r="AR714" i="1" s="1"/>
  <c r="AO508" i="1"/>
  <c r="AR508" i="1" s="1"/>
  <c r="AO679" i="1"/>
  <c r="AR679" i="1" s="1"/>
  <c r="AO183" i="1"/>
  <c r="AR183" i="1" s="1"/>
  <c r="AO80" i="1"/>
  <c r="AR80" i="1" s="1"/>
  <c r="AO938" i="1"/>
  <c r="AR938" i="1" s="1"/>
  <c r="AO780" i="1"/>
  <c r="AR780" i="1" s="1"/>
  <c r="AO608" i="1"/>
  <c r="AR608" i="1" s="1"/>
  <c r="AO702" i="1"/>
  <c r="AR702" i="1" s="1"/>
  <c r="AO553" i="1"/>
  <c r="AR553" i="1" s="1"/>
  <c r="AO408" i="1"/>
  <c r="AR408" i="1" s="1"/>
  <c r="AO260" i="1"/>
  <c r="AR260" i="1" s="1"/>
  <c r="AO132" i="1"/>
  <c r="AR132" i="1" s="1"/>
  <c r="AO860" i="1"/>
  <c r="AR860" i="1" s="1"/>
  <c r="AO43" i="1"/>
  <c r="AR43" i="1" s="1"/>
  <c r="AO475" i="1"/>
  <c r="AR475" i="1" s="1"/>
  <c r="AO135" i="1"/>
  <c r="AR135" i="1" s="1"/>
  <c r="AO586" i="1"/>
  <c r="AR586" i="1" s="1"/>
  <c r="AO783" i="1"/>
  <c r="AR783" i="1" s="1"/>
  <c r="AO7" i="1"/>
  <c r="AR7" i="1" s="1"/>
  <c r="AO258" i="1"/>
  <c r="AR258" i="1" s="1"/>
  <c r="AO979" i="1"/>
  <c r="AR979" i="1" s="1"/>
  <c r="AO694" i="1"/>
  <c r="AR694" i="1" s="1"/>
  <c r="AO606" i="1"/>
  <c r="AR606" i="1" s="1"/>
  <c r="AO350" i="1"/>
  <c r="AR350" i="1" s="1"/>
  <c r="AO44" i="1"/>
  <c r="AR44" i="1" s="1"/>
  <c r="AO551" i="1"/>
  <c r="AR551" i="1" s="1"/>
  <c r="AO787" i="1"/>
  <c r="AR787" i="1" s="1"/>
  <c r="AO178" i="1"/>
  <c r="AR178" i="1" s="1"/>
  <c r="AO434" i="1"/>
  <c r="AR434" i="1" s="1"/>
  <c r="AO773" i="1"/>
  <c r="AR773" i="1" s="1"/>
  <c r="AO948" i="1"/>
  <c r="AR948" i="1" s="1"/>
  <c r="AO987" i="1"/>
  <c r="AR987" i="1" s="1"/>
  <c r="AO795" i="1"/>
  <c r="AR795" i="1" s="1"/>
  <c r="AO883" i="1"/>
  <c r="AR883" i="1" s="1"/>
  <c r="AO311" i="1"/>
  <c r="AR311" i="1" s="1"/>
  <c r="AO855" i="1"/>
  <c r="AR855" i="1" s="1"/>
  <c r="AO996" i="1"/>
  <c r="AR996" i="1" s="1"/>
  <c r="AO456" i="1"/>
  <c r="AR456" i="1" s="1"/>
  <c r="AO313" i="1"/>
  <c r="AR313" i="1" s="1"/>
  <c r="AO683" i="1"/>
  <c r="AR683" i="1" s="1"/>
  <c r="AO347" i="1"/>
  <c r="AR347" i="1" s="1"/>
  <c r="AO377" i="1"/>
  <c r="AR377" i="1" s="1"/>
  <c r="AO185" i="1"/>
  <c r="AR185" i="1" s="1"/>
  <c r="AO89" i="1"/>
  <c r="AR89" i="1" s="1"/>
  <c r="AO66" i="1"/>
  <c r="AR66" i="1" s="1"/>
  <c r="AO680" i="1"/>
  <c r="AR680" i="1" s="1"/>
  <c r="AO809" i="1"/>
  <c r="AR809" i="1" s="1"/>
  <c r="AO985" i="1"/>
  <c r="AR985" i="1" s="1"/>
  <c r="AO603" i="1"/>
  <c r="AR603" i="1" s="1"/>
  <c r="AO911" i="1"/>
  <c r="AR911" i="1" s="1"/>
  <c r="AO186" i="1"/>
  <c r="AR186" i="1" s="1"/>
  <c r="AO382" i="1"/>
  <c r="AR382" i="1" s="1"/>
  <c r="AO530" i="1"/>
  <c r="AR530" i="1" s="1"/>
  <c r="AO383" i="1"/>
  <c r="AR383" i="1" s="1"/>
  <c r="AO899" i="1"/>
  <c r="AR899" i="1" s="1"/>
  <c r="AO699" i="1"/>
  <c r="AR699" i="1" s="1"/>
  <c r="AO632" i="1"/>
  <c r="AR632" i="1" s="1"/>
  <c r="AO571" i="1"/>
  <c r="AR571" i="1" s="1"/>
  <c r="AO467" i="1"/>
  <c r="AR467" i="1" s="1"/>
  <c r="AO423" i="1"/>
  <c r="AR423" i="1" s="1"/>
  <c r="AO344" i="1"/>
  <c r="AR344" i="1" s="1"/>
  <c r="AO327" i="1"/>
  <c r="AR327" i="1" s="1"/>
  <c r="AO27" i="1"/>
  <c r="AR27" i="1" s="1"/>
  <c r="AO419" i="1"/>
  <c r="AR419" i="1" s="1"/>
  <c r="AO721" i="1"/>
  <c r="AR721" i="1" s="1"/>
  <c r="AO442" i="1"/>
  <c r="AR442" i="1" s="1"/>
  <c r="AO175" i="1"/>
  <c r="AR175" i="1" s="1"/>
  <c r="AO71" i="1"/>
  <c r="AR71" i="1" s="1"/>
  <c r="AO974" i="1"/>
  <c r="AR974" i="1" s="1"/>
  <c r="AO97" i="1"/>
  <c r="AR97" i="1" s="1"/>
  <c r="AO942" i="1"/>
  <c r="AR942" i="1" s="1"/>
  <c r="AO145" i="1"/>
  <c r="AR145" i="1" s="1"/>
  <c r="AO626" i="1"/>
  <c r="AR626" i="1" s="1"/>
  <c r="AO101" i="1"/>
  <c r="AR101" i="1" s="1"/>
  <c r="AO597" i="1"/>
  <c r="AR597" i="1" s="1"/>
  <c r="AO957" i="1"/>
  <c r="AR957" i="1" s="1"/>
  <c r="AO415" i="1"/>
  <c r="AR415" i="1" s="1"/>
  <c r="AO549" i="1"/>
  <c r="AR549" i="1" s="1"/>
  <c r="AO74" i="1"/>
  <c r="AR74" i="1" s="1"/>
  <c r="AO969" i="1"/>
  <c r="AR969" i="1" s="1"/>
  <c r="AO24" i="1"/>
  <c r="AR24" i="1" s="1"/>
  <c r="AO521" i="1"/>
  <c r="AR521" i="1" s="1"/>
  <c r="AO568" i="1"/>
  <c r="AR568" i="1" s="1"/>
  <c r="AO896" i="1"/>
  <c r="AR896" i="1" s="1"/>
  <c r="AO349" i="1"/>
  <c r="AR349" i="1" s="1"/>
  <c r="AO25" i="1"/>
  <c r="AR25" i="1" s="1"/>
  <c r="AO966" i="1"/>
  <c r="AR966" i="1" s="1"/>
  <c r="AO6" i="1"/>
  <c r="AR6" i="1" s="1"/>
  <c r="AO901" i="1"/>
  <c r="AR901" i="1" s="1"/>
  <c r="AO817" i="1"/>
  <c r="AR817" i="1" s="1"/>
  <c r="AO193" i="1"/>
  <c r="AR193" i="1" s="1"/>
  <c r="AO81" i="1"/>
  <c r="AR81" i="1" s="1"/>
  <c r="AO650" i="1"/>
  <c r="AR650" i="1" s="1"/>
  <c r="AO63" i="1"/>
  <c r="AR63" i="1" s="1"/>
  <c r="AO540" i="1"/>
  <c r="AR540" i="1" s="1"/>
  <c r="AO609" i="1"/>
  <c r="AR609" i="1" s="1"/>
  <c r="AO994" i="1"/>
  <c r="AR994" i="1" s="1"/>
  <c r="AO623" i="1"/>
  <c r="AR623" i="1" s="1"/>
  <c r="AO559" i="1"/>
  <c r="AR559" i="1" s="1"/>
  <c r="AO437" i="1"/>
  <c r="AR437" i="1" s="1"/>
  <c r="AO351" i="1"/>
  <c r="AR351" i="1" s="1"/>
  <c r="AO123" i="1"/>
  <c r="AR123" i="1" s="1"/>
  <c r="AO75" i="1"/>
  <c r="AR75" i="1" s="1"/>
  <c r="AO56" i="1"/>
  <c r="AR56" i="1" s="1"/>
  <c r="AO301" i="1"/>
  <c r="AR301" i="1" s="1"/>
  <c r="AO953" i="1"/>
  <c r="AR953" i="1" s="1"/>
  <c r="AO52" i="1"/>
  <c r="AR52" i="1" s="1"/>
  <c r="AO928" i="1"/>
  <c r="AR928" i="1" s="1"/>
  <c r="AO915" i="1"/>
  <c r="AR915" i="1" s="1"/>
  <c r="AO791" i="1"/>
  <c r="AR791" i="1" s="1"/>
  <c r="AO199" i="1"/>
  <c r="AR199" i="1" s="1"/>
  <c r="AO91" i="1"/>
  <c r="AR91" i="1" s="1"/>
  <c r="AO55" i="1"/>
  <c r="AR55" i="1" s="1"/>
  <c r="AO125" i="1"/>
  <c r="AR125" i="1" s="1"/>
  <c r="AO90" i="1"/>
  <c r="AR90" i="1" s="1"/>
  <c r="AO249" i="1"/>
  <c r="AR249" i="1" s="1"/>
  <c r="AO851" i="1"/>
  <c r="AR851" i="1" s="1"/>
  <c r="AO399" i="1"/>
  <c r="AR399" i="1" s="1"/>
  <c r="AO59" i="1"/>
  <c r="AR59" i="1" s="1"/>
  <c r="AO174" i="1"/>
  <c r="AR174" i="1" s="1"/>
  <c r="AO86" i="1"/>
  <c r="AR86" i="1" s="1"/>
  <c r="AO446" i="1"/>
  <c r="AR446" i="1" s="1"/>
  <c r="AO946" i="1"/>
  <c r="AR946" i="1" s="1"/>
  <c r="AO925" i="1"/>
  <c r="AR925" i="1" s="1"/>
  <c r="AO605" i="1"/>
  <c r="AR605" i="1" s="1"/>
  <c r="AO273" i="1"/>
  <c r="AR273" i="1" s="1"/>
  <c r="AO386" i="1"/>
  <c r="AR386" i="1" s="1"/>
  <c r="AO842" i="1"/>
  <c r="AR842" i="1" s="1"/>
  <c r="AO754" i="1"/>
  <c r="AR754" i="1" s="1"/>
  <c r="AO537" i="1"/>
  <c r="AR537" i="1" s="1"/>
  <c r="AO113" i="1"/>
  <c r="AR113" i="1" s="1"/>
  <c r="AO50" i="1"/>
  <c r="AR50" i="1" s="1"/>
  <c r="AO512" i="1"/>
  <c r="AR512" i="1" s="1"/>
  <c r="AO575" i="1"/>
  <c r="AR575" i="1" s="1"/>
  <c r="AO122" i="1"/>
  <c r="AR122" i="1" s="1"/>
  <c r="AO280" i="1"/>
  <c r="AR280" i="1" s="1"/>
  <c r="AO820" i="1"/>
  <c r="AR820" i="1" s="1"/>
  <c r="AO430" i="1"/>
  <c r="AR430" i="1" s="1"/>
  <c r="AO281" i="1"/>
  <c r="AR281" i="1" s="1"/>
  <c r="AO252" i="1"/>
  <c r="AR252" i="1" s="1"/>
  <c r="AO226" i="1"/>
  <c r="AR226" i="1" s="1"/>
  <c r="AO264" i="1"/>
  <c r="AR264" i="1" s="1"/>
  <c r="AO328" i="1"/>
  <c r="AR328" i="1" s="1"/>
  <c r="AO641" i="1"/>
  <c r="AR641" i="1" s="1"/>
  <c r="AO463" i="1"/>
  <c r="AR463" i="1" s="1"/>
  <c r="AO432" i="1"/>
  <c r="AR432" i="1" s="1"/>
  <c r="AO592" i="1"/>
  <c r="AR592" i="1" s="1"/>
  <c r="AO784" i="1"/>
  <c r="AR784" i="1" s="1"/>
  <c r="AO932" i="1"/>
  <c r="AR932" i="1" s="1"/>
  <c r="AO968" i="1"/>
  <c r="AR968" i="1" s="1"/>
  <c r="AO799" i="1"/>
  <c r="AR799" i="1" s="1"/>
  <c r="AO930" i="1"/>
  <c r="AR930" i="1" s="1"/>
  <c r="AO978" i="1"/>
  <c r="AR978" i="1" s="1"/>
  <c r="AO195" i="1"/>
  <c r="AR195" i="1" s="1"/>
  <c r="AO903" i="1"/>
  <c r="AR903" i="1" s="1"/>
  <c r="AO239" i="1"/>
  <c r="AR239" i="1" s="1"/>
  <c r="AO127" i="1"/>
  <c r="AR127" i="1" s="1"/>
  <c r="AO130" i="1"/>
  <c r="AR130" i="1" s="1"/>
  <c r="AO120" i="1"/>
  <c r="AR120" i="1" s="1"/>
  <c r="AO465" i="1"/>
  <c r="AR465" i="1" s="1"/>
  <c r="AO317" i="1"/>
  <c r="AR317" i="1" s="1"/>
  <c r="AO358" i="1"/>
  <c r="AR358" i="1" s="1"/>
  <c r="AO230" i="1"/>
  <c r="AR230" i="1" s="1"/>
  <c r="AO156" i="1"/>
  <c r="AR156" i="1" s="1"/>
  <c r="AO964" i="1"/>
  <c r="AR964" i="1" s="1"/>
  <c r="AO323" i="1"/>
  <c r="AR323" i="1" s="1"/>
  <c r="AO746" i="1"/>
  <c r="AR746" i="1" s="1"/>
  <c r="AO578" i="1"/>
  <c r="AR578" i="1" s="1"/>
  <c r="AO200" i="1"/>
  <c r="AR200" i="1" s="1"/>
  <c r="AO240" i="1"/>
  <c r="AR240" i="1" s="1"/>
  <c r="AO336" i="1"/>
  <c r="AR336" i="1" s="1"/>
  <c r="AO223" i="1"/>
  <c r="AR223" i="1" s="1"/>
  <c r="AO95" i="1"/>
  <c r="AR95" i="1" s="1"/>
  <c r="AO712" i="1"/>
  <c r="AR712" i="1" s="1"/>
  <c r="AO956" i="1"/>
  <c r="AR956" i="1" s="1"/>
  <c r="AO459" i="1"/>
  <c r="AR459" i="1" s="1"/>
  <c r="AO847" i="1"/>
  <c r="AR847" i="1" s="1"/>
  <c r="AO828" i="1"/>
  <c r="AR828" i="1" s="1"/>
  <c r="AO139" i="1"/>
  <c r="AR139" i="1" s="1"/>
  <c r="AO390" i="1"/>
  <c r="AR390" i="1" s="1"/>
  <c r="AO306" i="1"/>
  <c r="AR306" i="1" s="1"/>
  <c r="AO861" i="1"/>
  <c r="AR861" i="1" s="1"/>
  <c r="AO541" i="1"/>
  <c r="AR541" i="1" s="1"/>
  <c r="AO710" i="1"/>
  <c r="AR710" i="1" s="1"/>
  <c r="AO245" i="1"/>
  <c r="AR245" i="1" s="1"/>
  <c r="AO507" i="1"/>
  <c r="AR507" i="1" s="1"/>
  <c r="AO723" i="1"/>
  <c r="AR723" i="1" s="1"/>
  <c r="AO307" i="1"/>
  <c r="AR307" i="1" s="1"/>
  <c r="AO441" i="1"/>
  <c r="AR441" i="1" s="1"/>
  <c r="AO204" i="1"/>
  <c r="AR204" i="1" s="1"/>
  <c r="AO348" i="1"/>
  <c r="AR348" i="1" s="1"/>
  <c r="AO237" i="1"/>
  <c r="AR237" i="1" s="1"/>
  <c r="AO457" i="1"/>
  <c r="AR457" i="1" s="1"/>
  <c r="AO500" i="1"/>
  <c r="AR500" i="1" s="1"/>
  <c r="AO544" i="1"/>
  <c r="AR544" i="1" s="1"/>
  <c r="AO708" i="1"/>
  <c r="AR708" i="1" s="1"/>
  <c r="AO736" i="1"/>
  <c r="AR736" i="1" s="1"/>
  <c r="AO856" i="1"/>
  <c r="AR856" i="1" s="1"/>
  <c r="AO904" i="1"/>
  <c r="AR904" i="1" s="1"/>
  <c r="AO952" i="1"/>
  <c r="AR952" i="1" s="1"/>
  <c r="AO583" i="1"/>
  <c r="AR583" i="1" s="1"/>
  <c r="AO643" i="1"/>
  <c r="AR643" i="1" s="1"/>
  <c r="AO1001" i="1"/>
  <c r="AR1001" i="1" s="1"/>
  <c r="AO167" i="1"/>
  <c r="AR167" i="1" s="1"/>
  <c r="AO663" i="1"/>
  <c r="AR663" i="1" s="1"/>
  <c r="AO231" i="1"/>
  <c r="AR231" i="1" s="1"/>
  <c r="AO563" i="1"/>
  <c r="AR563" i="1" s="1"/>
  <c r="AO747" i="1"/>
  <c r="AR747" i="1" s="1"/>
  <c r="AO499" i="1"/>
  <c r="AR499" i="1" s="1"/>
  <c r="AO967" i="1"/>
  <c r="AR967" i="1" s="1"/>
  <c r="AO265" i="1"/>
  <c r="AR265" i="1" s="1"/>
  <c r="AO602" i="1"/>
  <c r="AR602" i="1" s="1"/>
  <c r="AO292" i="1"/>
  <c r="AR292" i="1" s="1"/>
  <c r="AO550" i="1"/>
  <c r="AR550" i="1" s="1"/>
  <c r="AO806" i="1"/>
  <c r="AR806" i="1" s="1"/>
  <c r="AO322" i="1"/>
  <c r="AR322" i="1" s="1"/>
  <c r="AO669" i="1"/>
  <c r="AR669" i="1" s="1"/>
  <c r="AO262" i="1"/>
  <c r="AR262" i="1" s="1"/>
  <c r="AO881" i="1"/>
  <c r="AR881" i="1" s="1"/>
  <c r="AO345" i="1"/>
  <c r="AR345" i="1" s="1"/>
  <c r="AO202" i="1"/>
  <c r="AR202" i="1" s="1"/>
  <c r="AO660" i="1"/>
  <c r="AR660" i="1" s="1"/>
  <c r="AO533" i="1"/>
  <c r="AR533" i="1" s="1"/>
  <c r="AO343" i="1"/>
  <c r="AR343" i="1" s="1"/>
  <c r="AO324" i="1"/>
  <c r="AR324" i="1" s="1"/>
  <c r="AO424" i="1"/>
  <c r="AR424" i="1" s="1"/>
  <c r="AO458" i="1"/>
  <c r="AR458" i="1" s="1"/>
  <c r="AO46" i="1"/>
  <c r="AR46" i="1" s="1"/>
  <c r="AO361" i="1"/>
  <c r="AR361" i="1" s="1"/>
  <c r="AO472" i="1"/>
  <c r="AR472" i="1" s="1"/>
  <c r="AO640" i="1"/>
  <c r="AR640" i="1" s="1"/>
  <c r="AO945" i="1"/>
  <c r="AR945" i="1" s="1"/>
  <c r="AO168" i="1"/>
  <c r="AR168" i="1" s="1"/>
  <c r="AO274" i="1"/>
  <c r="AR274" i="1" s="1"/>
  <c r="AO338" i="1"/>
  <c r="AR338" i="1" s="1"/>
  <c r="AO401" i="1"/>
  <c r="AR401" i="1" s="1"/>
  <c r="AO532" i="1"/>
  <c r="AR532" i="1" s="1"/>
  <c r="AO585" i="1"/>
  <c r="AR585" i="1" s="1"/>
  <c r="AO670" i="1"/>
  <c r="AR670" i="1" s="1"/>
  <c r="AO865" i="1"/>
  <c r="AR865" i="1" s="1"/>
  <c r="AO758" i="1"/>
  <c r="AR758" i="1" s="1"/>
  <c r="AO438" i="1"/>
  <c r="AR438" i="1" s="1"/>
  <c r="AO564" i="1"/>
  <c r="AR564" i="1" s="1"/>
  <c r="AO620" i="1"/>
  <c r="AR620" i="1" s="1"/>
  <c r="AO709" i="1"/>
  <c r="AR709" i="1" s="1"/>
  <c r="AO830" i="1"/>
  <c r="AR830" i="1" s="1"/>
  <c r="AO840" i="1"/>
  <c r="AR840" i="1" s="1"/>
  <c r="AO352" i="1"/>
  <c r="AR352" i="1" s="1"/>
  <c r="AO584" i="1"/>
  <c r="AR584" i="1" s="1"/>
  <c r="AO216" i="1"/>
  <c r="AR216" i="1" s="1"/>
  <c r="AO696" i="1"/>
  <c r="AR696" i="1" s="1"/>
  <c r="AO524" i="1"/>
  <c r="AR524" i="1" s="1"/>
  <c r="AO848" i="1"/>
  <c r="AR848" i="1" s="1"/>
  <c r="AO914" i="1"/>
  <c r="AR914" i="1" s="1"/>
  <c r="AO648" i="1"/>
  <c r="AR648" i="1" s="1"/>
  <c r="AO420" i="1"/>
  <c r="AR420" i="1" s="1"/>
  <c r="AO531" i="1"/>
  <c r="AR531" i="1" s="1"/>
  <c r="AO873" i="1"/>
  <c r="AR873" i="1" s="1"/>
  <c r="AO834" i="1"/>
  <c r="AR834" i="1" s="1"/>
  <c r="AO825" i="1"/>
  <c r="AR825" i="1" s="1"/>
  <c r="AO354" i="1"/>
  <c r="AR354" i="1" s="1"/>
  <c r="AO188" i="1"/>
  <c r="AR188" i="1" s="1"/>
  <c r="AO272" i="1"/>
  <c r="AR272" i="1" s="1"/>
  <c r="AO872" i="1"/>
  <c r="AR872" i="1" s="1"/>
  <c r="AO203" i="1"/>
  <c r="AR203" i="1" s="1"/>
  <c r="AO647" i="1"/>
  <c r="AR647" i="1" s="1"/>
  <c r="AO981" i="1"/>
  <c r="AR981" i="1" s="1"/>
  <c r="AO599" i="1"/>
  <c r="AR599" i="1" s="1"/>
  <c r="AO955" i="1"/>
  <c r="AR955" i="1" s="1"/>
  <c r="AO235" i="1"/>
  <c r="AR235" i="1" s="1"/>
  <c r="AO363" i="1"/>
  <c r="AR363" i="1" s="1"/>
  <c r="AO827" i="1"/>
  <c r="AR827" i="1" s="1"/>
  <c r="AO775" i="1"/>
  <c r="AR775" i="1" s="1"/>
  <c r="AO276" i="1"/>
  <c r="AR276" i="1" s="1"/>
  <c r="AO370" i="1"/>
  <c r="AR370" i="1" s="1"/>
  <c r="AO166" i="1"/>
  <c r="AR166" i="1" s="1"/>
  <c r="AO288" i="1"/>
  <c r="AR288" i="1" s="1"/>
  <c r="AO492" i="1"/>
  <c r="AR492" i="1" s="1"/>
  <c r="AO78" i="1"/>
  <c r="AR78" i="1" s="1"/>
  <c r="AO290" i="1"/>
  <c r="AR290" i="1" s="1"/>
  <c r="AO400" i="1"/>
  <c r="AR400" i="1" s="1"/>
  <c r="AO792" i="1"/>
  <c r="AR792" i="1" s="1"/>
  <c r="AO892" i="1"/>
  <c r="AR892" i="1" s="1"/>
  <c r="AO68" i="1"/>
  <c r="AR68" i="1" s="1"/>
  <c r="AO433" i="1"/>
  <c r="AR433" i="1" s="1"/>
  <c r="AO802" i="1"/>
  <c r="AR802" i="1" s="1"/>
  <c r="AO844" i="1"/>
  <c r="AR844" i="1" s="1"/>
  <c r="AO933" i="1"/>
  <c r="AR933" i="1" s="1"/>
  <c r="AO941" i="1"/>
  <c r="AR941" i="1" s="1"/>
  <c r="AO813" i="1"/>
  <c r="AR813" i="1" s="1"/>
  <c r="AO749" i="1"/>
  <c r="AR749" i="1" s="1"/>
  <c r="AO621" i="1"/>
  <c r="AR621" i="1" s="1"/>
  <c r="AO365" i="1"/>
  <c r="AR365" i="1" s="1"/>
  <c r="AO305" i="1"/>
  <c r="AR305" i="1" s="1"/>
  <c r="AO854" i="1"/>
  <c r="AR854" i="1" s="1"/>
  <c r="AO662" i="1"/>
  <c r="AR662" i="1" s="1"/>
  <c r="AO598" i="1"/>
  <c r="AR598" i="1" s="1"/>
  <c r="AO534" i="1"/>
  <c r="AR534" i="1" s="1"/>
  <c r="AO214" i="1"/>
  <c r="AR214" i="1" s="1"/>
  <c r="AO150" i="1"/>
  <c r="AR150" i="1" s="1"/>
  <c r="AO164" i="1"/>
  <c r="AR164" i="1" s="1"/>
  <c r="AO396" i="1"/>
  <c r="AR396" i="1" s="1"/>
  <c r="AO794" i="1"/>
  <c r="AR794" i="1" s="1"/>
  <c r="AO818" i="1"/>
  <c r="AR818" i="1" s="1"/>
  <c r="AO665" i="1"/>
  <c r="AR665" i="1" s="1"/>
  <c r="AO409" i="1"/>
  <c r="AR409" i="1" s="1"/>
  <c r="AO325" i="1"/>
  <c r="AR325" i="1" s="1"/>
  <c r="AO129" i="1"/>
  <c r="AR129" i="1" s="1"/>
  <c r="AO690" i="1"/>
  <c r="AR690" i="1" s="1"/>
  <c r="AO94" i="1"/>
  <c r="AR94" i="1" s="1"/>
  <c r="AO47" i="1"/>
  <c r="AR47" i="1" s="1"/>
  <c r="AO10" i="1"/>
  <c r="AR10" i="1" s="1"/>
  <c r="AO124" i="1"/>
  <c r="AR124" i="1" s="1"/>
  <c r="AO852" i="1"/>
  <c r="AR852" i="1" s="1"/>
  <c r="AO1000" i="1"/>
  <c r="AR1000" i="1" s="1"/>
  <c r="AO552" i="1"/>
  <c r="AR552" i="1" s="1"/>
  <c r="AO628" i="1"/>
  <c r="AR628" i="1" s="1"/>
  <c r="AO720" i="1"/>
  <c r="AR720" i="1" s="1"/>
  <c r="AO672" i="1"/>
  <c r="AR672" i="1" s="1"/>
  <c r="AO443" i="1"/>
  <c r="AR443" i="1" s="1"/>
  <c r="AO159" i="1"/>
  <c r="AR159" i="1" s="1"/>
  <c r="AO64" i="1"/>
  <c r="AR64" i="1" s="1"/>
  <c r="AO452" i="1"/>
  <c r="AR452" i="1" s="1"/>
  <c r="AO700" i="1"/>
  <c r="AR700" i="1" s="1"/>
  <c r="AO836" i="1"/>
  <c r="AR836" i="1" s="1"/>
  <c r="AO738" i="1"/>
  <c r="AR738" i="1" s="1"/>
  <c r="AO180" i="1"/>
  <c r="AR180" i="1" s="1"/>
  <c r="AO464" i="1"/>
  <c r="AR464" i="1" s="1"/>
  <c r="AO32" i="1"/>
  <c r="AR32" i="1" s="1"/>
  <c r="AO686" i="1"/>
  <c r="AR686" i="1" s="1"/>
  <c r="AO398" i="1"/>
  <c r="AR398" i="1" s="1"/>
  <c r="AO591" i="1"/>
  <c r="AR591" i="1" s="1"/>
  <c r="AO527" i="1"/>
  <c r="AR527" i="1" s="1"/>
  <c r="AO501" i="1"/>
  <c r="AR501" i="1" s="1"/>
  <c r="AO194" i="1"/>
  <c r="AR194" i="1" s="1"/>
  <c r="AO85" i="1"/>
  <c r="AR85" i="1" s="1"/>
  <c r="AO12" i="1"/>
  <c r="AR12" i="1" s="1"/>
  <c r="AO108" i="1"/>
  <c r="AR108" i="1" s="1"/>
  <c r="AO332" i="1"/>
  <c r="AR332" i="1" s="1"/>
  <c r="AO504" i="1"/>
  <c r="AR504" i="1" s="1"/>
  <c r="AO668" i="1"/>
  <c r="AR668" i="1" s="1"/>
  <c r="AO681" i="1"/>
  <c r="AR681" i="1" s="1"/>
  <c r="AO210" i="1"/>
  <c r="AR210" i="1" s="1"/>
  <c r="AO112" i="1"/>
  <c r="AR112" i="1" s="1"/>
  <c r="AO192" i="1"/>
  <c r="AR192" i="1" s="1"/>
  <c r="AO760" i="1"/>
  <c r="AR760" i="1" s="1"/>
  <c r="AO976" i="1"/>
  <c r="AR976" i="1" s="1"/>
  <c r="AO960" i="1"/>
  <c r="AR960" i="1" s="1"/>
  <c r="AO764" i="1"/>
  <c r="AR764" i="1" s="1"/>
  <c r="AO725" i="1"/>
  <c r="AR725" i="1" s="1"/>
  <c r="AO698" i="1"/>
  <c r="AR698" i="1" s="1"/>
  <c r="AO677" i="1"/>
  <c r="AR677" i="1" s="1"/>
  <c r="AO664" i="1"/>
  <c r="AR664" i="1" s="1"/>
  <c r="AO629" i="1"/>
  <c r="AR629" i="1" s="1"/>
  <c r="AO539" i="1"/>
  <c r="AR539" i="1" s="1"/>
  <c r="AO476" i="1"/>
  <c r="AR476" i="1" s="1"/>
  <c r="AO412" i="1"/>
  <c r="AR412" i="1" s="1"/>
  <c r="AO376" i="1"/>
  <c r="AR376" i="1" s="1"/>
  <c r="AO366" i="1"/>
  <c r="AR366" i="1" s="1"/>
  <c r="AO329" i="1"/>
  <c r="AR329" i="1" s="1"/>
  <c r="AO320" i="1"/>
  <c r="AR320" i="1" s="1"/>
  <c r="AO302" i="1"/>
  <c r="AR302" i="1" s="1"/>
  <c r="AO211" i="1"/>
  <c r="AR211" i="1" s="1"/>
  <c r="AO100" i="1"/>
  <c r="AR100" i="1" s="1"/>
  <c r="AO937" i="1"/>
  <c r="AR937" i="1" s="1"/>
  <c r="AO810" i="1"/>
  <c r="AR810" i="1" s="1"/>
  <c r="AO801" i="1"/>
  <c r="AR801" i="1" s="1"/>
  <c r="AO863" i="1"/>
  <c r="AR863" i="1" s="1"/>
  <c r="AO529" i="1"/>
  <c r="AR529" i="1" s="1"/>
  <c r="AO261" i="1"/>
  <c r="AR261" i="1" s="1"/>
  <c r="AO34" i="1"/>
  <c r="AR34" i="1" s="1"/>
  <c r="AO319" i="1"/>
  <c r="AR319" i="1" s="1"/>
  <c r="AO299" i="1"/>
  <c r="AR299" i="1" s="1"/>
  <c r="AO983" i="1"/>
  <c r="AR983" i="1" s="1"/>
  <c r="AO807" i="1"/>
  <c r="AR807" i="1" s="1"/>
  <c r="AO367" i="1"/>
  <c r="AR367" i="1" s="1"/>
  <c r="AO427" i="1"/>
  <c r="AR427" i="1" s="1"/>
  <c r="AO755" i="1"/>
  <c r="AR755" i="1" s="1"/>
  <c r="AO814" i="1"/>
  <c r="AR814" i="1" s="1"/>
  <c r="AO84" i="1"/>
  <c r="AR84" i="1" s="1"/>
  <c r="AO731" i="1"/>
  <c r="AR731" i="1" s="1"/>
  <c r="AO163" i="1"/>
  <c r="AR163" i="1" s="1"/>
  <c r="AO11" i="1"/>
  <c r="AR11" i="1" s="1"/>
  <c r="AO741" i="1"/>
  <c r="AR741" i="1" s="1"/>
  <c r="AO622" i="1"/>
  <c r="AR622" i="1" s="1"/>
  <c r="AO494" i="1"/>
  <c r="AR494" i="1" s="1"/>
  <c r="AO253" i="1"/>
  <c r="AR253" i="1" s="1"/>
  <c r="AO295" i="1"/>
  <c r="AR295" i="1" s="1"/>
  <c r="AO811" i="1"/>
  <c r="AR811" i="1" s="1"/>
  <c r="AO431" i="1"/>
  <c r="AR431" i="1" s="1"/>
  <c r="AO871" i="1"/>
  <c r="AR871" i="1" s="1"/>
  <c r="AO618" i="1"/>
  <c r="AR618" i="1" s="1"/>
  <c r="AO693" i="1"/>
  <c r="AR693" i="1" s="1"/>
  <c r="AO291" i="1"/>
  <c r="AR291" i="1" s="1"/>
  <c r="AO891" i="1"/>
  <c r="AR891" i="1" s="1"/>
  <c r="AO726" i="1"/>
  <c r="AR726" i="1" s="1"/>
  <c r="AO673" i="1"/>
  <c r="AR673" i="1" s="1"/>
  <c r="AO869" i="1"/>
  <c r="AR869" i="1" s="1"/>
  <c r="AO67" i="1"/>
  <c r="AR67" i="1" s="1"/>
  <c r="AO387" i="1"/>
  <c r="AR387" i="1" s="1"/>
  <c r="AO403" i="1"/>
  <c r="AR403" i="1" s="1"/>
  <c r="AO703" i="1"/>
  <c r="AR703" i="1" s="1"/>
  <c r="AO26" i="1"/>
  <c r="AR26" i="1" s="1"/>
  <c r="AO126" i="1"/>
  <c r="AR126" i="1" s="1"/>
  <c r="AO99" i="1"/>
  <c r="AR99" i="1" s="1"/>
  <c r="AO227" i="1"/>
  <c r="AR227" i="1" s="1"/>
  <c r="AO557" i="1"/>
  <c r="AR557" i="1" s="1"/>
  <c r="AO617" i="1"/>
  <c r="AR617" i="1" s="1"/>
  <c r="AO393" i="1"/>
  <c r="AR393" i="1" s="1"/>
  <c r="AO110" i="1"/>
  <c r="AR110" i="1" s="1"/>
  <c r="AO682" i="1"/>
  <c r="AR682" i="1" s="1"/>
  <c r="AO786" i="1"/>
  <c r="AR786" i="1" s="1"/>
  <c r="AO103" i="1"/>
  <c r="AR103" i="1" s="1"/>
  <c r="AO111" i="1"/>
  <c r="AR111" i="1" s="1"/>
  <c r="AO495" i="1"/>
  <c r="AR495" i="1" s="1"/>
  <c r="E9" i="3"/>
  <c r="E13" i="3" s="1"/>
  <c r="AF1004" i="1"/>
  <c r="AO929" i="1"/>
  <c r="AR929" i="1" s="1"/>
  <c r="AO762" i="1"/>
  <c r="AR762" i="1" s="1"/>
  <c r="AO745" i="1"/>
  <c r="AR745" i="1" s="1"/>
  <c r="AO737" i="1"/>
  <c r="AR737" i="1" s="1"/>
  <c r="AO661" i="1"/>
  <c r="AR661" i="1" s="1"/>
  <c r="AO642" i="1"/>
  <c r="AR642" i="1" s="1"/>
  <c r="AO634" i="1"/>
  <c r="AR634" i="1" s="1"/>
  <c r="AO600" i="1"/>
  <c r="AR600" i="1" s="1"/>
  <c r="AO548" i="1"/>
  <c r="AR548" i="1" s="1"/>
  <c r="AO496" i="1"/>
  <c r="AR496" i="1" s="1"/>
  <c r="AO462" i="1"/>
  <c r="AR462" i="1" s="1"/>
  <c r="AO450" i="1"/>
  <c r="AR450" i="1" s="1"/>
  <c r="AO360" i="1"/>
  <c r="AR360" i="1" s="1"/>
  <c r="AO284" i="1"/>
  <c r="AR284" i="1" s="1"/>
  <c r="AO232" i="1"/>
  <c r="AR232" i="1" s="1"/>
  <c r="AO206" i="1"/>
  <c r="AR206" i="1" s="1"/>
  <c r="AO190" i="1"/>
  <c r="AR190" i="1" s="1"/>
  <c r="AO169" i="1"/>
  <c r="AR169" i="1" s="1"/>
  <c r="AO105" i="1"/>
  <c r="AR105" i="1" s="1"/>
  <c r="AO82" i="1"/>
  <c r="AR82" i="1" s="1"/>
  <c r="AO76" i="1"/>
  <c r="AR76" i="1" s="1"/>
  <c r="AO4" i="1"/>
  <c r="AR4" i="1" s="1"/>
  <c r="AO72" i="1"/>
  <c r="AR72" i="1" s="1"/>
  <c r="AO92" i="1"/>
  <c r="AR92" i="1" s="1"/>
  <c r="AO128" i="1"/>
  <c r="AR128" i="1" s="1"/>
  <c r="AO196" i="1"/>
  <c r="AR196" i="1" s="1"/>
  <c r="AO224" i="1"/>
  <c r="AR224" i="1" s="1"/>
  <c r="AO316" i="1"/>
  <c r="AR316" i="1" s="1"/>
  <c r="AO340" i="1"/>
  <c r="AR340" i="1" s="1"/>
  <c r="AO364" i="1"/>
  <c r="AR364" i="1" s="1"/>
  <c r="AO404" i="1"/>
  <c r="AR404" i="1" s="1"/>
  <c r="AO121" i="1"/>
  <c r="AR121" i="1" s="1"/>
  <c r="AO165" i="1"/>
  <c r="AR165" i="1" s="1"/>
  <c r="AO197" i="1"/>
  <c r="AR197" i="1" s="1"/>
  <c r="AO469" i="1"/>
  <c r="AR469" i="1" s="1"/>
  <c r="AO489" i="1"/>
  <c r="AR489" i="1" s="1"/>
  <c r="AO751" i="1"/>
  <c r="AR751" i="1" s="1"/>
  <c r="AO435" i="1"/>
  <c r="AR435" i="1" s="1"/>
  <c r="AO131" i="1"/>
  <c r="AR131" i="1" s="1"/>
  <c r="AO444" i="1"/>
  <c r="AR444" i="1" s="1"/>
  <c r="AO488" i="1"/>
  <c r="AR488" i="1" s="1"/>
  <c r="AO520" i="1"/>
  <c r="AR520" i="1" s="1"/>
  <c r="AO572" i="1"/>
  <c r="AR572" i="1" s="1"/>
  <c r="AO624" i="1"/>
  <c r="AR624" i="1" s="1"/>
  <c r="AO728" i="1"/>
  <c r="AR728" i="1" s="1"/>
  <c r="AO768" i="1"/>
  <c r="AR768" i="1" s="1"/>
  <c r="AO816" i="1"/>
  <c r="AR816" i="1" s="1"/>
  <c r="AO888" i="1"/>
  <c r="AR888" i="1" s="1"/>
  <c r="AO924" i="1"/>
  <c r="AR924" i="1" s="1"/>
  <c r="AO940" i="1"/>
  <c r="AR940" i="1" s="1"/>
  <c r="AO980" i="1"/>
  <c r="AR980" i="1" s="1"/>
  <c r="AO207" i="1"/>
  <c r="AR207" i="1" s="1"/>
  <c r="AO303" i="1"/>
  <c r="AR303" i="1" s="1"/>
  <c r="AO411" i="1"/>
  <c r="AR411" i="1" s="1"/>
  <c r="AO378" i="1"/>
  <c r="AR378" i="1" s="1"/>
  <c r="AO574" i="1"/>
  <c r="AR574" i="1" s="1"/>
  <c r="AO511" i="1"/>
  <c r="AR511" i="1" s="1"/>
  <c r="AO771" i="1"/>
  <c r="AR771" i="1" s="1"/>
  <c r="AO610" i="1"/>
  <c r="AR610" i="1" s="1"/>
  <c r="AO312" i="1"/>
  <c r="AR312" i="1" s="1"/>
  <c r="AO138" i="1"/>
  <c r="AR138" i="1" s="1"/>
  <c r="AO824" i="1"/>
  <c r="AR824" i="1" s="1"/>
  <c r="AO909" i="1"/>
  <c r="AR909" i="1" s="1"/>
  <c r="AO950" i="1"/>
  <c r="AR950" i="1" s="1"/>
  <c r="AO630" i="1"/>
  <c r="AR630" i="1" s="1"/>
  <c r="AO374" i="1"/>
  <c r="AR374" i="1" s="1"/>
  <c r="AO410" i="1"/>
  <c r="AR410" i="1" s="1"/>
  <c r="AO841" i="1"/>
  <c r="AR841" i="1" s="1"/>
  <c r="AO889" i="1"/>
  <c r="AR889" i="1" s="1"/>
  <c r="AO793" i="1"/>
  <c r="AR793" i="1" s="1"/>
  <c r="AO601" i="1"/>
  <c r="AR601" i="1" s="1"/>
  <c r="AO209" i="1"/>
  <c r="AR209" i="1" s="1"/>
  <c r="AO137" i="1"/>
  <c r="AR137" i="1" s="1"/>
  <c r="AO114" i="1"/>
  <c r="AR114" i="1" s="1"/>
  <c r="AO15" i="1"/>
  <c r="AR15" i="1" s="1"/>
  <c r="AO756" i="1"/>
  <c r="AR756" i="1" s="1"/>
  <c r="AO60" i="1"/>
  <c r="AR60" i="1" s="1"/>
  <c r="AO864" i="1"/>
  <c r="AR864" i="1" s="1"/>
  <c r="AO213" i="1"/>
  <c r="AR213" i="1" s="1"/>
  <c r="AO402" i="1"/>
  <c r="AR402" i="1" s="1"/>
  <c r="AO481" i="1"/>
  <c r="AR481" i="1" s="1"/>
  <c r="AO805" i="1"/>
  <c r="AR805" i="1" s="1"/>
  <c r="AO782" i="1"/>
  <c r="AR782" i="1" s="1"/>
  <c r="AO270" i="1"/>
  <c r="AR270" i="1" s="1"/>
  <c r="AO479" i="1"/>
  <c r="AR479" i="1" s="1"/>
  <c r="AO315" i="1"/>
  <c r="AR315" i="1" s="1"/>
  <c r="AO87" i="1"/>
  <c r="AR87" i="1" s="1"/>
  <c r="AO256" i="1"/>
  <c r="AR256" i="1" s="1"/>
  <c r="AO506" i="1"/>
  <c r="AR506" i="1" s="1"/>
  <c r="AO752" i="1"/>
  <c r="AR752" i="1" s="1"/>
  <c r="AO425" i="1"/>
  <c r="AR425" i="1" s="1"/>
  <c r="AO233" i="1"/>
  <c r="AR233" i="1" s="1"/>
  <c r="AO405" i="1"/>
  <c r="AR405" i="1" s="1"/>
  <c r="AO671" i="1"/>
  <c r="AR671" i="1" s="1"/>
  <c r="AO776" i="1"/>
  <c r="AR776" i="1" s="1"/>
  <c r="AO944" i="1"/>
  <c r="AR944" i="1" s="1"/>
  <c r="AO275" i="1"/>
  <c r="AR275" i="1" s="1"/>
  <c r="AO639" i="1"/>
  <c r="AR639" i="1" s="1"/>
  <c r="AO655" i="1"/>
  <c r="AR655" i="1" s="1"/>
  <c r="AO695" i="1"/>
  <c r="AR695" i="1" s="1"/>
  <c r="AO757" i="1"/>
  <c r="AR757" i="1" s="1"/>
  <c r="AO171" i="1"/>
  <c r="AR171" i="1" s="1"/>
  <c r="AO595" i="1"/>
  <c r="AR595" i="1" s="1"/>
  <c r="AO334" i="1"/>
  <c r="AR334" i="1" s="1"/>
  <c r="AO115" i="1"/>
  <c r="AR115" i="1" s="1"/>
  <c r="AO735" i="1"/>
  <c r="AR735" i="1" s="1"/>
  <c r="AO515" i="1"/>
  <c r="AR515" i="1" s="1"/>
  <c r="AO697" i="1"/>
  <c r="AR697" i="1" s="1"/>
  <c r="AO713" i="1"/>
  <c r="AR713" i="1" s="1"/>
  <c r="AO83" i="1"/>
  <c r="AR83" i="1" s="1"/>
  <c r="AO41" i="1"/>
  <c r="AR41" i="1" s="1"/>
  <c r="AO589" i="1"/>
  <c r="AR589" i="1" s="1"/>
  <c r="AO333" i="1"/>
  <c r="AR333" i="1" s="1"/>
  <c r="AO93" i="1"/>
  <c r="AR93" i="1" s="1"/>
  <c r="AO254" i="1"/>
  <c r="AR254" i="1" s="1"/>
  <c r="AO368" i="1"/>
  <c r="AR368" i="1" s="1"/>
  <c r="AO394" i="1"/>
  <c r="AR394" i="1" s="1"/>
  <c r="AO654" i="1"/>
  <c r="AR654" i="1" s="1"/>
  <c r="AO789" i="1"/>
  <c r="AR789" i="1" s="1"/>
  <c r="AO277" i="1"/>
  <c r="AR277" i="1" s="1"/>
  <c r="AO369" i="1"/>
  <c r="AR369" i="1" s="1"/>
  <c r="AO822" i="1"/>
  <c r="AR822" i="1" s="1"/>
  <c r="AO921" i="1"/>
  <c r="AR921" i="1" s="1"/>
  <c r="AO992" i="1"/>
  <c r="AR992" i="1" s="1"/>
  <c r="AO509" i="1"/>
  <c r="AR509" i="1" s="1"/>
  <c r="AO381" i="1"/>
  <c r="AR381" i="1" s="1"/>
  <c r="AO257" i="1"/>
  <c r="AR257" i="1" s="1"/>
  <c r="AO934" i="1"/>
  <c r="AR934" i="1" s="1"/>
  <c r="AO870" i="1"/>
  <c r="AR870" i="1" s="1"/>
  <c r="AO486" i="1"/>
  <c r="AR486" i="1" s="1"/>
  <c r="AO294" i="1"/>
  <c r="AR294" i="1" s="1"/>
  <c r="AO38" i="1"/>
  <c r="AR38" i="1" s="1"/>
  <c r="AO73" i="1"/>
  <c r="AR73" i="1" s="1"/>
  <c r="AO356" i="1"/>
  <c r="AR356" i="1" s="1"/>
  <c r="AO766" i="1"/>
  <c r="AR766" i="1" s="1"/>
  <c r="AO800" i="1"/>
  <c r="AR800" i="1" s="1"/>
  <c r="AO778" i="1"/>
  <c r="AR778" i="1" s="1"/>
  <c r="AO581" i="1"/>
  <c r="AR581" i="1" s="1"/>
  <c r="AO497" i="1"/>
  <c r="AR497" i="1" s="1"/>
  <c r="AO201" i="1"/>
  <c r="AR201" i="1" s="1"/>
  <c r="AO522" i="1"/>
  <c r="AR522" i="1" s="1"/>
  <c r="AO266" i="1"/>
  <c r="AR266" i="1" s="1"/>
  <c r="AO988" i="1"/>
  <c r="AR988" i="1" s="1"/>
  <c r="AO740" i="1"/>
  <c r="AR740" i="1" s="1"/>
  <c r="AO42" i="1"/>
  <c r="AR42" i="1" s="1"/>
  <c r="AO248" i="1"/>
  <c r="AR248" i="1" s="1"/>
  <c r="AO460" i="1"/>
  <c r="AR460" i="1" s="1"/>
  <c r="AO656" i="1"/>
  <c r="AR656" i="1" s="1"/>
  <c r="AO898" i="1"/>
  <c r="AR898" i="1" s="1"/>
  <c r="AO505" i="1"/>
  <c r="AR505" i="1" s="1"/>
  <c r="AO636" i="1"/>
  <c r="AR636" i="1" s="1"/>
  <c r="AO133" i="1"/>
  <c r="AR133" i="1" s="1"/>
  <c r="AO341" i="1"/>
  <c r="AR341" i="1" s="1"/>
  <c r="AO468" i="1"/>
  <c r="AR468" i="1" s="1"/>
  <c r="AO880" i="1"/>
  <c r="AR880" i="1" s="1"/>
  <c r="AO510" i="1"/>
  <c r="AR510" i="1" s="1"/>
  <c r="AO298" i="1"/>
  <c r="AR298" i="1" s="1"/>
  <c r="AO296" i="1"/>
  <c r="AR296" i="1" s="1"/>
  <c r="AO569" i="1"/>
  <c r="AR569" i="1" s="1"/>
  <c r="AO719" i="1"/>
  <c r="AR719" i="1" s="1"/>
  <c r="AO259" i="1"/>
  <c r="AR259" i="1" s="1"/>
  <c r="AO480" i="1"/>
  <c r="AR480" i="1" s="1"/>
  <c r="AO761" i="1"/>
  <c r="AR761" i="1" s="1"/>
  <c r="AO667" i="1"/>
  <c r="AR667" i="1" s="1"/>
  <c r="AO767" i="1"/>
  <c r="AR767" i="1" s="1"/>
  <c r="AO846" i="1"/>
  <c r="AR846" i="1" s="1"/>
  <c r="AO831" i="1"/>
  <c r="AR831" i="1" s="1"/>
  <c r="AO487" i="1"/>
  <c r="AR487" i="1" s="1"/>
  <c r="AO147" i="1"/>
  <c r="AR147" i="1" s="1"/>
  <c r="AO238" i="1"/>
  <c r="AR238" i="1" s="1"/>
  <c r="AO912" i="1"/>
  <c r="AR912" i="1" s="1"/>
  <c r="AO973" i="1"/>
  <c r="AR973" i="1" s="1"/>
  <c r="AO653" i="1"/>
  <c r="AR653" i="1" s="1"/>
  <c r="AO397" i="1"/>
  <c r="AR397" i="1" s="1"/>
  <c r="AO109" i="1"/>
  <c r="AR109" i="1" s="1"/>
  <c r="AO88" i="1"/>
  <c r="AR88" i="1" s="1"/>
  <c r="AO413" i="1"/>
  <c r="AR413" i="1" s="1"/>
  <c r="AO538" i="1"/>
  <c r="AR538" i="1" s="1"/>
  <c r="AO184" i="1"/>
  <c r="AR184" i="1" s="1"/>
  <c r="AO310" i="1"/>
  <c r="AR310" i="1" s="1"/>
  <c r="AO384" i="1"/>
  <c r="AR384" i="1" s="1"/>
  <c r="AO560" i="1"/>
  <c r="AR560" i="1" s="1"/>
  <c r="AO429" i="1"/>
  <c r="AR429" i="1" s="1"/>
  <c r="AO13" i="1"/>
  <c r="AR13" i="1" s="1"/>
  <c r="AO790" i="1"/>
  <c r="AR790" i="1" s="1"/>
  <c r="AO278" i="1"/>
  <c r="AR278" i="1" s="1"/>
  <c r="AO142" i="1"/>
  <c r="AR142" i="1" s="1"/>
  <c r="AO436" i="1"/>
  <c r="AR436" i="1" s="1"/>
  <c r="AO616" i="1"/>
  <c r="AR616" i="1" s="1"/>
  <c r="AO692" i="1"/>
  <c r="AR692" i="1" s="1"/>
  <c r="AO772" i="1"/>
  <c r="AR772" i="1" s="1"/>
  <c r="AO561" i="1"/>
  <c r="AR561" i="1" s="1"/>
  <c r="AO285" i="1"/>
  <c r="AR285" i="1" s="1"/>
  <c r="AO225" i="1"/>
  <c r="AR225" i="1" s="1"/>
  <c r="AO157" i="1"/>
  <c r="AR157" i="1" s="1"/>
  <c r="AO414" i="1"/>
  <c r="AR414" i="1" s="1"/>
  <c r="AO158" i="1"/>
  <c r="AR158" i="1" s="1"/>
  <c r="AO684" i="1"/>
  <c r="AR684" i="1" s="1"/>
  <c r="AO997" i="1"/>
  <c r="AR997" i="1" s="1"/>
  <c r="AO220" i="1"/>
  <c r="AR220" i="1" s="1"/>
  <c r="AO580" i="1"/>
  <c r="AR580" i="1" s="1"/>
  <c r="AO28" i="1"/>
  <c r="AR28" i="1" s="1"/>
  <c r="AO426" i="1"/>
  <c r="AR426" i="1" s="1"/>
  <c r="AO98" i="1"/>
  <c r="AR98" i="1" s="1"/>
  <c r="AO607" i="1"/>
  <c r="AR607" i="1" s="1"/>
  <c r="AO565" i="1"/>
  <c r="AR565" i="1" s="1"/>
  <c r="AO215" i="1"/>
  <c r="AR215" i="1" s="1"/>
  <c r="AO187" i="1"/>
  <c r="AR187" i="1" s="1"/>
  <c r="AO644" i="1"/>
  <c r="AR644" i="1" s="1"/>
  <c r="AO704" i="1"/>
  <c r="AR704" i="1" s="1"/>
  <c r="AO832" i="1"/>
  <c r="AR832" i="1" s="1"/>
  <c r="AO318" i="1"/>
  <c r="AR318" i="1" s="1"/>
  <c r="AO451" i="1"/>
  <c r="AR451" i="1" s="1"/>
  <c r="AO484" i="1"/>
  <c r="AR484" i="1" s="1"/>
  <c r="AO936" i="1"/>
  <c r="AR936" i="1" s="1"/>
  <c r="AO687" i="1"/>
  <c r="AR687" i="1" s="1"/>
  <c r="AO769" i="1"/>
  <c r="AR769" i="1" s="1"/>
  <c r="AO79" i="1"/>
  <c r="AR79" i="1" s="1"/>
  <c r="AO371" i="1"/>
  <c r="AR371" i="1" s="1"/>
  <c r="AO975" i="1"/>
  <c r="AR975" i="1" s="1"/>
  <c r="AO29" i="1"/>
  <c r="AR29" i="1" s="1"/>
  <c r="AO53" i="1"/>
  <c r="AR53" i="1" s="1"/>
  <c r="AO554" i="1"/>
  <c r="AR554" i="1" s="1"/>
  <c r="AO8" i="1"/>
  <c r="AR8" i="1" s="1"/>
  <c r="AO570" i="1"/>
  <c r="AR570" i="1" s="1"/>
  <c r="AO309" i="1"/>
  <c r="AR309" i="1" s="1"/>
  <c r="AO40" i="1"/>
  <c r="AR40" i="1" s="1"/>
  <c r="AO49" i="1"/>
  <c r="AR49" i="1" s="1"/>
  <c r="AO9" i="1"/>
  <c r="AR9" i="1" s="1"/>
  <c r="AO829" i="1"/>
  <c r="AR829" i="1" s="1"/>
  <c r="AO14" i="1"/>
  <c r="AR14" i="1" s="1"/>
  <c r="H1004" i="1"/>
  <c r="AO470" i="1"/>
  <c r="AR470" i="1" s="1"/>
  <c r="AO781" i="1"/>
  <c r="AR781" i="1" s="1"/>
  <c r="AO886" i="1"/>
  <c r="AR886" i="1" s="1"/>
  <c r="AO33" i="1"/>
  <c r="AR33" i="1" s="1"/>
  <c r="AO765" i="1"/>
  <c r="AR765" i="1" s="1"/>
  <c r="X1004" i="1"/>
  <c r="AO5" i="1"/>
  <c r="AR5" i="1" s="1"/>
  <c r="AO3" i="1"/>
  <c r="AR3" i="1" s="1"/>
  <c r="P1004" i="1"/>
  <c r="AO637" i="1"/>
  <c r="AR637" i="1" s="1"/>
  <c r="AO733" i="1"/>
  <c r="AR733" i="1" s="1"/>
  <c r="AO65" i="1"/>
  <c r="AR65" i="1" s="1"/>
  <c r="AO21" i="1"/>
  <c r="AR21" i="1" s="1"/>
  <c r="AO134" i="1"/>
  <c r="AR134" i="1" s="1"/>
  <c r="AO582" i="1"/>
  <c r="AR582" i="1" s="1"/>
  <c r="AO17" i="1"/>
  <c r="AR17" i="1" s="1"/>
  <c r="K2" i="2" l="1"/>
  <c r="AP1006" i="1"/>
</calcChain>
</file>

<file path=xl/sharedStrings.xml><?xml version="1.0" encoding="utf-8"?>
<sst xmlns="http://schemas.openxmlformats.org/spreadsheetml/2006/main" count="118" uniqueCount="47">
  <si>
    <t>Website 1</t>
  </si>
  <si>
    <t>Website 2</t>
  </si>
  <si>
    <t>Website 3</t>
  </si>
  <si>
    <t>Website 4</t>
  </si>
  <si>
    <t>Website 5</t>
  </si>
  <si>
    <t>Start time</t>
  </si>
  <si>
    <t>End time</t>
  </si>
  <si>
    <t>Ad</t>
  </si>
  <si>
    <t>duration</t>
  </si>
  <si>
    <t>dur-1</t>
  </si>
  <si>
    <t>dur-2</t>
  </si>
  <si>
    <t>dur-3</t>
  </si>
  <si>
    <t>clicks</t>
  </si>
  <si>
    <t>Predicted clicks</t>
  </si>
  <si>
    <t>User Clicks (actual)</t>
  </si>
  <si>
    <t>Cost</t>
  </si>
  <si>
    <t>Absolute difference</t>
  </si>
  <si>
    <t>Mean absolute error</t>
  </si>
  <si>
    <t>Total</t>
  </si>
  <si>
    <t>Clk-1</t>
  </si>
  <si>
    <t>Clk-2</t>
  </si>
  <si>
    <t>Clk-3</t>
  </si>
  <si>
    <t>Scale factors</t>
  </si>
  <si>
    <t>Cut Point</t>
  </si>
  <si>
    <t>W1</t>
  </si>
  <si>
    <t>W2</t>
  </si>
  <si>
    <t>W3</t>
  </si>
  <si>
    <t>W4</t>
  </si>
  <si>
    <t>W5</t>
  </si>
  <si>
    <t>start</t>
  </si>
  <si>
    <t>end</t>
  </si>
  <si>
    <t>banner</t>
  </si>
  <si>
    <t>cost_per_hour</t>
  </si>
  <si>
    <t>website_cost</t>
  </si>
  <si>
    <t>d1</t>
  </si>
  <si>
    <t>d2</t>
  </si>
  <si>
    <t>d3</t>
  </si>
  <si>
    <t>predicted_clicks</t>
  </si>
  <si>
    <t>total_cost</t>
  </si>
  <si>
    <t>actual</t>
  </si>
  <si>
    <t>Trial</t>
  </si>
  <si>
    <t>actual (from tool)</t>
  </si>
  <si>
    <t>absolute difference</t>
  </si>
  <si>
    <t>Average</t>
  </si>
  <si>
    <t>Convergence</t>
  </si>
  <si>
    <t>Mutation</t>
  </si>
  <si>
    <t>Population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</si>
</sst>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7"/>
  <sheetViews>
    <sheetView topLeftCell="AC977" workbookViewId="0">
      <selection activeCell="AP3" sqref="AP3:AP1002"/>
    </sheetView>
  </sheetViews>
  <sheetFormatPr defaultRowHeight="14.4" x14ac:dyDescent="0.3"/>
  <cols>
    <col min="6" max="8" width="12.44140625" customWidth="1"/>
    <col min="14" max="16" width="12.44140625" customWidth="1"/>
    <col min="22" max="24" width="12.44140625" customWidth="1"/>
    <col min="30" max="32" width="12.44140625" customWidth="1"/>
    <col min="38" max="40" width="12.44140625" customWidth="1"/>
    <col min="41" max="41" width="22" customWidth="1"/>
    <col min="42" max="42" width="15.88671875" customWidth="1"/>
  </cols>
  <sheetData>
    <row r="1" spans="1:44" s="1" customFormat="1" x14ac:dyDescent="0.3">
      <c r="A1" s="1" t="s">
        <v>0</v>
      </c>
      <c r="I1" s="1" t="s">
        <v>1</v>
      </c>
      <c r="Q1" s="1" t="s">
        <v>2</v>
      </c>
      <c r="Y1" s="1" t="s">
        <v>3</v>
      </c>
      <c r="AG1" s="1" t="s">
        <v>4</v>
      </c>
    </row>
    <row r="2" spans="1:44" s="1" customFormat="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5</v>
      </c>
      <c r="AH2" s="1" t="s">
        <v>6</v>
      </c>
      <c r="AI2" s="1" t="s">
        <v>7</v>
      </c>
      <c r="AJ2" s="1" t="s">
        <v>8</v>
      </c>
      <c r="AK2" s="1" t="s">
        <v>9</v>
      </c>
      <c r="AL2" s="1" t="s">
        <v>10</v>
      </c>
      <c r="AM2" s="1" t="s">
        <v>11</v>
      </c>
      <c r="AN2" s="1" t="s">
        <v>12</v>
      </c>
      <c r="AO2" s="1" t="s">
        <v>13</v>
      </c>
      <c r="AP2" s="1" t="s">
        <v>14</v>
      </c>
      <c r="AQ2" s="1" t="s">
        <v>15</v>
      </c>
      <c r="AR2" s="1" t="s">
        <v>16</v>
      </c>
    </row>
    <row r="3" spans="1:44" x14ac:dyDescent="0.3">
      <c r="A3">
        <v>0</v>
      </c>
      <c r="B3">
        <v>0</v>
      </c>
      <c r="C3">
        <v>1</v>
      </c>
      <c r="D3">
        <f>B3-A3</f>
        <v>0</v>
      </c>
      <c r="E3">
        <f>IF((MIN('GA2'!$F$3,B3)-MAX(0,A3))&lt;0,0,MIN('GA2'!$F$3,B3)-MAX(0,A3))</f>
        <v>0</v>
      </c>
      <c r="F3">
        <f>IF((MIN('GA2'!$F$4,WS1B!B3)-MAX('GA2'!$F$3, WS1B!A3))&lt;0,0,MIN('GA2'!$F$4,WS1B!B3)-MAX('GA2'!$F$3, WS1B!A3))</f>
        <v>0</v>
      </c>
      <c r="G3">
        <f>IF((MIN(24,B3)-MAX('GA2'!$F$4,WS1B!A3))&lt;0,0,MIN(24,B3)-MAX('GA2'!$F$4,WS1B!A3))</f>
        <v>0</v>
      </c>
      <c r="H3">
        <f>(E3*'GA2'!$B$3+WS1B!F3*'GA2'!$C$3+WS1B!G3*'GA2'!$D$3)*INDEX('GA2'!$E$3:$E$8,WS1B!C3)</f>
        <v>0</v>
      </c>
      <c r="I3">
        <v>7.9</v>
      </c>
      <c r="J3">
        <v>16.600000000000001</v>
      </c>
      <c r="K3">
        <v>6</v>
      </c>
      <c r="L3">
        <f>J3-I3</f>
        <v>8.7000000000000011</v>
      </c>
      <c r="M3">
        <f>IF((MIN('GA2'!$F$3,J3)-MAX(0,I3))&lt;0,0,MIN('GA2'!$F$3,J3)-MAX(0,I3))</f>
        <v>0</v>
      </c>
      <c r="N3">
        <f>IF((MIN('GA2'!$F$4,WS1B!J3)-MAX('GA2'!$F$3, WS1B!I3))&lt;0,0,MIN('GA2'!$F$4,WS1B!J3)-MAX('GA2'!$F$3, WS1B!I3))</f>
        <v>0.29972324453135357</v>
      </c>
      <c r="O3">
        <f>IF((MIN(24,J3)-MAX('GA2'!$F$4,WS1B!I3))&lt;0,0,MIN(24,J3)-MAX('GA2'!$F$4,WS1B!I3))</f>
        <v>8.4002767554686475</v>
      </c>
      <c r="P3">
        <f>(M3*'GA2'!$B$4+WS1B!N3*'GA2'!$C$4+WS1B!O3*'GA2'!$D$4)*INDEX('GA2'!$E$3:$E$8,WS1B!K3)</f>
        <v>120923.78028334095</v>
      </c>
      <c r="Q3">
        <v>0</v>
      </c>
      <c r="R3">
        <v>0</v>
      </c>
      <c r="S3">
        <v>4</v>
      </c>
      <c r="T3">
        <f>R3-Q3</f>
        <v>0</v>
      </c>
      <c r="U3">
        <f>IF((MIN('GA2'!$F$3,R3)-MAX(0,Q3))&lt;0,0,MIN('GA2'!$F$3,R3)-MAX(0,Q3))</f>
        <v>0</v>
      </c>
      <c r="V3">
        <f>IF((MIN('GA2'!$F$4,WS1B!R3)-MAX('GA2'!$F$3, WS1B!Q3))&lt;0,0,MIN('GA2'!$F$4,WS1B!R3)-MAX('GA2'!$F$3, WS1B!Q3))</f>
        <v>0</v>
      </c>
      <c r="W3">
        <f>IF((MIN(24,R3)-MAX('GA2'!$F$4,WS1B!Q3))&lt;0,0,MIN(24,R3)-MAX('GA2'!$F$4,WS1B!Q3))</f>
        <v>0</v>
      </c>
      <c r="X3">
        <f>(U3*'GA2'!$B$5+WS1B!V3*'GA2'!$C$5+WS1B!W3*'GA2'!$D$5)*INDEX('GA2'!$E$3:$E$8,WS1B!S3)</f>
        <v>0</v>
      </c>
      <c r="Y3">
        <v>0</v>
      </c>
      <c r="Z3">
        <v>0</v>
      </c>
      <c r="AA3">
        <v>5</v>
      </c>
      <c r="AB3">
        <f>Z3-Y3</f>
        <v>0</v>
      </c>
      <c r="AC3">
        <f>IF((MIN('GA2'!$F$3,Z3)-MAX(0,Y3))&lt;0,0,MIN('GA2'!$F$3,Z3)-MAX(0,Y3))</f>
        <v>0</v>
      </c>
      <c r="AD3">
        <f>IF((MIN('GA2'!$F$4,WS1B!Z3)-MAX('GA2'!$F$3, WS1B!Y3))&lt;0,0,MIN('GA2'!$F$4,WS1B!Z3)-MAX('GA2'!$F$3, WS1B!Y3))</f>
        <v>0</v>
      </c>
      <c r="AE3">
        <f>IF((MIN(24,Z3)-MAX('GA2'!$F$4,WS1B!Y3))&lt;0,0,MIN(24,Z3)-MAX('GA2'!$F$4,WS1B!Y3))</f>
        <v>0</v>
      </c>
      <c r="AF3">
        <f>(AC3*'GA2'!$B$6+WS1B!AD3*'GA2'!$C$6+WS1B!AE3*'GA2'!$D$6)*INDEX('GA2'!$E$3:$E$8,WS1B!AA3)</f>
        <v>0</v>
      </c>
      <c r="AG3">
        <v>10.199999999999999</v>
      </c>
      <c r="AH3">
        <v>11.4</v>
      </c>
      <c r="AI3">
        <v>3</v>
      </c>
      <c r="AJ3">
        <f>AH3-AG3</f>
        <v>1.2000000000000011</v>
      </c>
      <c r="AK3">
        <f>IF((MIN('GA2'!$F$3,AH3)-MAX(0,AG3))&lt;0,0,MIN('GA2'!$F$3,AH3)-MAX(0,AG3))</f>
        <v>0</v>
      </c>
      <c r="AL3">
        <f>IF((MIN('GA2'!$F$4,WS1B!AH3)-MAX('GA2'!$F$3, WS1B!AG3))&lt;0,0,MIN('GA2'!$F$4,WS1B!AH3)-MAX('GA2'!$F$3, WS1B!AG3))</f>
        <v>0</v>
      </c>
      <c r="AM3">
        <f>IF((MIN(24,AH3)-MAX('GA2'!$F$4,WS1B!AG3))&lt;0,0,MIN(24,AH3)-MAX('GA2'!$F$4,WS1B!AG3))</f>
        <v>1.2000000000000011</v>
      </c>
      <c r="AN3">
        <f>(AK3*'GA2'!$B$7+WS1B!AL3*'GA2'!$C$7+WS1B!AM3*'GA2'!$D$7)*INDEX('GA2'!$E$3:$E$8,WS1B!AI3)</f>
        <v>13213.948926135481</v>
      </c>
      <c r="AO3">
        <f t="shared" ref="AO3:AO66" si="0">$H3+$P3+$X3+$AF3+$AN3</f>
        <v>134137.72920947644</v>
      </c>
      <c r="AP3">
        <v>161823</v>
      </c>
      <c r="AQ3">
        <v>101.4</v>
      </c>
      <c r="AR3">
        <f>ABS($AP3-$AO3)</f>
        <v>27685.270790523558</v>
      </c>
    </row>
    <row r="4" spans="1:44" x14ac:dyDescent="0.3">
      <c r="A4">
        <v>0</v>
      </c>
      <c r="B4">
        <v>0</v>
      </c>
      <c r="C4">
        <v>4</v>
      </c>
      <c r="D4">
        <f t="shared" ref="D4:D67" si="1">B4-A4</f>
        <v>0</v>
      </c>
      <c r="E4">
        <f>IF((MIN('GA2'!$F$3,B4)-MAX(0,A4))&lt;0,0,MIN('GA2'!$F$3,B4)-MAX(0,A4))</f>
        <v>0</v>
      </c>
      <c r="F4">
        <f>IF((MIN('GA2'!$F$4,WS1B!B4)-MAX('GA2'!$F$3, WS1B!A4))&lt;0,0,MIN('GA2'!$F$4,WS1B!B4)-MAX('GA2'!$F$3, WS1B!A4))</f>
        <v>0</v>
      </c>
      <c r="G4">
        <f>IF((MIN(24,B4)-MAX('GA2'!$F$4,WS1B!A4))&lt;0,0,MIN(24,B4)-MAX('GA2'!$F$4,WS1B!A4))</f>
        <v>0</v>
      </c>
      <c r="H4">
        <f>(E4*'GA2'!$B$3+WS1B!F4*'GA2'!$C$3+WS1B!G4*'GA2'!$D$3)*INDEX('GA2'!$E$3:$E$8,WS1B!C4)</f>
        <v>0</v>
      </c>
      <c r="I4">
        <v>14.2</v>
      </c>
      <c r="J4">
        <v>20.100000000000001</v>
      </c>
      <c r="K4">
        <v>2</v>
      </c>
      <c r="L4">
        <f t="shared" ref="L4:L67" si="2">J4-I4</f>
        <v>5.9000000000000021</v>
      </c>
      <c r="M4">
        <f>IF((MIN('GA2'!$F$3,J4)-MAX(0,I4))&lt;0,0,MIN('GA2'!$F$3,J4)-MAX(0,I4))</f>
        <v>0</v>
      </c>
      <c r="N4">
        <f>IF((MIN('GA2'!$F$4,WS1B!J4)-MAX('GA2'!$F$3, WS1B!I4))&lt;0,0,MIN('GA2'!$F$4,WS1B!J4)-MAX('GA2'!$F$3, WS1B!I4))</f>
        <v>0</v>
      </c>
      <c r="O4">
        <f>IF((MIN(24,J4)-MAX('GA2'!$F$4,WS1B!I4))&lt;0,0,MIN(24,J4)-MAX('GA2'!$F$4,WS1B!I4))</f>
        <v>5.9000000000000021</v>
      </c>
      <c r="P4">
        <f>(M4*'GA2'!$B$4+WS1B!N4*'GA2'!$C$4+WS1B!O4*'GA2'!$D$4)*INDEX('GA2'!$E$3:$E$8,WS1B!K4)</f>
        <v>59487.579336521936</v>
      </c>
      <c r="Q4">
        <v>0</v>
      </c>
      <c r="R4">
        <v>0</v>
      </c>
      <c r="S4">
        <v>5</v>
      </c>
      <c r="T4">
        <f t="shared" ref="T4:T67" si="3">R4-Q4</f>
        <v>0</v>
      </c>
      <c r="U4">
        <f>IF((MIN('GA2'!$F$3,R4)-MAX(0,Q4))&lt;0,0,MIN('GA2'!$F$3,R4)-MAX(0,Q4))</f>
        <v>0</v>
      </c>
      <c r="V4">
        <f>IF((MIN('GA2'!$F$4,WS1B!R4)-MAX('GA2'!$F$3, WS1B!Q4))&lt;0,0,MIN('GA2'!$F$4,WS1B!R4)-MAX('GA2'!$F$3, WS1B!Q4))</f>
        <v>0</v>
      </c>
      <c r="W4">
        <f>IF((MIN(24,R4)-MAX('GA2'!$F$4,WS1B!Q4))&lt;0,0,MIN(24,R4)-MAX('GA2'!$F$4,WS1B!Q4))</f>
        <v>0</v>
      </c>
      <c r="X4">
        <f>(U4*'GA2'!$B$5+WS1B!V4*'GA2'!$C$5+WS1B!W4*'GA2'!$D$5)*INDEX('GA2'!$E$3:$E$8,WS1B!S4)</f>
        <v>0</v>
      </c>
      <c r="Y4">
        <v>0.5</v>
      </c>
      <c r="Z4">
        <v>18.5</v>
      </c>
      <c r="AA4">
        <v>3</v>
      </c>
      <c r="AB4">
        <f t="shared" ref="AB4:AB67" si="4">Z4-Y4</f>
        <v>18</v>
      </c>
      <c r="AC4">
        <f>IF((MIN('GA2'!$F$3,Z4)-MAX(0,Y4))&lt;0,0,MIN('GA2'!$F$3,Z4)-MAX(0,Y4))</f>
        <v>4.1943064925824123</v>
      </c>
      <c r="AD4">
        <f>IF((MIN('GA2'!$F$4,WS1B!Z4)-MAX('GA2'!$F$3, WS1B!Y4))&lt;0,0,MIN('GA2'!$F$4,WS1B!Z4)-MAX('GA2'!$F$3, WS1B!Y4))</f>
        <v>3.5054167519489416</v>
      </c>
      <c r="AE4">
        <f>IF((MIN(24,Z4)-MAX('GA2'!$F$4,WS1B!Y4))&lt;0,0,MIN(24,Z4)-MAX('GA2'!$F$4,WS1B!Y4))</f>
        <v>10.300276755468646</v>
      </c>
      <c r="AF4">
        <f>(AC4*'GA2'!$B$6+WS1B!AD4*'GA2'!$C$6+WS1B!AE4*'GA2'!$D$6)*INDEX('GA2'!$E$3:$E$8,WS1B!AA4)</f>
        <v>183651.85470036854</v>
      </c>
      <c r="AG4">
        <v>0</v>
      </c>
      <c r="AH4">
        <v>0</v>
      </c>
      <c r="AI4">
        <v>6</v>
      </c>
      <c r="AJ4">
        <f t="shared" ref="AJ4:AJ67" si="5">AH4-AG4</f>
        <v>0</v>
      </c>
      <c r="AK4">
        <f>IF((MIN('GA2'!$F$3,AH4)-MAX(0,AG4))&lt;0,0,MIN('GA2'!$F$3,AH4)-MAX(0,AG4))</f>
        <v>0</v>
      </c>
      <c r="AL4">
        <f>IF((MIN('GA2'!$F$4,WS1B!AH4)-MAX('GA2'!$F$3, WS1B!AG4))&lt;0,0,MIN('GA2'!$F$4,WS1B!AH4)-MAX('GA2'!$F$3, WS1B!AG4))</f>
        <v>0</v>
      </c>
      <c r="AM4">
        <f>IF((MIN(24,AH4)-MAX('GA2'!$F$4,WS1B!AG4))&lt;0,0,MIN(24,AH4)-MAX('GA2'!$F$4,WS1B!AG4))</f>
        <v>0</v>
      </c>
      <c r="AN4">
        <f>(AK4*'GA2'!$B$7+WS1B!AL4*'GA2'!$C$7+WS1B!AM4*'GA2'!$D$7)*INDEX('GA2'!$E$3:$E$8,WS1B!AI4)</f>
        <v>0</v>
      </c>
      <c r="AO4">
        <f t="shared" si="0"/>
        <v>243139.43403689048</v>
      </c>
      <c r="AP4">
        <v>241515</v>
      </c>
      <c r="AQ4">
        <v>203</v>
      </c>
      <c r="AR4">
        <f t="shared" ref="AR4:AR67" si="6">ABS($AP4-$AO4)</f>
        <v>1624.4340368904814</v>
      </c>
    </row>
    <row r="5" spans="1:44" x14ac:dyDescent="0.3">
      <c r="A5">
        <v>0</v>
      </c>
      <c r="B5">
        <v>0</v>
      </c>
      <c r="C5">
        <v>2</v>
      </c>
      <c r="D5">
        <f t="shared" si="1"/>
        <v>0</v>
      </c>
      <c r="E5">
        <f>IF((MIN('GA2'!$F$3,B5)-MAX(0,A5))&lt;0,0,MIN('GA2'!$F$3,B5)-MAX(0,A5))</f>
        <v>0</v>
      </c>
      <c r="F5">
        <f>IF((MIN('GA2'!$F$4,WS1B!B5)-MAX('GA2'!$F$3, WS1B!A5))&lt;0,0,MIN('GA2'!$F$4,WS1B!B5)-MAX('GA2'!$F$3, WS1B!A5))</f>
        <v>0</v>
      </c>
      <c r="G5">
        <f>IF((MIN(24,B5)-MAX('GA2'!$F$4,WS1B!A5))&lt;0,0,MIN(24,B5)-MAX('GA2'!$F$4,WS1B!A5))</f>
        <v>0</v>
      </c>
      <c r="H5">
        <f>(E5*'GA2'!$B$3+WS1B!F5*'GA2'!$C$3+WS1B!G5*'GA2'!$D$3)*INDEX('GA2'!$E$3:$E$8,WS1B!C5)</f>
        <v>0</v>
      </c>
      <c r="I5">
        <v>0</v>
      </c>
      <c r="J5">
        <v>0</v>
      </c>
      <c r="K5">
        <v>1</v>
      </c>
      <c r="L5">
        <f t="shared" si="2"/>
        <v>0</v>
      </c>
      <c r="M5">
        <f>IF((MIN('GA2'!$F$3,J5)-MAX(0,I5))&lt;0,0,MIN('GA2'!$F$3,J5)-MAX(0,I5))</f>
        <v>0</v>
      </c>
      <c r="N5">
        <f>IF((MIN('GA2'!$F$4,WS1B!J5)-MAX('GA2'!$F$3, WS1B!I5))&lt;0,0,MIN('GA2'!$F$4,WS1B!J5)-MAX('GA2'!$F$3, WS1B!I5))</f>
        <v>0</v>
      </c>
      <c r="O5">
        <f>IF((MIN(24,J5)-MAX('GA2'!$F$4,WS1B!I5))&lt;0,0,MIN(24,J5)-MAX('GA2'!$F$4,WS1B!I5))</f>
        <v>0</v>
      </c>
      <c r="P5">
        <f>(M5*'GA2'!$B$4+WS1B!N5*'GA2'!$C$4+WS1B!O5*'GA2'!$D$4)*INDEX('GA2'!$E$3:$E$8,WS1B!K5)</f>
        <v>0</v>
      </c>
      <c r="Q5">
        <v>4.5999999999999996</v>
      </c>
      <c r="R5">
        <v>17.399999999999999</v>
      </c>
      <c r="S5">
        <v>5</v>
      </c>
      <c r="T5">
        <f t="shared" si="3"/>
        <v>12.799999999999999</v>
      </c>
      <c r="U5">
        <f>IF((MIN('GA2'!$F$3,R5)-MAX(0,Q5))&lt;0,0,MIN('GA2'!$F$3,R5)-MAX(0,Q5))</f>
        <v>9.4306492582412638E-2</v>
      </c>
      <c r="V5">
        <f>IF((MIN('GA2'!$F$4,WS1B!R5)-MAX('GA2'!$F$3, WS1B!Q5))&lt;0,0,MIN('GA2'!$F$4,WS1B!R5)-MAX('GA2'!$F$3, WS1B!Q5))</f>
        <v>3.5054167519489416</v>
      </c>
      <c r="W5">
        <f>IF((MIN(24,R5)-MAX('GA2'!$F$4,WS1B!Q5))&lt;0,0,MIN(24,R5)-MAX('GA2'!$F$4,WS1B!Q5))</f>
        <v>9.2002767554686447</v>
      </c>
      <c r="X5">
        <f>(U5*'GA2'!$B$5+WS1B!V5*'GA2'!$C$5+WS1B!W5*'GA2'!$D$5)*INDEX('GA2'!$E$3:$E$8,WS1B!S5)</f>
        <v>140533.23907535861</v>
      </c>
      <c r="Y5">
        <v>4.8</v>
      </c>
      <c r="Z5">
        <v>11.6</v>
      </c>
      <c r="AA5">
        <v>3</v>
      </c>
      <c r="AB5">
        <f t="shared" si="4"/>
        <v>6.8</v>
      </c>
      <c r="AC5">
        <f>IF((MIN('GA2'!$F$3,Z5)-MAX(0,Y5))&lt;0,0,MIN('GA2'!$F$3,Z5)-MAX(0,Y5))</f>
        <v>0</v>
      </c>
      <c r="AD5">
        <f>IF((MIN('GA2'!$F$4,WS1B!Z5)-MAX('GA2'!$F$3, WS1B!Y5))&lt;0,0,MIN('GA2'!$F$4,WS1B!Z5)-MAX('GA2'!$F$3, WS1B!Y5))</f>
        <v>3.3997232445313541</v>
      </c>
      <c r="AE5">
        <f>IF((MIN(24,Z5)-MAX('GA2'!$F$4,WS1B!Y5))&lt;0,0,MIN(24,Z5)-MAX('GA2'!$F$4,WS1B!Y5))</f>
        <v>3.4002767554686457</v>
      </c>
      <c r="AF5">
        <f>(AC5*'GA2'!$B$6+WS1B!AD5*'GA2'!$C$6+WS1B!AE5*'GA2'!$D$6)*INDEX('GA2'!$E$3:$E$8,WS1B!AA5)</f>
        <v>84467.384474259059</v>
      </c>
      <c r="AG5">
        <v>0</v>
      </c>
      <c r="AH5">
        <v>0</v>
      </c>
      <c r="AI5">
        <v>4</v>
      </c>
      <c r="AJ5">
        <f t="shared" si="5"/>
        <v>0</v>
      </c>
      <c r="AK5">
        <f>IF((MIN('GA2'!$F$3,AH5)-MAX(0,AG5))&lt;0,0,MIN('GA2'!$F$3,AH5)-MAX(0,AG5))</f>
        <v>0</v>
      </c>
      <c r="AL5">
        <f>IF((MIN('GA2'!$F$4,WS1B!AH5)-MAX('GA2'!$F$3, WS1B!AG5))&lt;0,0,MIN('GA2'!$F$4,WS1B!AH5)-MAX('GA2'!$F$3, WS1B!AG5))</f>
        <v>0</v>
      </c>
      <c r="AM5">
        <f>IF((MIN(24,AH5)-MAX('GA2'!$F$4,WS1B!AG5))&lt;0,0,MIN(24,AH5)-MAX('GA2'!$F$4,WS1B!AG5))</f>
        <v>0</v>
      </c>
      <c r="AN5">
        <f>(AK5*'GA2'!$B$7+WS1B!AL5*'GA2'!$C$7+WS1B!AM5*'GA2'!$D$7)*INDEX('GA2'!$E$3:$E$8,WS1B!AI5)</f>
        <v>0</v>
      </c>
      <c r="AO5">
        <f t="shared" si="0"/>
        <v>225000.62354961765</v>
      </c>
      <c r="AP5">
        <v>211052</v>
      </c>
      <c r="AQ5">
        <v>156.80000000000001</v>
      </c>
      <c r="AR5">
        <f t="shared" si="6"/>
        <v>13948.623549617652</v>
      </c>
    </row>
    <row r="6" spans="1:44" x14ac:dyDescent="0.3">
      <c r="A6">
        <v>9.8000000000000007</v>
      </c>
      <c r="B6">
        <v>16.5</v>
      </c>
      <c r="C6">
        <v>2</v>
      </c>
      <c r="D6">
        <f t="shared" si="1"/>
        <v>6.6999999999999993</v>
      </c>
      <c r="E6">
        <f>IF((MIN('GA2'!$F$3,B6)-MAX(0,A6))&lt;0,0,MIN('GA2'!$F$3,B6)-MAX(0,A6))</f>
        <v>0</v>
      </c>
      <c r="F6">
        <f>IF((MIN('GA2'!$F$4,WS1B!B6)-MAX('GA2'!$F$3, WS1B!A6))&lt;0,0,MIN('GA2'!$F$4,WS1B!B6)-MAX('GA2'!$F$3, WS1B!A6))</f>
        <v>0</v>
      </c>
      <c r="G6">
        <f>IF((MIN(24,B6)-MAX('GA2'!$F$4,WS1B!A6))&lt;0,0,MIN(24,B6)-MAX('GA2'!$F$4,WS1B!A6))</f>
        <v>6.6999999999999993</v>
      </c>
      <c r="H6">
        <f>(E6*'GA2'!$B$3+WS1B!F6*'GA2'!$C$3+WS1B!G6*'GA2'!$D$3)*INDEX('GA2'!$E$3:$E$8,WS1B!C6)</f>
        <v>53558.065594487416</v>
      </c>
      <c r="I6">
        <v>17</v>
      </c>
      <c r="J6">
        <v>23.9</v>
      </c>
      <c r="K6">
        <v>5</v>
      </c>
      <c r="L6">
        <f t="shared" si="2"/>
        <v>6.8999999999999986</v>
      </c>
      <c r="M6">
        <f>IF((MIN('GA2'!$F$3,J6)-MAX(0,I6))&lt;0,0,MIN('GA2'!$F$3,J6)-MAX(0,I6))</f>
        <v>0</v>
      </c>
      <c r="N6">
        <f>IF((MIN('GA2'!$F$4,WS1B!J6)-MAX('GA2'!$F$3, WS1B!I6))&lt;0,0,MIN('GA2'!$F$4,WS1B!J6)-MAX('GA2'!$F$3, WS1B!I6))</f>
        <v>0</v>
      </c>
      <c r="O6">
        <f>IF((MIN(24,J6)-MAX('GA2'!$F$4,WS1B!I6))&lt;0,0,MIN(24,J6)-MAX('GA2'!$F$4,WS1B!I6))</f>
        <v>6.8999999999999986</v>
      </c>
      <c r="P6">
        <f>(M6*'GA2'!$B$4+WS1B!N6*'GA2'!$C$4+WS1B!O6*'GA2'!$D$4)*INDEX('GA2'!$E$3:$E$8,WS1B!K6)</f>
        <v>84126.710024492801</v>
      </c>
      <c r="Q6">
        <v>6.8</v>
      </c>
      <c r="R6">
        <v>9.6</v>
      </c>
      <c r="S6">
        <v>4</v>
      </c>
      <c r="T6">
        <f t="shared" si="3"/>
        <v>2.8</v>
      </c>
      <c r="U6">
        <f>IF((MIN('GA2'!$F$3,R6)-MAX(0,Q6))&lt;0,0,MIN('GA2'!$F$3,R6)-MAX(0,Q6))</f>
        <v>0</v>
      </c>
      <c r="V6">
        <f>IF((MIN('GA2'!$F$4,WS1B!R6)-MAX('GA2'!$F$3, WS1B!Q6))&lt;0,0,MIN('GA2'!$F$4,WS1B!R6)-MAX('GA2'!$F$3, WS1B!Q6))</f>
        <v>1.3997232445313541</v>
      </c>
      <c r="W6">
        <f>IF((MIN(24,R6)-MAX('GA2'!$F$4,WS1B!Q6))&lt;0,0,MIN(24,R6)-MAX('GA2'!$F$4,WS1B!Q6))</f>
        <v>1.4002767554686457</v>
      </c>
      <c r="X6">
        <f>(U6*'GA2'!$B$5+WS1B!V6*'GA2'!$C$5+WS1B!W6*'GA2'!$D$5)*INDEX('GA2'!$E$3:$E$8,WS1B!S6)</f>
        <v>31614.733565607796</v>
      </c>
      <c r="Y6">
        <v>0</v>
      </c>
      <c r="Z6">
        <v>0</v>
      </c>
      <c r="AA6">
        <v>1</v>
      </c>
      <c r="AB6">
        <f t="shared" si="4"/>
        <v>0</v>
      </c>
      <c r="AC6">
        <f>IF((MIN('GA2'!$F$3,Z6)-MAX(0,Y6))&lt;0,0,MIN('GA2'!$F$3,Z6)-MAX(0,Y6))</f>
        <v>0</v>
      </c>
      <c r="AD6">
        <f>IF((MIN('GA2'!$F$4,WS1B!Z6)-MAX('GA2'!$F$3, WS1B!Y6))&lt;0,0,MIN('GA2'!$F$4,WS1B!Z6)-MAX('GA2'!$F$3, WS1B!Y6))</f>
        <v>0</v>
      </c>
      <c r="AE6">
        <f>IF((MIN(24,Z6)-MAX('GA2'!$F$4,WS1B!Y6))&lt;0,0,MIN(24,Z6)-MAX('GA2'!$F$4,WS1B!Y6))</f>
        <v>0</v>
      </c>
      <c r="AF6">
        <f>(AC6*'GA2'!$B$6+WS1B!AD6*'GA2'!$C$6+WS1B!AE6*'GA2'!$D$6)*INDEX('GA2'!$E$3:$E$8,WS1B!AA6)</f>
        <v>0</v>
      </c>
      <c r="AG6">
        <v>0</v>
      </c>
      <c r="AH6">
        <v>0</v>
      </c>
      <c r="AI6">
        <v>6</v>
      </c>
      <c r="AJ6">
        <f t="shared" si="5"/>
        <v>0</v>
      </c>
      <c r="AK6">
        <f>IF((MIN('GA2'!$F$3,AH6)-MAX(0,AG6))&lt;0,0,MIN('GA2'!$F$3,AH6)-MAX(0,AG6))</f>
        <v>0</v>
      </c>
      <c r="AL6">
        <f>IF((MIN('GA2'!$F$4,WS1B!AH6)-MAX('GA2'!$F$3, WS1B!AG6))&lt;0,0,MIN('GA2'!$F$4,WS1B!AH6)-MAX('GA2'!$F$3, WS1B!AG6))</f>
        <v>0</v>
      </c>
      <c r="AM6">
        <f>IF((MIN(24,AH6)-MAX('GA2'!$F$4,WS1B!AG6))&lt;0,0,MIN(24,AH6)-MAX('GA2'!$F$4,WS1B!AG6))</f>
        <v>0</v>
      </c>
      <c r="AN6">
        <f>(AK6*'GA2'!$B$7+WS1B!AL6*'GA2'!$C$7+WS1B!AM6*'GA2'!$D$7)*INDEX('GA2'!$E$3:$E$8,WS1B!AI6)</f>
        <v>0</v>
      </c>
      <c r="AO6">
        <f t="shared" si="0"/>
        <v>169299.50918458804</v>
      </c>
      <c r="AP6">
        <v>111896</v>
      </c>
      <c r="AQ6">
        <v>191.9</v>
      </c>
      <c r="AR6">
        <f t="shared" si="6"/>
        <v>57403.509184588038</v>
      </c>
    </row>
    <row r="7" spans="1:44" x14ac:dyDescent="0.3">
      <c r="A7">
        <v>8.1999999999999993</v>
      </c>
      <c r="B7">
        <v>12.6</v>
      </c>
      <c r="C7">
        <v>2</v>
      </c>
      <c r="D7">
        <f t="shared" si="1"/>
        <v>4.4000000000000004</v>
      </c>
      <c r="E7">
        <f>IF((MIN('GA2'!$F$3,B7)-MAX(0,A7))&lt;0,0,MIN('GA2'!$F$3,B7)-MAX(0,A7))</f>
        <v>0</v>
      </c>
      <c r="F7">
        <f>IF((MIN('GA2'!$F$4,WS1B!B7)-MAX('GA2'!$F$3, WS1B!A7))&lt;0,0,MIN('GA2'!$F$4,WS1B!B7)-MAX('GA2'!$F$3, WS1B!A7))</f>
        <v>0</v>
      </c>
      <c r="G7">
        <f>IF((MIN(24,B7)-MAX('GA2'!$F$4,WS1B!A7))&lt;0,0,MIN(24,B7)-MAX('GA2'!$F$4,WS1B!A7))</f>
        <v>4.4000000000000004</v>
      </c>
      <c r="H7">
        <f>(E7*'GA2'!$B$3+WS1B!F7*'GA2'!$C$3+WS1B!G7*'GA2'!$D$3)*INDEX('GA2'!$E$3:$E$8,WS1B!C7)</f>
        <v>35172.460987424573</v>
      </c>
      <c r="I7">
        <v>5.2</v>
      </c>
      <c r="J7">
        <v>14.3</v>
      </c>
      <c r="K7">
        <v>6</v>
      </c>
      <c r="L7">
        <f t="shared" si="2"/>
        <v>9.1000000000000014</v>
      </c>
      <c r="M7">
        <f>IF((MIN('GA2'!$F$3,J7)-MAX(0,I7))&lt;0,0,MIN('GA2'!$F$3,J7)-MAX(0,I7))</f>
        <v>0</v>
      </c>
      <c r="N7">
        <f>IF((MIN('GA2'!$F$4,WS1B!J7)-MAX('GA2'!$F$3, WS1B!I7))&lt;0,0,MIN('GA2'!$F$4,WS1B!J7)-MAX('GA2'!$F$3, WS1B!I7))</f>
        <v>2.9997232445313537</v>
      </c>
      <c r="O7">
        <f>IF((MIN(24,J7)-MAX('GA2'!$F$4,WS1B!I7))&lt;0,0,MIN(24,J7)-MAX('GA2'!$F$4,WS1B!I7))</f>
        <v>6.1002767554686468</v>
      </c>
      <c r="P7">
        <f>(M7*'GA2'!$B$4+WS1B!N7*'GA2'!$C$4+WS1B!O7*'GA2'!$D$4)*INDEX('GA2'!$E$3:$E$8,WS1B!K7)</f>
        <v>120775.09567620297</v>
      </c>
      <c r="Q7">
        <v>0</v>
      </c>
      <c r="R7">
        <v>0</v>
      </c>
      <c r="S7">
        <v>5</v>
      </c>
      <c r="T7">
        <f t="shared" si="3"/>
        <v>0</v>
      </c>
      <c r="U7">
        <f>IF((MIN('GA2'!$F$3,R7)-MAX(0,Q7))&lt;0,0,MIN('GA2'!$F$3,R7)-MAX(0,Q7))</f>
        <v>0</v>
      </c>
      <c r="V7">
        <f>IF((MIN('GA2'!$F$4,WS1B!R7)-MAX('GA2'!$F$3, WS1B!Q7))&lt;0,0,MIN('GA2'!$F$4,WS1B!R7)-MAX('GA2'!$F$3, WS1B!Q7))</f>
        <v>0</v>
      </c>
      <c r="W7">
        <f>IF((MIN(24,R7)-MAX('GA2'!$F$4,WS1B!Q7))&lt;0,0,MIN(24,R7)-MAX('GA2'!$F$4,WS1B!Q7))</f>
        <v>0</v>
      </c>
      <c r="X7">
        <f>(U7*'GA2'!$B$5+WS1B!V7*'GA2'!$C$5+WS1B!W7*'GA2'!$D$5)*INDEX('GA2'!$E$3:$E$8,WS1B!S7)</f>
        <v>0</v>
      </c>
      <c r="Y7">
        <v>6.7</v>
      </c>
      <c r="Z7">
        <v>12.6</v>
      </c>
      <c r="AA7">
        <v>1</v>
      </c>
      <c r="AB7">
        <f t="shared" si="4"/>
        <v>5.8999999999999995</v>
      </c>
      <c r="AC7">
        <f>IF((MIN('GA2'!$F$3,Z7)-MAX(0,Y7))&lt;0,0,MIN('GA2'!$F$3,Z7)-MAX(0,Y7))</f>
        <v>0</v>
      </c>
      <c r="AD7">
        <f>IF((MIN('GA2'!$F$4,WS1B!Z7)-MAX('GA2'!$F$3, WS1B!Y7))&lt;0,0,MIN('GA2'!$F$4,WS1B!Z7)-MAX('GA2'!$F$3, WS1B!Y7))</f>
        <v>1.4997232445313537</v>
      </c>
      <c r="AE7">
        <f>IF((MIN(24,Z7)-MAX('GA2'!$F$4,WS1B!Y7))&lt;0,0,MIN(24,Z7)-MAX('GA2'!$F$4,WS1B!Y7))</f>
        <v>4.4002767554686457</v>
      </c>
      <c r="AF7">
        <f>(AC7*'GA2'!$B$6+WS1B!AD7*'GA2'!$C$6+WS1B!AE7*'GA2'!$D$6)*INDEX('GA2'!$E$3:$E$8,WS1B!AA7)</f>
        <v>55885.025062702771</v>
      </c>
      <c r="AG7">
        <v>0</v>
      </c>
      <c r="AH7">
        <v>0</v>
      </c>
      <c r="AI7">
        <v>4</v>
      </c>
      <c r="AJ7">
        <f t="shared" si="5"/>
        <v>0</v>
      </c>
      <c r="AK7">
        <f>IF((MIN('GA2'!$F$3,AH7)-MAX(0,AG7))&lt;0,0,MIN('GA2'!$F$3,AH7)-MAX(0,AG7))</f>
        <v>0</v>
      </c>
      <c r="AL7">
        <f>IF((MIN('GA2'!$F$4,WS1B!AH7)-MAX('GA2'!$F$3, WS1B!AG7))&lt;0,0,MIN('GA2'!$F$4,WS1B!AH7)-MAX('GA2'!$F$3, WS1B!AG7))</f>
        <v>0</v>
      </c>
      <c r="AM7">
        <f>IF((MIN(24,AH7)-MAX('GA2'!$F$4,WS1B!AG7))&lt;0,0,MIN(24,AH7)-MAX('GA2'!$F$4,WS1B!AG7))</f>
        <v>0</v>
      </c>
      <c r="AN7">
        <f>(AK7*'GA2'!$B$7+WS1B!AL7*'GA2'!$C$7+WS1B!AM7*'GA2'!$D$7)*INDEX('GA2'!$E$3:$E$8,WS1B!AI7)</f>
        <v>0</v>
      </c>
      <c r="AO7">
        <f t="shared" si="0"/>
        <v>211832.5817263303</v>
      </c>
      <c r="AP7">
        <v>209181</v>
      </c>
      <c r="AQ7">
        <v>204.2</v>
      </c>
      <c r="AR7">
        <f t="shared" si="6"/>
        <v>2651.5817263303034</v>
      </c>
    </row>
    <row r="8" spans="1:44" x14ac:dyDescent="0.3">
      <c r="A8">
        <v>0</v>
      </c>
      <c r="B8">
        <v>0</v>
      </c>
      <c r="C8">
        <v>1</v>
      </c>
      <c r="D8">
        <f t="shared" si="1"/>
        <v>0</v>
      </c>
      <c r="E8">
        <f>IF((MIN('GA2'!$F$3,B8)-MAX(0,A8))&lt;0,0,MIN('GA2'!$F$3,B8)-MAX(0,A8))</f>
        <v>0</v>
      </c>
      <c r="F8">
        <f>IF((MIN('GA2'!$F$4,WS1B!B8)-MAX('GA2'!$F$3, WS1B!A8))&lt;0,0,MIN('GA2'!$F$4,WS1B!B8)-MAX('GA2'!$F$3, WS1B!A8))</f>
        <v>0</v>
      </c>
      <c r="G8">
        <f>IF((MIN(24,B8)-MAX('GA2'!$F$4,WS1B!A8))&lt;0,0,MIN(24,B8)-MAX('GA2'!$F$4,WS1B!A8))</f>
        <v>0</v>
      </c>
      <c r="H8">
        <f>(E8*'GA2'!$B$3+WS1B!F8*'GA2'!$C$3+WS1B!G8*'GA2'!$D$3)*INDEX('GA2'!$E$3:$E$8,WS1B!C8)</f>
        <v>0</v>
      </c>
      <c r="I8">
        <v>0</v>
      </c>
      <c r="J8">
        <v>0</v>
      </c>
      <c r="K8">
        <v>6</v>
      </c>
      <c r="L8">
        <f t="shared" si="2"/>
        <v>0</v>
      </c>
      <c r="M8">
        <f>IF((MIN('GA2'!$F$3,J8)-MAX(0,I8))&lt;0,0,MIN('GA2'!$F$3,J8)-MAX(0,I8))</f>
        <v>0</v>
      </c>
      <c r="N8">
        <f>IF((MIN('GA2'!$F$4,WS1B!J8)-MAX('GA2'!$F$3, WS1B!I8))&lt;0,0,MIN('GA2'!$F$4,WS1B!J8)-MAX('GA2'!$F$3, WS1B!I8))</f>
        <v>0</v>
      </c>
      <c r="O8">
        <f>IF((MIN(24,J8)-MAX('GA2'!$F$4,WS1B!I8))&lt;0,0,MIN(24,J8)-MAX('GA2'!$F$4,WS1B!I8))</f>
        <v>0</v>
      </c>
      <c r="P8">
        <f>(M8*'GA2'!$B$4+WS1B!N8*'GA2'!$C$4+WS1B!O8*'GA2'!$D$4)*INDEX('GA2'!$E$3:$E$8,WS1B!K8)</f>
        <v>0</v>
      </c>
      <c r="Q8">
        <v>1.6</v>
      </c>
      <c r="R8">
        <v>9</v>
      </c>
      <c r="S8">
        <v>5</v>
      </c>
      <c r="T8">
        <f t="shared" si="3"/>
        <v>7.4</v>
      </c>
      <c r="U8">
        <f>IF((MIN('GA2'!$F$3,R8)-MAX(0,Q8))&lt;0,0,MIN('GA2'!$F$3,R8)-MAX(0,Q8))</f>
        <v>3.0943064925824122</v>
      </c>
      <c r="V8">
        <f>IF((MIN('GA2'!$F$4,WS1B!R8)-MAX('GA2'!$F$3, WS1B!Q8))&lt;0,0,MIN('GA2'!$F$4,WS1B!R8)-MAX('GA2'!$F$3, WS1B!Q8))</f>
        <v>3.5054167519489416</v>
      </c>
      <c r="W8">
        <f>IF((MIN(24,R8)-MAX('GA2'!$F$4,WS1B!Q8))&lt;0,0,MIN(24,R8)-MAX('GA2'!$F$4,WS1B!Q8))</f>
        <v>0.80027675546864607</v>
      </c>
      <c r="X8">
        <f>(U8*'GA2'!$B$5+WS1B!V8*'GA2'!$C$5+WS1B!W8*'GA2'!$D$5)*INDEX('GA2'!$E$3:$E$8,WS1B!S8)</f>
        <v>108270.90488023507</v>
      </c>
      <c r="Y8">
        <v>0.8</v>
      </c>
      <c r="Z8">
        <v>17.7</v>
      </c>
      <c r="AA8">
        <v>4</v>
      </c>
      <c r="AB8">
        <f t="shared" si="4"/>
        <v>16.899999999999999</v>
      </c>
      <c r="AC8">
        <f>IF((MIN('GA2'!$F$3,Z8)-MAX(0,Y8))&lt;0,0,MIN('GA2'!$F$3,Z8)-MAX(0,Y8))</f>
        <v>3.8943064925824125</v>
      </c>
      <c r="AD8">
        <f>IF((MIN('GA2'!$F$4,WS1B!Z8)-MAX('GA2'!$F$3, WS1B!Y8))&lt;0,0,MIN('GA2'!$F$4,WS1B!Z8)-MAX('GA2'!$F$3, WS1B!Y8))</f>
        <v>3.5054167519489416</v>
      </c>
      <c r="AE8">
        <f>IF((MIN(24,Z8)-MAX('GA2'!$F$4,WS1B!Y8))&lt;0,0,MIN(24,Z8)-MAX('GA2'!$F$4,WS1B!Y8))</f>
        <v>9.5002767554686454</v>
      </c>
      <c r="AF8">
        <f>(AC8*'GA2'!$B$6+WS1B!AD8*'GA2'!$C$6+WS1B!AE8*'GA2'!$D$6)*INDEX('GA2'!$E$3:$E$8,WS1B!AA8)</f>
        <v>145722.65276932801</v>
      </c>
      <c r="AG8">
        <v>6.6</v>
      </c>
      <c r="AH8">
        <v>15.9</v>
      </c>
      <c r="AI8">
        <v>2</v>
      </c>
      <c r="AJ8">
        <f t="shared" si="5"/>
        <v>9.3000000000000007</v>
      </c>
      <c r="AK8">
        <f>IF((MIN('GA2'!$F$3,AH8)-MAX(0,AG8))&lt;0,0,MIN('GA2'!$F$3,AH8)-MAX(0,AG8))</f>
        <v>0</v>
      </c>
      <c r="AL8">
        <f>IF((MIN('GA2'!$F$4,WS1B!AH8)-MAX('GA2'!$F$3, WS1B!AG8))&lt;0,0,MIN('GA2'!$F$4,WS1B!AH8)-MAX('GA2'!$F$3, WS1B!AG8))</f>
        <v>1.5997232445313543</v>
      </c>
      <c r="AM8">
        <f>IF((MIN(24,AH8)-MAX('GA2'!$F$4,WS1B!AG8))&lt;0,0,MIN(24,AH8)-MAX('GA2'!$F$4,WS1B!AG8))</f>
        <v>7.7002767554686464</v>
      </c>
      <c r="AN8">
        <f>(AK8*'GA2'!$B$7+WS1B!AL8*'GA2'!$C$7+WS1B!AM8*'GA2'!$D$7)*INDEX('GA2'!$E$3:$E$8,WS1B!AI8)</f>
        <v>74114.204945203557</v>
      </c>
      <c r="AO8">
        <f t="shared" si="0"/>
        <v>328107.76259476662</v>
      </c>
      <c r="AP8">
        <v>308958</v>
      </c>
      <c r="AQ8">
        <v>306</v>
      </c>
      <c r="AR8">
        <f t="shared" si="6"/>
        <v>19149.762594766624</v>
      </c>
    </row>
    <row r="9" spans="1:44" x14ac:dyDescent="0.3">
      <c r="A9">
        <v>0</v>
      </c>
      <c r="B9">
        <v>0</v>
      </c>
      <c r="C9">
        <v>5</v>
      </c>
      <c r="D9">
        <f t="shared" si="1"/>
        <v>0</v>
      </c>
      <c r="E9">
        <f>IF((MIN('GA2'!$F$3,B9)-MAX(0,A9))&lt;0,0,MIN('GA2'!$F$3,B9)-MAX(0,A9))</f>
        <v>0</v>
      </c>
      <c r="F9">
        <f>IF((MIN('GA2'!$F$4,WS1B!B9)-MAX('GA2'!$F$3, WS1B!A9))&lt;0,0,MIN('GA2'!$F$4,WS1B!B9)-MAX('GA2'!$F$3, WS1B!A9))</f>
        <v>0</v>
      </c>
      <c r="G9">
        <f>IF((MIN(24,B9)-MAX('GA2'!$F$4,WS1B!A9))&lt;0,0,MIN(24,B9)-MAX('GA2'!$F$4,WS1B!A9))</f>
        <v>0</v>
      </c>
      <c r="H9">
        <f>(E9*'GA2'!$B$3+WS1B!F9*'GA2'!$C$3+WS1B!G9*'GA2'!$D$3)*INDEX('GA2'!$E$3:$E$8,WS1B!C9)</f>
        <v>0</v>
      </c>
      <c r="I9">
        <v>7.8</v>
      </c>
      <c r="J9">
        <v>8.1</v>
      </c>
      <c r="K9">
        <v>1</v>
      </c>
      <c r="L9">
        <f t="shared" si="2"/>
        <v>0.29999999999999982</v>
      </c>
      <c r="M9">
        <f>IF((MIN('GA2'!$F$3,J9)-MAX(0,I9))&lt;0,0,MIN('GA2'!$F$3,J9)-MAX(0,I9))</f>
        <v>0</v>
      </c>
      <c r="N9">
        <f>IF((MIN('GA2'!$F$4,WS1B!J9)-MAX('GA2'!$F$3, WS1B!I9))&lt;0,0,MIN('GA2'!$F$4,WS1B!J9)-MAX('GA2'!$F$3, WS1B!I9))</f>
        <v>0.29999999999999982</v>
      </c>
      <c r="O9">
        <f>IF((MIN(24,J9)-MAX('GA2'!$F$4,WS1B!I9))&lt;0,0,MIN(24,J9)-MAX('GA2'!$F$4,WS1B!I9))</f>
        <v>0</v>
      </c>
      <c r="P9">
        <f>(M9*'GA2'!$B$4+WS1B!N9*'GA2'!$C$4+WS1B!O9*'GA2'!$D$4)*INDEX('GA2'!$E$3:$E$8,WS1B!K9)</f>
        <v>2759.9444517957545</v>
      </c>
      <c r="Q9">
        <v>0.8</v>
      </c>
      <c r="R9">
        <v>16.7</v>
      </c>
      <c r="S9">
        <v>6</v>
      </c>
      <c r="T9">
        <f t="shared" si="3"/>
        <v>15.899999999999999</v>
      </c>
      <c r="U9">
        <f>IF((MIN('GA2'!$F$3,R9)-MAX(0,Q9))&lt;0,0,MIN('GA2'!$F$3,R9)-MAX(0,Q9))</f>
        <v>3.8943064925824125</v>
      </c>
      <c r="V9">
        <f>IF((MIN('GA2'!$F$4,WS1B!R9)-MAX('GA2'!$F$3, WS1B!Q9))&lt;0,0,MIN('GA2'!$F$4,WS1B!R9)-MAX('GA2'!$F$3, WS1B!Q9))</f>
        <v>3.5054167519489416</v>
      </c>
      <c r="W9">
        <f>IF((MIN(24,R9)-MAX('GA2'!$F$4,WS1B!Q9))&lt;0,0,MIN(24,R9)-MAX('GA2'!$F$4,WS1B!Q9))</f>
        <v>8.5002767554686454</v>
      </c>
      <c r="X9">
        <f>(U9*'GA2'!$B$5+WS1B!V9*'GA2'!$C$5+WS1B!W9*'GA2'!$D$5)*INDEX('GA2'!$E$3:$E$8,WS1B!S9)</f>
        <v>209379.13480959553</v>
      </c>
      <c r="Y9">
        <v>0</v>
      </c>
      <c r="Z9">
        <v>0</v>
      </c>
      <c r="AA9">
        <v>4</v>
      </c>
      <c r="AB9">
        <f t="shared" si="4"/>
        <v>0</v>
      </c>
      <c r="AC9">
        <f>IF((MIN('GA2'!$F$3,Z9)-MAX(0,Y9))&lt;0,0,MIN('GA2'!$F$3,Z9)-MAX(0,Y9))</f>
        <v>0</v>
      </c>
      <c r="AD9">
        <f>IF((MIN('GA2'!$F$4,WS1B!Z9)-MAX('GA2'!$F$3, WS1B!Y9))&lt;0,0,MIN('GA2'!$F$4,WS1B!Z9)-MAX('GA2'!$F$3, WS1B!Y9))</f>
        <v>0</v>
      </c>
      <c r="AE9">
        <f>IF((MIN(24,Z9)-MAX('GA2'!$F$4,WS1B!Y9))&lt;0,0,MIN(24,Z9)-MAX('GA2'!$F$4,WS1B!Y9))</f>
        <v>0</v>
      </c>
      <c r="AF9">
        <f>(AC9*'GA2'!$B$6+WS1B!AD9*'GA2'!$C$6+WS1B!AE9*'GA2'!$D$6)*INDEX('GA2'!$E$3:$E$8,WS1B!AA9)</f>
        <v>0</v>
      </c>
      <c r="AG9">
        <v>0.5</v>
      </c>
      <c r="AH9">
        <v>13.4</v>
      </c>
      <c r="AI9">
        <v>3</v>
      </c>
      <c r="AJ9">
        <f t="shared" si="5"/>
        <v>12.9</v>
      </c>
      <c r="AK9">
        <f>IF((MIN('GA2'!$F$3,AH9)-MAX(0,AG9))&lt;0,0,MIN('GA2'!$F$3,AH9)-MAX(0,AG9))</f>
        <v>4.1943064925824123</v>
      </c>
      <c r="AL9">
        <f>IF((MIN('GA2'!$F$4,WS1B!AH9)-MAX('GA2'!$F$3, WS1B!AG9))&lt;0,0,MIN('GA2'!$F$4,WS1B!AH9)-MAX('GA2'!$F$3, WS1B!AG9))</f>
        <v>3.5054167519489416</v>
      </c>
      <c r="AM9">
        <f>IF((MIN(24,AH9)-MAX('GA2'!$F$4,WS1B!AG9))&lt;0,0,MIN(24,AH9)-MAX('GA2'!$F$4,WS1B!AG9))</f>
        <v>5.2002767554686464</v>
      </c>
      <c r="AN9">
        <f>(AK9*'GA2'!$B$7+WS1B!AL9*'GA2'!$C$7+WS1B!AM9*'GA2'!$D$7)*INDEX('GA2'!$E$3:$E$8,WS1B!AI9)</f>
        <v>109528.50915397967</v>
      </c>
      <c r="AO9">
        <f t="shared" si="0"/>
        <v>321667.58841537096</v>
      </c>
      <c r="AP9">
        <v>312161</v>
      </c>
      <c r="AQ9">
        <v>285</v>
      </c>
      <c r="AR9">
        <f t="shared" si="6"/>
        <v>9506.588415370963</v>
      </c>
    </row>
    <row r="10" spans="1:44" x14ac:dyDescent="0.3">
      <c r="A10">
        <v>6.1</v>
      </c>
      <c r="B10">
        <v>12.8</v>
      </c>
      <c r="C10">
        <v>4</v>
      </c>
      <c r="D10">
        <f t="shared" si="1"/>
        <v>6.7000000000000011</v>
      </c>
      <c r="E10">
        <f>IF((MIN('GA2'!$F$3,B10)-MAX(0,A10))&lt;0,0,MIN('GA2'!$F$3,B10)-MAX(0,A10))</f>
        <v>0</v>
      </c>
      <c r="F10">
        <f>IF((MIN('GA2'!$F$4,WS1B!B10)-MAX('GA2'!$F$3, WS1B!A10))&lt;0,0,MIN('GA2'!$F$4,WS1B!B10)-MAX('GA2'!$F$3, WS1B!A10))</f>
        <v>2.0997232445313543</v>
      </c>
      <c r="G10">
        <f>IF((MIN(24,B10)-MAX('GA2'!$F$4,WS1B!A10))&lt;0,0,MIN(24,B10)-MAX('GA2'!$F$4,WS1B!A10))</f>
        <v>4.6002767554686468</v>
      </c>
      <c r="H10">
        <f>(E10*'GA2'!$B$3+WS1B!F10*'GA2'!$C$3+WS1B!G10*'GA2'!$D$3)*INDEX('GA2'!$E$3:$E$8,WS1B!C10)</f>
        <v>48140.009889589513</v>
      </c>
      <c r="I10">
        <v>0</v>
      </c>
      <c r="J10">
        <v>0</v>
      </c>
      <c r="K10">
        <v>2</v>
      </c>
      <c r="L10">
        <f t="shared" si="2"/>
        <v>0</v>
      </c>
      <c r="M10">
        <f>IF((MIN('GA2'!$F$3,J10)-MAX(0,I10))&lt;0,0,MIN('GA2'!$F$3,J10)-MAX(0,I10))</f>
        <v>0</v>
      </c>
      <c r="N10">
        <f>IF((MIN('GA2'!$F$4,WS1B!J10)-MAX('GA2'!$F$3, WS1B!I10))&lt;0,0,MIN('GA2'!$F$4,WS1B!J10)-MAX('GA2'!$F$3, WS1B!I10))</f>
        <v>0</v>
      </c>
      <c r="O10">
        <f>IF((MIN(24,J10)-MAX('GA2'!$F$4,WS1B!I10))&lt;0,0,MIN(24,J10)-MAX('GA2'!$F$4,WS1B!I10))</f>
        <v>0</v>
      </c>
      <c r="P10">
        <f>(M10*'GA2'!$B$4+WS1B!N10*'GA2'!$C$4+WS1B!O10*'GA2'!$D$4)*INDEX('GA2'!$E$3:$E$8,WS1B!K10)</f>
        <v>0</v>
      </c>
      <c r="Q10">
        <v>13.1</v>
      </c>
      <c r="R10">
        <v>16.899999999999999</v>
      </c>
      <c r="S10">
        <v>1</v>
      </c>
      <c r="T10">
        <f t="shared" si="3"/>
        <v>3.7999999999999989</v>
      </c>
      <c r="U10">
        <f>IF((MIN('GA2'!$F$3,R10)-MAX(0,Q10))&lt;0,0,MIN('GA2'!$F$3,R10)-MAX(0,Q10))</f>
        <v>0</v>
      </c>
      <c r="V10">
        <f>IF((MIN('GA2'!$F$4,WS1B!R10)-MAX('GA2'!$F$3, WS1B!Q10))&lt;0,0,MIN('GA2'!$F$4,WS1B!R10)-MAX('GA2'!$F$3, WS1B!Q10))</f>
        <v>0</v>
      </c>
      <c r="W10">
        <f>IF((MIN(24,R10)-MAX('GA2'!$F$4,WS1B!Q10))&lt;0,0,MIN(24,R10)-MAX('GA2'!$F$4,WS1B!Q10))</f>
        <v>3.7999999999999989</v>
      </c>
      <c r="X10">
        <f>(U10*'GA2'!$B$5+WS1B!V10*'GA2'!$C$5+WS1B!W10*'GA2'!$D$5)*INDEX('GA2'!$E$3:$E$8,WS1B!S10)</f>
        <v>28248.891266271188</v>
      </c>
      <c r="Y10">
        <v>0</v>
      </c>
      <c r="Z10">
        <v>0</v>
      </c>
      <c r="AA10">
        <v>6</v>
      </c>
      <c r="AB10">
        <f t="shared" si="4"/>
        <v>0</v>
      </c>
      <c r="AC10">
        <f>IF((MIN('GA2'!$F$3,Z10)-MAX(0,Y10))&lt;0,0,MIN('GA2'!$F$3,Z10)-MAX(0,Y10))</f>
        <v>0</v>
      </c>
      <c r="AD10">
        <f>IF((MIN('GA2'!$F$4,WS1B!Z10)-MAX('GA2'!$F$3, WS1B!Y10))&lt;0,0,MIN('GA2'!$F$4,WS1B!Z10)-MAX('GA2'!$F$3, WS1B!Y10))</f>
        <v>0</v>
      </c>
      <c r="AE10">
        <f>IF((MIN(24,Z10)-MAX('GA2'!$F$4,WS1B!Y10))&lt;0,0,MIN(24,Z10)-MAX('GA2'!$F$4,WS1B!Y10))</f>
        <v>0</v>
      </c>
      <c r="AF10">
        <f>(AC10*'GA2'!$B$6+WS1B!AD10*'GA2'!$C$6+WS1B!AE10*'GA2'!$D$6)*INDEX('GA2'!$E$3:$E$8,WS1B!AA10)</f>
        <v>0</v>
      </c>
      <c r="AG10">
        <v>17.8</v>
      </c>
      <c r="AH10">
        <v>18.399999999999999</v>
      </c>
      <c r="AI10">
        <v>3</v>
      </c>
      <c r="AJ10">
        <f t="shared" si="5"/>
        <v>0.59999999999999787</v>
      </c>
      <c r="AK10">
        <f>IF((MIN('GA2'!$F$3,AH10)-MAX(0,AG10))&lt;0,0,MIN('GA2'!$F$3,AH10)-MAX(0,AG10))</f>
        <v>0</v>
      </c>
      <c r="AL10">
        <f>IF((MIN('GA2'!$F$4,WS1B!AH10)-MAX('GA2'!$F$3, WS1B!AG10))&lt;0,0,MIN('GA2'!$F$4,WS1B!AH10)-MAX('GA2'!$F$3, WS1B!AG10))</f>
        <v>0</v>
      </c>
      <c r="AM10">
        <f>IF((MIN(24,AH10)-MAX('GA2'!$F$4,WS1B!AG10))&lt;0,0,MIN(24,AH10)-MAX('GA2'!$F$4,WS1B!AG10))</f>
        <v>0.59999999999999787</v>
      </c>
      <c r="AN10">
        <f>(AK10*'GA2'!$B$7+WS1B!AL10*'GA2'!$C$7+WS1B!AM10*'GA2'!$D$7)*INDEX('GA2'!$E$3:$E$8,WS1B!AI10)</f>
        <v>6606.9744630677096</v>
      </c>
      <c r="AO10">
        <f t="shared" si="0"/>
        <v>82995.875618928418</v>
      </c>
      <c r="AP10">
        <v>80964</v>
      </c>
      <c r="AQ10">
        <v>138.1</v>
      </c>
      <c r="AR10">
        <f t="shared" si="6"/>
        <v>2031.8756189284177</v>
      </c>
    </row>
    <row r="11" spans="1:44" x14ac:dyDescent="0.3">
      <c r="A11">
        <v>4.5999999999999996</v>
      </c>
      <c r="B11">
        <v>17.600000000000001</v>
      </c>
      <c r="C11">
        <v>6</v>
      </c>
      <c r="D11">
        <f t="shared" si="1"/>
        <v>13.000000000000002</v>
      </c>
      <c r="E11">
        <f>IF((MIN('GA2'!$F$3,B11)-MAX(0,A11))&lt;0,0,MIN('GA2'!$F$3,B11)-MAX(0,A11))</f>
        <v>9.4306492582412638E-2</v>
      </c>
      <c r="F11">
        <f>IF((MIN('GA2'!$F$4,WS1B!B11)-MAX('GA2'!$F$3, WS1B!A11))&lt;0,0,MIN('GA2'!$F$4,WS1B!B11)-MAX('GA2'!$F$3, WS1B!A11))</f>
        <v>3.5054167519489416</v>
      </c>
      <c r="G11">
        <f>IF((MIN(24,B11)-MAX('GA2'!$F$4,WS1B!A11))&lt;0,0,MIN(24,B11)-MAX('GA2'!$F$4,WS1B!A11))</f>
        <v>9.4002767554686475</v>
      </c>
      <c r="H11">
        <f>(E11*'GA2'!$B$3+WS1B!F11*'GA2'!$C$3+WS1B!G11*'GA2'!$D$3)*INDEX('GA2'!$E$3:$E$8,WS1B!C11)</f>
        <v>126885.31559114088</v>
      </c>
      <c r="I11">
        <v>0</v>
      </c>
      <c r="J11">
        <v>0</v>
      </c>
      <c r="K11">
        <v>2</v>
      </c>
      <c r="L11">
        <f t="shared" si="2"/>
        <v>0</v>
      </c>
      <c r="M11">
        <f>IF((MIN('GA2'!$F$3,J11)-MAX(0,I11))&lt;0,0,MIN('GA2'!$F$3,J11)-MAX(0,I11))</f>
        <v>0</v>
      </c>
      <c r="N11">
        <f>IF((MIN('GA2'!$F$4,WS1B!J11)-MAX('GA2'!$F$3, WS1B!I11))&lt;0,0,MIN('GA2'!$F$4,WS1B!J11)-MAX('GA2'!$F$3, WS1B!I11))</f>
        <v>0</v>
      </c>
      <c r="O11">
        <f>IF((MIN(24,J11)-MAX('GA2'!$F$4,WS1B!I11))&lt;0,0,MIN(24,J11)-MAX('GA2'!$F$4,WS1B!I11))</f>
        <v>0</v>
      </c>
      <c r="P11">
        <f>(M11*'GA2'!$B$4+WS1B!N11*'GA2'!$C$4+WS1B!O11*'GA2'!$D$4)*INDEX('GA2'!$E$3:$E$8,WS1B!K11)</f>
        <v>0</v>
      </c>
      <c r="Q11">
        <v>0</v>
      </c>
      <c r="R11">
        <v>0</v>
      </c>
      <c r="S11">
        <v>3</v>
      </c>
      <c r="T11">
        <f t="shared" si="3"/>
        <v>0</v>
      </c>
      <c r="U11">
        <f>IF((MIN('GA2'!$F$3,R11)-MAX(0,Q11))&lt;0,0,MIN('GA2'!$F$3,R11)-MAX(0,Q11))</f>
        <v>0</v>
      </c>
      <c r="V11">
        <f>IF((MIN('GA2'!$F$4,WS1B!R11)-MAX('GA2'!$F$3, WS1B!Q11))&lt;0,0,MIN('GA2'!$F$4,WS1B!R11)-MAX('GA2'!$F$3, WS1B!Q11))</f>
        <v>0</v>
      </c>
      <c r="W11">
        <f>IF((MIN(24,R11)-MAX('GA2'!$F$4,WS1B!Q11))&lt;0,0,MIN(24,R11)-MAX('GA2'!$F$4,WS1B!Q11))</f>
        <v>0</v>
      </c>
      <c r="X11">
        <f>(U11*'GA2'!$B$5+WS1B!V11*'GA2'!$C$5+WS1B!W11*'GA2'!$D$5)*INDEX('GA2'!$E$3:$E$8,WS1B!S11)</f>
        <v>0</v>
      </c>
      <c r="Y11">
        <v>0</v>
      </c>
      <c r="Z11">
        <v>0</v>
      </c>
      <c r="AA11">
        <v>5</v>
      </c>
      <c r="AB11">
        <f t="shared" si="4"/>
        <v>0</v>
      </c>
      <c r="AC11">
        <f>IF((MIN('GA2'!$F$3,Z11)-MAX(0,Y11))&lt;0,0,MIN('GA2'!$F$3,Z11)-MAX(0,Y11))</f>
        <v>0</v>
      </c>
      <c r="AD11">
        <f>IF((MIN('GA2'!$F$4,WS1B!Z11)-MAX('GA2'!$F$3, WS1B!Y11))&lt;0,0,MIN('GA2'!$F$4,WS1B!Z11)-MAX('GA2'!$F$3, WS1B!Y11))</f>
        <v>0</v>
      </c>
      <c r="AE11">
        <f>IF((MIN(24,Z11)-MAX('GA2'!$F$4,WS1B!Y11))&lt;0,0,MIN(24,Z11)-MAX('GA2'!$F$4,WS1B!Y11))</f>
        <v>0</v>
      </c>
      <c r="AF11">
        <f>(AC11*'GA2'!$B$6+WS1B!AD11*'GA2'!$C$6+WS1B!AE11*'GA2'!$D$6)*INDEX('GA2'!$E$3:$E$8,WS1B!AA11)</f>
        <v>0</v>
      </c>
      <c r="AG11">
        <v>4</v>
      </c>
      <c r="AH11">
        <v>8.3000000000000007</v>
      </c>
      <c r="AI11">
        <v>1</v>
      </c>
      <c r="AJ11">
        <f t="shared" si="5"/>
        <v>4.3000000000000007</v>
      </c>
      <c r="AK11">
        <f>IF((MIN('GA2'!$F$3,AH11)-MAX(0,AG11))&lt;0,0,MIN('GA2'!$F$3,AH11)-MAX(0,AG11))</f>
        <v>0.69430649258241228</v>
      </c>
      <c r="AL11">
        <f>IF((MIN('GA2'!$F$4,WS1B!AH11)-MAX('GA2'!$F$3, WS1B!AG11))&lt;0,0,MIN('GA2'!$F$4,WS1B!AH11)-MAX('GA2'!$F$3, WS1B!AG11))</f>
        <v>3.5054167519489416</v>
      </c>
      <c r="AM11">
        <f>IF((MIN(24,AH11)-MAX('GA2'!$F$4,WS1B!AG11))&lt;0,0,MIN(24,AH11)-MAX('GA2'!$F$4,WS1B!AG11))</f>
        <v>0.10027675546864678</v>
      </c>
      <c r="AN11">
        <f>(AK11*'GA2'!$B$7+WS1B!AL11*'GA2'!$C$7+WS1B!AM11*'GA2'!$D$7)*INDEX('GA2'!$E$3:$E$8,WS1B!AI11)</f>
        <v>20155.9911529206</v>
      </c>
      <c r="AO11">
        <f t="shared" si="0"/>
        <v>147041.30674406147</v>
      </c>
      <c r="AP11">
        <v>140693</v>
      </c>
      <c r="AQ11">
        <v>246.6</v>
      </c>
      <c r="AR11">
        <f t="shared" si="6"/>
        <v>6348.3067440614686</v>
      </c>
    </row>
    <row r="12" spans="1:44" x14ac:dyDescent="0.3">
      <c r="A12">
        <v>3.4</v>
      </c>
      <c r="B12">
        <v>9.1</v>
      </c>
      <c r="C12">
        <v>2</v>
      </c>
      <c r="D12">
        <f t="shared" si="1"/>
        <v>5.6999999999999993</v>
      </c>
      <c r="E12">
        <f>IF((MIN('GA2'!$F$3,B12)-MAX(0,A12))&lt;0,0,MIN('GA2'!$F$3,B12)-MAX(0,A12))</f>
        <v>1.2943064925824124</v>
      </c>
      <c r="F12">
        <f>IF((MIN('GA2'!$F$4,WS1B!B12)-MAX('GA2'!$F$3, WS1B!A12))&lt;0,0,MIN('GA2'!$F$4,WS1B!B12)-MAX('GA2'!$F$3, WS1B!A12))</f>
        <v>3.5054167519489416</v>
      </c>
      <c r="G12">
        <f>IF((MIN(24,B12)-MAX('GA2'!$F$4,WS1B!A12))&lt;0,0,MIN(24,B12)-MAX('GA2'!$F$4,WS1B!A12))</f>
        <v>0.90027675546864572</v>
      </c>
      <c r="H12">
        <f>(E12*'GA2'!$B$3+WS1B!F12*'GA2'!$C$3+WS1B!G12*'GA2'!$D$3)*INDEX('GA2'!$E$3:$E$8,WS1B!C12)</f>
        <v>33363.312442711198</v>
      </c>
      <c r="I12">
        <v>0</v>
      </c>
      <c r="J12">
        <v>0</v>
      </c>
      <c r="K12">
        <v>3</v>
      </c>
      <c r="L12">
        <f t="shared" si="2"/>
        <v>0</v>
      </c>
      <c r="M12">
        <f>IF((MIN('GA2'!$F$3,J12)-MAX(0,I12))&lt;0,0,MIN('GA2'!$F$3,J12)-MAX(0,I12))</f>
        <v>0</v>
      </c>
      <c r="N12">
        <f>IF((MIN('GA2'!$F$4,WS1B!J12)-MAX('GA2'!$F$3, WS1B!I12))&lt;0,0,MIN('GA2'!$F$4,WS1B!J12)-MAX('GA2'!$F$3, WS1B!I12))</f>
        <v>0</v>
      </c>
      <c r="O12">
        <f>IF((MIN(24,J12)-MAX('GA2'!$F$4,WS1B!I12))&lt;0,0,MIN(24,J12)-MAX('GA2'!$F$4,WS1B!I12))</f>
        <v>0</v>
      </c>
      <c r="P12">
        <f>(M12*'GA2'!$B$4+WS1B!N12*'GA2'!$C$4+WS1B!O12*'GA2'!$D$4)*INDEX('GA2'!$E$3:$E$8,WS1B!K12)</f>
        <v>0</v>
      </c>
      <c r="Q12">
        <v>0</v>
      </c>
      <c r="R12">
        <v>0</v>
      </c>
      <c r="S12">
        <v>1</v>
      </c>
      <c r="T12">
        <f t="shared" si="3"/>
        <v>0</v>
      </c>
      <c r="U12">
        <f>IF((MIN('GA2'!$F$3,R12)-MAX(0,Q12))&lt;0,0,MIN('GA2'!$F$3,R12)-MAX(0,Q12))</f>
        <v>0</v>
      </c>
      <c r="V12">
        <f>IF((MIN('GA2'!$F$4,WS1B!R12)-MAX('GA2'!$F$3, WS1B!Q12))&lt;0,0,MIN('GA2'!$F$4,WS1B!R12)-MAX('GA2'!$F$3, WS1B!Q12))</f>
        <v>0</v>
      </c>
      <c r="W12">
        <f>IF((MIN(24,R12)-MAX('GA2'!$F$4,WS1B!Q12))&lt;0,0,MIN(24,R12)-MAX('GA2'!$F$4,WS1B!Q12))</f>
        <v>0</v>
      </c>
      <c r="X12">
        <f>(U12*'GA2'!$B$5+WS1B!V12*'GA2'!$C$5+WS1B!W12*'GA2'!$D$5)*INDEX('GA2'!$E$3:$E$8,WS1B!S12)</f>
        <v>0</v>
      </c>
      <c r="Y12">
        <v>13.9</v>
      </c>
      <c r="Z12">
        <v>16</v>
      </c>
      <c r="AA12">
        <v>4</v>
      </c>
      <c r="AB12">
        <f t="shared" si="4"/>
        <v>2.0999999999999996</v>
      </c>
      <c r="AC12">
        <f>IF((MIN('GA2'!$F$3,Z12)-MAX(0,Y12))&lt;0,0,MIN('GA2'!$F$3,Z12)-MAX(0,Y12))</f>
        <v>0</v>
      </c>
      <c r="AD12">
        <f>IF((MIN('GA2'!$F$4,WS1B!Z12)-MAX('GA2'!$F$3, WS1B!Y12))&lt;0,0,MIN('GA2'!$F$4,WS1B!Z12)-MAX('GA2'!$F$3, WS1B!Y12))</f>
        <v>0</v>
      </c>
      <c r="AE12">
        <f>IF((MIN(24,Z12)-MAX('GA2'!$F$4,WS1B!Y12))&lt;0,0,MIN(24,Z12)-MAX('GA2'!$F$4,WS1B!Y12))</f>
        <v>2.0999999999999996</v>
      </c>
      <c r="AF12">
        <f>(AC12*'GA2'!$B$6+WS1B!AD12*'GA2'!$C$6+WS1B!AE12*'GA2'!$D$6)*INDEX('GA2'!$E$3:$E$8,WS1B!AA12)</f>
        <v>16602.109731507131</v>
      </c>
      <c r="AG12">
        <v>0</v>
      </c>
      <c r="AH12">
        <v>0</v>
      </c>
      <c r="AI12">
        <v>6</v>
      </c>
      <c r="AJ12">
        <f t="shared" si="5"/>
        <v>0</v>
      </c>
      <c r="AK12">
        <f>IF((MIN('GA2'!$F$3,AH12)-MAX(0,AG12))&lt;0,0,MIN('GA2'!$F$3,AH12)-MAX(0,AG12))</f>
        <v>0</v>
      </c>
      <c r="AL12">
        <f>IF((MIN('GA2'!$F$4,WS1B!AH12)-MAX('GA2'!$F$3, WS1B!AG12))&lt;0,0,MIN('GA2'!$F$4,WS1B!AH12)-MAX('GA2'!$F$3, WS1B!AG12))</f>
        <v>0</v>
      </c>
      <c r="AM12">
        <f>IF((MIN(24,AH12)-MAX('GA2'!$F$4,WS1B!AG12))&lt;0,0,MIN(24,AH12)-MAX('GA2'!$F$4,WS1B!AG12))</f>
        <v>0</v>
      </c>
      <c r="AN12">
        <f>(AK12*'GA2'!$B$7+WS1B!AL12*'GA2'!$C$7+WS1B!AM12*'GA2'!$D$7)*INDEX('GA2'!$E$3:$E$8,WS1B!AI12)</f>
        <v>0</v>
      </c>
      <c r="AO12">
        <f t="shared" si="0"/>
        <v>49965.422174218329</v>
      </c>
      <c r="AP12">
        <v>61300</v>
      </c>
      <c r="AQ12">
        <v>102.3</v>
      </c>
      <c r="AR12">
        <f t="shared" si="6"/>
        <v>11334.577825781671</v>
      </c>
    </row>
    <row r="13" spans="1:44" x14ac:dyDescent="0.3">
      <c r="A13">
        <v>2.6</v>
      </c>
      <c r="B13">
        <v>7.4</v>
      </c>
      <c r="C13">
        <v>1</v>
      </c>
      <c r="D13">
        <f t="shared" si="1"/>
        <v>4.8000000000000007</v>
      </c>
      <c r="E13">
        <f>IF((MIN('GA2'!$F$3,B13)-MAX(0,A13))&lt;0,0,MIN('GA2'!$F$3,B13)-MAX(0,A13))</f>
        <v>2.0943064925824122</v>
      </c>
      <c r="F13">
        <f>IF((MIN('GA2'!$F$4,WS1B!B13)-MAX('GA2'!$F$3, WS1B!A13))&lt;0,0,MIN('GA2'!$F$4,WS1B!B13)-MAX('GA2'!$F$3, WS1B!A13))</f>
        <v>2.7056935074175881</v>
      </c>
      <c r="G13">
        <f>IF((MIN(24,B13)-MAX('GA2'!$F$4,WS1B!A13))&lt;0,0,MIN(24,B13)-MAX('GA2'!$F$4,WS1B!A13))</f>
        <v>0</v>
      </c>
      <c r="H13">
        <f>(E13*'GA2'!$B$3+WS1B!F13*'GA2'!$C$3+WS1B!G13*'GA2'!$D$3)*INDEX('GA2'!$E$3:$E$8,WS1B!C13)</f>
        <v>31309.506929314724</v>
      </c>
      <c r="I13">
        <v>6.2</v>
      </c>
      <c r="J13">
        <v>10.7</v>
      </c>
      <c r="K13">
        <v>5</v>
      </c>
      <c r="L13">
        <f t="shared" si="2"/>
        <v>4.4999999999999991</v>
      </c>
      <c r="M13">
        <f>IF((MIN('GA2'!$F$3,J13)-MAX(0,I13))&lt;0,0,MIN('GA2'!$F$3,J13)-MAX(0,I13))</f>
        <v>0</v>
      </c>
      <c r="N13">
        <f>IF((MIN('GA2'!$F$4,WS1B!J13)-MAX('GA2'!$F$3, WS1B!I13))&lt;0,0,MIN('GA2'!$F$4,WS1B!J13)-MAX('GA2'!$F$3, WS1B!I13))</f>
        <v>1.9997232445313537</v>
      </c>
      <c r="O13">
        <f>IF((MIN(24,J13)-MAX('GA2'!$F$4,WS1B!I13))&lt;0,0,MIN(24,J13)-MAX('GA2'!$F$4,WS1B!I13))</f>
        <v>2.5002767554686454</v>
      </c>
      <c r="P13">
        <f>(M13*'GA2'!$B$4+WS1B!N13*'GA2'!$C$4+WS1B!O13*'GA2'!$D$4)*INDEX('GA2'!$E$3:$E$8,WS1B!K13)</f>
        <v>51157.128040663883</v>
      </c>
      <c r="Q13">
        <v>0</v>
      </c>
      <c r="R13">
        <v>0</v>
      </c>
      <c r="S13">
        <v>3</v>
      </c>
      <c r="T13">
        <f t="shared" si="3"/>
        <v>0</v>
      </c>
      <c r="U13">
        <f>IF((MIN('GA2'!$F$3,R13)-MAX(0,Q13))&lt;0,0,MIN('GA2'!$F$3,R13)-MAX(0,Q13))</f>
        <v>0</v>
      </c>
      <c r="V13">
        <f>IF((MIN('GA2'!$F$4,WS1B!R13)-MAX('GA2'!$F$3, WS1B!Q13))&lt;0,0,MIN('GA2'!$F$4,WS1B!R13)-MAX('GA2'!$F$3, WS1B!Q13))</f>
        <v>0</v>
      </c>
      <c r="W13">
        <f>IF((MIN(24,R13)-MAX('GA2'!$F$4,WS1B!Q13))&lt;0,0,MIN(24,R13)-MAX('GA2'!$F$4,WS1B!Q13))</f>
        <v>0</v>
      </c>
      <c r="X13">
        <f>(U13*'GA2'!$B$5+WS1B!V13*'GA2'!$C$5+WS1B!W13*'GA2'!$D$5)*INDEX('GA2'!$E$3:$E$8,WS1B!S13)</f>
        <v>0</v>
      </c>
      <c r="Y13">
        <v>0</v>
      </c>
      <c r="Z13">
        <v>0</v>
      </c>
      <c r="AA13">
        <v>6</v>
      </c>
      <c r="AB13">
        <f t="shared" si="4"/>
        <v>0</v>
      </c>
      <c r="AC13">
        <f>IF((MIN('GA2'!$F$3,Z13)-MAX(0,Y13))&lt;0,0,MIN('GA2'!$F$3,Z13)-MAX(0,Y13))</f>
        <v>0</v>
      </c>
      <c r="AD13">
        <f>IF((MIN('GA2'!$F$4,WS1B!Z13)-MAX('GA2'!$F$3, WS1B!Y13))&lt;0,0,MIN('GA2'!$F$4,WS1B!Z13)-MAX('GA2'!$F$3, WS1B!Y13))</f>
        <v>0</v>
      </c>
      <c r="AE13">
        <f>IF((MIN(24,Z13)-MAX('GA2'!$F$4,WS1B!Y13))&lt;0,0,MIN(24,Z13)-MAX('GA2'!$F$4,WS1B!Y13))</f>
        <v>0</v>
      </c>
      <c r="AF13">
        <f>(AC13*'GA2'!$B$6+WS1B!AD13*'GA2'!$C$6+WS1B!AE13*'GA2'!$D$6)*INDEX('GA2'!$E$3:$E$8,WS1B!AA13)</f>
        <v>0</v>
      </c>
      <c r="AG13">
        <v>7.4</v>
      </c>
      <c r="AH13">
        <v>18.5</v>
      </c>
      <c r="AI13">
        <v>4</v>
      </c>
      <c r="AJ13">
        <f t="shared" si="5"/>
        <v>11.1</v>
      </c>
      <c r="AK13">
        <f>IF((MIN('GA2'!$F$3,AH13)-MAX(0,AG13))&lt;0,0,MIN('GA2'!$F$3,AH13)-MAX(0,AG13))</f>
        <v>0</v>
      </c>
      <c r="AL13">
        <f>IF((MIN('GA2'!$F$4,WS1B!AH13)-MAX('GA2'!$F$3, WS1B!AG13))&lt;0,0,MIN('GA2'!$F$4,WS1B!AH13)-MAX('GA2'!$F$3, WS1B!AG13))</f>
        <v>0.79972324453135357</v>
      </c>
      <c r="AM13">
        <f>IF((MIN(24,AH13)-MAX('GA2'!$F$4,WS1B!AG13))&lt;0,0,MIN(24,AH13)-MAX('GA2'!$F$4,WS1B!AG13))</f>
        <v>10.300276755468646</v>
      </c>
      <c r="AN13">
        <f>(AK13*'GA2'!$B$7+WS1B!AL13*'GA2'!$C$7+WS1B!AM13*'GA2'!$D$7)*INDEX('GA2'!$E$3:$E$8,WS1B!AI13)</f>
        <v>98213.01035047062</v>
      </c>
      <c r="AO13">
        <f t="shared" si="0"/>
        <v>180679.64532044923</v>
      </c>
      <c r="AP13">
        <v>191736</v>
      </c>
      <c r="AQ13">
        <v>250.2</v>
      </c>
      <c r="AR13">
        <f t="shared" si="6"/>
        <v>11056.354679550772</v>
      </c>
    </row>
    <row r="14" spans="1:44" x14ac:dyDescent="0.3">
      <c r="A14">
        <v>0</v>
      </c>
      <c r="B14">
        <v>0</v>
      </c>
      <c r="C14">
        <v>2</v>
      </c>
      <c r="D14">
        <f t="shared" si="1"/>
        <v>0</v>
      </c>
      <c r="E14">
        <f>IF((MIN('GA2'!$F$3,B14)-MAX(0,A14))&lt;0,0,MIN('GA2'!$F$3,B14)-MAX(0,A14))</f>
        <v>0</v>
      </c>
      <c r="F14">
        <f>IF((MIN('GA2'!$F$4,WS1B!B14)-MAX('GA2'!$F$3, WS1B!A14))&lt;0,0,MIN('GA2'!$F$4,WS1B!B14)-MAX('GA2'!$F$3, WS1B!A14))</f>
        <v>0</v>
      </c>
      <c r="G14">
        <f>IF((MIN(24,B14)-MAX('GA2'!$F$4,WS1B!A14))&lt;0,0,MIN(24,B14)-MAX('GA2'!$F$4,WS1B!A14))</f>
        <v>0</v>
      </c>
      <c r="H14">
        <f>(E14*'GA2'!$B$3+WS1B!F14*'GA2'!$C$3+WS1B!G14*'GA2'!$D$3)*INDEX('GA2'!$E$3:$E$8,WS1B!C14)</f>
        <v>0</v>
      </c>
      <c r="I14">
        <v>0.9</v>
      </c>
      <c r="J14">
        <v>20.100000000000001</v>
      </c>
      <c r="K14">
        <v>6</v>
      </c>
      <c r="L14">
        <f t="shared" si="2"/>
        <v>19.200000000000003</v>
      </c>
      <c r="M14">
        <f>IF((MIN('GA2'!$F$3,J14)-MAX(0,I14))&lt;0,0,MIN('GA2'!$F$3,J14)-MAX(0,I14))</f>
        <v>3.7943064925824124</v>
      </c>
      <c r="N14">
        <f>IF((MIN('GA2'!$F$4,WS1B!J14)-MAX('GA2'!$F$3, WS1B!I14))&lt;0,0,MIN('GA2'!$F$4,WS1B!J14)-MAX('GA2'!$F$3, WS1B!I14))</f>
        <v>3.5054167519489416</v>
      </c>
      <c r="O14">
        <f>IF((MIN(24,J14)-MAX('GA2'!$F$4,WS1B!I14))&lt;0,0,MIN(24,J14)-MAX('GA2'!$F$4,WS1B!I14))</f>
        <v>11.900276755468647</v>
      </c>
      <c r="P14">
        <f>(M14*'GA2'!$B$4+WS1B!N14*'GA2'!$C$4+WS1B!O14*'GA2'!$D$4)*INDEX('GA2'!$E$3:$E$8,WS1B!K14)</f>
        <v>247656.83560003826</v>
      </c>
      <c r="Q14">
        <v>4.9000000000000004</v>
      </c>
      <c r="R14">
        <v>12.3</v>
      </c>
      <c r="S14">
        <v>1</v>
      </c>
      <c r="T14">
        <f t="shared" si="3"/>
        <v>7.4</v>
      </c>
      <c r="U14">
        <f>IF((MIN('GA2'!$F$3,R14)-MAX(0,Q14))&lt;0,0,MIN('GA2'!$F$3,R14)-MAX(0,Q14))</f>
        <v>0</v>
      </c>
      <c r="V14">
        <f>IF((MIN('GA2'!$F$4,WS1B!R14)-MAX('GA2'!$F$3, WS1B!Q14))&lt;0,0,MIN('GA2'!$F$4,WS1B!R14)-MAX('GA2'!$F$3, WS1B!Q14))</f>
        <v>3.2997232445313536</v>
      </c>
      <c r="W14">
        <f>IF((MIN(24,R14)-MAX('GA2'!$F$4,WS1B!Q14))&lt;0,0,MIN(24,R14)-MAX('GA2'!$F$4,WS1B!Q14))</f>
        <v>4.1002767554686468</v>
      </c>
      <c r="X14">
        <f>(U14*'GA2'!$B$5+WS1B!V14*'GA2'!$C$5+WS1B!W14*'GA2'!$D$5)*INDEX('GA2'!$E$3:$E$8,WS1B!S14)</f>
        <v>82825.001181037369</v>
      </c>
      <c r="Y14">
        <v>0</v>
      </c>
      <c r="Z14">
        <v>0</v>
      </c>
      <c r="AA14">
        <v>5</v>
      </c>
      <c r="AB14">
        <f t="shared" si="4"/>
        <v>0</v>
      </c>
      <c r="AC14">
        <f>IF((MIN('GA2'!$F$3,Z14)-MAX(0,Y14))&lt;0,0,MIN('GA2'!$F$3,Z14)-MAX(0,Y14))</f>
        <v>0</v>
      </c>
      <c r="AD14">
        <f>IF((MIN('GA2'!$F$4,WS1B!Z14)-MAX('GA2'!$F$3, WS1B!Y14))&lt;0,0,MIN('GA2'!$F$4,WS1B!Z14)-MAX('GA2'!$F$3, WS1B!Y14))</f>
        <v>0</v>
      </c>
      <c r="AE14">
        <f>IF((MIN(24,Z14)-MAX('GA2'!$F$4,WS1B!Y14))&lt;0,0,MIN(24,Z14)-MAX('GA2'!$F$4,WS1B!Y14))</f>
        <v>0</v>
      </c>
      <c r="AF14">
        <f>(AC14*'GA2'!$B$6+WS1B!AD14*'GA2'!$C$6+WS1B!AE14*'GA2'!$D$6)*INDEX('GA2'!$E$3:$E$8,WS1B!AA14)</f>
        <v>0</v>
      </c>
      <c r="AG14">
        <v>0</v>
      </c>
      <c r="AH14">
        <v>0</v>
      </c>
      <c r="AI14">
        <v>3</v>
      </c>
      <c r="AJ14">
        <f t="shared" si="5"/>
        <v>0</v>
      </c>
      <c r="AK14">
        <f>IF((MIN('GA2'!$F$3,AH14)-MAX(0,AG14))&lt;0,0,MIN('GA2'!$F$3,AH14)-MAX(0,AG14))</f>
        <v>0</v>
      </c>
      <c r="AL14">
        <f>IF((MIN('GA2'!$F$4,WS1B!AH14)-MAX('GA2'!$F$3, WS1B!AG14))&lt;0,0,MIN('GA2'!$F$4,WS1B!AH14)-MAX('GA2'!$F$3, WS1B!AG14))</f>
        <v>0</v>
      </c>
      <c r="AM14">
        <f>IF((MIN(24,AH14)-MAX('GA2'!$F$4,WS1B!AG14))&lt;0,0,MIN(24,AH14)-MAX('GA2'!$F$4,WS1B!AG14))</f>
        <v>0</v>
      </c>
      <c r="AN14">
        <f>(AK14*'GA2'!$B$7+WS1B!AL14*'GA2'!$C$7+WS1B!AM14*'GA2'!$D$7)*INDEX('GA2'!$E$3:$E$8,WS1B!AI14)</f>
        <v>0</v>
      </c>
      <c r="AO14">
        <f t="shared" si="0"/>
        <v>330481.83678107563</v>
      </c>
      <c r="AP14">
        <v>317712</v>
      </c>
      <c r="AQ14">
        <v>251.2</v>
      </c>
      <c r="AR14">
        <f t="shared" si="6"/>
        <v>12769.836781075632</v>
      </c>
    </row>
    <row r="15" spans="1:44" x14ac:dyDescent="0.3">
      <c r="A15">
        <v>0</v>
      </c>
      <c r="B15">
        <v>0</v>
      </c>
      <c r="C15">
        <v>1</v>
      </c>
      <c r="D15">
        <f t="shared" si="1"/>
        <v>0</v>
      </c>
      <c r="E15">
        <f>IF((MIN('GA2'!$F$3,B15)-MAX(0,A15))&lt;0,0,MIN('GA2'!$F$3,B15)-MAX(0,A15))</f>
        <v>0</v>
      </c>
      <c r="F15">
        <f>IF((MIN('GA2'!$F$4,WS1B!B15)-MAX('GA2'!$F$3, WS1B!A15))&lt;0,0,MIN('GA2'!$F$4,WS1B!B15)-MAX('GA2'!$F$3, WS1B!A15))</f>
        <v>0</v>
      </c>
      <c r="G15">
        <f>IF((MIN(24,B15)-MAX('GA2'!$F$4,WS1B!A15))&lt;0,0,MIN(24,B15)-MAX('GA2'!$F$4,WS1B!A15))</f>
        <v>0</v>
      </c>
      <c r="H15">
        <f>(E15*'GA2'!$B$3+WS1B!F15*'GA2'!$C$3+WS1B!G15*'GA2'!$D$3)*INDEX('GA2'!$E$3:$E$8,WS1B!C15)</f>
        <v>0</v>
      </c>
      <c r="I15">
        <v>11.6</v>
      </c>
      <c r="J15">
        <v>13.7</v>
      </c>
      <c r="K15">
        <v>4</v>
      </c>
      <c r="L15">
        <f t="shared" si="2"/>
        <v>2.0999999999999996</v>
      </c>
      <c r="M15">
        <f>IF((MIN('GA2'!$F$3,J15)-MAX(0,I15))&lt;0,0,MIN('GA2'!$F$3,J15)-MAX(0,I15))</f>
        <v>0</v>
      </c>
      <c r="N15">
        <f>IF((MIN('GA2'!$F$4,WS1B!J15)-MAX('GA2'!$F$3, WS1B!I15))&lt;0,0,MIN('GA2'!$F$4,WS1B!J15)-MAX('GA2'!$F$3, WS1B!I15))</f>
        <v>0</v>
      </c>
      <c r="O15">
        <f>IF((MIN(24,J15)-MAX('GA2'!$F$4,WS1B!I15))&lt;0,0,MIN(24,J15)-MAX('GA2'!$F$4,WS1B!I15))</f>
        <v>2.0999999999999996</v>
      </c>
      <c r="P15">
        <f>(M15*'GA2'!$B$4+WS1B!N15*'GA2'!$C$4+WS1B!O15*'GA2'!$D$4)*INDEX('GA2'!$E$3:$E$8,WS1B!K15)</f>
        <v>22087.180709579352</v>
      </c>
      <c r="Q15">
        <v>0</v>
      </c>
      <c r="R15">
        <v>0</v>
      </c>
      <c r="S15">
        <v>3</v>
      </c>
      <c r="T15">
        <f t="shared" si="3"/>
        <v>0</v>
      </c>
      <c r="U15">
        <f>IF((MIN('GA2'!$F$3,R15)-MAX(0,Q15))&lt;0,0,MIN('GA2'!$F$3,R15)-MAX(0,Q15))</f>
        <v>0</v>
      </c>
      <c r="V15">
        <f>IF((MIN('GA2'!$F$4,WS1B!R15)-MAX('GA2'!$F$3, WS1B!Q15))&lt;0,0,MIN('GA2'!$F$4,WS1B!R15)-MAX('GA2'!$F$3, WS1B!Q15))</f>
        <v>0</v>
      </c>
      <c r="W15">
        <f>IF((MIN(24,R15)-MAX('GA2'!$F$4,WS1B!Q15))&lt;0,0,MIN(24,R15)-MAX('GA2'!$F$4,WS1B!Q15))</f>
        <v>0</v>
      </c>
      <c r="X15">
        <f>(U15*'GA2'!$B$5+WS1B!V15*'GA2'!$C$5+WS1B!W15*'GA2'!$D$5)*INDEX('GA2'!$E$3:$E$8,WS1B!S15)</f>
        <v>0</v>
      </c>
      <c r="Y15">
        <v>0</v>
      </c>
      <c r="Z15">
        <v>0</v>
      </c>
      <c r="AA15">
        <v>6</v>
      </c>
      <c r="AB15">
        <f t="shared" si="4"/>
        <v>0</v>
      </c>
      <c r="AC15">
        <f>IF((MIN('GA2'!$F$3,Z15)-MAX(0,Y15))&lt;0,0,MIN('GA2'!$F$3,Z15)-MAX(0,Y15))</f>
        <v>0</v>
      </c>
      <c r="AD15">
        <f>IF((MIN('GA2'!$F$4,WS1B!Z15)-MAX('GA2'!$F$3, WS1B!Y15))&lt;0,0,MIN('GA2'!$F$4,WS1B!Z15)-MAX('GA2'!$F$3, WS1B!Y15))</f>
        <v>0</v>
      </c>
      <c r="AE15">
        <f>IF((MIN(24,Z15)-MAX('GA2'!$F$4,WS1B!Y15))&lt;0,0,MIN(24,Z15)-MAX('GA2'!$F$4,WS1B!Y15))</f>
        <v>0</v>
      </c>
      <c r="AF15">
        <f>(AC15*'GA2'!$B$6+WS1B!AD15*'GA2'!$C$6+WS1B!AE15*'GA2'!$D$6)*INDEX('GA2'!$E$3:$E$8,WS1B!AA15)</f>
        <v>0</v>
      </c>
      <c r="AG15">
        <v>4.9000000000000004</v>
      </c>
      <c r="AH15">
        <v>21.2</v>
      </c>
      <c r="AI15">
        <v>5</v>
      </c>
      <c r="AJ15">
        <f t="shared" si="5"/>
        <v>16.299999999999997</v>
      </c>
      <c r="AK15">
        <f>IF((MIN('GA2'!$F$3,AH15)-MAX(0,AG15))&lt;0,0,MIN('GA2'!$F$3,AH15)-MAX(0,AG15))</f>
        <v>0</v>
      </c>
      <c r="AL15">
        <f>IF((MIN('GA2'!$F$4,WS1B!AH15)-MAX('GA2'!$F$3, WS1B!AG15))&lt;0,0,MIN('GA2'!$F$4,WS1B!AH15)-MAX('GA2'!$F$3, WS1B!AG15))</f>
        <v>3.2997232445313536</v>
      </c>
      <c r="AM15">
        <f>IF((MIN(24,AH15)-MAX('GA2'!$F$4,WS1B!AG15))&lt;0,0,MIN(24,AH15)-MAX('GA2'!$F$4,WS1B!AG15))</f>
        <v>13.000276755468645</v>
      </c>
      <c r="AN15">
        <f>(AK15*'GA2'!$B$7+WS1B!AL15*'GA2'!$C$7+WS1B!AM15*'GA2'!$D$7)*INDEX('GA2'!$E$3:$E$8,WS1B!AI15)</f>
        <v>154002.61134388615</v>
      </c>
      <c r="AO15">
        <f t="shared" si="0"/>
        <v>176089.7920534655</v>
      </c>
      <c r="AP15">
        <v>194358</v>
      </c>
      <c r="AQ15">
        <v>216.6</v>
      </c>
      <c r="AR15">
        <f t="shared" si="6"/>
        <v>18268.207946534501</v>
      </c>
    </row>
    <row r="16" spans="1:44" x14ac:dyDescent="0.3">
      <c r="A16">
        <v>0</v>
      </c>
      <c r="B16">
        <v>0</v>
      </c>
      <c r="C16">
        <v>2</v>
      </c>
      <c r="D16">
        <f t="shared" si="1"/>
        <v>0</v>
      </c>
      <c r="E16">
        <f>IF((MIN('GA2'!$F$3,B16)-MAX(0,A16))&lt;0,0,MIN('GA2'!$F$3,B16)-MAX(0,A16))</f>
        <v>0</v>
      </c>
      <c r="F16">
        <f>IF((MIN('GA2'!$F$4,WS1B!B16)-MAX('GA2'!$F$3, WS1B!A16))&lt;0,0,MIN('GA2'!$F$4,WS1B!B16)-MAX('GA2'!$F$3, WS1B!A16))</f>
        <v>0</v>
      </c>
      <c r="G16">
        <f>IF((MIN(24,B16)-MAX('GA2'!$F$4,WS1B!A16))&lt;0,0,MIN(24,B16)-MAX('GA2'!$F$4,WS1B!A16))</f>
        <v>0</v>
      </c>
      <c r="H16">
        <f>(E16*'GA2'!$B$3+WS1B!F16*'GA2'!$C$3+WS1B!G16*'GA2'!$D$3)*INDEX('GA2'!$E$3:$E$8,WS1B!C16)</f>
        <v>0</v>
      </c>
      <c r="I16">
        <v>5</v>
      </c>
      <c r="J16">
        <v>15</v>
      </c>
      <c r="K16">
        <v>3</v>
      </c>
      <c r="L16">
        <f t="shared" si="2"/>
        <v>10</v>
      </c>
      <c r="M16">
        <f>IF((MIN('GA2'!$F$3,J16)-MAX(0,I16))&lt;0,0,MIN('GA2'!$F$3,J16)-MAX(0,I16))</f>
        <v>0</v>
      </c>
      <c r="N16">
        <f>IF((MIN('GA2'!$F$4,WS1B!J16)-MAX('GA2'!$F$3, WS1B!I16))&lt;0,0,MIN('GA2'!$F$4,WS1B!J16)-MAX('GA2'!$F$3, WS1B!I16))</f>
        <v>3.1997232445313539</v>
      </c>
      <c r="O16">
        <f>IF((MIN(24,J16)-MAX('GA2'!$F$4,WS1B!I16))&lt;0,0,MIN(24,J16)-MAX('GA2'!$F$4,WS1B!I16))</f>
        <v>6.8002767554686461</v>
      </c>
      <c r="P16">
        <f>(M16*'GA2'!$B$4+WS1B!N16*'GA2'!$C$4+WS1B!O16*'GA2'!$D$4)*INDEX('GA2'!$E$3:$E$8,WS1B!K16)</f>
        <v>119327.1205846384</v>
      </c>
      <c r="Q16">
        <v>1.6</v>
      </c>
      <c r="R16">
        <v>20</v>
      </c>
      <c r="S16">
        <v>6</v>
      </c>
      <c r="T16">
        <f t="shared" si="3"/>
        <v>18.399999999999999</v>
      </c>
      <c r="U16">
        <f>IF((MIN('GA2'!$F$3,R16)-MAX(0,Q16))&lt;0,0,MIN('GA2'!$F$3,R16)-MAX(0,Q16))</f>
        <v>3.0943064925824122</v>
      </c>
      <c r="V16">
        <f>IF((MIN('GA2'!$F$4,WS1B!R16)-MAX('GA2'!$F$3, WS1B!Q16))&lt;0,0,MIN('GA2'!$F$4,WS1B!R16)-MAX('GA2'!$F$3, WS1B!Q16))</f>
        <v>3.5054167519489416</v>
      </c>
      <c r="W16">
        <f>IF((MIN(24,R16)-MAX('GA2'!$F$4,WS1B!Q16))&lt;0,0,MIN(24,R16)-MAX('GA2'!$F$4,WS1B!Q16))</f>
        <v>11.800276755468646</v>
      </c>
      <c r="X16">
        <f>(U16*'GA2'!$B$5+WS1B!V16*'GA2'!$C$5+WS1B!W16*'GA2'!$D$5)*INDEX('GA2'!$E$3:$E$8,WS1B!S16)</f>
        <v>229386.33192197696</v>
      </c>
      <c r="Y16">
        <v>0</v>
      </c>
      <c r="Z16">
        <v>0</v>
      </c>
      <c r="AA16">
        <v>4</v>
      </c>
      <c r="AB16">
        <f t="shared" si="4"/>
        <v>0</v>
      </c>
      <c r="AC16">
        <f>IF((MIN('GA2'!$F$3,Z16)-MAX(0,Y16))&lt;0,0,MIN('GA2'!$F$3,Z16)-MAX(0,Y16))</f>
        <v>0</v>
      </c>
      <c r="AD16">
        <f>IF((MIN('GA2'!$F$4,WS1B!Z16)-MAX('GA2'!$F$3, WS1B!Y16))&lt;0,0,MIN('GA2'!$F$4,WS1B!Z16)-MAX('GA2'!$F$3, WS1B!Y16))</f>
        <v>0</v>
      </c>
      <c r="AE16">
        <f>IF((MIN(24,Z16)-MAX('GA2'!$F$4,WS1B!Y16))&lt;0,0,MIN(24,Z16)-MAX('GA2'!$F$4,WS1B!Y16))</f>
        <v>0</v>
      </c>
      <c r="AF16">
        <f>(AC16*'GA2'!$B$6+WS1B!AD16*'GA2'!$C$6+WS1B!AE16*'GA2'!$D$6)*INDEX('GA2'!$E$3:$E$8,WS1B!AA16)</f>
        <v>0</v>
      </c>
      <c r="AG16">
        <v>22.6</v>
      </c>
      <c r="AH16">
        <v>22.7</v>
      </c>
      <c r="AI16">
        <v>5</v>
      </c>
      <c r="AJ16">
        <f t="shared" si="5"/>
        <v>9.9999999999997868E-2</v>
      </c>
      <c r="AK16">
        <f>IF((MIN('GA2'!$F$3,AH16)-MAX(0,AG16))&lt;0,0,MIN('GA2'!$F$3,AH16)-MAX(0,AG16))</f>
        <v>0</v>
      </c>
      <c r="AL16">
        <f>IF((MIN('GA2'!$F$4,WS1B!AH16)-MAX('GA2'!$F$3, WS1B!AG16))&lt;0,0,MIN('GA2'!$F$4,WS1B!AH16)-MAX('GA2'!$F$3, WS1B!AG16))</f>
        <v>0</v>
      </c>
      <c r="AM16">
        <f>IF((MIN(24,AH16)-MAX('GA2'!$F$4,WS1B!AG16))&lt;0,0,MIN(24,AH16)-MAX('GA2'!$F$4,WS1B!AG16))</f>
        <v>9.9999999999997868E-2</v>
      </c>
      <c r="AN16">
        <f>(AK16*'GA2'!$B$7+WS1B!AL16*'GA2'!$C$7+WS1B!AM16*'GA2'!$D$7)*INDEX('GA2'!$E$3:$E$8,WS1B!AI16)</f>
        <v>1070.3622612466409</v>
      </c>
      <c r="AO16">
        <f t="shared" si="0"/>
        <v>349783.81476786203</v>
      </c>
      <c r="AP16">
        <v>366582</v>
      </c>
      <c r="AQ16">
        <v>248.4</v>
      </c>
      <c r="AR16">
        <f t="shared" si="6"/>
        <v>16798.18523213797</v>
      </c>
    </row>
    <row r="17" spans="1:44" x14ac:dyDescent="0.3">
      <c r="A17">
        <v>7.1</v>
      </c>
      <c r="B17">
        <v>19.100000000000001</v>
      </c>
      <c r="C17">
        <v>4</v>
      </c>
      <c r="D17">
        <f t="shared" si="1"/>
        <v>12.000000000000002</v>
      </c>
      <c r="E17">
        <f>IF((MIN('GA2'!$F$3,B17)-MAX(0,A17))&lt;0,0,MIN('GA2'!$F$3,B17)-MAX(0,A17))</f>
        <v>0</v>
      </c>
      <c r="F17">
        <f>IF((MIN('GA2'!$F$4,WS1B!B17)-MAX('GA2'!$F$3, WS1B!A17))&lt;0,0,MIN('GA2'!$F$4,WS1B!B17)-MAX('GA2'!$F$3, WS1B!A17))</f>
        <v>1.0997232445313543</v>
      </c>
      <c r="G17">
        <f>IF((MIN(24,B17)-MAX('GA2'!$F$4,WS1B!A17))&lt;0,0,MIN(24,B17)-MAX('GA2'!$F$4,WS1B!A17))</f>
        <v>10.900276755468647</v>
      </c>
      <c r="H17">
        <f>(E17*'GA2'!$B$3+WS1B!F17*'GA2'!$C$3+WS1B!G17*'GA2'!$D$3)*INDEX('GA2'!$E$3:$E$8,WS1B!C17)</f>
        <v>96015.959428072892</v>
      </c>
      <c r="I17">
        <v>0</v>
      </c>
      <c r="J17">
        <v>0</v>
      </c>
      <c r="K17">
        <v>3</v>
      </c>
      <c r="L17">
        <f t="shared" si="2"/>
        <v>0</v>
      </c>
      <c r="M17">
        <f>IF((MIN('GA2'!$F$3,J17)-MAX(0,I17))&lt;0,0,MIN('GA2'!$F$3,J17)-MAX(0,I17))</f>
        <v>0</v>
      </c>
      <c r="N17">
        <f>IF((MIN('GA2'!$F$4,WS1B!J17)-MAX('GA2'!$F$3, WS1B!I17))&lt;0,0,MIN('GA2'!$F$4,WS1B!J17)-MAX('GA2'!$F$3, WS1B!I17))</f>
        <v>0</v>
      </c>
      <c r="O17">
        <f>IF((MIN(24,J17)-MAX('GA2'!$F$4,WS1B!I17))&lt;0,0,MIN(24,J17)-MAX('GA2'!$F$4,WS1B!I17))</f>
        <v>0</v>
      </c>
      <c r="P17">
        <f>(M17*'GA2'!$B$4+WS1B!N17*'GA2'!$C$4+WS1B!O17*'GA2'!$D$4)*INDEX('GA2'!$E$3:$E$8,WS1B!K17)</f>
        <v>0</v>
      </c>
      <c r="Q17">
        <v>0</v>
      </c>
      <c r="R17">
        <v>0</v>
      </c>
      <c r="S17">
        <v>2</v>
      </c>
      <c r="T17">
        <f t="shared" si="3"/>
        <v>0</v>
      </c>
      <c r="U17">
        <f>IF((MIN('GA2'!$F$3,R17)-MAX(0,Q17))&lt;0,0,MIN('GA2'!$F$3,R17)-MAX(0,Q17))</f>
        <v>0</v>
      </c>
      <c r="V17">
        <f>IF((MIN('GA2'!$F$4,WS1B!R17)-MAX('GA2'!$F$3, WS1B!Q17))&lt;0,0,MIN('GA2'!$F$4,WS1B!R17)-MAX('GA2'!$F$3, WS1B!Q17))</f>
        <v>0</v>
      </c>
      <c r="W17">
        <f>IF((MIN(24,R17)-MAX('GA2'!$F$4,WS1B!Q17))&lt;0,0,MIN(24,R17)-MAX('GA2'!$F$4,WS1B!Q17))</f>
        <v>0</v>
      </c>
      <c r="X17">
        <f>(U17*'GA2'!$B$5+WS1B!V17*'GA2'!$C$5+WS1B!W17*'GA2'!$D$5)*INDEX('GA2'!$E$3:$E$8,WS1B!S17)</f>
        <v>0</v>
      </c>
      <c r="Y17">
        <v>0</v>
      </c>
      <c r="Z17">
        <v>0</v>
      </c>
      <c r="AA17">
        <v>5</v>
      </c>
      <c r="AB17">
        <f t="shared" si="4"/>
        <v>0</v>
      </c>
      <c r="AC17">
        <f>IF((MIN('GA2'!$F$3,Z17)-MAX(0,Y17))&lt;0,0,MIN('GA2'!$F$3,Z17)-MAX(0,Y17))</f>
        <v>0</v>
      </c>
      <c r="AD17">
        <f>IF((MIN('GA2'!$F$4,WS1B!Z17)-MAX('GA2'!$F$3, WS1B!Y17))&lt;0,0,MIN('GA2'!$F$4,WS1B!Z17)-MAX('GA2'!$F$3, WS1B!Y17))</f>
        <v>0</v>
      </c>
      <c r="AE17">
        <f>IF((MIN(24,Z17)-MAX('GA2'!$F$4,WS1B!Y17))&lt;0,0,MIN(24,Z17)-MAX('GA2'!$F$4,WS1B!Y17))</f>
        <v>0</v>
      </c>
      <c r="AF17">
        <f>(AC17*'GA2'!$B$6+WS1B!AD17*'GA2'!$C$6+WS1B!AE17*'GA2'!$D$6)*INDEX('GA2'!$E$3:$E$8,WS1B!AA17)</f>
        <v>0</v>
      </c>
      <c r="AG17">
        <v>0</v>
      </c>
      <c r="AH17">
        <v>0</v>
      </c>
      <c r="AI17">
        <v>6</v>
      </c>
      <c r="AJ17">
        <f t="shared" si="5"/>
        <v>0</v>
      </c>
      <c r="AK17">
        <f>IF((MIN('GA2'!$F$3,AH17)-MAX(0,AG17))&lt;0,0,MIN('GA2'!$F$3,AH17)-MAX(0,AG17))</f>
        <v>0</v>
      </c>
      <c r="AL17">
        <f>IF((MIN('GA2'!$F$4,WS1B!AH17)-MAX('GA2'!$F$3, WS1B!AG17))&lt;0,0,MIN('GA2'!$F$4,WS1B!AH17)-MAX('GA2'!$F$3, WS1B!AG17))</f>
        <v>0</v>
      </c>
      <c r="AM17">
        <f>IF((MIN(24,AH17)-MAX('GA2'!$F$4,WS1B!AG17))&lt;0,0,MIN(24,AH17)-MAX('GA2'!$F$4,WS1B!AG17))</f>
        <v>0</v>
      </c>
      <c r="AN17">
        <f>(AK17*'GA2'!$B$7+WS1B!AL17*'GA2'!$C$7+WS1B!AM17*'GA2'!$D$7)*INDEX('GA2'!$E$3:$E$8,WS1B!AI17)</f>
        <v>0</v>
      </c>
      <c r="AO17">
        <f t="shared" si="0"/>
        <v>96015.959428072892</v>
      </c>
      <c r="AP17">
        <v>85950</v>
      </c>
      <c r="AQ17">
        <v>180</v>
      </c>
      <c r="AR17">
        <f t="shared" si="6"/>
        <v>10065.959428072892</v>
      </c>
    </row>
    <row r="18" spans="1:44" x14ac:dyDescent="0.3">
      <c r="A18">
        <v>0</v>
      </c>
      <c r="B18">
        <v>0</v>
      </c>
      <c r="C18">
        <v>4</v>
      </c>
      <c r="D18">
        <f t="shared" si="1"/>
        <v>0</v>
      </c>
      <c r="E18">
        <f>IF((MIN('GA2'!$F$3,B18)-MAX(0,A18))&lt;0,0,MIN('GA2'!$F$3,B18)-MAX(0,A18))</f>
        <v>0</v>
      </c>
      <c r="F18">
        <f>IF((MIN('GA2'!$F$4,WS1B!B18)-MAX('GA2'!$F$3, WS1B!A18))&lt;0,0,MIN('GA2'!$F$4,WS1B!B18)-MAX('GA2'!$F$3, WS1B!A18))</f>
        <v>0</v>
      </c>
      <c r="G18">
        <f>IF((MIN(24,B18)-MAX('GA2'!$F$4,WS1B!A18))&lt;0,0,MIN(24,B18)-MAX('GA2'!$F$4,WS1B!A18))</f>
        <v>0</v>
      </c>
      <c r="H18">
        <f>(E18*'GA2'!$B$3+WS1B!F18*'GA2'!$C$3+WS1B!G18*'GA2'!$D$3)*INDEX('GA2'!$E$3:$E$8,WS1B!C18)</f>
        <v>0</v>
      </c>
      <c r="I18">
        <v>5.6</v>
      </c>
      <c r="J18">
        <v>10.199999999999999</v>
      </c>
      <c r="K18">
        <v>1</v>
      </c>
      <c r="L18">
        <f t="shared" si="2"/>
        <v>4.5999999999999996</v>
      </c>
      <c r="M18">
        <f>IF((MIN('GA2'!$F$3,J18)-MAX(0,I18))&lt;0,0,MIN('GA2'!$F$3,J18)-MAX(0,I18))</f>
        <v>0</v>
      </c>
      <c r="N18">
        <f>IF((MIN('GA2'!$F$4,WS1B!J18)-MAX('GA2'!$F$3, WS1B!I18))&lt;0,0,MIN('GA2'!$F$4,WS1B!J18)-MAX('GA2'!$F$3, WS1B!I18))</f>
        <v>2.5997232445313543</v>
      </c>
      <c r="O18">
        <f>IF((MIN(24,J18)-MAX('GA2'!$F$4,WS1B!I18))&lt;0,0,MIN(24,J18)-MAX('GA2'!$F$4,WS1B!I18))</f>
        <v>2.0002767554686454</v>
      </c>
      <c r="P18">
        <f>(M18*'GA2'!$B$4+WS1B!N18*'GA2'!$C$4+WS1B!O18*'GA2'!$D$4)*INDEX('GA2'!$E$3:$E$8,WS1B!K18)</f>
        <v>45619.938114735254</v>
      </c>
      <c r="Q18">
        <v>11.1</v>
      </c>
      <c r="R18">
        <v>22.9</v>
      </c>
      <c r="S18">
        <v>5</v>
      </c>
      <c r="T18">
        <f t="shared" si="3"/>
        <v>11.799999999999999</v>
      </c>
      <c r="U18">
        <f>IF((MIN('GA2'!$F$3,R18)-MAX(0,Q18))&lt;0,0,MIN('GA2'!$F$3,R18)-MAX(0,Q18))</f>
        <v>0</v>
      </c>
      <c r="V18">
        <f>IF((MIN('GA2'!$F$4,WS1B!R18)-MAX('GA2'!$F$3, WS1B!Q18))&lt;0,0,MIN('GA2'!$F$4,WS1B!R18)-MAX('GA2'!$F$3, WS1B!Q18))</f>
        <v>0</v>
      </c>
      <c r="W18">
        <f>IF((MIN(24,R18)-MAX('GA2'!$F$4,WS1B!Q18))&lt;0,0,MIN(24,R18)-MAX('GA2'!$F$4,WS1B!Q18))</f>
        <v>11.799999999999999</v>
      </c>
      <c r="X18">
        <f>(U18*'GA2'!$B$5+WS1B!V18*'GA2'!$C$5+WS1B!W18*'GA2'!$D$5)*INDEX('GA2'!$E$3:$E$8,WS1B!S18)</f>
        <v>98572.469650657571</v>
      </c>
      <c r="Y18">
        <v>8.6</v>
      </c>
      <c r="Z18">
        <v>10.6</v>
      </c>
      <c r="AA18">
        <v>6</v>
      </c>
      <c r="AB18">
        <f t="shared" si="4"/>
        <v>2</v>
      </c>
      <c r="AC18">
        <f>IF((MIN('GA2'!$F$3,Z18)-MAX(0,Y18))&lt;0,0,MIN('GA2'!$F$3,Z18)-MAX(0,Y18))</f>
        <v>0</v>
      </c>
      <c r="AD18">
        <f>IF((MIN('GA2'!$F$4,WS1B!Z18)-MAX('GA2'!$F$3, WS1B!Y18))&lt;0,0,MIN('GA2'!$F$4,WS1B!Z18)-MAX('GA2'!$F$3, WS1B!Y18))</f>
        <v>0</v>
      </c>
      <c r="AE18">
        <f>IF((MIN(24,Z18)-MAX('GA2'!$F$4,WS1B!Y18))&lt;0,0,MIN(24,Z18)-MAX('GA2'!$F$4,WS1B!Y18))</f>
        <v>2</v>
      </c>
      <c r="AF18">
        <f>(AC18*'GA2'!$B$6+WS1B!AD18*'GA2'!$C$6+WS1B!AE18*'GA2'!$D$6)*INDEX('GA2'!$E$3:$E$8,WS1B!AA18)</f>
        <v>21005.207470670724</v>
      </c>
      <c r="AG18">
        <v>12</v>
      </c>
      <c r="AH18">
        <v>20.399999999999999</v>
      </c>
      <c r="AI18">
        <v>2</v>
      </c>
      <c r="AJ18">
        <f t="shared" si="5"/>
        <v>8.3999999999999986</v>
      </c>
      <c r="AK18">
        <f>IF((MIN('GA2'!$F$3,AH18)-MAX(0,AG18))&lt;0,0,MIN('GA2'!$F$3,AH18)-MAX(0,AG18))</f>
        <v>0</v>
      </c>
      <c r="AL18">
        <f>IF((MIN('GA2'!$F$4,WS1B!AH18)-MAX('GA2'!$F$3, WS1B!AG18))&lt;0,0,MIN('GA2'!$F$4,WS1B!AH18)-MAX('GA2'!$F$3, WS1B!AG18))</f>
        <v>0</v>
      </c>
      <c r="AM18">
        <f>IF((MIN(24,AH18)-MAX('GA2'!$F$4,WS1B!AG18))&lt;0,0,MIN(24,AH18)-MAX('GA2'!$F$4,WS1B!AG18))</f>
        <v>8.3999999999999986</v>
      </c>
      <c r="AN18">
        <f>(AK18*'GA2'!$B$7+WS1B!AL18*'GA2'!$C$7+WS1B!AM18*'GA2'!$D$7)*INDEX('GA2'!$E$3:$E$8,WS1B!AI18)</f>
        <v>74353.179637233698</v>
      </c>
      <c r="AO18">
        <f t="shared" si="0"/>
        <v>239550.79487329724</v>
      </c>
      <c r="AP18">
        <v>245892</v>
      </c>
      <c r="AQ18">
        <v>257.2</v>
      </c>
      <c r="AR18">
        <f t="shared" si="6"/>
        <v>6341.2051267027564</v>
      </c>
    </row>
    <row r="19" spans="1:44" x14ac:dyDescent="0.3">
      <c r="A19">
        <v>0.8</v>
      </c>
      <c r="B19">
        <v>11.2</v>
      </c>
      <c r="C19">
        <v>1</v>
      </c>
      <c r="D19">
        <f t="shared" si="1"/>
        <v>10.399999999999999</v>
      </c>
      <c r="E19">
        <f>IF((MIN('GA2'!$F$3,B19)-MAX(0,A19))&lt;0,0,MIN('GA2'!$F$3,B19)-MAX(0,A19))</f>
        <v>3.8943064925824125</v>
      </c>
      <c r="F19">
        <f>IF((MIN('GA2'!$F$4,WS1B!B19)-MAX('GA2'!$F$3, WS1B!A19))&lt;0,0,MIN('GA2'!$F$4,WS1B!B19)-MAX('GA2'!$F$3, WS1B!A19))</f>
        <v>3.5054167519489416</v>
      </c>
      <c r="G19">
        <f>IF((MIN(24,B19)-MAX('GA2'!$F$4,WS1B!A19))&lt;0,0,MIN(24,B19)-MAX('GA2'!$F$4,WS1B!A19))</f>
        <v>3.0002767554686454</v>
      </c>
      <c r="H19">
        <f>(E19*'GA2'!$B$3+WS1B!F19*'GA2'!$C$3+WS1B!G19*'GA2'!$D$3)*INDEX('GA2'!$E$3:$E$8,WS1B!C19)</f>
        <v>76696.946434865094</v>
      </c>
      <c r="I19">
        <v>0</v>
      </c>
      <c r="J19">
        <v>0</v>
      </c>
      <c r="K19">
        <v>6</v>
      </c>
      <c r="L19">
        <f t="shared" si="2"/>
        <v>0</v>
      </c>
      <c r="M19">
        <f>IF((MIN('GA2'!$F$3,J19)-MAX(0,I19))&lt;0,0,MIN('GA2'!$F$3,J19)-MAX(0,I19))</f>
        <v>0</v>
      </c>
      <c r="N19">
        <f>IF((MIN('GA2'!$F$4,WS1B!J19)-MAX('GA2'!$F$3, WS1B!I19))&lt;0,0,MIN('GA2'!$F$4,WS1B!J19)-MAX('GA2'!$F$3, WS1B!I19))</f>
        <v>0</v>
      </c>
      <c r="O19">
        <f>IF((MIN(24,J19)-MAX('GA2'!$F$4,WS1B!I19))&lt;0,0,MIN(24,J19)-MAX('GA2'!$F$4,WS1B!I19))</f>
        <v>0</v>
      </c>
      <c r="P19">
        <f>(M19*'GA2'!$B$4+WS1B!N19*'GA2'!$C$4+WS1B!O19*'GA2'!$D$4)*INDEX('GA2'!$E$3:$E$8,WS1B!K19)</f>
        <v>0</v>
      </c>
      <c r="Q19">
        <v>4.3</v>
      </c>
      <c r="R19">
        <v>10.7</v>
      </c>
      <c r="S19">
        <v>4</v>
      </c>
      <c r="T19">
        <f t="shared" si="3"/>
        <v>6.3999999999999995</v>
      </c>
      <c r="U19">
        <f>IF((MIN('GA2'!$F$3,R19)-MAX(0,Q19))&lt;0,0,MIN('GA2'!$F$3,R19)-MAX(0,Q19))</f>
        <v>0.39430649258241246</v>
      </c>
      <c r="V19">
        <f>IF((MIN('GA2'!$F$4,WS1B!R19)-MAX('GA2'!$F$3, WS1B!Q19))&lt;0,0,MIN('GA2'!$F$4,WS1B!R19)-MAX('GA2'!$F$3, WS1B!Q19))</f>
        <v>3.5054167519489416</v>
      </c>
      <c r="W19">
        <f>IF((MIN(24,R19)-MAX('GA2'!$F$4,WS1B!Q19))&lt;0,0,MIN(24,R19)-MAX('GA2'!$F$4,WS1B!Q19))</f>
        <v>2.5002767554686454</v>
      </c>
      <c r="X19">
        <f>(U19*'GA2'!$B$5+WS1B!V19*'GA2'!$C$5+WS1B!W19*'GA2'!$D$5)*INDEX('GA2'!$E$3:$E$8,WS1B!S19)</f>
        <v>76219.639040843598</v>
      </c>
      <c r="Y19">
        <v>0</v>
      </c>
      <c r="Z19">
        <v>0</v>
      </c>
      <c r="AA19">
        <v>3</v>
      </c>
      <c r="AB19">
        <f t="shared" si="4"/>
        <v>0</v>
      </c>
      <c r="AC19">
        <f>IF((MIN('GA2'!$F$3,Z19)-MAX(0,Y19))&lt;0,0,MIN('GA2'!$F$3,Z19)-MAX(0,Y19))</f>
        <v>0</v>
      </c>
      <c r="AD19">
        <f>IF((MIN('GA2'!$F$4,WS1B!Z19)-MAX('GA2'!$F$3, WS1B!Y19))&lt;0,0,MIN('GA2'!$F$4,WS1B!Z19)-MAX('GA2'!$F$3, WS1B!Y19))</f>
        <v>0</v>
      </c>
      <c r="AE19">
        <f>IF((MIN(24,Z19)-MAX('GA2'!$F$4,WS1B!Y19))&lt;0,0,MIN(24,Z19)-MAX('GA2'!$F$4,WS1B!Y19))</f>
        <v>0</v>
      </c>
      <c r="AF19">
        <f>(AC19*'GA2'!$B$6+WS1B!AD19*'GA2'!$C$6+WS1B!AE19*'GA2'!$D$6)*INDEX('GA2'!$E$3:$E$8,WS1B!AA19)</f>
        <v>0</v>
      </c>
      <c r="AG19">
        <v>3.4</v>
      </c>
      <c r="AH19">
        <v>15.3</v>
      </c>
      <c r="AI19">
        <v>2</v>
      </c>
      <c r="AJ19">
        <f t="shared" si="5"/>
        <v>11.9</v>
      </c>
      <c r="AK19">
        <f>IF((MIN('GA2'!$F$3,AH19)-MAX(0,AG19))&lt;0,0,MIN('GA2'!$F$3,AH19)-MAX(0,AG19))</f>
        <v>1.2943064925824124</v>
      </c>
      <c r="AL19">
        <f>IF((MIN('GA2'!$F$4,WS1B!AH19)-MAX('GA2'!$F$3, WS1B!AG19))&lt;0,0,MIN('GA2'!$F$4,WS1B!AH19)-MAX('GA2'!$F$3, WS1B!AG19))</f>
        <v>3.5054167519489416</v>
      </c>
      <c r="AM19">
        <f>IF((MIN(24,AH19)-MAX('GA2'!$F$4,WS1B!AG19))&lt;0,0,MIN(24,AH19)-MAX('GA2'!$F$4,WS1B!AG19))</f>
        <v>7.1002767554686468</v>
      </c>
      <c r="AN19">
        <f>(AK19*'GA2'!$B$7+WS1B!AL19*'GA2'!$C$7+WS1B!AM19*'GA2'!$D$7)*INDEX('GA2'!$E$3:$E$8,WS1B!AI19)</f>
        <v>84834.870976361592</v>
      </c>
      <c r="AO19">
        <f t="shared" si="0"/>
        <v>237751.4564520703</v>
      </c>
      <c r="AP19">
        <v>224398</v>
      </c>
      <c r="AQ19">
        <v>350</v>
      </c>
      <c r="AR19">
        <f t="shared" si="6"/>
        <v>13353.456452070299</v>
      </c>
    </row>
    <row r="20" spans="1:44" x14ac:dyDescent="0.3">
      <c r="A20">
        <v>0</v>
      </c>
      <c r="B20">
        <v>0</v>
      </c>
      <c r="C20">
        <v>1</v>
      </c>
      <c r="D20">
        <f t="shared" si="1"/>
        <v>0</v>
      </c>
      <c r="E20">
        <f>IF((MIN('GA2'!$F$3,B20)-MAX(0,A20))&lt;0,0,MIN('GA2'!$F$3,B20)-MAX(0,A20))</f>
        <v>0</v>
      </c>
      <c r="F20">
        <f>IF((MIN('GA2'!$F$4,WS1B!B20)-MAX('GA2'!$F$3, WS1B!A20))&lt;0,0,MIN('GA2'!$F$4,WS1B!B20)-MAX('GA2'!$F$3, WS1B!A20))</f>
        <v>0</v>
      </c>
      <c r="G20">
        <f>IF((MIN(24,B20)-MAX('GA2'!$F$4,WS1B!A20))&lt;0,0,MIN(24,B20)-MAX('GA2'!$F$4,WS1B!A20))</f>
        <v>0</v>
      </c>
      <c r="H20">
        <f>(E20*'GA2'!$B$3+WS1B!F20*'GA2'!$C$3+WS1B!G20*'GA2'!$D$3)*INDEX('GA2'!$E$3:$E$8,WS1B!C20)</f>
        <v>0</v>
      </c>
      <c r="I20">
        <v>23</v>
      </c>
      <c r="J20">
        <v>23.3</v>
      </c>
      <c r="K20">
        <v>4</v>
      </c>
      <c r="L20">
        <f t="shared" si="2"/>
        <v>0.30000000000000071</v>
      </c>
      <c r="M20">
        <f>IF((MIN('GA2'!$F$3,J20)-MAX(0,I20))&lt;0,0,MIN('GA2'!$F$3,J20)-MAX(0,I20))</f>
        <v>0</v>
      </c>
      <c r="N20">
        <f>IF((MIN('GA2'!$F$4,WS1B!J20)-MAX('GA2'!$F$3, WS1B!I20))&lt;0,0,MIN('GA2'!$F$4,WS1B!J20)-MAX('GA2'!$F$3, WS1B!I20))</f>
        <v>0</v>
      </c>
      <c r="O20">
        <f>IF((MIN(24,J20)-MAX('GA2'!$F$4,WS1B!I20))&lt;0,0,MIN(24,J20)-MAX('GA2'!$F$4,WS1B!I20))</f>
        <v>0.30000000000000071</v>
      </c>
      <c r="P20">
        <f>(M20*'GA2'!$B$4+WS1B!N20*'GA2'!$C$4+WS1B!O20*'GA2'!$D$4)*INDEX('GA2'!$E$3:$E$8,WS1B!K20)</f>
        <v>3155.3115299399155</v>
      </c>
      <c r="Q20">
        <v>0</v>
      </c>
      <c r="R20">
        <v>0</v>
      </c>
      <c r="S20">
        <v>3</v>
      </c>
      <c r="T20">
        <f t="shared" si="3"/>
        <v>0</v>
      </c>
      <c r="U20">
        <f>IF((MIN('GA2'!$F$3,R20)-MAX(0,Q20))&lt;0,0,MIN('GA2'!$F$3,R20)-MAX(0,Q20))</f>
        <v>0</v>
      </c>
      <c r="V20">
        <f>IF((MIN('GA2'!$F$4,WS1B!R20)-MAX('GA2'!$F$3, WS1B!Q20))&lt;0,0,MIN('GA2'!$F$4,WS1B!R20)-MAX('GA2'!$F$3, WS1B!Q20))</f>
        <v>0</v>
      </c>
      <c r="W20">
        <f>IF((MIN(24,R20)-MAX('GA2'!$F$4,WS1B!Q20))&lt;0,0,MIN(24,R20)-MAX('GA2'!$F$4,WS1B!Q20))</f>
        <v>0</v>
      </c>
      <c r="X20">
        <f>(U20*'GA2'!$B$5+WS1B!V20*'GA2'!$C$5+WS1B!W20*'GA2'!$D$5)*INDEX('GA2'!$E$3:$E$8,WS1B!S20)</f>
        <v>0</v>
      </c>
      <c r="Y20">
        <v>0</v>
      </c>
      <c r="Z20">
        <v>0</v>
      </c>
      <c r="AA20">
        <v>2</v>
      </c>
      <c r="AB20">
        <f t="shared" si="4"/>
        <v>0</v>
      </c>
      <c r="AC20">
        <f>IF((MIN('GA2'!$F$3,Z20)-MAX(0,Y20))&lt;0,0,MIN('GA2'!$F$3,Z20)-MAX(0,Y20))</f>
        <v>0</v>
      </c>
      <c r="AD20">
        <f>IF((MIN('GA2'!$F$4,WS1B!Z20)-MAX('GA2'!$F$3, WS1B!Y20))&lt;0,0,MIN('GA2'!$F$4,WS1B!Z20)-MAX('GA2'!$F$3, WS1B!Y20))</f>
        <v>0</v>
      </c>
      <c r="AE20">
        <f>IF((MIN(24,Z20)-MAX('GA2'!$F$4,WS1B!Y20))&lt;0,0,MIN(24,Z20)-MAX('GA2'!$F$4,WS1B!Y20))</f>
        <v>0</v>
      </c>
      <c r="AF20">
        <f>(AC20*'GA2'!$B$6+WS1B!AD20*'GA2'!$C$6+WS1B!AE20*'GA2'!$D$6)*INDEX('GA2'!$E$3:$E$8,WS1B!AA20)</f>
        <v>0</v>
      </c>
      <c r="AG20">
        <v>4.5999999999999996</v>
      </c>
      <c r="AH20">
        <v>19.2</v>
      </c>
      <c r="AI20">
        <v>5</v>
      </c>
      <c r="AJ20">
        <f t="shared" si="5"/>
        <v>14.6</v>
      </c>
      <c r="AK20">
        <f>IF((MIN('GA2'!$F$3,AH20)-MAX(0,AG20))&lt;0,0,MIN('GA2'!$F$3,AH20)-MAX(0,AG20))</f>
        <v>9.4306492582412638E-2</v>
      </c>
      <c r="AL20">
        <f>IF((MIN('GA2'!$F$4,WS1B!AH20)-MAX('GA2'!$F$3, WS1B!AG20))&lt;0,0,MIN('GA2'!$F$4,WS1B!AH20)-MAX('GA2'!$F$3, WS1B!AG20))</f>
        <v>3.5054167519489416</v>
      </c>
      <c r="AM20">
        <f>IF((MIN(24,AH20)-MAX('GA2'!$F$4,WS1B!AG20))&lt;0,0,MIN(24,AH20)-MAX('GA2'!$F$4,WS1B!AG20))</f>
        <v>11.000276755468645</v>
      </c>
      <c r="AN20">
        <f>(AK20*'GA2'!$B$7+WS1B!AL20*'GA2'!$C$7+WS1B!AM20*'GA2'!$D$7)*INDEX('GA2'!$E$3:$E$8,WS1B!AI20)</f>
        <v>134308.7338750615</v>
      </c>
      <c r="AO20">
        <f t="shared" si="0"/>
        <v>137464.04540500141</v>
      </c>
      <c r="AP20">
        <v>135510</v>
      </c>
      <c r="AQ20">
        <v>178.2</v>
      </c>
      <c r="AR20">
        <f t="shared" si="6"/>
        <v>1954.0454050014087</v>
      </c>
    </row>
    <row r="21" spans="1:44" x14ac:dyDescent="0.3">
      <c r="A21">
        <v>0</v>
      </c>
      <c r="B21">
        <v>0</v>
      </c>
      <c r="C21">
        <v>2</v>
      </c>
      <c r="D21">
        <f t="shared" si="1"/>
        <v>0</v>
      </c>
      <c r="E21">
        <f>IF((MIN('GA2'!$F$3,B21)-MAX(0,A21))&lt;0,0,MIN('GA2'!$F$3,B21)-MAX(0,A21))</f>
        <v>0</v>
      </c>
      <c r="F21">
        <f>IF((MIN('GA2'!$F$4,WS1B!B21)-MAX('GA2'!$F$3, WS1B!A21))&lt;0,0,MIN('GA2'!$F$4,WS1B!B21)-MAX('GA2'!$F$3, WS1B!A21))</f>
        <v>0</v>
      </c>
      <c r="G21">
        <f>IF((MIN(24,B21)-MAX('GA2'!$F$4,WS1B!A21))&lt;0,0,MIN(24,B21)-MAX('GA2'!$F$4,WS1B!A21))</f>
        <v>0</v>
      </c>
      <c r="H21">
        <f>(E21*'GA2'!$B$3+WS1B!F21*'GA2'!$C$3+WS1B!G21*'GA2'!$D$3)*INDEX('GA2'!$E$3:$E$8,WS1B!C21)</f>
        <v>0</v>
      </c>
      <c r="I21">
        <v>7.8</v>
      </c>
      <c r="J21">
        <v>14</v>
      </c>
      <c r="K21">
        <v>6</v>
      </c>
      <c r="L21">
        <f t="shared" si="2"/>
        <v>6.2</v>
      </c>
      <c r="M21">
        <f>IF((MIN('GA2'!$F$3,J21)-MAX(0,I21))&lt;0,0,MIN('GA2'!$F$3,J21)-MAX(0,I21))</f>
        <v>0</v>
      </c>
      <c r="N21">
        <f>IF((MIN('GA2'!$F$4,WS1B!J21)-MAX('GA2'!$F$3, WS1B!I21))&lt;0,0,MIN('GA2'!$F$4,WS1B!J21)-MAX('GA2'!$F$3, WS1B!I21))</f>
        <v>0.3997232445313541</v>
      </c>
      <c r="O21">
        <f>IF((MIN(24,J21)-MAX('GA2'!$F$4,WS1B!I21))&lt;0,0,MIN(24,J21)-MAX('GA2'!$F$4,WS1B!I21))</f>
        <v>5.8002767554686461</v>
      </c>
      <c r="P21">
        <f>(M21*'GA2'!$B$4+WS1B!N21*'GA2'!$C$4+WS1B!O21*'GA2'!$D$4)*INDEX('GA2'!$E$3:$E$8,WS1B!K21)</f>
        <v>85780.034291697957</v>
      </c>
      <c r="Q21">
        <v>1.9</v>
      </c>
      <c r="R21">
        <v>16.7</v>
      </c>
      <c r="S21">
        <v>4</v>
      </c>
      <c r="T21">
        <f t="shared" si="3"/>
        <v>14.799999999999999</v>
      </c>
      <c r="U21">
        <f>IF((MIN('GA2'!$F$3,R21)-MAX(0,Q21))&lt;0,0,MIN('GA2'!$F$3,R21)-MAX(0,Q21))</f>
        <v>2.7943064925824124</v>
      </c>
      <c r="V21">
        <f>IF((MIN('GA2'!$F$4,WS1B!R21)-MAX('GA2'!$F$3, WS1B!Q21))&lt;0,0,MIN('GA2'!$F$4,WS1B!R21)-MAX('GA2'!$F$3, WS1B!Q21))</f>
        <v>3.5054167519489416</v>
      </c>
      <c r="W21">
        <f>IF((MIN(24,R21)-MAX('GA2'!$F$4,WS1B!Q21))&lt;0,0,MIN(24,R21)-MAX('GA2'!$F$4,WS1B!Q21))</f>
        <v>8.5002767554686454</v>
      </c>
      <c r="X21">
        <f>(U21*'GA2'!$B$5+WS1B!V21*'GA2'!$C$5+WS1B!W21*'GA2'!$D$5)*INDEX('GA2'!$E$3:$E$8,WS1B!S21)</f>
        <v>145618.27908045051</v>
      </c>
      <c r="Y21">
        <v>0</v>
      </c>
      <c r="Z21">
        <v>0</v>
      </c>
      <c r="AA21">
        <v>1</v>
      </c>
      <c r="AB21">
        <f t="shared" si="4"/>
        <v>0</v>
      </c>
      <c r="AC21">
        <f>IF((MIN('GA2'!$F$3,Z21)-MAX(0,Y21))&lt;0,0,MIN('GA2'!$F$3,Z21)-MAX(0,Y21))</f>
        <v>0</v>
      </c>
      <c r="AD21">
        <f>IF((MIN('GA2'!$F$4,WS1B!Z21)-MAX('GA2'!$F$3, WS1B!Y21))&lt;0,0,MIN('GA2'!$F$4,WS1B!Z21)-MAX('GA2'!$F$3, WS1B!Y21))</f>
        <v>0</v>
      </c>
      <c r="AE21">
        <f>IF((MIN(24,Z21)-MAX('GA2'!$F$4,WS1B!Y21))&lt;0,0,MIN(24,Z21)-MAX('GA2'!$F$4,WS1B!Y21))</f>
        <v>0</v>
      </c>
      <c r="AF21">
        <f>(AC21*'GA2'!$B$6+WS1B!AD21*'GA2'!$C$6+WS1B!AE21*'GA2'!$D$6)*INDEX('GA2'!$E$3:$E$8,WS1B!AA21)</f>
        <v>0</v>
      </c>
      <c r="AG21">
        <v>0</v>
      </c>
      <c r="AH21">
        <v>0</v>
      </c>
      <c r="AI21">
        <v>5</v>
      </c>
      <c r="AJ21">
        <f t="shared" si="5"/>
        <v>0</v>
      </c>
      <c r="AK21">
        <f>IF((MIN('GA2'!$F$3,AH21)-MAX(0,AG21))&lt;0,0,MIN('GA2'!$F$3,AH21)-MAX(0,AG21))</f>
        <v>0</v>
      </c>
      <c r="AL21">
        <f>IF((MIN('GA2'!$F$4,WS1B!AH21)-MAX('GA2'!$F$3, WS1B!AG21))&lt;0,0,MIN('GA2'!$F$4,WS1B!AH21)-MAX('GA2'!$F$3, WS1B!AG21))</f>
        <v>0</v>
      </c>
      <c r="AM21">
        <f>IF((MIN(24,AH21)-MAX('GA2'!$F$4,WS1B!AG21))&lt;0,0,MIN(24,AH21)-MAX('GA2'!$F$4,WS1B!AG21))</f>
        <v>0</v>
      </c>
      <c r="AN21">
        <f>(AK21*'GA2'!$B$7+WS1B!AL21*'GA2'!$C$7+WS1B!AM21*'GA2'!$D$7)*INDEX('GA2'!$E$3:$E$8,WS1B!AI21)</f>
        <v>0</v>
      </c>
      <c r="AO21">
        <f t="shared" si="0"/>
        <v>231398.31337214846</v>
      </c>
      <c r="AP21">
        <v>264650</v>
      </c>
      <c r="AQ21">
        <v>180.4</v>
      </c>
      <c r="AR21">
        <f t="shared" si="6"/>
        <v>33251.686627851537</v>
      </c>
    </row>
    <row r="22" spans="1:44" x14ac:dyDescent="0.3">
      <c r="A22">
        <v>0</v>
      </c>
      <c r="B22">
        <v>0</v>
      </c>
      <c r="C22">
        <v>2</v>
      </c>
      <c r="D22">
        <f t="shared" si="1"/>
        <v>0</v>
      </c>
      <c r="E22">
        <f>IF((MIN('GA2'!$F$3,B22)-MAX(0,A22))&lt;0,0,MIN('GA2'!$F$3,B22)-MAX(0,A22))</f>
        <v>0</v>
      </c>
      <c r="F22">
        <f>IF((MIN('GA2'!$F$4,WS1B!B22)-MAX('GA2'!$F$3, WS1B!A22))&lt;0,0,MIN('GA2'!$F$4,WS1B!B22)-MAX('GA2'!$F$3, WS1B!A22))</f>
        <v>0</v>
      </c>
      <c r="G22">
        <f>IF((MIN(24,B22)-MAX('GA2'!$F$4,WS1B!A22))&lt;0,0,MIN(24,B22)-MAX('GA2'!$F$4,WS1B!A22))</f>
        <v>0</v>
      </c>
      <c r="H22">
        <f>(E22*'GA2'!$B$3+WS1B!F22*'GA2'!$C$3+WS1B!G22*'GA2'!$D$3)*INDEX('GA2'!$E$3:$E$8,WS1B!C22)</f>
        <v>0</v>
      </c>
      <c r="I22">
        <v>0</v>
      </c>
      <c r="J22">
        <v>0</v>
      </c>
      <c r="K22">
        <v>5</v>
      </c>
      <c r="L22">
        <f t="shared" si="2"/>
        <v>0</v>
      </c>
      <c r="M22">
        <f>IF((MIN('GA2'!$F$3,J22)-MAX(0,I22))&lt;0,0,MIN('GA2'!$F$3,J22)-MAX(0,I22))</f>
        <v>0</v>
      </c>
      <c r="N22">
        <f>IF((MIN('GA2'!$F$4,WS1B!J22)-MAX('GA2'!$F$3, WS1B!I22))&lt;0,0,MIN('GA2'!$F$4,WS1B!J22)-MAX('GA2'!$F$3, WS1B!I22))</f>
        <v>0</v>
      </c>
      <c r="O22">
        <f>IF((MIN(24,J22)-MAX('GA2'!$F$4,WS1B!I22))&lt;0,0,MIN(24,J22)-MAX('GA2'!$F$4,WS1B!I22))</f>
        <v>0</v>
      </c>
      <c r="P22">
        <f>(M22*'GA2'!$B$4+WS1B!N22*'GA2'!$C$4+WS1B!O22*'GA2'!$D$4)*INDEX('GA2'!$E$3:$E$8,WS1B!K22)</f>
        <v>0</v>
      </c>
      <c r="Q22">
        <v>0</v>
      </c>
      <c r="R22">
        <v>0</v>
      </c>
      <c r="S22">
        <v>6</v>
      </c>
      <c r="T22">
        <f t="shared" si="3"/>
        <v>0</v>
      </c>
      <c r="U22">
        <f>IF((MIN('GA2'!$F$3,R22)-MAX(0,Q22))&lt;0,0,MIN('GA2'!$F$3,R22)-MAX(0,Q22))</f>
        <v>0</v>
      </c>
      <c r="V22">
        <f>IF((MIN('GA2'!$F$4,WS1B!R22)-MAX('GA2'!$F$3, WS1B!Q22))&lt;0,0,MIN('GA2'!$F$4,WS1B!R22)-MAX('GA2'!$F$3, WS1B!Q22))</f>
        <v>0</v>
      </c>
      <c r="W22">
        <f>IF((MIN(24,R22)-MAX('GA2'!$F$4,WS1B!Q22))&lt;0,0,MIN(24,R22)-MAX('GA2'!$F$4,WS1B!Q22))</f>
        <v>0</v>
      </c>
      <c r="X22">
        <f>(U22*'GA2'!$B$5+WS1B!V22*'GA2'!$C$5+WS1B!W22*'GA2'!$D$5)*INDEX('GA2'!$E$3:$E$8,WS1B!S22)</f>
        <v>0</v>
      </c>
      <c r="Y22">
        <v>13.1</v>
      </c>
      <c r="Z22">
        <v>18.3</v>
      </c>
      <c r="AA22">
        <v>1</v>
      </c>
      <c r="AB22">
        <f t="shared" si="4"/>
        <v>5.2000000000000011</v>
      </c>
      <c r="AC22">
        <f>IF((MIN('GA2'!$F$3,Z22)-MAX(0,Y22))&lt;0,0,MIN('GA2'!$F$3,Z22)-MAX(0,Y22))</f>
        <v>0</v>
      </c>
      <c r="AD22">
        <f>IF((MIN('GA2'!$F$4,WS1B!Z22)-MAX('GA2'!$F$3, WS1B!Y22))&lt;0,0,MIN('GA2'!$F$4,WS1B!Z22)-MAX('GA2'!$F$3, WS1B!Y22))</f>
        <v>0</v>
      </c>
      <c r="AE22">
        <f>IF((MIN(24,Z22)-MAX('GA2'!$F$4,WS1B!Y22))&lt;0,0,MIN(24,Z22)-MAX('GA2'!$F$4,WS1B!Y22))</f>
        <v>5.2000000000000011</v>
      </c>
      <c r="AF22">
        <f>(AC22*'GA2'!$B$6+WS1B!AD22*'GA2'!$C$6+WS1B!AE22*'GA2'!$D$6)*INDEX('GA2'!$E$3:$E$8,WS1B!AA22)</f>
        <v>42408.736512522439</v>
      </c>
      <c r="AG22">
        <v>5</v>
      </c>
      <c r="AH22">
        <v>18.5</v>
      </c>
      <c r="AI22">
        <v>3</v>
      </c>
      <c r="AJ22">
        <f t="shared" si="5"/>
        <v>13.5</v>
      </c>
      <c r="AK22">
        <f>IF((MIN('GA2'!$F$3,AH22)-MAX(0,AG22))&lt;0,0,MIN('GA2'!$F$3,AH22)-MAX(0,AG22))</f>
        <v>0</v>
      </c>
      <c r="AL22">
        <f>IF((MIN('GA2'!$F$4,WS1B!AH22)-MAX('GA2'!$F$3, WS1B!AG22))&lt;0,0,MIN('GA2'!$F$4,WS1B!AH22)-MAX('GA2'!$F$3, WS1B!AG22))</f>
        <v>3.1997232445313539</v>
      </c>
      <c r="AM22">
        <f>IF((MIN(24,AH22)-MAX('GA2'!$F$4,WS1B!AG22))&lt;0,0,MIN(24,AH22)-MAX('GA2'!$F$4,WS1B!AG22))</f>
        <v>10.300276755468646</v>
      </c>
      <c r="AN22">
        <f>(AK22*'GA2'!$B$7+WS1B!AL22*'GA2'!$C$7+WS1B!AM22*'GA2'!$D$7)*INDEX('GA2'!$E$3:$E$8,WS1B!AI22)</f>
        <v>128239.65233217707</v>
      </c>
      <c r="AO22">
        <f t="shared" si="0"/>
        <v>170648.38884469951</v>
      </c>
      <c r="AP22">
        <v>170853</v>
      </c>
      <c r="AQ22">
        <v>203.6</v>
      </c>
      <c r="AR22">
        <f t="shared" si="6"/>
        <v>204.61115530048846</v>
      </c>
    </row>
    <row r="23" spans="1:44" x14ac:dyDescent="0.3">
      <c r="A23">
        <v>17.5</v>
      </c>
      <c r="B23">
        <v>20.9</v>
      </c>
      <c r="C23">
        <v>3</v>
      </c>
      <c r="D23">
        <f t="shared" si="1"/>
        <v>3.3999999999999986</v>
      </c>
      <c r="E23">
        <f>IF((MIN('GA2'!$F$3,B23)-MAX(0,A23))&lt;0,0,MIN('GA2'!$F$3,B23)-MAX(0,A23))</f>
        <v>0</v>
      </c>
      <c r="F23">
        <f>IF((MIN('GA2'!$F$4,WS1B!B23)-MAX('GA2'!$F$3, WS1B!A23))&lt;0,0,MIN('GA2'!$F$4,WS1B!B23)-MAX('GA2'!$F$3, WS1B!A23))</f>
        <v>0</v>
      </c>
      <c r="G23">
        <f>IF((MIN(24,B23)-MAX('GA2'!$F$4,WS1B!A23))&lt;0,0,MIN(24,B23)-MAX('GA2'!$F$4,WS1B!A23))</f>
        <v>3.3999999999999986</v>
      </c>
      <c r="H23">
        <f>(E23*'GA2'!$B$3+WS1B!F23*'GA2'!$C$3+WS1B!G23*'GA2'!$D$3)*INDEX('GA2'!$E$3:$E$8,WS1B!C23)</f>
        <v>33811.163482954675</v>
      </c>
      <c r="I23">
        <v>0</v>
      </c>
      <c r="J23">
        <v>0</v>
      </c>
      <c r="K23">
        <v>1</v>
      </c>
      <c r="L23">
        <f t="shared" si="2"/>
        <v>0</v>
      </c>
      <c r="M23">
        <f>IF((MIN('GA2'!$F$3,J23)-MAX(0,I23))&lt;0,0,MIN('GA2'!$F$3,J23)-MAX(0,I23))</f>
        <v>0</v>
      </c>
      <c r="N23">
        <f>IF((MIN('GA2'!$F$4,WS1B!J23)-MAX('GA2'!$F$3, WS1B!I23))&lt;0,0,MIN('GA2'!$F$4,WS1B!J23)-MAX('GA2'!$F$3, WS1B!I23))</f>
        <v>0</v>
      </c>
      <c r="O23">
        <f>IF((MIN(24,J23)-MAX('GA2'!$F$4,WS1B!I23))&lt;0,0,MIN(24,J23)-MAX('GA2'!$F$4,WS1B!I23))</f>
        <v>0</v>
      </c>
      <c r="P23">
        <f>(M23*'GA2'!$B$4+WS1B!N23*'GA2'!$C$4+WS1B!O23*'GA2'!$D$4)*INDEX('GA2'!$E$3:$E$8,WS1B!K23)</f>
        <v>0</v>
      </c>
      <c r="Q23">
        <v>0</v>
      </c>
      <c r="R23">
        <v>0</v>
      </c>
      <c r="S23">
        <v>2</v>
      </c>
      <c r="T23">
        <f t="shared" si="3"/>
        <v>0</v>
      </c>
      <c r="U23">
        <f>IF((MIN('GA2'!$F$3,R23)-MAX(0,Q23))&lt;0,0,MIN('GA2'!$F$3,R23)-MAX(0,Q23))</f>
        <v>0</v>
      </c>
      <c r="V23">
        <f>IF((MIN('GA2'!$F$4,WS1B!R23)-MAX('GA2'!$F$3, WS1B!Q23))&lt;0,0,MIN('GA2'!$F$4,WS1B!R23)-MAX('GA2'!$F$3, WS1B!Q23))</f>
        <v>0</v>
      </c>
      <c r="W23">
        <f>IF((MIN(24,R23)-MAX('GA2'!$F$4,WS1B!Q23))&lt;0,0,MIN(24,R23)-MAX('GA2'!$F$4,WS1B!Q23))</f>
        <v>0</v>
      </c>
      <c r="X23">
        <f>(U23*'GA2'!$B$5+WS1B!V23*'GA2'!$C$5+WS1B!W23*'GA2'!$D$5)*INDEX('GA2'!$E$3:$E$8,WS1B!S23)</f>
        <v>0</v>
      </c>
      <c r="Y23">
        <v>0</v>
      </c>
      <c r="Z23">
        <v>0</v>
      </c>
      <c r="AA23">
        <v>4</v>
      </c>
      <c r="AB23">
        <f t="shared" si="4"/>
        <v>0</v>
      </c>
      <c r="AC23">
        <f>IF((MIN('GA2'!$F$3,Z23)-MAX(0,Y23))&lt;0,0,MIN('GA2'!$F$3,Z23)-MAX(0,Y23))</f>
        <v>0</v>
      </c>
      <c r="AD23">
        <f>IF((MIN('GA2'!$F$4,WS1B!Z23)-MAX('GA2'!$F$3, WS1B!Y23))&lt;0,0,MIN('GA2'!$F$4,WS1B!Z23)-MAX('GA2'!$F$3, WS1B!Y23))</f>
        <v>0</v>
      </c>
      <c r="AE23">
        <f>IF((MIN(24,Z23)-MAX('GA2'!$F$4,WS1B!Y23))&lt;0,0,MIN(24,Z23)-MAX('GA2'!$F$4,WS1B!Y23))</f>
        <v>0</v>
      </c>
      <c r="AF23">
        <f>(AC23*'GA2'!$B$6+WS1B!AD23*'GA2'!$C$6+WS1B!AE23*'GA2'!$D$6)*INDEX('GA2'!$E$3:$E$8,WS1B!AA23)</f>
        <v>0</v>
      </c>
      <c r="AG23">
        <v>15.4</v>
      </c>
      <c r="AH23">
        <v>20.100000000000001</v>
      </c>
      <c r="AI23">
        <v>6</v>
      </c>
      <c r="AJ23">
        <f t="shared" si="5"/>
        <v>4.7000000000000011</v>
      </c>
      <c r="AK23">
        <f>IF((MIN('GA2'!$F$3,AH23)-MAX(0,AG23))&lt;0,0,MIN('GA2'!$F$3,AH23)-MAX(0,AG23))</f>
        <v>0</v>
      </c>
      <c r="AL23">
        <f>IF((MIN('GA2'!$F$4,WS1B!AH23)-MAX('GA2'!$F$3, WS1B!AG23))&lt;0,0,MIN('GA2'!$F$4,WS1B!AH23)-MAX('GA2'!$F$3, WS1B!AG23))</f>
        <v>0</v>
      </c>
      <c r="AM23">
        <f>IF((MIN(24,AH23)-MAX('GA2'!$F$4,WS1B!AG23))&lt;0,0,MIN(24,AH23)-MAX('GA2'!$F$4,WS1B!AG23))</f>
        <v>4.7000000000000011</v>
      </c>
      <c r="AN23">
        <f>(AK23*'GA2'!$B$7+WS1B!AL23*'GA2'!$C$7+WS1B!AM23*'GA2'!$D$7)*INDEX('GA2'!$E$3:$E$8,WS1B!AI23)</f>
        <v>57652.456417747773</v>
      </c>
      <c r="AO23">
        <f t="shared" si="0"/>
        <v>91463.619900702441</v>
      </c>
      <c r="AP23">
        <v>134840</v>
      </c>
      <c r="AQ23">
        <v>107.4</v>
      </c>
      <c r="AR23">
        <f t="shared" si="6"/>
        <v>43376.380099297559</v>
      </c>
    </row>
    <row r="24" spans="1:44" x14ac:dyDescent="0.3">
      <c r="A24">
        <v>16.2</v>
      </c>
      <c r="B24">
        <v>22.6</v>
      </c>
      <c r="C24">
        <v>2</v>
      </c>
      <c r="D24">
        <f t="shared" si="1"/>
        <v>6.4000000000000021</v>
      </c>
      <c r="E24">
        <f>IF((MIN('GA2'!$F$3,B24)-MAX(0,A24))&lt;0,0,MIN('GA2'!$F$3,B24)-MAX(0,A24))</f>
        <v>0</v>
      </c>
      <c r="F24">
        <f>IF((MIN('GA2'!$F$4,WS1B!B24)-MAX('GA2'!$F$3, WS1B!A24))&lt;0,0,MIN('GA2'!$F$4,WS1B!B24)-MAX('GA2'!$F$3, WS1B!A24))</f>
        <v>0</v>
      </c>
      <c r="G24">
        <f>IF((MIN(24,B24)-MAX('GA2'!$F$4,WS1B!A24))&lt;0,0,MIN(24,B24)-MAX('GA2'!$F$4,WS1B!A24))</f>
        <v>6.4000000000000021</v>
      </c>
      <c r="H24">
        <f>(E24*'GA2'!$B$3+WS1B!F24*'GA2'!$C$3+WS1B!G24*'GA2'!$D$3)*INDEX('GA2'!$E$3:$E$8,WS1B!C24)</f>
        <v>51159.943254435762</v>
      </c>
      <c r="I24">
        <v>0</v>
      </c>
      <c r="J24">
        <v>0</v>
      </c>
      <c r="K24">
        <v>4</v>
      </c>
      <c r="L24">
        <f t="shared" si="2"/>
        <v>0</v>
      </c>
      <c r="M24">
        <f>IF((MIN('GA2'!$F$3,J24)-MAX(0,I24))&lt;0,0,MIN('GA2'!$F$3,J24)-MAX(0,I24))</f>
        <v>0</v>
      </c>
      <c r="N24">
        <f>IF((MIN('GA2'!$F$4,WS1B!J24)-MAX('GA2'!$F$3, WS1B!I24))&lt;0,0,MIN('GA2'!$F$4,WS1B!J24)-MAX('GA2'!$F$3, WS1B!I24))</f>
        <v>0</v>
      </c>
      <c r="O24">
        <f>IF((MIN(24,J24)-MAX('GA2'!$F$4,WS1B!I24))&lt;0,0,MIN(24,J24)-MAX('GA2'!$F$4,WS1B!I24))</f>
        <v>0</v>
      </c>
      <c r="P24">
        <f>(M24*'GA2'!$B$4+WS1B!N24*'GA2'!$C$4+WS1B!O24*'GA2'!$D$4)*INDEX('GA2'!$E$3:$E$8,WS1B!K24)</f>
        <v>0</v>
      </c>
      <c r="Q24">
        <v>0</v>
      </c>
      <c r="R24">
        <v>0</v>
      </c>
      <c r="S24">
        <v>1</v>
      </c>
      <c r="T24">
        <f t="shared" si="3"/>
        <v>0</v>
      </c>
      <c r="U24">
        <f>IF((MIN('GA2'!$F$3,R24)-MAX(0,Q24))&lt;0,0,MIN('GA2'!$F$3,R24)-MAX(0,Q24))</f>
        <v>0</v>
      </c>
      <c r="V24">
        <f>IF((MIN('GA2'!$F$4,WS1B!R24)-MAX('GA2'!$F$3, WS1B!Q24))&lt;0,0,MIN('GA2'!$F$4,WS1B!R24)-MAX('GA2'!$F$3, WS1B!Q24))</f>
        <v>0</v>
      </c>
      <c r="W24">
        <f>IF((MIN(24,R24)-MAX('GA2'!$F$4,WS1B!Q24))&lt;0,0,MIN(24,R24)-MAX('GA2'!$F$4,WS1B!Q24))</f>
        <v>0</v>
      </c>
      <c r="X24">
        <f>(U24*'GA2'!$B$5+WS1B!V24*'GA2'!$C$5+WS1B!W24*'GA2'!$D$5)*INDEX('GA2'!$E$3:$E$8,WS1B!S24)</f>
        <v>0</v>
      </c>
      <c r="Y24">
        <v>18.3</v>
      </c>
      <c r="Z24">
        <v>23.6</v>
      </c>
      <c r="AA24">
        <v>5</v>
      </c>
      <c r="AB24">
        <f t="shared" si="4"/>
        <v>5.3000000000000007</v>
      </c>
      <c r="AC24">
        <f>IF((MIN('GA2'!$F$3,Z24)-MAX(0,Y24))&lt;0,0,MIN('GA2'!$F$3,Z24)-MAX(0,Y24))</f>
        <v>0</v>
      </c>
      <c r="AD24">
        <f>IF((MIN('GA2'!$F$4,WS1B!Z24)-MAX('GA2'!$F$3, WS1B!Y24))&lt;0,0,MIN('GA2'!$F$4,WS1B!Z24)-MAX('GA2'!$F$3, WS1B!Y24))</f>
        <v>0</v>
      </c>
      <c r="AE24">
        <f>IF((MIN(24,Z24)-MAX('GA2'!$F$4,WS1B!Y24))&lt;0,0,MIN(24,Z24)-MAX('GA2'!$F$4,WS1B!Y24))</f>
        <v>5.3000000000000007</v>
      </c>
      <c r="AF24">
        <f>(AC24*'GA2'!$B$6+WS1B!AD24*'GA2'!$C$6+WS1B!AE24*'GA2'!$D$6)*INDEX('GA2'!$E$3:$E$8,WS1B!AA24)</f>
        <v>48571.742006572094</v>
      </c>
      <c r="AG24">
        <v>4.4000000000000004</v>
      </c>
      <c r="AH24">
        <v>4.8</v>
      </c>
      <c r="AI24">
        <v>3</v>
      </c>
      <c r="AJ24">
        <f t="shared" si="5"/>
        <v>0.39999999999999947</v>
      </c>
      <c r="AK24">
        <f>IF((MIN('GA2'!$F$3,AH24)-MAX(0,AG24))&lt;0,0,MIN('GA2'!$F$3,AH24)-MAX(0,AG24))</f>
        <v>0.29430649258241193</v>
      </c>
      <c r="AL24">
        <f>IF((MIN('GA2'!$F$4,WS1B!AH24)-MAX('GA2'!$F$3, WS1B!AG24))&lt;0,0,MIN('GA2'!$F$4,WS1B!AH24)-MAX('GA2'!$F$3, WS1B!AG24))</f>
        <v>0.10569350741758754</v>
      </c>
      <c r="AM24">
        <f>IF((MIN(24,AH24)-MAX('GA2'!$F$4,WS1B!AG24))&lt;0,0,MIN(24,AH24)-MAX('GA2'!$F$4,WS1B!AG24))</f>
        <v>0</v>
      </c>
      <c r="AN24">
        <f>(AK24*'GA2'!$B$7+WS1B!AL24*'GA2'!$C$7+WS1B!AM24*'GA2'!$D$7)*INDEX('GA2'!$E$3:$E$8,WS1B!AI24)</f>
        <v>3017.7691675835204</v>
      </c>
      <c r="AO24">
        <f t="shared" si="0"/>
        <v>102749.45442859139</v>
      </c>
      <c r="AP24">
        <v>139616</v>
      </c>
      <c r="AQ24">
        <v>143.19999999999999</v>
      </c>
      <c r="AR24">
        <f t="shared" si="6"/>
        <v>36866.545571408613</v>
      </c>
    </row>
    <row r="25" spans="1:44" x14ac:dyDescent="0.3">
      <c r="A25">
        <v>0</v>
      </c>
      <c r="B25">
        <v>0</v>
      </c>
      <c r="C25">
        <v>3</v>
      </c>
      <c r="D25">
        <f t="shared" si="1"/>
        <v>0</v>
      </c>
      <c r="E25">
        <f>IF((MIN('GA2'!$F$3,B25)-MAX(0,A25))&lt;0,0,MIN('GA2'!$F$3,B25)-MAX(0,A25))</f>
        <v>0</v>
      </c>
      <c r="F25">
        <f>IF((MIN('GA2'!$F$4,WS1B!B25)-MAX('GA2'!$F$3, WS1B!A25))&lt;0,0,MIN('GA2'!$F$4,WS1B!B25)-MAX('GA2'!$F$3, WS1B!A25))</f>
        <v>0</v>
      </c>
      <c r="G25">
        <f>IF((MIN(24,B25)-MAX('GA2'!$F$4,WS1B!A25))&lt;0,0,MIN(24,B25)-MAX('GA2'!$F$4,WS1B!A25))</f>
        <v>0</v>
      </c>
      <c r="H25">
        <f>(E25*'GA2'!$B$3+WS1B!F25*'GA2'!$C$3+WS1B!G25*'GA2'!$D$3)*INDEX('GA2'!$E$3:$E$8,WS1B!C25)</f>
        <v>0</v>
      </c>
      <c r="I25">
        <v>0</v>
      </c>
      <c r="J25">
        <v>0</v>
      </c>
      <c r="K25">
        <v>6</v>
      </c>
      <c r="L25">
        <f t="shared" si="2"/>
        <v>0</v>
      </c>
      <c r="M25">
        <f>IF((MIN('GA2'!$F$3,J25)-MAX(0,I25))&lt;0,0,MIN('GA2'!$F$3,J25)-MAX(0,I25))</f>
        <v>0</v>
      </c>
      <c r="N25">
        <f>IF((MIN('GA2'!$F$4,WS1B!J25)-MAX('GA2'!$F$3, WS1B!I25))&lt;0,0,MIN('GA2'!$F$4,WS1B!J25)-MAX('GA2'!$F$3, WS1B!I25))</f>
        <v>0</v>
      </c>
      <c r="O25">
        <f>IF((MIN(24,J25)-MAX('GA2'!$F$4,WS1B!I25))&lt;0,0,MIN(24,J25)-MAX('GA2'!$F$4,WS1B!I25))</f>
        <v>0</v>
      </c>
      <c r="P25">
        <f>(M25*'GA2'!$B$4+WS1B!N25*'GA2'!$C$4+WS1B!O25*'GA2'!$D$4)*INDEX('GA2'!$E$3:$E$8,WS1B!K25)</f>
        <v>0</v>
      </c>
      <c r="Q25">
        <v>5.3</v>
      </c>
      <c r="R25">
        <v>16.5</v>
      </c>
      <c r="S25">
        <v>1</v>
      </c>
      <c r="T25">
        <f t="shared" si="3"/>
        <v>11.2</v>
      </c>
      <c r="U25">
        <f>IF((MIN('GA2'!$F$3,R25)-MAX(0,Q25))&lt;0,0,MIN('GA2'!$F$3,R25)-MAX(0,Q25))</f>
        <v>0</v>
      </c>
      <c r="V25">
        <f>IF((MIN('GA2'!$F$4,WS1B!R25)-MAX('GA2'!$F$3, WS1B!Q25))&lt;0,0,MIN('GA2'!$F$4,WS1B!R25)-MAX('GA2'!$F$3, WS1B!Q25))</f>
        <v>2.8997232445313541</v>
      </c>
      <c r="W25">
        <f>IF((MIN(24,R25)-MAX('GA2'!$F$4,WS1B!Q25))&lt;0,0,MIN(24,R25)-MAX('GA2'!$F$4,WS1B!Q25))</f>
        <v>8.3002767554686461</v>
      </c>
      <c r="X25">
        <f>(U25*'GA2'!$B$5+WS1B!V25*'GA2'!$C$5+WS1B!W25*'GA2'!$D$5)*INDEX('GA2'!$E$3:$E$8,WS1B!S25)</f>
        <v>107702.21545040312</v>
      </c>
      <c r="Y25">
        <v>5.2</v>
      </c>
      <c r="Z25">
        <v>12.6</v>
      </c>
      <c r="AA25">
        <v>4</v>
      </c>
      <c r="AB25">
        <f t="shared" si="4"/>
        <v>7.3999999999999995</v>
      </c>
      <c r="AC25">
        <f>IF((MIN('GA2'!$F$3,Z25)-MAX(0,Y25))&lt;0,0,MIN('GA2'!$F$3,Z25)-MAX(0,Y25))</f>
        <v>0</v>
      </c>
      <c r="AD25">
        <f>IF((MIN('GA2'!$F$4,WS1B!Z25)-MAX('GA2'!$F$3, WS1B!Y25))&lt;0,0,MIN('GA2'!$F$4,WS1B!Z25)-MAX('GA2'!$F$3, WS1B!Y25))</f>
        <v>2.9997232445313537</v>
      </c>
      <c r="AE25">
        <f>IF((MIN(24,Z25)-MAX('GA2'!$F$4,WS1B!Y25))&lt;0,0,MIN(24,Z25)-MAX('GA2'!$F$4,WS1B!Y25))</f>
        <v>4.4002767554686457</v>
      </c>
      <c r="AF25">
        <f>(AC25*'GA2'!$B$6+WS1B!AD25*'GA2'!$C$6+WS1B!AE25*'GA2'!$D$6)*INDEX('GA2'!$E$3:$E$8,WS1B!AA25)</f>
        <v>73563.153977433874</v>
      </c>
      <c r="AG25">
        <v>0</v>
      </c>
      <c r="AH25">
        <v>0</v>
      </c>
      <c r="AI25">
        <v>2</v>
      </c>
      <c r="AJ25">
        <f t="shared" si="5"/>
        <v>0</v>
      </c>
      <c r="AK25">
        <f>IF((MIN('GA2'!$F$3,AH25)-MAX(0,AG25))&lt;0,0,MIN('GA2'!$F$3,AH25)-MAX(0,AG25))</f>
        <v>0</v>
      </c>
      <c r="AL25">
        <f>IF((MIN('GA2'!$F$4,WS1B!AH25)-MAX('GA2'!$F$3, WS1B!AG25))&lt;0,0,MIN('GA2'!$F$4,WS1B!AH25)-MAX('GA2'!$F$3, WS1B!AG25))</f>
        <v>0</v>
      </c>
      <c r="AM25">
        <f>IF((MIN(24,AH25)-MAX('GA2'!$F$4,WS1B!AG25))&lt;0,0,MIN(24,AH25)-MAX('GA2'!$F$4,WS1B!AG25))</f>
        <v>0</v>
      </c>
      <c r="AN25">
        <f>(AK25*'GA2'!$B$7+WS1B!AL25*'GA2'!$C$7+WS1B!AM25*'GA2'!$D$7)*INDEX('GA2'!$E$3:$E$8,WS1B!AI25)</f>
        <v>0</v>
      </c>
      <c r="AO25">
        <f t="shared" si="0"/>
        <v>181265.36942783699</v>
      </c>
      <c r="AP25">
        <v>177324</v>
      </c>
      <c r="AQ25">
        <v>148.80000000000001</v>
      </c>
      <c r="AR25">
        <f t="shared" si="6"/>
        <v>3941.3694278369949</v>
      </c>
    </row>
    <row r="26" spans="1:44" x14ac:dyDescent="0.3">
      <c r="A26">
        <v>8.5</v>
      </c>
      <c r="B26">
        <v>20.5</v>
      </c>
      <c r="C26">
        <v>6</v>
      </c>
      <c r="D26">
        <f t="shared" si="1"/>
        <v>12</v>
      </c>
      <c r="E26">
        <f>IF((MIN('GA2'!$F$3,B26)-MAX(0,A26))&lt;0,0,MIN('GA2'!$F$3,B26)-MAX(0,A26))</f>
        <v>0</v>
      </c>
      <c r="F26">
        <f>IF((MIN('GA2'!$F$4,WS1B!B26)-MAX('GA2'!$F$3, WS1B!A26))&lt;0,0,MIN('GA2'!$F$4,WS1B!B26)-MAX('GA2'!$F$3, WS1B!A26))</f>
        <v>0</v>
      </c>
      <c r="G26">
        <f>IF((MIN(24,B26)-MAX('GA2'!$F$4,WS1B!A26))&lt;0,0,MIN(24,B26)-MAX('GA2'!$F$4,WS1B!A26))</f>
        <v>12</v>
      </c>
      <c r="H26">
        <f>(E26*'GA2'!$B$3+WS1B!F26*'GA2'!$C$3+WS1B!G26*'GA2'!$D$3)*INDEX('GA2'!$E$3:$E$8,WS1B!C26)</f>
        <v>132932.45489118295</v>
      </c>
      <c r="I26">
        <v>0</v>
      </c>
      <c r="J26">
        <v>0</v>
      </c>
      <c r="K26">
        <v>5</v>
      </c>
      <c r="L26">
        <f t="shared" si="2"/>
        <v>0</v>
      </c>
      <c r="M26">
        <f>IF((MIN('GA2'!$F$3,J26)-MAX(0,I26))&lt;0,0,MIN('GA2'!$F$3,J26)-MAX(0,I26))</f>
        <v>0</v>
      </c>
      <c r="N26">
        <f>IF((MIN('GA2'!$F$4,WS1B!J26)-MAX('GA2'!$F$3, WS1B!I26))&lt;0,0,MIN('GA2'!$F$4,WS1B!J26)-MAX('GA2'!$F$3, WS1B!I26))</f>
        <v>0</v>
      </c>
      <c r="O26">
        <f>IF((MIN(24,J26)-MAX('GA2'!$F$4,WS1B!I26))&lt;0,0,MIN(24,J26)-MAX('GA2'!$F$4,WS1B!I26))</f>
        <v>0</v>
      </c>
      <c r="P26">
        <f>(M26*'GA2'!$B$4+WS1B!N26*'GA2'!$C$4+WS1B!O26*'GA2'!$D$4)*INDEX('GA2'!$E$3:$E$8,WS1B!K26)</f>
        <v>0</v>
      </c>
      <c r="Q26">
        <v>0</v>
      </c>
      <c r="R26">
        <v>0</v>
      </c>
      <c r="S26">
        <v>2</v>
      </c>
      <c r="T26">
        <f t="shared" si="3"/>
        <v>0</v>
      </c>
      <c r="U26">
        <f>IF((MIN('GA2'!$F$3,R26)-MAX(0,Q26))&lt;0,0,MIN('GA2'!$F$3,R26)-MAX(0,Q26))</f>
        <v>0</v>
      </c>
      <c r="V26">
        <f>IF((MIN('GA2'!$F$4,WS1B!R26)-MAX('GA2'!$F$3, WS1B!Q26))&lt;0,0,MIN('GA2'!$F$4,WS1B!R26)-MAX('GA2'!$F$3, WS1B!Q26))</f>
        <v>0</v>
      </c>
      <c r="W26">
        <f>IF((MIN(24,R26)-MAX('GA2'!$F$4,WS1B!Q26))&lt;0,0,MIN(24,R26)-MAX('GA2'!$F$4,WS1B!Q26))</f>
        <v>0</v>
      </c>
      <c r="X26">
        <f>(U26*'GA2'!$B$5+WS1B!V26*'GA2'!$C$5+WS1B!W26*'GA2'!$D$5)*INDEX('GA2'!$E$3:$E$8,WS1B!S26)</f>
        <v>0</v>
      </c>
      <c r="Y26">
        <v>0</v>
      </c>
      <c r="Z26">
        <v>0</v>
      </c>
      <c r="AA26">
        <v>4</v>
      </c>
      <c r="AB26">
        <f t="shared" si="4"/>
        <v>0</v>
      </c>
      <c r="AC26">
        <f>IF((MIN('GA2'!$F$3,Z26)-MAX(0,Y26))&lt;0,0,MIN('GA2'!$F$3,Z26)-MAX(0,Y26))</f>
        <v>0</v>
      </c>
      <c r="AD26">
        <f>IF((MIN('GA2'!$F$4,WS1B!Z26)-MAX('GA2'!$F$3, WS1B!Y26))&lt;0,0,MIN('GA2'!$F$4,WS1B!Z26)-MAX('GA2'!$F$3, WS1B!Y26))</f>
        <v>0</v>
      </c>
      <c r="AE26">
        <f>IF((MIN(24,Z26)-MAX('GA2'!$F$4,WS1B!Y26))&lt;0,0,MIN(24,Z26)-MAX('GA2'!$F$4,WS1B!Y26))</f>
        <v>0</v>
      </c>
      <c r="AF26">
        <f>(AC26*'GA2'!$B$6+WS1B!AD26*'GA2'!$C$6+WS1B!AE26*'GA2'!$D$6)*INDEX('GA2'!$E$3:$E$8,WS1B!AA26)</f>
        <v>0</v>
      </c>
      <c r="AG26">
        <v>9.6</v>
      </c>
      <c r="AH26">
        <v>21.8</v>
      </c>
      <c r="AI26">
        <v>1</v>
      </c>
      <c r="AJ26">
        <f t="shared" si="5"/>
        <v>12.200000000000001</v>
      </c>
      <c r="AK26">
        <f>IF((MIN('GA2'!$F$3,AH26)-MAX(0,AG26))&lt;0,0,MIN('GA2'!$F$3,AH26)-MAX(0,AG26))</f>
        <v>0</v>
      </c>
      <c r="AL26">
        <f>IF((MIN('GA2'!$F$4,WS1B!AH26)-MAX('GA2'!$F$3, WS1B!AG26))&lt;0,0,MIN('GA2'!$F$4,WS1B!AH26)-MAX('GA2'!$F$3, WS1B!AG26))</f>
        <v>0</v>
      </c>
      <c r="AM26">
        <f>IF((MIN(24,AH26)-MAX('GA2'!$F$4,WS1B!AG26))&lt;0,0,MIN(24,AH26)-MAX('GA2'!$F$4,WS1B!AG26))</f>
        <v>12.200000000000001</v>
      </c>
      <c r="AN26">
        <f>(AK26*'GA2'!$B$7+WS1B!AL26*'GA2'!$C$7+WS1B!AM26*'GA2'!$D$7)*INDEX('GA2'!$E$3:$E$8,WS1B!AI26)</f>
        <v>116207.67149825365</v>
      </c>
      <c r="AO26">
        <f t="shared" si="0"/>
        <v>249140.1263894366</v>
      </c>
      <c r="AP26">
        <v>248718</v>
      </c>
      <c r="AQ26">
        <v>326.39999999999998</v>
      </c>
      <c r="AR26">
        <f t="shared" si="6"/>
        <v>422.1263894365984</v>
      </c>
    </row>
    <row r="27" spans="1:44" x14ac:dyDescent="0.3">
      <c r="A27">
        <v>0</v>
      </c>
      <c r="B27">
        <v>0</v>
      </c>
      <c r="C27">
        <v>4</v>
      </c>
      <c r="D27">
        <f t="shared" si="1"/>
        <v>0</v>
      </c>
      <c r="E27">
        <f>IF((MIN('GA2'!$F$3,B27)-MAX(0,A27))&lt;0,0,MIN('GA2'!$F$3,B27)-MAX(0,A27))</f>
        <v>0</v>
      </c>
      <c r="F27">
        <f>IF((MIN('GA2'!$F$4,WS1B!B27)-MAX('GA2'!$F$3, WS1B!A27))&lt;0,0,MIN('GA2'!$F$4,WS1B!B27)-MAX('GA2'!$F$3, WS1B!A27))</f>
        <v>0</v>
      </c>
      <c r="G27">
        <f>IF((MIN(24,B27)-MAX('GA2'!$F$4,WS1B!A27))&lt;0,0,MIN(24,B27)-MAX('GA2'!$F$4,WS1B!A27))</f>
        <v>0</v>
      </c>
      <c r="H27">
        <f>(E27*'GA2'!$B$3+WS1B!F27*'GA2'!$C$3+WS1B!G27*'GA2'!$D$3)*INDEX('GA2'!$E$3:$E$8,WS1B!C27)</f>
        <v>0</v>
      </c>
      <c r="I27">
        <v>0.1</v>
      </c>
      <c r="J27">
        <v>0.6</v>
      </c>
      <c r="K27">
        <v>2</v>
      </c>
      <c r="L27">
        <f t="shared" si="2"/>
        <v>0.5</v>
      </c>
      <c r="M27">
        <f>IF((MIN('GA2'!$F$3,J27)-MAX(0,I27))&lt;0,0,MIN('GA2'!$F$3,J27)-MAX(0,I27))</f>
        <v>0.5</v>
      </c>
      <c r="N27">
        <f>IF((MIN('GA2'!$F$4,WS1B!J27)-MAX('GA2'!$F$3, WS1B!I27))&lt;0,0,MIN('GA2'!$F$4,WS1B!J27)-MAX('GA2'!$F$3, WS1B!I27))</f>
        <v>0</v>
      </c>
      <c r="O27">
        <f>IF((MIN(24,J27)-MAX('GA2'!$F$4,WS1B!I27))&lt;0,0,MIN(24,J27)-MAX('GA2'!$F$4,WS1B!I27))</f>
        <v>0</v>
      </c>
      <c r="P27">
        <f>(M27*'GA2'!$B$4+WS1B!N27*'GA2'!$C$4+WS1B!O27*'GA2'!$D$4)*INDEX('GA2'!$E$3:$E$8,WS1B!K27)</f>
        <v>3789.3723796849044</v>
      </c>
      <c r="Q27">
        <v>1.2</v>
      </c>
      <c r="R27">
        <v>16</v>
      </c>
      <c r="S27">
        <v>6</v>
      </c>
      <c r="T27">
        <f t="shared" si="3"/>
        <v>14.8</v>
      </c>
      <c r="U27">
        <f>IF((MIN('GA2'!$F$3,R27)-MAX(0,Q27))&lt;0,0,MIN('GA2'!$F$3,R27)-MAX(0,Q27))</f>
        <v>3.4943064925824121</v>
      </c>
      <c r="V27">
        <f>IF((MIN('GA2'!$F$4,WS1B!R27)-MAX('GA2'!$F$3, WS1B!Q27))&lt;0,0,MIN('GA2'!$F$4,WS1B!R27)-MAX('GA2'!$F$3, WS1B!Q27))</f>
        <v>3.5054167519489416</v>
      </c>
      <c r="W27">
        <f>IF((MIN(24,R27)-MAX('GA2'!$F$4,WS1B!Q27))&lt;0,0,MIN(24,R27)-MAX('GA2'!$F$4,WS1B!Q27))</f>
        <v>7.8002767554686461</v>
      </c>
      <c r="X27">
        <f>(U27*'GA2'!$B$5+WS1B!V27*'GA2'!$C$5+WS1B!W27*'GA2'!$D$5)*INDEX('GA2'!$E$3:$E$8,WS1B!S27)</f>
        <v>196885.41975508709</v>
      </c>
      <c r="Y27">
        <v>0</v>
      </c>
      <c r="Z27">
        <v>0</v>
      </c>
      <c r="AA27">
        <v>5</v>
      </c>
      <c r="AB27">
        <f t="shared" si="4"/>
        <v>0</v>
      </c>
      <c r="AC27">
        <f>IF((MIN('GA2'!$F$3,Z27)-MAX(0,Y27))&lt;0,0,MIN('GA2'!$F$3,Z27)-MAX(0,Y27))</f>
        <v>0</v>
      </c>
      <c r="AD27">
        <f>IF((MIN('GA2'!$F$4,WS1B!Z27)-MAX('GA2'!$F$3, WS1B!Y27))&lt;0,0,MIN('GA2'!$F$4,WS1B!Z27)-MAX('GA2'!$F$3, WS1B!Y27))</f>
        <v>0</v>
      </c>
      <c r="AE27">
        <f>IF((MIN(24,Z27)-MAX('GA2'!$F$4,WS1B!Y27))&lt;0,0,MIN(24,Z27)-MAX('GA2'!$F$4,WS1B!Y27))</f>
        <v>0</v>
      </c>
      <c r="AF27">
        <f>(AC27*'GA2'!$B$6+WS1B!AD27*'GA2'!$C$6+WS1B!AE27*'GA2'!$D$6)*INDEX('GA2'!$E$3:$E$8,WS1B!AA27)</f>
        <v>0</v>
      </c>
      <c r="AG27">
        <v>2.2999999999999998</v>
      </c>
      <c r="AH27">
        <v>13.1</v>
      </c>
      <c r="AI27">
        <v>1</v>
      </c>
      <c r="AJ27">
        <f t="shared" si="5"/>
        <v>10.8</v>
      </c>
      <c r="AK27">
        <f>IF((MIN('GA2'!$F$3,AH27)-MAX(0,AG27))&lt;0,0,MIN('GA2'!$F$3,AH27)-MAX(0,AG27))</f>
        <v>2.3943064925824125</v>
      </c>
      <c r="AL27">
        <f>IF((MIN('GA2'!$F$4,WS1B!AH27)-MAX('GA2'!$F$3, WS1B!AG27))&lt;0,0,MIN('GA2'!$F$4,WS1B!AH27)-MAX('GA2'!$F$3, WS1B!AG27))</f>
        <v>3.5054167519489416</v>
      </c>
      <c r="AM27">
        <f>IF((MIN(24,AH27)-MAX('GA2'!$F$4,WS1B!AG27))&lt;0,0,MIN(24,AH27)-MAX('GA2'!$F$4,WS1B!AG27))</f>
        <v>4.9002767554686457</v>
      </c>
      <c r="AN27">
        <f>(AK27*'GA2'!$B$7+WS1B!AL27*'GA2'!$C$7+WS1B!AM27*'GA2'!$D$7)*INDEX('GA2'!$E$3:$E$8,WS1B!AI27)</f>
        <v>78510.074936303266</v>
      </c>
      <c r="AO27">
        <f t="shared" si="0"/>
        <v>279184.86707107525</v>
      </c>
      <c r="AP27">
        <v>274798</v>
      </c>
      <c r="AQ27">
        <v>253</v>
      </c>
      <c r="AR27">
        <f t="shared" si="6"/>
        <v>4386.8670710752485</v>
      </c>
    </row>
    <row r="28" spans="1:44" x14ac:dyDescent="0.3">
      <c r="A28">
        <v>13.6</v>
      </c>
      <c r="B28">
        <v>23.5</v>
      </c>
      <c r="C28">
        <v>6</v>
      </c>
      <c r="D28">
        <f t="shared" si="1"/>
        <v>9.9</v>
      </c>
      <c r="E28">
        <f>IF((MIN('GA2'!$F$3,B28)-MAX(0,A28))&lt;0,0,MIN('GA2'!$F$3,B28)-MAX(0,A28))</f>
        <v>0</v>
      </c>
      <c r="F28">
        <f>IF((MIN('GA2'!$F$4,WS1B!B28)-MAX('GA2'!$F$3, WS1B!A28))&lt;0,0,MIN('GA2'!$F$4,WS1B!B28)-MAX('GA2'!$F$3, WS1B!A28))</f>
        <v>0</v>
      </c>
      <c r="G28">
        <f>IF((MIN(24,B28)-MAX('GA2'!$F$4,WS1B!A28))&lt;0,0,MIN(24,B28)-MAX('GA2'!$F$4,WS1B!A28))</f>
        <v>9.9</v>
      </c>
      <c r="H28">
        <f>(E28*'GA2'!$B$3+WS1B!F28*'GA2'!$C$3+WS1B!G28*'GA2'!$D$3)*INDEX('GA2'!$E$3:$E$8,WS1B!C28)</f>
        <v>109669.27528522594</v>
      </c>
      <c r="I28">
        <v>9.4</v>
      </c>
      <c r="J28">
        <v>15.1</v>
      </c>
      <c r="K28">
        <v>1</v>
      </c>
      <c r="L28">
        <f t="shared" si="2"/>
        <v>5.6999999999999993</v>
      </c>
      <c r="M28">
        <f>IF((MIN('GA2'!$F$3,J28)-MAX(0,I28))&lt;0,0,MIN('GA2'!$F$3,J28)-MAX(0,I28))</f>
        <v>0</v>
      </c>
      <c r="N28">
        <f>IF((MIN('GA2'!$F$4,WS1B!J28)-MAX('GA2'!$F$3, WS1B!I28))&lt;0,0,MIN('GA2'!$F$4,WS1B!J28)-MAX('GA2'!$F$3, WS1B!I28))</f>
        <v>0</v>
      </c>
      <c r="O28">
        <f>IF((MIN(24,J28)-MAX('GA2'!$F$4,WS1B!I28))&lt;0,0,MIN(24,J28)-MAX('GA2'!$F$4,WS1B!I28))</f>
        <v>5.6999999999999993</v>
      </c>
      <c r="P28">
        <f>(M28*'GA2'!$B$4+WS1B!N28*'GA2'!$C$4+WS1B!O28*'GA2'!$D$4)*INDEX('GA2'!$E$3:$E$8,WS1B!K28)</f>
        <v>61844.894093658011</v>
      </c>
      <c r="Q28">
        <v>4.3</v>
      </c>
      <c r="R28">
        <v>16.7</v>
      </c>
      <c r="S28">
        <v>5</v>
      </c>
      <c r="T28">
        <f t="shared" si="3"/>
        <v>12.399999999999999</v>
      </c>
      <c r="U28">
        <f>IF((MIN('GA2'!$F$3,R28)-MAX(0,Q28))&lt;0,0,MIN('GA2'!$F$3,R28)-MAX(0,Q28))</f>
        <v>0.39430649258241246</v>
      </c>
      <c r="V28">
        <f>IF((MIN('GA2'!$F$4,WS1B!R28)-MAX('GA2'!$F$3, WS1B!Q28))&lt;0,0,MIN('GA2'!$F$4,WS1B!R28)-MAX('GA2'!$F$3, WS1B!Q28))</f>
        <v>3.5054167519489416</v>
      </c>
      <c r="W28">
        <f>IF((MIN(24,R28)-MAX('GA2'!$F$4,WS1B!Q28))&lt;0,0,MIN(24,R28)-MAX('GA2'!$F$4,WS1B!Q28))</f>
        <v>8.5002767554686454</v>
      </c>
      <c r="X28">
        <f>(U28*'GA2'!$B$5+WS1B!V28*'GA2'!$C$5+WS1B!W28*'GA2'!$D$5)*INDEX('GA2'!$E$3:$E$8,WS1B!S28)</f>
        <v>138476.50953305743</v>
      </c>
      <c r="Y28">
        <v>0</v>
      </c>
      <c r="Z28">
        <v>0</v>
      </c>
      <c r="AA28">
        <v>3</v>
      </c>
      <c r="AB28">
        <f t="shared" si="4"/>
        <v>0</v>
      </c>
      <c r="AC28">
        <f>IF((MIN('GA2'!$F$3,Z28)-MAX(0,Y28))&lt;0,0,MIN('GA2'!$F$3,Z28)-MAX(0,Y28))</f>
        <v>0</v>
      </c>
      <c r="AD28">
        <f>IF((MIN('GA2'!$F$4,WS1B!Z28)-MAX('GA2'!$F$3, WS1B!Y28))&lt;0,0,MIN('GA2'!$F$4,WS1B!Z28)-MAX('GA2'!$F$3, WS1B!Y28))</f>
        <v>0</v>
      </c>
      <c r="AE28">
        <f>IF((MIN(24,Z28)-MAX('GA2'!$F$4,WS1B!Y28))&lt;0,0,MIN(24,Z28)-MAX('GA2'!$F$4,WS1B!Y28))</f>
        <v>0</v>
      </c>
      <c r="AF28">
        <f>(AC28*'GA2'!$B$6+WS1B!AD28*'GA2'!$C$6+WS1B!AE28*'GA2'!$D$6)*INDEX('GA2'!$E$3:$E$8,WS1B!AA28)</f>
        <v>0</v>
      </c>
      <c r="AG28">
        <v>0</v>
      </c>
      <c r="AH28">
        <v>0</v>
      </c>
      <c r="AI28">
        <v>2</v>
      </c>
      <c r="AJ28">
        <f t="shared" si="5"/>
        <v>0</v>
      </c>
      <c r="AK28">
        <f>IF((MIN('GA2'!$F$3,AH28)-MAX(0,AG28))&lt;0,0,MIN('GA2'!$F$3,AH28)-MAX(0,AG28))</f>
        <v>0</v>
      </c>
      <c r="AL28">
        <f>IF((MIN('GA2'!$F$4,WS1B!AH28)-MAX('GA2'!$F$3, WS1B!AG28))&lt;0,0,MIN('GA2'!$F$4,WS1B!AH28)-MAX('GA2'!$F$3, WS1B!AG28))</f>
        <v>0</v>
      </c>
      <c r="AM28">
        <f>IF((MIN(24,AH28)-MAX('GA2'!$F$4,WS1B!AG28))&lt;0,0,MIN(24,AH28)-MAX('GA2'!$F$4,WS1B!AG28))</f>
        <v>0</v>
      </c>
      <c r="AN28">
        <f>(AK28*'GA2'!$B$7+WS1B!AL28*'GA2'!$C$7+WS1B!AM28*'GA2'!$D$7)*INDEX('GA2'!$E$3:$E$8,WS1B!AI28)</f>
        <v>0</v>
      </c>
      <c r="AO28">
        <f t="shared" si="0"/>
        <v>309990.67891194136</v>
      </c>
      <c r="AP28">
        <v>366711</v>
      </c>
      <c r="AQ28">
        <v>304.7</v>
      </c>
      <c r="AR28">
        <f t="shared" si="6"/>
        <v>56720.321088058641</v>
      </c>
    </row>
    <row r="29" spans="1:44" x14ac:dyDescent="0.3">
      <c r="A29">
        <v>0</v>
      </c>
      <c r="B29">
        <v>0</v>
      </c>
      <c r="C29">
        <v>5</v>
      </c>
      <c r="D29">
        <f t="shared" si="1"/>
        <v>0</v>
      </c>
      <c r="E29">
        <f>IF((MIN('GA2'!$F$3,B29)-MAX(0,A29))&lt;0,0,MIN('GA2'!$F$3,B29)-MAX(0,A29))</f>
        <v>0</v>
      </c>
      <c r="F29">
        <f>IF((MIN('GA2'!$F$4,WS1B!B29)-MAX('GA2'!$F$3, WS1B!A29))&lt;0,0,MIN('GA2'!$F$4,WS1B!B29)-MAX('GA2'!$F$3, WS1B!A29))</f>
        <v>0</v>
      </c>
      <c r="G29">
        <f>IF((MIN(24,B29)-MAX('GA2'!$F$4,WS1B!A29))&lt;0,0,MIN(24,B29)-MAX('GA2'!$F$4,WS1B!A29))</f>
        <v>0</v>
      </c>
      <c r="H29">
        <f>(E29*'GA2'!$B$3+WS1B!F29*'GA2'!$C$3+WS1B!G29*'GA2'!$D$3)*INDEX('GA2'!$E$3:$E$8,WS1B!C29)</f>
        <v>0</v>
      </c>
      <c r="I29">
        <v>19.399999999999999</v>
      </c>
      <c r="J29">
        <v>22.7</v>
      </c>
      <c r="K29">
        <v>6</v>
      </c>
      <c r="L29">
        <f t="shared" si="2"/>
        <v>3.3000000000000007</v>
      </c>
      <c r="M29">
        <f>IF((MIN('GA2'!$F$3,J29)-MAX(0,I29))&lt;0,0,MIN('GA2'!$F$3,J29)-MAX(0,I29))</f>
        <v>0</v>
      </c>
      <c r="N29">
        <f>IF((MIN('GA2'!$F$4,WS1B!J29)-MAX('GA2'!$F$3, WS1B!I29))&lt;0,0,MIN('GA2'!$F$4,WS1B!J29)-MAX('GA2'!$F$3, WS1B!I29))</f>
        <v>0</v>
      </c>
      <c r="O29">
        <f>IF((MIN(24,J29)-MAX('GA2'!$F$4,WS1B!I29))&lt;0,0,MIN(24,J29)-MAX('GA2'!$F$4,WS1B!I29))</f>
        <v>3.3000000000000007</v>
      </c>
      <c r="P29">
        <f>(M29*'GA2'!$B$4+WS1B!N29*'GA2'!$C$4+WS1B!O29*'GA2'!$D$4)*INDEX('GA2'!$E$3:$E$8,WS1B!K29)</f>
        <v>46109.235768068247</v>
      </c>
      <c r="Q29">
        <v>0</v>
      </c>
      <c r="R29">
        <v>0</v>
      </c>
      <c r="S29">
        <v>3</v>
      </c>
      <c r="T29">
        <f t="shared" si="3"/>
        <v>0</v>
      </c>
      <c r="U29">
        <f>IF((MIN('GA2'!$F$3,R29)-MAX(0,Q29))&lt;0,0,MIN('GA2'!$F$3,R29)-MAX(0,Q29))</f>
        <v>0</v>
      </c>
      <c r="V29">
        <f>IF((MIN('GA2'!$F$4,WS1B!R29)-MAX('GA2'!$F$3, WS1B!Q29))&lt;0,0,MIN('GA2'!$F$4,WS1B!R29)-MAX('GA2'!$F$3, WS1B!Q29))</f>
        <v>0</v>
      </c>
      <c r="W29">
        <f>IF((MIN(24,R29)-MAX('GA2'!$F$4,WS1B!Q29))&lt;0,0,MIN(24,R29)-MAX('GA2'!$F$4,WS1B!Q29))</f>
        <v>0</v>
      </c>
      <c r="X29">
        <f>(U29*'GA2'!$B$5+WS1B!V29*'GA2'!$C$5+WS1B!W29*'GA2'!$D$5)*INDEX('GA2'!$E$3:$E$8,WS1B!S29)</f>
        <v>0</v>
      </c>
      <c r="Y29">
        <v>5.5</v>
      </c>
      <c r="Z29">
        <v>21.2</v>
      </c>
      <c r="AA29">
        <v>2</v>
      </c>
      <c r="AB29">
        <f t="shared" si="4"/>
        <v>15.7</v>
      </c>
      <c r="AC29">
        <f>IF((MIN('GA2'!$F$3,Z29)-MAX(0,Y29))&lt;0,0,MIN('GA2'!$F$3,Z29)-MAX(0,Y29))</f>
        <v>0</v>
      </c>
      <c r="AD29">
        <f>IF((MIN('GA2'!$F$4,WS1B!Z29)-MAX('GA2'!$F$3, WS1B!Y29))&lt;0,0,MIN('GA2'!$F$4,WS1B!Z29)-MAX('GA2'!$F$3, WS1B!Y29))</f>
        <v>2.6997232445313539</v>
      </c>
      <c r="AE29">
        <f>IF((MIN(24,Z29)-MAX('GA2'!$F$4,WS1B!Y29))&lt;0,0,MIN(24,Z29)-MAX('GA2'!$F$4,WS1B!Y29))</f>
        <v>13.000276755468645</v>
      </c>
      <c r="AF29">
        <f>(AC29*'GA2'!$B$6+WS1B!AD29*'GA2'!$C$6+WS1B!AE29*'GA2'!$D$6)*INDEX('GA2'!$E$3:$E$8,WS1B!AA29)</f>
        <v>131979.91424802924</v>
      </c>
      <c r="AG29">
        <v>0</v>
      </c>
      <c r="AH29">
        <v>0</v>
      </c>
      <c r="AI29">
        <v>1</v>
      </c>
      <c r="AJ29">
        <f t="shared" si="5"/>
        <v>0</v>
      </c>
      <c r="AK29">
        <f>IF((MIN('GA2'!$F$3,AH29)-MAX(0,AG29))&lt;0,0,MIN('GA2'!$F$3,AH29)-MAX(0,AG29))</f>
        <v>0</v>
      </c>
      <c r="AL29">
        <f>IF((MIN('GA2'!$F$4,WS1B!AH29)-MAX('GA2'!$F$3, WS1B!AG29))&lt;0,0,MIN('GA2'!$F$4,WS1B!AH29)-MAX('GA2'!$F$3, WS1B!AG29))</f>
        <v>0</v>
      </c>
      <c r="AM29">
        <f>IF((MIN(24,AH29)-MAX('GA2'!$F$4,WS1B!AG29))&lt;0,0,MIN(24,AH29)-MAX('GA2'!$F$4,WS1B!AG29))</f>
        <v>0</v>
      </c>
      <c r="AN29">
        <f>(AK29*'GA2'!$B$7+WS1B!AL29*'GA2'!$C$7+WS1B!AM29*'GA2'!$D$7)*INDEX('GA2'!$E$3:$E$8,WS1B!AI29)</f>
        <v>0</v>
      </c>
      <c r="AO29">
        <f t="shared" si="0"/>
        <v>178089.15001609747</v>
      </c>
      <c r="AP29">
        <v>156855</v>
      </c>
      <c r="AQ29">
        <v>158.6</v>
      </c>
      <c r="AR29">
        <f t="shared" si="6"/>
        <v>21234.150016097468</v>
      </c>
    </row>
    <row r="30" spans="1:44" x14ac:dyDescent="0.3">
      <c r="A30">
        <v>0</v>
      </c>
      <c r="B30">
        <v>0</v>
      </c>
      <c r="C30">
        <v>4</v>
      </c>
      <c r="D30">
        <f t="shared" si="1"/>
        <v>0</v>
      </c>
      <c r="E30">
        <f>IF((MIN('GA2'!$F$3,B30)-MAX(0,A30))&lt;0,0,MIN('GA2'!$F$3,B30)-MAX(0,A30))</f>
        <v>0</v>
      </c>
      <c r="F30">
        <f>IF((MIN('GA2'!$F$4,WS1B!B30)-MAX('GA2'!$F$3, WS1B!A30))&lt;0,0,MIN('GA2'!$F$4,WS1B!B30)-MAX('GA2'!$F$3, WS1B!A30))</f>
        <v>0</v>
      </c>
      <c r="G30">
        <f>IF((MIN(24,B30)-MAX('GA2'!$F$4,WS1B!A30))&lt;0,0,MIN(24,B30)-MAX('GA2'!$F$4,WS1B!A30))</f>
        <v>0</v>
      </c>
      <c r="H30">
        <f>(E30*'GA2'!$B$3+WS1B!F30*'GA2'!$C$3+WS1B!G30*'GA2'!$D$3)*INDEX('GA2'!$E$3:$E$8,WS1B!C30)</f>
        <v>0</v>
      </c>
      <c r="I30">
        <v>8.9</v>
      </c>
      <c r="J30">
        <v>12.5</v>
      </c>
      <c r="K30">
        <v>1</v>
      </c>
      <c r="L30">
        <f t="shared" si="2"/>
        <v>3.5999999999999996</v>
      </c>
      <c r="M30">
        <f>IF((MIN('GA2'!$F$3,J30)-MAX(0,I30))&lt;0,0,MIN('GA2'!$F$3,J30)-MAX(0,I30))</f>
        <v>0</v>
      </c>
      <c r="N30">
        <f>IF((MIN('GA2'!$F$4,WS1B!J30)-MAX('GA2'!$F$3, WS1B!I30))&lt;0,0,MIN('GA2'!$F$4,WS1B!J30)-MAX('GA2'!$F$3, WS1B!I30))</f>
        <v>0</v>
      </c>
      <c r="O30">
        <f>IF((MIN(24,J30)-MAX('GA2'!$F$4,WS1B!I30))&lt;0,0,MIN(24,J30)-MAX('GA2'!$F$4,WS1B!I30))</f>
        <v>3.5999999999999996</v>
      </c>
      <c r="P30">
        <f>(M30*'GA2'!$B$4+WS1B!N30*'GA2'!$C$4+WS1B!O30*'GA2'!$D$4)*INDEX('GA2'!$E$3:$E$8,WS1B!K30)</f>
        <v>39059.933111784012</v>
      </c>
      <c r="Q30">
        <v>4.2</v>
      </c>
      <c r="R30">
        <v>8.1999999999999993</v>
      </c>
      <c r="S30">
        <v>6</v>
      </c>
      <c r="T30">
        <f t="shared" si="3"/>
        <v>3.9999999999999991</v>
      </c>
      <c r="U30">
        <f>IF((MIN('GA2'!$F$3,R30)-MAX(0,Q30))&lt;0,0,MIN('GA2'!$F$3,R30)-MAX(0,Q30))</f>
        <v>0.4943064925824121</v>
      </c>
      <c r="V30">
        <f>IF((MIN('GA2'!$F$4,WS1B!R30)-MAX('GA2'!$F$3, WS1B!Q30))&lt;0,0,MIN('GA2'!$F$4,WS1B!R30)-MAX('GA2'!$F$3, WS1B!Q30))</f>
        <v>3.5054167519489416</v>
      </c>
      <c r="W30">
        <f>IF((MIN(24,R30)-MAX('GA2'!$F$4,WS1B!Q30))&lt;0,0,MIN(24,R30)-MAX('GA2'!$F$4,WS1B!Q30))</f>
        <v>2.7675546864536216E-4</v>
      </c>
      <c r="X30">
        <f>(U30*'GA2'!$B$5+WS1B!V30*'GA2'!$C$5+WS1B!W30*'GA2'!$D$5)*INDEX('GA2'!$E$3:$E$8,WS1B!S30)</f>
        <v>78770.578247429847</v>
      </c>
      <c r="Y30">
        <v>3.2</v>
      </c>
      <c r="Z30">
        <v>19.5</v>
      </c>
      <c r="AA30">
        <v>2</v>
      </c>
      <c r="AB30">
        <f t="shared" si="4"/>
        <v>16.3</v>
      </c>
      <c r="AC30">
        <f>IF((MIN('GA2'!$F$3,Z30)-MAX(0,Y30))&lt;0,0,MIN('GA2'!$F$3,Z30)-MAX(0,Y30))</f>
        <v>1.4943064925824121</v>
      </c>
      <c r="AD30">
        <f>IF((MIN('GA2'!$F$4,WS1B!Z30)-MAX('GA2'!$F$3, WS1B!Y30))&lt;0,0,MIN('GA2'!$F$4,WS1B!Z30)-MAX('GA2'!$F$3, WS1B!Y30))</f>
        <v>3.5054167519489416</v>
      </c>
      <c r="AE30">
        <f>IF((MIN(24,Z30)-MAX('GA2'!$F$4,WS1B!Y30))&lt;0,0,MIN(24,Z30)-MAX('GA2'!$F$4,WS1B!Y30))</f>
        <v>11.300276755468646</v>
      </c>
      <c r="AF30">
        <f>(AC30*'GA2'!$B$6+WS1B!AD30*'GA2'!$C$6+WS1B!AE30*'GA2'!$D$6)*INDEX('GA2'!$E$3:$E$8,WS1B!AA30)</f>
        <v>138387.60133042312</v>
      </c>
      <c r="AG30">
        <v>0</v>
      </c>
      <c r="AH30">
        <v>0</v>
      </c>
      <c r="AI30">
        <v>5</v>
      </c>
      <c r="AJ30">
        <f t="shared" si="5"/>
        <v>0</v>
      </c>
      <c r="AK30">
        <f>IF((MIN('GA2'!$F$3,AH30)-MAX(0,AG30))&lt;0,0,MIN('GA2'!$F$3,AH30)-MAX(0,AG30))</f>
        <v>0</v>
      </c>
      <c r="AL30">
        <f>IF((MIN('GA2'!$F$4,WS1B!AH30)-MAX('GA2'!$F$3, WS1B!AG30))&lt;0,0,MIN('GA2'!$F$4,WS1B!AH30)-MAX('GA2'!$F$3, WS1B!AG30))</f>
        <v>0</v>
      </c>
      <c r="AM30">
        <f>IF((MIN(24,AH30)-MAX('GA2'!$F$4,WS1B!AG30))&lt;0,0,MIN(24,AH30)-MAX('GA2'!$F$4,WS1B!AG30))</f>
        <v>0</v>
      </c>
      <c r="AN30">
        <f>(AK30*'GA2'!$B$7+WS1B!AL30*'GA2'!$C$7+WS1B!AM30*'GA2'!$D$7)*INDEX('GA2'!$E$3:$E$8,WS1B!AI30)</f>
        <v>0</v>
      </c>
      <c r="AO30">
        <f t="shared" si="0"/>
        <v>256218.11268963697</v>
      </c>
      <c r="AP30">
        <v>254476</v>
      </c>
      <c r="AQ30">
        <v>198.4</v>
      </c>
      <c r="AR30">
        <f t="shared" si="6"/>
        <v>1742.1126896369678</v>
      </c>
    </row>
    <row r="31" spans="1:44" x14ac:dyDescent="0.3">
      <c r="A31">
        <v>0</v>
      </c>
      <c r="B31">
        <v>0</v>
      </c>
      <c r="C31">
        <v>1</v>
      </c>
      <c r="D31">
        <f t="shared" si="1"/>
        <v>0</v>
      </c>
      <c r="E31">
        <f>IF((MIN('GA2'!$F$3,B31)-MAX(0,A31))&lt;0,0,MIN('GA2'!$F$3,B31)-MAX(0,A31))</f>
        <v>0</v>
      </c>
      <c r="F31">
        <f>IF((MIN('GA2'!$F$4,WS1B!B31)-MAX('GA2'!$F$3, WS1B!A31))&lt;0,0,MIN('GA2'!$F$4,WS1B!B31)-MAX('GA2'!$F$3, WS1B!A31))</f>
        <v>0</v>
      </c>
      <c r="G31">
        <f>IF((MIN(24,B31)-MAX('GA2'!$F$4,WS1B!A31))&lt;0,0,MIN(24,B31)-MAX('GA2'!$F$4,WS1B!A31))</f>
        <v>0</v>
      </c>
      <c r="H31">
        <f>(E31*'GA2'!$B$3+WS1B!F31*'GA2'!$C$3+WS1B!G31*'GA2'!$D$3)*INDEX('GA2'!$E$3:$E$8,WS1B!C31)</f>
        <v>0</v>
      </c>
      <c r="I31">
        <v>0</v>
      </c>
      <c r="J31">
        <v>0</v>
      </c>
      <c r="K31">
        <v>6</v>
      </c>
      <c r="L31">
        <f t="shared" si="2"/>
        <v>0</v>
      </c>
      <c r="M31">
        <f>IF((MIN('GA2'!$F$3,J31)-MAX(0,I31))&lt;0,0,MIN('GA2'!$F$3,J31)-MAX(0,I31))</f>
        <v>0</v>
      </c>
      <c r="N31">
        <f>IF((MIN('GA2'!$F$4,WS1B!J31)-MAX('GA2'!$F$3, WS1B!I31))&lt;0,0,MIN('GA2'!$F$4,WS1B!J31)-MAX('GA2'!$F$3, WS1B!I31))</f>
        <v>0</v>
      </c>
      <c r="O31">
        <f>IF((MIN(24,J31)-MAX('GA2'!$F$4,WS1B!I31))&lt;0,0,MIN(24,J31)-MAX('GA2'!$F$4,WS1B!I31))</f>
        <v>0</v>
      </c>
      <c r="P31">
        <f>(M31*'GA2'!$B$4+WS1B!N31*'GA2'!$C$4+WS1B!O31*'GA2'!$D$4)*INDEX('GA2'!$E$3:$E$8,WS1B!K31)</f>
        <v>0</v>
      </c>
      <c r="Q31">
        <v>0</v>
      </c>
      <c r="R31">
        <v>0</v>
      </c>
      <c r="S31">
        <v>5</v>
      </c>
      <c r="T31">
        <f t="shared" si="3"/>
        <v>0</v>
      </c>
      <c r="U31">
        <f>IF((MIN('GA2'!$F$3,R31)-MAX(0,Q31))&lt;0,0,MIN('GA2'!$F$3,R31)-MAX(0,Q31))</f>
        <v>0</v>
      </c>
      <c r="V31">
        <f>IF((MIN('GA2'!$F$4,WS1B!R31)-MAX('GA2'!$F$3, WS1B!Q31))&lt;0,0,MIN('GA2'!$F$4,WS1B!R31)-MAX('GA2'!$F$3, WS1B!Q31))</f>
        <v>0</v>
      </c>
      <c r="W31">
        <f>IF((MIN(24,R31)-MAX('GA2'!$F$4,WS1B!Q31))&lt;0,0,MIN(24,R31)-MAX('GA2'!$F$4,WS1B!Q31))</f>
        <v>0</v>
      </c>
      <c r="X31">
        <f>(U31*'GA2'!$B$5+WS1B!V31*'GA2'!$C$5+WS1B!W31*'GA2'!$D$5)*INDEX('GA2'!$E$3:$E$8,WS1B!S31)</f>
        <v>0</v>
      </c>
      <c r="Y31">
        <v>0</v>
      </c>
      <c r="Z31">
        <v>0</v>
      </c>
      <c r="AA31">
        <v>4</v>
      </c>
      <c r="AB31">
        <f t="shared" si="4"/>
        <v>0</v>
      </c>
      <c r="AC31">
        <f>IF((MIN('GA2'!$F$3,Z31)-MAX(0,Y31))&lt;0,0,MIN('GA2'!$F$3,Z31)-MAX(0,Y31))</f>
        <v>0</v>
      </c>
      <c r="AD31">
        <f>IF((MIN('GA2'!$F$4,WS1B!Z31)-MAX('GA2'!$F$3, WS1B!Y31))&lt;0,0,MIN('GA2'!$F$4,WS1B!Z31)-MAX('GA2'!$F$3, WS1B!Y31))</f>
        <v>0</v>
      </c>
      <c r="AE31">
        <f>IF((MIN(24,Z31)-MAX('GA2'!$F$4,WS1B!Y31))&lt;0,0,MIN(24,Z31)-MAX('GA2'!$F$4,WS1B!Y31))</f>
        <v>0</v>
      </c>
      <c r="AF31">
        <f>(AC31*'GA2'!$B$6+WS1B!AD31*'GA2'!$C$6+WS1B!AE31*'GA2'!$D$6)*INDEX('GA2'!$E$3:$E$8,WS1B!AA31)</f>
        <v>0</v>
      </c>
      <c r="AG31">
        <v>5.9</v>
      </c>
      <c r="AH31">
        <v>19.8</v>
      </c>
      <c r="AI31">
        <v>3</v>
      </c>
      <c r="AJ31">
        <f t="shared" si="5"/>
        <v>13.9</v>
      </c>
      <c r="AK31">
        <f>IF((MIN('GA2'!$F$3,AH31)-MAX(0,AG31))&lt;0,0,MIN('GA2'!$F$3,AH31)-MAX(0,AG31))</f>
        <v>0</v>
      </c>
      <c r="AL31">
        <f>IF((MIN('GA2'!$F$4,WS1B!AH31)-MAX('GA2'!$F$3, WS1B!AG31))&lt;0,0,MIN('GA2'!$F$4,WS1B!AH31)-MAX('GA2'!$F$3, WS1B!AG31))</f>
        <v>2.2997232445313536</v>
      </c>
      <c r="AM31">
        <f>IF((MIN(24,AH31)-MAX('GA2'!$F$4,WS1B!AG31))&lt;0,0,MIN(24,AH31)-MAX('GA2'!$F$4,WS1B!AG31))</f>
        <v>11.600276755468647</v>
      </c>
      <c r="AN31">
        <f>(AK31*'GA2'!$B$7+WS1B!AL31*'GA2'!$C$7+WS1B!AM31*'GA2'!$D$7)*INDEX('GA2'!$E$3:$E$8,WS1B!AI31)</f>
        <v>138387.15670691445</v>
      </c>
      <c r="AO31">
        <f t="shared" si="0"/>
        <v>138387.15670691445</v>
      </c>
      <c r="AP31">
        <v>140705</v>
      </c>
      <c r="AQ31">
        <v>166.8</v>
      </c>
      <c r="AR31">
        <f t="shared" si="6"/>
        <v>2317.8432930855488</v>
      </c>
    </row>
    <row r="32" spans="1:44" x14ac:dyDescent="0.3">
      <c r="A32">
        <v>0</v>
      </c>
      <c r="B32">
        <v>0</v>
      </c>
      <c r="C32">
        <v>3</v>
      </c>
      <c r="D32">
        <f t="shared" si="1"/>
        <v>0</v>
      </c>
      <c r="E32">
        <f>IF((MIN('GA2'!$F$3,B32)-MAX(0,A32))&lt;0,0,MIN('GA2'!$F$3,B32)-MAX(0,A32))</f>
        <v>0</v>
      </c>
      <c r="F32">
        <f>IF((MIN('GA2'!$F$4,WS1B!B32)-MAX('GA2'!$F$3, WS1B!A32))&lt;0,0,MIN('GA2'!$F$4,WS1B!B32)-MAX('GA2'!$F$3, WS1B!A32))</f>
        <v>0</v>
      </c>
      <c r="G32">
        <f>IF((MIN(24,B32)-MAX('GA2'!$F$4,WS1B!A32))&lt;0,0,MIN(24,B32)-MAX('GA2'!$F$4,WS1B!A32))</f>
        <v>0</v>
      </c>
      <c r="H32">
        <f>(E32*'GA2'!$B$3+WS1B!F32*'GA2'!$C$3+WS1B!G32*'GA2'!$D$3)*INDEX('GA2'!$E$3:$E$8,WS1B!C32)</f>
        <v>0</v>
      </c>
      <c r="I32">
        <v>17.2</v>
      </c>
      <c r="J32">
        <v>18.2</v>
      </c>
      <c r="K32">
        <v>1</v>
      </c>
      <c r="L32">
        <f t="shared" si="2"/>
        <v>1</v>
      </c>
      <c r="M32">
        <f>IF((MIN('GA2'!$F$3,J32)-MAX(0,I32))&lt;0,0,MIN('GA2'!$F$3,J32)-MAX(0,I32))</f>
        <v>0</v>
      </c>
      <c r="N32">
        <f>IF((MIN('GA2'!$F$4,WS1B!J32)-MAX('GA2'!$F$3, WS1B!I32))&lt;0,0,MIN('GA2'!$F$4,WS1B!J32)-MAX('GA2'!$F$3, WS1B!I32))</f>
        <v>0</v>
      </c>
      <c r="O32">
        <f>IF((MIN(24,J32)-MAX('GA2'!$F$4,WS1B!I32))&lt;0,0,MIN(24,J32)-MAX('GA2'!$F$4,WS1B!I32))</f>
        <v>1</v>
      </c>
      <c r="P32">
        <f>(M32*'GA2'!$B$4+WS1B!N32*'GA2'!$C$4+WS1B!O32*'GA2'!$D$4)*INDEX('GA2'!$E$3:$E$8,WS1B!K32)</f>
        <v>10849.981419940003</v>
      </c>
      <c r="Q32">
        <v>6.1</v>
      </c>
      <c r="R32">
        <v>19.8</v>
      </c>
      <c r="S32">
        <v>2</v>
      </c>
      <c r="T32">
        <f t="shared" si="3"/>
        <v>13.700000000000001</v>
      </c>
      <c r="U32">
        <f>IF((MIN('GA2'!$F$3,R32)-MAX(0,Q32))&lt;0,0,MIN('GA2'!$F$3,R32)-MAX(0,Q32))</f>
        <v>0</v>
      </c>
      <c r="V32">
        <f>IF((MIN('GA2'!$F$4,WS1B!R32)-MAX('GA2'!$F$3, WS1B!Q32))&lt;0,0,MIN('GA2'!$F$4,WS1B!R32)-MAX('GA2'!$F$3, WS1B!Q32))</f>
        <v>2.0997232445313543</v>
      </c>
      <c r="W32">
        <f>IF((MIN(24,R32)-MAX('GA2'!$F$4,WS1B!Q32))&lt;0,0,MIN(24,R32)-MAX('GA2'!$F$4,WS1B!Q32))</f>
        <v>11.600276755468647</v>
      </c>
      <c r="X32">
        <f>(U32*'GA2'!$B$5+WS1B!V32*'GA2'!$C$5+WS1B!W32*'GA2'!$D$5)*INDEX('GA2'!$E$3:$E$8,WS1B!S32)</f>
        <v>111089.19843278757</v>
      </c>
      <c r="Y32">
        <v>3.2</v>
      </c>
      <c r="Z32">
        <v>14.4</v>
      </c>
      <c r="AA32">
        <v>5</v>
      </c>
      <c r="AB32">
        <f t="shared" si="4"/>
        <v>11.2</v>
      </c>
      <c r="AC32">
        <f>IF((MIN('GA2'!$F$3,Z32)-MAX(0,Y32))&lt;0,0,MIN('GA2'!$F$3,Z32)-MAX(0,Y32))</f>
        <v>1.4943064925824121</v>
      </c>
      <c r="AD32">
        <f>IF((MIN('GA2'!$F$4,WS1B!Z32)-MAX('GA2'!$F$3, WS1B!Y32))&lt;0,0,MIN('GA2'!$F$4,WS1B!Z32)-MAX('GA2'!$F$3, WS1B!Y32))</f>
        <v>3.5054167519489416</v>
      </c>
      <c r="AE32">
        <f>IF((MIN(24,Z32)-MAX('GA2'!$F$4,WS1B!Y32))&lt;0,0,MIN(24,Z32)-MAX('GA2'!$F$4,WS1B!Y32))</f>
        <v>6.2002767554686464</v>
      </c>
      <c r="AF32">
        <f>(AC32*'GA2'!$B$6+WS1B!AD32*'GA2'!$C$6+WS1B!AE32*'GA2'!$D$6)*INDEX('GA2'!$E$3:$E$8,WS1B!AA32)</f>
        <v>120604.21571251127</v>
      </c>
      <c r="AG32">
        <v>0</v>
      </c>
      <c r="AH32">
        <v>0</v>
      </c>
      <c r="AI32">
        <v>4</v>
      </c>
      <c r="AJ32">
        <f t="shared" si="5"/>
        <v>0</v>
      </c>
      <c r="AK32">
        <f>IF((MIN('GA2'!$F$3,AH32)-MAX(0,AG32))&lt;0,0,MIN('GA2'!$F$3,AH32)-MAX(0,AG32))</f>
        <v>0</v>
      </c>
      <c r="AL32">
        <f>IF((MIN('GA2'!$F$4,WS1B!AH32)-MAX('GA2'!$F$3, WS1B!AG32))&lt;0,0,MIN('GA2'!$F$4,WS1B!AH32)-MAX('GA2'!$F$3, WS1B!AG32))</f>
        <v>0</v>
      </c>
      <c r="AM32">
        <f>IF((MIN(24,AH32)-MAX('GA2'!$F$4,WS1B!AG32))&lt;0,0,MIN(24,AH32)-MAX('GA2'!$F$4,WS1B!AG32))</f>
        <v>0</v>
      </c>
      <c r="AN32">
        <f>(AK32*'GA2'!$B$7+WS1B!AL32*'GA2'!$C$7+WS1B!AM32*'GA2'!$D$7)*INDEX('GA2'!$E$3:$E$8,WS1B!AI32)</f>
        <v>0</v>
      </c>
      <c r="AO32">
        <f t="shared" si="0"/>
        <v>242543.39556523884</v>
      </c>
      <c r="AP32">
        <v>230402</v>
      </c>
      <c r="AQ32">
        <v>209.2</v>
      </c>
      <c r="AR32">
        <f t="shared" si="6"/>
        <v>12141.395565238839</v>
      </c>
    </row>
    <row r="33" spans="1:44" x14ac:dyDescent="0.3">
      <c r="A33">
        <v>0</v>
      </c>
      <c r="B33">
        <v>0</v>
      </c>
      <c r="C33">
        <v>4</v>
      </c>
      <c r="D33">
        <f t="shared" si="1"/>
        <v>0</v>
      </c>
      <c r="E33">
        <f>IF((MIN('GA2'!$F$3,B33)-MAX(0,A33))&lt;0,0,MIN('GA2'!$F$3,B33)-MAX(0,A33))</f>
        <v>0</v>
      </c>
      <c r="F33">
        <f>IF((MIN('GA2'!$F$4,WS1B!B33)-MAX('GA2'!$F$3, WS1B!A33))&lt;0,0,MIN('GA2'!$F$4,WS1B!B33)-MAX('GA2'!$F$3, WS1B!A33))</f>
        <v>0</v>
      </c>
      <c r="G33">
        <f>IF((MIN(24,B33)-MAX('GA2'!$F$4,WS1B!A33))&lt;0,0,MIN(24,B33)-MAX('GA2'!$F$4,WS1B!A33))</f>
        <v>0</v>
      </c>
      <c r="H33">
        <f>(E33*'GA2'!$B$3+WS1B!F33*'GA2'!$C$3+WS1B!G33*'GA2'!$D$3)*INDEX('GA2'!$E$3:$E$8,WS1B!C33)</f>
        <v>0</v>
      </c>
      <c r="I33">
        <v>0</v>
      </c>
      <c r="J33">
        <v>0</v>
      </c>
      <c r="K33">
        <v>3</v>
      </c>
      <c r="L33">
        <f t="shared" si="2"/>
        <v>0</v>
      </c>
      <c r="M33">
        <f>IF((MIN('GA2'!$F$3,J33)-MAX(0,I33))&lt;0,0,MIN('GA2'!$F$3,J33)-MAX(0,I33))</f>
        <v>0</v>
      </c>
      <c r="N33">
        <f>IF((MIN('GA2'!$F$4,WS1B!J33)-MAX('GA2'!$F$3, WS1B!I33))&lt;0,0,MIN('GA2'!$F$4,WS1B!J33)-MAX('GA2'!$F$3, WS1B!I33))</f>
        <v>0</v>
      </c>
      <c r="O33">
        <f>IF((MIN(24,J33)-MAX('GA2'!$F$4,WS1B!I33))&lt;0,0,MIN(24,J33)-MAX('GA2'!$F$4,WS1B!I33))</f>
        <v>0</v>
      </c>
      <c r="P33">
        <f>(M33*'GA2'!$B$4+WS1B!N33*'GA2'!$C$4+WS1B!O33*'GA2'!$D$4)*INDEX('GA2'!$E$3:$E$8,WS1B!K33)</f>
        <v>0</v>
      </c>
      <c r="Q33">
        <v>3.3</v>
      </c>
      <c r="R33">
        <v>6.2</v>
      </c>
      <c r="S33">
        <v>2</v>
      </c>
      <c r="T33">
        <f t="shared" si="3"/>
        <v>2.9000000000000004</v>
      </c>
      <c r="U33">
        <f>IF((MIN('GA2'!$F$3,R33)-MAX(0,Q33))&lt;0,0,MIN('GA2'!$F$3,R33)-MAX(0,Q33))</f>
        <v>1.3943064925824125</v>
      </c>
      <c r="V33">
        <f>IF((MIN('GA2'!$F$4,WS1B!R33)-MAX('GA2'!$F$3, WS1B!Q33))&lt;0,0,MIN('GA2'!$F$4,WS1B!R33)-MAX('GA2'!$F$3, WS1B!Q33))</f>
        <v>1.5056935074175879</v>
      </c>
      <c r="W33">
        <f>IF((MIN(24,R33)-MAX('GA2'!$F$4,WS1B!Q33))&lt;0,0,MIN(24,R33)-MAX('GA2'!$F$4,WS1B!Q33))</f>
        <v>0</v>
      </c>
      <c r="X33">
        <f>(U33*'GA2'!$B$5+WS1B!V33*'GA2'!$C$5+WS1B!W33*'GA2'!$D$5)*INDEX('GA2'!$E$3:$E$8,WS1B!S33)</f>
        <v>36765.657849584582</v>
      </c>
      <c r="Y33">
        <v>0</v>
      </c>
      <c r="Z33">
        <v>0</v>
      </c>
      <c r="AA33">
        <v>5</v>
      </c>
      <c r="AB33">
        <f t="shared" si="4"/>
        <v>0</v>
      </c>
      <c r="AC33">
        <f>IF((MIN('GA2'!$F$3,Z33)-MAX(0,Y33))&lt;0,0,MIN('GA2'!$F$3,Z33)-MAX(0,Y33))</f>
        <v>0</v>
      </c>
      <c r="AD33">
        <f>IF((MIN('GA2'!$F$4,WS1B!Z33)-MAX('GA2'!$F$3, WS1B!Y33))&lt;0,0,MIN('GA2'!$F$4,WS1B!Z33)-MAX('GA2'!$F$3, WS1B!Y33))</f>
        <v>0</v>
      </c>
      <c r="AE33">
        <f>IF((MIN(24,Z33)-MAX('GA2'!$F$4,WS1B!Y33))&lt;0,0,MIN(24,Z33)-MAX('GA2'!$F$4,WS1B!Y33))</f>
        <v>0</v>
      </c>
      <c r="AF33">
        <f>(AC33*'GA2'!$B$6+WS1B!AD33*'GA2'!$C$6+WS1B!AE33*'GA2'!$D$6)*INDEX('GA2'!$E$3:$E$8,WS1B!AA33)</f>
        <v>0</v>
      </c>
      <c r="AG33">
        <v>2.5</v>
      </c>
      <c r="AH33">
        <v>19.899999999999999</v>
      </c>
      <c r="AI33">
        <v>1</v>
      </c>
      <c r="AJ33">
        <f t="shared" si="5"/>
        <v>17.399999999999999</v>
      </c>
      <c r="AK33">
        <f>IF((MIN('GA2'!$F$3,AH33)-MAX(0,AG33))&lt;0,0,MIN('GA2'!$F$3,AH33)-MAX(0,AG33))</f>
        <v>2.1943064925824123</v>
      </c>
      <c r="AL33">
        <f>IF((MIN('GA2'!$F$4,WS1B!AH33)-MAX('GA2'!$F$3, WS1B!AG33))&lt;0,0,MIN('GA2'!$F$4,WS1B!AH33)-MAX('GA2'!$F$3, WS1B!AG33))</f>
        <v>3.5054167519489416</v>
      </c>
      <c r="AM33">
        <f>IF((MIN(24,AH33)-MAX('GA2'!$F$4,WS1B!AG33))&lt;0,0,MIN(24,AH33)-MAX('GA2'!$F$4,WS1B!AG33))</f>
        <v>11.700276755468645</v>
      </c>
      <c r="AN33">
        <f>(AK33*'GA2'!$B$7+WS1B!AL33*'GA2'!$C$7+WS1B!AM33*'GA2'!$D$7)*INDEX('GA2'!$E$3:$E$8,WS1B!AI33)</f>
        <v>141795.32482669293</v>
      </c>
      <c r="AO33">
        <f t="shared" si="0"/>
        <v>178560.98267627752</v>
      </c>
      <c r="AP33">
        <v>180833</v>
      </c>
      <c r="AQ33">
        <v>232</v>
      </c>
      <c r="AR33">
        <f t="shared" si="6"/>
        <v>2272.0173237224808</v>
      </c>
    </row>
    <row r="34" spans="1:44" x14ac:dyDescent="0.3">
      <c r="A34">
        <v>2.5</v>
      </c>
      <c r="B34">
        <v>13.4</v>
      </c>
      <c r="C34">
        <v>6</v>
      </c>
      <c r="D34">
        <f t="shared" si="1"/>
        <v>10.9</v>
      </c>
      <c r="E34">
        <f>IF((MIN('GA2'!$F$3,B34)-MAX(0,A34))&lt;0,0,MIN('GA2'!$F$3,B34)-MAX(0,A34))</f>
        <v>2.1943064925824123</v>
      </c>
      <c r="F34">
        <f>IF((MIN('GA2'!$F$4,WS1B!B34)-MAX('GA2'!$F$3, WS1B!A34))&lt;0,0,MIN('GA2'!$F$4,WS1B!B34)-MAX('GA2'!$F$3, WS1B!A34))</f>
        <v>3.5054167519489416</v>
      </c>
      <c r="G34">
        <f>IF((MIN(24,B34)-MAX('GA2'!$F$4,WS1B!A34))&lt;0,0,MIN(24,B34)-MAX('GA2'!$F$4,WS1B!A34))</f>
        <v>5.2002767554686464</v>
      </c>
      <c r="H34">
        <f>(E34*'GA2'!$B$3+WS1B!F34*'GA2'!$C$3+WS1B!G34*'GA2'!$D$3)*INDEX('GA2'!$E$3:$E$8,WS1B!C34)</f>
        <v>104001.38693475866</v>
      </c>
      <c r="I34">
        <v>0</v>
      </c>
      <c r="J34">
        <v>0</v>
      </c>
      <c r="K34">
        <v>4</v>
      </c>
      <c r="L34">
        <f t="shared" si="2"/>
        <v>0</v>
      </c>
      <c r="M34">
        <f>IF((MIN('GA2'!$F$3,J34)-MAX(0,I34))&lt;0,0,MIN('GA2'!$F$3,J34)-MAX(0,I34))</f>
        <v>0</v>
      </c>
      <c r="N34">
        <f>IF((MIN('GA2'!$F$4,WS1B!J34)-MAX('GA2'!$F$3, WS1B!I34))&lt;0,0,MIN('GA2'!$F$4,WS1B!J34)-MAX('GA2'!$F$3, WS1B!I34))</f>
        <v>0</v>
      </c>
      <c r="O34">
        <f>IF((MIN(24,J34)-MAX('GA2'!$F$4,WS1B!I34))&lt;0,0,MIN(24,J34)-MAX('GA2'!$F$4,WS1B!I34))</f>
        <v>0</v>
      </c>
      <c r="P34">
        <f>(M34*'GA2'!$B$4+WS1B!N34*'GA2'!$C$4+WS1B!O34*'GA2'!$D$4)*INDEX('GA2'!$E$3:$E$8,WS1B!K34)</f>
        <v>0</v>
      </c>
      <c r="Q34">
        <v>0</v>
      </c>
      <c r="R34">
        <v>0</v>
      </c>
      <c r="S34">
        <v>5</v>
      </c>
      <c r="T34">
        <f t="shared" si="3"/>
        <v>0</v>
      </c>
      <c r="U34">
        <f>IF((MIN('GA2'!$F$3,R34)-MAX(0,Q34))&lt;0,0,MIN('GA2'!$F$3,R34)-MAX(0,Q34))</f>
        <v>0</v>
      </c>
      <c r="V34">
        <f>IF((MIN('GA2'!$F$4,WS1B!R34)-MAX('GA2'!$F$3, WS1B!Q34))&lt;0,0,MIN('GA2'!$F$4,WS1B!R34)-MAX('GA2'!$F$3, WS1B!Q34))</f>
        <v>0</v>
      </c>
      <c r="W34">
        <f>IF((MIN(24,R34)-MAX('GA2'!$F$4,WS1B!Q34))&lt;0,0,MIN(24,R34)-MAX('GA2'!$F$4,WS1B!Q34))</f>
        <v>0</v>
      </c>
      <c r="X34">
        <f>(U34*'GA2'!$B$5+WS1B!V34*'GA2'!$C$5+WS1B!W34*'GA2'!$D$5)*INDEX('GA2'!$E$3:$E$8,WS1B!S34)</f>
        <v>0</v>
      </c>
      <c r="Y34">
        <v>10</v>
      </c>
      <c r="Z34">
        <v>13.8</v>
      </c>
      <c r="AA34">
        <v>2</v>
      </c>
      <c r="AB34">
        <f t="shared" si="4"/>
        <v>3.8000000000000007</v>
      </c>
      <c r="AC34">
        <f>IF((MIN('GA2'!$F$3,Z34)-MAX(0,Y34))&lt;0,0,MIN('GA2'!$F$3,Z34)-MAX(0,Y34))</f>
        <v>0</v>
      </c>
      <c r="AD34">
        <f>IF((MIN('GA2'!$F$4,WS1B!Z34)-MAX('GA2'!$F$3, WS1B!Y34))&lt;0,0,MIN('GA2'!$F$4,WS1B!Z34)-MAX('GA2'!$F$3, WS1B!Y34))</f>
        <v>0</v>
      </c>
      <c r="AE34">
        <f>IF((MIN(24,Z34)-MAX('GA2'!$F$4,WS1B!Y34))&lt;0,0,MIN(24,Z34)-MAX('GA2'!$F$4,WS1B!Y34))</f>
        <v>3.8000000000000007</v>
      </c>
      <c r="AF34">
        <f>(AC34*'GA2'!$B$6+WS1B!AD34*'GA2'!$C$6+WS1B!AE34*'GA2'!$D$6)*INDEX('GA2'!$E$3:$E$8,WS1B!AA34)</f>
        <v>28799.230085605279</v>
      </c>
      <c r="AG34">
        <v>0</v>
      </c>
      <c r="AH34">
        <v>0</v>
      </c>
      <c r="AI34">
        <v>1</v>
      </c>
      <c r="AJ34">
        <f t="shared" si="5"/>
        <v>0</v>
      </c>
      <c r="AK34">
        <f>IF((MIN('GA2'!$F$3,AH34)-MAX(0,AG34))&lt;0,0,MIN('GA2'!$F$3,AH34)-MAX(0,AG34))</f>
        <v>0</v>
      </c>
      <c r="AL34">
        <f>IF((MIN('GA2'!$F$4,WS1B!AH34)-MAX('GA2'!$F$3, WS1B!AG34))&lt;0,0,MIN('GA2'!$F$4,WS1B!AH34)-MAX('GA2'!$F$3, WS1B!AG34))</f>
        <v>0</v>
      </c>
      <c r="AM34">
        <f>IF((MIN(24,AH34)-MAX('GA2'!$F$4,WS1B!AG34))&lt;0,0,MIN(24,AH34)-MAX('GA2'!$F$4,WS1B!AG34))</f>
        <v>0</v>
      </c>
      <c r="AN34">
        <f>(AK34*'GA2'!$B$7+WS1B!AL34*'GA2'!$C$7+WS1B!AM34*'GA2'!$D$7)*INDEX('GA2'!$E$3:$E$8,WS1B!AI34)</f>
        <v>0</v>
      </c>
      <c r="AO34">
        <f t="shared" si="0"/>
        <v>132800.61702036395</v>
      </c>
      <c r="AP34">
        <v>123712</v>
      </c>
      <c r="AQ34">
        <v>193.9</v>
      </c>
      <c r="AR34">
        <f t="shared" si="6"/>
        <v>9088.6170203639485</v>
      </c>
    </row>
    <row r="35" spans="1:44" x14ac:dyDescent="0.3">
      <c r="A35">
        <v>0</v>
      </c>
      <c r="B35">
        <v>0</v>
      </c>
      <c r="C35">
        <v>4</v>
      </c>
      <c r="D35">
        <f t="shared" si="1"/>
        <v>0</v>
      </c>
      <c r="E35">
        <f>IF((MIN('GA2'!$F$3,B35)-MAX(0,A35))&lt;0,0,MIN('GA2'!$F$3,B35)-MAX(0,A35))</f>
        <v>0</v>
      </c>
      <c r="F35">
        <f>IF((MIN('GA2'!$F$4,WS1B!B35)-MAX('GA2'!$F$3, WS1B!A35))&lt;0,0,MIN('GA2'!$F$4,WS1B!B35)-MAX('GA2'!$F$3, WS1B!A35))</f>
        <v>0</v>
      </c>
      <c r="G35">
        <f>IF((MIN(24,B35)-MAX('GA2'!$F$4,WS1B!A35))&lt;0,0,MIN(24,B35)-MAX('GA2'!$F$4,WS1B!A35))</f>
        <v>0</v>
      </c>
      <c r="H35">
        <f>(E35*'GA2'!$B$3+WS1B!F35*'GA2'!$C$3+WS1B!G35*'GA2'!$D$3)*INDEX('GA2'!$E$3:$E$8,WS1B!C35)</f>
        <v>0</v>
      </c>
      <c r="I35">
        <v>0</v>
      </c>
      <c r="J35">
        <v>0</v>
      </c>
      <c r="K35">
        <v>3</v>
      </c>
      <c r="L35">
        <f t="shared" si="2"/>
        <v>0</v>
      </c>
      <c r="M35">
        <f>IF((MIN('GA2'!$F$3,J35)-MAX(0,I35))&lt;0,0,MIN('GA2'!$F$3,J35)-MAX(0,I35))</f>
        <v>0</v>
      </c>
      <c r="N35">
        <f>IF((MIN('GA2'!$F$4,WS1B!J35)-MAX('GA2'!$F$3, WS1B!I35))&lt;0,0,MIN('GA2'!$F$4,WS1B!J35)-MAX('GA2'!$F$3, WS1B!I35))</f>
        <v>0</v>
      </c>
      <c r="O35">
        <f>IF((MIN(24,J35)-MAX('GA2'!$F$4,WS1B!I35))&lt;0,0,MIN(24,J35)-MAX('GA2'!$F$4,WS1B!I35))</f>
        <v>0</v>
      </c>
      <c r="P35">
        <f>(M35*'GA2'!$B$4+WS1B!N35*'GA2'!$C$4+WS1B!O35*'GA2'!$D$4)*INDEX('GA2'!$E$3:$E$8,WS1B!K35)</f>
        <v>0</v>
      </c>
      <c r="Q35">
        <v>6.7</v>
      </c>
      <c r="R35">
        <v>22.4</v>
      </c>
      <c r="S35">
        <v>1</v>
      </c>
      <c r="T35">
        <f t="shared" si="3"/>
        <v>15.7</v>
      </c>
      <c r="U35">
        <f>IF((MIN('GA2'!$F$3,R35)-MAX(0,Q35))&lt;0,0,MIN('GA2'!$F$3,R35)-MAX(0,Q35))</f>
        <v>0</v>
      </c>
      <c r="V35">
        <f>IF((MIN('GA2'!$F$4,WS1B!R35)-MAX('GA2'!$F$3, WS1B!Q35))&lt;0,0,MIN('GA2'!$F$4,WS1B!R35)-MAX('GA2'!$F$3, WS1B!Q35))</f>
        <v>1.4997232445313537</v>
      </c>
      <c r="W35">
        <f>IF((MIN(24,R35)-MAX('GA2'!$F$4,WS1B!Q35))&lt;0,0,MIN(24,R35)-MAX('GA2'!$F$4,WS1B!Q35))</f>
        <v>14.200276755468645</v>
      </c>
      <c r="X35">
        <f>(U35*'GA2'!$B$5+WS1B!V35*'GA2'!$C$5+WS1B!W35*'GA2'!$D$5)*INDEX('GA2'!$E$3:$E$8,WS1B!S35)</f>
        <v>129353.98035550262</v>
      </c>
      <c r="Y35">
        <v>0</v>
      </c>
      <c r="Z35">
        <v>0</v>
      </c>
      <c r="AA35">
        <v>5</v>
      </c>
      <c r="AB35">
        <f t="shared" si="4"/>
        <v>0</v>
      </c>
      <c r="AC35">
        <f>IF((MIN('GA2'!$F$3,Z35)-MAX(0,Y35))&lt;0,0,MIN('GA2'!$F$3,Z35)-MAX(0,Y35))</f>
        <v>0</v>
      </c>
      <c r="AD35">
        <f>IF((MIN('GA2'!$F$4,WS1B!Z35)-MAX('GA2'!$F$3, WS1B!Y35))&lt;0,0,MIN('GA2'!$F$4,WS1B!Z35)-MAX('GA2'!$F$3, WS1B!Y35))</f>
        <v>0</v>
      </c>
      <c r="AE35">
        <f>IF((MIN(24,Z35)-MAX('GA2'!$F$4,WS1B!Y35))&lt;0,0,MIN(24,Z35)-MAX('GA2'!$F$4,WS1B!Y35))</f>
        <v>0</v>
      </c>
      <c r="AF35">
        <f>(AC35*'GA2'!$B$6+WS1B!AD35*'GA2'!$C$6+WS1B!AE35*'GA2'!$D$6)*INDEX('GA2'!$E$3:$E$8,WS1B!AA35)</f>
        <v>0</v>
      </c>
      <c r="AG35">
        <v>20.2</v>
      </c>
      <c r="AH35">
        <v>22.2</v>
      </c>
      <c r="AI35">
        <v>2</v>
      </c>
      <c r="AJ35">
        <f t="shared" si="5"/>
        <v>2</v>
      </c>
      <c r="AK35">
        <f>IF((MIN('GA2'!$F$3,AH35)-MAX(0,AG35))&lt;0,0,MIN('GA2'!$F$3,AH35)-MAX(0,AG35))</f>
        <v>0</v>
      </c>
      <c r="AL35">
        <f>IF((MIN('GA2'!$F$4,WS1B!AH35)-MAX('GA2'!$F$3, WS1B!AG35))&lt;0,0,MIN('GA2'!$F$4,WS1B!AH35)-MAX('GA2'!$F$3, WS1B!AG35))</f>
        <v>0</v>
      </c>
      <c r="AM35">
        <f>IF((MIN(24,AH35)-MAX('GA2'!$F$4,WS1B!AG35))&lt;0,0,MIN(24,AH35)-MAX('GA2'!$F$4,WS1B!AG35))</f>
        <v>2</v>
      </c>
      <c r="AN35">
        <f>(AK35*'GA2'!$B$7+WS1B!AL35*'GA2'!$C$7+WS1B!AM35*'GA2'!$D$7)*INDEX('GA2'!$E$3:$E$8,WS1B!AI35)</f>
        <v>17703.138008865171</v>
      </c>
      <c r="AO35">
        <f t="shared" si="0"/>
        <v>147057.11836436778</v>
      </c>
      <c r="AP35">
        <v>154558</v>
      </c>
      <c r="AQ35">
        <v>149.6</v>
      </c>
      <c r="AR35">
        <f t="shared" si="6"/>
        <v>7500.8816356322204</v>
      </c>
    </row>
    <row r="36" spans="1:44" x14ac:dyDescent="0.3">
      <c r="A36">
        <v>0</v>
      </c>
      <c r="B36">
        <v>0</v>
      </c>
      <c r="C36">
        <v>2</v>
      </c>
      <c r="D36">
        <f t="shared" si="1"/>
        <v>0</v>
      </c>
      <c r="E36">
        <f>IF((MIN('GA2'!$F$3,B36)-MAX(0,A36))&lt;0,0,MIN('GA2'!$F$3,B36)-MAX(0,A36))</f>
        <v>0</v>
      </c>
      <c r="F36">
        <f>IF((MIN('GA2'!$F$4,WS1B!B36)-MAX('GA2'!$F$3, WS1B!A36))&lt;0,0,MIN('GA2'!$F$4,WS1B!B36)-MAX('GA2'!$F$3, WS1B!A36))</f>
        <v>0</v>
      </c>
      <c r="G36">
        <f>IF((MIN(24,B36)-MAX('GA2'!$F$4,WS1B!A36))&lt;0,0,MIN(24,B36)-MAX('GA2'!$F$4,WS1B!A36))</f>
        <v>0</v>
      </c>
      <c r="H36">
        <f>(E36*'GA2'!$B$3+WS1B!F36*'GA2'!$C$3+WS1B!G36*'GA2'!$D$3)*INDEX('GA2'!$E$3:$E$8,WS1B!C36)</f>
        <v>0</v>
      </c>
      <c r="I36">
        <v>14.7</v>
      </c>
      <c r="J36">
        <v>19.100000000000001</v>
      </c>
      <c r="K36">
        <v>6</v>
      </c>
      <c r="L36">
        <f t="shared" si="2"/>
        <v>4.4000000000000021</v>
      </c>
      <c r="M36">
        <f>IF((MIN('GA2'!$F$3,J36)-MAX(0,I36))&lt;0,0,MIN('GA2'!$F$3,J36)-MAX(0,I36))</f>
        <v>0</v>
      </c>
      <c r="N36">
        <f>IF((MIN('GA2'!$F$4,WS1B!J36)-MAX('GA2'!$F$3, WS1B!I36))&lt;0,0,MIN('GA2'!$F$4,WS1B!J36)-MAX('GA2'!$F$3, WS1B!I36))</f>
        <v>0</v>
      </c>
      <c r="O36">
        <f>IF((MIN(24,J36)-MAX('GA2'!$F$4,WS1B!I36))&lt;0,0,MIN(24,J36)-MAX('GA2'!$F$4,WS1B!I36))</f>
        <v>4.4000000000000021</v>
      </c>
      <c r="P36">
        <f>(M36*'GA2'!$B$4+WS1B!N36*'GA2'!$C$4+WS1B!O36*'GA2'!$D$4)*INDEX('GA2'!$E$3:$E$8,WS1B!K36)</f>
        <v>61478.981024091023</v>
      </c>
      <c r="Q36">
        <v>11.3</v>
      </c>
      <c r="R36">
        <v>17.100000000000001</v>
      </c>
      <c r="S36">
        <v>4</v>
      </c>
      <c r="T36">
        <f t="shared" si="3"/>
        <v>5.8000000000000007</v>
      </c>
      <c r="U36">
        <f>IF((MIN('GA2'!$F$3,R36)-MAX(0,Q36))&lt;0,0,MIN('GA2'!$F$3,R36)-MAX(0,Q36))</f>
        <v>0</v>
      </c>
      <c r="V36">
        <f>IF((MIN('GA2'!$F$4,WS1B!R36)-MAX('GA2'!$F$3, WS1B!Q36))&lt;0,0,MIN('GA2'!$F$4,WS1B!R36)-MAX('GA2'!$F$3, WS1B!Q36))</f>
        <v>0</v>
      </c>
      <c r="W36">
        <f>IF((MIN(24,R36)-MAX('GA2'!$F$4,WS1B!Q36))&lt;0,0,MIN(24,R36)-MAX('GA2'!$F$4,WS1B!Q36))</f>
        <v>5.8000000000000007</v>
      </c>
      <c r="X36">
        <f>(U36*'GA2'!$B$5+WS1B!V36*'GA2'!$C$5+WS1B!W36*'GA2'!$D$5)*INDEX('GA2'!$E$3:$E$8,WS1B!S36)</f>
        <v>41796.296285664037</v>
      </c>
      <c r="Y36">
        <v>8.6999999999999993</v>
      </c>
      <c r="Z36">
        <v>17.3</v>
      </c>
      <c r="AA36">
        <v>5</v>
      </c>
      <c r="AB36">
        <f t="shared" si="4"/>
        <v>8.6000000000000014</v>
      </c>
      <c r="AC36">
        <f>IF((MIN('GA2'!$F$3,Z36)-MAX(0,Y36))&lt;0,0,MIN('GA2'!$F$3,Z36)-MAX(0,Y36))</f>
        <v>0</v>
      </c>
      <c r="AD36">
        <f>IF((MIN('GA2'!$F$4,WS1B!Z36)-MAX('GA2'!$F$3, WS1B!Y36))&lt;0,0,MIN('GA2'!$F$4,WS1B!Z36)-MAX('GA2'!$F$3, WS1B!Y36))</f>
        <v>0</v>
      </c>
      <c r="AE36">
        <f>IF((MIN(24,Z36)-MAX('GA2'!$F$4,WS1B!Y36))&lt;0,0,MIN(24,Z36)-MAX('GA2'!$F$4,WS1B!Y36))</f>
        <v>8.6000000000000014</v>
      </c>
      <c r="AF36">
        <f>(AC36*'GA2'!$B$6+WS1B!AD36*'GA2'!$C$6+WS1B!AE36*'GA2'!$D$6)*INDEX('GA2'!$E$3:$E$8,WS1B!AA36)</f>
        <v>78814.524765381138</v>
      </c>
      <c r="AG36">
        <v>10.3</v>
      </c>
      <c r="AH36">
        <v>21.6</v>
      </c>
      <c r="AI36">
        <v>1</v>
      </c>
      <c r="AJ36">
        <f t="shared" si="5"/>
        <v>11.3</v>
      </c>
      <c r="AK36">
        <f>IF((MIN('GA2'!$F$3,AH36)-MAX(0,AG36))&lt;0,0,MIN('GA2'!$F$3,AH36)-MAX(0,AG36))</f>
        <v>0</v>
      </c>
      <c r="AL36">
        <f>IF((MIN('GA2'!$F$4,WS1B!AH36)-MAX('GA2'!$F$3, WS1B!AG36))&lt;0,0,MIN('GA2'!$F$4,WS1B!AH36)-MAX('GA2'!$F$3, WS1B!AG36))</f>
        <v>0</v>
      </c>
      <c r="AM36">
        <f>IF((MIN(24,AH36)-MAX('GA2'!$F$4,WS1B!AG36))&lt;0,0,MIN(24,AH36)-MAX('GA2'!$F$4,WS1B!AG36))</f>
        <v>11.3</v>
      </c>
      <c r="AN36">
        <f>(AK36*'GA2'!$B$7+WS1B!AL36*'GA2'!$C$7+WS1B!AM36*'GA2'!$D$7)*INDEX('GA2'!$E$3:$E$8,WS1B!AI36)</f>
        <v>107634.97442051362</v>
      </c>
      <c r="AO36">
        <f t="shared" si="0"/>
        <v>289724.77649564983</v>
      </c>
      <c r="AP36">
        <v>297824</v>
      </c>
      <c r="AQ36">
        <v>294.8</v>
      </c>
      <c r="AR36">
        <f t="shared" si="6"/>
        <v>8099.2235043501714</v>
      </c>
    </row>
    <row r="37" spans="1:44" x14ac:dyDescent="0.3">
      <c r="A37">
        <v>0</v>
      </c>
      <c r="B37">
        <v>0</v>
      </c>
      <c r="C37">
        <v>2</v>
      </c>
      <c r="D37">
        <f t="shared" si="1"/>
        <v>0</v>
      </c>
      <c r="E37">
        <f>IF((MIN('GA2'!$F$3,B37)-MAX(0,A37))&lt;0,0,MIN('GA2'!$F$3,B37)-MAX(0,A37))</f>
        <v>0</v>
      </c>
      <c r="F37">
        <f>IF((MIN('GA2'!$F$4,WS1B!B37)-MAX('GA2'!$F$3, WS1B!A37))&lt;0,0,MIN('GA2'!$F$4,WS1B!B37)-MAX('GA2'!$F$3, WS1B!A37))</f>
        <v>0</v>
      </c>
      <c r="G37">
        <f>IF((MIN(24,B37)-MAX('GA2'!$F$4,WS1B!A37))&lt;0,0,MIN(24,B37)-MAX('GA2'!$F$4,WS1B!A37))</f>
        <v>0</v>
      </c>
      <c r="H37">
        <f>(E37*'GA2'!$B$3+WS1B!F37*'GA2'!$C$3+WS1B!G37*'GA2'!$D$3)*INDEX('GA2'!$E$3:$E$8,WS1B!C37)</f>
        <v>0</v>
      </c>
      <c r="I37">
        <v>5</v>
      </c>
      <c r="J37">
        <v>15</v>
      </c>
      <c r="K37">
        <v>3</v>
      </c>
      <c r="L37">
        <f t="shared" si="2"/>
        <v>10</v>
      </c>
      <c r="M37">
        <f>IF((MIN('GA2'!$F$3,J37)-MAX(0,I37))&lt;0,0,MIN('GA2'!$F$3,J37)-MAX(0,I37))</f>
        <v>0</v>
      </c>
      <c r="N37">
        <f>IF((MIN('GA2'!$F$4,WS1B!J37)-MAX('GA2'!$F$3, WS1B!I37))&lt;0,0,MIN('GA2'!$F$4,WS1B!J37)-MAX('GA2'!$F$3, WS1B!I37))</f>
        <v>3.1997232445313539</v>
      </c>
      <c r="O37">
        <f>IF((MIN(24,J37)-MAX('GA2'!$F$4,WS1B!I37))&lt;0,0,MIN(24,J37)-MAX('GA2'!$F$4,WS1B!I37))</f>
        <v>6.8002767554686461</v>
      </c>
      <c r="P37">
        <f>(M37*'GA2'!$B$4+WS1B!N37*'GA2'!$C$4+WS1B!O37*'GA2'!$D$4)*INDEX('GA2'!$E$3:$E$8,WS1B!K37)</f>
        <v>119327.1205846384</v>
      </c>
      <c r="Q37">
        <v>1.6</v>
      </c>
      <c r="R37">
        <v>20</v>
      </c>
      <c r="S37">
        <v>6</v>
      </c>
      <c r="T37">
        <f t="shared" si="3"/>
        <v>18.399999999999999</v>
      </c>
      <c r="U37">
        <f>IF((MIN('GA2'!$F$3,R37)-MAX(0,Q37))&lt;0,0,MIN('GA2'!$F$3,R37)-MAX(0,Q37))</f>
        <v>3.0943064925824122</v>
      </c>
      <c r="V37">
        <f>IF((MIN('GA2'!$F$4,WS1B!R37)-MAX('GA2'!$F$3, WS1B!Q37))&lt;0,0,MIN('GA2'!$F$4,WS1B!R37)-MAX('GA2'!$F$3, WS1B!Q37))</f>
        <v>3.5054167519489416</v>
      </c>
      <c r="W37">
        <f>IF((MIN(24,R37)-MAX('GA2'!$F$4,WS1B!Q37))&lt;0,0,MIN(24,R37)-MAX('GA2'!$F$4,WS1B!Q37))</f>
        <v>11.800276755468646</v>
      </c>
      <c r="X37">
        <f>(U37*'GA2'!$B$5+WS1B!V37*'GA2'!$C$5+WS1B!W37*'GA2'!$D$5)*INDEX('GA2'!$E$3:$E$8,WS1B!S37)</f>
        <v>229386.33192197696</v>
      </c>
      <c r="Y37">
        <v>0</v>
      </c>
      <c r="Z37">
        <v>0</v>
      </c>
      <c r="AA37">
        <v>4</v>
      </c>
      <c r="AB37">
        <f t="shared" si="4"/>
        <v>0</v>
      </c>
      <c r="AC37">
        <f>IF((MIN('GA2'!$F$3,Z37)-MAX(0,Y37))&lt;0,0,MIN('GA2'!$F$3,Z37)-MAX(0,Y37))</f>
        <v>0</v>
      </c>
      <c r="AD37">
        <f>IF((MIN('GA2'!$F$4,WS1B!Z37)-MAX('GA2'!$F$3, WS1B!Y37))&lt;0,0,MIN('GA2'!$F$4,WS1B!Z37)-MAX('GA2'!$F$3, WS1B!Y37))</f>
        <v>0</v>
      </c>
      <c r="AE37">
        <f>IF((MIN(24,Z37)-MAX('GA2'!$F$4,WS1B!Y37))&lt;0,0,MIN(24,Z37)-MAX('GA2'!$F$4,WS1B!Y37))</f>
        <v>0</v>
      </c>
      <c r="AF37">
        <f>(AC37*'GA2'!$B$6+WS1B!AD37*'GA2'!$C$6+WS1B!AE37*'GA2'!$D$6)*INDEX('GA2'!$E$3:$E$8,WS1B!AA37)</f>
        <v>0</v>
      </c>
      <c r="AG37">
        <v>22.6</v>
      </c>
      <c r="AH37">
        <v>22.7</v>
      </c>
      <c r="AI37">
        <v>5</v>
      </c>
      <c r="AJ37">
        <f t="shared" si="5"/>
        <v>9.9999999999997868E-2</v>
      </c>
      <c r="AK37">
        <f>IF((MIN('GA2'!$F$3,AH37)-MAX(0,AG37))&lt;0,0,MIN('GA2'!$F$3,AH37)-MAX(0,AG37))</f>
        <v>0</v>
      </c>
      <c r="AL37">
        <f>IF((MIN('GA2'!$F$4,WS1B!AH37)-MAX('GA2'!$F$3, WS1B!AG37))&lt;0,0,MIN('GA2'!$F$4,WS1B!AH37)-MAX('GA2'!$F$3, WS1B!AG37))</f>
        <v>0</v>
      </c>
      <c r="AM37">
        <f>IF((MIN(24,AH37)-MAX('GA2'!$F$4,WS1B!AG37))&lt;0,0,MIN(24,AH37)-MAX('GA2'!$F$4,WS1B!AG37))</f>
        <v>9.9999999999997868E-2</v>
      </c>
      <c r="AN37">
        <f>(AK37*'GA2'!$B$7+WS1B!AL37*'GA2'!$C$7+WS1B!AM37*'GA2'!$D$7)*INDEX('GA2'!$E$3:$E$8,WS1B!AI37)</f>
        <v>1070.3622612466409</v>
      </c>
      <c r="AO37">
        <f t="shared" si="0"/>
        <v>349783.81476786203</v>
      </c>
      <c r="AP37">
        <v>366582</v>
      </c>
      <c r="AQ37">
        <v>248.4</v>
      </c>
      <c r="AR37">
        <f t="shared" si="6"/>
        <v>16798.18523213797</v>
      </c>
    </row>
    <row r="38" spans="1:44" x14ac:dyDescent="0.3">
      <c r="A38">
        <v>0</v>
      </c>
      <c r="B38">
        <v>0</v>
      </c>
      <c r="C38">
        <v>3</v>
      </c>
      <c r="D38">
        <f t="shared" si="1"/>
        <v>0</v>
      </c>
      <c r="E38">
        <f>IF((MIN('GA2'!$F$3,B38)-MAX(0,A38))&lt;0,0,MIN('GA2'!$F$3,B38)-MAX(0,A38))</f>
        <v>0</v>
      </c>
      <c r="F38">
        <f>IF((MIN('GA2'!$F$4,WS1B!B38)-MAX('GA2'!$F$3, WS1B!A38))&lt;0,0,MIN('GA2'!$F$4,WS1B!B38)-MAX('GA2'!$F$3, WS1B!A38))</f>
        <v>0</v>
      </c>
      <c r="G38">
        <f>IF((MIN(24,B38)-MAX('GA2'!$F$4,WS1B!A38))&lt;0,0,MIN(24,B38)-MAX('GA2'!$F$4,WS1B!A38))</f>
        <v>0</v>
      </c>
      <c r="H38">
        <f>(E38*'GA2'!$B$3+WS1B!F38*'GA2'!$C$3+WS1B!G38*'GA2'!$D$3)*INDEX('GA2'!$E$3:$E$8,WS1B!C38)</f>
        <v>0</v>
      </c>
      <c r="I38">
        <v>13.5</v>
      </c>
      <c r="J38">
        <v>13.6</v>
      </c>
      <c r="K38">
        <v>5</v>
      </c>
      <c r="L38">
        <f t="shared" si="2"/>
        <v>9.9999999999999645E-2</v>
      </c>
      <c r="M38">
        <f>IF((MIN('GA2'!$F$3,J38)-MAX(0,I38))&lt;0,0,MIN('GA2'!$F$3,J38)-MAX(0,I38))</f>
        <v>0</v>
      </c>
      <c r="N38">
        <f>IF((MIN('GA2'!$F$4,WS1B!J38)-MAX('GA2'!$F$3, WS1B!I38))&lt;0,0,MIN('GA2'!$F$4,WS1B!J38)-MAX('GA2'!$F$3, WS1B!I38))</f>
        <v>0</v>
      </c>
      <c r="O38">
        <f>IF((MIN(24,J38)-MAX('GA2'!$F$4,WS1B!I38))&lt;0,0,MIN(24,J38)-MAX('GA2'!$F$4,WS1B!I38))</f>
        <v>9.9999999999999645E-2</v>
      </c>
      <c r="P38">
        <f>(M38*'GA2'!$B$4+WS1B!N38*'GA2'!$C$4+WS1B!O38*'GA2'!$D$4)*INDEX('GA2'!$E$3:$E$8,WS1B!K38)</f>
        <v>1219.2276815143844</v>
      </c>
      <c r="Q38">
        <v>10.1</v>
      </c>
      <c r="R38">
        <v>16.8</v>
      </c>
      <c r="S38">
        <v>4</v>
      </c>
      <c r="T38">
        <f t="shared" si="3"/>
        <v>6.7000000000000011</v>
      </c>
      <c r="U38">
        <f>IF((MIN('GA2'!$F$3,R38)-MAX(0,Q38))&lt;0,0,MIN('GA2'!$F$3,R38)-MAX(0,Q38))</f>
        <v>0</v>
      </c>
      <c r="V38">
        <f>IF((MIN('GA2'!$F$4,WS1B!R38)-MAX('GA2'!$F$3, WS1B!Q38))&lt;0,0,MIN('GA2'!$F$4,WS1B!R38)-MAX('GA2'!$F$3, WS1B!Q38))</f>
        <v>0</v>
      </c>
      <c r="W38">
        <f>IF((MIN(24,R38)-MAX('GA2'!$F$4,WS1B!Q38))&lt;0,0,MIN(24,R38)-MAX('GA2'!$F$4,WS1B!Q38))</f>
        <v>6.7000000000000011</v>
      </c>
      <c r="X38">
        <f>(U38*'GA2'!$B$5+WS1B!V38*'GA2'!$C$5+WS1B!W38*'GA2'!$D$5)*INDEX('GA2'!$E$3:$E$8,WS1B!S38)</f>
        <v>48281.928467922255</v>
      </c>
      <c r="Y38">
        <v>0.1</v>
      </c>
      <c r="Z38">
        <v>14.6</v>
      </c>
      <c r="AA38">
        <v>2</v>
      </c>
      <c r="AB38">
        <f t="shared" si="4"/>
        <v>14.5</v>
      </c>
      <c r="AC38">
        <f>IF((MIN('GA2'!$F$3,Z38)-MAX(0,Y38))&lt;0,0,MIN('GA2'!$F$3,Z38)-MAX(0,Y38))</f>
        <v>4.5943064925824126</v>
      </c>
      <c r="AD38">
        <f>IF((MIN('GA2'!$F$4,WS1B!Z38)-MAX('GA2'!$F$3, WS1B!Y38))&lt;0,0,MIN('GA2'!$F$4,WS1B!Z38)-MAX('GA2'!$F$3, WS1B!Y38))</f>
        <v>3.5054167519489416</v>
      </c>
      <c r="AE38">
        <f>IF((MIN(24,Z38)-MAX('GA2'!$F$4,WS1B!Y38))&lt;0,0,MIN(24,Z38)-MAX('GA2'!$F$4,WS1B!Y38))</f>
        <v>6.4002767554686457</v>
      </c>
      <c r="AF38">
        <f>(AC38*'GA2'!$B$6+WS1B!AD38*'GA2'!$C$6+WS1B!AE38*'GA2'!$D$6)*INDEX('GA2'!$E$3:$E$8,WS1B!AA38)</f>
        <v>120560.8500723108</v>
      </c>
      <c r="AG38">
        <v>10.3</v>
      </c>
      <c r="AH38">
        <v>12.2</v>
      </c>
      <c r="AI38">
        <v>6</v>
      </c>
      <c r="AJ38">
        <f t="shared" si="5"/>
        <v>1.8999999999999986</v>
      </c>
      <c r="AK38">
        <f>IF((MIN('GA2'!$F$3,AH38)-MAX(0,AG38))&lt;0,0,MIN('GA2'!$F$3,AH38)-MAX(0,AG38))</f>
        <v>0</v>
      </c>
      <c r="AL38">
        <f>IF((MIN('GA2'!$F$4,WS1B!AH38)-MAX('GA2'!$F$3, WS1B!AG38))&lt;0,0,MIN('GA2'!$F$4,WS1B!AH38)-MAX('GA2'!$F$3, WS1B!AG38))</f>
        <v>0</v>
      </c>
      <c r="AM38">
        <f>IF((MIN(24,AH38)-MAX('GA2'!$F$4,WS1B!AG38))&lt;0,0,MIN(24,AH38)-MAX('GA2'!$F$4,WS1B!AG38))</f>
        <v>1.8999999999999986</v>
      </c>
      <c r="AN38">
        <f>(AK38*'GA2'!$B$7+WS1B!AL38*'GA2'!$C$7+WS1B!AM38*'GA2'!$D$7)*INDEX('GA2'!$E$3:$E$8,WS1B!AI38)</f>
        <v>23306.312168876742</v>
      </c>
      <c r="AO38">
        <f t="shared" si="0"/>
        <v>193368.31839062419</v>
      </c>
      <c r="AP38">
        <v>200165</v>
      </c>
      <c r="AQ38">
        <v>193.4</v>
      </c>
      <c r="AR38">
        <f t="shared" si="6"/>
        <v>6796.6816093758098</v>
      </c>
    </row>
    <row r="39" spans="1:44" x14ac:dyDescent="0.3">
      <c r="A39">
        <v>0</v>
      </c>
      <c r="B39">
        <v>0</v>
      </c>
      <c r="C39">
        <v>6</v>
      </c>
      <c r="D39">
        <f t="shared" si="1"/>
        <v>0</v>
      </c>
      <c r="E39">
        <f>IF((MIN('GA2'!$F$3,B39)-MAX(0,A39))&lt;0,0,MIN('GA2'!$F$3,B39)-MAX(0,A39))</f>
        <v>0</v>
      </c>
      <c r="F39">
        <f>IF((MIN('GA2'!$F$4,WS1B!B39)-MAX('GA2'!$F$3, WS1B!A39))&lt;0,0,MIN('GA2'!$F$4,WS1B!B39)-MAX('GA2'!$F$3, WS1B!A39))</f>
        <v>0</v>
      </c>
      <c r="G39">
        <f>IF((MIN(24,B39)-MAX('GA2'!$F$4,WS1B!A39))&lt;0,0,MIN(24,B39)-MAX('GA2'!$F$4,WS1B!A39))</f>
        <v>0</v>
      </c>
      <c r="H39">
        <f>(E39*'GA2'!$B$3+WS1B!F39*'GA2'!$C$3+WS1B!G39*'GA2'!$D$3)*INDEX('GA2'!$E$3:$E$8,WS1B!C39)</f>
        <v>0</v>
      </c>
      <c r="I39">
        <v>2.4</v>
      </c>
      <c r="J39">
        <v>23.4</v>
      </c>
      <c r="K39">
        <v>1</v>
      </c>
      <c r="L39">
        <f t="shared" si="2"/>
        <v>21</v>
      </c>
      <c r="M39">
        <f>IF((MIN('GA2'!$F$3,J39)-MAX(0,I39))&lt;0,0,MIN('GA2'!$F$3,J39)-MAX(0,I39))</f>
        <v>2.2943064925824124</v>
      </c>
      <c r="N39">
        <f>IF((MIN('GA2'!$F$4,WS1B!J39)-MAX('GA2'!$F$3, WS1B!I39))&lt;0,0,MIN('GA2'!$F$4,WS1B!J39)-MAX('GA2'!$F$3, WS1B!I39))</f>
        <v>3.5054167519489416</v>
      </c>
      <c r="O39">
        <f>IF((MIN(24,J39)-MAX('GA2'!$F$4,WS1B!I39))&lt;0,0,MIN(24,J39)-MAX('GA2'!$F$4,WS1B!I39))</f>
        <v>15.200276755468645</v>
      </c>
      <c r="P39">
        <f>(M39*'GA2'!$B$4+WS1B!N39*'GA2'!$C$4+WS1B!O39*'GA2'!$D$4)*INDEX('GA2'!$E$3:$E$8,WS1B!K39)</f>
        <v>215883.18225868503</v>
      </c>
      <c r="Q39">
        <v>6</v>
      </c>
      <c r="R39">
        <v>16</v>
      </c>
      <c r="S39">
        <v>3</v>
      </c>
      <c r="T39">
        <f t="shared" si="3"/>
        <v>10</v>
      </c>
      <c r="U39">
        <f>IF((MIN('GA2'!$F$3,R39)-MAX(0,Q39))&lt;0,0,MIN('GA2'!$F$3,R39)-MAX(0,Q39))</f>
        <v>0</v>
      </c>
      <c r="V39">
        <f>IF((MIN('GA2'!$F$4,WS1B!R39)-MAX('GA2'!$F$3, WS1B!Q39))&lt;0,0,MIN('GA2'!$F$4,WS1B!R39)-MAX('GA2'!$F$3, WS1B!Q39))</f>
        <v>2.1997232445313539</v>
      </c>
      <c r="W39">
        <f>IF((MIN(24,R39)-MAX('GA2'!$F$4,WS1B!Q39))&lt;0,0,MIN(24,R39)-MAX('GA2'!$F$4,WS1B!Q39))</f>
        <v>7.8002767554686461</v>
      </c>
      <c r="X39">
        <f>(U39*'GA2'!$B$5+WS1B!V39*'GA2'!$C$5+WS1B!W39*'GA2'!$D$5)*INDEX('GA2'!$E$3:$E$8,WS1B!S39)</f>
        <v>107375.11885860356</v>
      </c>
      <c r="Y39">
        <v>0</v>
      </c>
      <c r="Z39">
        <v>0</v>
      </c>
      <c r="AA39">
        <v>4</v>
      </c>
      <c r="AB39">
        <f t="shared" si="4"/>
        <v>0</v>
      </c>
      <c r="AC39">
        <f>IF((MIN('GA2'!$F$3,Z39)-MAX(0,Y39))&lt;0,0,MIN('GA2'!$F$3,Z39)-MAX(0,Y39))</f>
        <v>0</v>
      </c>
      <c r="AD39">
        <f>IF((MIN('GA2'!$F$4,WS1B!Z39)-MAX('GA2'!$F$3, WS1B!Y39))&lt;0,0,MIN('GA2'!$F$4,WS1B!Z39)-MAX('GA2'!$F$3, WS1B!Y39))</f>
        <v>0</v>
      </c>
      <c r="AE39">
        <f>IF((MIN(24,Z39)-MAX('GA2'!$F$4,WS1B!Y39))&lt;0,0,MIN(24,Z39)-MAX('GA2'!$F$4,WS1B!Y39))</f>
        <v>0</v>
      </c>
      <c r="AF39">
        <f>(AC39*'GA2'!$B$6+WS1B!AD39*'GA2'!$C$6+WS1B!AE39*'GA2'!$D$6)*INDEX('GA2'!$E$3:$E$8,WS1B!AA39)</f>
        <v>0</v>
      </c>
      <c r="AG39">
        <v>1.8</v>
      </c>
      <c r="AH39">
        <v>1.8</v>
      </c>
      <c r="AI39">
        <v>5</v>
      </c>
      <c r="AJ39">
        <f t="shared" si="5"/>
        <v>0</v>
      </c>
      <c r="AK39">
        <f>IF((MIN('GA2'!$F$3,AH39)-MAX(0,AG39))&lt;0,0,MIN('GA2'!$F$3,AH39)-MAX(0,AG39))</f>
        <v>0</v>
      </c>
      <c r="AL39">
        <f>IF((MIN('GA2'!$F$4,WS1B!AH39)-MAX('GA2'!$F$3, WS1B!AG39))&lt;0,0,MIN('GA2'!$F$4,WS1B!AH39)-MAX('GA2'!$F$3, WS1B!AG39))</f>
        <v>0</v>
      </c>
      <c r="AM39">
        <f>IF((MIN(24,AH39)-MAX('GA2'!$F$4,WS1B!AG39))&lt;0,0,MIN(24,AH39)-MAX('GA2'!$F$4,WS1B!AG39))</f>
        <v>0</v>
      </c>
      <c r="AN39">
        <f>(AK39*'GA2'!$B$7+WS1B!AL39*'GA2'!$C$7+WS1B!AM39*'GA2'!$D$7)*INDEX('GA2'!$E$3:$E$8,WS1B!AI39)</f>
        <v>0</v>
      </c>
      <c r="AO39">
        <f t="shared" si="0"/>
        <v>323258.30111728859</v>
      </c>
      <c r="AP39">
        <v>319230</v>
      </c>
      <c r="AQ39">
        <v>290</v>
      </c>
      <c r="AR39">
        <f t="shared" si="6"/>
        <v>4028.301117288589</v>
      </c>
    </row>
    <row r="40" spans="1:44" x14ac:dyDescent="0.3">
      <c r="A40">
        <v>19.100000000000001</v>
      </c>
      <c r="B40">
        <v>19.899999999999999</v>
      </c>
      <c r="C40">
        <v>6</v>
      </c>
      <c r="D40">
        <f t="shared" si="1"/>
        <v>0.79999999999999716</v>
      </c>
      <c r="E40">
        <f>IF((MIN('GA2'!$F$3,B40)-MAX(0,A40))&lt;0,0,MIN('GA2'!$F$3,B40)-MAX(0,A40))</f>
        <v>0</v>
      </c>
      <c r="F40">
        <f>IF((MIN('GA2'!$F$4,WS1B!B40)-MAX('GA2'!$F$3, WS1B!A40))&lt;0,0,MIN('GA2'!$F$4,WS1B!B40)-MAX('GA2'!$F$3, WS1B!A40))</f>
        <v>0</v>
      </c>
      <c r="G40">
        <f>IF((MIN(24,B40)-MAX('GA2'!$F$4,WS1B!A40))&lt;0,0,MIN(24,B40)-MAX('GA2'!$F$4,WS1B!A40))</f>
        <v>0.79999999999999716</v>
      </c>
      <c r="H40">
        <f>(E40*'GA2'!$B$3+WS1B!F40*'GA2'!$C$3+WS1B!G40*'GA2'!$D$3)*INDEX('GA2'!$E$3:$E$8,WS1B!C40)</f>
        <v>8862.1636594121665</v>
      </c>
      <c r="I40">
        <v>0</v>
      </c>
      <c r="J40">
        <v>0</v>
      </c>
      <c r="K40">
        <v>1</v>
      </c>
      <c r="L40">
        <f t="shared" si="2"/>
        <v>0</v>
      </c>
      <c r="M40">
        <f>IF((MIN('GA2'!$F$3,J40)-MAX(0,I40))&lt;0,0,MIN('GA2'!$F$3,J40)-MAX(0,I40))</f>
        <v>0</v>
      </c>
      <c r="N40">
        <f>IF((MIN('GA2'!$F$4,WS1B!J40)-MAX('GA2'!$F$3, WS1B!I40))&lt;0,0,MIN('GA2'!$F$4,WS1B!J40)-MAX('GA2'!$F$3, WS1B!I40))</f>
        <v>0</v>
      </c>
      <c r="O40">
        <f>IF((MIN(24,J40)-MAX('GA2'!$F$4,WS1B!I40))&lt;0,0,MIN(24,J40)-MAX('GA2'!$F$4,WS1B!I40))</f>
        <v>0</v>
      </c>
      <c r="P40">
        <f>(M40*'GA2'!$B$4+WS1B!N40*'GA2'!$C$4+WS1B!O40*'GA2'!$D$4)*INDEX('GA2'!$E$3:$E$8,WS1B!K40)</f>
        <v>0</v>
      </c>
      <c r="Q40">
        <v>0</v>
      </c>
      <c r="R40">
        <v>0</v>
      </c>
      <c r="S40">
        <v>2</v>
      </c>
      <c r="T40">
        <f t="shared" si="3"/>
        <v>0</v>
      </c>
      <c r="U40">
        <f>IF((MIN('GA2'!$F$3,R40)-MAX(0,Q40))&lt;0,0,MIN('GA2'!$F$3,R40)-MAX(0,Q40))</f>
        <v>0</v>
      </c>
      <c r="V40">
        <f>IF((MIN('GA2'!$F$4,WS1B!R40)-MAX('GA2'!$F$3, WS1B!Q40))&lt;0,0,MIN('GA2'!$F$4,WS1B!R40)-MAX('GA2'!$F$3, WS1B!Q40))</f>
        <v>0</v>
      </c>
      <c r="W40">
        <f>IF((MIN(24,R40)-MAX('GA2'!$F$4,WS1B!Q40))&lt;0,0,MIN(24,R40)-MAX('GA2'!$F$4,WS1B!Q40))</f>
        <v>0</v>
      </c>
      <c r="X40">
        <f>(U40*'GA2'!$B$5+WS1B!V40*'GA2'!$C$5+WS1B!W40*'GA2'!$D$5)*INDEX('GA2'!$E$3:$E$8,WS1B!S40)</f>
        <v>0</v>
      </c>
      <c r="Y40">
        <v>22.1</v>
      </c>
      <c r="Z40">
        <v>23.5</v>
      </c>
      <c r="AA40">
        <v>5</v>
      </c>
      <c r="AB40">
        <f t="shared" si="4"/>
        <v>1.3999999999999986</v>
      </c>
      <c r="AC40">
        <f>IF((MIN('GA2'!$F$3,Z40)-MAX(0,Y40))&lt;0,0,MIN('GA2'!$F$3,Z40)-MAX(0,Y40))</f>
        <v>0</v>
      </c>
      <c r="AD40">
        <f>IF((MIN('GA2'!$F$4,WS1B!Z40)-MAX('GA2'!$F$3, WS1B!Y40))&lt;0,0,MIN('GA2'!$F$4,WS1B!Z40)-MAX('GA2'!$F$3, WS1B!Y40))</f>
        <v>0</v>
      </c>
      <c r="AE40">
        <f>IF((MIN(24,Z40)-MAX('GA2'!$F$4,WS1B!Y40))&lt;0,0,MIN(24,Z40)-MAX('GA2'!$F$4,WS1B!Y40))</f>
        <v>1.3999999999999986</v>
      </c>
      <c r="AF40">
        <f>(AC40*'GA2'!$B$6+WS1B!AD40*'GA2'!$C$6+WS1B!AE40*'GA2'!$D$6)*INDEX('GA2'!$E$3:$E$8,WS1B!AA40)</f>
        <v>12830.271473434123</v>
      </c>
      <c r="AG40">
        <v>1.8</v>
      </c>
      <c r="AH40">
        <v>22.1</v>
      </c>
      <c r="AI40">
        <v>3</v>
      </c>
      <c r="AJ40">
        <f t="shared" si="5"/>
        <v>20.3</v>
      </c>
      <c r="AK40">
        <f>IF((MIN('GA2'!$F$3,AH40)-MAX(0,AG40))&lt;0,0,MIN('GA2'!$F$3,AH40)-MAX(0,AG40))</f>
        <v>2.8943064925824125</v>
      </c>
      <c r="AL40">
        <f>IF((MIN('GA2'!$F$4,WS1B!AH40)-MAX('GA2'!$F$3, WS1B!AG40))&lt;0,0,MIN('GA2'!$F$4,WS1B!AH40)-MAX('GA2'!$F$3, WS1B!AG40))</f>
        <v>3.5054167519489416</v>
      </c>
      <c r="AM40">
        <f>IF((MIN(24,AH40)-MAX('GA2'!$F$4,WS1B!AG40))&lt;0,0,MIN(24,AH40)-MAX('GA2'!$F$4,WS1B!AG40))</f>
        <v>13.900276755468647</v>
      </c>
      <c r="AN40">
        <f>(AK40*'GA2'!$B$7+WS1B!AL40*'GA2'!$C$7+WS1B!AM40*'GA2'!$D$7)*INDEX('GA2'!$E$3:$E$8,WS1B!AI40)</f>
        <v>194161.56029850498</v>
      </c>
      <c r="AO40">
        <f t="shared" si="0"/>
        <v>215853.99543135127</v>
      </c>
      <c r="AP40">
        <v>238870</v>
      </c>
      <c r="AQ40">
        <v>266.8</v>
      </c>
      <c r="AR40">
        <f t="shared" si="6"/>
        <v>23016.004568648728</v>
      </c>
    </row>
    <row r="41" spans="1:44" x14ac:dyDescent="0.3">
      <c r="A41">
        <v>2.7</v>
      </c>
      <c r="B41">
        <v>7.1</v>
      </c>
      <c r="C41">
        <v>5</v>
      </c>
      <c r="D41">
        <f t="shared" si="1"/>
        <v>4.3999999999999995</v>
      </c>
      <c r="E41">
        <f>IF((MIN('GA2'!$F$3,B41)-MAX(0,A41))&lt;0,0,MIN('GA2'!$F$3,B41)-MAX(0,A41))</f>
        <v>1.9943064925824121</v>
      </c>
      <c r="F41">
        <f>IF((MIN('GA2'!$F$4,WS1B!B41)-MAX('GA2'!$F$3, WS1B!A41))&lt;0,0,MIN('GA2'!$F$4,WS1B!B41)-MAX('GA2'!$F$3, WS1B!A41))</f>
        <v>2.4056935074175874</v>
      </c>
      <c r="G41">
        <f>IF((MIN(24,B41)-MAX('GA2'!$F$4,WS1B!A41))&lt;0,0,MIN(24,B41)-MAX('GA2'!$F$4,WS1B!A41))</f>
        <v>0</v>
      </c>
      <c r="H41">
        <f>(E41*'GA2'!$B$3+WS1B!F41*'GA2'!$C$3+WS1B!G41*'GA2'!$D$3)*INDEX('GA2'!$E$3:$E$8,WS1B!C41)</f>
        <v>32580.772133839102</v>
      </c>
      <c r="I41">
        <v>8.5</v>
      </c>
      <c r="J41">
        <v>18.600000000000001</v>
      </c>
      <c r="K41">
        <v>3</v>
      </c>
      <c r="L41">
        <f t="shared" si="2"/>
        <v>10.100000000000001</v>
      </c>
      <c r="M41">
        <f>IF((MIN('GA2'!$F$3,J41)-MAX(0,I41))&lt;0,0,MIN('GA2'!$F$3,J41)-MAX(0,I41))</f>
        <v>0</v>
      </c>
      <c r="N41">
        <f>IF((MIN('GA2'!$F$4,WS1B!J41)-MAX('GA2'!$F$3, WS1B!I41))&lt;0,0,MIN('GA2'!$F$4,WS1B!J41)-MAX('GA2'!$F$3, WS1B!I41))</f>
        <v>0</v>
      </c>
      <c r="O41">
        <f>IF((MIN(24,J41)-MAX('GA2'!$F$4,WS1B!I41))&lt;0,0,MIN(24,J41)-MAX('GA2'!$F$4,WS1B!I41))</f>
        <v>10.100000000000001</v>
      </c>
      <c r="P41">
        <f>(M41*'GA2'!$B$4+WS1B!N41*'GA2'!$C$4+WS1B!O41*'GA2'!$D$4)*INDEX('GA2'!$E$3:$E$8,WS1B!K41)</f>
        <v>126685.46143307758</v>
      </c>
      <c r="Q41">
        <v>10.199999999999999</v>
      </c>
      <c r="R41">
        <v>15.9</v>
      </c>
      <c r="S41">
        <v>2</v>
      </c>
      <c r="T41">
        <f t="shared" si="3"/>
        <v>5.7000000000000011</v>
      </c>
      <c r="U41">
        <f>IF((MIN('GA2'!$F$3,R41)-MAX(0,Q41))&lt;0,0,MIN('GA2'!$F$3,R41)-MAX(0,Q41))</f>
        <v>0</v>
      </c>
      <c r="V41">
        <f>IF((MIN('GA2'!$F$4,WS1B!R41)-MAX('GA2'!$F$3, WS1B!Q41))&lt;0,0,MIN('GA2'!$F$4,WS1B!R41)-MAX('GA2'!$F$3, WS1B!Q41))</f>
        <v>0</v>
      </c>
      <c r="W41">
        <f>IF((MIN(24,R41)-MAX('GA2'!$F$4,WS1B!Q41))&lt;0,0,MIN(24,R41)-MAX('GA2'!$F$4,WS1B!Q41))</f>
        <v>5.7000000000000011</v>
      </c>
      <c r="X41">
        <f>(U41*'GA2'!$B$5+WS1B!V41*'GA2'!$C$5+WS1B!W41*'GA2'!$D$5)*INDEX('GA2'!$E$3:$E$8,WS1B!S41)</f>
        <v>39376.57669467567</v>
      </c>
      <c r="Y41">
        <v>0</v>
      </c>
      <c r="Z41">
        <v>0</v>
      </c>
      <c r="AA41">
        <v>4</v>
      </c>
      <c r="AB41">
        <f t="shared" si="4"/>
        <v>0</v>
      </c>
      <c r="AC41">
        <f>IF((MIN('GA2'!$F$3,Z41)-MAX(0,Y41))&lt;0,0,MIN('GA2'!$F$3,Z41)-MAX(0,Y41))</f>
        <v>0</v>
      </c>
      <c r="AD41">
        <f>IF((MIN('GA2'!$F$4,WS1B!Z41)-MAX('GA2'!$F$3, WS1B!Y41))&lt;0,0,MIN('GA2'!$F$4,WS1B!Z41)-MAX('GA2'!$F$3, WS1B!Y41))</f>
        <v>0</v>
      </c>
      <c r="AE41">
        <f>IF((MIN(24,Z41)-MAX('GA2'!$F$4,WS1B!Y41))&lt;0,0,MIN(24,Z41)-MAX('GA2'!$F$4,WS1B!Y41))</f>
        <v>0</v>
      </c>
      <c r="AF41">
        <f>(AC41*'GA2'!$B$6+WS1B!AD41*'GA2'!$C$6+WS1B!AE41*'GA2'!$D$6)*INDEX('GA2'!$E$3:$E$8,WS1B!AA41)</f>
        <v>0</v>
      </c>
      <c r="AG41">
        <v>18.3</v>
      </c>
      <c r="AH41">
        <v>21.6</v>
      </c>
      <c r="AI41">
        <v>1</v>
      </c>
      <c r="AJ41">
        <f t="shared" si="5"/>
        <v>3.3000000000000007</v>
      </c>
      <c r="AK41">
        <f>IF((MIN('GA2'!$F$3,AH41)-MAX(0,AG41))&lt;0,0,MIN('GA2'!$F$3,AH41)-MAX(0,AG41))</f>
        <v>0</v>
      </c>
      <c r="AL41">
        <f>IF((MIN('GA2'!$F$4,WS1B!AH41)-MAX('GA2'!$F$3, WS1B!AG41))&lt;0,0,MIN('GA2'!$F$4,WS1B!AH41)-MAX('GA2'!$F$3, WS1B!AG41))</f>
        <v>0</v>
      </c>
      <c r="AM41">
        <f>IF((MIN(24,AH41)-MAX('GA2'!$F$4,WS1B!AG41))&lt;0,0,MIN(24,AH41)-MAX('GA2'!$F$4,WS1B!AG41))</f>
        <v>3.3000000000000007</v>
      </c>
      <c r="AN41">
        <f>(AK41*'GA2'!$B$7+WS1B!AL41*'GA2'!$C$7+WS1B!AM41*'GA2'!$D$7)*INDEX('GA2'!$E$3:$E$8,WS1B!AI41)</f>
        <v>31433.222618380092</v>
      </c>
      <c r="AO41">
        <f t="shared" si="0"/>
        <v>230076.03287997245</v>
      </c>
      <c r="AP41">
        <v>290878</v>
      </c>
      <c r="AQ41">
        <v>252.2</v>
      </c>
      <c r="AR41">
        <f t="shared" si="6"/>
        <v>60801.967120027548</v>
      </c>
    </row>
    <row r="42" spans="1:44" x14ac:dyDescent="0.3">
      <c r="A42">
        <v>9.5</v>
      </c>
      <c r="B42">
        <v>10.7</v>
      </c>
      <c r="C42">
        <v>6</v>
      </c>
      <c r="D42">
        <f t="shared" si="1"/>
        <v>1.1999999999999993</v>
      </c>
      <c r="E42">
        <f>IF((MIN('GA2'!$F$3,B42)-MAX(0,A42))&lt;0,0,MIN('GA2'!$F$3,B42)-MAX(0,A42))</f>
        <v>0</v>
      </c>
      <c r="F42">
        <f>IF((MIN('GA2'!$F$4,WS1B!B42)-MAX('GA2'!$F$3, WS1B!A42))&lt;0,0,MIN('GA2'!$F$4,WS1B!B42)-MAX('GA2'!$F$3, WS1B!A42))</f>
        <v>0</v>
      </c>
      <c r="G42">
        <f>IF((MIN(24,B42)-MAX('GA2'!$F$4,WS1B!A42))&lt;0,0,MIN(24,B42)-MAX('GA2'!$F$4,WS1B!A42))</f>
        <v>1.1999999999999993</v>
      </c>
      <c r="H42">
        <f>(E42*'GA2'!$B$3+WS1B!F42*'GA2'!$C$3+WS1B!G42*'GA2'!$D$3)*INDEX('GA2'!$E$3:$E$8,WS1B!C42)</f>
        <v>13293.245489118288</v>
      </c>
      <c r="I42">
        <v>3.5</v>
      </c>
      <c r="J42">
        <v>22.3</v>
      </c>
      <c r="K42">
        <v>5</v>
      </c>
      <c r="L42">
        <f t="shared" si="2"/>
        <v>18.8</v>
      </c>
      <c r="M42">
        <f>IF((MIN('GA2'!$F$3,J42)-MAX(0,I42))&lt;0,0,MIN('GA2'!$F$3,J42)-MAX(0,I42))</f>
        <v>1.1943064925824123</v>
      </c>
      <c r="N42">
        <f>IF((MIN('GA2'!$F$4,WS1B!J42)-MAX('GA2'!$F$3, WS1B!I42))&lt;0,0,MIN('GA2'!$F$4,WS1B!J42)-MAX('GA2'!$F$3, WS1B!I42))</f>
        <v>3.5054167519489416</v>
      </c>
      <c r="O42">
        <f>IF((MIN(24,J42)-MAX('GA2'!$F$4,WS1B!I42))&lt;0,0,MIN(24,J42)-MAX('GA2'!$F$4,WS1B!I42))</f>
        <v>14.100276755468647</v>
      </c>
      <c r="P42">
        <f>(M42*'GA2'!$B$4+WS1B!N42*'GA2'!$C$4+WS1B!O42*'GA2'!$D$4)*INDEX('GA2'!$E$3:$E$8,WS1B!K42)</f>
        <v>219098.53798037398</v>
      </c>
      <c r="Q42">
        <v>0</v>
      </c>
      <c r="R42">
        <v>0</v>
      </c>
      <c r="S42">
        <v>3</v>
      </c>
      <c r="T42">
        <f t="shared" si="3"/>
        <v>0</v>
      </c>
      <c r="U42">
        <f>IF((MIN('GA2'!$F$3,R42)-MAX(0,Q42))&lt;0,0,MIN('GA2'!$F$3,R42)-MAX(0,Q42))</f>
        <v>0</v>
      </c>
      <c r="V42">
        <f>IF((MIN('GA2'!$F$4,WS1B!R42)-MAX('GA2'!$F$3, WS1B!Q42))&lt;0,0,MIN('GA2'!$F$4,WS1B!R42)-MAX('GA2'!$F$3, WS1B!Q42))</f>
        <v>0</v>
      </c>
      <c r="W42">
        <f>IF((MIN(24,R42)-MAX('GA2'!$F$4,WS1B!Q42))&lt;0,0,MIN(24,R42)-MAX('GA2'!$F$4,WS1B!Q42))</f>
        <v>0</v>
      </c>
      <c r="X42">
        <f>(U42*'GA2'!$B$5+WS1B!V42*'GA2'!$C$5+WS1B!W42*'GA2'!$D$5)*INDEX('GA2'!$E$3:$E$8,WS1B!S42)</f>
        <v>0</v>
      </c>
      <c r="Y42">
        <v>8.5</v>
      </c>
      <c r="Z42">
        <v>14.3</v>
      </c>
      <c r="AA42">
        <v>4</v>
      </c>
      <c r="AB42">
        <f t="shared" si="4"/>
        <v>5.8000000000000007</v>
      </c>
      <c r="AC42">
        <f>IF((MIN('GA2'!$F$3,Z42)-MAX(0,Y42))&lt;0,0,MIN('GA2'!$F$3,Z42)-MAX(0,Y42))</f>
        <v>0</v>
      </c>
      <c r="AD42">
        <f>IF((MIN('GA2'!$F$4,WS1B!Z42)-MAX('GA2'!$F$3, WS1B!Y42))&lt;0,0,MIN('GA2'!$F$4,WS1B!Z42)-MAX('GA2'!$F$3, WS1B!Y42))</f>
        <v>0</v>
      </c>
      <c r="AE42">
        <f>IF((MIN(24,Z42)-MAX('GA2'!$F$4,WS1B!Y42))&lt;0,0,MIN(24,Z42)-MAX('GA2'!$F$4,WS1B!Y42))</f>
        <v>5.8000000000000007</v>
      </c>
      <c r="AF42">
        <f>(AC42*'GA2'!$B$6+WS1B!AD42*'GA2'!$C$6+WS1B!AE42*'GA2'!$D$6)*INDEX('GA2'!$E$3:$E$8,WS1B!AA42)</f>
        <v>45853.445925114946</v>
      </c>
      <c r="AG42">
        <v>0</v>
      </c>
      <c r="AH42">
        <v>0</v>
      </c>
      <c r="AI42">
        <v>1</v>
      </c>
      <c r="AJ42">
        <f t="shared" si="5"/>
        <v>0</v>
      </c>
      <c r="AK42">
        <f>IF((MIN('GA2'!$F$3,AH42)-MAX(0,AG42))&lt;0,0,MIN('GA2'!$F$3,AH42)-MAX(0,AG42))</f>
        <v>0</v>
      </c>
      <c r="AL42">
        <f>IF((MIN('GA2'!$F$4,WS1B!AH42)-MAX('GA2'!$F$3, WS1B!AG42))&lt;0,0,MIN('GA2'!$F$4,WS1B!AH42)-MAX('GA2'!$F$3, WS1B!AG42))</f>
        <v>0</v>
      </c>
      <c r="AM42">
        <f>IF((MIN(24,AH42)-MAX('GA2'!$F$4,WS1B!AG42))&lt;0,0,MIN(24,AH42)-MAX('GA2'!$F$4,WS1B!AG42))</f>
        <v>0</v>
      </c>
      <c r="AN42">
        <f>(AK42*'GA2'!$B$7+WS1B!AL42*'GA2'!$C$7+WS1B!AM42*'GA2'!$D$7)*INDEX('GA2'!$E$3:$E$8,WS1B!AI42)</f>
        <v>0</v>
      </c>
      <c r="AO42">
        <f t="shared" si="0"/>
        <v>278245.22939460725</v>
      </c>
      <c r="AP42">
        <v>261552</v>
      </c>
      <c r="AQ42">
        <v>252.4</v>
      </c>
      <c r="AR42">
        <f t="shared" si="6"/>
        <v>16693.229394607246</v>
      </c>
    </row>
    <row r="43" spans="1:44" x14ac:dyDescent="0.3">
      <c r="A43">
        <v>15.3</v>
      </c>
      <c r="B43">
        <v>22.5</v>
      </c>
      <c r="C43">
        <v>3</v>
      </c>
      <c r="D43">
        <f t="shared" si="1"/>
        <v>7.1999999999999993</v>
      </c>
      <c r="E43">
        <f>IF((MIN('GA2'!$F$3,B43)-MAX(0,A43))&lt;0,0,MIN('GA2'!$F$3,B43)-MAX(0,A43))</f>
        <v>0</v>
      </c>
      <c r="F43">
        <f>IF((MIN('GA2'!$F$4,WS1B!B43)-MAX('GA2'!$F$3, WS1B!A43))&lt;0,0,MIN('GA2'!$F$4,WS1B!B43)-MAX('GA2'!$F$3, WS1B!A43))</f>
        <v>0</v>
      </c>
      <c r="G43">
        <f>IF((MIN(24,B43)-MAX('GA2'!$F$4,WS1B!A43))&lt;0,0,MIN(24,B43)-MAX('GA2'!$F$4,WS1B!A43))</f>
        <v>7.1999999999999993</v>
      </c>
      <c r="H43">
        <f>(E43*'GA2'!$B$3+WS1B!F43*'GA2'!$C$3+WS1B!G43*'GA2'!$D$3)*INDEX('GA2'!$E$3:$E$8,WS1B!C43)</f>
        <v>71600.11090508051</v>
      </c>
      <c r="I43">
        <v>3</v>
      </c>
      <c r="J43">
        <v>5.6</v>
      </c>
      <c r="K43">
        <v>1</v>
      </c>
      <c r="L43">
        <f t="shared" si="2"/>
        <v>2.5999999999999996</v>
      </c>
      <c r="M43">
        <f>IF((MIN('GA2'!$F$3,J43)-MAX(0,I43))&lt;0,0,MIN('GA2'!$F$3,J43)-MAX(0,I43))</f>
        <v>1.6943064925824123</v>
      </c>
      <c r="N43">
        <f>IF((MIN('GA2'!$F$4,WS1B!J43)-MAX('GA2'!$F$3, WS1B!I43))&lt;0,0,MIN('GA2'!$F$4,WS1B!J43)-MAX('GA2'!$F$3, WS1B!I43))</f>
        <v>0.90569350741758736</v>
      </c>
      <c r="O43">
        <f>IF((MIN(24,J43)-MAX('GA2'!$F$4,WS1B!I43))&lt;0,0,MIN(24,J43)-MAX('GA2'!$F$4,WS1B!I43))</f>
        <v>0</v>
      </c>
      <c r="P43">
        <f>(M43*'GA2'!$B$4+WS1B!N43*'GA2'!$C$4+WS1B!O43*'GA2'!$D$4)*INDEX('GA2'!$E$3:$E$8,WS1B!K43)</f>
        <v>22150.173649296816</v>
      </c>
      <c r="Q43">
        <v>2.5</v>
      </c>
      <c r="R43">
        <v>8.3000000000000007</v>
      </c>
      <c r="S43">
        <v>6</v>
      </c>
      <c r="T43">
        <f t="shared" si="3"/>
        <v>5.8000000000000007</v>
      </c>
      <c r="U43">
        <f>IF((MIN('GA2'!$F$3,R43)-MAX(0,Q43))&lt;0,0,MIN('GA2'!$F$3,R43)-MAX(0,Q43))</f>
        <v>2.1943064925824123</v>
      </c>
      <c r="V43">
        <f>IF((MIN('GA2'!$F$4,WS1B!R43)-MAX('GA2'!$F$3, WS1B!Q43))&lt;0,0,MIN('GA2'!$F$4,WS1B!R43)-MAX('GA2'!$F$3, WS1B!Q43))</f>
        <v>3.5054167519489416</v>
      </c>
      <c r="W43">
        <f>IF((MIN(24,R43)-MAX('GA2'!$F$4,WS1B!Q43))&lt;0,0,MIN(24,R43)-MAX('GA2'!$F$4,WS1B!Q43))</f>
        <v>0.10027675546864678</v>
      </c>
      <c r="X43">
        <f>(U43*'GA2'!$B$5+WS1B!V43*'GA2'!$C$5+WS1B!W43*'GA2'!$D$5)*INDEX('GA2'!$E$3:$E$8,WS1B!S43)</f>
        <v>104345.55802451204</v>
      </c>
      <c r="Y43">
        <v>0</v>
      </c>
      <c r="Z43">
        <v>0</v>
      </c>
      <c r="AA43">
        <v>4</v>
      </c>
      <c r="AB43">
        <f t="shared" si="4"/>
        <v>0</v>
      </c>
      <c r="AC43">
        <f>IF((MIN('GA2'!$F$3,Z43)-MAX(0,Y43))&lt;0,0,MIN('GA2'!$F$3,Z43)-MAX(0,Y43))</f>
        <v>0</v>
      </c>
      <c r="AD43">
        <f>IF((MIN('GA2'!$F$4,WS1B!Z43)-MAX('GA2'!$F$3, WS1B!Y43))&lt;0,0,MIN('GA2'!$F$4,WS1B!Z43)-MAX('GA2'!$F$3, WS1B!Y43))</f>
        <v>0</v>
      </c>
      <c r="AE43">
        <f>IF((MIN(24,Z43)-MAX('GA2'!$F$4,WS1B!Y43))&lt;0,0,MIN(24,Z43)-MAX('GA2'!$F$4,WS1B!Y43))</f>
        <v>0</v>
      </c>
      <c r="AF43">
        <f>(AC43*'GA2'!$B$6+WS1B!AD43*'GA2'!$C$6+WS1B!AE43*'GA2'!$D$6)*INDEX('GA2'!$E$3:$E$8,WS1B!AA43)</f>
        <v>0</v>
      </c>
      <c r="AG43">
        <v>1.1000000000000001</v>
      </c>
      <c r="AH43">
        <v>2.8</v>
      </c>
      <c r="AI43">
        <v>5</v>
      </c>
      <c r="AJ43">
        <f t="shared" si="5"/>
        <v>1.6999999999999997</v>
      </c>
      <c r="AK43">
        <f>IF((MIN('GA2'!$F$3,AH43)-MAX(0,AG43))&lt;0,0,MIN('GA2'!$F$3,AH43)-MAX(0,AG43))</f>
        <v>1.6999999999999997</v>
      </c>
      <c r="AL43">
        <f>IF((MIN('GA2'!$F$4,WS1B!AH43)-MAX('GA2'!$F$3, WS1B!AG43))&lt;0,0,MIN('GA2'!$F$4,WS1B!AH43)-MAX('GA2'!$F$3, WS1B!AG43))</f>
        <v>0</v>
      </c>
      <c r="AM43">
        <f>IF((MIN(24,AH43)-MAX('GA2'!$F$4,WS1B!AG43))&lt;0,0,MIN(24,AH43)-MAX('GA2'!$F$4,WS1B!AG43))</f>
        <v>0</v>
      </c>
      <c r="AN43">
        <f>(AK43*'GA2'!$B$7+WS1B!AL43*'GA2'!$C$7+WS1B!AM43*'GA2'!$D$7)*INDEX('GA2'!$E$3:$E$8,WS1B!AI43)</f>
        <v>14195.916634081321</v>
      </c>
      <c r="AO43">
        <f t="shared" si="0"/>
        <v>212291.75921297068</v>
      </c>
      <c r="AP43">
        <v>229134</v>
      </c>
      <c r="AQ43">
        <v>200.8</v>
      </c>
      <c r="AR43">
        <f t="shared" si="6"/>
        <v>16842.240787029325</v>
      </c>
    </row>
    <row r="44" spans="1:44" x14ac:dyDescent="0.3">
      <c r="A44">
        <v>10.8</v>
      </c>
      <c r="B44">
        <v>14.5</v>
      </c>
      <c r="C44">
        <v>3</v>
      </c>
      <c r="D44">
        <f t="shared" si="1"/>
        <v>3.6999999999999993</v>
      </c>
      <c r="E44">
        <f>IF((MIN('GA2'!$F$3,B44)-MAX(0,A44))&lt;0,0,MIN('GA2'!$F$3,B44)-MAX(0,A44))</f>
        <v>0</v>
      </c>
      <c r="F44">
        <f>IF((MIN('GA2'!$F$4,WS1B!B44)-MAX('GA2'!$F$3, WS1B!A44))&lt;0,0,MIN('GA2'!$F$4,WS1B!B44)-MAX('GA2'!$F$3, WS1B!A44))</f>
        <v>0</v>
      </c>
      <c r="G44">
        <f>IF((MIN(24,B44)-MAX('GA2'!$F$4,WS1B!A44))&lt;0,0,MIN(24,B44)-MAX('GA2'!$F$4,WS1B!A44))</f>
        <v>3.6999999999999993</v>
      </c>
      <c r="H44">
        <f>(E44*'GA2'!$B$3+WS1B!F44*'GA2'!$C$3+WS1B!G44*'GA2'!$D$3)*INDEX('GA2'!$E$3:$E$8,WS1B!C44)</f>
        <v>36794.501437333034</v>
      </c>
      <c r="I44">
        <v>0</v>
      </c>
      <c r="J44">
        <v>0</v>
      </c>
      <c r="K44">
        <v>4</v>
      </c>
      <c r="L44">
        <f t="shared" si="2"/>
        <v>0</v>
      </c>
      <c r="M44">
        <f>IF((MIN('GA2'!$F$3,J44)-MAX(0,I44))&lt;0,0,MIN('GA2'!$F$3,J44)-MAX(0,I44))</f>
        <v>0</v>
      </c>
      <c r="N44">
        <f>IF((MIN('GA2'!$F$4,WS1B!J44)-MAX('GA2'!$F$3, WS1B!I44))&lt;0,0,MIN('GA2'!$F$4,WS1B!J44)-MAX('GA2'!$F$3, WS1B!I44))</f>
        <v>0</v>
      </c>
      <c r="O44">
        <f>IF((MIN(24,J44)-MAX('GA2'!$F$4,WS1B!I44))&lt;0,0,MIN(24,J44)-MAX('GA2'!$F$4,WS1B!I44))</f>
        <v>0</v>
      </c>
      <c r="P44">
        <f>(M44*'GA2'!$B$4+WS1B!N44*'GA2'!$C$4+WS1B!O44*'GA2'!$D$4)*INDEX('GA2'!$E$3:$E$8,WS1B!K44)</f>
        <v>0</v>
      </c>
      <c r="Q44">
        <v>0</v>
      </c>
      <c r="R44">
        <v>0</v>
      </c>
      <c r="S44">
        <v>5</v>
      </c>
      <c r="T44">
        <f t="shared" si="3"/>
        <v>0</v>
      </c>
      <c r="U44">
        <f>IF((MIN('GA2'!$F$3,R44)-MAX(0,Q44))&lt;0,0,MIN('GA2'!$F$3,R44)-MAX(0,Q44))</f>
        <v>0</v>
      </c>
      <c r="V44">
        <f>IF((MIN('GA2'!$F$4,WS1B!R44)-MAX('GA2'!$F$3, WS1B!Q44))&lt;0,0,MIN('GA2'!$F$4,WS1B!R44)-MAX('GA2'!$F$3, WS1B!Q44))</f>
        <v>0</v>
      </c>
      <c r="W44">
        <f>IF((MIN(24,R44)-MAX('GA2'!$F$4,WS1B!Q44))&lt;0,0,MIN(24,R44)-MAX('GA2'!$F$4,WS1B!Q44))</f>
        <v>0</v>
      </c>
      <c r="X44">
        <f>(U44*'GA2'!$B$5+WS1B!V44*'GA2'!$C$5+WS1B!W44*'GA2'!$D$5)*INDEX('GA2'!$E$3:$E$8,WS1B!S44)</f>
        <v>0</v>
      </c>
      <c r="Y44">
        <v>0</v>
      </c>
      <c r="Z44">
        <v>0</v>
      </c>
      <c r="AA44">
        <v>6</v>
      </c>
      <c r="AB44">
        <f t="shared" si="4"/>
        <v>0</v>
      </c>
      <c r="AC44">
        <f>IF((MIN('GA2'!$F$3,Z44)-MAX(0,Y44))&lt;0,0,MIN('GA2'!$F$3,Z44)-MAX(0,Y44))</f>
        <v>0</v>
      </c>
      <c r="AD44">
        <f>IF((MIN('GA2'!$F$4,WS1B!Z44)-MAX('GA2'!$F$3, WS1B!Y44))&lt;0,0,MIN('GA2'!$F$4,WS1B!Z44)-MAX('GA2'!$F$3, WS1B!Y44))</f>
        <v>0</v>
      </c>
      <c r="AE44">
        <f>IF((MIN(24,Z44)-MAX('GA2'!$F$4,WS1B!Y44))&lt;0,0,MIN(24,Z44)-MAX('GA2'!$F$4,WS1B!Y44))</f>
        <v>0</v>
      </c>
      <c r="AF44">
        <f>(AC44*'GA2'!$B$6+WS1B!AD44*'GA2'!$C$6+WS1B!AE44*'GA2'!$D$6)*INDEX('GA2'!$E$3:$E$8,WS1B!AA44)</f>
        <v>0</v>
      </c>
      <c r="AG44">
        <v>16.100000000000001</v>
      </c>
      <c r="AH44">
        <v>21.3</v>
      </c>
      <c r="AI44">
        <v>1</v>
      </c>
      <c r="AJ44">
        <f t="shared" si="5"/>
        <v>5.1999999999999993</v>
      </c>
      <c r="AK44">
        <f>IF((MIN('GA2'!$F$3,AH44)-MAX(0,AG44))&lt;0,0,MIN('GA2'!$F$3,AH44)-MAX(0,AG44))</f>
        <v>0</v>
      </c>
      <c r="AL44">
        <f>IF((MIN('GA2'!$F$4,WS1B!AH44)-MAX('GA2'!$F$3, WS1B!AG44))&lt;0,0,MIN('GA2'!$F$4,WS1B!AH44)-MAX('GA2'!$F$3, WS1B!AG44))</f>
        <v>0</v>
      </c>
      <c r="AM44">
        <f>IF((MIN(24,AH44)-MAX('GA2'!$F$4,WS1B!AG44))&lt;0,0,MIN(24,AH44)-MAX('GA2'!$F$4,WS1B!AG44))</f>
        <v>5.1999999999999993</v>
      </c>
      <c r="AN44">
        <f>(AK44*'GA2'!$B$7+WS1B!AL44*'GA2'!$C$7+WS1B!AM44*'GA2'!$D$7)*INDEX('GA2'!$E$3:$E$8,WS1B!AI44)</f>
        <v>49531.138671386791</v>
      </c>
      <c r="AO44">
        <f t="shared" si="0"/>
        <v>86325.640108719817</v>
      </c>
      <c r="AP44">
        <v>97171</v>
      </c>
      <c r="AQ44">
        <v>117.9</v>
      </c>
      <c r="AR44">
        <f t="shared" si="6"/>
        <v>10845.359891280183</v>
      </c>
    </row>
    <row r="45" spans="1:44" x14ac:dyDescent="0.3">
      <c r="A45">
        <v>0</v>
      </c>
      <c r="B45">
        <v>0</v>
      </c>
      <c r="C45">
        <v>4</v>
      </c>
      <c r="D45">
        <f t="shared" si="1"/>
        <v>0</v>
      </c>
      <c r="E45">
        <f>IF((MIN('GA2'!$F$3,B45)-MAX(0,A45))&lt;0,0,MIN('GA2'!$F$3,B45)-MAX(0,A45))</f>
        <v>0</v>
      </c>
      <c r="F45">
        <f>IF((MIN('GA2'!$F$4,WS1B!B45)-MAX('GA2'!$F$3, WS1B!A45))&lt;0,0,MIN('GA2'!$F$4,WS1B!B45)-MAX('GA2'!$F$3, WS1B!A45))</f>
        <v>0</v>
      </c>
      <c r="G45">
        <f>IF((MIN(24,B45)-MAX('GA2'!$F$4,WS1B!A45))&lt;0,0,MIN(24,B45)-MAX('GA2'!$F$4,WS1B!A45))</f>
        <v>0</v>
      </c>
      <c r="H45">
        <f>(E45*'GA2'!$B$3+WS1B!F45*'GA2'!$C$3+WS1B!G45*'GA2'!$D$3)*INDEX('GA2'!$E$3:$E$8,WS1B!C45)</f>
        <v>0</v>
      </c>
      <c r="I45">
        <v>0</v>
      </c>
      <c r="J45">
        <v>0</v>
      </c>
      <c r="K45">
        <v>1</v>
      </c>
      <c r="L45">
        <f t="shared" si="2"/>
        <v>0</v>
      </c>
      <c r="M45">
        <f>IF((MIN('GA2'!$F$3,J45)-MAX(0,I45))&lt;0,0,MIN('GA2'!$F$3,J45)-MAX(0,I45))</f>
        <v>0</v>
      </c>
      <c r="N45">
        <f>IF((MIN('GA2'!$F$4,WS1B!J45)-MAX('GA2'!$F$3, WS1B!I45))&lt;0,0,MIN('GA2'!$F$4,WS1B!J45)-MAX('GA2'!$F$3, WS1B!I45))</f>
        <v>0</v>
      </c>
      <c r="O45">
        <f>IF((MIN(24,J45)-MAX('GA2'!$F$4,WS1B!I45))&lt;0,0,MIN(24,J45)-MAX('GA2'!$F$4,WS1B!I45))</f>
        <v>0</v>
      </c>
      <c r="P45">
        <f>(M45*'GA2'!$B$4+WS1B!N45*'GA2'!$C$4+WS1B!O45*'GA2'!$D$4)*INDEX('GA2'!$E$3:$E$8,WS1B!K45)</f>
        <v>0</v>
      </c>
      <c r="Q45">
        <v>3.9</v>
      </c>
      <c r="R45">
        <v>20.9</v>
      </c>
      <c r="S45">
        <v>5</v>
      </c>
      <c r="T45">
        <f t="shared" si="3"/>
        <v>17</v>
      </c>
      <c r="U45">
        <f>IF((MIN('GA2'!$F$3,R45)-MAX(0,Q45))&lt;0,0,MIN('GA2'!$F$3,R45)-MAX(0,Q45))</f>
        <v>0.79430649258241237</v>
      </c>
      <c r="V45">
        <f>IF((MIN('GA2'!$F$4,WS1B!R45)-MAX('GA2'!$F$3, WS1B!Q45))&lt;0,0,MIN('GA2'!$F$4,WS1B!R45)-MAX('GA2'!$F$3, WS1B!Q45))</f>
        <v>3.5054167519489416</v>
      </c>
      <c r="W45">
        <f>IF((MIN(24,R45)-MAX('GA2'!$F$4,WS1B!Q45))&lt;0,0,MIN(24,R45)-MAX('GA2'!$F$4,WS1B!Q45))</f>
        <v>12.700276755468645</v>
      </c>
      <c r="X45">
        <f>(U45*'GA2'!$B$5+WS1B!V45*'GA2'!$C$5+WS1B!W45*'GA2'!$D$5)*INDEX('GA2'!$E$3:$E$8,WS1B!S45)</f>
        <v>178616.01230773292</v>
      </c>
      <c r="Y45">
        <v>0</v>
      </c>
      <c r="Z45">
        <v>0</v>
      </c>
      <c r="AA45">
        <v>3</v>
      </c>
      <c r="AB45">
        <f t="shared" si="4"/>
        <v>0</v>
      </c>
      <c r="AC45">
        <f>IF((MIN('GA2'!$F$3,Z45)-MAX(0,Y45))&lt;0,0,MIN('GA2'!$F$3,Z45)-MAX(0,Y45))</f>
        <v>0</v>
      </c>
      <c r="AD45">
        <f>IF((MIN('GA2'!$F$4,WS1B!Z45)-MAX('GA2'!$F$3, WS1B!Y45))&lt;0,0,MIN('GA2'!$F$4,WS1B!Z45)-MAX('GA2'!$F$3, WS1B!Y45))</f>
        <v>0</v>
      </c>
      <c r="AE45">
        <f>IF((MIN(24,Z45)-MAX('GA2'!$F$4,WS1B!Y45))&lt;0,0,MIN(24,Z45)-MAX('GA2'!$F$4,WS1B!Y45))</f>
        <v>0</v>
      </c>
      <c r="AF45">
        <f>(AC45*'GA2'!$B$6+WS1B!AD45*'GA2'!$C$6+WS1B!AE45*'GA2'!$D$6)*INDEX('GA2'!$E$3:$E$8,WS1B!AA45)</f>
        <v>0</v>
      </c>
      <c r="AG45">
        <v>0</v>
      </c>
      <c r="AH45">
        <v>0</v>
      </c>
      <c r="AI45">
        <v>2</v>
      </c>
      <c r="AJ45">
        <f t="shared" si="5"/>
        <v>0</v>
      </c>
      <c r="AK45">
        <f>IF((MIN('GA2'!$F$3,AH45)-MAX(0,AG45))&lt;0,0,MIN('GA2'!$F$3,AH45)-MAX(0,AG45))</f>
        <v>0</v>
      </c>
      <c r="AL45">
        <f>IF((MIN('GA2'!$F$4,WS1B!AH45)-MAX('GA2'!$F$3, WS1B!AG45))&lt;0,0,MIN('GA2'!$F$4,WS1B!AH45)-MAX('GA2'!$F$3, WS1B!AG45))</f>
        <v>0</v>
      </c>
      <c r="AM45">
        <f>IF((MIN(24,AH45)-MAX('GA2'!$F$4,WS1B!AG45))&lt;0,0,MIN(24,AH45)-MAX('GA2'!$F$4,WS1B!AG45))</f>
        <v>0</v>
      </c>
      <c r="AN45">
        <f>(AK45*'GA2'!$B$7+WS1B!AL45*'GA2'!$C$7+WS1B!AM45*'GA2'!$D$7)*INDEX('GA2'!$E$3:$E$8,WS1B!AI45)</f>
        <v>0</v>
      </c>
      <c r="AO45">
        <f t="shared" si="0"/>
        <v>178616.01230773292</v>
      </c>
      <c r="AP45">
        <v>170136</v>
      </c>
      <c r="AQ45">
        <v>136</v>
      </c>
      <c r="AR45">
        <f t="shared" si="6"/>
        <v>8480.012307732919</v>
      </c>
    </row>
    <row r="46" spans="1:44" x14ac:dyDescent="0.3">
      <c r="A46">
        <v>3.3</v>
      </c>
      <c r="B46">
        <v>6.1</v>
      </c>
      <c r="C46">
        <v>4</v>
      </c>
      <c r="D46">
        <f t="shared" si="1"/>
        <v>2.8</v>
      </c>
      <c r="E46">
        <f>IF((MIN('GA2'!$F$3,B46)-MAX(0,A46))&lt;0,0,MIN('GA2'!$F$3,B46)-MAX(0,A46))</f>
        <v>1.3943064925824125</v>
      </c>
      <c r="F46">
        <f>IF((MIN('GA2'!$F$4,WS1B!B46)-MAX('GA2'!$F$3, WS1B!A46))&lt;0,0,MIN('GA2'!$F$4,WS1B!B46)-MAX('GA2'!$F$3, WS1B!A46))</f>
        <v>1.4056935074175874</v>
      </c>
      <c r="G46">
        <f>IF((MIN(24,B46)-MAX('GA2'!$F$4,WS1B!A46))&lt;0,0,MIN(24,B46)-MAX('GA2'!$F$4,WS1B!A46))</f>
        <v>0</v>
      </c>
      <c r="H46">
        <f>(E46*'GA2'!$B$3+WS1B!F46*'GA2'!$C$3+WS1B!G46*'GA2'!$D$3)*INDEX('GA2'!$E$3:$E$8,WS1B!C46)</f>
        <v>18363.464859889671</v>
      </c>
      <c r="I46">
        <v>12.1</v>
      </c>
      <c r="J46">
        <v>20.9</v>
      </c>
      <c r="K46">
        <v>2</v>
      </c>
      <c r="L46">
        <f t="shared" si="2"/>
        <v>8.7999999999999989</v>
      </c>
      <c r="M46">
        <f>IF((MIN('GA2'!$F$3,J46)-MAX(0,I46))&lt;0,0,MIN('GA2'!$F$3,J46)-MAX(0,I46))</f>
        <v>0</v>
      </c>
      <c r="N46">
        <f>IF((MIN('GA2'!$F$4,WS1B!J46)-MAX('GA2'!$F$3, WS1B!I46))&lt;0,0,MIN('GA2'!$F$4,WS1B!J46)-MAX('GA2'!$F$3, WS1B!I46))</f>
        <v>0</v>
      </c>
      <c r="O46">
        <f>IF((MIN(24,J46)-MAX('GA2'!$F$4,WS1B!I46))&lt;0,0,MIN(24,J46)-MAX('GA2'!$F$4,WS1B!I46))</f>
        <v>8.7999999999999989</v>
      </c>
      <c r="P46">
        <f>(M46*'GA2'!$B$4+WS1B!N46*'GA2'!$C$4+WS1B!O46*'GA2'!$D$4)*INDEX('GA2'!$E$3:$E$8,WS1B!K46)</f>
        <v>88727.236976507251</v>
      </c>
      <c r="Q46">
        <v>0</v>
      </c>
      <c r="R46">
        <v>0</v>
      </c>
      <c r="S46">
        <v>5</v>
      </c>
      <c r="T46">
        <f t="shared" si="3"/>
        <v>0</v>
      </c>
      <c r="U46">
        <f>IF((MIN('GA2'!$F$3,R46)-MAX(0,Q46))&lt;0,0,MIN('GA2'!$F$3,R46)-MAX(0,Q46))</f>
        <v>0</v>
      </c>
      <c r="V46">
        <f>IF((MIN('GA2'!$F$4,WS1B!R46)-MAX('GA2'!$F$3, WS1B!Q46))&lt;0,0,MIN('GA2'!$F$4,WS1B!R46)-MAX('GA2'!$F$3, WS1B!Q46))</f>
        <v>0</v>
      </c>
      <c r="W46">
        <f>IF((MIN(24,R46)-MAX('GA2'!$F$4,WS1B!Q46))&lt;0,0,MIN(24,R46)-MAX('GA2'!$F$4,WS1B!Q46))</f>
        <v>0</v>
      </c>
      <c r="X46">
        <f>(U46*'GA2'!$B$5+WS1B!V46*'GA2'!$C$5+WS1B!W46*'GA2'!$D$5)*INDEX('GA2'!$E$3:$E$8,WS1B!S46)</f>
        <v>0</v>
      </c>
      <c r="Y46">
        <v>3.3</v>
      </c>
      <c r="Z46">
        <v>18.7</v>
      </c>
      <c r="AA46">
        <v>6</v>
      </c>
      <c r="AB46">
        <f t="shared" si="4"/>
        <v>15.399999999999999</v>
      </c>
      <c r="AC46">
        <f>IF((MIN('GA2'!$F$3,Z46)-MAX(0,Y46))&lt;0,0,MIN('GA2'!$F$3,Z46)-MAX(0,Y46))</f>
        <v>1.3943064925824125</v>
      </c>
      <c r="AD46">
        <f>IF((MIN('GA2'!$F$4,WS1B!Z46)-MAX('GA2'!$F$3, WS1B!Y46))&lt;0,0,MIN('GA2'!$F$4,WS1B!Z46)-MAX('GA2'!$F$3, WS1B!Y46))</f>
        <v>3.5054167519489416</v>
      </c>
      <c r="AE46">
        <f>IF((MIN(24,Z46)-MAX('GA2'!$F$4,WS1B!Y46))&lt;0,0,MIN(24,Z46)-MAX('GA2'!$F$4,WS1B!Y46))</f>
        <v>10.500276755468645</v>
      </c>
      <c r="AF46">
        <f>(AC46*'GA2'!$B$6+WS1B!AD46*'GA2'!$C$6+WS1B!AE46*'GA2'!$D$6)*INDEX('GA2'!$E$3:$E$8,WS1B!AA46)</f>
        <v>182511.89873577398</v>
      </c>
      <c r="AG46">
        <v>0</v>
      </c>
      <c r="AH46">
        <v>0</v>
      </c>
      <c r="AI46">
        <v>3</v>
      </c>
      <c r="AJ46">
        <f t="shared" si="5"/>
        <v>0</v>
      </c>
      <c r="AK46">
        <f>IF((MIN('GA2'!$F$3,AH46)-MAX(0,AG46))&lt;0,0,MIN('GA2'!$F$3,AH46)-MAX(0,AG46))</f>
        <v>0</v>
      </c>
      <c r="AL46">
        <f>IF((MIN('GA2'!$F$4,WS1B!AH46)-MAX('GA2'!$F$3, WS1B!AG46))&lt;0,0,MIN('GA2'!$F$4,WS1B!AH46)-MAX('GA2'!$F$3, WS1B!AG46))</f>
        <v>0</v>
      </c>
      <c r="AM46">
        <f>IF((MIN(24,AH46)-MAX('GA2'!$F$4,WS1B!AG46))&lt;0,0,MIN(24,AH46)-MAX('GA2'!$F$4,WS1B!AG46))</f>
        <v>0</v>
      </c>
      <c r="AN46">
        <f>(AK46*'GA2'!$B$7+WS1B!AL46*'GA2'!$C$7+WS1B!AM46*'GA2'!$D$7)*INDEX('GA2'!$E$3:$E$8,WS1B!AI46)</f>
        <v>0</v>
      </c>
      <c r="AO46">
        <f t="shared" si="0"/>
        <v>289602.60057217092</v>
      </c>
      <c r="AP46">
        <v>281667</v>
      </c>
      <c r="AQ46">
        <v>253.2</v>
      </c>
      <c r="AR46">
        <f t="shared" si="6"/>
        <v>7935.6005721709225</v>
      </c>
    </row>
    <row r="47" spans="1:44" x14ac:dyDescent="0.3">
      <c r="A47">
        <v>14.1</v>
      </c>
      <c r="B47">
        <v>14.9</v>
      </c>
      <c r="C47">
        <v>5</v>
      </c>
      <c r="D47">
        <f t="shared" si="1"/>
        <v>0.80000000000000071</v>
      </c>
      <c r="E47">
        <f>IF((MIN('GA2'!$F$3,B47)-MAX(0,A47))&lt;0,0,MIN('GA2'!$F$3,B47)-MAX(0,A47))</f>
        <v>0</v>
      </c>
      <c r="F47">
        <f>IF((MIN('GA2'!$F$4,WS1B!B47)-MAX('GA2'!$F$3, WS1B!A47))&lt;0,0,MIN('GA2'!$F$4,WS1B!B47)-MAX('GA2'!$F$3, WS1B!A47))</f>
        <v>0</v>
      </c>
      <c r="G47">
        <f>IF((MIN(24,B47)-MAX('GA2'!$F$4,WS1B!A47))&lt;0,0,MIN(24,B47)-MAX('GA2'!$F$4,WS1B!A47))</f>
        <v>0.80000000000000071</v>
      </c>
      <c r="H47">
        <f>(E47*'GA2'!$B$3+WS1B!F47*'GA2'!$C$3+WS1B!G47*'GA2'!$D$3)*INDEX('GA2'!$E$3:$E$8,WS1B!C47)</f>
        <v>7733.0460452331927</v>
      </c>
      <c r="I47">
        <v>0</v>
      </c>
      <c r="J47">
        <v>0</v>
      </c>
      <c r="K47">
        <v>6</v>
      </c>
      <c r="L47">
        <f t="shared" si="2"/>
        <v>0</v>
      </c>
      <c r="M47">
        <f>IF((MIN('GA2'!$F$3,J47)-MAX(0,I47))&lt;0,0,MIN('GA2'!$F$3,J47)-MAX(0,I47))</f>
        <v>0</v>
      </c>
      <c r="N47">
        <f>IF((MIN('GA2'!$F$4,WS1B!J47)-MAX('GA2'!$F$3, WS1B!I47))&lt;0,0,MIN('GA2'!$F$4,WS1B!J47)-MAX('GA2'!$F$3, WS1B!I47))</f>
        <v>0</v>
      </c>
      <c r="O47">
        <f>IF((MIN(24,J47)-MAX('GA2'!$F$4,WS1B!I47))&lt;0,0,MIN(24,J47)-MAX('GA2'!$F$4,WS1B!I47))</f>
        <v>0</v>
      </c>
      <c r="P47">
        <f>(M47*'GA2'!$B$4+WS1B!N47*'GA2'!$C$4+WS1B!O47*'GA2'!$D$4)*INDEX('GA2'!$E$3:$E$8,WS1B!K47)</f>
        <v>0</v>
      </c>
      <c r="Q47">
        <v>18.3</v>
      </c>
      <c r="R47">
        <v>20.100000000000001</v>
      </c>
      <c r="S47">
        <v>2</v>
      </c>
      <c r="T47">
        <f t="shared" si="3"/>
        <v>1.8000000000000007</v>
      </c>
      <c r="U47">
        <f>IF((MIN('GA2'!$F$3,R47)-MAX(0,Q47))&lt;0,0,MIN('GA2'!$F$3,R47)-MAX(0,Q47))</f>
        <v>0</v>
      </c>
      <c r="V47">
        <f>IF((MIN('GA2'!$F$4,WS1B!R47)-MAX('GA2'!$F$3, WS1B!Q47))&lt;0,0,MIN('GA2'!$F$4,WS1B!R47)-MAX('GA2'!$F$3, WS1B!Q47))</f>
        <v>0</v>
      </c>
      <c r="W47">
        <f>IF((MIN(24,R47)-MAX('GA2'!$F$4,WS1B!Q47))&lt;0,0,MIN(24,R47)-MAX('GA2'!$F$4,WS1B!Q47))</f>
        <v>1.8000000000000007</v>
      </c>
      <c r="X47">
        <f>(U47*'GA2'!$B$5+WS1B!V47*'GA2'!$C$5+WS1B!W47*'GA2'!$D$5)*INDEX('GA2'!$E$3:$E$8,WS1B!S47)</f>
        <v>12434.708429897581</v>
      </c>
      <c r="Y47">
        <v>0</v>
      </c>
      <c r="Z47">
        <v>0</v>
      </c>
      <c r="AA47">
        <v>3</v>
      </c>
      <c r="AB47">
        <f t="shared" si="4"/>
        <v>0</v>
      </c>
      <c r="AC47">
        <f>IF((MIN('GA2'!$F$3,Z47)-MAX(0,Y47))&lt;0,0,MIN('GA2'!$F$3,Z47)-MAX(0,Y47))</f>
        <v>0</v>
      </c>
      <c r="AD47">
        <f>IF((MIN('GA2'!$F$4,WS1B!Z47)-MAX('GA2'!$F$3, WS1B!Y47))&lt;0,0,MIN('GA2'!$F$4,WS1B!Z47)-MAX('GA2'!$F$3, WS1B!Y47))</f>
        <v>0</v>
      </c>
      <c r="AE47">
        <f>IF((MIN(24,Z47)-MAX('GA2'!$F$4,WS1B!Y47))&lt;0,0,MIN(24,Z47)-MAX('GA2'!$F$4,WS1B!Y47))</f>
        <v>0</v>
      </c>
      <c r="AF47">
        <f>(AC47*'GA2'!$B$6+WS1B!AD47*'GA2'!$C$6+WS1B!AE47*'GA2'!$D$6)*INDEX('GA2'!$E$3:$E$8,WS1B!AA47)</f>
        <v>0</v>
      </c>
      <c r="AG47">
        <v>3.9</v>
      </c>
      <c r="AH47">
        <v>20.3</v>
      </c>
      <c r="AI47">
        <v>4</v>
      </c>
      <c r="AJ47">
        <f t="shared" si="5"/>
        <v>16.400000000000002</v>
      </c>
      <c r="AK47">
        <f>IF((MIN('GA2'!$F$3,AH47)-MAX(0,AG47))&lt;0,0,MIN('GA2'!$F$3,AH47)-MAX(0,AG47))</f>
        <v>0.79430649258241237</v>
      </c>
      <c r="AL47">
        <f>IF((MIN('GA2'!$F$4,WS1B!AH47)-MAX('GA2'!$F$3, WS1B!AG47))&lt;0,0,MIN('GA2'!$F$4,WS1B!AH47)-MAX('GA2'!$F$3, WS1B!AG47))</f>
        <v>3.5054167519489416</v>
      </c>
      <c r="AM47">
        <f>IF((MIN(24,AH47)-MAX('GA2'!$F$4,WS1B!AG47))&lt;0,0,MIN(24,AH47)-MAX('GA2'!$F$4,WS1B!AG47))</f>
        <v>12.100276755468647</v>
      </c>
      <c r="AN47">
        <f>(AK47*'GA2'!$B$7+WS1B!AL47*'GA2'!$C$7+WS1B!AM47*'GA2'!$D$7)*INDEX('GA2'!$E$3:$E$8,WS1B!AI47)</f>
        <v>131061.23952805321</v>
      </c>
      <c r="AO47">
        <f t="shared" si="0"/>
        <v>151228.99400318397</v>
      </c>
      <c r="AP47">
        <v>151518</v>
      </c>
      <c r="AQ47">
        <v>223.2</v>
      </c>
      <c r="AR47">
        <f t="shared" si="6"/>
        <v>289.00599681603489</v>
      </c>
    </row>
    <row r="48" spans="1:44" x14ac:dyDescent="0.3">
      <c r="A48">
        <v>4.7</v>
      </c>
      <c r="B48">
        <v>15.1</v>
      </c>
      <c r="C48">
        <v>1</v>
      </c>
      <c r="D48">
        <f t="shared" si="1"/>
        <v>10.399999999999999</v>
      </c>
      <c r="E48">
        <f>IF((MIN('GA2'!$F$3,B48)-MAX(0,A48))&lt;0,0,MIN('GA2'!$F$3,B48)-MAX(0,A48))</f>
        <v>0</v>
      </c>
      <c r="F48">
        <f>IF((MIN('GA2'!$F$4,WS1B!B48)-MAX('GA2'!$F$3, WS1B!A48))&lt;0,0,MIN('GA2'!$F$4,WS1B!B48)-MAX('GA2'!$F$3, WS1B!A48))</f>
        <v>3.4997232445313537</v>
      </c>
      <c r="G48">
        <f>IF((MIN(24,B48)-MAX('GA2'!$F$4,WS1B!A48))&lt;0,0,MIN(24,B48)-MAX('GA2'!$F$4,WS1B!A48))</f>
        <v>6.9002767554686457</v>
      </c>
      <c r="H48">
        <f>(E48*'GA2'!$B$3+WS1B!F48*'GA2'!$C$3+WS1B!G48*'GA2'!$D$3)*INDEX('GA2'!$E$3:$E$8,WS1B!C48)</f>
        <v>76172.440746840031</v>
      </c>
      <c r="I48">
        <v>12.6</v>
      </c>
      <c r="J48">
        <v>22.8</v>
      </c>
      <c r="K48">
        <v>5</v>
      </c>
      <c r="L48">
        <f t="shared" si="2"/>
        <v>10.200000000000001</v>
      </c>
      <c r="M48">
        <f>IF((MIN('GA2'!$F$3,J48)-MAX(0,I48))&lt;0,0,MIN('GA2'!$F$3,J48)-MAX(0,I48))</f>
        <v>0</v>
      </c>
      <c r="N48">
        <f>IF((MIN('GA2'!$F$4,WS1B!J48)-MAX('GA2'!$F$3, WS1B!I48))&lt;0,0,MIN('GA2'!$F$4,WS1B!J48)-MAX('GA2'!$F$3, WS1B!I48))</f>
        <v>0</v>
      </c>
      <c r="O48">
        <f>IF((MIN(24,J48)-MAX('GA2'!$F$4,WS1B!I48))&lt;0,0,MIN(24,J48)-MAX('GA2'!$F$4,WS1B!I48))</f>
        <v>10.200000000000001</v>
      </c>
      <c r="P48">
        <f>(M48*'GA2'!$B$4+WS1B!N48*'GA2'!$C$4+WS1B!O48*'GA2'!$D$4)*INDEX('GA2'!$E$3:$E$8,WS1B!K48)</f>
        <v>124361.22351446765</v>
      </c>
      <c r="Q48">
        <v>7.1</v>
      </c>
      <c r="R48">
        <v>13.9</v>
      </c>
      <c r="S48">
        <v>3</v>
      </c>
      <c r="T48">
        <f t="shared" si="3"/>
        <v>6.8000000000000007</v>
      </c>
      <c r="U48">
        <f>IF((MIN('GA2'!$F$3,R48)-MAX(0,Q48))&lt;0,0,MIN('GA2'!$F$3,R48)-MAX(0,Q48))</f>
        <v>0</v>
      </c>
      <c r="V48">
        <f>IF((MIN('GA2'!$F$4,WS1B!R48)-MAX('GA2'!$F$3, WS1B!Q48))&lt;0,0,MIN('GA2'!$F$4,WS1B!R48)-MAX('GA2'!$F$3, WS1B!Q48))</f>
        <v>1.0997232445313543</v>
      </c>
      <c r="W48">
        <f>IF((MIN(24,R48)-MAX('GA2'!$F$4,WS1B!Q48))&lt;0,0,MIN(24,R48)-MAX('GA2'!$F$4,WS1B!Q48))</f>
        <v>5.7002767554686464</v>
      </c>
      <c r="X48">
        <f>(U48*'GA2'!$B$5+WS1B!V48*'GA2'!$C$5+WS1B!W48*'GA2'!$D$5)*INDEX('GA2'!$E$3:$E$8,WS1B!S48)</f>
        <v>69155.370762153936</v>
      </c>
      <c r="Y48">
        <v>4.7</v>
      </c>
      <c r="Z48">
        <v>15</v>
      </c>
      <c r="AA48">
        <v>4</v>
      </c>
      <c r="AB48">
        <f t="shared" si="4"/>
        <v>10.3</v>
      </c>
      <c r="AC48">
        <f>IF((MIN('GA2'!$F$3,Z48)-MAX(0,Y48))&lt;0,0,MIN('GA2'!$F$3,Z48)-MAX(0,Y48))</f>
        <v>0</v>
      </c>
      <c r="AD48">
        <f>IF((MIN('GA2'!$F$4,WS1B!Z48)-MAX('GA2'!$F$3, WS1B!Y48))&lt;0,0,MIN('GA2'!$F$4,WS1B!Z48)-MAX('GA2'!$F$3, WS1B!Y48))</f>
        <v>3.4997232445313537</v>
      </c>
      <c r="AE48">
        <f>IF((MIN(24,Z48)-MAX('GA2'!$F$4,WS1B!Y48))&lt;0,0,MIN(24,Z48)-MAX('GA2'!$F$4,WS1B!Y48))</f>
        <v>6.8002767554686461</v>
      </c>
      <c r="AF48">
        <f>(AC48*'GA2'!$B$6+WS1B!AD48*'GA2'!$C$6+WS1B!AE48*'GA2'!$D$6)*INDEX('GA2'!$E$3:$E$8,WS1B!AA48)</f>
        <v>99000.188785871505</v>
      </c>
      <c r="AG48">
        <v>0</v>
      </c>
      <c r="AH48">
        <v>0</v>
      </c>
      <c r="AI48">
        <v>6</v>
      </c>
      <c r="AJ48">
        <f t="shared" si="5"/>
        <v>0</v>
      </c>
      <c r="AK48">
        <f>IF((MIN('GA2'!$F$3,AH48)-MAX(0,AG48))&lt;0,0,MIN('GA2'!$F$3,AH48)-MAX(0,AG48))</f>
        <v>0</v>
      </c>
      <c r="AL48">
        <f>IF((MIN('GA2'!$F$4,WS1B!AH48)-MAX('GA2'!$F$3, WS1B!AG48))&lt;0,0,MIN('GA2'!$F$4,WS1B!AH48)-MAX('GA2'!$F$3, WS1B!AG48))</f>
        <v>0</v>
      </c>
      <c r="AM48">
        <f>IF((MIN(24,AH48)-MAX('GA2'!$F$4,WS1B!AG48))&lt;0,0,MIN(24,AH48)-MAX('GA2'!$F$4,WS1B!AG48))</f>
        <v>0</v>
      </c>
      <c r="AN48">
        <f>(AK48*'GA2'!$B$7+WS1B!AL48*'GA2'!$C$7+WS1B!AM48*'GA2'!$D$7)*INDEX('GA2'!$E$3:$E$8,WS1B!AI48)</f>
        <v>0</v>
      </c>
      <c r="AO48">
        <f t="shared" si="0"/>
        <v>368689.22380933311</v>
      </c>
      <c r="AP48">
        <v>333727</v>
      </c>
      <c r="AQ48">
        <v>394.8</v>
      </c>
      <c r="AR48">
        <f t="shared" si="6"/>
        <v>34962.223809333111</v>
      </c>
    </row>
    <row r="49" spans="1:44" x14ac:dyDescent="0.3">
      <c r="A49">
        <v>9.9</v>
      </c>
      <c r="B49">
        <v>16.2</v>
      </c>
      <c r="C49">
        <v>6</v>
      </c>
      <c r="D49">
        <f t="shared" si="1"/>
        <v>6.2999999999999989</v>
      </c>
      <c r="E49">
        <f>IF((MIN('GA2'!$F$3,B49)-MAX(0,A49))&lt;0,0,MIN('GA2'!$F$3,B49)-MAX(0,A49))</f>
        <v>0</v>
      </c>
      <c r="F49">
        <f>IF((MIN('GA2'!$F$4,WS1B!B49)-MAX('GA2'!$F$3, WS1B!A49))&lt;0,0,MIN('GA2'!$F$4,WS1B!B49)-MAX('GA2'!$F$3, WS1B!A49))</f>
        <v>0</v>
      </c>
      <c r="G49">
        <f>IF((MIN(24,B49)-MAX('GA2'!$F$4,WS1B!A49))&lt;0,0,MIN(24,B49)-MAX('GA2'!$F$4,WS1B!A49))</f>
        <v>6.2999999999999989</v>
      </c>
      <c r="H49">
        <f>(E49*'GA2'!$B$3+WS1B!F49*'GA2'!$C$3+WS1B!G49*'GA2'!$D$3)*INDEX('GA2'!$E$3:$E$8,WS1B!C49)</f>
        <v>69789.538817871042</v>
      </c>
      <c r="I49">
        <v>0</v>
      </c>
      <c r="J49">
        <v>0</v>
      </c>
      <c r="K49">
        <v>2</v>
      </c>
      <c r="L49">
        <f t="shared" si="2"/>
        <v>0</v>
      </c>
      <c r="M49">
        <f>IF((MIN('GA2'!$F$3,J49)-MAX(0,I49))&lt;0,0,MIN('GA2'!$F$3,J49)-MAX(0,I49))</f>
        <v>0</v>
      </c>
      <c r="N49">
        <f>IF((MIN('GA2'!$F$4,WS1B!J49)-MAX('GA2'!$F$3, WS1B!I49))&lt;0,0,MIN('GA2'!$F$4,WS1B!J49)-MAX('GA2'!$F$3, WS1B!I49))</f>
        <v>0</v>
      </c>
      <c r="O49">
        <f>IF((MIN(24,J49)-MAX('GA2'!$F$4,WS1B!I49))&lt;0,0,MIN(24,J49)-MAX('GA2'!$F$4,WS1B!I49))</f>
        <v>0</v>
      </c>
      <c r="P49">
        <f>(M49*'GA2'!$B$4+WS1B!N49*'GA2'!$C$4+WS1B!O49*'GA2'!$D$4)*INDEX('GA2'!$E$3:$E$8,WS1B!K49)</f>
        <v>0</v>
      </c>
      <c r="Q49">
        <v>0</v>
      </c>
      <c r="R49">
        <v>0</v>
      </c>
      <c r="S49">
        <v>1</v>
      </c>
      <c r="T49">
        <f t="shared" si="3"/>
        <v>0</v>
      </c>
      <c r="U49">
        <f>IF((MIN('GA2'!$F$3,R49)-MAX(0,Q49))&lt;0,0,MIN('GA2'!$F$3,R49)-MAX(0,Q49))</f>
        <v>0</v>
      </c>
      <c r="V49">
        <f>IF((MIN('GA2'!$F$4,WS1B!R49)-MAX('GA2'!$F$3, WS1B!Q49))&lt;0,0,MIN('GA2'!$F$4,WS1B!R49)-MAX('GA2'!$F$3, WS1B!Q49))</f>
        <v>0</v>
      </c>
      <c r="W49">
        <f>IF((MIN(24,R49)-MAX('GA2'!$F$4,WS1B!Q49))&lt;0,0,MIN(24,R49)-MAX('GA2'!$F$4,WS1B!Q49))</f>
        <v>0</v>
      </c>
      <c r="X49">
        <f>(U49*'GA2'!$B$5+WS1B!V49*'GA2'!$C$5+WS1B!W49*'GA2'!$D$5)*INDEX('GA2'!$E$3:$E$8,WS1B!S49)</f>
        <v>0</v>
      </c>
      <c r="Y49">
        <v>0</v>
      </c>
      <c r="Z49">
        <v>0</v>
      </c>
      <c r="AA49">
        <v>5</v>
      </c>
      <c r="AB49">
        <f t="shared" si="4"/>
        <v>0</v>
      </c>
      <c r="AC49">
        <f>IF((MIN('GA2'!$F$3,Z49)-MAX(0,Y49))&lt;0,0,MIN('GA2'!$F$3,Z49)-MAX(0,Y49))</f>
        <v>0</v>
      </c>
      <c r="AD49">
        <f>IF((MIN('GA2'!$F$4,WS1B!Z49)-MAX('GA2'!$F$3, WS1B!Y49))&lt;0,0,MIN('GA2'!$F$4,WS1B!Z49)-MAX('GA2'!$F$3, WS1B!Y49))</f>
        <v>0</v>
      </c>
      <c r="AE49">
        <f>IF((MIN(24,Z49)-MAX('GA2'!$F$4,WS1B!Y49))&lt;0,0,MIN(24,Z49)-MAX('GA2'!$F$4,WS1B!Y49))</f>
        <v>0</v>
      </c>
      <c r="AF49">
        <f>(AC49*'GA2'!$B$6+WS1B!AD49*'GA2'!$C$6+WS1B!AE49*'GA2'!$D$6)*INDEX('GA2'!$E$3:$E$8,WS1B!AA49)</f>
        <v>0</v>
      </c>
      <c r="AG49">
        <v>3.4</v>
      </c>
      <c r="AH49">
        <v>6.7</v>
      </c>
      <c r="AI49">
        <v>3</v>
      </c>
      <c r="AJ49">
        <f t="shared" si="5"/>
        <v>3.3000000000000003</v>
      </c>
      <c r="AK49">
        <f>IF((MIN('GA2'!$F$3,AH49)-MAX(0,AG49))&lt;0,0,MIN('GA2'!$F$3,AH49)-MAX(0,AG49))</f>
        <v>1.2943064925824124</v>
      </c>
      <c r="AL49">
        <f>IF((MIN('GA2'!$F$4,WS1B!AH49)-MAX('GA2'!$F$3, WS1B!AG49))&lt;0,0,MIN('GA2'!$F$4,WS1B!AH49)-MAX('GA2'!$F$3, WS1B!AG49))</f>
        <v>2.0056935074175879</v>
      </c>
      <c r="AM49">
        <f>IF((MIN(24,AH49)-MAX('GA2'!$F$4,WS1B!AG49))&lt;0,0,MIN(24,AH49)-MAX('GA2'!$F$4,WS1B!AG49))</f>
        <v>0</v>
      </c>
      <c r="AN49">
        <f>(AK49*'GA2'!$B$7+WS1B!AL49*'GA2'!$C$7+WS1B!AM49*'GA2'!$D$7)*INDEX('GA2'!$E$3:$E$8,WS1B!AI49)</f>
        <v>20406.880200811967</v>
      </c>
      <c r="AO49">
        <f t="shared" si="0"/>
        <v>90196.419018683009</v>
      </c>
      <c r="AP49">
        <v>63242</v>
      </c>
      <c r="AQ49">
        <v>134.1</v>
      </c>
      <c r="AR49">
        <f t="shared" si="6"/>
        <v>26954.419018683009</v>
      </c>
    </row>
    <row r="50" spans="1:44" x14ac:dyDescent="0.3">
      <c r="A50">
        <v>15.3</v>
      </c>
      <c r="B50">
        <v>22.5</v>
      </c>
      <c r="C50">
        <v>3</v>
      </c>
      <c r="D50">
        <f t="shared" si="1"/>
        <v>7.1999999999999993</v>
      </c>
      <c r="E50">
        <f>IF((MIN('GA2'!$F$3,B50)-MAX(0,A50))&lt;0,0,MIN('GA2'!$F$3,B50)-MAX(0,A50))</f>
        <v>0</v>
      </c>
      <c r="F50">
        <f>IF((MIN('GA2'!$F$4,WS1B!B50)-MAX('GA2'!$F$3, WS1B!A50))&lt;0,0,MIN('GA2'!$F$4,WS1B!B50)-MAX('GA2'!$F$3, WS1B!A50))</f>
        <v>0</v>
      </c>
      <c r="G50">
        <f>IF((MIN(24,B50)-MAX('GA2'!$F$4,WS1B!A50))&lt;0,0,MIN(24,B50)-MAX('GA2'!$F$4,WS1B!A50))</f>
        <v>7.1999999999999993</v>
      </c>
      <c r="H50">
        <f>(E50*'GA2'!$B$3+WS1B!F50*'GA2'!$C$3+WS1B!G50*'GA2'!$D$3)*INDEX('GA2'!$E$3:$E$8,WS1B!C50)</f>
        <v>71600.11090508051</v>
      </c>
      <c r="I50">
        <v>3</v>
      </c>
      <c r="J50">
        <v>5.6</v>
      </c>
      <c r="K50">
        <v>1</v>
      </c>
      <c r="L50">
        <f t="shared" si="2"/>
        <v>2.5999999999999996</v>
      </c>
      <c r="M50">
        <f>IF((MIN('GA2'!$F$3,J50)-MAX(0,I50))&lt;0,0,MIN('GA2'!$F$3,J50)-MAX(0,I50))</f>
        <v>1.6943064925824123</v>
      </c>
      <c r="N50">
        <f>IF((MIN('GA2'!$F$4,WS1B!J50)-MAX('GA2'!$F$3, WS1B!I50))&lt;0,0,MIN('GA2'!$F$4,WS1B!J50)-MAX('GA2'!$F$3, WS1B!I50))</f>
        <v>0.90569350741758736</v>
      </c>
      <c r="O50">
        <f>IF((MIN(24,J50)-MAX('GA2'!$F$4,WS1B!I50))&lt;0,0,MIN(24,J50)-MAX('GA2'!$F$4,WS1B!I50))</f>
        <v>0</v>
      </c>
      <c r="P50">
        <f>(M50*'GA2'!$B$4+WS1B!N50*'GA2'!$C$4+WS1B!O50*'GA2'!$D$4)*INDEX('GA2'!$E$3:$E$8,WS1B!K50)</f>
        <v>22150.173649296816</v>
      </c>
      <c r="Q50">
        <v>2.5</v>
      </c>
      <c r="R50">
        <v>8.3000000000000007</v>
      </c>
      <c r="S50">
        <v>6</v>
      </c>
      <c r="T50">
        <f t="shared" si="3"/>
        <v>5.8000000000000007</v>
      </c>
      <c r="U50">
        <f>IF((MIN('GA2'!$F$3,R50)-MAX(0,Q50))&lt;0,0,MIN('GA2'!$F$3,R50)-MAX(0,Q50))</f>
        <v>2.1943064925824123</v>
      </c>
      <c r="V50">
        <f>IF((MIN('GA2'!$F$4,WS1B!R50)-MAX('GA2'!$F$3, WS1B!Q50))&lt;0,0,MIN('GA2'!$F$4,WS1B!R50)-MAX('GA2'!$F$3, WS1B!Q50))</f>
        <v>3.5054167519489416</v>
      </c>
      <c r="W50">
        <f>IF((MIN(24,R50)-MAX('GA2'!$F$4,WS1B!Q50))&lt;0,0,MIN(24,R50)-MAX('GA2'!$F$4,WS1B!Q50))</f>
        <v>0.10027675546864678</v>
      </c>
      <c r="X50">
        <f>(U50*'GA2'!$B$5+WS1B!V50*'GA2'!$C$5+WS1B!W50*'GA2'!$D$5)*INDEX('GA2'!$E$3:$E$8,WS1B!S50)</f>
        <v>104345.55802451204</v>
      </c>
      <c r="Y50">
        <v>0</v>
      </c>
      <c r="Z50">
        <v>0</v>
      </c>
      <c r="AA50">
        <v>4</v>
      </c>
      <c r="AB50">
        <f t="shared" si="4"/>
        <v>0</v>
      </c>
      <c r="AC50">
        <f>IF((MIN('GA2'!$F$3,Z50)-MAX(0,Y50))&lt;0,0,MIN('GA2'!$F$3,Z50)-MAX(0,Y50))</f>
        <v>0</v>
      </c>
      <c r="AD50">
        <f>IF((MIN('GA2'!$F$4,WS1B!Z50)-MAX('GA2'!$F$3, WS1B!Y50))&lt;0,0,MIN('GA2'!$F$4,WS1B!Z50)-MAX('GA2'!$F$3, WS1B!Y50))</f>
        <v>0</v>
      </c>
      <c r="AE50">
        <f>IF((MIN(24,Z50)-MAX('GA2'!$F$4,WS1B!Y50))&lt;0,0,MIN(24,Z50)-MAX('GA2'!$F$4,WS1B!Y50))</f>
        <v>0</v>
      </c>
      <c r="AF50">
        <f>(AC50*'GA2'!$B$6+WS1B!AD50*'GA2'!$C$6+WS1B!AE50*'GA2'!$D$6)*INDEX('GA2'!$E$3:$E$8,WS1B!AA50)</f>
        <v>0</v>
      </c>
      <c r="AG50">
        <v>1.1000000000000001</v>
      </c>
      <c r="AH50">
        <v>2.8</v>
      </c>
      <c r="AI50">
        <v>5</v>
      </c>
      <c r="AJ50">
        <f t="shared" si="5"/>
        <v>1.6999999999999997</v>
      </c>
      <c r="AK50">
        <f>IF((MIN('GA2'!$F$3,AH50)-MAX(0,AG50))&lt;0,0,MIN('GA2'!$F$3,AH50)-MAX(0,AG50))</f>
        <v>1.6999999999999997</v>
      </c>
      <c r="AL50">
        <f>IF((MIN('GA2'!$F$4,WS1B!AH50)-MAX('GA2'!$F$3, WS1B!AG50))&lt;0,0,MIN('GA2'!$F$4,WS1B!AH50)-MAX('GA2'!$F$3, WS1B!AG50))</f>
        <v>0</v>
      </c>
      <c r="AM50">
        <f>IF((MIN(24,AH50)-MAX('GA2'!$F$4,WS1B!AG50))&lt;0,0,MIN(24,AH50)-MAX('GA2'!$F$4,WS1B!AG50))</f>
        <v>0</v>
      </c>
      <c r="AN50">
        <f>(AK50*'GA2'!$B$7+WS1B!AL50*'GA2'!$C$7+WS1B!AM50*'GA2'!$D$7)*INDEX('GA2'!$E$3:$E$8,WS1B!AI50)</f>
        <v>14195.916634081321</v>
      </c>
      <c r="AO50">
        <f t="shared" si="0"/>
        <v>212291.75921297068</v>
      </c>
      <c r="AP50">
        <v>229134</v>
      </c>
      <c r="AQ50">
        <v>200.8</v>
      </c>
      <c r="AR50">
        <f t="shared" si="6"/>
        <v>16842.240787029325</v>
      </c>
    </row>
    <row r="51" spans="1:44" x14ac:dyDescent="0.3">
      <c r="A51">
        <v>10.8</v>
      </c>
      <c r="B51">
        <v>14.5</v>
      </c>
      <c r="C51">
        <v>3</v>
      </c>
      <c r="D51">
        <f t="shared" si="1"/>
        <v>3.6999999999999993</v>
      </c>
      <c r="E51">
        <f>IF((MIN('GA2'!$F$3,B51)-MAX(0,A51))&lt;0,0,MIN('GA2'!$F$3,B51)-MAX(0,A51))</f>
        <v>0</v>
      </c>
      <c r="F51">
        <f>IF((MIN('GA2'!$F$4,WS1B!B51)-MAX('GA2'!$F$3, WS1B!A51))&lt;0,0,MIN('GA2'!$F$4,WS1B!B51)-MAX('GA2'!$F$3, WS1B!A51))</f>
        <v>0</v>
      </c>
      <c r="G51">
        <f>IF((MIN(24,B51)-MAX('GA2'!$F$4,WS1B!A51))&lt;0,0,MIN(24,B51)-MAX('GA2'!$F$4,WS1B!A51))</f>
        <v>3.6999999999999993</v>
      </c>
      <c r="H51">
        <f>(E51*'GA2'!$B$3+WS1B!F51*'GA2'!$C$3+WS1B!G51*'GA2'!$D$3)*INDEX('GA2'!$E$3:$E$8,WS1B!C51)</f>
        <v>36794.501437333034</v>
      </c>
      <c r="I51">
        <v>0</v>
      </c>
      <c r="J51">
        <v>0</v>
      </c>
      <c r="K51">
        <v>4</v>
      </c>
      <c r="L51">
        <f t="shared" si="2"/>
        <v>0</v>
      </c>
      <c r="M51">
        <f>IF((MIN('GA2'!$F$3,J51)-MAX(0,I51))&lt;0,0,MIN('GA2'!$F$3,J51)-MAX(0,I51))</f>
        <v>0</v>
      </c>
      <c r="N51">
        <f>IF((MIN('GA2'!$F$4,WS1B!J51)-MAX('GA2'!$F$3, WS1B!I51))&lt;0,0,MIN('GA2'!$F$4,WS1B!J51)-MAX('GA2'!$F$3, WS1B!I51))</f>
        <v>0</v>
      </c>
      <c r="O51">
        <f>IF((MIN(24,J51)-MAX('GA2'!$F$4,WS1B!I51))&lt;0,0,MIN(24,J51)-MAX('GA2'!$F$4,WS1B!I51))</f>
        <v>0</v>
      </c>
      <c r="P51">
        <f>(M51*'GA2'!$B$4+WS1B!N51*'GA2'!$C$4+WS1B!O51*'GA2'!$D$4)*INDEX('GA2'!$E$3:$E$8,WS1B!K51)</f>
        <v>0</v>
      </c>
      <c r="Q51">
        <v>0</v>
      </c>
      <c r="R51">
        <v>0</v>
      </c>
      <c r="S51">
        <v>5</v>
      </c>
      <c r="T51">
        <f t="shared" si="3"/>
        <v>0</v>
      </c>
      <c r="U51">
        <f>IF((MIN('GA2'!$F$3,R51)-MAX(0,Q51))&lt;0,0,MIN('GA2'!$F$3,R51)-MAX(0,Q51))</f>
        <v>0</v>
      </c>
      <c r="V51">
        <f>IF((MIN('GA2'!$F$4,WS1B!R51)-MAX('GA2'!$F$3, WS1B!Q51))&lt;0,0,MIN('GA2'!$F$4,WS1B!R51)-MAX('GA2'!$F$3, WS1B!Q51))</f>
        <v>0</v>
      </c>
      <c r="W51">
        <f>IF((MIN(24,R51)-MAX('GA2'!$F$4,WS1B!Q51))&lt;0,0,MIN(24,R51)-MAX('GA2'!$F$4,WS1B!Q51))</f>
        <v>0</v>
      </c>
      <c r="X51">
        <f>(U51*'GA2'!$B$5+WS1B!V51*'GA2'!$C$5+WS1B!W51*'GA2'!$D$5)*INDEX('GA2'!$E$3:$E$8,WS1B!S51)</f>
        <v>0</v>
      </c>
      <c r="Y51">
        <v>0</v>
      </c>
      <c r="Z51">
        <v>0</v>
      </c>
      <c r="AA51">
        <v>6</v>
      </c>
      <c r="AB51">
        <f t="shared" si="4"/>
        <v>0</v>
      </c>
      <c r="AC51">
        <f>IF((MIN('GA2'!$F$3,Z51)-MAX(0,Y51))&lt;0,0,MIN('GA2'!$F$3,Z51)-MAX(0,Y51))</f>
        <v>0</v>
      </c>
      <c r="AD51">
        <f>IF((MIN('GA2'!$F$4,WS1B!Z51)-MAX('GA2'!$F$3, WS1B!Y51))&lt;0,0,MIN('GA2'!$F$4,WS1B!Z51)-MAX('GA2'!$F$3, WS1B!Y51))</f>
        <v>0</v>
      </c>
      <c r="AE51">
        <f>IF((MIN(24,Z51)-MAX('GA2'!$F$4,WS1B!Y51))&lt;0,0,MIN(24,Z51)-MAX('GA2'!$F$4,WS1B!Y51))</f>
        <v>0</v>
      </c>
      <c r="AF51">
        <f>(AC51*'GA2'!$B$6+WS1B!AD51*'GA2'!$C$6+WS1B!AE51*'GA2'!$D$6)*INDEX('GA2'!$E$3:$E$8,WS1B!AA51)</f>
        <v>0</v>
      </c>
      <c r="AG51">
        <v>16.100000000000001</v>
      </c>
      <c r="AH51">
        <v>21.3</v>
      </c>
      <c r="AI51">
        <v>1</v>
      </c>
      <c r="AJ51">
        <f t="shared" si="5"/>
        <v>5.1999999999999993</v>
      </c>
      <c r="AK51">
        <f>IF((MIN('GA2'!$F$3,AH51)-MAX(0,AG51))&lt;0,0,MIN('GA2'!$F$3,AH51)-MAX(0,AG51))</f>
        <v>0</v>
      </c>
      <c r="AL51">
        <f>IF((MIN('GA2'!$F$4,WS1B!AH51)-MAX('GA2'!$F$3, WS1B!AG51))&lt;0,0,MIN('GA2'!$F$4,WS1B!AH51)-MAX('GA2'!$F$3, WS1B!AG51))</f>
        <v>0</v>
      </c>
      <c r="AM51">
        <f>IF((MIN(24,AH51)-MAX('GA2'!$F$4,WS1B!AG51))&lt;0,0,MIN(24,AH51)-MAX('GA2'!$F$4,WS1B!AG51))</f>
        <v>5.1999999999999993</v>
      </c>
      <c r="AN51">
        <f>(AK51*'GA2'!$B$7+WS1B!AL51*'GA2'!$C$7+WS1B!AM51*'GA2'!$D$7)*INDEX('GA2'!$E$3:$E$8,WS1B!AI51)</f>
        <v>49531.138671386791</v>
      </c>
      <c r="AO51">
        <f t="shared" si="0"/>
        <v>86325.640108719817</v>
      </c>
      <c r="AP51">
        <v>97171</v>
      </c>
      <c r="AQ51">
        <v>117.9</v>
      </c>
      <c r="AR51">
        <f t="shared" si="6"/>
        <v>10845.359891280183</v>
      </c>
    </row>
    <row r="52" spans="1:44" x14ac:dyDescent="0.3">
      <c r="A52">
        <v>0</v>
      </c>
      <c r="B52">
        <v>0</v>
      </c>
      <c r="C52">
        <v>4</v>
      </c>
      <c r="D52">
        <f t="shared" si="1"/>
        <v>0</v>
      </c>
      <c r="E52">
        <f>IF((MIN('GA2'!$F$3,B52)-MAX(0,A52))&lt;0,0,MIN('GA2'!$F$3,B52)-MAX(0,A52))</f>
        <v>0</v>
      </c>
      <c r="F52">
        <f>IF((MIN('GA2'!$F$4,WS1B!B52)-MAX('GA2'!$F$3, WS1B!A52))&lt;0,0,MIN('GA2'!$F$4,WS1B!B52)-MAX('GA2'!$F$3, WS1B!A52))</f>
        <v>0</v>
      </c>
      <c r="G52">
        <f>IF((MIN(24,B52)-MAX('GA2'!$F$4,WS1B!A52))&lt;0,0,MIN(24,B52)-MAX('GA2'!$F$4,WS1B!A52))</f>
        <v>0</v>
      </c>
      <c r="H52">
        <f>(E52*'GA2'!$B$3+WS1B!F52*'GA2'!$C$3+WS1B!G52*'GA2'!$D$3)*INDEX('GA2'!$E$3:$E$8,WS1B!C52)</f>
        <v>0</v>
      </c>
      <c r="I52">
        <v>0</v>
      </c>
      <c r="J52">
        <v>0</v>
      </c>
      <c r="K52">
        <v>1</v>
      </c>
      <c r="L52">
        <f t="shared" si="2"/>
        <v>0</v>
      </c>
      <c r="M52">
        <f>IF((MIN('GA2'!$F$3,J52)-MAX(0,I52))&lt;0,0,MIN('GA2'!$F$3,J52)-MAX(0,I52))</f>
        <v>0</v>
      </c>
      <c r="N52">
        <f>IF((MIN('GA2'!$F$4,WS1B!J52)-MAX('GA2'!$F$3, WS1B!I52))&lt;0,0,MIN('GA2'!$F$4,WS1B!J52)-MAX('GA2'!$F$3, WS1B!I52))</f>
        <v>0</v>
      </c>
      <c r="O52">
        <f>IF((MIN(24,J52)-MAX('GA2'!$F$4,WS1B!I52))&lt;0,0,MIN(24,J52)-MAX('GA2'!$F$4,WS1B!I52))</f>
        <v>0</v>
      </c>
      <c r="P52">
        <f>(M52*'GA2'!$B$4+WS1B!N52*'GA2'!$C$4+WS1B!O52*'GA2'!$D$4)*INDEX('GA2'!$E$3:$E$8,WS1B!K52)</f>
        <v>0</v>
      </c>
      <c r="Q52">
        <v>3.9</v>
      </c>
      <c r="R52">
        <v>20.9</v>
      </c>
      <c r="S52">
        <v>5</v>
      </c>
      <c r="T52">
        <f t="shared" si="3"/>
        <v>17</v>
      </c>
      <c r="U52">
        <f>IF((MIN('GA2'!$F$3,R52)-MAX(0,Q52))&lt;0,0,MIN('GA2'!$F$3,R52)-MAX(0,Q52))</f>
        <v>0.79430649258241237</v>
      </c>
      <c r="V52">
        <f>IF((MIN('GA2'!$F$4,WS1B!R52)-MAX('GA2'!$F$3, WS1B!Q52))&lt;0,0,MIN('GA2'!$F$4,WS1B!R52)-MAX('GA2'!$F$3, WS1B!Q52))</f>
        <v>3.5054167519489416</v>
      </c>
      <c r="W52">
        <f>IF((MIN(24,R52)-MAX('GA2'!$F$4,WS1B!Q52))&lt;0,0,MIN(24,R52)-MAX('GA2'!$F$4,WS1B!Q52))</f>
        <v>12.700276755468645</v>
      </c>
      <c r="X52">
        <f>(U52*'GA2'!$B$5+WS1B!V52*'GA2'!$C$5+WS1B!W52*'GA2'!$D$5)*INDEX('GA2'!$E$3:$E$8,WS1B!S52)</f>
        <v>178616.01230773292</v>
      </c>
      <c r="Y52">
        <v>0</v>
      </c>
      <c r="Z52">
        <v>0</v>
      </c>
      <c r="AA52">
        <v>3</v>
      </c>
      <c r="AB52">
        <f t="shared" si="4"/>
        <v>0</v>
      </c>
      <c r="AC52">
        <f>IF((MIN('GA2'!$F$3,Z52)-MAX(0,Y52))&lt;0,0,MIN('GA2'!$F$3,Z52)-MAX(0,Y52))</f>
        <v>0</v>
      </c>
      <c r="AD52">
        <f>IF((MIN('GA2'!$F$4,WS1B!Z52)-MAX('GA2'!$F$3, WS1B!Y52))&lt;0,0,MIN('GA2'!$F$4,WS1B!Z52)-MAX('GA2'!$F$3, WS1B!Y52))</f>
        <v>0</v>
      </c>
      <c r="AE52">
        <f>IF((MIN(24,Z52)-MAX('GA2'!$F$4,WS1B!Y52))&lt;0,0,MIN(24,Z52)-MAX('GA2'!$F$4,WS1B!Y52))</f>
        <v>0</v>
      </c>
      <c r="AF52">
        <f>(AC52*'GA2'!$B$6+WS1B!AD52*'GA2'!$C$6+WS1B!AE52*'GA2'!$D$6)*INDEX('GA2'!$E$3:$E$8,WS1B!AA52)</f>
        <v>0</v>
      </c>
      <c r="AG52">
        <v>0</v>
      </c>
      <c r="AH52">
        <v>0</v>
      </c>
      <c r="AI52">
        <v>2</v>
      </c>
      <c r="AJ52">
        <f t="shared" si="5"/>
        <v>0</v>
      </c>
      <c r="AK52">
        <f>IF((MIN('GA2'!$F$3,AH52)-MAX(0,AG52))&lt;0,0,MIN('GA2'!$F$3,AH52)-MAX(0,AG52))</f>
        <v>0</v>
      </c>
      <c r="AL52">
        <f>IF((MIN('GA2'!$F$4,WS1B!AH52)-MAX('GA2'!$F$3, WS1B!AG52))&lt;0,0,MIN('GA2'!$F$4,WS1B!AH52)-MAX('GA2'!$F$3, WS1B!AG52))</f>
        <v>0</v>
      </c>
      <c r="AM52">
        <f>IF((MIN(24,AH52)-MAX('GA2'!$F$4,WS1B!AG52))&lt;0,0,MIN(24,AH52)-MAX('GA2'!$F$4,WS1B!AG52))</f>
        <v>0</v>
      </c>
      <c r="AN52">
        <f>(AK52*'GA2'!$B$7+WS1B!AL52*'GA2'!$C$7+WS1B!AM52*'GA2'!$D$7)*INDEX('GA2'!$E$3:$E$8,WS1B!AI52)</f>
        <v>0</v>
      </c>
      <c r="AO52">
        <f t="shared" si="0"/>
        <v>178616.01230773292</v>
      </c>
      <c r="AP52">
        <v>170136</v>
      </c>
      <c r="AQ52">
        <v>136</v>
      </c>
      <c r="AR52">
        <f t="shared" si="6"/>
        <v>8480.012307732919</v>
      </c>
    </row>
    <row r="53" spans="1:44" x14ac:dyDescent="0.3">
      <c r="A53">
        <v>3.3</v>
      </c>
      <c r="B53">
        <v>6.1</v>
      </c>
      <c r="C53">
        <v>4</v>
      </c>
      <c r="D53">
        <f t="shared" si="1"/>
        <v>2.8</v>
      </c>
      <c r="E53">
        <f>IF((MIN('GA2'!$F$3,B53)-MAX(0,A53))&lt;0,0,MIN('GA2'!$F$3,B53)-MAX(0,A53))</f>
        <v>1.3943064925824125</v>
      </c>
      <c r="F53">
        <f>IF((MIN('GA2'!$F$4,WS1B!B53)-MAX('GA2'!$F$3, WS1B!A53))&lt;0,0,MIN('GA2'!$F$4,WS1B!B53)-MAX('GA2'!$F$3, WS1B!A53))</f>
        <v>1.4056935074175874</v>
      </c>
      <c r="G53">
        <f>IF((MIN(24,B53)-MAX('GA2'!$F$4,WS1B!A53))&lt;0,0,MIN(24,B53)-MAX('GA2'!$F$4,WS1B!A53))</f>
        <v>0</v>
      </c>
      <c r="H53">
        <f>(E53*'GA2'!$B$3+WS1B!F53*'GA2'!$C$3+WS1B!G53*'GA2'!$D$3)*INDEX('GA2'!$E$3:$E$8,WS1B!C53)</f>
        <v>18363.464859889671</v>
      </c>
      <c r="I53">
        <v>12.1</v>
      </c>
      <c r="J53">
        <v>20.9</v>
      </c>
      <c r="K53">
        <v>2</v>
      </c>
      <c r="L53">
        <f t="shared" si="2"/>
        <v>8.7999999999999989</v>
      </c>
      <c r="M53">
        <f>IF((MIN('GA2'!$F$3,J53)-MAX(0,I53))&lt;0,0,MIN('GA2'!$F$3,J53)-MAX(0,I53))</f>
        <v>0</v>
      </c>
      <c r="N53">
        <f>IF((MIN('GA2'!$F$4,WS1B!J53)-MAX('GA2'!$F$3, WS1B!I53))&lt;0,0,MIN('GA2'!$F$4,WS1B!J53)-MAX('GA2'!$F$3, WS1B!I53))</f>
        <v>0</v>
      </c>
      <c r="O53">
        <f>IF((MIN(24,J53)-MAX('GA2'!$F$4,WS1B!I53))&lt;0,0,MIN(24,J53)-MAX('GA2'!$F$4,WS1B!I53))</f>
        <v>8.7999999999999989</v>
      </c>
      <c r="P53">
        <f>(M53*'GA2'!$B$4+WS1B!N53*'GA2'!$C$4+WS1B!O53*'GA2'!$D$4)*INDEX('GA2'!$E$3:$E$8,WS1B!K53)</f>
        <v>88727.236976507251</v>
      </c>
      <c r="Q53">
        <v>0</v>
      </c>
      <c r="R53">
        <v>0</v>
      </c>
      <c r="S53">
        <v>5</v>
      </c>
      <c r="T53">
        <f t="shared" si="3"/>
        <v>0</v>
      </c>
      <c r="U53">
        <f>IF((MIN('GA2'!$F$3,R53)-MAX(0,Q53))&lt;0,0,MIN('GA2'!$F$3,R53)-MAX(0,Q53))</f>
        <v>0</v>
      </c>
      <c r="V53">
        <f>IF((MIN('GA2'!$F$4,WS1B!R53)-MAX('GA2'!$F$3, WS1B!Q53))&lt;0,0,MIN('GA2'!$F$4,WS1B!R53)-MAX('GA2'!$F$3, WS1B!Q53))</f>
        <v>0</v>
      </c>
      <c r="W53">
        <f>IF((MIN(24,R53)-MAX('GA2'!$F$4,WS1B!Q53))&lt;0,0,MIN(24,R53)-MAX('GA2'!$F$4,WS1B!Q53))</f>
        <v>0</v>
      </c>
      <c r="X53">
        <f>(U53*'GA2'!$B$5+WS1B!V53*'GA2'!$C$5+WS1B!W53*'GA2'!$D$5)*INDEX('GA2'!$E$3:$E$8,WS1B!S53)</f>
        <v>0</v>
      </c>
      <c r="Y53">
        <v>3.3</v>
      </c>
      <c r="Z53">
        <v>18.7</v>
      </c>
      <c r="AA53">
        <v>6</v>
      </c>
      <c r="AB53">
        <f t="shared" si="4"/>
        <v>15.399999999999999</v>
      </c>
      <c r="AC53">
        <f>IF((MIN('GA2'!$F$3,Z53)-MAX(0,Y53))&lt;0,0,MIN('GA2'!$F$3,Z53)-MAX(0,Y53))</f>
        <v>1.3943064925824125</v>
      </c>
      <c r="AD53">
        <f>IF((MIN('GA2'!$F$4,WS1B!Z53)-MAX('GA2'!$F$3, WS1B!Y53))&lt;0,0,MIN('GA2'!$F$4,WS1B!Z53)-MAX('GA2'!$F$3, WS1B!Y53))</f>
        <v>3.5054167519489416</v>
      </c>
      <c r="AE53">
        <f>IF((MIN(24,Z53)-MAX('GA2'!$F$4,WS1B!Y53))&lt;0,0,MIN(24,Z53)-MAX('GA2'!$F$4,WS1B!Y53))</f>
        <v>10.500276755468645</v>
      </c>
      <c r="AF53">
        <f>(AC53*'GA2'!$B$6+WS1B!AD53*'GA2'!$C$6+WS1B!AE53*'GA2'!$D$6)*INDEX('GA2'!$E$3:$E$8,WS1B!AA53)</f>
        <v>182511.89873577398</v>
      </c>
      <c r="AG53">
        <v>0</v>
      </c>
      <c r="AH53">
        <v>0</v>
      </c>
      <c r="AI53">
        <v>3</v>
      </c>
      <c r="AJ53">
        <f t="shared" si="5"/>
        <v>0</v>
      </c>
      <c r="AK53">
        <f>IF((MIN('GA2'!$F$3,AH53)-MAX(0,AG53))&lt;0,0,MIN('GA2'!$F$3,AH53)-MAX(0,AG53))</f>
        <v>0</v>
      </c>
      <c r="AL53">
        <f>IF((MIN('GA2'!$F$4,WS1B!AH53)-MAX('GA2'!$F$3, WS1B!AG53))&lt;0,0,MIN('GA2'!$F$4,WS1B!AH53)-MAX('GA2'!$F$3, WS1B!AG53))</f>
        <v>0</v>
      </c>
      <c r="AM53">
        <f>IF((MIN(24,AH53)-MAX('GA2'!$F$4,WS1B!AG53))&lt;0,0,MIN(24,AH53)-MAX('GA2'!$F$4,WS1B!AG53))</f>
        <v>0</v>
      </c>
      <c r="AN53">
        <f>(AK53*'GA2'!$B$7+WS1B!AL53*'GA2'!$C$7+WS1B!AM53*'GA2'!$D$7)*INDEX('GA2'!$E$3:$E$8,WS1B!AI53)</f>
        <v>0</v>
      </c>
      <c r="AO53">
        <f t="shared" si="0"/>
        <v>289602.60057217092</v>
      </c>
      <c r="AP53">
        <v>281667</v>
      </c>
      <c r="AQ53">
        <v>253.2</v>
      </c>
      <c r="AR53">
        <f t="shared" si="6"/>
        <v>7935.6005721709225</v>
      </c>
    </row>
    <row r="54" spans="1:44" x14ac:dyDescent="0.3">
      <c r="A54">
        <v>14.1</v>
      </c>
      <c r="B54">
        <v>14.9</v>
      </c>
      <c r="C54">
        <v>5</v>
      </c>
      <c r="D54">
        <f t="shared" si="1"/>
        <v>0.80000000000000071</v>
      </c>
      <c r="E54">
        <f>IF((MIN('GA2'!$F$3,B54)-MAX(0,A54))&lt;0,0,MIN('GA2'!$F$3,B54)-MAX(0,A54))</f>
        <v>0</v>
      </c>
      <c r="F54">
        <f>IF((MIN('GA2'!$F$4,WS1B!B54)-MAX('GA2'!$F$3, WS1B!A54))&lt;0,0,MIN('GA2'!$F$4,WS1B!B54)-MAX('GA2'!$F$3, WS1B!A54))</f>
        <v>0</v>
      </c>
      <c r="G54">
        <f>IF((MIN(24,B54)-MAX('GA2'!$F$4,WS1B!A54))&lt;0,0,MIN(24,B54)-MAX('GA2'!$F$4,WS1B!A54))</f>
        <v>0.80000000000000071</v>
      </c>
      <c r="H54">
        <f>(E54*'GA2'!$B$3+WS1B!F54*'GA2'!$C$3+WS1B!G54*'GA2'!$D$3)*INDEX('GA2'!$E$3:$E$8,WS1B!C54)</f>
        <v>7733.0460452331927</v>
      </c>
      <c r="I54">
        <v>0</v>
      </c>
      <c r="J54">
        <v>0</v>
      </c>
      <c r="K54">
        <v>6</v>
      </c>
      <c r="L54">
        <f t="shared" si="2"/>
        <v>0</v>
      </c>
      <c r="M54">
        <f>IF((MIN('GA2'!$F$3,J54)-MAX(0,I54))&lt;0,0,MIN('GA2'!$F$3,J54)-MAX(0,I54))</f>
        <v>0</v>
      </c>
      <c r="N54">
        <f>IF((MIN('GA2'!$F$4,WS1B!J54)-MAX('GA2'!$F$3, WS1B!I54))&lt;0,0,MIN('GA2'!$F$4,WS1B!J54)-MAX('GA2'!$F$3, WS1B!I54))</f>
        <v>0</v>
      </c>
      <c r="O54">
        <f>IF((MIN(24,J54)-MAX('GA2'!$F$4,WS1B!I54))&lt;0,0,MIN(24,J54)-MAX('GA2'!$F$4,WS1B!I54))</f>
        <v>0</v>
      </c>
      <c r="P54">
        <f>(M54*'GA2'!$B$4+WS1B!N54*'GA2'!$C$4+WS1B!O54*'GA2'!$D$4)*INDEX('GA2'!$E$3:$E$8,WS1B!K54)</f>
        <v>0</v>
      </c>
      <c r="Q54">
        <v>18.3</v>
      </c>
      <c r="R54">
        <v>20.100000000000001</v>
      </c>
      <c r="S54">
        <v>2</v>
      </c>
      <c r="T54">
        <f t="shared" si="3"/>
        <v>1.8000000000000007</v>
      </c>
      <c r="U54">
        <f>IF((MIN('GA2'!$F$3,R54)-MAX(0,Q54))&lt;0,0,MIN('GA2'!$F$3,R54)-MAX(0,Q54))</f>
        <v>0</v>
      </c>
      <c r="V54">
        <f>IF((MIN('GA2'!$F$4,WS1B!R54)-MAX('GA2'!$F$3, WS1B!Q54))&lt;0,0,MIN('GA2'!$F$4,WS1B!R54)-MAX('GA2'!$F$3, WS1B!Q54))</f>
        <v>0</v>
      </c>
      <c r="W54">
        <f>IF((MIN(24,R54)-MAX('GA2'!$F$4,WS1B!Q54))&lt;0,0,MIN(24,R54)-MAX('GA2'!$F$4,WS1B!Q54))</f>
        <v>1.8000000000000007</v>
      </c>
      <c r="X54">
        <f>(U54*'GA2'!$B$5+WS1B!V54*'GA2'!$C$5+WS1B!W54*'GA2'!$D$5)*INDEX('GA2'!$E$3:$E$8,WS1B!S54)</f>
        <v>12434.708429897581</v>
      </c>
      <c r="Y54">
        <v>0</v>
      </c>
      <c r="Z54">
        <v>0</v>
      </c>
      <c r="AA54">
        <v>3</v>
      </c>
      <c r="AB54">
        <f t="shared" si="4"/>
        <v>0</v>
      </c>
      <c r="AC54">
        <f>IF((MIN('GA2'!$F$3,Z54)-MAX(0,Y54))&lt;0,0,MIN('GA2'!$F$3,Z54)-MAX(0,Y54))</f>
        <v>0</v>
      </c>
      <c r="AD54">
        <f>IF((MIN('GA2'!$F$4,WS1B!Z54)-MAX('GA2'!$F$3, WS1B!Y54))&lt;0,0,MIN('GA2'!$F$4,WS1B!Z54)-MAX('GA2'!$F$3, WS1B!Y54))</f>
        <v>0</v>
      </c>
      <c r="AE54">
        <f>IF((MIN(24,Z54)-MAX('GA2'!$F$4,WS1B!Y54))&lt;0,0,MIN(24,Z54)-MAX('GA2'!$F$4,WS1B!Y54))</f>
        <v>0</v>
      </c>
      <c r="AF54">
        <f>(AC54*'GA2'!$B$6+WS1B!AD54*'GA2'!$C$6+WS1B!AE54*'GA2'!$D$6)*INDEX('GA2'!$E$3:$E$8,WS1B!AA54)</f>
        <v>0</v>
      </c>
      <c r="AG54">
        <v>3.9</v>
      </c>
      <c r="AH54">
        <v>20.3</v>
      </c>
      <c r="AI54">
        <v>4</v>
      </c>
      <c r="AJ54">
        <f t="shared" si="5"/>
        <v>16.400000000000002</v>
      </c>
      <c r="AK54">
        <f>IF((MIN('GA2'!$F$3,AH54)-MAX(0,AG54))&lt;0,0,MIN('GA2'!$F$3,AH54)-MAX(0,AG54))</f>
        <v>0.79430649258241237</v>
      </c>
      <c r="AL54">
        <f>IF((MIN('GA2'!$F$4,WS1B!AH54)-MAX('GA2'!$F$3, WS1B!AG54))&lt;0,0,MIN('GA2'!$F$4,WS1B!AH54)-MAX('GA2'!$F$3, WS1B!AG54))</f>
        <v>3.5054167519489416</v>
      </c>
      <c r="AM54">
        <f>IF((MIN(24,AH54)-MAX('GA2'!$F$4,WS1B!AG54))&lt;0,0,MIN(24,AH54)-MAX('GA2'!$F$4,WS1B!AG54))</f>
        <v>12.100276755468647</v>
      </c>
      <c r="AN54">
        <f>(AK54*'GA2'!$B$7+WS1B!AL54*'GA2'!$C$7+WS1B!AM54*'GA2'!$D$7)*INDEX('GA2'!$E$3:$E$8,WS1B!AI54)</f>
        <v>131061.23952805321</v>
      </c>
      <c r="AO54">
        <f t="shared" si="0"/>
        <v>151228.99400318397</v>
      </c>
      <c r="AP54">
        <v>151518</v>
      </c>
      <c r="AQ54">
        <v>223.2</v>
      </c>
      <c r="AR54">
        <f t="shared" si="6"/>
        <v>289.00599681603489</v>
      </c>
    </row>
    <row r="55" spans="1:44" x14ac:dyDescent="0.3">
      <c r="A55">
        <v>4.7</v>
      </c>
      <c r="B55">
        <v>15.1</v>
      </c>
      <c r="C55">
        <v>1</v>
      </c>
      <c r="D55">
        <f t="shared" si="1"/>
        <v>10.399999999999999</v>
      </c>
      <c r="E55">
        <f>IF((MIN('GA2'!$F$3,B55)-MAX(0,A55))&lt;0,0,MIN('GA2'!$F$3,B55)-MAX(0,A55))</f>
        <v>0</v>
      </c>
      <c r="F55">
        <f>IF((MIN('GA2'!$F$4,WS1B!B55)-MAX('GA2'!$F$3, WS1B!A55))&lt;0,0,MIN('GA2'!$F$4,WS1B!B55)-MAX('GA2'!$F$3, WS1B!A55))</f>
        <v>3.4997232445313537</v>
      </c>
      <c r="G55">
        <f>IF((MIN(24,B55)-MAX('GA2'!$F$4,WS1B!A55))&lt;0,0,MIN(24,B55)-MAX('GA2'!$F$4,WS1B!A55))</f>
        <v>6.9002767554686457</v>
      </c>
      <c r="H55">
        <f>(E55*'GA2'!$B$3+WS1B!F55*'GA2'!$C$3+WS1B!G55*'GA2'!$D$3)*INDEX('GA2'!$E$3:$E$8,WS1B!C55)</f>
        <v>76172.440746840031</v>
      </c>
      <c r="I55">
        <v>12.6</v>
      </c>
      <c r="J55">
        <v>22.8</v>
      </c>
      <c r="K55">
        <v>5</v>
      </c>
      <c r="L55">
        <f t="shared" si="2"/>
        <v>10.200000000000001</v>
      </c>
      <c r="M55">
        <f>IF((MIN('GA2'!$F$3,J55)-MAX(0,I55))&lt;0,0,MIN('GA2'!$F$3,J55)-MAX(0,I55))</f>
        <v>0</v>
      </c>
      <c r="N55">
        <f>IF((MIN('GA2'!$F$4,WS1B!J55)-MAX('GA2'!$F$3, WS1B!I55))&lt;0,0,MIN('GA2'!$F$4,WS1B!J55)-MAX('GA2'!$F$3, WS1B!I55))</f>
        <v>0</v>
      </c>
      <c r="O55">
        <f>IF((MIN(24,J55)-MAX('GA2'!$F$4,WS1B!I55))&lt;0,0,MIN(24,J55)-MAX('GA2'!$F$4,WS1B!I55))</f>
        <v>10.200000000000001</v>
      </c>
      <c r="P55">
        <f>(M55*'GA2'!$B$4+WS1B!N55*'GA2'!$C$4+WS1B!O55*'GA2'!$D$4)*INDEX('GA2'!$E$3:$E$8,WS1B!K55)</f>
        <v>124361.22351446765</v>
      </c>
      <c r="Q55">
        <v>7.1</v>
      </c>
      <c r="R55">
        <v>13.9</v>
      </c>
      <c r="S55">
        <v>3</v>
      </c>
      <c r="T55">
        <f t="shared" si="3"/>
        <v>6.8000000000000007</v>
      </c>
      <c r="U55">
        <f>IF((MIN('GA2'!$F$3,R55)-MAX(0,Q55))&lt;0,0,MIN('GA2'!$F$3,R55)-MAX(0,Q55))</f>
        <v>0</v>
      </c>
      <c r="V55">
        <f>IF((MIN('GA2'!$F$4,WS1B!R55)-MAX('GA2'!$F$3, WS1B!Q55))&lt;0,0,MIN('GA2'!$F$4,WS1B!R55)-MAX('GA2'!$F$3, WS1B!Q55))</f>
        <v>1.0997232445313543</v>
      </c>
      <c r="W55">
        <f>IF((MIN(24,R55)-MAX('GA2'!$F$4,WS1B!Q55))&lt;0,0,MIN(24,R55)-MAX('GA2'!$F$4,WS1B!Q55))</f>
        <v>5.7002767554686464</v>
      </c>
      <c r="X55">
        <f>(U55*'GA2'!$B$5+WS1B!V55*'GA2'!$C$5+WS1B!W55*'GA2'!$D$5)*INDEX('GA2'!$E$3:$E$8,WS1B!S55)</f>
        <v>69155.370762153936</v>
      </c>
      <c r="Y55">
        <v>4.7</v>
      </c>
      <c r="Z55">
        <v>15</v>
      </c>
      <c r="AA55">
        <v>4</v>
      </c>
      <c r="AB55">
        <f t="shared" si="4"/>
        <v>10.3</v>
      </c>
      <c r="AC55">
        <f>IF((MIN('GA2'!$F$3,Z55)-MAX(0,Y55))&lt;0,0,MIN('GA2'!$F$3,Z55)-MAX(0,Y55))</f>
        <v>0</v>
      </c>
      <c r="AD55">
        <f>IF((MIN('GA2'!$F$4,WS1B!Z55)-MAX('GA2'!$F$3, WS1B!Y55))&lt;0,0,MIN('GA2'!$F$4,WS1B!Z55)-MAX('GA2'!$F$3, WS1B!Y55))</f>
        <v>3.4997232445313537</v>
      </c>
      <c r="AE55">
        <f>IF((MIN(24,Z55)-MAX('GA2'!$F$4,WS1B!Y55))&lt;0,0,MIN(24,Z55)-MAX('GA2'!$F$4,WS1B!Y55))</f>
        <v>6.8002767554686461</v>
      </c>
      <c r="AF55">
        <f>(AC55*'GA2'!$B$6+WS1B!AD55*'GA2'!$C$6+WS1B!AE55*'GA2'!$D$6)*INDEX('GA2'!$E$3:$E$8,WS1B!AA55)</f>
        <v>99000.188785871505</v>
      </c>
      <c r="AG55">
        <v>0</v>
      </c>
      <c r="AH55">
        <v>0</v>
      </c>
      <c r="AI55">
        <v>6</v>
      </c>
      <c r="AJ55">
        <f t="shared" si="5"/>
        <v>0</v>
      </c>
      <c r="AK55">
        <f>IF((MIN('GA2'!$F$3,AH55)-MAX(0,AG55))&lt;0,0,MIN('GA2'!$F$3,AH55)-MAX(0,AG55))</f>
        <v>0</v>
      </c>
      <c r="AL55">
        <f>IF((MIN('GA2'!$F$4,WS1B!AH55)-MAX('GA2'!$F$3, WS1B!AG55))&lt;0,0,MIN('GA2'!$F$4,WS1B!AH55)-MAX('GA2'!$F$3, WS1B!AG55))</f>
        <v>0</v>
      </c>
      <c r="AM55">
        <f>IF((MIN(24,AH55)-MAX('GA2'!$F$4,WS1B!AG55))&lt;0,0,MIN(24,AH55)-MAX('GA2'!$F$4,WS1B!AG55))</f>
        <v>0</v>
      </c>
      <c r="AN55">
        <f>(AK55*'GA2'!$B$7+WS1B!AL55*'GA2'!$C$7+WS1B!AM55*'GA2'!$D$7)*INDEX('GA2'!$E$3:$E$8,WS1B!AI55)</f>
        <v>0</v>
      </c>
      <c r="AO55">
        <f t="shared" si="0"/>
        <v>368689.22380933311</v>
      </c>
      <c r="AP55">
        <v>333727</v>
      </c>
      <c r="AQ55">
        <v>394.8</v>
      </c>
      <c r="AR55">
        <f t="shared" si="6"/>
        <v>34962.223809333111</v>
      </c>
    </row>
    <row r="56" spans="1:44" x14ac:dyDescent="0.3">
      <c r="A56">
        <v>9.9</v>
      </c>
      <c r="B56">
        <v>16.2</v>
      </c>
      <c r="C56">
        <v>6</v>
      </c>
      <c r="D56">
        <f t="shared" si="1"/>
        <v>6.2999999999999989</v>
      </c>
      <c r="E56">
        <f>IF((MIN('GA2'!$F$3,B56)-MAX(0,A56))&lt;0,0,MIN('GA2'!$F$3,B56)-MAX(0,A56))</f>
        <v>0</v>
      </c>
      <c r="F56">
        <f>IF((MIN('GA2'!$F$4,WS1B!B56)-MAX('GA2'!$F$3, WS1B!A56))&lt;0,0,MIN('GA2'!$F$4,WS1B!B56)-MAX('GA2'!$F$3, WS1B!A56))</f>
        <v>0</v>
      </c>
      <c r="G56">
        <f>IF((MIN(24,B56)-MAX('GA2'!$F$4,WS1B!A56))&lt;0,0,MIN(24,B56)-MAX('GA2'!$F$4,WS1B!A56))</f>
        <v>6.2999999999999989</v>
      </c>
      <c r="H56">
        <f>(E56*'GA2'!$B$3+WS1B!F56*'GA2'!$C$3+WS1B!G56*'GA2'!$D$3)*INDEX('GA2'!$E$3:$E$8,WS1B!C56)</f>
        <v>69789.538817871042</v>
      </c>
      <c r="I56">
        <v>0</v>
      </c>
      <c r="J56">
        <v>0</v>
      </c>
      <c r="K56">
        <v>2</v>
      </c>
      <c r="L56">
        <f t="shared" si="2"/>
        <v>0</v>
      </c>
      <c r="M56">
        <f>IF((MIN('GA2'!$F$3,J56)-MAX(0,I56))&lt;0,0,MIN('GA2'!$F$3,J56)-MAX(0,I56))</f>
        <v>0</v>
      </c>
      <c r="N56">
        <f>IF((MIN('GA2'!$F$4,WS1B!J56)-MAX('GA2'!$F$3, WS1B!I56))&lt;0,0,MIN('GA2'!$F$4,WS1B!J56)-MAX('GA2'!$F$3, WS1B!I56))</f>
        <v>0</v>
      </c>
      <c r="O56">
        <f>IF((MIN(24,J56)-MAX('GA2'!$F$4,WS1B!I56))&lt;0,0,MIN(24,J56)-MAX('GA2'!$F$4,WS1B!I56))</f>
        <v>0</v>
      </c>
      <c r="P56">
        <f>(M56*'GA2'!$B$4+WS1B!N56*'GA2'!$C$4+WS1B!O56*'GA2'!$D$4)*INDEX('GA2'!$E$3:$E$8,WS1B!K56)</f>
        <v>0</v>
      </c>
      <c r="Q56">
        <v>0</v>
      </c>
      <c r="R56">
        <v>0</v>
      </c>
      <c r="S56">
        <v>1</v>
      </c>
      <c r="T56">
        <f t="shared" si="3"/>
        <v>0</v>
      </c>
      <c r="U56">
        <f>IF((MIN('GA2'!$F$3,R56)-MAX(0,Q56))&lt;0,0,MIN('GA2'!$F$3,R56)-MAX(0,Q56))</f>
        <v>0</v>
      </c>
      <c r="V56">
        <f>IF((MIN('GA2'!$F$4,WS1B!R56)-MAX('GA2'!$F$3, WS1B!Q56))&lt;0,0,MIN('GA2'!$F$4,WS1B!R56)-MAX('GA2'!$F$3, WS1B!Q56))</f>
        <v>0</v>
      </c>
      <c r="W56">
        <f>IF((MIN(24,R56)-MAX('GA2'!$F$4,WS1B!Q56))&lt;0,0,MIN(24,R56)-MAX('GA2'!$F$4,WS1B!Q56))</f>
        <v>0</v>
      </c>
      <c r="X56">
        <f>(U56*'GA2'!$B$5+WS1B!V56*'GA2'!$C$5+WS1B!W56*'GA2'!$D$5)*INDEX('GA2'!$E$3:$E$8,WS1B!S56)</f>
        <v>0</v>
      </c>
      <c r="Y56">
        <v>0</v>
      </c>
      <c r="Z56">
        <v>0</v>
      </c>
      <c r="AA56">
        <v>5</v>
      </c>
      <c r="AB56">
        <f t="shared" si="4"/>
        <v>0</v>
      </c>
      <c r="AC56">
        <f>IF((MIN('GA2'!$F$3,Z56)-MAX(0,Y56))&lt;0,0,MIN('GA2'!$F$3,Z56)-MAX(0,Y56))</f>
        <v>0</v>
      </c>
      <c r="AD56">
        <f>IF((MIN('GA2'!$F$4,WS1B!Z56)-MAX('GA2'!$F$3, WS1B!Y56))&lt;0,0,MIN('GA2'!$F$4,WS1B!Z56)-MAX('GA2'!$F$3, WS1B!Y56))</f>
        <v>0</v>
      </c>
      <c r="AE56">
        <f>IF((MIN(24,Z56)-MAX('GA2'!$F$4,WS1B!Y56))&lt;0,0,MIN(24,Z56)-MAX('GA2'!$F$4,WS1B!Y56))</f>
        <v>0</v>
      </c>
      <c r="AF56">
        <f>(AC56*'GA2'!$B$6+WS1B!AD56*'GA2'!$C$6+WS1B!AE56*'GA2'!$D$6)*INDEX('GA2'!$E$3:$E$8,WS1B!AA56)</f>
        <v>0</v>
      </c>
      <c r="AG56">
        <v>3.4</v>
      </c>
      <c r="AH56">
        <v>6.7</v>
      </c>
      <c r="AI56">
        <v>3</v>
      </c>
      <c r="AJ56">
        <f t="shared" si="5"/>
        <v>3.3000000000000003</v>
      </c>
      <c r="AK56">
        <f>IF((MIN('GA2'!$F$3,AH56)-MAX(0,AG56))&lt;0,0,MIN('GA2'!$F$3,AH56)-MAX(0,AG56))</f>
        <v>1.2943064925824124</v>
      </c>
      <c r="AL56">
        <f>IF((MIN('GA2'!$F$4,WS1B!AH56)-MAX('GA2'!$F$3, WS1B!AG56))&lt;0,0,MIN('GA2'!$F$4,WS1B!AH56)-MAX('GA2'!$F$3, WS1B!AG56))</f>
        <v>2.0056935074175879</v>
      </c>
      <c r="AM56">
        <f>IF((MIN(24,AH56)-MAX('GA2'!$F$4,WS1B!AG56))&lt;0,0,MIN(24,AH56)-MAX('GA2'!$F$4,WS1B!AG56))</f>
        <v>0</v>
      </c>
      <c r="AN56">
        <f>(AK56*'GA2'!$B$7+WS1B!AL56*'GA2'!$C$7+WS1B!AM56*'GA2'!$D$7)*INDEX('GA2'!$E$3:$E$8,WS1B!AI56)</f>
        <v>20406.880200811967</v>
      </c>
      <c r="AO56">
        <f t="shared" si="0"/>
        <v>90196.419018683009</v>
      </c>
      <c r="AP56">
        <v>63242</v>
      </c>
      <c r="AQ56">
        <v>134.1</v>
      </c>
      <c r="AR56">
        <f t="shared" si="6"/>
        <v>26954.419018683009</v>
      </c>
    </row>
    <row r="57" spans="1:44" x14ac:dyDescent="0.3">
      <c r="A57">
        <v>15.3</v>
      </c>
      <c r="B57">
        <v>22.5</v>
      </c>
      <c r="C57">
        <v>3</v>
      </c>
      <c r="D57">
        <f t="shared" si="1"/>
        <v>7.1999999999999993</v>
      </c>
      <c r="E57">
        <f>IF((MIN('GA2'!$F$3,B57)-MAX(0,A57))&lt;0,0,MIN('GA2'!$F$3,B57)-MAX(0,A57))</f>
        <v>0</v>
      </c>
      <c r="F57">
        <f>IF((MIN('GA2'!$F$4,WS1B!B57)-MAX('GA2'!$F$3, WS1B!A57))&lt;0,0,MIN('GA2'!$F$4,WS1B!B57)-MAX('GA2'!$F$3, WS1B!A57))</f>
        <v>0</v>
      </c>
      <c r="G57">
        <f>IF((MIN(24,B57)-MAX('GA2'!$F$4,WS1B!A57))&lt;0,0,MIN(24,B57)-MAX('GA2'!$F$4,WS1B!A57))</f>
        <v>7.1999999999999993</v>
      </c>
      <c r="H57">
        <f>(E57*'GA2'!$B$3+WS1B!F57*'GA2'!$C$3+WS1B!G57*'GA2'!$D$3)*INDEX('GA2'!$E$3:$E$8,WS1B!C57)</f>
        <v>71600.11090508051</v>
      </c>
      <c r="I57">
        <v>3</v>
      </c>
      <c r="J57">
        <v>5.6</v>
      </c>
      <c r="K57">
        <v>1</v>
      </c>
      <c r="L57">
        <f t="shared" si="2"/>
        <v>2.5999999999999996</v>
      </c>
      <c r="M57">
        <f>IF((MIN('GA2'!$F$3,J57)-MAX(0,I57))&lt;0,0,MIN('GA2'!$F$3,J57)-MAX(0,I57))</f>
        <v>1.6943064925824123</v>
      </c>
      <c r="N57">
        <f>IF((MIN('GA2'!$F$4,WS1B!J57)-MAX('GA2'!$F$3, WS1B!I57))&lt;0,0,MIN('GA2'!$F$4,WS1B!J57)-MAX('GA2'!$F$3, WS1B!I57))</f>
        <v>0.90569350741758736</v>
      </c>
      <c r="O57">
        <f>IF((MIN(24,J57)-MAX('GA2'!$F$4,WS1B!I57))&lt;0,0,MIN(24,J57)-MAX('GA2'!$F$4,WS1B!I57))</f>
        <v>0</v>
      </c>
      <c r="P57">
        <f>(M57*'GA2'!$B$4+WS1B!N57*'GA2'!$C$4+WS1B!O57*'GA2'!$D$4)*INDEX('GA2'!$E$3:$E$8,WS1B!K57)</f>
        <v>22150.173649296816</v>
      </c>
      <c r="Q57">
        <v>2.5</v>
      </c>
      <c r="R57">
        <v>8.3000000000000007</v>
      </c>
      <c r="S57">
        <v>6</v>
      </c>
      <c r="T57">
        <f t="shared" si="3"/>
        <v>5.8000000000000007</v>
      </c>
      <c r="U57">
        <f>IF((MIN('GA2'!$F$3,R57)-MAX(0,Q57))&lt;0,0,MIN('GA2'!$F$3,R57)-MAX(0,Q57))</f>
        <v>2.1943064925824123</v>
      </c>
      <c r="V57">
        <f>IF((MIN('GA2'!$F$4,WS1B!R57)-MAX('GA2'!$F$3, WS1B!Q57))&lt;0,0,MIN('GA2'!$F$4,WS1B!R57)-MAX('GA2'!$F$3, WS1B!Q57))</f>
        <v>3.5054167519489416</v>
      </c>
      <c r="W57">
        <f>IF((MIN(24,R57)-MAX('GA2'!$F$4,WS1B!Q57))&lt;0,0,MIN(24,R57)-MAX('GA2'!$F$4,WS1B!Q57))</f>
        <v>0.10027675546864678</v>
      </c>
      <c r="X57">
        <f>(U57*'GA2'!$B$5+WS1B!V57*'GA2'!$C$5+WS1B!W57*'GA2'!$D$5)*INDEX('GA2'!$E$3:$E$8,WS1B!S57)</f>
        <v>104345.55802451204</v>
      </c>
      <c r="Y57">
        <v>0</v>
      </c>
      <c r="Z57">
        <v>0</v>
      </c>
      <c r="AA57">
        <v>4</v>
      </c>
      <c r="AB57">
        <f t="shared" si="4"/>
        <v>0</v>
      </c>
      <c r="AC57">
        <f>IF((MIN('GA2'!$F$3,Z57)-MAX(0,Y57))&lt;0,0,MIN('GA2'!$F$3,Z57)-MAX(0,Y57))</f>
        <v>0</v>
      </c>
      <c r="AD57">
        <f>IF((MIN('GA2'!$F$4,WS1B!Z57)-MAX('GA2'!$F$3, WS1B!Y57))&lt;0,0,MIN('GA2'!$F$4,WS1B!Z57)-MAX('GA2'!$F$3, WS1B!Y57))</f>
        <v>0</v>
      </c>
      <c r="AE57">
        <f>IF((MIN(24,Z57)-MAX('GA2'!$F$4,WS1B!Y57))&lt;0,0,MIN(24,Z57)-MAX('GA2'!$F$4,WS1B!Y57))</f>
        <v>0</v>
      </c>
      <c r="AF57">
        <f>(AC57*'GA2'!$B$6+WS1B!AD57*'GA2'!$C$6+WS1B!AE57*'GA2'!$D$6)*INDEX('GA2'!$E$3:$E$8,WS1B!AA57)</f>
        <v>0</v>
      </c>
      <c r="AG57">
        <v>1.1000000000000001</v>
      </c>
      <c r="AH57">
        <v>2.8</v>
      </c>
      <c r="AI57">
        <v>5</v>
      </c>
      <c r="AJ57">
        <f t="shared" si="5"/>
        <v>1.6999999999999997</v>
      </c>
      <c r="AK57">
        <f>IF((MIN('GA2'!$F$3,AH57)-MAX(0,AG57))&lt;0,0,MIN('GA2'!$F$3,AH57)-MAX(0,AG57))</f>
        <v>1.6999999999999997</v>
      </c>
      <c r="AL57">
        <f>IF((MIN('GA2'!$F$4,WS1B!AH57)-MAX('GA2'!$F$3, WS1B!AG57))&lt;0,0,MIN('GA2'!$F$4,WS1B!AH57)-MAX('GA2'!$F$3, WS1B!AG57))</f>
        <v>0</v>
      </c>
      <c r="AM57">
        <f>IF((MIN(24,AH57)-MAX('GA2'!$F$4,WS1B!AG57))&lt;0,0,MIN(24,AH57)-MAX('GA2'!$F$4,WS1B!AG57))</f>
        <v>0</v>
      </c>
      <c r="AN57">
        <f>(AK57*'GA2'!$B$7+WS1B!AL57*'GA2'!$C$7+WS1B!AM57*'GA2'!$D$7)*INDEX('GA2'!$E$3:$E$8,WS1B!AI57)</f>
        <v>14195.916634081321</v>
      </c>
      <c r="AO57">
        <f t="shared" si="0"/>
        <v>212291.75921297068</v>
      </c>
      <c r="AP57">
        <v>229134</v>
      </c>
      <c r="AQ57">
        <v>200.8</v>
      </c>
      <c r="AR57">
        <f t="shared" si="6"/>
        <v>16842.240787029325</v>
      </c>
    </row>
    <row r="58" spans="1:44" x14ac:dyDescent="0.3">
      <c r="A58">
        <v>10.8</v>
      </c>
      <c r="B58">
        <v>14.5</v>
      </c>
      <c r="C58">
        <v>3</v>
      </c>
      <c r="D58">
        <f t="shared" si="1"/>
        <v>3.6999999999999993</v>
      </c>
      <c r="E58">
        <f>IF((MIN('GA2'!$F$3,B58)-MAX(0,A58))&lt;0,0,MIN('GA2'!$F$3,B58)-MAX(0,A58))</f>
        <v>0</v>
      </c>
      <c r="F58">
        <f>IF((MIN('GA2'!$F$4,WS1B!B58)-MAX('GA2'!$F$3, WS1B!A58))&lt;0,0,MIN('GA2'!$F$4,WS1B!B58)-MAX('GA2'!$F$3, WS1B!A58))</f>
        <v>0</v>
      </c>
      <c r="G58">
        <f>IF((MIN(24,B58)-MAX('GA2'!$F$4,WS1B!A58))&lt;0,0,MIN(24,B58)-MAX('GA2'!$F$4,WS1B!A58))</f>
        <v>3.6999999999999993</v>
      </c>
      <c r="H58">
        <f>(E58*'GA2'!$B$3+WS1B!F58*'GA2'!$C$3+WS1B!G58*'GA2'!$D$3)*INDEX('GA2'!$E$3:$E$8,WS1B!C58)</f>
        <v>36794.501437333034</v>
      </c>
      <c r="I58">
        <v>0</v>
      </c>
      <c r="J58">
        <v>0</v>
      </c>
      <c r="K58">
        <v>4</v>
      </c>
      <c r="L58">
        <f t="shared" si="2"/>
        <v>0</v>
      </c>
      <c r="M58">
        <f>IF((MIN('GA2'!$F$3,J58)-MAX(0,I58))&lt;0,0,MIN('GA2'!$F$3,J58)-MAX(0,I58))</f>
        <v>0</v>
      </c>
      <c r="N58">
        <f>IF((MIN('GA2'!$F$4,WS1B!J58)-MAX('GA2'!$F$3, WS1B!I58))&lt;0,0,MIN('GA2'!$F$4,WS1B!J58)-MAX('GA2'!$F$3, WS1B!I58))</f>
        <v>0</v>
      </c>
      <c r="O58">
        <f>IF((MIN(24,J58)-MAX('GA2'!$F$4,WS1B!I58))&lt;0,0,MIN(24,J58)-MAX('GA2'!$F$4,WS1B!I58))</f>
        <v>0</v>
      </c>
      <c r="P58">
        <f>(M58*'GA2'!$B$4+WS1B!N58*'GA2'!$C$4+WS1B!O58*'GA2'!$D$4)*INDEX('GA2'!$E$3:$E$8,WS1B!K58)</f>
        <v>0</v>
      </c>
      <c r="Q58">
        <v>0</v>
      </c>
      <c r="R58">
        <v>0</v>
      </c>
      <c r="S58">
        <v>5</v>
      </c>
      <c r="T58">
        <f t="shared" si="3"/>
        <v>0</v>
      </c>
      <c r="U58">
        <f>IF((MIN('GA2'!$F$3,R58)-MAX(0,Q58))&lt;0,0,MIN('GA2'!$F$3,R58)-MAX(0,Q58))</f>
        <v>0</v>
      </c>
      <c r="V58">
        <f>IF((MIN('GA2'!$F$4,WS1B!R58)-MAX('GA2'!$F$3, WS1B!Q58))&lt;0,0,MIN('GA2'!$F$4,WS1B!R58)-MAX('GA2'!$F$3, WS1B!Q58))</f>
        <v>0</v>
      </c>
      <c r="W58">
        <f>IF((MIN(24,R58)-MAX('GA2'!$F$4,WS1B!Q58))&lt;0,0,MIN(24,R58)-MAX('GA2'!$F$4,WS1B!Q58))</f>
        <v>0</v>
      </c>
      <c r="X58">
        <f>(U58*'GA2'!$B$5+WS1B!V58*'GA2'!$C$5+WS1B!W58*'GA2'!$D$5)*INDEX('GA2'!$E$3:$E$8,WS1B!S58)</f>
        <v>0</v>
      </c>
      <c r="Y58">
        <v>0</v>
      </c>
      <c r="Z58">
        <v>0</v>
      </c>
      <c r="AA58">
        <v>6</v>
      </c>
      <c r="AB58">
        <f t="shared" si="4"/>
        <v>0</v>
      </c>
      <c r="AC58">
        <f>IF((MIN('GA2'!$F$3,Z58)-MAX(0,Y58))&lt;0,0,MIN('GA2'!$F$3,Z58)-MAX(0,Y58))</f>
        <v>0</v>
      </c>
      <c r="AD58">
        <f>IF((MIN('GA2'!$F$4,WS1B!Z58)-MAX('GA2'!$F$3, WS1B!Y58))&lt;0,0,MIN('GA2'!$F$4,WS1B!Z58)-MAX('GA2'!$F$3, WS1B!Y58))</f>
        <v>0</v>
      </c>
      <c r="AE58">
        <f>IF((MIN(24,Z58)-MAX('GA2'!$F$4,WS1B!Y58))&lt;0,0,MIN(24,Z58)-MAX('GA2'!$F$4,WS1B!Y58))</f>
        <v>0</v>
      </c>
      <c r="AF58">
        <f>(AC58*'GA2'!$B$6+WS1B!AD58*'GA2'!$C$6+WS1B!AE58*'GA2'!$D$6)*INDEX('GA2'!$E$3:$E$8,WS1B!AA58)</f>
        <v>0</v>
      </c>
      <c r="AG58">
        <v>16.100000000000001</v>
      </c>
      <c r="AH58">
        <v>21.3</v>
      </c>
      <c r="AI58">
        <v>1</v>
      </c>
      <c r="AJ58">
        <f t="shared" si="5"/>
        <v>5.1999999999999993</v>
      </c>
      <c r="AK58">
        <f>IF((MIN('GA2'!$F$3,AH58)-MAX(0,AG58))&lt;0,0,MIN('GA2'!$F$3,AH58)-MAX(0,AG58))</f>
        <v>0</v>
      </c>
      <c r="AL58">
        <f>IF((MIN('GA2'!$F$4,WS1B!AH58)-MAX('GA2'!$F$3, WS1B!AG58))&lt;0,0,MIN('GA2'!$F$4,WS1B!AH58)-MAX('GA2'!$F$3, WS1B!AG58))</f>
        <v>0</v>
      </c>
      <c r="AM58">
        <f>IF((MIN(24,AH58)-MAX('GA2'!$F$4,WS1B!AG58))&lt;0,0,MIN(24,AH58)-MAX('GA2'!$F$4,WS1B!AG58))</f>
        <v>5.1999999999999993</v>
      </c>
      <c r="AN58">
        <f>(AK58*'GA2'!$B$7+WS1B!AL58*'GA2'!$C$7+WS1B!AM58*'GA2'!$D$7)*INDEX('GA2'!$E$3:$E$8,WS1B!AI58)</f>
        <v>49531.138671386791</v>
      </c>
      <c r="AO58">
        <f t="shared" si="0"/>
        <v>86325.640108719817</v>
      </c>
      <c r="AP58">
        <v>97171</v>
      </c>
      <c r="AQ58">
        <v>117.9</v>
      </c>
      <c r="AR58">
        <f t="shared" si="6"/>
        <v>10845.359891280183</v>
      </c>
    </row>
    <row r="59" spans="1:44" x14ac:dyDescent="0.3">
      <c r="A59">
        <v>6.6</v>
      </c>
      <c r="B59">
        <v>9.5</v>
      </c>
      <c r="C59">
        <v>6</v>
      </c>
      <c r="D59">
        <f t="shared" si="1"/>
        <v>2.9000000000000004</v>
      </c>
      <c r="E59">
        <f>IF((MIN('GA2'!$F$3,B59)-MAX(0,A59))&lt;0,0,MIN('GA2'!$F$3,B59)-MAX(0,A59))</f>
        <v>0</v>
      </c>
      <c r="F59">
        <f>IF((MIN('GA2'!$F$4,WS1B!B59)-MAX('GA2'!$F$3, WS1B!A59))&lt;0,0,MIN('GA2'!$F$4,WS1B!B59)-MAX('GA2'!$F$3, WS1B!A59))</f>
        <v>1.5997232445313543</v>
      </c>
      <c r="G59">
        <f>IF((MIN(24,B59)-MAX('GA2'!$F$4,WS1B!A59))&lt;0,0,MIN(24,B59)-MAX('GA2'!$F$4,WS1B!A59))</f>
        <v>1.3002767554686461</v>
      </c>
      <c r="H59">
        <f>(E59*'GA2'!$B$3+WS1B!F59*'GA2'!$C$3+WS1B!G59*'GA2'!$D$3)*INDEX('GA2'!$E$3:$E$8,WS1B!C59)</f>
        <v>24302.519850796401</v>
      </c>
      <c r="I59">
        <v>5.6</v>
      </c>
      <c r="J59">
        <v>19</v>
      </c>
      <c r="K59">
        <v>4</v>
      </c>
      <c r="L59">
        <f t="shared" si="2"/>
        <v>13.4</v>
      </c>
      <c r="M59">
        <f>IF((MIN('GA2'!$F$3,J59)-MAX(0,I59))&lt;0,0,MIN('GA2'!$F$3,J59)-MAX(0,I59))</f>
        <v>0</v>
      </c>
      <c r="N59">
        <f>IF((MIN('GA2'!$F$4,WS1B!J59)-MAX('GA2'!$F$3, WS1B!I59))&lt;0,0,MIN('GA2'!$F$4,WS1B!J59)-MAX('GA2'!$F$3, WS1B!I59))</f>
        <v>2.5997232445313543</v>
      </c>
      <c r="O59">
        <f>IF((MIN(24,J59)-MAX('GA2'!$F$4,WS1B!I59))&lt;0,0,MIN(24,J59)-MAX('GA2'!$F$4,WS1B!I59))</f>
        <v>10.800276755468646</v>
      </c>
      <c r="P59">
        <f>(M59*'GA2'!$B$4+WS1B!N59*'GA2'!$C$4+WS1B!O59*'GA2'!$D$4)*INDEX('GA2'!$E$3:$E$8,WS1B!K59)</f>
        <v>136778.65072386188</v>
      </c>
      <c r="Q59">
        <v>0</v>
      </c>
      <c r="R59">
        <v>0</v>
      </c>
      <c r="S59">
        <v>3</v>
      </c>
      <c r="T59">
        <f t="shared" si="3"/>
        <v>0</v>
      </c>
      <c r="U59">
        <f>IF((MIN('GA2'!$F$3,R59)-MAX(0,Q59))&lt;0,0,MIN('GA2'!$F$3,R59)-MAX(0,Q59))</f>
        <v>0</v>
      </c>
      <c r="V59">
        <f>IF((MIN('GA2'!$F$4,WS1B!R59)-MAX('GA2'!$F$3, WS1B!Q59))&lt;0,0,MIN('GA2'!$F$4,WS1B!R59)-MAX('GA2'!$F$3, WS1B!Q59))</f>
        <v>0</v>
      </c>
      <c r="W59">
        <f>IF((MIN(24,R59)-MAX('GA2'!$F$4,WS1B!Q59))&lt;0,0,MIN(24,R59)-MAX('GA2'!$F$4,WS1B!Q59))</f>
        <v>0</v>
      </c>
      <c r="X59">
        <f>(U59*'GA2'!$B$5+WS1B!V59*'GA2'!$C$5+WS1B!W59*'GA2'!$D$5)*INDEX('GA2'!$E$3:$E$8,WS1B!S59)</f>
        <v>0</v>
      </c>
      <c r="Y59">
        <v>12.5</v>
      </c>
      <c r="Z59">
        <v>12.6</v>
      </c>
      <c r="AA59">
        <v>5</v>
      </c>
      <c r="AB59">
        <f t="shared" si="4"/>
        <v>9.9999999999999645E-2</v>
      </c>
      <c r="AC59">
        <f>IF((MIN('GA2'!$F$3,Z59)-MAX(0,Y59))&lt;0,0,MIN('GA2'!$F$3,Z59)-MAX(0,Y59))</f>
        <v>0</v>
      </c>
      <c r="AD59">
        <f>IF((MIN('GA2'!$F$4,WS1B!Z59)-MAX('GA2'!$F$3, WS1B!Y59))&lt;0,0,MIN('GA2'!$F$4,WS1B!Z59)-MAX('GA2'!$F$3, WS1B!Y59))</f>
        <v>0</v>
      </c>
      <c r="AE59">
        <f>IF((MIN(24,Z59)-MAX('GA2'!$F$4,WS1B!Y59))&lt;0,0,MIN(24,Z59)-MAX('GA2'!$F$4,WS1B!Y59))</f>
        <v>9.9999999999999645E-2</v>
      </c>
      <c r="AF59">
        <f>(AC59*'GA2'!$B$6+WS1B!AD59*'GA2'!$C$6+WS1B!AE59*'GA2'!$D$6)*INDEX('GA2'!$E$3:$E$8,WS1B!AA59)</f>
        <v>916.44796238814934</v>
      </c>
      <c r="AG59">
        <v>3</v>
      </c>
      <c r="AH59">
        <v>15.9</v>
      </c>
      <c r="AI59">
        <v>2</v>
      </c>
      <c r="AJ59">
        <f t="shared" si="5"/>
        <v>12.9</v>
      </c>
      <c r="AK59">
        <f>IF((MIN('GA2'!$F$3,AH59)-MAX(0,AG59))&lt;0,0,MIN('GA2'!$F$3,AH59)-MAX(0,AG59))</f>
        <v>1.6943064925824123</v>
      </c>
      <c r="AL59">
        <f>IF((MIN('GA2'!$F$4,WS1B!AH59)-MAX('GA2'!$F$3, WS1B!AG59))&lt;0,0,MIN('GA2'!$F$4,WS1B!AH59)-MAX('GA2'!$F$3, WS1B!AG59))</f>
        <v>3.5054167519489416</v>
      </c>
      <c r="AM59">
        <f>IF((MIN(24,AH59)-MAX('GA2'!$F$4,WS1B!AG59))&lt;0,0,MIN(24,AH59)-MAX('GA2'!$F$4,WS1B!AG59))</f>
        <v>7.7002767554686464</v>
      </c>
      <c r="AN59">
        <f>(AK59*'GA2'!$B$7+WS1B!AL59*'GA2'!$C$7+WS1B!AM59*'GA2'!$D$7)*INDEX('GA2'!$E$3:$E$8,WS1B!AI59)</f>
        <v>92908.068732719985</v>
      </c>
      <c r="AO59">
        <f t="shared" si="0"/>
        <v>254905.68726976644</v>
      </c>
      <c r="AP59">
        <v>252521</v>
      </c>
      <c r="AQ59">
        <v>333.1</v>
      </c>
      <c r="AR59">
        <f t="shared" si="6"/>
        <v>2384.6872697664367</v>
      </c>
    </row>
    <row r="60" spans="1:44" x14ac:dyDescent="0.3">
      <c r="A60">
        <v>4.4000000000000004</v>
      </c>
      <c r="B60">
        <v>8.1</v>
      </c>
      <c r="C60">
        <v>1</v>
      </c>
      <c r="D60">
        <f t="shared" si="1"/>
        <v>3.6999999999999993</v>
      </c>
      <c r="E60">
        <f>IF((MIN('GA2'!$F$3,B60)-MAX(0,A60))&lt;0,0,MIN('GA2'!$F$3,B60)-MAX(0,A60))</f>
        <v>0.29430649258241193</v>
      </c>
      <c r="F60">
        <f>IF((MIN('GA2'!$F$4,WS1B!B60)-MAX('GA2'!$F$3, WS1B!A60))&lt;0,0,MIN('GA2'!$F$4,WS1B!B60)-MAX('GA2'!$F$3, WS1B!A60))</f>
        <v>3.4056935074175874</v>
      </c>
      <c r="G60">
        <f>IF((MIN(24,B60)-MAX('GA2'!$F$4,WS1B!A60))&lt;0,0,MIN(24,B60)-MAX('GA2'!$F$4,WS1B!A60))</f>
        <v>0</v>
      </c>
      <c r="H60">
        <f>(E60*'GA2'!$B$3+WS1B!F60*'GA2'!$C$3+WS1B!G60*'GA2'!$D$3)*INDEX('GA2'!$E$3:$E$8,WS1B!C60)</f>
        <v>18936.661383612023</v>
      </c>
      <c r="I60">
        <v>16.399999999999999</v>
      </c>
      <c r="J60">
        <v>16.399999999999999</v>
      </c>
      <c r="K60">
        <v>5</v>
      </c>
      <c r="L60">
        <f t="shared" si="2"/>
        <v>0</v>
      </c>
      <c r="M60">
        <f>IF((MIN('GA2'!$F$3,J60)-MAX(0,I60))&lt;0,0,MIN('GA2'!$F$3,J60)-MAX(0,I60))</f>
        <v>0</v>
      </c>
      <c r="N60">
        <f>IF((MIN('GA2'!$F$4,WS1B!J60)-MAX('GA2'!$F$3, WS1B!I60))&lt;0,0,MIN('GA2'!$F$4,WS1B!J60)-MAX('GA2'!$F$3, WS1B!I60))</f>
        <v>0</v>
      </c>
      <c r="O60">
        <f>IF((MIN(24,J60)-MAX('GA2'!$F$4,WS1B!I60))&lt;0,0,MIN(24,J60)-MAX('GA2'!$F$4,WS1B!I60))</f>
        <v>0</v>
      </c>
      <c r="P60">
        <f>(M60*'GA2'!$B$4+WS1B!N60*'GA2'!$C$4+WS1B!O60*'GA2'!$D$4)*INDEX('GA2'!$E$3:$E$8,WS1B!K60)</f>
        <v>0</v>
      </c>
      <c r="Q60">
        <v>6.5</v>
      </c>
      <c r="R60">
        <v>15.8</v>
      </c>
      <c r="S60">
        <v>2</v>
      </c>
      <c r="T60">
        <f t="shared" si="3"/>
        <v>9.3000000000000007</v>
      </c>
      <c r="U60">
        <f>IF((MIN('GA2'!$F$3,R60)-MAX(0,Q60))&lt;0,0,MIN('GA2'!$F$3,R60)-MAX(0,Q60))</f>
        <v>0</v>
      </c>
      <c r="V60">
        <f>IF((MIN('GA2'!$F$4,WS1B!R60)-MAX('GA2'!$F$3, WS1B!Q60))&lt;0,0,MIN('GA2'!$F$4,WS1B!R60)-MAX('GA2'!$F$3, WS1B!Q60))</f>
        <v>1.6997232445313539</v>
      </c>
      <c r="W60">
        <f>IF((MIN(24,R60)-MAX('GA2'!$F$4,WS1B!Q60))&lt;0,0,MIN(24,R60)-MAX('GA2'!$F$4,WS1B!Q60))</f>
        <v>7.6002767554686468</v>
      </c>
      <c r="X60">
        <f>(U60*'GA2'!$B$5+WS1B!V60*'GA2'!$C$5+WS1B!W60*'GA2'!$D$5)*INDEX('GA2'!$E$3:$E$8,WS1B!S60)</f>
        <v>77560.021868312819</v>
      </c>
      <c r="Y60">
        <v>5.5</v>
      </c>
      <c r="Z60">
        <v>18.600000000000001</v>
      </c>
      <c r="AA60">
        <v>4</v>
      </c>
      <c r="AB60">
        <f t="shared" si="4"/>
        <v>13.100000000000001</v>
      </c>
      <c r="AC60">
        <f>IF((MIN('GA2'!$F$3,Z60)-MAX(0,Y60))&lt;0,0,MIN('GA2'!$F$3,Z60)-MAX(0,Y60))</f>
        <v>0</v>
      </c>
      <c r="AD60">
        <f>IF((MIN('GA2'!$F$4,WS1B!Z60)-MAX('GA2'!$F$3, WS1B!Y60))&lt;0,0,MIN('GA2'!$F$4,WS1B!Z60)-MAX('GA2'!$F$3, WS1B!Y60))</f>
        <v>2.6997232445313539</v>
      </c>
      <c r="AE60">
        <f>IF((MIN(24,Z60)-MAX('GA2'!$F$4,WS1B!Y60))&lt;0,0,MIN(24,Z60)-MAX('GA2'!$F$4,WS1B!Y60))</f>
        <v>10.400276755468647</v>
      </c>
      <c r="AF60">
        <f>(AC60*'GA2'!$B$6+WS1B!AD60*'GA2'!$C$6+WS1B!AE60*'GA2'!$D$6)*INDEX('GA2'!$E$3:$E$8,WS1B!AA60)</f>
        <v>117119.83614113944</v>
      </c>
      <c r="AG60">
        <v>1.2</v>
      </c>
      <c r="AH60">
        <v>10</v>
      </c>
      <c r="AI60">
        <v>6</v>
      </c>
      <c r="AJ60">
        <f t="shared" si="5"/>
        <v>8.8000000000000007</v>
      </c>
      <c r="AK60">
        <f>IF((MIN('GA2'!$F$3,AH60)-MAX(0,AG60))&lt;0,0,MIN('GA2'!$F$3,AH60)-MAX(0,AG60))</f>
        <v>3.4943064925824121</v>
      </c>
      <c r="AL60">
        <f>IF((MIN('GA2'!$F$4,WS1B!AH60)-MAX('GA2'!$F$3, WS1B!AG60))&lt;0,0,MIN('GA2'!$F$4,WS1B!AH60)-MAX('GA2'!$F$3, WS1B!AG60))</f>
        <v>3.5054167519489416</v>
      </c>
      <c r="AM60">
        <f>IF((MIN(24,AH60)-MAX('GA2'!$F$4,WS1B!AG60))&lt;0,0,MIN(24,AH60)-MAX('GA2'!$F$4,WS1B!AG60))</f>
        <v>1.8002767554686461</v>
      </c>
      <c r="AN60">
        <f>(AK60*'GA2'!$B$7+WS1B!AL60*'GA2'!$C$7+WS1B!AM60*'GA2'!$D$7)*INDEX('GA2'!$E$3:$E$8,WS1B!AI60)</f>
        <v>73605.187534459896</v>
      </c>
      <c r="AO60">
        <f t="shared" si="0"/>
        <v>287221.70692752418</v>
      </c>
      <c r="AP60">
        <v>302875</v>
      </c>
      <c r="AQ60">
        <v>340.3</v>
      </c>
      <c r="AR60">
        <f t="shared" si="6"/>
        <v>15653.293072475819</v>
      </c>
    </row>
    <row r="61" spans="1:44" x14ac:dyDescent="0.3">
      <c r="A61">
        <v>0</v>
      </c>
      <c r="B61">
        <v>0</v>
      </c>
      <c r="C61">
        <v>5</v>
      </c>
      <c r="D61">
        <f t="shared" si="1"/>
        <v>0</v>
      </c>
      <c r="E61">
        <f>IF((MIN('GA2'!$F$3,B61)-MAX(0,A61))&lt;0,0,MIN('GA2'!$F$3,B61)-MAX(0,A61))</f>
        <v>0</v>
      </c>
      <c r="F61">
        <f>IF((MIN('GA2'!$F$4,WS1B!B61)-MAX('GA2'!$F$3, WS1B!A61))&lt;0,0,MIN('GA2'!$F$4,WS1B!B61)-MAX('GA2'!$F$3, WS1B!A61))</f>
        <v>0</v>
      </c>
      <c r="G61">
        <f>IF((MIN(24,B61)-MAX('GA2'!$F$4,WS1B!A61))&lt;0,0,MIN(24,B61)-MAX('GA2'!$F$4,WS1B!A61))</f>
        <v>0</v>
      </c>
      <c r="H61">
        <f>(E61*'GA2'!$B$3+WS1B!F61*'GA2'!$C$3+WS1B!G61*'GA2'!$D$3)*INDEX('GA2'!$E$3:$E$8,WS1B!C61)</f>
        <v>0</v>
      </c>
      <c r="I61">
        <v>0</v>
      </c>
      <c r="J61">
        <v>0</v>
      </c>
      <c r="K61">
        <v>2</v>
      </c>
      <c r="L61">
        <f t="shared" si="2"/>
        <v>0</v>
      </c>
      <c r="M61">
        <f>IF((MIN('GA2'!$F$3,J61)-MAX(0,I61))&lt;0,0,MIN('GA2'!$F$3,J61)-MAX(0,I61))</f>
        <v>0</v>
      </c>
      <c r="N61">
        <f>IF((MIN('GA2'!$F$4,WS1B!J61)-MAX('GA2'!$F$3, WS1B!I61))&lt;0,0,MIN('GA2'!$F$4,WS1B!J61)-MAX('GA2'!$F$3, WS1B!I61))</f>
        <v>0</v>
      </c>
      <c r="O61">
        <f>IF((MIN(24,J61)-MAX('GA2'!$F$4,WS1B!I61))&lt;0,0,MIN(24,J61)-MAX('GA2'!$F$4,WS1B!I61))</f>
        <v>0</v>
      </c>
      <c r="P61">
        <f>(M61*'GA2'!$B$4+WS1B!N61*'GA2'!$C$4+WS1B!O61*'GA2'!$D$4)*INDEX('GA2'!$E$3:$E$8,WS1B!K61)</f>
        <v>0</v>
      </c>
      <c r="Q61">
        <v>0</v>
      </c>
      <c r="R61">
        <v>0</v>
      </c>
      <c r="S61">
        <v>4</v>
      </c>
      <c r="T61">
        <f t="shared" si="3"/>
        <v>0</v>
      </c>
      <c r="U61">
        <f>IF((MIN('GA2'!$F$3,R61)-MAX(0,Q61))&lt;0,0,MIN('GA2'!$F$3,R61)-MAX(0,Q61))</f>
        <v>0</v>
      </c>
      <c r="V61">
        <f>IF((MIN('GA2'!$F$4,WS1B!R61)-MAX('GA2'!$F$3, WS1B!Q61))&lt;0,0,MIN('GA2'!$F$4,WS1B!R61)-MAX('GA2'!$F$3, WS1B!Q61))</f>
        <v>0</v>
      </c>
      <c r="W61">
        <f>IF((MIN(24,R61)-MAX('GA2'!$F$4,WS1B!Q61))&lt;0,0,MIN(24,R61)-MAX('GA2'!$F$4,WS1B!Q61))</f>
        <v>0</v>
      </c>
      <c r="X61">
        <f>(U61*'GA2'!$B$5+WS1B!V61*'GA2'!$C$5+WS1B!W61*'GA2'!$D$5)*INDEX('GA2'!$E$3:$E$8,WS1B!S61)</f>
        <v>0</v>
      </c>
      <c r="Y61">
        <v>5.3</v>
      </c>
      <c r="Z61">
        <v>21.6</v>
      </c>
      <c r="AA61">
        <v>3</v>
      </c>
      <c r="AB61">
        <f t="shared" si="4"/>
        <v>16.3</v>
      </c>
      <c r="AC61">
        <f>IF((MIN('GA2'!$F$3,Z61)-MAX(0,Y61))&lt;0,0,MIN('GA2'!$F$3,Z61)-MAX(0,Y61))</f>
        <v>0</v>
      </c>
      <c r="AD61">
        <f>IF((MIN('GA2'!$F$4,WS1B!Z61)-MAX('GA2'!$F$3, WS1B!Y61))&lt;0,0,MIN('GA2'!$F$4,WS1B!Z61)-MAX('GA2'!$F$3, WS1B!Y61))</f>
        <v>2.8997232445313541</v>
      </c>
      <c r="AE61">
        <f>IF((MIN(24,Z61)-MAX('GA2'!$F$4,WS1B!Y61))&lt;0,0,MIN(24,Z61)-MAX('GA2'!$F$4,WS1B!Y61))</f>
        <v>13.400276755468647</v>
      </c>
      <c r="AF61">
        <f>(AC61*'GA2'!$B$6+WS1B!AD61*'GA2'!$C$6+WS1B!AE61*'GA2'!$D$6)*INDEX('GA2'!$E$3:$E$8,WS1B!AA61)</f>
        <v>171041.47833554045</v>
      </c>
      <c r="AG61">
        <v>7.8</v>
      </c>
      <c r="AH61">
        <v>20.399999999999999</v>
      </c>
      <c r="AI61">
        <v>1</v>
      </c>
      <c r="AJ61">
        <f t="shared" si="5"/>
        <v>12.599999999999998</v>
      </c>
      <c r="AK61">
        <f>IF((MIN('GA2'!$F$3,AH61)-MAX(0,AG61))&lt;0,0,MIN('GA2'!$F$3,AH61)-MAX(0,AG61))</f>
        <v>0</v>
      </c>
      <c r="AL61">
        <f>IF((MIN('GA2'!$F$4,WS1B!AH61)-MAX('GA2'!$F$3, WS1B!AG61))&lt;0,0,MIN('GA2'!$F$4,WS1B!AH61)-MAX('GA2'!$F$3, WS1B!AG61))</f>
        <v>0.3997232445313541</v>
      </c>
      <c r="AM61">
        <f>IF((MIN(24,AH61)-MAX('GA2'!$F$4,WS1B!AG61))&lt;0,0,MIN(24,AH61)-MAX('GA2'!$F$4,WS1B!AG61))</f>
        <v>12.200276755468645</v>
      </c>
      <c r="AN61">
        <f>(AK61*'GA2'!$B$7+WS1B!AL61*'GA2'!$C$7+WS1B!AM61*'GA2'!$D$7)*INDEX('GA2'!$E$3:$E$8,WS1B!AI61)</f>
        <v>117811.44003288879</v>
      </c>
      <c r="AO61">
        <f t="shared" si="0"/>
        <v>288852.91836842924</v>
      </c>
      <c r="AP61">
        <v>287593</v>
      </c>
      <c r="AQ61">
        <v>281.60000000000002</v>
      </c>
      <c r="AR61">
        <f t="shared" si="6"/>
        <v>1259.9183684292366</v>
      </c>
    </row>
    <row r="62" spans="1:44" x14ac:dyDescent="0.3">
      <c r="A62">
        <v>0</v>
      </c>
      <c r="B62">
        <v>0</v>
      </c>
      <c r="C62">
        <v>6</v>
      </c>
      <c r="D62">
        <f t="shared" si="1"/>
        <v>0</v>
      </c>
      <c r="E62">
        <f>IF((MIN('GA2'!$F$3,B62)-MAX(0,A62))&lt;0,0,MIN('GA2'!$F$3,B62)-MAX(0,A62))</f>
        <v>0</v>
      </c>
      <c r="F62">
        <f>IF((MIN('GA2'!$F$4,WS1B!B62)-MAX('GA2'!$F$3, WS1B!A62))&lt;0,0,MIN('GA2'!$F$4,WS1B!B62)-MAX('GA2'!$F$3, WS1B!A62))</f>
        <v>0</v>
      </c>
      <c r="G62">
        <f>IF((MIN(24,B62)-MAX('GA2'!$F$4,WS1B!A62))&lt;0,0,MIN(24,B62)-MAX('GA2'!$F$4,WS1B!A62))</f>
        <v>0</v>
      </c>
      <c r="H62">
        <f>(E62*'GA2'!$B$3+WS1B!F62*'GA2'!$C$3+WS1B!G62*'GA2'!$D$3)*INDEX('GA2'!$E$3:$E$8,WS1B!C62)</f>
        <v>0</v>
      </c>
      <c r="I62">
        <v>2.6</v>
      </c>
      <c r="J62">
        <v>11.8</v>
      </c>
      <c r="K62">
        <v>5</v>
      </c>
      <c r="L62">
        <f t="shared" si="2"/>
        <v>9.2000000000000011</v>
      </c>
      <c r="M62">
        <f>IF((MIN('GA2'!$F$3,J62)-MAX(0,I62))&lt;0,0,MIN('GA2'!$F$3,J62)-MAX(0,I62))</f>
        <v>2.0943064925824122</v>
      </c>
      <c r="N62">
        <f>IF((MIN('GA2'!$F$4,WS1B!J62)-MAX('GA2'!$F$3, WS1B!I62))&lt;0,0,MIN('GA2'!$F$4,WS1B!J62)-MAX('GA2'!$F$3, WS1B!I62))</f>
        <v>3.5054167519489416</v>
      </c>
      <c r="O62">
        <f>IF((MIN(24,J62)-MAX('GA2'!$F$4,WS1B!I62))&lt;0,0,MIN(24,J62)-MAX('GA2'!$F$4,WS1B!I62))</f>
        <v>3.6002767554686468</v>
      </c>
      <c r="P62">
        <f>(M62*'GA2'!$B$4+WS1B!N62*'GA2'!$C$4+WS1B!O62*'GA2'!$D$4)*INDEX('GA2'!$E$3:$E$8,WS1B!K62)</f>
        <v>99327.663082856525</v>
      </c>
      <c r="Q62">
        <v>0</v>
      </c>
      <c r="R62">
        <v>0</v>
      </c>
      <c r="S62">
        <v>4</v>
      </c>
      <c r="T62">
        <f t="shared" si="3"/>
        <v>0</v>
      </c>
      <c r="U62">
        <f>IF((MIN('GA2'!$F$3,R62)-MAX(0,Q62))&lt;0,0,MIN('GA2'!$F$3,R62)-MAX(0,Q62))</f>
        <v>0</v>
      </c>
      <c r="V62">
        <f>IF((MIN('GA2'!$F$4,WS1B!R62)-MAX('GA2'!$F$3, WS1B!Q62))&lt;0,0,MIN('GA2'!$F$4,WS1B!R62)-MAX('GA2'!$F$3, WS1B!Q62))</f>
        <v>0</v>
      </c>
      <c r="W62">
        <f>IF((MIN(24,R62)-MAX('GA2'!$F$4,WS1B!Q62))&lt;0,0,MIN(24,R62)-MAX('GA2'!$F$4,WS1B!Q62))</f>
        <v>0</v>
      </c>
      <c r="X62">
        <f>(U62*'GA2'!$B$5+WS1B!V62*'GA2'!$C$5+WS1B!W62*'GA2'!$D$5)*INDEX('GA2'!$E$3:$E$8,WS1B!S62)</f>
        <v>0</v>
      </c>
      <c r="Y62">
        <v>3.2</v>
      </c>
      <c r="Z62">
        <v>12.7</v>
      </c>
      <c r="AA62">
        <v>1</v>
      </c>
      <c r="AB62">
        <f t="shared" si="4"/>
        <v>9.5</v>
      </c>
      <c r="AC62">
        <f>IF((MIN('GA2'!$F$3,Z62)-MAX(0,Y62))&lt;0,0,MIN('GA2'!$F$3,Z62)-MAX(0,Y62))</f>
        <v>1.4943064925824121</v>
      </c>
      <c r="AD62">
        <f>IF((MIN('GA2'!$F$4,WS1B!Z62)-MAX('GA2'!$F$3, WS1B!Y62))&lt;0,0,MIN('GA2'!$F$4,WS1B!Z62)-MAX('GA2'!$F$3, WS1B!Y62))</f>
        <v>3.5054167519489416</v>
      </c>
      <c r="AE62">
        <f>IF((MIN(24,Z62)-MAX('GA2'!$F$4,WS1B!Y62))&lt;0,0,MIN(24,Z62)-MAX('GA2'!$F$4,WS1B!Y62))</f>
        <v>4.5002767554686454</v>
      </c>
      <c r="AF62">
        <f>(AC62*'GA2'!$B$6+WS1B!AD62*'GA2'!$C$6+WS1B!AE62*'GA2'!$D$6)*INDEX('GA2'!$E$3:$E$8,WS1B!AA62)</f>
        <v>93462.031721548366</v>
      </c>
      <c r="AG62">
        <v>11.9</v>
      </c>
      <c r="AH62">
        <v>13.4</v>
      </c>
      <c r="AI62">
        <v>3</v>
      </c>
      <c r="AJ62">
        <f t="shared" si="5"/>
        <v>1.5</v>
      </c>
      <c r="AK62">
        <f>IF((MIN('GA2'!$F$3,AH62)-MAX(0,AG62))&lt;0,0,MIN('GA2'!$F$3,AH62)-MAX(0,AG62))</f>
        <v>0</v>
      </c>
      <c r="AL62">
        <f>IF((MIN('GA2'!$F$4,WS1B!AH62)-MAX('GA2'!$F$3, WS1B!AG62))&lt;0,0,MIN('GA2'!$F$4,WS1B!AH62)-MAX('GA2'!$F$3, WS1B!AG62))</f>
        <v>0</v>
      </c>
      <c r="AM62">
        <f>IF((MIN(24,AH62)-MAX('GA2'!$F$4,WS1B!AG62))&lt;0,0,MIN(24,AH62)-MAX('GA2'!$F$4,WS1B!AG62))</f>
        <v>1.5</v>
      </c>
      <c r="AN62">
        <f>(AK62*'GA2'!$B$7+WS1B!AL62*'GA2'!$C$7+WS1B!AM62*'GA2'!$D$7)*INDEX('GA2'!$E$3:$E$8,WS1B!AI62)</f>
        <v>16517.436157669334</v>
      </c>
      <c r="AO62">
        <f t="shared" si="0"/>
        <v>209307.13096207421</v>
      </c>
      <c r="AP62">
        <v>200250</v>
      </c>
      <c r="AQ62">
        <v>186</v>
      </c>
      <c r="AR62">
        <f t="shared" si="6"/>
        <v>9057.1309620742104</v>
      </c>
    </row>
    <row r="63" spans="1:44" x14ac:dyDescent="0.3">
      <c r="A63">
        <v>0</v>
      </c>
      <c r="B63">
        <v>0</v>
      </c>
      <c r="C63">
        <v>5</v>
      </c>
      <c r="D63">
        <f t="shared" si="1"/>
        <v>0</v>
      </c>
      <c r="E63">
        <f>IF((MIN('GA2'!$F$3,B63)-MAX(0,A63))&lt;0,0,MIN('GA2'!$F$3,B63)-MAX(0,A63))</f>
        <v>0</v>
      </c>
      <c r="F63">
        <f>IF((MIN('GA2'!$F$4,WS1B!B63)-MAX('GA2'!$F$3, WS1B!A63))&lt;0,0,MIN('GA2'!$F$4,WS1B!B63)-MAX('GA2'!$F$3, WS1B!A63))</f>
        <v>0</v>
      </c>
      <c r="G63">
        <f>IF((MIN(24,B63)-MAX('GA2'!$F$4,WS1B!A63))&lt;0,0,MIN(24,B63)-MAX('GA2'!$F$4,WS1B!A63))</f>
        <v>0</v>
      </c>
      <c r="H63">
        <f>(E63*'GA2'!$B$3+WS1B!F63*'GA2'!$C$3+WS1B!G63*'GA2'!$D$3)*INDEX('GA2'!$E$3:$E$8,WS1B!C63)</f>
        <v>0</v>
      </c>
      <c r="I63">
        <v>0</v>
      </c>
      <c r="J63">
        <v>0</v>
      </c>
      <c r="K63">
        <v>1</v>
      </c>
      <c r="L63">
        <f t="shared" si="2"/>
        <v>0</v>
      </c>
      <c r="M63">
        <f>IF((MIN('GA2'!$F$3,J63)-MAX(0,I63))&lt;0,0,MIN('GA2'!$F$3,J63)-MAX(0,I63))</f>
        <v>0</v>
      </c>
      <c r="N63">
        <f>IF((MIN('GA2'!$F$4,WS1B!J63)-MAX('GA2'!$F$3, WS1B!I63))&lt;0,0,MIN('GA2'!$F$4,WS1B!J63)-MAX('GA2'!$F$3, WS1B!I63))</f>
        <v>0</v>
      </c>
      <c r="O63">
        <f>IF((MIN(24,J63)-MAX('GA2'!$F$4,WS1B!I63))&lt;0,0,MIN(24,J63)-MAX('GA2'!$F$4,WS1B!I63))</f>
        <v>0</v>
      </c>
      <c r="P63">
        <f>(M63*'GA2'!$B$4+WS1B!N63*'GA2'!$C$4+WS1B!O63*'GA2'!$D$4)*INDEX('GA2'!$E$3:$E$8,WS1B!K63)</f>
        <v>0</v>
      </c>
      <c r="Q63">
        <v>3.8</v>
      </c>
      <c r="R63">
        <v>18.399999999999999</v>
      </c>
      <c r="S63">
        <v>3</v>
      </c>
      <c r="T63">
        <f t="shared" si="3"/>
        <v>14.599999999999998</v>
      </c>
      <c r="U63">
        <f>IF((MIN('GA2'!$F$3,R63)-MAX(0,Q63))&lt;0,0,MIN('GA2'!$F$3,R63)-MAX(0,Q63))</f>
        <v>0.89430649258241246</v>
      </c>
      <c r="V63">
        <f>IF((MIN('GA2'!$F$4,WS1B!R63)-MAX('GA2'!$F$3, WS1B!Q63))&lt;0,0,MIN('GA2'!$F$4,WS1B!R63)-MAX('GA2'!$F$3, WS1B!Q63))</f>
        <v>3.5054167519489416</v>
      </c>
      <c r="W63">
        <f>IF((MIN(24,R63)-MAX('GA2'!$F$4,WS1B!Q63))&lt;0,0,MIN(24,R63)-MAX('GA2'!$F$4,WS1B!Q63))</f>
        <v>10.200276755468645</v>
      </c>
      <c r="X63">
        <f>(U63*'GA2'!$B$5+WS1B!V63*'GA2'!$C$5+WS1B!W63*'GA2'!$D$5)*INDEX('GA2'!$E$3:$E$8,WS1B!S63)</f>
        <v>163570.78041238463</v>
      </c>
      <c r="Y63">
        <v>6.6</v>
      </c>
      <c r="Z63">
        <v>10.8</v>
      </c>
      <c r="AA63">
        <v>2</v>
      </c>
      <c r="AB63">
        <f t="shared" si="4"/>
        <v>4.2000000000000011</v>
      </c>
      <c r="AC63">
        <f>IF((MIN('GA2'!$F$3,Z63)-MAX(0,Y63))&lt;0,0,MIN('GA2'!$F$3,Z63)-MAX(0,Y63))</f>
        <v>0</v>
      </c>
      <c r="AD63">
        <f>IF((MIN('GA2'!$F$4,WS1B!Z63)-MAX('GA2'!$F$3, WS1B!Y63))&lt;0,0,MIN('GA2'!$F$4,WS1B!Z63)-MAX('GA2'!$F$3, WS1B!Y63))</f>
        <v>1.5997232445313543</v>
      </c>
      <c r="AE63">
        <f>IF((MIN(24,Z63)-MAX('GA2'!$F$4,WS1B!Y63))&lt;0,0,MIN(24,Z63)-MAX('GA2'!$F$4,WS1B!Y63))</f>
        <v>2.6002767554686468</v>
      </c>
      <c r="AF63">
        <f>(AC63*'GA2'!$B$6+WS1B!AD63*'GA2'!$C$6+WS1B!AE63*'GA2'!$D$6)*INDEX('GA2'!$E$3:$E$8,WS1B!AA63)</f>
        <v>39530.109186210168</v>
      </c>
      <c r="AG63">
        <v>0</v>
      </c>
      <c r="AH63">
        <v>0</v>
      </c>
      <c r="AI63">
        <v>4</v>
      </c>
      <c r="AJ63">
        <f t="shared" si="5"/>
        <v>0</v>
      </c>
      <c r="AK63">
        <f>IF((MIN('GA2'!$F$3,AH63)-MAX(0,AG63))&lt;0,0,MIN('GA2'!$F$3,AH63)-MAX(0,AG63))</f>
        <v>0</v>
      </c>
      <c r="AL63">
        <f>IF((MIN('GA2'!$F$4,WS1B!AH63)-MAX('GA2'!$F$3, WS1B!AG63))&lt;0,0,MIN('GA2'!$F$4,WS1B!AH63)-MAX('GA2'!$F$3, WS1B!AG63))</f>
        <v>0</v>
      </c>
      <c r="AM63">
        <f>IF((MIN(24,AH63)-MAX('GA2'!$F$4,WS1B!AG63))&lt;0,0,MIN(24,AH63)-MAX('GA2'!$F$4,WS1B!AG63))</f>
        <v>0</v>
      </c>
      <c r="AN63">
        <f>(AK63*'GA2'!$B$7+WS1B!AL63*'GA2'!$C$7+WS1B!AM63*'GA2'!$D$7)*INDEX('GA2'!$E$3:$E$8,WS1B!AI63)</f>
        <v>0</v>
      </c>
      <c r="AO63">
        <f t="shared" si="0"/>
        <v>203100.8895985948</v>
      </c>
      <c r="AP63">
        <v>198840</v>
      </c>
      <c r="AQ63">
        <v>150.4</v>
      </c>
      <c r="AR63">
        <f t="shared" si="6"/>
        <v>4260.8895985948038</v>
      </c>
    </row>
    <row r="64" spans="1:44" x14ac:dyDescent="0.3">
      <c r="A64">
        <v>19.399999999999999</v>
      </c>
      <c r="B64">
        <v>20.2</v>
      </c>
      <c r="C64">
        <v>1</v>
      </c>
      <c r="D64">
        <f t="shared" si="1"/>
        <v>0.80000000000000071</v>
      </c>
      <c r="E64">
        <f>IF((MIN('GA2'!$F$3,B64)-MAX(0,A64))&lt;0,0,MIN('GA2'!$F$3,B64)-MAX(0,A64))</f>
        <v>0</v>
      </c>
      <c r="F64">
        <f>IF((MIN('GA2'!$F$4,WS1B!B64)-MAX('GA2'!$F$3, WS1B!A64))&lt;0,0,MIN('GA2'!$F$4,WS1B!B64)-MAX('GA2'!$F$3, WS1B!A64))</f>
        <v>0</v>
      </c>
      <c r="G64">
        <f>IF((MIN(24,B64)-MAX('GA2'!$F$4,WS1B!A64))&lt;0,0,MIN(24,B64)-MAX('GA2'!$F$4,WS1B!A64))</f>
        <v>0.80000000000000071</v>
      </c>
      <c r="H64">
        <f>(E64*'GA2'!$B$3+WS1B!F64*'GA2'!$C$3+WS1B!G64*'GA2'!$D$3)*INDEX('GA2'!$E$3:$E$8,WS1B!C64)</f>
        <v>6881.6847896781028</v>
      </c>
      <c r="I64">
        <v>0</v>
      </c>
      <c r="J64">
        <v>0</v>
      </c>
      <c r="K64">
        <v>4</v>
      </c>
      <c r="L64">
        <f t="shared" si="2"/>
        <v>0</v>
      </c>
      <c r="M64">
        <f>IF((MIN('GA2'!$F$3,J64)-MAX(0,I64))&lt;0,0,MIN('GA2'!$F$3,J64)-MAX(0,I64))</f>
        <v>0</v>
      </c>
      <c r="N64">
        <f>IF((MIN('GA2'!$F$4,WS1B!J64)-MAX('GA2'!$F$3, WS1B!I64))&lt;0,0,MIN('GA2'!$F$4,WS1B!J64)-MAX('GA2'!$F$3, WS1B!I64))</f>
        <v>0</v>
      </c>
      <c r="O64">
        <f>IF((MIN(24,J64)-MAX('GA2'!$F$4,WS1B!I64))&lt;0,0,MIN(24,J64)-MAX('GA2'!$F$4,WS1B!I64))</f>
        <v>0</v>
      </c>
      <c r="P64">
        <f>(M64*'GA2'!$B$4+WS1B!N64*'GA2'!$C$4+WS1B!O64*'GA2'!$D$4)*INDEX('GA2'!$E$3:$E$8,WS1B!K64)</f>
        <v>0</v>
      </c>
      <c r="Q64">
        <v>0</v>
      </c>
      <c r="R64">
        <v>0</v>
      </c>
      <c r="S64">
        <v>5</v>
      </c>
      <c r="T64">
        <f t="shared" si="3"/>
        <v>0</v>
      </c>
      <c r="U64">
        <f>IF((MIN('GA2'!$F$3,R64)-MAX(0,Q64))&lt;0,0,MIN('GA2'!$F$3,R64)-MAX(0,Q64))</f>
        <v>0</v>
      </c>
      <c r="V64">
        <f>IF((MIN('GA2'!$F$4,WS1B!R64)-MAX('GA2'!$F$3, WS1B!Q64))&lt;0,0,MIN('GA2'!$F$4,WS1B!R64)-MAX('GA2'!$F$3, WS1B!Q64))</f>
        <v>0</v>
      </c>
      <c r="W64">
        <f>IF((MIN(24,R64)-MAX('GA2'!$F$4,WS1B!Q64))&lt;0,0,MIN(24,R64)-MAX('GA2'!$F$4,WS1B!Q64))</f>
        <v>0</v>
      </c>
      <c r="X64">
        <f>(U64*'GA2'!$B$5+WS1B!V64*'GA2'!$C$5+WS1B!W64*'GA2'!$D$5)*INDEX('GA2'!$E$3:$E$8,WS1B!S64)</f>
        <v>0</v>
      </c>
      <c r="Y64">
        <v>0</v>
      </c>
      <c r="Z64">
        <v>0</v>
      </c>
      <c r="AA64">
        <v>6</v>
      </c>
      <c r="AB64">
        <f t="shared" si="4"/>
        <v>0</v>
      </c>
      <c r="AC64">
        <f>IF((MIN('GA2'!$F$3,Z64)-MAX(0,Y64))&lt;0,0,MIN('GA2'!$F$3,Z64)-MAX(0,Y64))</f>
        <v>0</v>
      </c>
      <c r="AD64">
        <f>IF((MIN('GA2'!$F$4,WS1B!Z64)-MAX('GA2'!$F$3, WS1B!Y64))&lt;0,0,MIN('GA2'!$F$4,WS1B!Z64)-MAX('GA2'!$F$3, WS1B!Y64))</f>
        <v>0</v>
      </c>
      <c r="AE64">
        <f>IF((MIN(24,Z64)-MAX('GA2'!$F$4,WS1B!Y64))&lt;0,0,MIN(24,Z64)-MAX('GA2'!$F$4,WS1B!Y64))</f>
        <v>0</v>
      </c>
      <c r="AF64">
        <f>(AC64*'GA2'!$B$6+WS1B!AD64*'GA2'!$C$6+WS1B!AE64*'GA2'!$D$6)*INDEX('GA2'!$E$3:$E$8,WS1B!AA64)</f>
        <v>0</v>
      </c>
      <c r="AG64">
        <v>5.6</v>
      </c>
      <c r="AH64">
        <v>15</v>
      </c>
      <c r="AI64">
        <v>2</v>
      </c>
      <c r="AJ64">
        <f t="shared" si="5"/>
        <v>9.4</v>
      </c>
      <c r="AK64">
        <f>IF((MIN('GA2'!$F$3,AH64)-MAX(0,AG64))&lt;0,0,MIN('GA2'!$F$3,AH64)-MAX(0,AG64))</f>
        <v>0</v>
      </c>
      <c r="AL64">
        <f>IF((MIN('GA2'!$F$4,WS1B!AH64)-MAX('GA2'!$F$3, WS1B!AG64))&lt;0,0,MIN('GA2'!$F$4,WS1B!AH64)-MAX('GA2'!$F$3, WS1B!AG64))</f>
        <v>2.5997232445313543</v>
      </c>
      <c r="AM64">
        <f>IF((MIN(24,AH64)-MAX('GA2'!$F$4,WS1B!AG64))&lt;0,0,MIN(24,AH64)-MAX('GA2'!$F$4,WS1B!AG64))</f>
        <v>6.8002767554686461</v>
      </c>
      <c r="AN64">
        <f>(AK64*'GA2'!$B$7+WS1B!AL64*'GA2'!$C$7+WS1B!AM64*'GA2'!$D$7)*INDEX('GA2'!$E$3:$E$8,WS1B!AI64)</f>
        <v>69870.107879956457</v>
      </c>
      <c r="AO64">
        <f t="shared" si="0"/>
        <v>76751.792669634553</v>
      </c>
      <c r="AP64">
        <v>67748</v>
      </c>
      <c r="AQ64">
        <v>124.8</v>
      </c>
      <c r="AR64">
        <f t="shared" si="6"/>
        <v>9003.792669634553</v>
      </c>
    </row>
    <row r="65" spans="1:44" x14ac:dyDescent="0.3">
      <c r="A65">
        <v>0</v>
      </c>
      <c r="B65">
        <v>0</v>
      </c>
      <c r="C65">
        <v>1</v>
      </c>
      <c r="D65">
        <f t="shared" si="1"/>
        <v>0</v>
      </c>
      <c r="E65">
        <f>IF((MIN('GA2'!$F$3,B65)-MAX(0,A65))&lt;0,0,MIN('GA2'!$F$3,B65)-MAX(0,A65))</f>
        <v>0</v>
      </c>
      <c r="F65">
        <f>IF((MIN('GA2'!$F$4,WS1B!B65)-MAX('GA2'!$F$3, WS1B!A65))&lt;0,0,MIN('GA2'!$F$4,WS1B!B65)-MAX('GA2'!$F$3, WS1B!A65))</f>
        <v>0</v>
      </c>
      <c r="G65">
        <f>IF((MIN(24,B65)-MAX('GA2'!$F$4,WS1B!A65))&lt;0,0,MIN(24,B65)-MAX('GA2'!$F$4,WS1B!A65))</f>
        <v>0</v>
      </c>
      <c r="H65">
        <f>(E65*'GA2'!$B$3+WS1B!F65*'GA2'!$C$3+WS1B!G65*'GA2'!$D$3)*INDEX('GA2'!$E$3:$E$8,WS1B!C65)</f>
        <v>0</v>
      </c>
      <c r="I65">
        <v>5.6</v>
      </c>
      <c r="J65">
        <v>23.4</v>
      </c>
      <c r="K65">
        <v>4</v>
      </c>
      <c r="L65">
        <f t="shared" si="2"/>
        <v>17.799999999999997</v>
      </c>
      <c r="M65">
        <f>IF((MIN('GA2'!$F$3,J65)-MAX(0,I65))&lt;0,0,MIN('GA2'!$F$3,J65)-MAX(0,I65))</f>
        <v>0</v>
      </c>
      <c r="N65">
        <f>IF((MIN('GA2'!$F$4,WS1B!J65)-MAX('GA2'!$F$3, WS1B!I65))&lt;0,0,MIN('GA2'!$F$4,WS1B!J65)-MAX('GA2'!$F$3, WS1B!I65))</f>
        <v>2.5997232445313543</v>
      </c>
      <c r="O65">
        <f>IF((MIN(24,J65)-MAX('GA2'!$F$4,WS1B!I65))&lt;0,0,MIN(24,J65)-MAX('GA2'!$F$4,WS1B!I65))</f>
        <v>15.200276755468645</v>
      </c>
      <c r="P65">
        <f>(M65*'GA2'!$B$4+WS1B!N65*'GA2'!$C$4+WS1B!O65*'GA2'!$D$4)*INDEX('GA2'!$E$3:$E$8,WS1B!K65)</f>
        <v>183056.5531629805</v>
      </c>
      <c r="Q65">
        <v>1.2</v>
      </c>
      <c r="R65">
        <v>20.9</v>
      </c>
      <c r="S65">
        <v>3</v>
      </c>
      <c r="T65">
        <f t="shared" si="3"/>
        <v>19.7</v>
      </c>
      <c r="U65">
        <f>IF((MIN('GA2'!$F$3,R65)-MAX(0,Q65))&lt;0,0,MIN('GA2'!$F$3,R65)-MAX(0,Q65))</f>
        <v>3.4943064925824121</v>
      </c>
      <c r="V65">
        <f>IF((MIN('GA2'!$F$4,WS1B!R65)-MAX('GA2'!$F$3, WS1B!Q65))&lt;0,0,MIN('GA2'!$F$4,WS1B!R65)-MAX('GA2'!$F$3, WS1B!Q65))</f>
        <v>3.5054167519489416</v>
      </c>
      <c r="W65">
        <f>IF((MIN(24,R65)-MAX('GA2'!$F$4,WS1B!Q65))&lt;0,0,MIN(24,R65)-MAX('GA2'!$F$4,WS1B!Q65))</f>
        <v>12.700276755468645</v>
      </c>
      <c r="X65">
        <f>(U65*'GA2'!$B$5+WS1B!V65*'GA2'!$C$5+WS1B!W65*'GA2'!$D$5)*INDEX('GA2'!$E$3:$E$8,WS1B!S65)</f>
        <v>218854.61090030943</v>
      </c>
      <c r="Y65">
        <v>0</v>
      </c>
      <c r="Z65">
        <v>0</v>
      </c>
      <c r="AA65">
        <v>2</v>
      </c>
      <c r="AB65">
        <f t="shared" si="4"/>
        <v>0</v>
      </c>
      <c r="AC65">
        <f>IF((MIN('GA2'!$F$3,Z65)-MAX(0,Y65))&lt;0,0,MIN('GA2'!$F$3,Z65)-MAX(0,Y65))</f>
        <v>0</v>
      </c>
      <c r="AD65">
        <f>IF((MIN('GA2'!$F$4,WS1B!Z65)-MAX('GA2'!$F$3, WS1B!Y65))&lt;0,0,MIN('GA2'!$F$4,WS1B!Z65)-MAX('GA2'!$F$3, WS1B!Y65))</f>
        <v>0</v>
      </c>
      <c r="AE65">
        <f>IF((MIN(24,Z65)-MAX('GA2'!$F$4,WS1B!Y65))&lt;0,0,MIN(24,Z65)-MAX('GA2'!$F$4,WS1B!Y65))</f>
        <v>0</v>
      </c>
      <c r="AF65">
        <f>(AC65*'GA2'!$B$6+WS1B!AD65*'GA2'!$C$6+WS1B!AE65*'GA2'!$D$6)*INDEX('GA2'!$E$3:$E$8,WS1B!AA65)</f>
        <v>0</v>
      </c>
      <c r="AG65">
        <v>0</v>
      </c>
      <c r="AH65">
        <v>0</v>
      </c>
      <c r="AI65">
        <v>6</v>
      </c>
      <c r="AJ65">
        <f t="shared" si="5"/>
        <v>0</v>
      </c>
      <c r="AK65">
        <f>IF((MIN('GA2'!$F$3,AH65)-MAX(0,AG65))&lt;0,0,MIN('GA2'!$F$3,AH65)-MAX(0,AG65))</f>
        <v>0</v>
      </c>
      <c r="AL65">
        <f>IF((MIN('GA2'!$F$4,WS1B!AH65)-MAX('GA2'!$F$3, WS1B!AG65))&lt;0,0,MIN('GA2'!$F$4,WS1B!AH65)-MAX('GA2'!$F$3, WS1B!AG65))</f>
        <v>0</v>
      </c>
      <c r="AM65">
        <f>IF((MIN(24,AH65)-MAX('GA2'!$F$4,WS1B!AG65))&lt;0,0,MIN(24,AH65)-MAX('GA2'!$F$4,WS1B!AG65))</f>
        <v>0</v>
      </c>
      <c r="AN65">
        <f>(AK65*'GA2'!$B$7+WS1B!AL65*'GA2'!$C$7+WS1B!AM65*'GA2'!$D$7)*INDEX('GA2'!$E$3:$E$8,WS1B!AI65)</f>
        <v>0</v>
      </c>
      <c r="AO65">
        <f t="shared" si="0"/>
        <v>401911.16406328994</v>
      </c>
      <c r="AP65">
        <v>395862</v>
      </c>
      <c r="AQ65">
        <v>335.6</v>
      </c>
      <c r="AR65">
        <f t="shared" si="6"/>
        <v>6049.1640632899362</v>
      </c>
    </row>
    <row r="66" spans="1:44" x14ac:dyDescent="0.3">
      <c r="A66">
        <v>9</v>
      </c>
      <c r="B66">
        <v>18.8</v>
      </c>
      <c r="C66">
        <v>3</v>
      </c>
      <c r="D66">
        <f t="shared" si="1"/>
        <v>9.8000000000000007</v>
      </c>
      <c r="E66">
        <f>IF((MIN('GA2'!$F$3,B66)-MAX(0,A66))&lt;0,0,MIN('GA2'!$F$3,B66)-MAX(0,A66))</f>
        <v>0</v>
      </c>
      <c r="F66">
        <f>IF((MIN('GA2'!$F$4,WS1B!B66)-MAX('GA2'!$F$3, WS1B!A66))&lt;0,0,MIN('GA2'!$F$4,WS1B!B66)-MAX('GA2'!$F$3, WS1B!A66))</f>
        <v>0</v>
      </c>
      <c r="G66">
        <f>IF((MIN(24,B66)-MAX('GA2'!$F$4,WS1B!A66))&lt;0,0,MIN(24,B66)-MAX('GA2'!$F$4,WS1B!A66))</f>
        <v>9.8000000000000007</v>
      </c>
      <c r="H66">
        <f>(E66*'GA2'!$B$3+WS1B!F66*'GA2'!$C$3+WS1B!G66*'GA2'!$D$3)*INDEX('GA2'!$E$3:$E$8,WS1B!C66)</f>
        <v>97455.706509692929</v>
      </c>
      <c r="I66">
        <v>2.6</v>
      </c>
      <c r="J66">
        <v>16.7</v>
      </c>
      <c r="K66">
        <v>4</v>
      </c>
      <c r="L66">
        <f t="shared" si="2"/>
        <v>14.1</v>
      </c>
      <c r="M66">
        <f>IF((MIN('GA2'!$F$3,J66)-MAX(0,I66))&lt;0,0,MIN('GA2'!$F$3,J66)-MAX(0,I66))</f>
        <v>2.0943064925824122</v>
      </c>
      <c r="N66">
        <f>IF((MIN('GA2'!$F$4,WS1B!J66)-MAX('GA2'!$F$3, WS1B!I66))&lt;0,0,MIN('GA2'!$F$4,WS1B!J66)-MAX('GA2'!$F$3, WS1B!I66))</f>
        <v>3.5054167519489416</v>
      </c>
      <c r="O66">
        <f>IF((MIN(24,J66)-MAX('GA2'!$F$4,WS1B!I66))&lt;0,0,MIN(24,J66)-MAX('GA2'!$F$4,WS1B!I66))</f>
        <v>8.5002767554686454</v>
      </c>
      <c r="P66">
        <f>(M66*'GA2'!$B$4+WS1B!N66*'GA2'!$C$4+WS1B!O66*'GA2'!$D$4)*INDEX('GA2'!$E$3:$E$8,WS1B!K66)</f>
        <v>137222.06909377512</v>
      </c>
      <c r="Q66">
        <v>0</v>
      </c>
      <c r="R66">
        <v>0</v>
      </c>
      <c r="S66">
        <v>6</v>
      </c>
      <c r="T66">
        <f t="shared" si="3"/>
        <v>0</v>
      </c>
      <c r="U66">
        <f>IF((MIN('GA2'!$F$3,R66)-MAX(0,Q66))&lt;0,0,MIN('GA2'!$F$3,R66)-MAX(0,Q66))</f>
        <v>0</v>
      </c>
      <c r="V66">
        <f>IF((MIN('GA2'!$F$4,WS1B!R66)-MAX('GA2'!$F$3, WS1B!Q66))&lt;0,0,MIN('GA2'!$F$4,WS1B!R66)-MAX('GA2'!$F$3, WS1B!Q66))</f>
        <v>0</v>
      </c>
      <c r="W66">
        <f>IF((MIN(24,R66)-MAX('GA2'!$F$4,WS1B!Q66))&lt;0,0,MIN(24,R66)-MAX('GA2'!$F$4,WS1B!Q66))</f>
        <v>0</v>
      </c>
      <c r="X66">
        <f>(U66*'GA2'!$B$5+WS1B!V66*'GA2'!$C$5+WS1B!W66*'GA2'!$D$5)*INDEX('GA2'!$E$3:$E$8,WS1B!S66)</f>
        <v>0</v>
      </c>
      <c r="Y66">
        <v>5.3</v>
      </c>
      <c r="Z66">
        <v>13.5</v>
      </c>
      <c r="AA66">
        <v>5</v>
      </c>
      <c r="AB66">
        <f t="shared" si="4"/>
        <v>8.1999999999999993</v>
      </c>
      <c r="AC66">
        <f>IF((MIN('GA2'!$F$3,Z66)-MAX(0,Y66))&lt;0,0,MIN('GA2'!$F$3,Z66)-MAX(0,Y66))</f>
        <v>0</v>
      </c>
      <c r="AD66">
        <f>IF((MIN('GA2'!$F$4,WS1B!Z66)-MAX('GA2'!$F$3, WS1B!Y66))&lt;0,0,MIN('GA2'!$F$4,WS1B!Z66)-MAX('GA2'!$F$3, WS1B!Y66))</f>
        <v>2.8997232445313541</v>
      </c>
      <c r="AE66">
        <f>IF((MIN(24,Z66)-MAX('GA2'!$F$4,WS1B!Y66))&lt;0,0,MIN(24,Z66)-MAX('GA2'!$F$4,WS1B!Y66))</f>
        <v>5.3002767554686461</v>
      </c>
      <c r="AF66">
        <f>(AC66*'GA2'!$B$6+WS1B!AD66*'GA2'!$C$6+WS1B!AE66*'GA2'!$D$6)*INDEX('GA2'!$E$3:$E$8,WS1B!AA66)</f>
        <v>92025.064344558035</v>
      </c>
      <c r="AG66">
        <v>0</v>
      </c>
      <c r="AH66">
        <v>0</v>
      </c>
      <c r="AI66">
        <v>2</v>
      </c>
      <c r="AJ66">
        <f t="shared" si="5"/>
        <v>0</v>
      </c>
      <c r="AK66">
        <f>IF((MIN('GA2'!$F$3,AH66)-MAX(0,AG66))&lt;0,0,MIN('GA2'!$F$3,AH66)-MAX(0,AG66))</f>
        <v>0</v>
      </c>
      <c r="AL66">
        <f>IF((MIN('GA2'!$F$4,WS1B!AH66)-MAX('GA2'!$F$3, WS1B!AG66))&lt;0,0,MIN('GA2'!$F$4,WS1B!AH66)-MAX('GA2'!$F$3, WS1B!AG66))</f>
        <v>0</v>
      </c>
      <c r="AM66">
        <f>IF((MIN(24,AH66)-MAX('GA2'!$F$4,WS1B!AG66))&lt;0,0,MIN(24,AH66)-MAX('GA2'!$F$4,WS1B!AG66))</f>
        <v>0</v>
      </c>
      <c r="AN66">
        <f>(AK66*'GA2'!$B$7+WS1B!AL66*'GA2'!$C$7+WS1B!AM66*'GA2'!$D$7)*INDEX('GA2'!$E$3:$E$8,WS1B!AI66)</f>
        <v>0</v>
      </c>
      <c r="AO66">
        <f t="shared" si="0"/>
        <v>326702.83994802611</v>
      </c>
      <c r="AP66">
        <v>316804</v>
      </c>
      <c r="AQ66">
        <v>353.6</v>
      </c>
      <c r="AR66">
        <f t="shared" si="6"/>
        <v>9898.8399480261141</v>
      </c>
    </row>
    <row r="67" spans="1:44" x14ac:dyDescent="0.3">
      <c r="A67">
        <v>14.4</v>
      </c>
      <c r="B67">
        <v>17.8</v>
      </c>
      <c r="C67">
        <v>5</v>
      </c>
      <c r="D67">
        <f t="shared" si="1"/>
        <v>3.4000000000000004</v>
      </c>
      <c r="E67">
        <f>IF((MIN('GA2'!$F$3,B67)-MAX(0,A67))&lt;0,0,MIN('GA2'!$F$3,B67)-MAX(0,A67))</f>
        <v>0</v>
      </c>
      <c r="F67">
        <f>IF((MIN('GA2'!$F$4,WS1B!B67)-MAX('GA2'!$F$3, WS1B!A67))&lt;0,0,MIN('GA2'!$F$4,WS1B!B67)-MAX('GA2'!$F$3, WS1B!A67))</f>
        <v>0</v>
      </c>
      <c r="G67">
        <f>IF((MIN(24,B67)-MAX('GA2'!$F$4,WS1B!A67))&lt;0,0,MIN(24,B67)-MAX('GA2'!$F$4,WS1B!A67))</f>
        <v>3.4000000000000004</v>
      </c>
      <c r="H67">
        <f>(E67*'GA2'!$B$3+WS1B!F67*'GA2'!$C$3+WS1B!G67*'GA2'!$D$3)*INDEX('GA2'!$E$3:$E$8,WS1B!C67)</f>
        <v>32865.445692241039</v>
      </c>
      <c r="I67">
        <v>0</v>
      </c>
      <c r="J67">
        <v>0</v>
      </c>
      <c r="K67">
        <v>2</v>
      </c>
      <c r="L67">
        <f t="shared" si="2"/>
        <v>0</v>
      </c>
      <c r="M67">
        <f>IF((MIN('GA2'!$F$3,J67)-MAX(0,I67))&lt;0,0,MIN('GA2'!$F$3,J67)-MAX(0,I67))</f>
        <v>0</v>
      </c>
      <c r="N67">
        <f>IF((MIN('GA2'!$F$4,WS1B!J67)-MAX('GA2'!$F$3, WS1B!I67))&lt;0,0,MIN('GA2'!$F$4,WS1B!J67)-MAX('GA2'!$F$3, WS1B!I67))</f>
        <v>0</v>
      </c>
      <c r="O67">
        <f>IF((MIN(24,J67)-MAX('GA2'!$F$4,WS1B!I67))&lt;0,0,MIN(24,J67)-MAX('GA2'!$F$4,WS1B!I67))</f>
        <v>0</v>
      </c>
      <c r="P67">
        <f>(M67*'GA2'!$B$4+WS1B!N67*'GA2'!$C$4+WS1B!O67*'GA2'!$D$4)*INDEX('GA2'!$E$3:$E$8,WS1B!K67)</f>
        <v>0</v>
      </c>
      <c r="Q67">
        <v>0</v>
      </c>
      <c r="R67">
        <v>0</v>
      </c>
      <c r="S67">
        <v>4</v>
      </c>
      <c r="T67">
        <f t="shared" si="3"/>
        <v>0</v>
      </c>
      <c r="U67">
        <f>IF((MIN('GA2'!$F$3,R67)-MAX(0,Q67))&lt;0,0,MIN('GA2'!$F$3,R67)-MAX(0,Q67))</f>
        <v>0</v>
      </c>
      <c r="V67">
        <f>IF((MIN('GA2'!$F$4,WS1B!R67)-MAX('GA2'!$F$3, WS1B!Q67))&lt;0,0,MIN('GA2'!$F$4,WS1B!R67)-MAX('GA2'!$F$3, WS1B!Q67))</f>
        <v>0</v>
      </c>
      <c r="W67">
        <f>IF((MIN(24,R67)-MAX('GA2'!$F$4,WS1B!Q67))&lt;0,0,MIN(24,R67)-MAX('GA2'!$F$4,WS1B!Q67))</f>
        <v>0</v>
      </c>
      <c r="X67">
        <f>(U67*'GA2'!$B$5+WS1B!V67*'GA2'!$C$5+WS1B!W67*'GA2'!$D$5)*INDEX('GA2'!$E$3:$E$8,WS1B!S67)</f>
        <v>0</v>
      </c>
      <c r="Y67">
        <v>0</v>
      </c>
      <c r="Z67">
        <v>0</v>
      </c>
      <c r="AA67">
        <v>6</v>
      </c>
      <c r="AB67">
        <f t="shared" si="4"/>
        <v>0</v>
      </c>
      <c r="AC67">
        <f>IF((MIN('GA2'!$F$3,Z67)-MAX(0,Y67))&lt;0,0,MIN('GA2'!$F$3,Z67)-MAX(0,Y67))</f>
        <v>0</v>
      </c>
      <c r="AD67">
        <f>IF((MIN('GA2'!$F$4,WS1B!Z67)-MAX('GA2'!$F$3, WS1B!Y67))&lt;0,0,MIN('GA2'!$F$4,WS1B!Z67)-MAX('GA2'!$F$3, WS1B!Y67))</f>
        <v>0</v>
      </c>
      <c r="AE67">
        <f>IF((MIN(24,Z67)-MAX('GA2'!$F$4,WS1B!Y67))&lt;0,0,MIN(24,Z67)-MAX('GA2'!$F$4,WS1B!Y67))</f>
        <v>0</v>
      </c>
      <c r="AF67">
        <f>(AC67*'GA2'!$B$6+WS1B!AD67*'GA2'!$C$6+WS1B!AE67*'GA2'!$D$6)*INDEX('GA2'!$E$3:$E$8,WS1B!AA67)</f>
        <v>0</v>
      </c>
      <c r="AG67">
        <v>4.0999999999999996</v>
      </c>
      <c r="AH67">
        <v>20.8</v>
      </c>
      <c r="AI67">
        <v>3</v>
      </c>
      <c r="AJ67">
        <f t="shared" si="5"/>
        <v>16.700000000000003</v>
      </c>
      <c r="AK67">
        <f>IF((MIN('GA2'!$F$3,AH67)-MAX(0,AG67))&lt;0,0,MIN('GA2'!$F$3,AH67)-MAX(0,AG67))</f>
        <v>0.59430649258241264</v>
      </c>
      <c r="AL67">
        <f>IF((MIN('GA2'!$F$4,WS1B!AH67)-MAX('GA2'!$F$3, WS1B!AG67))&lt;0,0,MIN('GA2'!$F$4,WS1B!AH67)-MAX('GA2'!$F$3, WS1B!AG67))</f>
        <v>3.5054167519489416</v>
      </c>
      <c r="AM67">
        <f>IF((MIN(24,AH67)-MAX('GA2'!$F$4,WS1B!AG67))&lt;0,0,MIN(24,AH67)-MAX('GA2'!$F$4,WS1B!AG67))</f>
        <v>12.600276755468647</v>
      </c>
      <c r="AN67">
        <f>(AK67*'GA2'!$B$7+WS1B!AL67*'GA2'!$C$7+WS1B!AM67*'GA2'!$D$7)*INDEX('GA2'!$E$3:$E$8,WS1B!AI67)</f>
        <v>160087.54072270382</v>
      </c>
      <c r="AO67">
        <f t="shared" ref="AO67:AO130" si="7">$H67+$P67+$X67+$AF67+$AN67</f>
        <v>192952.98641494487</v>
      </c>
      <c r="AP67">
        <v>207007</v>
      </c>
      <c r="AQ67">
        <v>251.4</v>
      </c>
      <c r="AR67">
        <f t="shared" si="6"/>
        <v>14054.013585055131</v>
      </c>
    </row>
    <row r="68" spans="1:44" x14ac:dyDescent="0.3">
      <c r="A68">
        <v>3.6</v>
      </c>
      <c r="B68">
        <v>18.8</v>
      </c>
      <c r="C68">
        <v>2</v>
      </c>
      <c r="D68">
        <f t="shared" ref="D68:D131" si="8">B68-A68</f>
        <v>15.200000000000001</v>
      </c>
      <c r="E68">
        <f>IF((MIN('GA2'!$F$3,B68)-MAX(0,A68))&lt;0,0,MIN('GA2'!$F$3,B68)-MAX(0,A68))</f>
        <v>1.0943064925824122</v>
      </c>
      <c r="F68">
        <f>IF((MIN('GA2'!$F$4,WS1B!B68)-MAX('GA2'!$F$3, WS1B!A68))&lt;0,0,MIN('GA2'!$F$4,WS1B!B68)-MAX('GA2'!$F$3, WS1B!A68))</f>
        <v>3.5054167519489416</v>
      </c>
      <c r="G68">
        <f>IF((MIN(24,B68)-MAX('GA2'!$F$4,WS1B!A68))&lt;0,0,MIN(24,B68)-MAX('GA2'!$F$4,WS1B!A68))</f>
        <v>10.600276755468647</v>
      </c>
      <c r="H68">
        <f>(E68*'GA2'!$B$3+WS1B!F68*'GA2'!$C$3+WS1B!G68*'GA2'!$D$3)*INDEX('GA2'!$E$3:$E$8,WS1B!C68)</f>
        <v>109277.789414346</v>
      </c>
      <c r="I68">
        <v>3.1</v>
      </c>
      <c r="J68">
        <v>13</v>
      </c>
      <c r="K68">
        <v>3</v>
      </c>
      <c r="L68">
        <f t="shared" ref="L68:L131" si="9">J68-I68</f>
        <v>9.9</v>
      </c>
      <c r="M68">
        <f>IF((MIN('GA2'!$F$3,J68)-MAX(0,I68))&lt;0,0,MIN('GA2'!$F$3,J68)-MAX(0,I68))</f>
        <v>1.5943064925824122</v>
      </c>
      <c r="N68">
        <f>IF((MIN('GA2'!$F$4,WS1B!J68)-MAX('GA2'!$F$3, WS1B!I68))&lt;0,0,MIN('GA2'!$F$4,WS1B!J68)-MAX('GA2'!$F$3, WS1B!I68))</f>
        <v>3.5054167519489416</v>
      </c>
      <c r="O68">
        <f>IF((MIN(24,J68)-MAX('GA2'!$F$4,WS1B!I68))&lt;0,0,MIN(24,J68)-MAX('GA2'!$F$4,WS1B!I68))</f>
        <v>4.8002767554686461</v>
      </c>
      <c r="P68">
        <f>(M68*'GA2'!$B$4+WS1B!N68*'GA2'!$C$4+WS1B!O68*'GA2'!$D$4)*INDEX('GA2'!$E$3:$E$8,WS1B!K68)</f>
        <v>112523.50288069452</v>
      </c>
      <c r="Q68">
        <v>0</v>
      </c>
      <c r="R68">
        <v>0</v>
      </c>
      <c r="S68">
        <v>1</v>
      </c>
      <c r="T68">
        <f t="shared" ref="T68:T131" si="10">R68-Q68</f>
        <v>0</v>
      </c>
      <c r="U68">
        <f>IF((MIN('GA2'!$F$3,R68)-MAX(0,Q68))&lt;0,0,MIN('GA2'!$F$3,R68)-MAX(0,Q68))</f>
        <v>0</v>
      </c>
      <c r="V68">
        <f>IF((MIN('GA2'!$F$4,WS1B!R68)-MAX('GA2'!$F$3, WS1B!Q68))&lt;0,0,MIN('GA2'!$F$4,WS1B!R68)-MAX('GA2'!$F$3, WS1B!Q68))</f>
        <v>0</v>
      </c>
      <c r="W68">
        <f>IF((MIN(24,R68)-MAX('GA2'!$F$4,WS1B!Q68))&lt;0,0,MIN(24,R68)-MAX('GA2'!$F$4,WS1B!Q68))</f>
        <v>0</v>
      </c>
      <c r="X68">
        <f>(U68*'GA2'!$B$5+WS1B!V68*'GA2'!$C$5+WS1B!W68*'GA2'!$D$5)*INDEX('GA2'!$E$3:$E$8,WS1B!S68)</f>
        <v>0</v>
      </c>
      <c r="Y68">
        <v>0</v>
      </c>
      <c r="Z68">
        <v>0</v>
      </c>
      <c r="AA68">
        <v>6</v>
      </c>
      <c r="AB68">
        <f t="shared" ref="AB68:AB131" si="11">Z68-Y68</f>
        <v>0</v>
      </c>
      <c r="AC68">
        <f>IF((MIN('GA2'!$F$3,Z68)-MAX(0,Y68))&lt;0,0,MIN('GA2'!$F$3,Z68)-MAX(0,Y68))</f>
        <v>0</v>
      </c>
      <c r="AD68">
        <f>IF((MIN('GA2'!$F$4,WS1B!Z68)-MAX('GA2'!$F$3, WS1B!Y68))&lt;0,0,MIN('GA2'!$F$4,WS1B!Z68)-MAX('GA2'!$F$3, WS1B!Y68))</f>
        <v>0</v>
      </c>
      <c r="AE68">
        <f>IF((MIN(24,Z68)-MAX('GA2'!$F$4,WS1B!Y68))&lt;0,0,MIN(24,Z68)-MAX('GA2'!$F$4,WS1B!Y68))</f>
        <v>0</v>
      </c>
      <c r="AF68">
        <f>(AC68*'GA2'!$B$6+WS1B!AD68*'GA2'!$C$6+WS1B!AE68*'GA2'!$D$6)*INDEX('GA2'!$E$3:$E$8,WS1B!AA68)</f>
        <v>0</v>
      </c>
      <c r="AG68">
        <v>13.1</v>
      </c>
      <c r="AH68">
        <v>18.2</v>
      </c>
      <c r="AI68">
        <v>5</v>
      </c>
      <c r="AJ68">
        <f t="shared" ref="AJ68:AJ131" si="12">AH68-AG68</f>
        <v>5.0999999999999996</v>
      </c>
      <c r="AK68">
        <f>IF((MIN('GA2'!$F$3,AH68)-MAX(0,AG68))&lt;0,0,MIN('GA2'!$F$3,AH68)-MAX(0,AG68))</f>
        <v>0</v>
      </c>
      <c r="AL68">
        <f>IF((MIN('GA2'!$F$4,WS1B!AH68)-MAX('GA2'!$F$3, WS1B!AG68))&lt;0,0,MIN('GA2'!$F$4,WS1B!AH68)-MAX('GA2'!$F$3, WS1B!AG68))</f>
        <v>0</v>
      </c>
      <c r="AM68">
        <f>IF((MIN(24,AH68)-MAX('GA2'!$F$4,WS1B!AG68))&lt;0,0,MIN(24,AH68)-MAX('GA2'!$F$4,WS1B!AG68))</f>
        <v>5.0999999999999996</v>
      </c>
      <c r="AN68">
        <f>(AK68*'GA2'!$B$7+WS1B!AL68*'GA2'!$C$7+WS1B!AM68*'GA2'!$D$7)*INDEX('GA2'!$E$3:$E$8,WS1B!AI68)</f>
        <v>54588.475323579849</v>
      </c>
      <c r="AO68">
        <f t="shared" si="7"/>
        <v>276389.76761862036</v>
      </c>
      <c r="AP68">
        <v>287271</v>
      </c>
      <c r="AQ68">
        <v>388.2</v>
      </c>
      <c r="AR68">
        <f t="shared" ref="AR68:AR131" si="13">ABS($AP68-$AO68)</f>
        <v>10881.232381379639</v>
      </c>
    </row>
    <row r="69" spans="1:44" x14ac:dyDescent="0.3">
      <c r="A69">
        <v>6.6</v>
      </c>
      <c r="B69">
        <v>9.5</v>
      </c>
      <c r="C69">
        <v>6</v>
      </c>
      <c r="D69">
        <f t="shared" si="8"/>
        <v>2.9000000000000004</v>
      </c>
      <c r="E69">
        <f>IF((MIN('GA2'!$F$3,B69)-MAX(0,A69))&lt;0,0,MIN('GA2'!$F$3,B69)-MAX(0,A69))</f>
        <v>0</v>
      </c>
      <c r="F69">
        <f>IF((MIN('GA2'!$F$4,WS1B!B69)-MAX('GA2'!$F$3, WS1B!A69))&lt;0,0,MIN('GA2'!$F$4,WS1B!B69)-MAX('GA2'!$F$3, WS1B!A69))</f>
        <v>1.5997232445313543</v>
      </c>
      <c r="G69">
        <f>IF((MIN(24,B69)-MAX('GA2'!$F$4,WS1B!A69))&lt;0,0,MIN(24,B69)-MAX('GA2'!$F$4,WS1B!A69))</f>
        <v>1.3002767554686461</v>
      </c>
      <c r="H69">
        <f>(E69*'GA2'!$B$3+WS1B!F69*'GA2'!$C$3+WS1B!G69*'GA2'!$D$3)*INDEX('GA2'!$E$3:$E$8,WS1B!C69)</f>
        <v>24302.519850796401</v>
      </c>
      <c r="I69">
        <v>5.6</v>
      </c>
      <c r="J69">
        <v>19</v>
      </c>
      <c r="K69">
        <v>4</v>
      </c>
      <c r="L69">
        <f t="shared" si="9"/>
        <v>13.4</v>
      </c>
      <c r="M69">
        <f>IF((MIN('GA2'!$F$3,J69)-MAX(0,I69))&lt;0,0,MIN('GA2'!$F$3,J69)-MAX(0,I69))</f>
        <v>0</v>
      </c>
      <c r="N69">
        <f>IF((MIN('GA2'!$F$4,WS1B!J69)-MAX('GA2'!$F$3, WS1B!I69))&lt;0,0,MIN('GA2'!$F$4,WS1B!J69)-MAX('GA2'!$F$3, WS1B!I69))</f>
        <v>2.5997232445313543</v>
      </c>
      <c r="O69">
        <f>IF((MIN(24,J69)-MAX('GA2'!$F$4,WS1B!I69))&lt;0,0,MIN(24,J69)-MAX('GA2'!$F$4,WS1B!I69))</f>
        <v>10.800276755468646</v>
      </c>
      <c r="P69">
        <f>(M69*'GA2'!$B$4+WS1B!N69*'GA2'!$C$4+WS1B!O69*'GA2'!$D$4)*INDEX('GA2'!$E$3:$E$8,WS1B!K69)</f>
        <v>136778.65072386188</v>
      </c>
      <c r="Q69">
        <v>0</v>
      </c>
      <c r="R69">
        <v>0</v>
      </c>
      <c r="S69">
        <v>3</v>
      </c>
      <c r="T69">
        <f t="shared" si="10"/>
        <v>0</v>
      </c>
      <c r="U69">
        <f>IF((MIN('GA2'!$F$3,R69)-MAX(0,Q69))&lt;0,0,MIN('GA2'!$F$3,R69)-MAX(0,Q69))</f>
        <v>0</v>
      </c>
      <c r="V69">
        <f>IF((MIN('GA2'!$F$4,WS1B!R69)-MAX('GA2'!$F$3, WS1B!Q69))&lt;0,0,MIN('GA2'!$F$4,WS1B!R69)-MAX('GA2'!$F$3, WS1B!Q69))</f>
        <v>0</v>
      </c>
      <c r="W69">
        <f>IF((MIN(24,R69)-MAX('GA2'!$F$4,WS1B!Q69))&lt;0,0,MIN(24,R69)-MAX('GA2'!$F$4,WS1B!Q69))</f>
        <v>0</v>
      </c>
      <c r="X69">
        <f>(U69*'GA2'!$B$5+WS1B!V69*'GA2'!$C$5+WS1B!W69*'GA2'!$D$5)*INDEX('GA2'!$E$3:$E$8,WS1B!S69)</f>
        <v>0</v>
      </c>
      <c r="Y69">
        <v>12.5</v>
      </c>
      <c r="Z69">
        <v>12.6</v>
      </c>
      <c r="AA69">
        <v>5</v>
      </c>
      <c r="AB69">
        <f t="shared" si="11"/>
        <v>9.9999999999999645E-2</v>
      </c>
      <c r="AC69">
        <f>IF((MIN('GA2'!$F$3,Z69)-MAX(0,Y69))&lt;0,0,MIN('GA2'!$F$3,Z69)-MAX(0,Y69))</f>
        <v>0</v>
      </c>
      <c r="AD69">
        <f>IF((MIN('GA2'!$F$4,WS1B!Z69)-MAX('GA2'!$F$3, WS1B!Y69))&lt;0,0,MIN('GA2'!$F$4,WS1B!Z69)-MAX('GA2'!$F$3, WS1B!Y69))</f>
        <v>0</v>
      </c>
      <c r="AE69">
        <f>IF((MIN(24,Z69)-MAX('GA2'!$F$4,WS1B!Y69))&lt;0,0,MIN(24,Z69)-MAX('GA2'!$F$4,WS1B!Y69))</f>
        <v>9.9999999999999645E-2</v>
      </c>
      <c r="AF69">
        <f>(AC69*'GA2'!$B$6+WS1B!AD69*'GA2'!$C$6+WS1B!AE69*'GA2'!$D$6)*INDEX('GA2'!$E$3:$E$8,WS1B!AA69)</f>
        <v>916.44796238814934</v>
      </c>
      <c r="AG69">
        <v>3</v>
      </c>
      <c r="AH69">
        <v>15.9</v>
      </c>
      <c r="AI69">
        <v>2</v>
      </c>
      <c r="AJ69">
        <f t="shared" si="12"/>
        <v>12.9</v>
      </c>
      <c r="AK69">
        <f>IF((MIN('GA2'!$F$3,AH69)-MAX(0,AG69))&lt;0,0,MIN('GA2'!$F$3,AH69)-MAX(0,AG69))</f>
        <v>1.6943064925824123</v>
      </c>
      <c r="AL69">
        <f>IF((MIN('GA2'!$F$4,WS1B!AH69)-MAX('GA2'!$F$3, WS1B!AG69))&lt;0,0,MIN('GA2'!$F$4,WS1B!AH69)-MAX('GA2'!$F$3, WS1B!AG69))</f>
        <v>3.5054167519489416</v>
      </c>
      <c r="AM69">
        <f>IF((MIN(24,AH69)-MAX('GA2'!$F$4,WS1B!AG69))&lt;0,0,MIN(24,AH69)-MAX('GA2'!$F$4,WS1B!AG69))</f>
        <v>7.7002767554686464</v>
      </c>
      <c r="AN69">
        <f>(AK69*'GA2'!$B$7+WS1B!AL69*'GA2'!$C$7+WS1B!AM69*'GA2'!$D$7)*INDEX('GA2'!$E$3:$E$8,WS1B!AI69)</f>
        <v>92908.068732719985</v>
      </c>
      <c r="AO69">
        <f t="shared" si="7"/>
        <v>254905.68726976644</v>
      </c>
      <c r="AP69">
        <v>252521</v>
      </c>
      <c r="AQ69">
        <v>333.1</v>
      </c>
      <c r="AR69">
        <f t="shared" si="13"/>
        <v>2384.6872697664367</v>
      </c>
    </row>
    <row r="70" spans="1:44" x14ac:dyDescent="0.3">
      <c r="A70">
        <v>4.4000000000000004</v>
      </c>
      <c r="B70">
        <v>8.1</v>
      </c>
      <c r="C70">
        <v>1</v>
      </c>
      <c r="D70">
        <f t="shared" si="8"/>
        <v>3.6999999999999993</v>
      </c>
      <c r="E70">
        <f>IF((MIN('GA2'!$F$3,B70)-MAX(0,A70))&lt;0,0,MIN('GA2'!$F$3,B70)-MAX(0,A70))</f>
        <v>0.29430649258241193</v>
      </c>
      <c r="F70">
        <f>IF((MIN('GA2'!$F$4,WS1B!B70)-MAX('GA2'!$F$3, WS1B!A70))&lt;0,0,MIN('GA2'!$F$4,WS1B!B70)-MAX('GA2'!$F$3, WS1B!A70))</f>
        <v>3.4056935074175874</v>
      </c>
      <c r="G70">
        <f>IF((MIN(24,B70)-MAX('GA2'!$F$4,WS1B!A70))&lt;0,0,MIN(24,B70)-MAX('GA2'!$F$4,WS1B!A70))</f>
        <v>0</v>
      </c>
      <c r="H70">
        <f>(E70*'GA2'!$B$3+WS1B!F70*'GA2'!$C$3+WS1B!G70*'GA2'!$D$3)*INDEX('GA2'!$E$3:$E$8,WS1B!C70)</f>
        <v>18936.661383612023</v>
      </c>
      <c r="I70">
        <v>16.399999999999999</v>
      </c>
      <c r="J70">
        <v>16.399999999999999</v>
      </c>
      <c r="K70">
        <v>5</v>
      </c>
      <c r="L70">
        <f t="shared" si="9"/>
        <v>0</v>
      </c>
      <c r="M70">
        <f>IF((MIN('GA2'!$F$3,J70)-MAX(0,I70))&lt;0,0,MIN('GA2'!$F$3,J70)-MAX(0,I70))</f>
        <v>0</v>
      </c>
      <c r="N70">
        <f>IF((MIN('GA2'!$F$4,WS1B!J70)-MAX('GA2'!$F$3, WS1B!I70))&lt;0,0,MIN('GA2'!$F$4,WS1B!J70)-MAX('GA2'!$F$3, WS1B!I70))</f>
        <v>0</v>
      </c>
      <c r="O70">
        <f>IF((MIN(24,J70)-MAX('GA2'!$F$4,WS1B!I70))&lt;0,0,MIN(24,J70)-MAX('GA2'!$F$4,WS1B!I70))</f>
        <v>0</v>
      </c>
      <c r="P70">
        <f>(M70*'GA2'!$B$4+WS1B!N70*'GA2'!$C$4+WS1B!O70*'GA2'!$D$4)*INDEX('GA2'!$E$3:$E$8,WS1B!K70)</f>
        <v>0</v>
      </c>
      <c r="Q70">
        <v>6.5</v>
      </c>
      <c r="R70">
        <v>15.8</v>
      </c>
      <c r="S70">
        <v>2</v>
      </c>
      <c r="T70">
        <f t="shared" si="10"/>
        <v>9.3000000000000007</v>
      </c>
      <c r="U70">
        <f>IF((MIN('GA2'!$F$3,R70)-MAX(0,Q70))&lt;0,0,MIN('GA2'!$F$3,R70)-MAX(0,Q70))</f>
        <v>0</v>
      </c>
      <c r="V70">
        <f>IF((MIN('GA2'!$F$4,WS1B!R70)-MAX('GA2'!$F$3, WS1B!Q70))&lt;0,0,MIN('GA2'!$F$4,WS1B!R70)-MAX('GA2'!$F$3, WS1B!Q70))</f>
        <v>1.6997232445313539</v>
      </c>
      <c r="W70">
        <f>IF((MIN(24,R70)-MAX('GA2'!$F$4,WS1B!Q70))&lt;0,0,MIN(24,R70)-MAX('GA2'!$F$4,WS1B!Q70))</f>
        <v>7.6002767554686468</v>
      </c>
      <c r="X70">
        <f>(U70*'GA2'!$B$5+WS1B!V70*'GA2'!$C$5+WS1B!W70*'GA2'!$D$5)*INDEX('GA2'!$E$3:$E$8,WS1B!S70)</f>
        <v>77560.021868312819</v>
      </c>
      <c r="Y70">
        <v>5.5</v>
      </c>
      <c r="Z70">
        <v>18.600000000000001</v>
      </c>
      <c r="AA70">
        <v>4</v>
      </c>
      <c r="AB70">
        <f t="shared" si="11"/>
        <v>13.100000000000001</v>
      </c>
      <c r="AC70">
        <f>IF((MIN('GA2'!$F$3,Z70)-MAX(0,Y70))&lt;0,0,MIN('GA2'!$F$3,Z70)-MAX(0,Y70))</f>
        <v>0</v>
      </c>
      <c r="AD70">
        <f>IF((MIN('GA2'!$F$4,WS1B!Z70)-MAX('GA2'!$F$3, WS1B!Y70))&lt;0,0,MIN('GA2'!$F$4,WS1B!Z70)-MAX('GA2'!$F$3, WS1B!Y70))</f>
        <v>2.6997232445313539</v>
      </c>
      <c r="AE70">
        <f>IF((MIN(24,Z70)-MAX('GA2'!$F$4,WS1B!Y70))&lt;0,0,MIN(24,Z70)-MAX('GA2'!$F$4,WS1B!Y70))</f>
        <v>10.400276755468647</v>
      </c>
      <c r="AF70">
        <f>(AC70*'GA2'!$B$6+WS1B!AD70*'GA2'!$C$6+WS1B!AE70*'GA2'!$D$6)*INDEX('GA2'!$E$3:$E$8,WS1B!AA70)</f>
        <v>117119.83614113944</v>
      </c>
      <c r="AG70">
        <v>1.2</v>
      </c>
      <c r="AH70">
        <v>10</v>
      </c>
      <c r="AI70">
        <v>6</v>
      </c>
      <c r="AJ70">
        <f t="shared" si="12"/>
        <v>8.8000000000000007</v>
      </c>
      <c r="AK70">
        <f>IF((MIN('GA2'!$F$3,AH70)-MAX(0,AG70))&lt;0,0,MIN('GA2'!$F$3,AH70)-MAX(0,AG70))</f>
        <v>3.4943064925824121</v>
      </c>
      <c r="AL70">
        <f>IF((MIN('GA2'!$F$4,WS1B!AH70)-MAX('GA2'!$F$3, WS1B!AG70))&lt;0,0,MIN('GA2'!$F$4,WS1B!AH70)-MAX('GA2'!$F$3, WS1B!AG70))</f>
        <v>3.5054167519489416</v>
      </c>
      <c r="AM70">
        <f>IF((MIN(24,AH70)-MAX('GA2'!$F$4,WS1B!AG70))&lt;0,0,MIN(24,AH70)-MAX('GA2'!$F$4,WS1B!AG70))</f>
        <v>1.8002767554686461</v>
      </c>
      <c r="AN70">
        <f>(AK70*'GA2'!$B$7+WS1B!AL70*'GA2'!$C$7+WS1B!AM70*'GA2'!$D$7)*INDEX('GA2'!$E$3:$E$8,WS1B!AI70)</f>
        <v>73605.187534459896</v>
      </c>
      <c r="AO70">
        <f t="shared" si="7"/>
        <v>287221.70692752418</v>
      </c>
      <c r="AP70">
        <v>302875</v>
      </c>
      <c r="AQ70">
        <v>340.3</v>
      </c>
      <c r="AR70">
        <f t="shared" si="13"/>
        <v>15653.293072475819</v>
      </c>
    </row>
    <row r="71" spans="1:44" x14ac:dyDescent="0.3">
      <c r="A71">
        <v>0</v>
      </c>
      <c r="B71">
        <v>0</v>
      </c>
      <c r="C71">
        <v>5</v>
      </c>
      <c r="D71">
        <f t="shared" si="8"/>
        <v>0</v>
      </c>
      <c r="E71">
        <f>IF((MIN('GA2'!$F$3,B71)-MAX(0,A71))&lt;0,0,MIN('GA2'!$F$3,B71)-MAX(0,A71))</f>
        <v>0</v>
      </c>
      <c r="F71">
        <f>IF((MIN('GA2'!$F$4,WS1B!B71)-MAX('GA2'!$F$3, WS1B!A71))&lt;0,0,MIN('GA2'!$F$4,WS1B!B71)-MAX('GA2'!$F$3, WS1B!A71))</f>
        <v>0</v>
      </c>
      <c r="G71">
        <f>IF((MIN(24,B71)-MAX('GA2'!$F$4,WS1B!A71))&lt;0,0,MIN(24,B71)-MAX('GA2'!$F$4,WS1B!A71))</f>
        <v>0</v>
      </c>
      <c r="H71">
        <f>(E71*'GA2'!$B$3+WS1B!F71*'GA2'!$C$3+WS1B!G71*'GA2'!$D$3)*INDEX('GA2'!$E$3:$E$8,WS1B!C71)</f>
        <v>0</v>
      </c>
      <c r="I71">
        <v>0</v>
      </c>
      <c r="J71">
        <v>0</v>
      </c>
      <c r="K71">
        <v>2</v>
      </c>
      <c r="L71">
        <f t="shared" si="9"/>
        <v>0</v>
      </c>
      <c r="M71">
        <f>IF((MIN('GA2'!$F$3,J71)-MAX(0,I71))&lt;0,0,MIN('GA2'!$F$3,J71)-MAX(0,I71))</f>
        <v>0</v>
      </c>
      <c r="N71">
        <f>IF((MIN('GA2'!$F$4,WS1B!J71)-MAX('GA2'!$F$3, WS1B!I71))&lt;0,0,MIN('GA2'!$F$4,WS1B!J71)-MAX('GA2'!$F$3, WS1B!I71))</f>
        <v>0</v>
      </c>
      <c r="O71">
        <f>IF((MIN(24,J71)-MAX('GA2'!$F$4,WS1B!I71))&lt;0,0,MIN(24,J71)-MAX('GA2'!$F$4,WS1B!I71))</f>
        <v>0</v>
      </c>
      <c r="P71">
        <f>(M71*'GA2'!$B$4+WS1B!N71*'GA2'!$C$4+WS1B!O71*'GA2'!$D$4)*INDEX('GA2'!$E$3:$E$8,WS1B!K71)</f>
        <v>0</v>
      </c>
      <c r="Q71">
        <v>0</v>
      </c>
      <c r="R71">
        <v>0</v>
      </c>
      <c r="S71">
        <v>4</v>
      </c>
      <c r="T71">
        <f t="shared" si="10"/>
        <v>0</v>
      </c>
      <c r="U71">
        <f>IF((MIN('GA2'!$F$3,R71)-MAX(0,Q71))&lt;0,0,MIN('GA2'!$F$3,R71)-MAX(0,Q71))</f>
        <v>0</v>
      </c>
      <c r="V71">
        <f>IF((MIN('GA2'!$F$4,WS1B!R71)-MAX('GA2'!$F$3, WS1B!Q71))&lt;0,0,MIN('GA2'!$F$4,WS1B!R71)-MAX('GA2'!$F$3, WS1B!Q71))</f>
        <v>0</v>
      </c>
      <c r="W71">
        <f>IF((MIN(24,R71)-MAX('GA2'!$F$4,WS1B!Q71))&lt;0,0,MIN(24,R71)-MAX('GA2'!$F$4,WS1B!Q71))</f>
        <v>0</v>
      </c>
      <c r="X71">
        <f>(U71*'GA2'!$B$5+WS1B!V71*'GA2'!$C$5+WS1B!W71*'GA2'!$D$5)*INDEX('GA2'!$E$3:$E$8,WS1B!S71)</f>
        <v>0</v>
      </c>
      <c r="Y71">
        <v>5.3</v>
      </c>
      <c r="Z71">
        <v>21.6</v>
      </c>
      <c r="AA71">
        <v>3</v>
      </c>
      <c r="AB71">
        <f t="shared" si="11"/>
        <v>16.3</v>
      </c>
      <c r="AC71">
        <f>IF((MIN('GA2'!$F$3,Z71)-MAX(0,Y71))&lt;0,0,MIN('GA2'!$F$3,Z71)-MAX(0,Y71))</f>
        <v>0</v>
      </c>
      <c r="AD71">
        <f>IF((MIN('GA2'!$F$4,WS1B!Z71)-MAX('GA2'!$F$3, WS1B!Y71))&lt;0,0,MIN('GA2'!$F$4,WS1B!Z71)-MAX('GA2'!$F$3, WS1B!Y71))</f>
        <v>2.8997232445313541</v>
      </c>
      <c r="AE71">
        <f>IF((MIN(24,Z71)-MAX('GA2'!$F$4,WS1B!Y71))&lt;0,0,MIN(24,Z71)-MAX('GA2'!$F$4,WS1B!Y71))</f>
        <v>13.400276755468647</v>
      </c>
      <c r="AF71">
        <f>(AC71*'GA2'!$B$6+WS1B!AD71*'GA2'!$C$6+WS1B!AE71*'GA2'!$D$6)*INDEX('GA2'!$E$3:$E$8,WS1B!AA71)</f>
        <v>171041.47833554045</v>
      </c>
      <c r="AG71">
        <v>7.8</v>
      </c>
      <c r="AH71">
        <v>20.399999999999999</v>
      </c>
      <c r="AI71">
        <v>1</v>
      </c>
      <c r="AJ71">
        <f t="shared" si="12"/>
        <v>12.599999999999998</v>
      </c>
      <c r="AK71">
        <f>IF((MIN('GA2'!$F$3,AH71)-MAX(0,AG71))&lt;0,0,MIN('GA2'!$F$3,AH71)-MAX(0,AG71))</f>
        <v>0</v>
      </c>
      <c r="AL71">
        <f>IF((MIN('GA2'!$F$4,WS1B!AH71)-MAX('GA2'!$F$3, WS1B!AG71))&lt;0,0,MIN('GA2'!$F$4,WS1B!AH71)-MAX('GA2'!$F$3, WS1B!AG71))</f>
        <v>0.3997232445313541</v>
      </c>
      <c r="AM71">
        <f>IF((MIN(24,AH71)-MAX('GA2'!$F$4,WS1B!AG71))&lt;0,0,MIN(24,AH71)-MAX('GA2'!$F$4,WS1B!AG71))</f>
        <v>12.200276755468645</v>
      </c>
      <c r="AN71">
        <f>(AK71*'GA2'!$B$7+WS1B!AL71*'GA2'!$C$7+WS1B!AM71*'GA2'!$D$7)*INDEX('GA2'!$E$3:$E$8,WS1B!AI71)</f>
        <v>117811.44003288879</v>
      </c>
      <c r="AO71">
        <f t="shared" si="7"/>
        <v>288852.91836842924</v>
      </c>
      <c r="AP71">
        <v>287593</v>
      </c>
      <c r="AQ71">
        <v>281.60000000000002</v>
      </c>
      <c r="AR71">
        <f t="shared" si="13"/>
        <v>1259.9183684292366</v>
      </c>
    </row>
    <row r="72" spans="1:44" x14ac:dyDescent="0.3">
      <c r="A72">
        <v>0</v>
      </c>
      <c r="B72">
        <v>0</v>
      </c>
      <c r="C72">
        <v>6</v>
      </c>
      <c r="D72">
        <f t="shared" si="8"/>
        <v>0</v>
      </c>
      <c r="E72">
        <f>IF((MIN('GA2'!$F$3,B72)-MAX(0,A72))&lt;0,0,MIN('GA2'!$F$3,B72)-MAX(0,A72))</f>
        <v>0</v>
      </c>
      <c r="F72">
        <f>IF((MIN('GA2'!$F$4,WS1B!B72)-MAX('GA2'!$F$3, WS1B!A72))&lt;0,0,MIN('GA2'!$F$4,WS1B!B72)-MAX('GA2'!$F$3, WS1B!A72))</f>
        <v>0</v>
      </c>
      <c r="G72">
        <f>IF((MIN(24,B72)-MAX('GA2'!$F$4,WS1B!A72))&lt;0,0,MIN(24,B72)-MAX('GA2'!$F$4,WS1B!A72))</f>
        <v>0</v>
      </c>
      <c r="H72">
        <f>(E72*'GA2'!$B$3+WS1B!F72*'GA2'!$C$3+WS1B!G72*'GA2'!$D$3)*INDEX('GA2'!$E$3:$E$8,WS1B!C72)</f>
        <v>0</v>
      </c>
      <c r="I72">
        <v>2.6</v>
      </c>
      <c r="J72">
        <v>11.8</v>
      </c>
      <c r="K72">
        <v>5</v>
      </c>
      <c r="L72">
        <f t="shared" si="9"/>
        <v>9.2000000000000011</v>
      </c>
      <c r="M72">
        <f>IF((MIN('GA2'!$F$3,J72)-MAX(0,I72))&lt;0,0,MIN('GA2'!$F$3,J72)-MAX(0,I72))</f>
        <v>2.0943064925824122</v>
      </c>
      <c r="N72">
        <f>IF((MIN('GA2'!$F$4,WS1B!J72)-MAX('GA2'!$F$3, WS1B!I72))&lt;0,0,MIN('GA2'!$F$4,WS1B!J72)-MAX('GA2'!$F$3, WS1B!I72))</f>
        <v>3.5054167519489416</v>
      </c>
      <c r="O72">
        <f>IF((MIN(24,J72)-MAX('GA2'!$F$4,WS1B!I72))&lt;0,0,MIN(24,J72)-MAX('GA2'!$F$4,WS1B!I72))</f>
        <v>3.6002767554686468</v>
      </c>
      <c r="P72">
        <f>(M72*'GA2'!$B$4+WS1B!N72*'GA2'!$C$4+WS1B!O72*'GA2'!$D$4)*INDEX('GA2'!$E$3:$E$8,WS1B!K72)</f>
        <v>99327.663082856525</v>
      </c>
      <c r="Q72">
        <v>0</v>
      </c>
      <c r="R72">
        <v>0</v>
      </c>
      <c r="S72">
        <v>4</v>
      </c>
      <c r="T72">
        <f t="shared" si="10"/>
        <v>0</v>
      </c>
      <c r="U72">
        <f>IF((MIN('GA2'!$F$3,R72)-MAX(0,Q72))&lt;0,0,MIN('GA2'!$F$3,R72)-MAX(0,Q72))</f>
        <v>0</v>
      </c>
      <c r="V72">
        <f>IF((MIN('GA2'!$F$4,WS1B!R72)-MAX('GA2'!$F$3, WS1B!Q72))&lt;0,0,MIN('GA2'!$F$4,WS1B!R72)-MAX('GA2'!$F$3, WS1B!Q72))</f>
        <v>0</v>
      </c>
      <c r="W72">
        <f>IF((MIN(24,R72)-MAX('GA2'!$F$4,WS1B!Q72))&lt;0,0,MIN(24,R72)-MAX('GA2'!$F$4,WS1B!Q72))</f>
        <v>0</v>
      </c>
      <c r="X72">
        <f>(U72*'GA2'!$B$5+WS1B!V72*'GA2'!$C$5+WS1B!W72*'GA2'!$D$5)*INDEX('GA2'!$E$3:$E$8,WS1B!S72)</f>
        <v>0</v>
      </c>
      <c r="Y72">
        <v>3.2</v>
      </c>
      <c r="Z72">
        <v>12.7</v>
      </c>
      <c r="AA72">
        <v>1</v>
      </c>
      <c r="AB72">
        <f t="shared" si="11"/>
        <v>9.5</v>
      </c>
      <c r="AC72">
        <f>IF((MIN('GA2'!$F$3,Z72)-MAX(0,Y72))&lt;0,0,MIN('GA2'!$F$3,Z72)-MAX(0,Y72))</f>
        <v>1.4943064925824121</v>
      </c>
      <c r="AD72">
        <f>IF((MIN('GA2'!$F$4,WS1B!Z72)-MAX('GA2'!$F$3, WS1B!Y72))&lt;0,0,MIN('GA2'!$F$4,WS1B!Z72)-MAX('GA2'!$F$3, WS1B!Y72))</f>
        <v>3.5054167519489416</v>
      </c>
      <c r="AE72">
        <f>IF((MIN(24,Z72)-MAX('GA2'!$F$4,WS1B!Y72))&lt;0,0,MIN(24,Z72)-MAX('GA2'!$F$4,WS1B!Y72))</f>
        <v>4.5002767554686454</v>
      </c>
      <c r="AF72">
        <f>(AC72*'GA2'!$B$6+WS1B!AD72*'GA2'!$C$6+WS1B!AE72*'GA2'!$D$6)*INDEX('GA2'!$E$3:$E$8,WS1B!AA72)</f>
        <v>93462.031721548366</v>
      </c>
      <c r="AG72">
        <v>11.9</v>
      </c>
      <c r="AH72">
        <v>13.4</v>
      </c>
      <c r="AI72">
        <v>3</v>
      </c>
      <c r="AJ72">
        <f t="shared" si="12"/>
        <v>1.5</v>
      </c>
      <c r="AK72">
        <f>IF((MIN('GA2'!$F$3,AH72)-MAX(0,AG72))&lt;0,0,MIN('GA2'!$F$3,AH72)-MAX(0,AG72))</f>
        <v>0</v>
      </c>
      <c r="AL72">
        <f>IF((MIN('GA2'!$F$4,WS1B!AH72)-MAX('GA2'!$F$3, WS1B!AG72))&lt;0,0,MIN('GA2'!$F$4,WS1B!AH72)-MAX('GA2'!$F$3, WS1B!AG72))</f>
        <v>0</v>
      </c>
      <c r="AM72">
        <f>IF((MIN(24,AH72)-MAX('GA2'!$F$4,WS1B!AG72))&lt;0,0,MIN(24,AH72)-MAX('GA2'!$F$4,WS1B!AG72))</f>
        <v>1.5</v>
      </c>
      <c r="AN72">
        <f>(AK72*'GA2'!$B$7+WS1B!AL72*'GA2'!$C$7+WS1B!AM72*'GA2'!$D$7)*INDEX('GA2'!$E$3:$E$8,WS1B!AI72)</f>
        <v>16517.436157669334</v>
      </c>
      <c r="AO72">
        <f t="shared" si="7"/>
        <v>209307.13096207421</v>
      </c>
      <c r="AP72">
        <v>200250</v>
      </c>
      <c r="AQ72">
        <v>186</v>
      </c>
      <c r="AR72">
        <f t="shared" si="13"/>
        <v>9057.1309620742104</v>
      </c>
    </row>
    <row r="73" spans="1:44" x14ac:dyDescent="0.3">
      <c r="A73">
        <v>0</v>
      </c>
      <c r="B73">
        <v>0</v>
      </c>
      <c r="C73">
        <v>5</v>
      </c>
      <c r="D73">
        <f t="shared" si="8"/>
        <v>0</v>
      </c>
      <c r="E73">
        <f>IF((MIN('GA2'!$F$3,B73)-MAX(0,A73))&lt;0,0,MIN('GA2'!$F$3,B73)-MAX(0,A73))</f>
        <v>0</v>
      </c>
      <c r="F73">
        <f>IF((MIN('GA2'!$F$4,WS1B!B73)-MAX('GA2'!$F$3, WS1B!A73))&lt;0,0,MIN('GA2'!$F$4,WS1B!B73)-MAX('GA2'!$F$3, WS1B!A73))</f>
        <v>0</v>
      </c>
      <c r="G73">
        <f>IF((MIN(24,B73)-MAX('GA2'!$F$4,WS1B!A73))&lt;0,0,MIN(24,B73)-MAX('GA2'!$F$4,WS1B!A73))</f>
        <v>0</v>
      </c>
      <c r="H73">
        <f>(E73*'GA2'!$B$3+WS1B!F73*'GA2'!$C$3+WS1B!G73*'GA2'!$D$3)*INDEX('GA2'!$E$3:$E$8,WS1B!C73)</f>
        <v>0</v>
      </c>
      <c r="I73">
        <v>0</v>
      </c>
      <c r="J73">
        <v>0</v>
      </c>
      <c r="K73">
        <v>1</v>
      </c>
      <c r="L73">
        <f t="shared" si="9"/>
        <v>0</v>
      </c>
      <c r="M73">
        <f>IF((MIN('GA2'!$F$3,J73)-MAX(0,I73))&lt;0,0,MIN('GA2'!$F$3,J73)-MAX(0,I73))</f>
        <v>0</v>
      </c>
      <c r="N73">
        <f>IF((MIN('GA2'!$F$4,WS1B!J73)-MAX('GA2'!$F$3, WS1B!I73))&lt;0,0,MIN('GA2'!$F$4,WS1B!J73)-MAX('GA2'!$F$3, WS1B!I73))</f>
        <v>0</v>
      </c>
      <c r="O73">
        <f>IF((MIN(24,J73)-MAX('GA2'!$F$4,WS1B!I73))&lt;0,0,MIN(24,J73)-MAX('GA2'!$F$4,WS1B!I73))</f>
        <v>0</v>
      </c>
      <c r="P73">
        <f>(M73*'GA2'!$B$4+WS1B!N73*'GA2'!$C$4+WS1B!O73*'GA2'!$D$4)*INDEX('GA2'!$E$3:$E$8,WS1B!K73)</f>
        <v>0</v>
      </c>
      <c r="Q73">
        <v>3.8</v>
      </c>
      <c r="R73">
        <v>18.399999999999999</v>
      </c>
      <c r="S73">
        <v>3</v>
      </c>
      <c r="T73">
        <f t="shared" si="10"/>
        <v>14.599999999999998</v>
      </c>
      <c r="U73">
        <f>IF((MIN('GA2'!$F$3,R73)-MAX(0,Q73))&lt;0,0,MIN('GA2'!$F$3,R73)-MAX(0,Q73))</f>
        <v>0.89430649258241246</v>
      </c>
      <c r="V73">
        <f>IF((MIN('GA2'!$F$4,WS1B!R73)-MAX('GA2'!$F$3, WS1B!Q73))&lt;0,0,MIN('GA2'!$F$4,WS1B!R73)-MAX('GA2'!$F$3, WS1B!Q73))</f>
        <v>3.5054167519489416</v>
      </c>
      <c r="W73">
        <f>IF((MIN(24,R73)-MAX('GA2'!$F$4,WS1B!Q73))&lt;0,0,MIN(24,R73)-MAX('GA2'!$F$4,WS1B!Q73))</f>
        <v>10.200276755468645</v>
      </c>
      <c r="X73">
        <f>(U73*'GA2'!$B$5+WS1B!V73*'GA2'!$C$5+WS1B!W73*'GA2'!$D$5)*INDEX('GA2'!$E$3:$E$8,WS1B!S73)</f>
        <v>163570.78041238463</v>
      </c>
      <c r="Y73">
        <v>6.6</v>
      </c>
      <c r="Z73">
        <v>10.8</v>
      </c>
      <c r="AA73">
        <v>2</v>
      </c>
      <c r="AB73">
        <f t="shared" si="11"/>
        <v>4.2000000000000011</v>
      </c>
      <c r="AC73">
        <f>IF((MIN('GA2'!$F$3,Z73)-MAX(0,Y73))&lt;0,0,MIN('GA2'!$F$3,Z73)-MAX(0,Y73))</f>
        <v>0</v>
      </c>
      <c r="AD73">
        <f>IF((MIN('GA2'!$F$4,WS1B!Z73)-MAX('GA2'!$F$3, WS1B!Y73))&lt;0,0,MIN('GA2'!$F$4,WS1B!Z73)-MAX('GA2'!$F$3, WS1B!Y73))</f>
        <v>1.5997232445313543</v>
      </c>
      <c r="AE73">
        <f>IF((MIN(24,Z73)-MAX('GA2'!$F$4,WS1B!Y73))&lt;0,0,MIN(24,Z73)-MAX('GA2'!$F$4,WS1B!Y73))</f>
        <v>2.6002767554686468</v>
      </c>
      <c r="AF73">
        <f>(AC73*'GA2'!$B$6+WS1B!AD73*'GA2'!$C$6+WS1B!AE73*'GA2'!$D$6)*INDEX('GA2'!$E$3:$E$8,WS1B!AA73)</f>
        <v>39530.109186210168</v>
      </c>
      <c r="AG73">
        <v>0</v>
      </c>
      <c r="AH73">
        <v>0</v>
      </c>
      <c r="AI73">
        <v>4</v>
      </c>
      <c r="AJ73">
        <f t="shared" si="12"/>
        <v>0</v>
      </c>
      <c r="AK73">
        <f>IF((MIN('GA2'!$F$3,AH73)-MAX(0,AG73))&lt;0,0,MIN('GA2'!$F$3,AH73)-MAX(0,AG73))</f>
        <v>0</v>
      </c>
      <c r="AL73">
        <f>IF((MIN('GA2'!$F$4,WS1B!AH73)-MAX('GA2'!$F$3, WS1B!AG73))&lt;0,0,MIN('GA2'!$F$4,WS1B!AH73)-MAX('GA2'!$F$3, WS1B!AG73))</f>
        <v>0</v>
      </c>
      <c r="AM73">
        <f>IF((MIN(24,AH73)-MAX('GA2'!$F$4,WS1B!AG73))&lt;0,0,MIN(24,AH73)-MAX('GA2'!$F$4,WS1B!AG73))</f>
        <v>0</v>
      </c>
      <c r="AN73">
        <f>(AK73*'GA2'!$B$7+WS1B!AL73*'GA2'!$C$7+WS1B!AM73*'GA2'!$D$7)*INDEX('GA2'!$E$3:$E$8,WS1B!AI73)</f>
        <v>0</v>
      </c>
      <c r="AO73">
        <f t="shared" si="7"/>
        <v>203100.8895985948</v>
      </c>
      <c r="AP73">
        <v>198840</v>
      </c>
      <c r="AQ73">
        <v>150.4</v>
      </c>
      <c r="AR73">
        <f t="shared" si="13"/>
        <v>4260.8895985948038</v>
      </c>
    </row>
    <row r="74" spans="1:44" x14ac:dyDescent="0.3">
      <c r="A74">
        <v>19.399999999999999</v>
      </c>
      <c r="B74">
        <v>20.2</v>
      </c>
      <c r="C74">
        <v>1</v>
      </c>
      <c r="D74">
        <f t="shared" si="8"/>
        <v>0.80000000000000071</v>
      </c>
      <c r="E74">
        <f>IF((MIN('GA2'!$F$3,B74)-MAX(0,A74))&lt;0,0,MIN('GA2'!$F$3,B74)-MAX(0,A74))</f>
        <v>0</v>
      </c>
      <c r="F74">
        <f>IF((MIN('GA2'!$F$4,WS1B!B74)-MAX('GA2'!$F$3, WS1B!A74))&lt;0,0,MIN('GA2'!$F$4,WS1B!B74)-MAX('GA2'!$F$3, WS1B!A74))</f>
        <v>0</v>
      </c>
      <c r="G74">
        <f>IF((MIN(24,B74)-MAX('GA2'!$F$4,WS1B!A74))&lt;0,0,MIN(24,B74)-MAX('GA2'!$F$4,WS1B!A74))</f>
        <v>0.80000000000000071</v>
      </c>
      <c r="H74">
        <f>(E74*'GA2'!$B$3+WS1B!F74*'GA2'!$C$3+WS1B!G74*'GA2'!$D$3)*INDEX('GA2'!$E$3:$E$8,WS1B!C74)</f>
        <v>6881.6847896781028</v>
      </c>
      <c r="I74">
        <v>0</v>
      </c>
      <c r="J74">
        <v>0</v>
      </c>
      <c r="K74">
        <v>4</v>
      </c>
      <c r="L74">
        <f t="shared" si="9"/>
        <v>0</v>
      </c>
      <c r="M74">
        <f>IF((MIN('GA2'!$F$3,J74)-MAX(0,I74))&lt;0,0,MIN('GA2'!$F$3,J74)-MAX(0,I74))</f>
        <v>0</v>
      </c>
      <c r="N74">
        <f>IF((MIN('GA2'!$F$4,WS1B!J74)-MAX('GA2'!$F$3, WS1B!I74))&lt;0,0,MIN('GA2'!$F$4,WS1B!J74)-MAX('GA2'!$F$3, WS1B!I74))</f>
        <v>0</v>
      </c>
      <c r="O74">
        <f>IF((MIN(24,J74)-MAX('GA2'!$F$4,WS1B!I74))&lt;0,0,MIN(24,J74)-MAX('GA2'!$F$4,WS1B!I74))</f>
        <v>0</v>
      </c>
      <c r="P74">
        <f>(M74*'GA2'!$B$4+WS1B!N74*'GA2'!$C$4+WS1B!O74*'GA2'!$D$4)*INDEX('GA2'!$E$3:$E$8,WS1B!K74)</f>
        <v>0</v>
      </c>
      <c r="Q74">
        <v>0</v>
      </c>
      <c r="R74">
        <v>0</v>
      </c>
      <c r="S74">
        <v>5</v>
      </c>
      <c r="T74">
        <f t="shared" si="10"/>
        <v>0</v>
      </c>
      <c r="U74">
        <f>IF((MIN('GA2'!$F$3,R74)-MAX(0,Q74))&lt;0,0,MIN('GA2'!$F$3,R74)-MAX(0,Q74))</f>
        <v>0</v>
      </c>
      <c r="V74">
        <f>IF((MIN('GA2'!$F$4,WS1B!R74)-MAX('GA2'!$F$3, WS1B!Q74))&lt;0,0,MIN('GA2'!$F$4,WS1B!R74)-MAX('GA2'!$F$3, WS1B!Q74))</f>
        <v>0</v>
      </c>
      <c r="W74">
        <f>IF((MIN(24,R74)-MAX('GA2'!$F$4,WS1B!Q74))&lt;0,0,MIN(24,R74)-MAX('GA2'!$F$4,WS1B!Q74))</f>
        <v>0</v>
      </c>
      <c r="X74">
        <f>(U74*'GA2'!$B$5+WS1B!V74*'GA2'!$C$5+WS1B!W74*'GA2'!$D$5)*INDEX('GA2'!$E$3:$E$8,WS1B!S74)</f>
        <v>0</v>
      </c>
      <c r="Y74">
        <v>0</v>
      </c>
      <c r="Z74">
        <v>0</v>
      </c>
      <c r="AA74">
        <v>6</v>
      </c>
      <c r="AB74">
        <f t="shared" si="11"/>
        <v>0</v>
      </c>
      <c r="AC74">
        <f>IF((MIN('GA2'!$F$3,Z74)-MAX(0,Y74))&lt;0,0,MIN('GA2'!$F$3,Z74)-MAX(0,Y74))</f>
        <v>0</v>
      </c>
      <c r="AD74">
        <f>IF((MIN('GA2'!$F$4,WS1B!Z74)-MAX('GA2'!$F$3, WS1B!Y74))&lt;0,0,MIN('GA2'!$F$4,WS1B!Z74)-MAX('GA2'!$F$3, WS1B!Y74))</f>
        <v>0</v>
      </c>
      <c r="AE74">
        <f>IF((MIN(24,Z74)-MAX('GA2'!$F$4,WS1B!Y74))&lt;0,0,MIN(24,Z74)-MAX('GA2'!$F$4,WS1B!Y74))</f>
        <v>0</v>
      </c>
      <c r="AF74">
        <f>(AC74*'GA2'!$B$6+WS1B!AD74*'GA2'!$C$6+WS1B!AE74*'GA2'!$D$6)*INDEX('GA2'!$E$3:$E$8,WS1B!AA74)</f>
        <v>0</v>
      </c>
      <c r="AG74">
        <v>5.6</v>
      </c>
      <c r="AH74">
        <v>15</v>
      </c>
      <c r="AI74">
        <v>2</v>
      </c>
      <c r="AJ74">
        <f t="shared" si="12"/>
        <v>9.4</v>
      </c>
      <c r="AK74">
        <f>IF((MIN('GA2'!$F$3,AH74)-MAX(0,AG74))&lt;0,0,MIN('GA2'!$F$3,AH74)-MAX(0,AG74))</f>
        <v>0</v>
      </c>
      <c r="AL74">
        <f>IF((MIN('GA2'!$F$4,WS1B!AH74)-MAX('GA2'!$F$3, WS1B!AG74))&lt;0,0,MIN('GA2'!$F$4,WS1B!AH74)-MAX('GA2'!$F$3, WS1B!AG74))</f>
        <v>2.5997232445313543</v>
      </c>
      <c r="AM74">
        <f>IF((MIN(24,AH74)-MAX('GA2'!$F$4,WS1B!AG74))&lt;0,0,MIN(24,AH74)-MAX('GA2'!$F$4,WS1B!AG74))</f>
        <v>6.8002767554686461</v>
      </c>
      <c r="AN74">
        <f>(AK74*'GA2'!$B$7+WS1B!AL74*'GA2'!$C$7+WS1B!AM74*'GA2'!$D$7)*INDEX('GA2'!$E$3:$E$8,WS1B!AI74)</f>
        <v>69870.107879956457</v>
      </c>
      <c r="AO74">
        <f t="shared" si="7"/>
        <v>76751.792669634553</v>
      </c>
      <c r="AP74">
        <v>67748</v>
      </c>
      <c r="AQ74">
        <v>124.8</v>
      </c>
      <c r="AR74">
        <f t="shared" si="13"/>
        <v>9003.792669634553</v>
      </c>
    </row>
    <row r="75" spans="1:44" x14ac:dyDescent="0.3">
      <c r="A75">
        <v>0</v>
      </c>
      <c r="B75">
        <v>0</v>
      </c>
      <c r="C75">
        <v>1</v>
      </c>
      <c r="D75">
        <f t="shared" si="8"/>
        <v>0</v>
      </c>
      <c r="E75">
        <f>IF((MIN('GA2'!$F$3,B75)-MAX(0,A75))&lt;0,0,MIN('GA2'!$F$3,B75)-MAX(0,A75))</f>
        <v>0</v>
      </c>
      <c r="F75">
        <f>IF((MIN('GA2'!$F$4,WS1B!B75)-MAX('GA2'!$F$3, WS1B!A75))&lt;0,0,MIN('GA2'!$F$4,WS1B!B75)-MAX('GA2'!$F$3, WS1B!A75))</f>
        <v>0</v>
      </c>
      <c r="G75">
        <f>IF((MIN(24,B75)-MAX('GA2'!$F$4,WS1B!A75))&lt;0,0,MIN(24,B75)-MAX('GA2'!$F$4,WS1B!A75))</f>
        <v>0</v>
      </c>
      <c r="H75">
        <f>(E75*'GA2'!$B$3+WS1B!F75*'GA2'!$C$3+WS1B!G75*'GA2'!$D$3)*INDEX('GA2'!$E$3:$E$8,WS1B!C75)</f>
        <v>0</v>
      </c>
      <c r="I75">
        <v>5.6</v>
      </c>
      <c r="J75">
        <v>23.4</v>
      </c>
      <c r="K75">
        <v>4</v>
      </c>
      <c r="L75">
        <f t="shared" si="9"/>
        <v>17.799999999999997</v>
      </c>
      <c r="M75">
        <f>IF((MIN('GA2'!$F$3,J75)-MAX(0,I75))&lt;0,0,MIN('GA2'!$F$3,J75)-MAX(0,I75))</f>
        <v>0</v>
      </c>
      <c r="N75">
        <f>IF((MIN('GA2'!$F$4,WS1B!J75)-MAX('GA2'!$F$3, WS1B!I75))&lt;0,0,MIN('GA2'!$F$4,WS1B!J75)-MAX('GA2'!$F$3, WS1B!I75))</f>
        <v>2.5997232445313543</v>
      </c>
      <c r="O75">
        <f>IF((MIN(24,J75)-MAX('GA2'!$F$4,WS1B!I75))&lt;0,0,MIN(24,J75)-MAX('GA2'!$F$4,WS1B!I75))</f>
        <v>15.200276755468645</v>
      </c>
      <c r="P75">
        <f>(M75*'GA2'!$B$4+WS1B!N75*'GA2'!$C$4+WS1B!O75*'GA2'!$D$4)*INDEX('GA2'!$E$3:$E$8,WS1B!K75)</f>
        <v>183056.5531629805</v>
      </c>
      <c r="Q75">
        <v>1.2</v>
      </c>
      <c r="R75">
        <v>20.9</v>
      </c>
      <c r="S75">
        <v>3</v>
      </c>
      <c r="T75">
        <f t="shared" si="10"/>
        <v>19.7</v>
      </c>
      <c r="U75">
        <f>IF((MIN('GA2'!$F$3,R75)-MAX(0,Q75))&lt;0,0,MIN('GA2'!$F$3,R75)-MAX(0,Q75))</f>
        <v>3.4943064925824121</v>
      </c>
      <c r="V75">
        <f>IF((MIN('GA2'!$F$4,WS1B!R75)-MAX('GA2'!$F$3, WS1B!Q75))&lt;0,0,MIN('GA2'!$F$4,WS1B!R75)-MAX('GA2'!$F$3, WS1B!Q75))</f>
        <v>3.5054167519489416</v>
      </c>
      <c r="W75">
        <f>IF((MIN(24,R75)-MAX('GA2'!$F$4,WS1B!Q75))&lt;0,0,MIN(24,R75)-MAX('GA2'!$F$4,WS1B!Q75))</f>
        <v>12.700276755468645</v>
      </c>
      <c r="X75">
        <f>(U75*'GA2'!$B$5+WS1B!V75*'GA2'!$C$5+WS1B!W75*'GA2'!$D$5)*INDEX('GA2'!$E$3:$E$8,WS1B!S75)</f>
        <v>218854.61090030943</v>
      </c>
      <c r="Y75">
        <v>0</v>
      </c>
      <c r="Z75">
        <v>0</v>
      </c>
      <c r="AA75">
        <v>2</v>
      </c>
      <c r="AB75">
        <f t="shared" si="11"/>
        <v>0</v>
      </c>
      <c r="AC75">
        <f>IF((MIN('GA2'!$F$3,Z75)-MAX(0,Y75))&lt;0,0,MIN('GA2'!$F$3,Z75)-MAX(0,Y75))</f>
        <v>0</v>
      </c>
      <c r="AD75">
        <f>IF((MIN('GA2'!$F$4,WS1B!Z75)-MAX('GA2'!$F$3, WS1B!Y75))&lt;0,0,MIN('GA2'!$F$4,WS1B!Z75)-MAX('GA2'!$F$3, WS1B!Y75))</f>
        <v>0</v>
      </c>
      <c r="AE75">
        <f>IF((MIN(24,Z75)-MAX('GA2'!$F$4,WS1B!Y75))&lt;0,0,MIN(24,Z75)-MAX('GA2'!$F$4,WS1B!Y75))</f>
        <v>0</v>
      </c>
      <c r="AF75">
        <f>(AC75*'GA2'!$B$6+WS1B!AD75*'GA2'!$C$6+WS1B!AE75*'GA2'!$D$6)*INDEX('GA2'!$E$3:$E$8,WS1B!AA75)</f>
        <v>0</v>
      </c>
      <c r="AG75">
        <v>0</v>
      </c>
      <c r="AH75">
        <v>0</v>
      </c>
      <c r="AI75">
        <v>6</v>
      </c>
      <c r="AJ75">
        <f t="shared" si="12"/>
        <v>0</v>
      </c>
      <c r="AK75">
        <f>IF((MIN('GA2'!$F$3,AH75)-MAX(0,AG75))&lt;0,0,MIN('GA2'!$F$3,AH75)-MAX(0,AG75))</f>
        <v>0</v>
      </c>
      <c r="AL75">
        <f>IF((MIN('GA2'!$F$4,WS1B!AH75)-MAX('GA2'!$F$3, WS1B!AG75))&lt;0,0,MIN('GA2'!$F$4,WS1B!AH75)-MAX('GA2'!$F$3, WS1B!AG75))</f>
        <v>0</v>
      </c>
      <c r="AM75">
        <f>IF((MIN(24,AH75)-MAX('GA2'!$F$4,WS1B!AG75))&lt;0,0,MIN(24,AH75)-MAX('GA2'!$F$4,WS1B!AG75))</f>
        <v>0</v>
      </c>
      <c r="AN75">
        <f>(AK75*'GA2'!$B$7+WS1B!AL75*'GA2'!$C$7+WS1B!AM75*'GA2'!$D$7)*INDEX('GA2'!$E$3:$E$8,WS1B!AI75)</f>
        <v>0</v>
      </c>
      <c r="AO75">
        <f t="shared" si="7"/>
        <v>401911.16406328994</v>
      </c>
      <c r="AP75">
        <v>395862</v>
      </c>
      <c r="AQ75">
        <v>335.6</v>
      </c>
      <c r="AR75">
        <f t="shared" si="13"/>
        <v>6049.1640632899362</v>
      </c>
    </row>
    <row r="76" spans="1:44" x14ac:dyDescent="0.3">
      <c r="A76">
        <v>9</v>
      </c>
      <c r="B76">
        <v>18.8</v>
      </c>
      <c r="C76">
        <v>3</v>
      </c>
      <c r="D76">
        <f t="shared" si="8"/>
        <v>9.8000000000000007</v>
      </c>
      <c r="E76">
        <f>IF((MIN('GA2'!$F$3,B76)-MAX(0,A76))&lt;0,0,MIN('GA2'!$F$3,B76)-MAX(0,A76))</f>
        <v>0</v>
      </c>
      <c r="F76">
        <f>IF((MIN('GA2'!$F$4,WS1B!B76)-MAX('GA2'!$F$3, WS1B!A76))&lt;0,0,MIN('GA2'!$F$4,WS1B!B76)-MAX('GA2'!$F$3, WS1B!A76))</f>
        <v>0</v>
      </c>
      <c r="G76">
        <f>IF((MIN(24,B76)-MAX('GA2'!$F$4,WS1B!A76))&lt;0,0,MIN(24,B76)-MAX('GA2'!$F$4,WS1B!A76))</f>
        <v>9.8000000000000007</v>
      </c>
      <c r="H76">
        <f>(E76*'GA2'!$B$3+WS1B!F76*'GA2'!$C$3+WS1B!G76*'GA2'!$D$3)*INDEX('GA2'!$E$3:$E$8,WS1B!C76)</f>
        <v>97455.706509692929</v>
      </c>
      <c r="I76">
        <v>2.6</v>
      </c>
      <c r="J76">
        <v>16.7</v>
      </c>
      <c r="K76">
        <v>4</v>
      </c>
      <c r="L76">
        <f t="shared" si="9"/>
        <v>14.1</v>
      </c>
      <c r="M76">
        <f>IF((MIN('GA2'!$F$3,J76)-MAX(0,I76))&lt;0,0,MIN('GA2'!$F$3,J76)-MAX(0,I76))</f>
        <v>2.0943064925824122</v>
      </c>
      <c r="N76">
        <f>IF((MIN('GA2'!$F$4,WS1B!J76)-MAX('GA2'!$F$3, WS1B!I76))&lt;0,0,MIN('GA2'!$F$4,WS1B!J76)-MAX('GA2'!$F$3, WS1B!I76))</f>
        <v>3.5054167519489416</v>
      </c>
      <c r="O76">
        <f>IF((MIN(24,J76)-MAX('GA2'!$F$4,WS1B!I76))&lt;0,0,MIN(24,J76)-MAX('GA2'!$F$4,WS1B!I76))</f>
        <v>8.5002767554686454</v>
      </c>
      <c r="P76">
        <f>(M76*'GA2'!$B$4+WS1B!N76*'GA2'!$C$4+WS1B!O76*'GA2'!$D$4)*INDEX('GA2'!$E$3:$E$8,WS1B!K76)</f>
        <v>137222.06909377512</v>
      </c>
      <c r="Q76">
        <v>0</v>
      </c>
      <c r="R76">
        <v>0</v>
      </c>
      <c r="S76">
        <v>6</v>
      </c>
      <c r="T76">
        <f t="shared" si="10"/>
        <v>0</v>
      </c>
      <c r="U76">
        <f>IF((MIN('GA2'!$F$3,R76)-MAX(0,Q76))&lt;0,0,MIN('GA2'!$F$3,R76)-MAX(0,Q76))</f>
        <v>0</v>
      </c>
      <c r="V76">
        <f>IF((MIN('GA2'!$F$4,WS1B!R76)-MAX('GA2'!$F$3, WS1B!Q76))&lt;0,0,MIN('GA2'!$F$4,WS1B!R76)-MAX('GA2'!$F$3, WS1B!Q76))</f>
        <v>0</v>
      </c>
      <c r="W76">
        <f>IF((MIN(24,R76)-MAX('GA2'!$F$4,WS1B!Q76))&lt;0,0,MIN(24,R76)-MAX('GA2'!$F$4,WS1B!Q76))</f>
        <v>0</v>
      </c>
      <c r="X76">
        <f>(U76*'GA2'!$B$5+WS1B!V76*'GA2'!$C$5+WS1B!W76*'GA2'!$D$5)*INDEX('GA2'!$E$3:$E$8,WS1B!S76)</f>
        <v>0</v>
      </c>
      <c r="Y76">
        <v>5.3</v>
      </c>
      <c r="Z76">
        <v>13.5</v>
      </c>
      <c r="AA76">
        <v>5</v>
      </c>
      <c r="AB76">
        <f t="shared" si="11"/>
        <v>8.1999999999999993</v>
      </c>
      <c r="AC76">
        <f>IF((MIN('GA2'!$F$3,Z76)-MAX(0,Y76))&lt;0,0,MIN('GA2'!$F$3,Z76)-MAX(0,Y76))</f>
        <v>0</v>
      </c>
      <c r="AD76">
        <f>IF((MIN('GA2'!$F$4,WS1B!Z76)-MAX('GA2'!$F$3, WS1B!Y76))&lt;0,0,MIN('GA2'!$F$4,WS1B!Z76)-MAX('GA2'!$F$3, WS1B!Y76))</f>
        <v>2.8997232445313541</v>
      </c>
      <c r="AE76">
        <f>IF((MIN(24,Z76)-MAX('GA2'!$F$4,WS1B!Y76))&lt;0,0,MIN(24,Z76)-MAX('GA2'!$F$4,WS1B!Y76))</f>
        <v>5.3002767554686461</v>
      </c>
      <c r="AF76">
        <f>(AC76*'GA2'!$B$6+WS1B!AD76*'GA2'!$C$6+WS1B!AE76*'GA2'!$D$6)*INDEX('GA2'!$E$3:$E$8,WS1B!AA76)</f>
        <v>92025.064344558035</v>
      </c>
      <c r="AG76">
        <v>0</v>
      </c>
      <c r="AH76">
        <v>0</v>
      </c>
      <c r="AI76">
        <v>2</v>
      </c>
      <c r="AJ76">
        <f t="shared" si="12"/>
        <v>0</v>
      </c>
      <c r="AK76">
        <f>IF((MIN('GA2'!$F$3,AH76)-MAX(0,AG76))&lt;0,0,MIN('GA2'!$F$3,AH76)-MAX(0,AG76))</f>
        <v>0</v>
      </c>
      <c r="AL76">
        <f>IF((MIN('GA2'!$F$4,WS1B!AH76)-MAX('GA2'!$F$3, WS1B!AG76))&lt;0,0,MIN('GA2'!$F$4,WS1B!AH76)-MAX('GA2'!$F$3, WS1B!AG76))</f>
        <v>0</v>
      </c>
      <c r="AM76">
        <f>IF((MIN(24,AH76)-MAX('GA2'!$F$4,WS1B!AG76))&lt;0,0,MIN(24,AH76)-MAX('GA2'!$F$4,WS1B!AG76))</f>
        <v>0</v>
      </c>
      <c r="AN76">
        <f>(AK76*'GA2'!$B$7+WS1B!AL76*'GA2'!$C$7+WS1B!AM76*'GA2'!$D$7)*INDEX('GA2'!$E$3:$E$8,WS1B!AI76)</f>
        <v>0</v>
      </c>
      <c r="AO76">
        <f t="shared" si="7"/>
        <v>326702.83994802611</v>
      </c>
      <c r="AP76">
        <v>316804</v>
      </c>
      <c r="AQ76">
        <v>353.6</v>
      </c>
      <c r="AR76">
        <f t="shared" si="13"/>
        <v>9898.8399480261141</v>
      </c>
    </row>
    <row r="77" spans="1:44" x14ac:dyDescent="0.3">
      <c r="A77">
        <v>14.4</v>
      </c>
      <c r="B77">
        <v>17.8</v>
      </c>
      <c r="C77">
        <v>5</v>
      </c>
      <c r="D77">
        <f t="shared" si="8"/>
        <v>3.4000000000000004</v>
      </c>
      <c r="E77">
        <f>IF((MIN('GA2'!$F$3,B77)-MAX(0,A77))&lt;0,0,MIN('GA2'!$F$3,B77)-MAX(0,A77))</f>
        <v>0</v>
      </c>
      <c r="F77">
        <f>IF((MIN('GA2'!$F$4,WS1B!B77)-MAX('GA2'!$F$3, WS1B!A77))&lt;0,0,MIN('GA2'!$F$4,WS1B!B77)-MAX('GA2'!$F$3, WS1B!A77))</f>
        <v>0</v>
      </c>
      <c r="G77">
        <f>IF((MIN(24,B77)-MAX('GA2'!$F$4,WS1B!A77))&lt;0,0,MIN(24,B77)-MAX('GA2'!$F$4,WS1B!A77))</f>
        <v>3.4000000000000004</v>
      </c>
      <c r="H77">
        <f>(E77*'GA2'!$B$3+WS1B!F77*'GA2'!$C$3+WS1B!G77*'GA2'!$D$3)*INDEX('GA2'!$E$3:$E$8,WS1B!C77)</f>
        <v>32865.445692241039</v>
      </c>
      <c r="I77">
        <v>0</v>
      </c>
      <c r="J77">
        <v>0</v>
      </c>
      <c r="K77">
        <v>2</v>
      </c>
      <c r="L77">
        <f t="shared" si="9"/>
        <v>0</v>
      </c>
      <c r="M77">
        <f>IF((MIN('GA2'!$F$3,J77)-MAX(0,I77))&lt;0,0,MIN('GA2'!$F$3,J77)-MAX(0,I77))</f>
        <v>0</v>
      </c>
      <c r="N77">
        <f>IF((MIN('GA2'!$F$4,WS1B!J77)-MAX('GA2'!$F$3, WS1B!I77))&lt;0,0,MIN('GA2'!$F$4,WS1B!J77)-MAX('GA2'!$F$3, WS1B!I77))</f>
        <v>0</v>
      </c>
      <c r="O77">
        <f>IF((MIN(24,J77)-MAX('GA2'!$F$4,WS1B!I77))&lt;0,0,MIN(24,J77)-MAX('GA2'!$F$4,WS1B!I77))</f>
        <v>0</v>
      </c>
      <c r="P77">
        <f>(M77*'GA2'!$B$4+WS1B!N77*'GA2'!$C$4+WS1B!O77*'GA2'!$D$4)*INDEX('GA2'!$E$3:$E$8,WS1B!K77)</f>
        <v>0</v>
      </c>
      <c r="Q77">
        <v>0</v>
      </c>
      <c r="R77">
        <v>0</v>
      </c>
      <c r="S77">
        <v>4</v>
      </c>
      <c r="T77">
        <f t="shared" si="10"/>
        <v>0</v>
      </c>
      <c r="U77">
        <f>IF((MIN('GA2'!$F$3,R77)-MAX(0,Q77))&lt;0,0,MIN('GA2'!$F$3,R77)-MAX(0,Q77))</f>
        <v>0</v>
      </c>
      <c r="V77">
        <f>IF((MIN('GA2'!$F$4,WS1B!R77)-MAX('GA2'!$F$3, WS1B!Q77))&lt;0,0,MIN('GA2'!$F$4,WS1B!R77)-MAX('GA2'!$F$3, WS1B!Q77))</f>
        <v>0</v>
      </c>
      <c r="W77">
        <f>IF((MIN(24,R77)-MAX('GA2'!$F$4,WS1B!Q77))&lt;0,0,MIN(24,R77)-MAX('GA2'!$F$4,WS1B!Q77))</f>
        <v>0</v>
      </c>
      <c r="X77">
        <f>(U77*'GA2'!$B$5+WS1B!V77*'GA2'!$C$5+WS1B!W77*'GA2'!$D$5)*INDEX('GA2'!$E$3:$E$8,WS1B!S77)</f>
        <v>0</v>
      </c>
      <c r="Y77">
        <v>0</v>
      </c>
      <c r="Z77">
        <v>0</v>
      </c>
      <c r="AA77">
        <v>6</v>
      </c>
      <c r="AB77">
        <f t="shared" si="11"/>
        <v>0</v>
      </c>
      <c r="AC77">
        <f>IF((MIN('GA2'!$F$3,Z77)-MAX(0,Y77))&lt;0,0,MIN('GA2'!$F$3,Z77)-MAX(0,Y77))</f>
        <v>0</v>
      </c>
      <c r="AD77">
        <f>IF((MIN('GA2'!$F$4,WS1B!Z77)-MAX('GA2'!$F$3, WS1B!Y77))&lt;0,0,MIN('GA2'!$F$4,WS1B!Z77)-MAX('GA2'!$F$3, WS1B!Y77))</f>
        <v>0</v>
      </c>
      <c r="AE77">
        <f>IF((MIN(24,Z77)-MAX('GA2'!$F$4,WS1B!Y77))&lt;0,0,MIN(24,Z77)-MAX('GA2'!$F$4,WS1B!Y77))</f>
        <v>0</v>
      </c>
      <c r="AF77">
        <f>(AC77*'GA2'!$B$6+WS1B!AD77*'GA2'!$C$6+WS1B!AE77*'GA2'!$D$6)*INDEX('GA2'!$E$3:$E$8,WS1B!AA77)</f>
        <v>0</v>
      </c>
      <c r="AG77">
        <v>4.0999999999999996</v>
      </c>
      <c r="AH77">
        <v>20.8</v>
      </c>
      <c r="AI77">
        <v>3</v>
      </c>
      <c r="AJ77">
        <f t="shared" si="12"/>
        <v>16.700000000000003</v>
      </c>
      <c r="AK77">
        <f>IF((MIN('GA2'!$F$3,AH77)-MAX(0,AG77))&lt;0,0,MIN('GA2'!$F$3,AH77)-MAX(0,AG77))</f>
        <v>0.59430649258241264</v>
      </c>
      <c r="AL77">
        <f>IF((MIN('GA2'!$F$4,WS1B!AH77)-MAX('GA2'!$F$3, WS1B!AG77))&lt;0,0,MIN('GA2'!$F$4,WS1B!AH77)-MAX('GA2'!$F$3, WS1B!AG77))</f>
        <v>3.5054167519489416</v>
      </c>
      <c r="AM77">
        <f>IF((MIN(24,AH77)-MAX('GA2'!$F$4,WS1B!AG77))&lt;0,0,MIN(24,AH77)-MAX('GA2'!$F$4,WS1B!AG77))</f>
        <v>12.600276755468647</v>
      </c>
      <c r="AN77">
        <f>(AK77*'GA2'!$B$7+WS1B!AL77*'GA2'!$C$7+WS1B!AM77*'GA2'!$D$7)*INDEX('GA2'!$E$3:$E$8,WS1B!AI77)</f>
        <v>160087.54072270382</v>
      </c>
      <c r="AO77">
        <f t="shared" si="7"/>
        <v>192952.98641494487</v>
      </c>
      <c r="AP77">
        <v>207007</v>
      </c>
      <c r="AQ77">
        <v>251.4</v>
      </c>
      <c r="AR77">
        <f t="shared" si="13"/>
        <v>14054.013585055131</v>
      </c>
    </row>
    <row r="78" spans="1:44" x14ac:dyDescent="0.3">
      <c r="A78">
        <v>3.6</v>
      </c>
      <c r="B78">
        <v>18.8</v>
      </c>
      <c r="C78">
        <v>2</v>
      </c>
      <c r="D78">
        <f t="shared" si="8"/>
        <v>15.200000000000001</v>
      </c>
      <c r="E78">
        <f>IF((MIN('GA2'!$F$3,B78)-MAX(0,A78))&lt;0,0,MIN('GA2'!$F$3,B78)-MAX(0,A78))</f>
        <v>1.0943064925824122</v>
      </c>
      <c r="F78">
        <f>IF((MIN('GA2'!$F$4,WS1B!B78)-MAX('GA2'!$F$3, WS1B!A78))&lt;0,0,MIN('GA2'!$F$4,WS1B!B78)-MAX('GA2'!$F$3, WS1B!A78))</f>
        <v>3.5054167519489416</v>
      </c>
      <c r="G78">
        <f>IF((MIN(24,B78)-MAX('GA2'!$F$4,WS1B!A78))&lt;0,0,MIN(24,B78)-MAX('GA2'!$F$4,WS1B!A78))</f>
        <v>10.600276755468647</v>
      </c>
      <c r="H78">
        <f>(E78*'GA2'!$B$3+WS1B!F78*'GA2'!$C$3+WS1B!G78*'GA2'!$D$3)*INDEX('GA2'!$E$3:$E$8,WS1B!C78)</f>
        <v>109277.789414346</v>
      </c>
      <c r="I78">
        <v>3.1</v>
      </c>
      <c r="J78">
        <v>13</v>
      </c>
      <c r="K78">
        <v>3</v>
      </c>
      <c r="L78">
        <f t="shared" si="9"/>
        <v>9.9</v>
      </c>
      <c r="M78">
        <f>IF((MIN('GA2'!$F$3,J78)-MAX(0,I78))&lt;0,0,MIN('GA2'!$F$3,J78)-MAX(0,I78))</f>
        <v>1.5943064925824122</v>
      </c>
      <c r="N78">
        <f>IF((MIN('GA2'!$F$4,WS1B!J78)-MAX('GA2'!$F$3, WS1B!I78))&lt;0,0,MIN('GA2'!$F$4,WS1B!J78)-MAX('GA2'!$F$3, WS1B!I78))</f>
        <v>3.5054167519489416</v>
      </c>
      <c r="O78">
        <f>IF((MIN(24,J78)-MAX('GA2'!$F$4,WS1B!I78))&lt;0,0,MIN(24,J78)-MAX('GA2'!$F$4,WS1B!I78))</f>
        <v>4.8002767554686461</v>
      </c>
      <c r="P78">
        <f>(M78*'GA2'!$B$4+WS1B!N78*'GA2'!$C$4+WS1B!O78*'GA2'!$D$4)*INDEX('GA2'!$E$3:$E$8,WS1B!K78)</f>
        <v>112523.50288069452</v>
      </c>
      <c r="Q78">
        <v>0</v>
      </c>
      <c r="R78">
        <v>0</v>
      </c>
      <c r="S78">
        <v>1</v>
      </c>
      <c r="T78">
        <f t="shared" si="10"/>
        <v>0</v>
      </c>
      <c r="U78">
        <f>IF((MIN('GA2'!$F$3,R78)-MAX(0,Q78))&lt;0,0,MIN('GA2'!$F$3,R78)-MAX(0,Q78))</f>
        <v>0</v>
      </c>
      <c r="V78">
        <f>IF((MIN('GA2'!$F$4,WS1B!R78)-MAX('GA2'!$F$3, WS1B!Q78))&lt;0,0,MIN('GA2'!$F$4,WS1B!R78)-MAX('GA2'!$F$3, WS1B!Q78))</f>
        <v>0</v>
      </c>
      <c r="W78">
        <f>IF((MIN(24,R78)-MAX('GA2'!$F$4,WS1B!Q78))&lt;0,0,MIN(24,R78)-MAX('GA2'!$F$4,WS1B!Q78))</f>
        <v>0</v>
      </c>
      <c r="X78">
        <f>(U78*'GA2'!$B$5+WS1B!V78*'GA2'!$C$5+WS1B!W78*'GA2'!$D$5)*INDEX('GA2'!$E$3:$E$8,WS1B!S78)</f>
        <v>0</v>
      </c>
      <c r="Y78">
        <v>0</v>
      </c>
      <c r="Z78">
        <v>0</v>
      </c>
      <c r="AA78">
        <v>6</v>
      </c>
      <c r="AB78">
        <f t="shared" si="11"/>
        <v>0</v>
      </c>
      <c r="AC78">
        <f>IF((MIN('GA2'!$F$3,Z78)-MAX(0,Y78))&lt;0,0,MIN('GA2'!$F$3,Z78)-MAX(0,Y78))</f>
        <v>0</v>
      </c>
      <c r="AD78">
        <f>IF((MIN('GA2'!$F$4,WS1B!Z78)-MAX('GA2'!$F$3, WS1B!Y78))&lt;0,0,MIN('GA2'!$F$4,WS1B!Z78)-MAX('GA2'!$F$3, WS1B!Y78))</f>
        <v>0</v>
      </c>
      <c r="AE78">
        <f>IF((MIN(24,Z78)-MAX('GA2'!$F$4,WS1B!Y78))&lt;0,0,MIN(24,Z78)-MAX('GA2'!$F$4,WS1B!Y78))</f>
        <v>0</v>
      </c>
      <c r="AF78">
        <f>(AC78*'GA2'!$B$6+WS1B!AD78*'GA2'!$C$6+WS1B!AE78*'GA2'!$D$6)*INDEX('GA2'!$E$3:$E$8,WS1B!AA78)</f>
        <v>0</v>
      </c>
      <c r="AG78">
        <v>13.1</v>
      </c>
      <c r="AH78">
        <v>18.2</v>
      </c>
      <c r="AI78">
        <v>5</v>
      </c>
      <c r="AJ78">
        <f t="shared" si="12"/>
        <v>5.0999999999999996</v>
      </c>
      <c r="AK78">
        <f>IF((MIN('GA2'!$F$3,AH78)-MAX(0,AG78))&lt;0,0,MIN('GA2'!$F$3,AH78)-MAX(0,AG78))</f>
        <v>0</v>
      </c>
      <c r="AL78">
        <f>IF((MIN('GA2'!$F$4,WS1B!AH78)-MAX('GA2'!$F$3, WS1B!AG78))&lt;0,0,MIN('GA2'!$F$4,WS1B!AH78)-MAX('GA2'!$F$3, WS1B!AG78))</f>
        <v>0</v>
      </c>
      <c r="AM78">
        <f>IF((MIN(24,AH78)-MAX('GA2'!$F$4,WS1B!AG78))&lt;0,0,MIN(24,AH78)-MAX('GA2'!$F$4,WS1B!AG78))</f>
        <v>5.0999999999999996</v>
      </c>
      <c r="AN78">
        <f>(AK78*'GA2'!$B$7+WS1B!AL78*'GA2'!$C$7+WS1B!AM78*'GA2'!$D$7)*INDEX('GA2'!$E$3:$E$8,WS1B!AI78)</f>
        <v>54588.475323579849</v>
      </c>
      <c r="AO78">
        <f t="shared" si="7"/>
        <v>276389.76761862036</v>
      </c>
      <c r="AP78">
        <v>287271</v>
      </c>
      <c r="AQ78">
        <v>388.2</v>
      </c>
      <c r="AR78">
        <f t="shared" si="13"/>
        <v>10881.232381379639</v>
      </c>
    </row>
    <row r="79" spans="1:44" x14ac:dyDescent="0.3">
      <c r="A79">
        <v>6.6</v>
      </c>
      <c r="B79">
        <v>9.5</v>
      </c>
      <c r="C79">
        <v>6</v>
      </c>
      <c r="D79">
        <f t="shared" si="8"/>
        <v>2.9000000000000004</v>
      </c>
      <c r="E79">
        <f>IF((MIN('GA2'!$F$3,B79)-MAX(0,A79))&lt;0,0,MIN('GA2'!$F$3,B79)-MAX(0,A79))</f>
        <v>0</v>
      </c>
      <c r="F79">
        <f>IF((MIN('GA2'!$F$4,WS1B!B79)-MAX('GA2'!$F$3, WS1B!A79))&lt;0,0,MIN('GA2'!$F$4,WS1B!B79)-MAX('GA2'!$F$3, WS1B!A79))</f>
        <v>1.5997232445313543</v>
      </c>
      <c r="G79">
        <f>IF((MIN(24,B79)-MAX('GA2'!$F$4,WS1B!A79))&lt;0,0,MIN(24,B79)-MAX('GA2'!$F$4,WS1B!A79))</f>
        <v>1.3002767554686461</v>
      </c>
      <c r="H79">
        <f>(E79*'GA2'!$B$3+WS1B!F79*'GA2'!$C$3+WS1B!G79*'GA2'!$D$3)*INDEX('GA2'!$E$3:$E$8,WS1B!C79)</f>
        <v>24302.519850796401</v>
      </c>
      <c r="I79">
        <v>5.6</v>
      </c>
      <c r="J79">
        <v>19</v>
      </c>
      <c r="K79">
        <v>4</v>
      </c>
      <c r="L79">
        <f t="shared" si="9"/>
        <v>13.4</v>
      </c>
      <c r="M79">
        <f>IF((MIN('GA2'!$F$3,J79)-MAX(0,I79))&lt;0,0,MIN('GA2'!$F$3,J79)-MAX(0,I79))</f>
        <v>0</v>
      </c>
      <c r="N79">
        <f>IF((MIN('GA2'!$F$4,WS1B!J79)-MAX('GA2'!$F$3, WS1B!I79))&lt;0,0,MIN('GA2'!$F$4,WS1B!J79)-MAX('GA2'!$F$3, WS1B!I79))</f>
        <v>2.5997232445313543</v>
      </c>
      <c r="O79">
        <f>IF((MIN(24,J79)-MAX('GA2'!$F$4,WS1B!I79))&lt;0,0,MIN(24,J79)-MAX('GA2'!$F$4,WS1B!I79))</f>
        <v>10.800276755468646</v>
      </c>
      <c r="P79">
        <f>(M79*'GA2'!$B$4+WS1B!N79*'GA2'!$C$4+WS1B!O79*'GA2'!$D$4)*INDEX('GA2'!$E$3:$E$8,WS1B!K79)</f>
        <v>136778.65072386188</v>
      </c>
      <c r="Q79">
        <v>0</v>
      </c>
      <c r="R79">
        <v>0</v>
      </c>
      <c r="S79">
        <v>3</v>
      </c>
      <c r="T79">
        <f t="shared" si="10"/>
        <v>0</v>
      </c>
      <c r="U79">
        <f>IF((MIN('GA2'!$F$3,R79)-MAX(0,Q79))&lt;0,0,MIN('GA2'!$F$3,R79)-MAX(0,Q79))</f>
        <v>0</v>
      </c>
      <c r="V79">
        <f>IF((MIN('GA2'!$F$4,WS1B!R79)-MAX('GA2'!$F$3, WS1B!Q79))&lt;0,0,MIN('GA2'!$F$4,WS1B!R79)-MAX('GA2'!$F$3, WS1B!Q79))</f>
        <v>0</v>
      </c>
      <c r="W79">
        <f>IF((MIN(24,R79)-MAX('GA2'!$F$4,WS1B!Q79))&lt;0,0,MIN(24,R79)-MAX('GA2'!$F$4,WS1B!Q79))</f>
        <v>0</v>
      </c>
      <c r="X79">
        <f>(U79*'GA2'!$B$5+WS1B!V79*'GA2'!$C$5+WS1B!W79*'GA2'!$D$5)*INDEX('GA2'!$E$3:$E$8,WS1B!S79)</f>
        <v>0</v>
      </c>
      <c r="Y79">
        <v>12.5</v>
      </c>
      <c r="Z79">
        <v>12.6</v>
      </c>
      <c r="AA79">
        <v>5</v>
      </c>
      <c r="AB79">
        <f t="shared" si="11"/>
        <v>9.9999999999999645E-2</v>
      </c>
      <c r="AC79">
        <f>IF((MIN('GA2'!$F$3,Z79)-MAX(0,Y79))&lt;0,0,MIN('GA2'!$F$3,Z79)-MAX(0,Y79))</f>
        <v>0</v>
      </c>
      <c r="AD79">
        <f>IF((MIN('GA2'!$F$4,WS1B!Z79)-MAX('GA2'!$F$3, WS1B!Y79))&lt;0,0,MIN('GA2'!$F$4,WS1B!Z79)-MAX('GA2'!$F$3, WS1B!Y79))</f>
        <v>0</v>
      </c>
      <c r="AE79">
        <f>IF((MIN(24,Z79)-MAX('GA2'!$F$4,WS1B!Y79))&lt;0,0,MIN(24,Z79)-MAX('GA2'!$F$4,WS1B!Y79))</f>
        <v>9.9999999999999645E-2</v>
      </c>
      <c r="AF79">
        <f>(AC79*'GA2'!$B$6+WS1B!AD79*'GA2'!$C$6+WS1B!AE79*'GA2'!$D$6)*INDEX('GA2'!$E$3:$E$8,WS1B!AA79)</f>
        <v>916.44796238814934</v>
      </c>
      <c r="AG79">
        <v>3</v>
      </c>
      <c r="AH79">
        <v>15.9</v>
      </c>
      <c r="AI79">
        <v>2</v>
      </c>
      <c r="AJ79">
        <f t="shared" si="12"/>
        <v>12.9</v>
      </c>
      <c r="AK79">
        <f>IF((MIN('GA2'!$F$3,AH79)-MAX(0,AG79))&lt;0,0,MIN('GA2'!$F$3,AH79)-MAX(0,AG79))</f>
        <v>1.6943064925824123</v>
      </c>
      <c r="AL79">
        <f>IF((MIN('GA2'!$F$4,WS1B!AH79)-MAX('GA2'!$F$3, WS1B!AG79))&lt;0,0,MIN('GA2'!$F$4,WS1B!AH79)-MAX('GA2'!$F$3, WS1B!AG79))</f>
        <v>3.5054167519489416</v>
      </c>
      <c r="AM79">
        <f>IF((MIN(24,AH79)-MAX('GA2'!$F$4,WS1B!AG79))&lt;0,0,MIN(24,AH79)-MAX('GA2'!$F$4,WS1B!AG79))</f>
        <v>7.7002767554686464</v>
      </c>
      <c r="AN79">
        <f>(AK79*'GA2'!$B$7+WS1B!AL79*'GA2'!$C$7+WS1B!AM79*'GA2'!$D$7)*INDEX('GA2'!$E$3:$E$8,WS1B!AI79)</f>
        <v>92908.068732719985</v>
      </c>
      <c r="AO79">
        <f t="shared" si="7"/>
        <v>254905.68726976644</v>
      </c>
      <c r="AP79">
        <v>252521</v>
      </c>
      <c r="AQ79">
        <v>333.1</v>
      </c>
      <c r="AR79">
        <f t="shared" si="13"/>
        <v>2384.6872697664367</v>
      </c>
    </row>
    <row r="80" spans="1:44" x14ac:dyDescent="0.3">
      <c r="A80">
        <v>4.4000000000000004</v>
      </c>
      <c r="B80">
        <v>8.1</v>
      </c>
      <c r="C80">
        <v>1</v>
      </c>
      <c r="D80">
        <f t="shared" si="8"/>
        <v>3.6999999999999993</v>
      </c>
      <c r="E80">
        <f>IF((MIN('GA2'!$F$3,B80)-MAX(0,A80))&lt;0,0,MIN('GA2'!$F$3,B80)-MAX(0,A80))</f>
        <v>0.29430649258241193</v>
      </c>
      <c r="F80">
        <f>IF((MIN('GA2'!$F$4,WS1B!B80)-MAX('GA2'!$F$3, WS1B!A80))&lt;0,0,MIN('GA2'!$F$4,WS1B!B80)-MAX('GA2'!$F$3, WS1B!A80))</f>
        <v>3.4056935074175874</v>
      </c>
      <c r="G80">
        <f>IF((MIN(24,B80)-MAX('GA2'!$F$4,WS1B!A80))&lt;0,0,MIN(24,B80)-MAX('GA2'!$F$4,WS1B!A80))</f>
        <v>0</v>
      </c>
      <c r="H80">
        <f>(E80*'GA2'!$B$3+WS1B!F80*'GA2'!$C$3+WS1B!G80*'GA2'!$D$3)*INDEX('GA2'!$E$3:$E$8,WS1B!C80)</f>
        <v>18936.661383612023</v>
      </c>
      <c r="I80">
        <v>16.399999999999999</v>
      </c>
      <c r="J80">
        <v>16.399999999999999</v>
      </c>
      <c r="K80">
        <v>5</v>
      </c>
      <c r="L80">
        <f t="shared" si="9"/>
        <v>0</v>
      </c>
      <c r="M80">
        <f>IF((MIN('GA2'!$F$3,J80)-MAX(0,I80))&lt;0,0,MIN('GA2'!$F$3,J80)-MAX(0,I80))</f>
        <v>0</v>
      </c>
      <c r="N80">
        <f>IF((MIN('GA2'!$F$4,WS1B!J80)-MAX('GA2'!$F$3, WS1B!I80))&lt;0,0,MIN('GA2'!$F$4,WS1B!J80)-MAX('GA2'!$F$3, WS1B!I80))</f>
        <v>0</v>
      </c>
      <c r="O80">
        <f>IF((MIN(24,J80)-MAX('GA2'!$F$4,WS1B!I80))&lt;0,0,MIN(24,J80)-MAX('GA2'!$F$4,WS1B!I80))</f>
        <v>0</v>
      </c>
      <c r="P80">
        <f>(M80*'GA2'!$B$4+WS1B!N80*'GA2'!$C$4+WS1B!O80*'GA2'!$D$4)*INDEX('GA2'!$E$3:$E$8,WS1B!K80)</f>
        <v>0</v>
      </c>
      <c r="Q80">
        <v>6.5</v>
      </c>
      <c r="R80">
        <v>15.8</v>
      </c>
      <c r="S80">
        <v>2</v>
      </c>
      <c r="T80">
        <f t="shared" si="10"/>
        <v>9.3000000000000007</v>
      </c>
      <c r="U80">
        <f>IF((MIN('GA2'!$F$3,R80)-MAX(0,Q80))&lt;0,0,MIN('GA2'!$F$3,R80)-MAX(0,Q80))</f>
        <v>0</v>
      </c>
      <c r="V80">
        <f>IF((MIN('GA2'!$F$4,WS1B!R80)-MAX('GA2'!$F$3, WS1B!Q80))&lt;0,0,MIN('GA2'!$F$4,WS1B!R80)-MAX('GA2'!$F$3, WS1B!Q80))</f>
        <v>1.6997232445313539</v>
      </c>
      <c r="W80">
        <f>IF((MIN(24,R80)-MAX('GA2'!$F$4,WS1B!Q80))&lt;0,0,MIN(24,R80)-MAX('GA2'!$F$4,WS1B!Q80))</f>
        <v>7.6002767554686468</v>
      </c>
      <c r="X80">
        <f>(U80*'GA2'!$B$5+WS1B!V80*'GA2'!$C$5+WS1B!W80*'GA2'!$D$5)*INDEX('GA2'!$E$3:$E$8,WS1B!S80)</f>
        <v>77560.021868312819</v>
      </c>
      <c r="Y80">
        <v>5.5</v>
      </c>
      <c r="Z80">
        <v>18.600000000000001</v>
      </c>
      <c r="AA80">
        <v>4</v>
      </c>
      <c r="AB80">
        <f t="shared" si="11"/>
        <v>13.100000000000001</v>
      </c>
      <c r="AC80">
        <f>IF((MIN('GA2'!$F$3,Z80)-MAX(0,Y80))&lt;0,0,MIN('GA2'!$F$3,Z80)-MAX(0,Y80))</f>
        <v>0</v>
      </c>
      <c r="AD80">
        <f>IF((MIN('GA2'!$F$4,WS1B!Z80)-MAX('GA2'!$F$3, WS1B!Y80))&lt;0,0,MIN('GA2'!$F$4,WS1B!Z80)-MAX('GA2'!$F$3, WS1B!Y80))</f>
        <v>2.6997232445313539</v>
      </c>
      <c r="AE80">
        <f>IF((MIN(24,Z80)-MAX('GA2'!$F$4,WS1B!Y80))&lt;0,0,MIN(24,Z80)-MAX('GA2'!$F$4,WS1B!Y80))</f>
        <v>10.400276755468647</v>
      </c>
      <c r="AF80">
        <f>(AC80*'GA2'!$B$6+WS1B!AD80*'GA2'!$C$6+WS1B!AE80*'GA2'!$D$6)*INDEX('GA2'!$E$3:$E$8,WS1B!AA80)</f>
        <v>117119.83614113944</v>
      </c>
      <c r="AG80">
        <v>1.2</v>
      </c>
      <c r="AH80">
        <v>10</v>
      </c>
      <c r="AI80">
        <v>6</v>
      </c>
      <c r="AJ80">
        <f t="shared" si="12"/>
        <v>8.8000000000000007</v>
      </c>
      <c r="AK80">
        <f>IF((MIN('GA2'!$F$3,AH80)-MAX(0,AG80))&lt;0,0,MIN('GA2'!$F$3,AH80)-MAX(0,AG80))</f>
        <v>3.4943064925824121</v>
      </c>
      <c r="AL80">
        <f>IF((MIN('GA2'!$F$4,WS1B!AH80)-MAX('GA2'!$F$3, WS1B!AG80))&lt;0,0,MIN('GA2'!$F$4,WS1B!AH80)-MAX('GA2'!$F$3, WS1B!AG80))</f>
        <v>3.5054167519489416</v>
      </c>
      <c r="AM80">
        <f>IF((MIN(24,AH80)-MAX('GA2'!$F$4,WS1B!AG80))&lt;0,0,MIN(24,AH80)-MAX('GA2'!$F$4,WS1B!AG80))</f>
        <v>1.8002767554686461</v>
      </c>
      <c r="AN80">
        <f>(AK80*'GA2'!$B$7+WS1B!AL80*'GA2'!$C$7+WS1B!AM80*'GA2'!$D$7)*INDEX('GA2'!$E$3:$E$8,WS1B!AI80)</f>
        <v>73605.187534459896</v>
      </c>
      <c r="AO80">
        <f t="shared" si="7"/>
        <v>287221.70692752418</v>
      </c>
      <c r="AP80">
        <v>302875</v>
      </c>
      <c r="AQ80">
        <v>340.3</v>
      </c>
      <c r="AR80">
        <f t="shared" si="13"/>
        <v>15653.293072475819</v>
      </c>
    </row>
    <row r="81" spans="1:44" x14ac:dyDescent="0.3">
      <c r="A81">
        <v>0</v>
      </c>
      <c r="B81">
        <v>0</v>
      </c>
      <c r="C81">
        <v>5</v>
      </c>
      <c r="D81">
        <f t="shared" si="8"/>
        <v>0</v>
      </c>
      <c r="E81">
        <f>IF((MIN('GA2'!$F$3,B81)-MAX(0,A81))&lt;0,0,MIN('GA2'!$F$3,B81)-MAX(0,A81))</f>
        <v>0</v>
      </c>
      <c r="F81">
        <f>IF((MIN('GA2'!$F$4,WS1B!B81)-MAX('GA2'!$F$3, WS1B!A81))&lt;0,0,MIN('GA2'!$F$4,WS1B!B81)-MAX('GA2'!$F$3, WS1B!A81))</f>
        <v>0</v>
      </c>
      <c r="G81">
        <f>IF((MIN(24,B81)-MAX('GA2'!$F$4,WS1B!A81))&lt;0,0,MIN(24,B81)-MAX('GA2'!$F$4,WS1B!A81))</f>
        <v>0</v>
      </c>
      <c r="H81">
        <f>(E81*'GA2'!$B$3+WS1B!F81*'GA2'!$C$3+WS1B!G81*'GA2'!$D$3)*INDEX('GA2'!$E$3:$E$8,WS1B!C81)</f>
        <v>0</v>
      </c>
      <c r="I81">
        <v>0</v>
      </c>
      <c r="J81">
        <v>0</v>
      </c>
      <c r="K81">
        <v>2</v>
      </c>
      <c r="L81">
        <f t="shared" si="9"/>
        <v>0</v>
      </c>
      <c r="M81">
        <f>IF((MIN('GA2'!$F$3,J81)-MAX(0,I81))&lt;0,0,MIN('GA2'!$F$3,J81)-MAX(0,I81))</f>
        <v>0</v>
      </c>
      <c r="N81">
        <f>IF((MIN('GA2'!$F$4,WS1B!J81)-MAX('GA2'!$F$3, WS1B!I81))&lt;0,0,MIN('GA2'!$F$4,WS1B!J81)-MAX('GA2'!$F$3, WS1B!I81))</f>
        <v>0</v>
      </c>
      <c r="O81">
        <f>IF((MIN(24,J81)-MAX('GA2'!$F$4,WS1B!I81))&lt;0,0,MIN(24,J81)-MAX('GA2'!$F$4,WS1B!I81))</f>
        <v>0</v>
      </c>
      <c r="P81">
        <f>(M81*'GA2'!$B$4+WS1B!N81*'GA2'!$C$4+WS1B!O81*'GA2'!$D$4)*INDEX('GA2'!$E$3:$E$8,WS1B!K81)</f>
        <v>0</v>
      </c>
      <c r="Q81">
        <v>0</v>
      </c>
      <c r="R81">
        <v>0</v>
      </c>
      <c r="S81">
        <v>4</v>
      </c>
      <c r="T81">
        <f t="shared" si="10"/>
        <v>0</v>
      </c>
      <c r="U81">
        <f>IF((MIN('GA2'!$F$3,R81)-MAX(0,Q81))&lt;0,0,MIN('GA2'!$F$3,R81)-MAX(0,Q81))</f>
        <v>0</v>
      </c>
      <c r="V81">
        <f>IF((MIN('GA2'!$F$4,WS1B!R81)-MAX('GA2'!$F$3, WS1B!Q81))&lt;0,0,MIN('GA2'!$F$4,WS1B!R81)-MAX('GA2'!$F$3, WS1B!Q81))</f>
        <v>0</v>
      </c>
      <c r="W81">
        <f>IF((MIN(24,R81)-MAX('GA2'!$F$4,WS1B!Q81))&lt;0,0,MIN(24,R81)-MAX('GA2'!$F$4,WS1B!Q81))</f>
        <v>0</v>
      </c>
      <c r="X81">
        <f>(U81*'GA2'!$B$5+WS1B!V81*'GA2'!$C$5+WS1B!W81*'GA2'!$D$5)*INDEX('GA2'!$E$3:$E$8,WS1B!S81)</f>
        <v>0</v>
      </c>
      <c r="Y81">
        <v>5.3</v>
      </c>
      <c r="Z81">
        <v>21.6</v>
      </c>
      <c r="AA81">
        <v>3</v>
      </c>
      <c r="AB81">
        <f t="shared" si="11"/>
        <v>16.3</v>
      </c>
      <c r="AC81">
        <f>IF((MIN('GA2'!$F$3,Z81)-MAX(0,Y81))&lt;0,0,MIN('GA2'!$F$3,Z81)-MAX(0,Y81))</f>
        <v>0</v>
      </c>
      <c r="AD81">
        <f>IF((MIN('GA2'!$F$4,WS1B!Z81)-MAX('GA2'!$F$3, WS1B!Y81))&lt;0,0,MIN('GA2'!$F$4,WS1B!Z81)-MAX('GA2'!$F$3, WS1B!Y81))</f>
        <v>2.8997232445313541</v>
      </c>
      <c r="AE81">
        <f>IF((MIN(24,Z81)-MAX('GA2'!$F$4,WS1B!Y81))&lt;0,0,MIN(24,Z81)-MAX('GA2'!$F$4,WS1B!Y81))</f>
        <v>13.400276755468647</v>
      </c>
      <c r="AF81">
        <f>(AC81*'GA2'!$B$6+WS1B!AD81*'GA2'!$C$6+WS1B!AE81*'GA2'!$D$6)*INDEX('GA2'!$E$3:$E$8,WS1B!AA81)</f>
        <v>171041.47833554045</v>
      </c>
      <c r="AG81">
        <v>7.8</v>
      </c>
      <c r="AH81">
        <v>20.399999999999999</v>
      </c>
      <c r="AI81">
        <v>1</v>
      </c>
      <c r="AJ81">
        <f t="shared" si="12"/>
        <v>12.599999999999998</v>
      </c>
      <c r="AK81">
        <f>IF((MIN('GA2'!$F$3,AH81)-MAX(0,AG81))&lt;0,0,MIN('GA2'!$F$3,AH81)-MAX(0,AG81))</f>
        <v>0</v>
      </c>
      <c r="AL81">
        <f>IF((MIN('GA2'!$F$4,WS1B!AH81)-MAX('GA2'!$F$3, WS1B!AG81))&lt;0,0,MIN('GA2'!$F$4,WS1B!AH81)-MAX('GA2'!$F$3, WS1B!AG81))</f>
        <v>0.3997232445313541</v>
      </c>
      <c r="AM81">
        <f>IF((MIN(24,AH81)-MAX('GA2'!$F$4,WS1B!AG81))&lt;0,0,MIN(24,AH81)-MAX('GA2'!$F$4,WS1B!AG81))</f>
        <v>12.200276755468645</v>
      </c>
      <c r="AN81">
        <f>(AK81*'GA2'!$B$7+WS1B!AL81*'GA2'!$C$7+WS1B!AM81*'GA2'!$D$7)*INDEX('GA2'!$E$3:$E$8,WS1B!AI81)</f>
        <v>117811.44003288879</v>
      </c>
      <c r="AO81">
        <f t="shared" si="7"/>
        <v>288852.91836842924</v>
      </c>
      <c r="AP81">
        <v>287593</v>
      </c>
      <c r="AQ81">
        <v>281.60000000000002</v>
      </c>
      <c r="AR81">
        <f t="shared" si="13"/>
        <v>1259.9183684292366</v>
      </c>
    </row>
    <row r="82" spans="1:44" x14ac:dyDescent="0.3">
      <c r="A82">
        <v>0</v>
      </c>
      <c r="B82">
        <v>0</v>
      </c>
      <c r="C82">
        <v>6</v>
      </c>
      <c r="D82">
        <f t="shared" si="8"/>
        <v>0</v>
      </c>
      <c r="E82">
        <f>IF((MIN('GA2'!$F$3,B82)-MAX(0,A82))&lt;0,0,MIN('GA2'!$F$3,B82)-MAX(0,A82))</f>
        <v>0</v>
      </c>
      <c r="F82">
        <f>IF((MIN('GA2'!$F$4,WS1B!B82)-MAX('GA2'!$F$3, WS1B!A82))&lt;0,0,MIN('GA2'!$F$4,WS1B!B82)-MAX('GA2'!$F$3, WS1B!A82))</f>
        <v>0</v>
      </c>
      <c r="G82">
        <f>IF((MIN(24,B82)-MAX('GA2'!$F$4,WS1B!A82))&lt;0,0,MIN(24,B82)-MAX('GA2'!$F$4,WS1B!A82))</f>
        <v>0</v>
      </c>
      <c r="H82">
        <f>(E82*'GA2'!$B$3+WS1B!F82*'GA2'!$C$3+WS1B!G82*'GA2'!$D$3)*INDEX('GA2'!$E$3:$E$8,WS1B!C82)</f>
        <v>0</v>
      </c>
      <c r="I82">
        <v>2.6</v>
      </c>
      <c r="J82">
        <v>11.8</v>
      </c>
      <c r="K82">
        <v>5</v>
      </c>
      <c r="L82">
        <f t="shared" si="9"/>
        <v>9.2000000000000011</v>
      </c>
      <c r="M82">
        <f>IF((MIN('GA2'!$F$3,J82)-MAX(0,I82))&lt;0,0,MIN('GA2'!$F$3,J82)-MAX(0,I82))</f>
        <v>2.0943064925824122</v>
      </c>
      <c r="N82">
        <f>IF((MIN('GA2'!$F$4,WS1B!J82)-MAX('GA2'!$F$3, WS1B!I82))&lt;0,0,MIN('GA2'!$F$4,WS1B!J82)-MAX('GA2'!$F$3, WS1B!I82))</f>
        <v>3.5054167519489416</v>
      </c>
      <c r="O82">
        <f>IF((MIN(24,J82)-MAX('GA2'!$F$4,WS1B!I82))&lt;0,0,MIN(24,J82)-MAX('GA2'!$F$4,WS1B!I82))</f>
        <v>3.6002767554686468</v>
      </c>
      <c r="P82">
        <f>(M82*'GA2'!$B$4+WS1B!N82*'GA2'!$C$4+WS1B!O82*'GA2'!$D$4)*INDEX('GA2'!$E$3:$E$8,WS1B!K82)</f>
        <v>99327.663082856525</v>
      </c>
      <c r="Q82">
        <v>0</v>
      </c>
      <c r="R82">
        <v>0</v>
      </c>
      <c r="S82">
        <v>4</v>
      </c>
      <c r="T82">
        <f t="shared" si="10"/>
        <v>0</v>
      </c>
      <c r="U82">
        <f>IF((MIN('GA2'!$F$3,R82)-MAX(0,Q82))&lt;0,0,MIN('GA2'!$F$3,R82)-MAX(0,Q82))</f>
        <v>0</v>
      </c>
      <c r="V82">
        <f>IF((MIN('GA2'!$F$4,WS1B!R82)-MAX('GA2'!$F$3, WS1B!Q82))&lt;0,0,MIN('GA2'!$F$4,WS1B!R82)-MAX('GA2'!$F$3, WS1B!Q82))</f>
        <v>0</v>
      </c>
      <c r="W82">
        <f>IF((MIN(24,R82)-MAX('GA2'!$F$4,WS1B!Q82))&lt;0,0,MIN(24,R82)-MAX('GA2'!$F$4,WS1B!Q82))</f>
        <v>0</v>
      </c>
      <c r="X82">
        <f>(U82*'GA2'!$B$5+WS1B!V82*'GA2'!$C$5+WS1B!W82*'GA2'!$D$5)*INDEX('GA2'!$E$3:$E$8,WS1B!S82)</f>
        <v>0</v>
      </c>
      <c r="Y82">
        <v>3.2</v>
      </c>
      <c r="Z82">
        <v>12.7</v>
      </c>
      <c r="AA82">
        <v>1</v>
      </c>
      <c r="AB82">
        <f t="shared" si="11"/>
        <v>9.5</v>
      </c>
      <c r="AC82">
        <f>IF((MIN('GA2'!$F$3,Z82)-MAX(0,Y82))&lt;0,0,MIN('GA2'!$F$3,Z82)-MAX(0,Y82))</f>
        <v>1.4943064925824121</v>
      </c>
      <c r="AD82">
        <f>IF((MIN('GA2'!$F$4,WS1B!Z82)-MAX('GA2'!$F$3, WS1B!Y82))&lt;0,0,MIN('GA2'!$F$4,WS1B!Z82)-MAX('GA2'!$F$3, WS1B!Y82))</f>
        <v>3.5054167519489416</v>
      </c>
      <c r="AE82">
        <f>IF((MIN(24,Z82)-MAX('GA2'!$F$4,WS1B!Y82))&lt;0,0,MIN(24,Z82)-MAX('GA2'!$F$4,WS1B!Y82))</f>
        <v>4.5002767554686454</v>
      </c>
      <c r="AF82">
        <f>(AC82*'GA2'!$B$6+WS1B!AD82*'GA2'!$C$6+WS1B!AE82*'GA2'!$D$6)*INDEX('GA2'!$E$3:$E$8,WS1B!AA82)</f>
        <v>93462.031721548366</v>
      </c>
      <c r="AG82">
        <v>11.9</v>
      </c>
      <c r="AH82">
        <v>13.4</v>
      </c>
      <c r="AI82">
        <v>3</v>
      </c>
      <c r="AJ82">
        <f t="shared" si="12"/>
        <v>1.5</v>
      </c>
      <c r="AK82">
        <f>IF((MIN('GA2'!$F$3,AH82)-MAX(0,AG82))&lt;0,0,MIN('GA2'!$F$3,AH82)-MAX(0,AG82))</f>
        <v>0</v>
      </c>
      <c r="AL82">
        <f>IF((MIN('GA2'!$F$4,WS1B!AH82)-MAX('GA2'!$F$3, WS1B!AG82))&lt;0,0,MIN('GA2'!$F$4,WS1B!AH82)-MAX('GA2'!$F$3, WS1B!AG82))</f>
        <v>0</v>
      </c>
      <c r="AM82">
        <f>IF((MIN(24,AH82)-MAX('GA2'!$F$4,WS1B!AG82))&lt;0,0,MIN(24,AH82)-MAX('GA2'!$F$4,WS1B!AG82))</f>
        <v>1.5</v>
      </c>
      <c r="AN82">
        <f>(AK82*'GA2'!$B$7+WS1B!AL82*'GA2'!$C$7+WS1B!AM82*'GA2'!$D$7)*INDEX('GA2'!$E$3:$E$8,WS1B!AI82)</f>
        <v>16517.436157669334</v>
      </c>
      <c r="AO82">
        <f t="shared" si="7"/>
        <v>209307.13096207421</v>
      </c>
      <c r="AP82">
        <v>200250</v>
      </c>
      <c r="AQ82">
        <v>186</v>
      </c>
      <c r="AR82">
        <f t="shared" si="13"/>
        <v>9057.1309620742104</v>
      </c>
    </row>
    <row r="83" spans="1:44" x14ac:dyDescent="0.3">
      <c r="A83">
        <v>0</v>
      </c>
      <c r="B83">
        <v>0</v>
      </c>
      <c r="C83">
        <v>5</v>
      </c>
      <c r="D83">
        <f t="shared" si="8"/>
        <v>0</v>
      </c>
      <c r="E83">
        <f>IF((MIN('GA2'!$F$3,B83)-MAX(0,A83))&lt;0,0,MIN('GA2'!$F$3,B83)-MAX(0,A83))</f>
        <v>0</v>
      </c>
      <c r="F83">
        <f>IF((MIN('GA2'!$F$4,WS1B!B83)-MAX('GA2'!$F$3, WS1B!A83))&lt;0,0,MIN('GA2'!$F$4,WS1B!B83)-MAX('GA2'!$F$3, WS1B!A83))</f>
        <v>0</v>
      </c>
      <c r="G83">
        <f>IF((MIN(24,B83)-MAX('GA2'!$F$4,WS1B!A83))&lt;0,0,MIN(24,B83)-MAX('GA2'!$F$4,WS1B!A83))</f>
        <v>0</v>
      </c>
      <c r="H83">
        <f>(E83*'GA2'!$B$3+WS1B!F83*'GA2'!$C$3+WS1B!G83*'GA2'!$D$3)*INDEX('GA2'!$E$3:$E$8,WS1B!C83)</f>
        <v>0</v>
      </c>
      <c r="I83">
        <v>0</v>
      </c>
      <c r="J83">
        <v>0</v>
      </c>
      <c r="K83">
        <v>1</v>
      </c>
      <c r="L83">
        <f t="shared" si="9"/>
        <v>0</v>
      </c>
      <c r="M83">
        <f>IF((MIN('GA2'!$F$3,J83)-MAX(0,I83))&lt;0,0,MIN('GA2'!$F$3,J83)-MAX(0,I83))</f>
        <v>0</v>
      </c>
      <c r="N83">
        <f>IF((MIN('GA2'!$F$4,WS1B!J83)-MAX('GA2'!$F$3, WS1B!I83))&lt;0,0,MIN('GA2'!$F$4,WS1B!J83)-MAX('GA2'!$F$3, WS1B!I83))</f>
        <v>0</v>
      </c>
      <c r="O83">
        <f>IF((MIN(24,J83)-MAX('GA2'!$F$4,WS1B!I83))&lt;0,0,MIN(24,J83)-MAX('GA2'!$F$4,WS1B!I83))</f>
        <v>0</v>
      </c>
      <c r="P83">
        <f>(M83*'GA2'!$B$4+WS1B!N83*'GA2'!$C$4+WS1B!O83*'GA2'!$D$4)*INDEX('GA2'!$E$3:$E$8,WS1B!K83)</f>
        <v>0</v>
      </c>
      <c r="Q83">
        <v>3.8</v>
      </c>
      <c r="R83">
        <v>18.399999999999999</v>
      </c>
      <c r="S83">
        <v>3</v>
      </c>
      <c r="T83">
        <f t="shared" si="10"/>
        <v>14.599999999999998</v>
      </c>
      <c r="U83">
        <f>IF((MIN('GA2'!$F$3,R83)-MAX(0,Q83))&lt;0,0,MIN('GA2'!$F$3,R83)-MAX(0,Q83))</f>
        <v>0.89430649258241246</v>
      </c>
      <c r="V83">
        <f>IF((MIN('GA2'!$F$4,WS1B!R83)-MAX('GA2'!$F$3, WS1B!Q83))&lt;0,0,MIN('GA2'!$F$4,WS1B!R83)-MAX('GA2'!$F$3, WS1B!Q83))</f>
        <v>3.5054167519489416</v>
      </c>
      <c r="W83">
        <f>IF((MIN(24,R83)-MAX('GA2'!$F$4,WS1B!Q83))&lt;0,0,MIN(24,R83)-MAX('GA2'!$F$4,WS1B!Q83))</f>
        <v>10.200276755468645</v>
      </c>
      <c r="X83">
        <f>(U83*'GA2'!$B$5+WS1B!V83*'GA2'!$C$5+WS1B!W83*'GA2'!$D$5)*INDEX('GA2'!$E$3:$E$8,WS1B!S83)</f>
        <v>163570.78041238463</v>
      </c>
      <c r="Y83">
        <v>6.6</v>
      </c>
      <c r="Z83">
        <v>10.8</v>
      </c>
      <c r="AA83">
        <v>2</v>
      </c>
      <c r="AB83">
        <f t="shared" si="11"/>
        <v>4.2000000000000011</v>
      </c>
      <c r="AC83">
        <f>IF((MIN('GA2'!$F$3,Z83)-MAX(0,Y83))&lt;0,0,MIN('GA2'!$F$3,Z83)-MAX(0,Y83))</f>
        <v>0</v>
      </c>
      <c r="AD83">
        <f>IF((MIN('GA2'!$F$4,WS1B!Z83)-MAX('GA2'!$F$3, WS1B!Y83))&lt;0,0,MIN('GA2'!$F$4,WS1B!Z83)-MAX('GA2'!$F$3, WS1B!Y83))</f>
        <v>1.5997232445313543</v>
      </c>
      <c r="AE83">
        <f>IF((MIN(24,Z83)-MAX('GA2'!$F$4,WS1B!Y83))&lt;0,0,MIN(24,Z83)-MAX('GA2'!$F$4,WS1B!Y83))</f>
        <v>2.6002767554686468</v>
      </c>
      <c r="AF83">
        <f>(AC83*'GA2'!$B$6+WS1B!AD83*'GA2'!$C$6+WS1B!AE83*'GA2'!$D$6)*INDEX('GA2'!$E$3:$E$8,WS1B!AA83)</f>
        <v>39530.109186210168</v>
      </c>
      <c r="AG83">
        <v>0</v>
      </c>
      <c r="AH83">
        <v>0</v>
      </c>
      <c r="AI83">
        <v>4</v>
      </c>
      <c r="AJ83">
        <f t="shared" si="12"/>
        <v>0</v>
      </c>
      <c r="AK83">
        <f>IF((MIN('GA2'!$F$3,AH83)-MAX(0,AG83))&lt;0,0,MIN('GA2'!$F$3,AH83)-MAX(0,AG83))</f>
        <v>0</v>
      </c>
      <c r="AL83">
        <f>IF((MIN('GA2'!$F$4,WS1B!AH83)-MAX('GA2'!$F$3, WS1B!AG83))&lt;0,0,MIN('GA2'!$F$4,WS1B!AH83)-MAX('GA2'!$F$3, WS1B!AG83))</f>
        <v>0</v>
      </c>
      <c r="AM83">
        <f>IF((MIN(24,AH83)-MAX('GA2'!$F$4,WS1B!AG83))&lt;0,0,MIN(24,AH83)-MAX('GA2'!$F$4,WS1B!AG83))</f>
        <v>0</v>
      </c>
      <c r="AN83">
        <f>(AK83*'GA2'!$B$7+WS1B!AL83*'GA2'!$C$7+WS1B!AM83*'GA2'!$D$7)*INDEX('GA2'!$E$3:$E$8,WS1B!AI83)</f>
        <v>0</v>
      </c>
      <c r="AO83">
        <f t="shared" si="7"/>
        <v>203100.8895985948</v>
      </c>
      <c r="AP83">
        <v>198840</v>
      </c>
      <c r="AQ83">
        <v>150.4</v>
      </c>
      <c r="AR83">
        <f t="shared" si="13"/>
        <v>4260.8895985948038</v>
      </c>
    </row>
    <row r="84" spans="1:44" x14ac:dyDescent="0.3">
      <c r="A84">
        <v>19.399999999999999</v>
      </c>
      <c r="B84">
        <v>20.2</v>
      </c>
      <c r="C84">
        <v>1</v>
      </c>
      <c r="D84">
        <f t="shared" si="8"/>
        <v>0.80000000000000071</v>
      </c>
      <c r="E84">
        <f>IF((MIN('GA2'!$F$3,B84)-MAX(0,A84))&lt;0,0,MIN('GA2'!$F$3,B84)-MAX(0,A84))</f>
        <v>0</v>
      </c>
      <c r="F84">
        <f>IF((MIN('GA2'!$F$4,WS1B!B84)-MAX('GA2'!$F$3, WS1B!A84))&lt;0,0,MIN('GA2'!$F$4,WS1B!B84)-MAX('GA2'!$F$3, WS1B!A84))</f>
        <v>0</v>
      </c>
      <c r="G84">
        <f>IF((MIN(24,B84)-MAX('GA2'!$F$4,WS1B!A84))&lt;0,0,MIN(24,B84)-MAX('GA2'!$F$4,WS1B!A84))</f>
        <v>0.80000000000000071</v>
      </c>
      <c r="H84">
        <f>(E84*'GA2'!$B$3+WS1B!F84*'GA2'!$C$3+WS1B!G84*'GA2'!$D$3)*INDEX('GA2'!$E$3:$E$8,WS1B!C84)</f>
        <v>6881.6847896781028</v>
      </c>
      <c r="I84">
        <v>0</v>
      </c>
      <c r="J84">
        <v>0</v>
      </c>
      <c r="K84">
        <v>4</v>
      </c>
      <c r="L84">
        <f t="shared" si="9"/>
        <v>0</v>
      </c>
      <c r="M84">
        <f>IF((MIN('GA2'!$F$3,J84)-MAX(0,I84))&lt;0,0,MIN('GA2'!$F$3,J84)-MAX(0,I84))</f>
        <v>0</v>
      </c>
      <c r="N84">
        <f>IF((MIN('GA2'!$F$4,WS1B!J84)-MAX('GA2'!$F$3, WS1B!I84))&lt;0,0,MIN('GA2'!$F$4,WS1B!J84)-MAX('GA2'!$F$3, WS1B!I84))</f>
        <v>0</v>
      </c>
      <c r="O84">
        <f>IF((MIN(24,J84)-MAX('GA2'!$F$4,WS1B!I84))&lt;0,0,MIN(24,J84)-MAX('GA2'!$F$4,WS1B!I84))</f>
        <v>0</v>
      </c>
      <c r="P84">
        <f>(M84*'GA2'!$B$4+WS1B!N84*'GA2'!$C$4+WS1B!O84*'GA2'!$D$4)*INDEX('GA2'!$E$3:$E$8,WS1B!K84)</f>
        <v>0</v>
      </c>
      <c r="Q84">
        <v>0</v>
      </c>
      <c r="R84">
        <v>0</v>
      </c>
      <c r="S84">
        <v>5</v>
      </c>
      <c r="T84">
        <f t="shared" si="10"/>
        <v>0</v>
      </c>
      <c r="U84">
        <f>IF((MIN('GA2'!$F$3,R84)-MAX(0,Q84))&lt;0,0,MIN('GA2'!$F$3,R84)-MAX(0,Q84))</f>
        <v>0</v>
      </c>
      <c r="V84">
        <f>IF((MIN('GA2'!$F$4,WS1B!R84)-MAX('GA2'!$F$3, WS1B!Q84))&lt;0,0,MIN('GA2'!$F$4,WS1B!R84)-MAX('GA2'!$F$3, WS1B!Q84))</f>
        <v>0</v>
      </c>
      <c r="W84">
        <f>IF((MIN(24,R84)-MAX('GA2'!$F$4,WS1B!Q84))&lt;0,0,MIN(24,R84)-MAX('GA2'!$F$4,WS1B!Q84))</f>
        <v>0</v>
      </c>
      <c r="X84">
        <f>(U84*'GA2'!$B$5+WS1B!V84*'GA2'!$C$5+WS1B!W84*'GA2'!$D$5)*INDEX('GA2'!$E$3:$E$8,WS1B!S84)</f>
        <v>0</v>
      </c>
      <c r="Y84">
        <v>0</v>
      </c>
      <c r="Z84">
        <v>0</v>
      </c>
      <c r="AA84">
        <v>6</v>
      </c>
      <c r="AB84">
        <f t="shared" si="11"/>
        <v>0</v>
      </c>
      <c r="AC84">
        <f>IF((MIN('GA2'!$F$3,Z84)-MAX(0,Y84))&lt;0,0,MIN('GA2'!$F$3,Z84)-MAX(0,Y84))</f>
        <v>0</v>
      </c>
      <c r="AD84">
        <f>IF((MIN('GA2'!$F$4,WS1B!Z84)-MAX('GA2'!$F$3, WS1B!Y84))&lt;0,0,MIN('GA2'!$F$4,WS1B!Z84)-MAX('GA2'!$F$3, WS1B!Y84))</f>
        <v>0</v>
      </c>
      <c r="AE84">
        <f>IF((MIN(24,Z84)-MAX('GA2'!$F$4,WS1B!Y84))&lt;0,0,MIN(24,Z84)-MAX('GA2'!$F$4,WS1B!Y84))</f>
        <v>0</v>
      </c>
      <c r="AF84">
        <f>(AC84*'GA2'!$B$6+WS1B!AD84*'GA2'!$C$6+WS1B!AE84*'GA2'!$D$6)*INDEX('GA2'!$E$3:$E$8,WS1B!AA84)</f>
        <v>0</v>
      </c>
      <c r="AG84">
        <v>5.6</v>
      </c>
      <c r="AH84">
        <v>15</v>
      </c>
      <c r="AI84">
        <v>2</v>
      </c>
      <c r="AJ84">
        <f t="shared" si="12"/>
        <v>9.4</v>
      </c>
      <c r="AK84">
        <f>IF((MIN('GA2'!$F$3,AH84)-MAX(0,AG84))&lt;0,0,MIN('GA2'!$F$3,AH84)-MAX(0,AG84))</f>
        <v>0</v>
      </c>
      <c r="AL84">
        <f>IF((MIN('GA2'!$F$4,WS1B!AH84)-MAX('GA2'!$F$3, WS1B!AG84))&lt;0,0,MIN('GA2'!$F$4,WS1B!AH84)-MAX('GA2'!$F$3, WS1B!AG84))</f>
        <v>2.5997232445313543</v>
      </c>
      <c r="AM84">
        <f>IF((MIN(24,AH84)-MAX('GA2'!$F$4,WS1B!AG84))&lt;0,0,MIN(24,AH84)-MAX('GA2'!$F$4,WS1B!AG84))</f>
        <v>6.8002767554686461</v>
      </c>
      <c r="AN84">
        <f>(AK84*'GA2'!$B$7+WS1B!AL84*'GA2'!$C$7+WS1B!AM84*'GA2'!$D$7)*INDEX('GA2'!$E$3:$E$8,WS1B!AI84)</f>
        <v>69870.107879956457</v>
      </c>
      <c r="AO84">
        <f t="shared" si="7"/>
        <v>76751.792669634553</v>
      </c>
      <c r="AP84">
        <v>67748</v>
      </c>
      <c r="AQ84">
        <v>124.8</v>
      </c>
      <c r="AR84">
        <f t="shared" si="13"/>
        <v>9003.792669634553</v>
      </c>
    </row>
    <row r="85" spans="1:44" x14ac:dyDescent="0.3">
      <c r="A85">
        <v>0</v>
      </c>
      <c r="B85">
        <v>0</v>
      </c>
      <c r="C85">
        <v>1</v>
      </c>
      <c r="D85">
        <f t="shared" si="8"/>
        <v>0</v>
      </c>
      <c r="E85">
        <f>IF((MIN('GA2'!$F$3,B85)-MAX(0,A85))&lt;0,0,MIN('GA2'!$F$3,B85)-MAX(0,A85))</f>
        <v>0</v>
      </c>
      <c r="F85">
        <f>IF((MIN('GA2'!$F$4,WS1B!B85)-MAX('GA2'!$F$3, WS1B!A85))&lt;0,0,MIN('GA2'!$F$4,WS1B!B85)-MAX('GA2'!$F$3, WS1B!A85))</f>
        <v>0</v>
      </c>
      <c r="G85">
        <f>IF((MIN(24,B85)-MAX('GA2'!$F$4,WS1B!A85))&lt;0,0,MIN(24,B85)-MAX('GA2'!$F$4,WS1B!A85))</f>
        <v>0</v>
      </c>
      <c r="H85">
        <f>(E85*'GA2'!$B$3+WS1B!F85*'GA2'!$C$3+WS1B!G85*'GA2'!$D$3)*INDEX('GA2'!$E$3:$E$8,WS1B!C85)</f>
        <v>0</v>
      </c>
      <c r="I85">
        <v>5.6</v>
      </c>
      <c r="J85">
        <v>23.4</v>
      </c>
      <c r="K85">
        <v>4</v>
      </c>
      <c r="L85">
        <f t="shared" si="9"/>
        <v>17.799999999999997</v>
      </c>
      <c r="M85">
        <f>IF((MIN('GA2'!$F$3,J85)-MAX(0,I85))&lt;0,0,MIN('GA2'!$F$3,J85)-MAX(0,I85))</f>
        <v>0</v>
      </c>
      <c r="N85">
        <f>IF((MIN('GA2'!$F$4,WS1B!J85)-MAX('GA2'!$F$3, WS1B!I85))&lt;0,0,MIN('GA2'!$F$4,WS1B!J85)-MAX('GA2'!$F$3, WS1B!I85))</f>
        <v>2.5997232445313543</v>
      </c>
      <c r="O85">
        <f>IF((MIN(24,J85)-MAX('GA2'!$F$4,WS1B!I85))&lt;0,0,MIN(24,J85)-MAX('GA2'!$F$4,WS1B!I85))</f>
        <v>15.200276755468645</v>
      </c>
      <c r="P85">
        <f>(M85*'GA2'!$B$4+WS1B!N85*'GA2'!$C$4+WS1B!O85*'GA2'!$D$4)*INDEX('GA2'!$E$3:$E$8,WS1B!K85)</f>
        <v>183056.5531629805</v>
      </c>
      <c r="Q85">
        <v>1.2</v>
      </c>
      <c r="R85">
        <v>20.9</v>
      </c>
      <c r="S85">
        <v>3</v>
      </c>
      <c r="T85">
        <f t="shared" si="10"/>
        <v>19.7</v>
      </c>
      <c r="U85">
        <f>IF((MIN('GA2'!$F$3,R85)-MAX(0,Q85))&lt;0,0,MIN('GA2'!$F$3,R85)-MAX(0,Q85))</f>
        <v>3.4943064925824121</v>
      </c>
      <c r="V85">
        <f>IF((MIN('GA2'!$F$4,WS1B!R85)-MAX('GA2'!$F$3, WS1B!Q85))&lt;0,0,MIN('GA2'!$F$4,WS1B!R85)-MAX('GA2'!$F$3, WS1B!Q85))</f>
        <v>3.5054167519489416</v>
      </c>
      <c r="W85">
        <f>IF((MIN(24,R85)-MAX('GA2'!$F$4,WS1B!Q85))&lt;0,0,MIN(24,R85)-MAX('GA2'!$F$4,WS1B!Q85))</f>
        <v>12.700276755468645</v>
      </c>
      <c r="X85">
        <f>(U85*'GA2'!$B$5+WS1B!V85*'GA2'!$C$5+WS1B!W85*'GA2'!$D$5)*INDEX('GA2'!$E$3:$E$8,WS1B!S85)</f>
        <v>218854.61090030943</v>
      </c>
      <c r="Y85">
        <v>0</v>
      </c>
      <c r="Z85">
        <v>0</v>
      </c>
      <c r="AA85">
        <v>2</v>
      </c>
      <c r="AB85">
        <f t="shared" si="11"/>
        <v>0</v>
      </c>
      <c r="AC85">
        <f>IF((MIN('GA2'!$F$3,Z85)-MAX(0,Y85))&lt;0,0,MIN('GA2'!$F$3,Z85)-MAX(0,Y85))</f>
        <v>0</v>
      </c>
      <c r="AD85">
        <f>IF((MIN('GA2'!$F$4,WS1B!Z85)-MAX('GA2'!$F$3, WS1B!Y85))&lt;0,0,MIN('GA2'!$F$4,WS1B!Z85)-MAX('GA2'!$F$3, WS1B!Y85))</f>
        <v>0</v>
      </c>
      <c r="AE85">
        <f>IF((MIN(24,Z85)-MAX('GA2'!$F$4,WS1B!Y85))&lt;0,0,MIN(24,Z85)-MAX('GA2'!$F$4,WS1B!Y85))</f>
        <v>0</v>
      </c>
      <c r="AF85">
        <f>(AC85*'GA2'!$B$6+WS1B!AD85*'GA2'!$C$6+WS1B!AE85*'GA2'!$D$6)*INDEX('GA2'!$E$3:$E$8,WS1B!AA85)</f>
        <v>0</v>
      </c>
      <c r="AG85">
        <v>0</v>
      </c>
      <c r="AH85">
        <v>0</v>
      </c>
      <c r="AI85">
        <v>6</v>
      </c>
      <c r="AJ85">
        <f t="shared" si="12"/>
        <v>0</v>
      </c>
      <c r="AK85">
        <f>IF((MIN('GA2'!$F$3,AH85)-MAX(0,AG85))&lt;0,0,MIN('GA2'!$F$3,AH85)-MAX(0,AG85))</f>
        <v>0</v>
      </c>
      <c r="AL85">
        <f>IF((MIN('GA2'!$F$4,WS1B!AH85)-MAX('GA2'!$F$3, WS1B!AG85))&lt;0,0,MIN('GA2'!$F$4,WS1B!AH85)-MAX('GA2'!$F$3, WS1B!AG85))</f>
        <v>0</v>
      </c>
      <c r="AM85">
        <f>IF((MIN(24,AH85)-MAX('GA2'!$F$4,WS1B!AG85))&lt;0,0,MIN(24,AH85)-MAX('GA2'!$F$4,WS1B!AG85))</f>
        <v>0</v>
      </c>
      <c r="AN85">
        <f>(AK85*'GA2'!$B$7+WS1B!AL85*'GA2'!$C$7+WS1B!AM85*'GA2'!$D$7)*INDEX('GA2'!$E$3:$E$8,WS1B!AI85)</f>
        <v>0</v>
      </c>
      <c r="AO85">
        <f t="shared" si="7"/>
        <v>401911.16406328994</v>
      </c>
      <c r="AP85">
        <v>395862</v>
      </c>
      <c r="AQ85">
        <v>335.6</v>
      </c>
      <c r="AR85">
        <f t="shared" si="13"/>
        <v>6049.1640632899362</v>
      </c>
    </row>
    <row r="86" spans="1:44" x14ac:dyDescent="0.3">
      <c r="A86">
        <v>0</v>
      </c>
      <c r="B86">
        <v>0</v>
      </c>
      <c r="C86">
        <v>2</v>
      </c>
      <c r="D86">
        <f t="shared" si="8"/>
        <v>0</v>
      </c>
      <c r="E86">
        <f>IF((MIN('GA2'!$F$3,B86)-MAX(0,A86))&lt;0,0,MIN('GA2'!$F$3,B86)-MAX(0,A86))</f>
        <v>0</v>
      </c>
      <c r="F86">
        <f>IF((MIN('GA2'!$F$4,WS1B!B86)-MAX('GA2'!$F$3, WS1B!A86))&lt;0,0,MIN('GA2'!$F$4,WS1B!B86)-MAX('GA2'!$F$3, WS1B!A86))</f>
        <v>0</v>
      </c>
      <c r="G86">
        <f>IF((MIN(24,B86)-MAX('GA2'!$F$4,WS1B!A86))&lt;0,0,MIN(24,B86)-MAX('GA2'!$F$4,WS1B!A86))</f>
        <v>0</v>
      </c>
      <c r="H86">
        <f>(E86*'GA2'!$B$3+WS1B!F86*'GA2'!$C$3+WS1B!G86*'GA2'!$D$3)*INDEX('GA2'!$E$3:$E$8,WS1B!C86)</f>
        <v>0</v>
      </c>
      <c r="I86">
        <v>0</v>
      </c>
      <c r="J86">
        <v>0</v>
      </c>
      <c r="K86">
        <v>4</v>
      </c>
      <c r="L86">
        <f t="shared" si="9"/>
        <v>0</v>
      </c>
      <c r="M86">
        <f>IF((MIN('GA2'!$F$3,J86)-MAX(0,I86))&lt;0,0,MIN('GA2'!$F$3,J86)-MAX(0,I86))</f>
        <v>0</v>
      </c>
      <c r="N86">
        <f>IF((MIN('GA2'!$F$4,WS1B!J86)-MAX('GA2'!$F$3, WS1B!I86))&lt;0,0,MIN('GA2'!$F$4,WS1B!J86)-MAX('GA2'!$F$3, WS1B!I86))</f>
        <v>0</v>
      </c>
      <c r="O86">
        <f>IF((MIN(24,J86)-MAX('GA2'!$F$4,WS1B!I86))&lt;0,0,MIN(24,J86)-MAX('GA2'!$F$4,WS1B!I86))</f>
        <v>0</v>
      </c>
      <c r="P86">
        <f>(M86*'GA2'!$B$4+WS1B!N86*'GA2'!$C$4+WS1B!O86*'GA2'!$D$4)*INDEX('GA2'!$E$3:$E$8,WS1B!K86)</f>
        <v>0</v>
      </c>
      <c r="Q86">
        <v>0</v>
      </c>
      <c r="R86">
        <v>0</v>
      </c>
      <c r="S86">
        <v>6</v>
      </c>
      <c r="T86">
        <f t="shared" si="10"/>
        <v>0</v>
      </c>
      <c r="U86">
        <f>IF((MIN('GA2'!$F$3,R86)-MAX(0,Q86))&lt;0,0,MIN('GA2'!$F$3,R86)-MAX(0,Q86))</f>
        <v>0</v>
      </c>
      <c r="V86">
        <f>IF((MIN('GA2'!$F$4,WS1B!R86)-MAX('GA2'!$F$3, WS1B!Q86))&lt;0,0,MIN('GA2'!$F$4,WS1B!R86)-MAX('GA2'!$F$3, WS1B!Q86))</f>
        <v>0</v>
      </c>
      <c r="W86">
        <f>IF((MIN(24,R86)-MAX('GA2'!$F$4,WS1B!Q86))&lt;0,0,MIN(24,R86)-MAX('GA2'!$F$4,WS1B!Q86))</f>
        <v>0</v>
      </c>
      <c r="X86">
        <f>(U86*'GA2'!$B$5+WS1B!V86*'GA2'!$C$5+WS1B!W86*'GA2'!$D$5)*INDEX('GA2'!$E$3:$E$8,WS1B!S86)</f>
        <v>0</v>
      </c>
      <c r="Y86">
        <v>4.8</v>
      </c>
      <c r="Z86">
        <v>23</v>
      </c>
      <c r="AA86">
        <v>1</v>
      </c>
      <c r="AB86">
        <f t="shared" si="11"/>
        <v>18.2</v>
      </c>
      <c r="AC86">
        <f>IF((MIN('GA2'!$F$3,Z86)-MAX(0,Y86))&lt;0,0,MIN('GA2'!$F$3,Z86)-MAX(0,Y86))</f>
        <v>0</v>
      </c>
      <c r="AD86">
        <f>IF((MIN('GA2'!$F$4,WS1B!Z86)-MAX('GA2'!$F$3, WS1B!Y86))&lt;0,0,MIN('GA2'!$F$4,WS1B!Z86)-MAX('GA2'!$F$3, WS1B!Y86))</f>
        <v>3.3997232445313541</v>
      </c>
      <c r="AE86">
        <f>IF((MIN(24,Z86)-MAX('GA2'!$F$4,WS1B!Y86))&lt;0,0,MIN(24,Z86)-MAX('GA2'!$F$4,WS1B!Y86))</f>
        <v>14.800276755468646</v>
      </c>
      <c r="AF86">
        <f>(AC86*'GA2'!$B$6+WS1B!AD86*'GA2'!$C$6+WS1B!AE86*'GA2'!$D$6)*INDEX('GA2'!$E$3:$E$8,WS1B!AA86)</f>
        <v>166038.54580403518</v>
      </c>
      <c r="AG86">
        <v>11.3</v>
      </c>
      <c r="AH86">
        <v>11.8</v>
      </c>
      <c r="AI86">
        <v>5</v>
      </c>
      <c r="AJ86">
        <f t="shared" si="12"/>
        <v>0.5</v>
      </c>
      <c r="AK86">
        <f>IF((MIN('GA2'!$F$3,AH86)-MAX(0,AG86))&lt;0,0,MIN('GA2'!$F$3,AH86)-MAX(0,AG86))</f>
        <v>0</v>
      </c>
      <c r="AL86">
        <f>IF((MIN('GA2'!$F$4,WS1B!AH86)-MAX('GA2'!$F$3, WS1B!AG86))&lt;0,0,MIN('GA2'!$F$4,WS1B!AH86)-MAX('GA2'!$F$3, WS1B!AG86))</f>
        <v>0</v>
      </c>
      <c r="AM86">
        <f>IF((MIN(24,AH86)-MAX('GA2'!$F$4,WS1B!AG86))&lt;0,0,MIN(24,AH86)-MAX('GA2'!$F$4,WS1B!AG86))</f>
        <v>0.5</v>
      </c>
      <c r="AN86">
        <f>(AK86*'GA2'!$B$7+WS1B!AL86*'GA2'!$C$7+WS1B!AM86*'GA2'!$D$7)*INDEX('GA2'!$E$3:$E$8,WS1B!AI86)</f>
        <v>5351.8113062333186</v>
      </c>
      <c r="AO86">
        <f t="shared" si="7"/>
        <v>171390.35711026849</v>
      </c>
      <c r="AP86">
        <v>168366</v>
      </c>
      <c r="AQ86">
        <v>151.6</v>
      </c>
      <c r="AR86">
        <f t="shared" si="13"/>
        <v>3024.3571102684946</v>
      </c>
    </row>
    <row r="87" spans="1:44" x14ac:dyDescent="0.3">
      <c r="A87">
        <v>0</v>
      </c>
      <c r="B87">
        <v>0</v>
      </c>
      <c r="C87">
        <v>2</v>
      </c>
      <c r="D87">
        <f t="shared" si="8"/>
        <v>0</v>
      </c>
      <c r="E87">
        <f>IF((MIN('GA2'!$F$3,B87)-MAX(0,A87))&lt;0,0,MIN('GA2'!$F$3,B87)-MAX(0,A87))</f>
        <v>0</v>
      </c>
      <c r="F87">
        <f>IF((MIN('GA2'!$F$4,WS1B!B87)-MAX('GA2'!$F$3, WS1B!A87))&lt;0,0,MIN('GA2'!$F$4,WS1B!B87)-MAX('GA2'!$F$3, WS1B!A87))</f>
        <v>0</v>
      </c>
      <c r="G87">
        <f>IF((MIN(24,B87)-MAX('GA2'!$F$4,WS1B!A87))&lt;0,0,MIN(24,B87)-MAX('GA2'!$F$4,WS1B!A87))</f>
        <v>0</v>
      </c>
      <c r="H87">
        <f>(E87*'GA2'!$B$3+WS1B!F87*'GA2'!$C$3+WS1B!G87*'GA2'!$D$3)*INDEX('GA2'!$E$3:$E$8,WS1B!C87)</f>
        <v>0</v>
      </c>
      <c r="I87">
        <v>0</v>
      </c>
      <c r="J87">
        <v>0</v>
      </c>
      <c r="K87">
        <v>5</v>
      </c>
      <c r="L87">
        <f t="shared" si="9"/>
        <v>0</v>
      </c>
      <c r="M87">
        <f>IF((MIN('GA2'!$F$3,J87)-MAX(0,I87))&lt;0,0,MIN('GA2'!$F$3,J87)-MAX(0,I87))</f>
        <v>0</v>
      </c>
      <c r="N87">
        <f>IF((MIN('GA2'!$F$4,WS1B!J87)-MAX('GA2'!$F$3, WS1B!I87))&lt;0,0,MIN('GA2'!$F$4,WS1B!J87)-MAX('GA2'!$F$3, WS1B!I87))</f>
        <v>0</v>
      </c>
      <c r="O87">
        <f>IF((MIN(24,J87)-MAX('GA2'!$F$4,WS1B!I87))&lt;0,0,MIN(24,J87)-MAX('GA2'!$F$4,WS1B!I87))</f>
        <v>0</v>
      </c>
      <c r="P87">
        <f>(M87*'GA2'!$B$4+WS1B!N87*'GA2'!$C$4+WS1B!O87*'GA2'!$D$4)*INDEX('GA2'!$E$3:$E$8,WS1B!K87)</f>
        <v>0</v>
      </c>
      <c r="Q87">
        <v>2.2999999999999998</v>
      </c>
      <c r="R87">
        <v>6.3</v>
      </c>
      <c r="S87">
        <v>1</v>
      </c>
      <c r="T87">
        <f t="shared" si="10"/>
        <v>4</v>
      </c>
      <c r="U87">
        <f>IF((MIN('GA2'!$F$3,R87)-MAX(0,Q87))&lt;0,0,MIN('GA2'!$F$3,R87)-MAX(0,Q87))</f>
        <v>2.3943064925824125</v>
      </c>
      <c r="V87">
        <f>IF((MIN('GA2'!$F$4,WS1B!R87)-MAX('GA2'!$F$3, WS1B!Q87))&lt;0,0,MIN('GA2'!$F$4,WS1B!R87)-MAX('GA2'!$F$3, WS1B!Q87))</f>
        <v>1.6056935074175875</v>
      </c>
      <c r="W87">
        <f>IF((MIN(24,R87)-MAX('GA2'!$F$4,WS1B!Q87))&lt;0,0,MIN(24,R87)-MAX('GA2'!$F$4,WS1B!Q87))</f>
        <v>0</v>
      </c>
      <c r="X87">
        <f>(U87*'GA2'!$B$5+WS1B!V87*'GA2'!$C$5+WS1B!W87*'GA2'!$D$5)*INDEX('GA2'!$E$3:$E$8,WS1B!S87)</f>
        <v>52394.848071878798</v>
      </c>
      <c r="Y87">
        <v>11.8</v>
      </c>
      <c r="Z87">
        <v>19.100000000000001</v>
      </c>
      <c r="AA87">
        <v>6</v>
      </c>
      <c r="AB87">
        <f t="shared" si="11"/>
        <v>7.3000000000000007</v>
      </c>
      <c r="AC87">
        <f>IF((MIN('GA2'!$F$3,Z87)-MAX(0,Y87))&lt;0,0,MIN('GA2'!$F$3,Z87)-MAX(0,Y87))</f>
        <v>0</v>
      </c>
      <c r="AD87">
        <f>IF((MIN('GA2'!$F$4,WS1B!Z87)-MAX('GA2'!$F$3, WS1B!Y87))&lt;0,0,MIN('GA2'!$F$4,WS1B!Z87)-MAX('GA2'!$F$3, WS1B!Y87))</f>
        <v>0</v>
      </c>
      <c r="AE87">
        <f>IF((MIN(24,Z87)-MAX('GA2'!$F$4,WS1B!Y87))&lt;0,0,MIN(24,Z87)-MAX('GA2'!$F$4,WS1B!Y87))</f>
        <v>7.3000000000000007</v>
      </c>
      <c r="AF87">
        <f>(AC87*'GA2'!$B$6+WS1B!AD87*'GA2'!$C$6+WS1B!AE87*'GA2'!$D$6)*INDEX('GA2'!$E$3:$E$8,WS1B!AA87)</f>
        <v>76669.007267948167</v>
      </c>
      <c r="AG87">
        <v>8.8000000000000007</v>
      </c>
      <c r="AH87">
        <v>21.8</v>
      </c>
      <c r="AI87">
        <v>3</v>
      </c>
      <c r="AJ87">
        <f t="shared" si="12"/>
        <v>13</v>
      </c>
      <c r="AK87">
        <f>IF((MIN('GA2'!$F$3,AH87)-MAX(0,AG87))&lt;0,0,MIN('GA2'!$F$3,AH87)-MAX(0,AG87))</f>
        <v>0</v>
      </c>
      <c r="AL87">
        <f>IF((MIN('GA2'!$F$4,WS1B!AH87)-MAX('GA2'!$F$3, WS1B!AG87))&lt;0,0,MIN('GA2'!$F$4,WS1B!AH87)-MAX('GA2'!$F$3, WS1B!AG87))</f>
        <v>0</v>
      </c>
      <c r="AM87">
        <f>IF((MIN(24,AH87)-MAX('GA2'!$F$4,WS1B!AG87))&lt;0,0,MIN(24,AH87)-MAX('GA2'!$F$4,WS1B!AG87))</f>
        <v>13</v>
      </c>
      <c r="AN87">
        <f>(AK87*'GA2'!$B$7+WS1B!AL87*'GA2'!$C$7+WS1B!AM87*'GA2'!$D$7)*INDEX('GA2'!$E$3:$E$8,WS1B!AI87)</f>
        <v>143151.11336646756</v>
      </c>
      <c r="AO87">
        <f t="shared" si="7"/>
        <v>272214.96870629454</v>
      </c>
      <c r="AP87">
        <v>284424</v>
      </c>
      <c r="AQ87">
        <v>246.4</v>
      </c>
      <c r="AR87">
        <f t="shared" si="13"/>
        <v>12209.031293705455</v>
      </c>
    </row>
    <row r="88" spans="1:44" x14ac:dyDescent="0.3">
      <c r="A88">
        <v>0</v>
      </c>
      <c r="B88">
        <v>0</v>
      </c>
      <c r="C88">
        <v>4</v>
      </c>
      <c r="D88">
        <f t="shared" si="8"/>
        <v>0</v>
      </c>
      <c r="E88">
        <f>IF((MIN('GA2'!$F$3,B88)-MAX(0,A88))&lt;0,0,MIN('GA2'!$F$3,B88)-MAX(0,A88))</f>
        <v>0</v>
      </c>
      <c r="F88">
        <f>IF((MIN('GA2'!$F$4,WS1B!B88)-MAX('GA2'!$F$3, WS1B!A88))&lt;0,0,MIN('GA2'!$F$4,WS1B!B88)-MAX('GA2'!$F$3, WS1B!A88))</f>
        <v>0</v>
      </c>
      <c r="G88">
        <f>IF((MIN(24,B88)-MAX('GA2'!$F$4,WS1B!A88))&lt;0,0,MIN(24,B88)-MAX('GA2'!$F$4,WS1B!A88))</f>
        <v>0</v>
      </c>
      <c r="H88">
        <f>(E88*'GA2'!$B$3+WS1B!F88*'GA2'!$C$3+WS1B!G88*'GA2'!$D$3)*INDEX('GA2'!$E$3:$E$8,WS1B!C88)</f>
        <v>0</v>
      </c>
      <c r="I88">
        <v>0</v>
      </c>
      <c r="J88">
        <v>0</v>
      </c>
      <c r="K88">
        <v>6</v>
      </c>
      <c r="L88">
        <f t="shared" si="9"/>
        <v>0</v>
      </c>
      <c r="M88">
        <f>IF((MIN('GA2'!$F$3,J88)-MAX(0,I88))&lt;0,0,MIN('GA2'!$F$3,J88)-MAX(0,I88))</f>
        <v>0</v>
      </c>
      <c r="N88">
        <f>IF((MIN('GA2'!$F$4,WS1B!J88)-MAX('GA2'!$F$3, WS1B!I88))&lt;0,0,MIN('GA2'!$F$4,WS1B!J88)-MAX('GA2'!$F$3, WS1B!I88))</f>
        <v>0</v>
      </c>
      <c r="O88">
        <f>IF((MIN(24,J88)-MAX('GA2'!$F$4,WS1B!I88))&lt;0,0,MIN(24,J88)-MAX('GA2'!$F$4,WS1B!I88))</f>
        <v>0</v>
      </c>
      <c r="P88">
        <f>(M88*'GA2'!$B$4+WS1B!N88*'GA2'!$C$4+WS1B!O88*'GA2'!$D$4)*INDEX('GA2'!$E$3:$E$8,WS1B!K88)</f>
        <v>0</v>
      </c>
      <c r="Q88">
        <v>0</v>
      </c>
      <c r="R88">
        <v>0</v>
      </c>
      <c r="S88">
        <v>3</v>
      </c>
      <c r="T88">
        <f t="shared" si="10"/>
        <v>0</v>
      </c>
      <c r="U88">
        <f>IF((MIN('GA2'!$F$3,R88)-MAX(0,Q88))&lt;0,0,MIN('GA2'!$F$3,R88)-MAX(0,Q88))</f>
        <v>0</v>
      </c>
      <c r="V88">
        <f>IF((MIN('GA2'!$F$4,WS1B!R88)-MAX('GA2'!$F$3, WS1B!Q88))&lt;0,0,MIN('GA2'!$F$4,WS1B!R88)-MAX('GA2'!$F$3, WS1B!Q88))</f>
        <v>0</v>
      </c>
      <c r="W88">
        <f>IF((MIN(24,R88)-MAX('GA2'!$F$4,WS1B!Q88))&lt;0,0,MIN(24,R88)-MAX('GA2'!$F$4,WS1B!Q88))</f>
        <v>0</v>
      </c>
      <c r="X88">
        <f>(U88*'GA2'!$B$5+WS1B!V88*'GA2'!$C$5+WS1B!W88*'GA2'!$D$5)*INDEX('GA2'!$E$3:$E$8,WS1B!S88)</f>
        <v>0</v>
      </c>
      <c r="Y88">
        <v>3.9</v>
      </c>
      <c r="Z88">
        <v>21</v>
      </c>
      <c r="AA88">
        <v>1</v>
      </c>
      <c r="AB88">
        <f t="shared" si="11"/>
        <v>17.100000000000001</v>
      </c>
      <c r="AC88">
        <f>IF((MIN('GA2'!$F$3,Z88)-MAX(0,Y88))&lt;0,0,MIN('GA2'!$F$3,Z88)-MAX(0,Y88))</f>
        <v>0.79430649258241237</v>
      </c>
      <c r="AD88">
        <f>IF((MIN('GA2'!$F$4,WS1B!Z88)-MAX('GA2'!$F$3, WS1B!Y88))&lt;0,0,MIN('GA2'!$F$4,WS1B!Z88)-MAX('GA2'!$F$3, WS1B!Y88))</f>
        <v>3.5054167519489416</v>
      </c>
      <c r="AE88">
        <f>IF((MIN(24,Z88)-MAX('GA2'!$F$4,WS1B!Y88))&lt;0,0,MIN(24,Z88)-MAX('GA2'!$F$4,WS1B!Y88))</f>
        <v>12.800276755468646</v>
      </c>
      <c r="AF88">
        <f>(AC88*'GA2'!$B$6+WS1B!AD88*'GA2'!$C$6+WS1B!AE88*'GA2'!$D$6)*INDEX('GA2'!$E$3:$E$8,WS1B!AA88)</f>
        <v>156460.95320277588</v>
      </c>
      <c r="AG88">
        <v>11.8</v>
      </c>
      <c r="AH88">
        <v>13.2</v>
      </c>
      <c r="AI88">
        <v>5</v>
      </c>
      <c r="AJ88">
        <f t="shared" si="12"/>
        <v>1.3999999999999986</v>
      </c>
      <c r="AK88">
        <f>IF((MIN('GA2'!$F$3,AH88)-MAX(0,AG88))&lt;0,0,MIN('GA2'!$F$3,AH88)-MAX(0,AG88))</f>
        <v>0</v>
      </c>
      <c r="AL88">
        <f>IF((MIN('GA2'!$F$4,WS1B!AH88)-MAX('GA2'!$F$3, WS1B!AG88))&lt;0,0,MIN('GA2'!$F$4,WS1B!AH88)-MAX('GA2'!$F$3, WS1B!AG88))</f>
        <v>0</v>
      </c>
      <c r="AM88">
        <f>IF((MIN(24,AH88)-MAX('GA2'!$F$4,WS1B!AG88))&lt;0,0,MIN(24,AH88)-MAX('GA2'!$F$4,WS1B!AG88))</f>
        <v>1.3999999999999986</v>
      </c>
      <c r="AN88">
        <f>(AK88*'GA2'!$B$7+WS1B!AL88*'GA2'!$C$7+WS1B!AM88*'GA2'!$D$7)*INDEX('GA2'!$E$3:$E$8,WS1B!AI88)</f>
        <v>14985.071657453278</v>
      </c>
      <c r="AO88">
        <f t="shared" si="7"/>
        <v>171446.02486022917</v>
      </c>
      <c r="AP88">
        <v>165399</v>
      </c>
      <c r="AQ88">
        <v>153.6</v>
      </c>
      <c r="AR88">
        <f t="shared" si="13"/>
        <v>6047.0248602291686</v>
      </c>
    </row>
    <row r="89" spans="1:44" x14ac:dyDescent="0.3">
      <c r="A89">
        <v>7.5</v>
      </c>
      <c r="B89">
        <v>8.6</v>
      </c>
      <c r="C89">
        <v>3</v>
      </c>
      <c r="D89">
        <f t="shared" si="8"/>
        <v>1.0999999999999996</v>
      </c>
      <c r="E89">
        <f>IF((MIN('GA2'!$F$3,B89)-MAX(0,A89))&lt;0,0,MIN('GA2'!$F$3,B89)-MAX(0,A89))</f>
        <v>0</v>
      </c>
      <c r="F89">
        <f>IF((MIN('GA2'!$F$4,WS1B!B89)-MAX('GA2'!$F$3, WS1B!A89))&lt;0,0,MIN('GA2'!$F$4,WS1B!B89)-MAX('GA2'!$F$3, WS1B!A89))</f>
        <v>0.69972324453135393</v>
      </c>
      <c r="G89">
        <f>IF((MIN(24,B89)-MAX('GA2'!$F$4,WS1B!A89))&lt;0,0,MIN(24,B89)-MAX('GA2'!$F$4,WS1B!A89))</f>
        <v>0.40027675546864572</v>
      </c>
      <c r="H89">
        <f>(E89*'GA2'!$B$3+WS1B!F89*'GA2'!$C$3+WS1B!G89*'GA2'!$D$3)*INDEX('GA2'!$E$3:$E$8,WS1B!C89)</f>
        <v>7867.222844287292</v>
      </c>
      <c r="I89">
        <v>0</v>
      </c>
      <c r="J89">
        <v>0</v>
      </c>
      <c r="K89">
        <v>6</v>
      </c>
      <c r="L89">
        <f t="shared" si="9"/>
        <v>0</v>
      </c>
      <c r="M89">
        <f>IF((MIN('GA2'!$F$3,J89)-MAX(0,I89))&lt;0,0,MIN('GA2'!$F$3,J89)-MAX(0,I89))</f>
        <v>0</v>
      </c>
      <c r="N89">
        <f>IF((MIN('GA2'!$F$4,WS1B!J89)-MAX('GA2'!$F$3, WS1B!I89))&lt;0,0,MIN('GA2'!$F$4,WS1B!J89)-MAX('GA2'!$F$3, WS1B!I89))</f>
        <v>0</v>
      </c>
      <c r="O89">
        <f>IF((MIN(24,J89)-MAX('GA2'!$F$4,WS1B!I89))&lt;0,0,MIN(24,J89)-MAX('GA2'!$F$4,WS1B!I89))</f>
        <v>0</v>
      </c>
      <c r="P89">
        <f>(M89*'GA2'!$B$4+WS1B!N89*'GA2'!$C$4+WS1B!O89*'GA2'!$D$4)*INDEX('GA2'!$E$3:$E$8,WS1B!K89)</f>
        <v>0</v>
      </c>
      <c r="Q89">
        <v>0.7</v>
      </c>
      <c r="R89">
        <v>10.6</v>
      </c>
      <c r="S89">
        <v>5</v>
      </c>
      <c r="T89">
        <f t="shared" si="10"/>
        <v>9.9</v>
      </c>
      <c r="U89">
        <f>IF((MIN('GA2'!$F$3,R89)-MAX(0,Q89))&lt;0,0,MIN('GA2'!$F$3,R89)-MAX(0,Q89))</f>
        <v>3.9943064925824121</v>
      </c>
      <c r="V89">
        <f>IF((MIN('GA2'!$F$4,WS1B!R89)-MAX('GA2'!$F$3, WS1B!Q89))&lt;0,0,MIN('GA2'!$F$4,WS1B!R89)-MAX('GA2'!$F$3, WS1B!Q89))</f>
        <v>3.5054167519489416</v>
      </c>
      <c r="W89">
        <f>IF((MIN(24,R89)-MAX('GA2'!$F$4,WS1B!Q89))&lt;0,0,MIN(24,R89)-MAX('GA2'!$F$4,WS1B!Q89))</f>
        <v>2.4002767554686457</v>
      </c>
      <c r="X89">
        <f>(U89*'GA2'!$B$5+WS1B!V89*'GA2'!$C$5+WS1B!W89*'GA2'!$D$5)*INDEX('GA2'!$E$3:$E$8,WS1B!S89)</f>
        <v>133009.03300819884</v>
      </c>
      <c r="Y89">
        <v>3.4</v>
      </c>
      <c r="Z89">
        <v>22.4</v>
      </c>
      <c r="AA89">
        <v>4</v>
      </c>
      <c r="AB89">
        <f t="shared" si="11"/>
        <v>19</v>
      </c>
      <c r="AC89">
        <f>IF((MIN('GA2'!$F$3,Z89)-MAX(0,Y89))&lt;0,0,MIN('GA2'!$F$3,Z89)-MAX(0,Y89))</f>
        <v>1.2943064925824124</v>
      </c>
      <c r="AD89">
        <f>IF((MIN('GA2'!$F$4,WS1B!Z89)-MAX('GA2'!$F$3, WS1B!Y89))&lt;0,0,MIN('GA2'!$F$4,WS1B!Z89)-MAX('GA2'!$F$3, WS1B!Y89))</f>
        <v>3.5054167519489416</v>
      </c>
      <c r="AE89">
        <f>IF((MIN(24,Z89)-MAX('GA2'!$F$4,WS1B!Y89))&lt;0,0,MIN(24,Z89)-MAX('GA2'!$F$4,WS1B!Y89))</f>
        <v>14.200276755468645</v>
      </c>
      <c r="AF89">
        <f>(AC89*'GA2'!$B$6+WS1B!AD89*'GA2'!$C$6+WS1B!AE89*'GA2'!$D$6)*INDEX('GA2'!$E$3:$E$8,WS1B!AA89)</f>
        <v>165986.22786510474</v>
      </c>
      <c r="AG89">
        <v>0</v>
      </c>
      <c r="AH89">
        <v>0</v>
      </c>
      <c r="AI89">
        <v>1</v>
      </c>
      <c r="AJ89">
        <f t="shared" si="12"/>
        <v>0</v>
      </c>
      <c r="AK89">
        <f>IF((MIN('GA2'!$F$3,AH89)-MAX(0,AG89))&lt;0,0,MIN('GA2'!$F$3,AH89)-MAX(0,AG89))</f>
        <v>0</v>
      </c>
      <c r="AL89">
        <f>IF((MIN('GA2'!$F$4,WS1B!AH89)-MAX('GA2'!$F$3, WS1B!AG89))&lt;0,0,MIN('GA2'!$F$4,WS1B!AH89)-MAX('GA2'!$F$3, WS1B!AG89))</f>
        <v>0</v>
      </c>
      <c r="AM89">
        <f>IF((MIN(24,AH89)-MAX('GA2'!$F$4,WS1B!AG89))&lt;0,0,MIN(24,AH89)-MAX('GA2'!$F$4,WS1B!AG89))</f>
        <v>0</v>
      </c>
      <c r="AN89">
        <f>(AK89*'GA2'!$B$7+WS1B!AL89*'GA2'!$C$7+WS1B!AM89*'GA2'!$D$7)*INDEX('GA2'!$E$3:$E$8,WS1B!AI89)</f>
        <v>0</v>
      </c>
      <c r="AO89">
        <f t="shared" si="7"/>
        <v>306862.48371759086</v>
      </c>
      <c r="AP89">
        <v>307264</v>
      </c>
      <c r="AQ89">
        <v>247.7</v>
      </c>
      <c r="AR89">
        <f t="shared" si="13"/>
        <v>401.51628240913851</v>
      </c>
    </row>
    <row r="90" spans="1:44" x14ac:dyDescent="0.3">
      <c r="A90">
        <v>3.5</v>
      </c>
      <c r="B90">
        <v>17.3</v>
      </c>
      <c r="C90">
        <v>1</v>
      </c>
      <c r="D90">
        <f t="shared" si="8"/>
        <v>13.8</v>
      </c>
      <c r="E90">
        <f>IF((MIN('GA2'!$F$3,B90)-MAX(0,A90))&lt;0,0,MIN('GA2'!$F$3,B90)-MAX(0,A90))</f>
        <v>1.1943064925824123</v>
      </c>
      <c r="F90">
        <f>IF((MIN('GA2'!$F$4,WS1B!B90)-MAX('GA2'!$F$3, WS1B!A90))&lt;0,0,MIN('GA2'!$F$4,WS1B!B90)-MAX('GA2'!$F$3, WS1B!A90))</f>
        <v>3.5054167519489416</v>
      </c>
      <c r="G90">
        <f>IF((MIN(24,B90)-MAX('GA2'!$F$4,WS1B!A90))&lt;0,0,MIN(24,B90)-MAX('GA2'!$F$4,WS1B!A90))</f>
        <v>9.1002767554686468</v>
      </c>
      <c r="H90">
        <f>(E90*'GA2'!$B$3+WS1B!F90*'GA2'!$C$3+WS1B!G90*'GA2'!$D$3)*INDEX('GA2'!$E$3:$E$8,WS1B!C90)</f>
        <v>105565.46708301794</v>
      </c>
      <c r="I90">
        <v>0</v>
      </c>
      <c r="J90">
        <v>0</v>
      </c>
      <c r="K90">
        <v>4</v>
      </c>
      <c r="L90">
        <f t="shared" si="9"/>
        <v>0</v>
      </c>
      <c r="M90">
        <f>IF((MIN('GA2'!$F$3,J90)-MAX(0,I90))&lt;0,0,MIN('GA2'!$F$3,J90)-MAX(0,I90))</f>
        <v>0</v>
      </c>
      <c r="N90">
        <f>IF((MIN('GA2'!$F$4,WS1B!J90)-MAX('GA2'!$F$3, WS1B!I90))&lt;0,0,MIN('GA2'!$F$4,WS1B!J90)-MAX('GA2'!$F$3, WS1B!I90))</f>
        <v>0</v>
      </c>
      <c r="O90">
        <f>IF((MIN(24,J90)-MAX('GA2'!$F$4,WS1B!I90))&lt;0,0,MIN(24,J90)-MAX('GA2'!$F$4,WS1B!I90))</f>
        <v>0</v>
      </c>
      <c r="P90">
        <f>(M90*'GA2'!$B$4+WS1B!N90*'GA2'!$C$4+WS1B!O90*'GA2'!$D$4)*INDEX('GA2'!$E$3:$E$8,WS1B!K90)</f>
        <v>0</v>
      </c>
      <c r="Q90">
        <v>1.8</v>
      </c>
      <c r="R90">
        <v>9.5</v>
      </c>
      <c r="S90">
        <v>3</v>
      </c>
      <c r="T90">
        <f t="shared" si="10"/>
        <v>7.7</v>
      </c>
      <c r="U90">
        <f>IF((MIN('GA2'!$F$3,R90)-MAX(0,Q90))&lt;0,0,MIN('GA2'!$F$3,R90)-MAX(0,Q90))</f>
        <v>2.8943064925824125</v>
      </c>
      <c r="V90">
        <f>IF((MIN('GA2'!$F$4,WS1B!R90)-MAX('GA2'!$F$3, WS1B!Q90))&lt;0,0,MIN('GA2'!$F$4,WS1B!R90)-MAX('GA2'!$F$3, WS1B!Q90))</f>
        <v>3.5054167519489416</v>
      </c>
      <c r="W90">
        <f>IF((MIN(24,R90)-MAX('GA2'!$F$4,WS1B!Q90))&lt;0,0,MIN(24,R90)-MAX('GA2'!$F$4,WS1B!Q90))</f>
        <v>1.3002767554686461</v>
      </c>
      <c r="X90">
        <f>(U90*'GA2'!$B$5+WS1B!V90*'GA2'!$C$5+WS1B!W90*'GA2'!$D$5)*INDEX('GA2'!$E$3:$E$8,WS1B!S90)</f>
        <v>113083.5227229048</v>
      </c>
      <c r="Y90">
        <v>5</v>
      </c>
      <c r="Z90">
        <v>9.1</v>
      </c>
      <c r="AA90">
        <v>5</v>
      </c>
      <c r="AB90">
        <f t="shared" si="11"/>
        <v>4.0999999999999996</v>
      </c>
      <c r="AC90">
        <f>IF((MIN('GA2'!$F$3,Z90)-MAX(0,Y90))&lt;0,0,MIN('GA2'!$F$3,Z90)-MAX(0,Y90))</f>
        <v>0</v>
      </c>
      <c r="AD90">
        <f>IF((MIN('GA2'!$F$4,WS1B!Z90)-MAX('GA2'!$F$3, WS1B!Y90))&lt;0,0,MIN('GA2'!$F$4,WS1B!Z90)-MAX('GA2'!$F$3, WS1B!Y90))</f>
        <v>3.1997232445313539</v>
      </c>
      <c r="AE90">
        <f>IF((MIN(24,Z90)-MAX('GA2'!$F$4,WS1B!Y90))&lt;0,0,MIN(24,Z90)-MAX('GA2'!$F$4,WS1B!Y90))</f>
        <v>0.90027675546864572</v>
      </c>
      <c r="AF90">
        <f>(AC90*'GA2'!$B$6+WS1B!AD90*'GA2'!$C$6+WS1B!AE90*'GA2'!$D$6)*INDEX('GA2'!$E$3:$E$8,WS1B!AA90)</f>
        <v>56196.691901130194</v>
      </c>
      <c r="AG90">
        <v>0</v>
      </c>
      <c r="AH90">
        <v>0</v>
      </c>
      <c r="AI90">
        <v>2</v>
      </c>
      <c r="AJ90">
        <f t="shared" si="12"/>
        <v>0</v>
      </c>
      <c r="AK90">
        <f>IF((MIN('GA2'!$F$3,AH90)-MAX(0,AG90))&lt;0,0,MIN('GA2'!$F$3,AH90)-MAX(0,AG90))</f>
        <v>0</v>
      </c>
      <c r="AL90">
        <f>IF((MIN('GA2'!$F$4,WS1B!AH90)-MAX('GA2'!$F$3, WS1B!AG90))&lt;0,0,MIN('GA2'!$F$4,WS1B!AH90)-MAX('GA2'!$F$3, WS1B!AG90))</f>
        <v>0</v>
      </c>
      <c r="AM90">
        <f>IF((MIN(24,AH90)-MAX('GA2'!$F$4,WS1B!AG90))&lt;0,0,MIN(24,AH90)-MAX('GA2'!$F$4,WS1B!AG90))</f>
        <v>0</v>
      </c>
      <c r="AN90">
        <f>(AK90*'GA2'!$B$7+WS1B!AL90*'GA2'!$C$7+WS1B!AM90*'GA2'!$D$7)*INDEX('GA2'!$E$3:$E$8,WS1B!AI90)</f>
        <v>0</v>
      </c>
      <c r="AO90">
        <f t="shared" si="7"/>
        <v>274845.68170705292</v>
      </c>
      <c r="AP90">
        <v>249869</v>
      </c>
      <c r="AQ90">
        <v>301.39999999999998</v>
      </c>
      <c r="AR90">
        <f t="shared" si="13"/>
        <v>24976.681707052921</v>
      </c>
    </row>
    <row r="91" spans="1:44" x14ac:dyDescent="0.3">
      <c r="A91">
        <v>11.9</v>
      </c>
      <c r="B91">
        <v>18.100000000000001</v>
      </c>
      <c r="C91">
        <v>2</v>
      </c>
      <c r="D91">
        <f t="shared" si="8"/>
        <v>6.2000000000000011</v>
      </c>
      <c r="E91">
        <f>IF((MIN('GA2'!$F$3,B91)-MAX(0,A91))&lt;0,0,MIN('GA2'!$F$3,B91)-MAX(0,A91))</f>
        <v>0</v>
      </c>
      <c r="F91">
        <f>IF((MIN('GA2'!$F$4,WS1B!B91)-MAX('GA2'!$F$3, WS1B!A91))&lt;0,0,MIN('GA2'!$F$4,WS1B!B91)-MAX('GA2'!$F$3, WS1B!A91))</f>
        <v>0</v>
      </c>
      <c r="G91">
        <f>IF((MIN(24,B91)-MAX('GA2'!$F$4,WS1B!A91))&lt;0,0,MIN(24,B91)-MAX('GA2'!$F$4,WS1B!A91))</f>
        <v>6.2000000000000011</v>
      </c>
      <c r="H91">
        <f>(E91*'GA2'!$B$3+WS1B!F91*'GA2'!$C$3+WS1B!G91*'GA2'!$D$3)*INDEX('GA2'!$E$3:$E$8,WS1B!C91)</f>
        <v>49561.195027734633</v>
      </c>
      <c r="I91">
        <v>0</v>
      </c>
      <c r="J91">
        <v>0</v>
      </c>
      <c r="K91">
        <v>1</v>
      </c>
      <c r="L91">
        <f t="shared" si="9"/>
        <v>0</v>
      </c>
      <c r="M91">
        <f>IF((MIN('GA2'!$F$3,J91)-MAX(0,I91))&lt;0,0,MIN('GA2'!$F$3,J91)-MAX(0,I91))</f>
        <v>0</v>
      </c>
      <c r="N91">
        <f>IF((MIN('GA2'!$F$4,WS1B!J91)-MAX('GA2'!$F$3, WS1B!I91))&lt;0,0,MIN('GA2'!$F$4,WS1B!J91)-MAX('GA2'!$F$3, WS1B!I91))</f>
        <v>0</v>
      </c>
      <c r="O91">
        <f>IF((MIN(24,J91)-MAX('GA2'!$F$4,WS1B!I91))&lt;0,0,MIN(24,J91)-MAX('GA2'!$F$4,WS1B!I91))</f>
        <v>0</v>
      </c>
      <c r="P91">
        <f>(M91*'GA2'!$B$4+WS1B!N91*'GA2'!$C$4+WS1B!O91*'GA2'!$D$4)*INDEX('GA2'!$E$3:$E$8,WS1B!K91)</f>
        <v>0</v>
      </c>
      <c r="Q91">
        <v>0</v>
      </c>
      <c r="R91">
        <v>0</v>
      </c>
      <c r="S91">
        <v>4</v>
      </c>
      <c r="T91">
        <f t="shared" si="10"/>
        <v>0</v>
      </c>
      <c r="U91">
        <f>IF((MIN('GA2'!$F$3,R91)-MAX(0,Q91))&lt;0,0,MIN('GA2'!$F$3,R91)-MAX(0,Q91))</f>
        <v>0</v>
      </c>
      <c r="V91">
        <f>IF((MIN('GA2'!$F$4,WS1B!R91)-MAX('GA2'!$F$3, WS1B!Q91))&lt;0,0,MIN('GA2'!$F$4,WS1B!R91)-MAX('GA2'!$F$3, WS1B!Q91))</f>
        <v>0</v>
      </c>
      <c r="W91">
        <f>IF((MIN(24,R91)-MAX('GA2'!$F$4,WS1B!Q91))&lt;0,0,MIN(24,R91)-MAX('GA2'!$F$4,WS1B!Q91))</f>
        <v>0</v>
      </c>
      <c r="X91">
        <f>(U91*'GA2'!$B$5+WS1B!V91*'GA2'!$C$5+WS1B!W91*'GA2'!$D$5)*INDEX('GA2'!$E$3:$E$8,WS1B!S91)</f>
        <v>0</v>
      </c>
      <c r="Y91">
        <v>0</v>
      </c>
      <c r="Z91">
        <v>0</v>
      </c>
      <c r="AA91">
        <v>6</v>
      </c>
      <c r="AB91">
        <f t="shared" si="11"/>
        <v>0</v>
      </c>
      <c r="AC91">
        <f>IF((MIN('GA2'!$F$3,Z91)-MAX(0,Y91))&lt;0,0,MIN('GA2'!$F$3,Z91)-MAX(0,Y91))</f>
        <v>0</v>
      </c>
      <c r="AD91">
        <f>IF((MIN('GA2'!$F$4,WS1B!Z91)-MAX('GA2'!$F$3, WS1B!Y91))&lt;0,0,MIN('GA2'!$F$4,WS1B!Z91)-MAX('GA2'!$F$3, WS1B!Y91))</f>
        <v>0</v>
      </c>
      <c r="AE91">
        <f>IF((MIN(24,Z91)-MAX('GA2'!$F$4,WS1B!Y91))&lt;0,0,MIN(24,Z91)-MAX('GA2'!$F$4,WS1B!Y91))</f>
        <v>0</v>
      </c>
      <c r="AF91">
        <f>(AC91*'GA2'!$B$6+WS1B!AD91*'GA2'!$C$6+WS1B!AE91*'GA2'!$D$6)*INDEX('GA2'!$E$3:$E$8,WS1B!AA91)</f>
        <v>0</v>
      </c>
      <c r="AG91">
        <v>6</v>
      </c>
      <c r="AH91">
        <v>23.3</v>
      </c>
      <c r="AI91">
        <v>5</v>
      </c>
      <c r="AJ91">
        <f t="shared" si="12"/>
        <v>17.3</v>
      </c>
      <c r="AK91">
        <f>IF((MIN('GA2'!$F$3,AH91)-MAX(0,AG91))&lt;0,0,MIN('GA2'!$F$3,AH91)-MAX(0,AG91))</f>
        <v>0</v>
      </c>
      <c r="AL91">
        <f>IF((MIN('GA2'!$F$4,WS1B!AH91)-MAX('GA2'!$F$3, WS1B!AG91))&lt;0,0,MIN('GA2'!$F$4,WS1B!AH91)-MAX('GA2'!$F$3, WS1B!AG91))</f>
        <v>2.1997232445313539</v>
      </c>
      <c r="AM91">
        <f>IF((MIN(24,AH91)-MAX('GA2'!$F$4,WS1B!AG91))&lt;0,0,MIN(24,AH91)-MAX('GA2'!$F$4,WS1B!AG91))</f>
        <v>15.100276755468647</v>
      </c>
      <c r="AN91">
        <f>(AK91*'GA2'!$B$7+WS1B!AL91*'GA2'!$C$7+WS1B!AM91*'GA2'!$D$7)*INDEX('GA2'!$E$3:$E$8,WS1B!AI91)</f>
        <v>171528.95189203514</v>
      </c>
      <c r="AO91">
        <f t="shared" si="7"/>
        <v>221090.14691976976</v>
      </c>
      <c r="AP91">
        <v>235256</v>
      </c>
      <c r="AQ91">
        <v>300.60000000000002</v>
      </c>
      <c r="AR91">
        <f t="shared" si="13"/>
        <v>14165.853080230241</v>
      </c>
    </row>
    <row r="92" spans="1:44" x14ac:dyDescent="0.3">
      <c r="A92">
        <v>0</v>
      </c>
      <c r="B92">
        <v>0</v>
      </c>
      <c r="C92">
        <v>3</v>
      </c>
      <c r="D92">
        <f t="shared" si="8"/>
        <v>0</v>
      </c>
      <c r="E92">
        <f>IF((MIN('GA2'!$F$3,B92)-MAX(0,A92))&lt;0,0,MIN('GA2'!$F$3,B92)-MAX(0,A92))</f>
        <v>0</v>
      </c>
      <c r="F92">
        <f>IF((MIN('GA2'!$F$4,WS1B!B92)-MAX('GA2'!$F$3, WS1B!A92))&lt;0,0,MIN('GA2'!$F$4,WS1B!B92)-MAX('GA2'!$F$3, WS1B!A92))</f>
        <v>0</v>
      </c>
      <c r="G92">
        <f>IF((MIN(24,B92)-MAX('GA2'!$F$4,WS1B!A92))&lt;0,0,MIN(24,B92)-MAX('GA2'!$F$4,WS1B!A92))</f>
        <v>0</v>
      </c>
      <c r="H92">
        <f>(E92*'GA2'!$B$3+WS1B!F92*'GA2'!$C$3+WS1B!G92*'GA2'!$D$3)*INDEX('GA2'!$E$3:$E$8,WS1B!C92)</f>
        <v>0</v>
      </c>
      <c r="I92">
        <v>0</v>
      </c>
      <c r="J92">
        <v>0</v>
      </c>
      <c r="K92">
        <v>5</v>
      </c>
      <c r="L92">
        <f t="shared" si="9"/>
        <v>0</v>
      </c>
      <c r="M92">
        <f>IF((MIN('GA2'!$F$3,J92)-MAX(0,I92))&lt;0,0,MIN('GA2'!$F$3,J92)-MAX(0,I92))</f>
        <v>0</v>
      </c>
      <c r="N92">
        <f>IF((MIN('GA2'!$F$4,WS1B!J92)-MAX('GA2'!$F$3, WS1B!I92))&lt;0,0,MIN('GA2'!$F$4,WS1B!J92)-MAX('GA2'!$F$3, WS1B!I92))</f>
        <v>0</v>
      </c>
      <c r="O92">
        <f>IF((MIN(24,J92)-MAX('GA2'!$F$4,WS1B!I92))&lt;0,0,MIN(24,J92)-MAX('GA2'!$F$4,WS1B!I92))</f>
        <v>0</v>
      </c>
      <c r="P92">
        <f>(M92*'GA2'!$B$4+WS1B!N92*'GA2'!$C$4+WS1B!O92*'GA2'!$D$4)*INDEX('GA2'!$E$3:$E$8,WS1B!K92)</f>
        <v>0</v>
      </c>
      <c r="Q92">
        <v>7.6</v>
      </c>
      <c r="R92">
        <v>22.2</v>
      </c>
      <c r="S92">
        <v>2</v>
      </c>
      <c r="T92">
        <f t="shared" si="10"/>
        <v>14.6</v>
      </c>
      <c r="U92">
        <f>IF((MIN('GA2'!$F$3,R92)-MAX(0,Q92))&lt;0,0,MIN('GA2'!$F$3,R92)-MAX(0,Q92))</f>
        <v>0</v>
      </c>
      <c r="V92">
        <f>IF((MIN('GA2'!$F$4,WS1B!R92)-MAX('GA2'!$F$3, WS1B!Q92))&lt;0,0,MIN('GA2'!$F$4,WS1B!R92)-MAX('GA2'!$F$3, WS1B!Q92))</f>
        <v>0.59972324453135428</v>
      </c>
      <c r="W92">
        <f>IF((MIN(24,R92)-MAX('GA2'!$F$4,WS1B!Q92))&lt;0,0,MIN(24,R92)-MAX('GA2'!$F$4,WS1B!Q92))</f>
        <v>14.000276755468645</v>
      </c>
      <c r="X92">
        <f>(U92*'GA2'!$B$5+WS1B!V92*'GA2'!$C$5+WS1B!W92*'GA2'!$D$5)*INDEX('GA2'!$E$3:$E$8,WS1B!S92)</f>
        <v>105556.96780501721</v>
      </c>
      <c r="Y92">
        <v>2.2999999999999998</v>
      </c>
      <c r="Z92">
        <v>12.9</v>
      </c>
      <c r="AA92">
        <v>6</v>
      </c>
      <c r="AB92">
        <f t="shared" si="11"/>
        <v>10.600000000000001</v>
      </c>
      <c r="AC92">
        <f>IF((MIN('GA2'!$F$3,Z92)-MAX(0,Y92))&lt;0,0,MIN('GA2'!$F$3,Z92)-MAX(0,Y92))</f>
        <v>2.3943064925824125</v>
      </c>
      <c r="AD92">
        <f>IF((MIN('GA2'!$F$4,WS1B!Z92)-MAX('GA2'!$F$3, WS1B!Y92))&lt;0,0,MIN('GA2'!$F$4,WS1B!Z92)-MAX('GA2'!$F$3, WS1B!Y92))</f>
        <v>3.5054167519489416</v>
      </c>
      <c r="AE92">
        <f>IF((MIN(24,Z92)-MAX('GA2'!$F$4,WS1B!Y92))&lt;0,0,MIN(24,Z92)-MAX('GA2'!$F$4,WS1B!Y92))</f>
        <v>4.7002767554686464</v>
      </c>
      <c r="AF92">
        <f>(AC92*'GA2'!$B$6+WS1B!AD92*'GA2'!$C$6+WS1B!AE92*'GA2'!$D$6)*INDEX('GA2'!$E$3:$E$8,WS1B!AA92)</f>
        <v>130228.56972342587</v>
      </c>
      <c r="AG92">
        <v>13.5</v>
      </c>
      <c r="AH92">
        <v>21</v>
      </c>
      <c r="AI92">
        <v>4</v>
      </c>
      <c r="AJ92">
        <f t="shared" si="12"/>
        <v>7.5</v>
      </c>
      <c r="AK92">
        <f>IF((MIN('GA2'!$F$3,AH92)-MAX(0,AG92))&lt;0,0,MIN('GA2'!$F$3,AH92)-MAX(0,AG92))</f>
        <v>0</v>
      </c>
      <c r="AL92">
        <f>IF((MIN('GA2'!$F$4,WS1B!AH92)-MAX('GA2'!$F$3, WS1B!AG92))&lt;0,0,MIN('GA2'!$F$4,WS1B!AH92)-MAX('GA2'!$F$3, WS1B!AG92))</f>
        <v>0</v>
      </c>
      <c r="AM92">
        <f>IF((MIN(24,AH92)-MAX('GA2'!$F$4,WS1B!AG92))&lt;0,0,MIN(24,AH92)-MAX('GA2'!$F$4,WS1B!AG92))</f>
        <v>7.5</v>
      </c>
      <c r="AN92">
        <f>(AK92*'GA2'!$B$7+WS1B!AL92*'GA2'!$C$7+WS1B!AM92*'GA2'!$D$7)*INDEX('GA2'!$E$3:$E$8,WS1B!AI92)</f>
        <v>69251.347294075778</v>
      </c>
      <c r="AO92">
        <f t="shared" si="7"/>
        <v>305036.88482251886</v>
      </c>
      <c r="AP92">
        <v>316178</v>
      </c>
      <c r="AQ92">
        <v>291.60000000000002</v>
      </c>
      <c r="AR92">
        <f t="shared" si="13"/>
        <v>11141.115177481144</v>
      </c>
    </row>
    <row r="93" spans="1:44" x14ac:dyDescent="0.3">
      <c r="A93">
        <v>0</v>
      </c>
      <c r="B93">
        <v>0</v>
      </c>
      <c r="C93">
        <v>1</v>
      </c>
      <c r="D93">
        <f t="shared" si="8"/>
        <v>0</v>
      </c>
      <c r="E93">
        <f>IF((MIN('GA2'!$F$3,B93)-MAX(0,A93))&lt;0,0,MIN('GA2'!$F$3,B93)-MAX(0,A93))</f>
        <v>0</v>
      </c>
      <c r="F93">
        <f>IF((MIN('GA2'!$F$4,WS1B!B93)-MAX('GA2'!$F$3, WS1B!A93))&lt;0,0,MIN('GA2'!$F$4,WS1B!B93)-MAX('GA2'!$F$3, WS1B!A93))</f>
        <v>0</v>
      </c>
      <c r="G93">
        <f>IF((MIN(24,B93)-MAX('GA2'!$F$4,WS1B!A93))&lt;0,0,MIN(24,B93)-MAX('GA2'!$F$4,WS1B!A93))</f>
        <v>0</v>
      </c>
      <c r="H93">
        <f>(E93*'GA2'!$B$3+WS1B!F93*'GA2'!$C$3+WS1B!G93*'GA2'!$D$3)*INDEX('GA2'!$E$3:$E$8,WS1B!C93)</f>
        <v>0</v>
      </c>
      <c r="I93">
        <v>16.5</v>
      </c>
      <c r="J93">
        <v>21.1</v>
      </c>
      <c r="K93">
        <v>6</v>
      </c>
      <c r="L93">
        <f t="shared" si="9"/>
        <v>4.6000000000000014</v>
      </c>
      <c r="M93">
        <f>IF((MIN('GA2'!$F$3,J93)-MAX(0,I93))&lt;0,0,MIN('GA2'!$F$3,J93)-MAX(0,I93))</f>
        <v>0</v>
      </c>
      <c r="N93">
        <f>IF((MIN('GA2'!$F$4,WS1B!J93)-MAX('GA2'!$F$3, WS1B!I93))&lt;0,0,MIN('GA2'!$F$4,WS1B!J93)-MAX('GA2'!$F$3, WS1B!I93))</f>
        <v>0</v>
      </c>
      <c r="O93">
        <f>IF((MIN(24,J93)-MAX('GA2'!$F$4,WS1B!I93))&lt;0,0,MIN(24,J93)-MAX('GA2'!$F$4,WS1B!I93))</f>
        <v>4.6000000000000014</v>
      </c>
      <c r="P93">
        <f>(M93*'GA2'!$B$4+WS1B!N93*'GA2'!$C$4+WS1B!O93*'GA2'!$D$4)*INDEX('GA2'!$E$3:$E$8,WS1B!K93)</f>
        <v>64273.480161549684</v>
      </c>
      <c r="Q93">
        <v>0</v>
      </c>
      <c r="R93">
        <v>0</v>
      </c>
      <c r="S93">
        <v>3</v>
      </c>
      <c r="T93">
        <f t="shared" si="10"/>
        <v>0</v>
      </c>
      <c r="U93">
        <f>IF((MIN('GA2'!$F$3,R93)-MAX(0,Q93))&lt;0,0,MIN('GA2'!$F$3,R93)-MAX(0,Q93))</f>
        <v>0</v>
      </c>
      <c r="V93">
        <f>IF((MIN('GA2'!$F$4,WS1B!R93)-MAX('GA2'!$F$3, WS1B!Q93))&lt;0,0,MIN('GA2'!$F$4,WS1B!R93)-MAX('GA2'!$F$3, WS1B!Q93))</f>
        <v>0</v>
      </c>
      <c r="W93">
        <f>IF((MIN(24,R93)-MAX('GA2'!$F$4,WS1B!Q93))&lt;0,0,MIN(24,R93)-MAX('GA2'!$F$4,WS1B!Q93))</f>
        <v>0</v>
      </c>
      <c r="X93">
        <f>(U93*'GA2'!$B$5+WS1B!V93*'GA2'!$C$5+WS1B!W93*'GA2'!$D$5)*INDEX('GA2'!$E$3:$E$8,WS1B!S93)</f>
        <v>0</v>
      </c>
      <c r="Y93">
        <v>11.5</v>
      </c>
      <c r="Z93">
        <v>16.8</v>
      </c>
      <c r="AA93">
        <v>5</v>
      </c>
      <c r="AB93">
        <f t="shared" si="11"/>
        <v>5.3000000000000007</v>
      </c>
      <c r="AC93">
        <f>IF((MIN('GA2'!$F$3,Z93)-MAX(0,Y93))&lt;0,0,MIN('GA2'!$F$3,Z93)-MAX(0,Y93))</f>
        <v>0</v>
      </c>
      <c r="AD93">
        <f>IF((MIN('GA2'!$F$4,WS1B!Z93)-MAX('GA2'!$F$3, WS1B!Y93))&lt;0,0,MIN('GA2'!$F$4,WS1B!Z93)-MAX('GA2'!$F$3, WS1B!Y93))</f>
        <v>0</v>
      </c>
      <c r="AE93">
        <f>IF((MIN(24,Z93)-MAX('GA2'!$F$4,WS1B!Y93))&lt;0,0,MIN(24,Z93)-MAX('GA2'!$F$4,WS1B!Y93))</f>
        <v>5.3000000000000007</v>
      </c>
      <c r="AF93">
        <f>(AC93*'GA2'!$B$6+WS1B!AD93*'GA2'!$C$6+WS1B!AE93*'GA2'!$D$6)*INDEX('GA2'!$E$3:$E$8,WS1B!AA93)</f>
        <v>48571.742006572094</v>
      </c>
      <c r="AG93">
        <v>9.1</v>
      </c>
      <c r="AH93">
        <v>18</v>
      </c>
      <c r="AI93">
        <v>4</v>
      </c>
      <c r="AJ93">
        <f t="shared" si="12"/>
        <v>8.9</v>
      </c>
      <c r="AK93">
        <f>IF((MIN('GA2'!$F$3,AH93)-MAX(0,AG93))&lt;0,0,MIN('GA2'!$F$3,AH93)-MAX(0,AG93))</f>
        <v>0</v>
      </c>
      <c r="AL93">
        <f>IF((MIN('GA2'!$F$4,WS1B!AH93)-MAX('GA2'!$F$3, WS1B!AG93))&lt;0,0,MIN('GA2'!$F$4,WS1B!AH93)-MAX('GA2'!$F$3, WS1B!AG93))</f>
        <v>0</v>
      </c>
      <c r="AM93">
        <f>IF((MIN(24,AH93)-MAX('GA2'!$F$4,WS1B!AG93))&lt;0,0,MIN(24,AH93)-MAX('GA2'!$F$4,WS1B!AG93))</f>
        <v>8.9</v>
      </c>
      <c r="AN93">
        <f>(AK93*'GA2'!$B$7+WS1B!AL93*'GA2'!$C$7+WS1B!AM93*'GA2'!$D$7)*INDEX('GA2'!$E$3:$E$8,WS1B!AI93)</f>
        <v>82178.265455636589</v>
      </c>
      <c r="AO93">
        <f t="shared" si="7"/>
        <v>195023.48762375838</v>
      </c>
      <c r="AP93">
        <v>158770</v>
      </c>
      <c r="AQ93">
        <v>195.2</v>
      </c>
      <c r="AR93">
        <f t="shared" si="13"/>
        <v>36253.487623758381</v>
      </c>
    </row>
    <row r="94" spans="1:44" x14ac:dyDescent="0.3">
      <c r="A94">
        <v>0</v>
      </c>
      <c r="B94">
        <v>0</v>
      </c>
      <c r="C94">
        <v>6</v>
      </c>
      <c r="D94">
        <f t="shared" si="8"/>
        <v>0</v>
      </c>
      <c r="E94">
        <f>IF((MIN('GA2'!$F$3,B94)-MAX(0,A94))&lt;0,0,MIN('GA2'!$F$3,B94)-MAX(0,A94))</f>
        <v>0</v>
      </c>
      <c r="F94">
        <f>IF((MIN('GA2'!$F$4,WS1B!B94)-MAX('GA2'!$F$3, WS1B!A94))&lt;0,0,MIN('GA2'!$F$4,WS1B!B94)-MAX('GA2'!$F$3, WS1B!A94))</f>
        <v>0</v>
      </c>
      <c r="G94">
        <f>IF((MIN(24,B94)-MAX('GA2'!$F$4,WS1B!A94))&lt;0,0,MIN(24,B94)-MAX('GA2'!$F$4,WS1B!A94))</f>
        <v>0</v>
      </c>
      <c r="H94">
        <f>(E94*'GA2'!$B$3+WS1B!F94*'GA2'!$C$3+WS1B!G94*'GA2'!$D$3)*INDEX('GA2'!$E$3:$E$8,WS1B!C94)</f>
        <v>0</v>
      </c>
      <c r="I94">
        <v>0</v>
      </c>
      <c r="J94">
        <v>0</v>
      </c>
      <c r="K94">
        <v>2</v>
      </c>
      <c r="L94">
        <f t="shared" si="9"/>
        <v>0</v>
      </c>
      <c r="M94">
        <f>IF((MIN('GA2'!$F$3,J94)-MAX(0,I94))&lt;0,0,MIN('GA2'!$F$3,J94)-MAX(0,I94))</f>
        <v>0</v>
      </c>
      <c r="N94">
        <f>IF((MIN('GA2'!$F$4,WS1B!J94)-MAX('GA2'!$F$3, WS1B!I94))&lt;0,0,MIN('GA2'!$F$4,WS1B!J94)-MAX('GA2'!$F$3, WS1B!I94))</f>
        <v>0</v>
      </c>
      <c r="O94">
        <f>IF((MIN(24,J94)-MAX('GA2'!$F$4,WS1B!I94))&lt;0,0,MIN(24,J94)-MAX('GA2'!$F$4,WS1B!I94))</f>
        <v>0</v>
      </c>
      <c r="P94">
        <f>(M94*'GA2'!$B$4+WS1B!N94*'GA2'!$C$4+WS1B!O94*'GA2'!$D$4)*INDEX('GA2'!$E$3:$E$8,WS1B!K94)</f>
        <v>0</v>
      </c>
      <c r="Q94">
        <v>6.6</v>
      </c>
      <c r="R94">
        <v>15.6</v>
      </c>
      <c r="S94">
        <v>3</v>
      </c>
      <c r="T94">
        <f t="shared" si="10"/>
        <v>9</v>
      </c>
      <c r="U94">
        <f>IF((MIN('GA2'!$F$3,R94)-MAX(0,Q94))&lt;0,0,MIN('GA2'!$F$3,R94)-MAX(0,Q94))</f>
        <v>0</v>
      </c>
      <c r="V94">
        <f>IF((MIN('GA2'!$F$4,WS1B!R94)-MAX('GA2'!$F$3, WS1B!Q94))&lt;0,0,MIN('GA2'!$F$4,WS1B!R94)-MAX('GA2'!$F$3, WS1B!Q94))</f>
        <v>1.5997232445313543</v>
      </c>
      <c r="W94">
        <f>IF((MIN(24,R94)-MAX('GA2'!$F$4,WS1B!Q94))&lt;0,0,MIN(24,R94)-MAX('GA2'!$F$4,WS1B!Q94))</f>
        <v>7.4002767554686457</v>
      </c>
      <c r="X94">
        <f>(U94*'GA2'!$B$5+WS1B!V94*'GA2'!$C$5+WS1B!W94*'GA2'!$D$5)*INDEX('GA2'!$E$3:$E$8,WS1B!S94)</f>
        <v>92934.403233279285</v>
      </c>
      <c r="Y94">
        <v>0</v>
      </c>
      <c r="Z94">
        <v>0</v>
      </c>
      <c r="AA94">
        <v>5</v>
      </c>
      <c r="AB94">
        <f t="shared" si="11"/>
        <v>0</v>
      </c>
      <c r="AC94">
        <f>IF((MIN('GA2'!$F$3,Z94)-MAX(0,Y94))&lt;0,0,MIN('GA2'!$F$3,Z94)-MAX(0,Y94))</f>
        <v>0</v>
      </c>
      <c r="AD94">
        <f>IF((MIN('GA2'!$F$4,WS1B!Z94)-MAX('GA2'!$F$3, WS1B!Y94))&lt;0,0,MIN('GA2'!$F$4,WS1B!Z94)-MAX('GA2'!$F$3, WS1B!Y94))</f>
        <v>0</v>
      </c>
      <c r="AE94">
        <f>IF((MIN(24,Z94)-MAX('GA2'!$F$4,WS1B!Y94))&lt;0,0,MIN(24,Z94)-MAX('GA2'!$F$4,WS1B!Y94))</f>
        <v>0</v>
      </c>
      <c r="AF94">
        <f>(AC94*'GA2'!$B$6+WS1B!AD94*'GA2'!$C$6+WS1B!AE94*'GA2'!$D$6)*INDEX('GA2'!$E$3:$E$8,WS1B!AA94)</f>
        <v>0</v>
      </c>
      <c r="AG94">
        <v>1.6</v>
      </c>
      <c r="AH94">
        <v>5.4</v>
      </c>
      <c r="AI94">
        <v>4</v>
      </c>
      <c r="AJ94">
        <f t="shared" si="12"/>
        <v>3.8000000000000003</v>
      </c>
      <c r="AK94">
        <f>IF((MIN('GA2'!$F$3,AH94)-MAX(0,AG94))&lt;0,0,MIN('GA2'!$F$3,AH94)-MAX(0,AG94))</f>
        <v>3.0943064925824122</v>
      </c>
      <c r="AL94">
        <f>IF((MIN('GA2'!$F$4,WS1B!AH94)-MAX('GA2'!$F$3, WS1B!AG94))&lt;0,0,MIN('GA2'!$F$4,WS1B!AH94)-MAX('GA2'!$F$3, WS1B!AG94))</f>
        <v>0.70569350741758807</v>
      </c>
      <c r="AM94">
        <f>IF((MIN(24,AH94)-MAX('GA2'!$F$4,WS1B!AG94))&lt;0,0,MIN(24,AH94)-MAX('GA2'!$F$4,WS1B!AG94))</f>
        <v>0</v>
      </c>
      <c r="AN94">
        <f>(AK94*'GA2'!$B$7+WS1B!AL94*'GA2'!$C$7+WS1B!AM94*'GA2'!$D$7)*INDEX('GA2'!$E$3:$E$8,WS1B!AI94)</f>
        <v>25030.363148199525</v>
      </c>
      <c r="AO94">
        <f t="shared" si="7"/>
        <v>117964.76638147881</v>
      </c>
      <c r="AP94">
        <v>126232</v>
      </c>
      <c r="AQ94">
        <v>117.6</v>
      </c>
      <c r="AR94">
        <f t="shared" si="13"/>
        <v>8267.2336185211898</v>
      </c>
    </row>
    <row r="95" spans="1:44" x14ac:dyDescent="0.3">
      <c r="A95">
        <v>0</v>
      </c>
      <c r="B95">
        <v>0</v>
      </c>
      <c r="C95">
        <v>3</v>
      </c>
      <c r="D95">
        <f t="shared" si="8"/>
        <v>0</v>
      </c>
      <c r="E95">
        <f>IF((MIN('GA2'!$F$3,B95)-MAX(0,A95))&lt;0,0,MIN('GA2'!$F$3,B95)-MAX(0,A95))</f>
        <v>0</v>
      </c>
      <c r="F95">
        <f>IF((MIN('GA2'!$F$4,WS1B!B95)-MAX('GA2'!$F$3, WS1B!A95))&lt;0,0,MIN('GA2'!$F$4,WS1B!B95)-MAX('GA2'!$F$3, WS1B!A95))</f>
        <v>0</v>
      </c>
      <c r="G95">
        <f>IF((MIN(24,B95)-MAX('GA2'!$F$4,WS1B!A95))&lt;0,0,MIN(24,B95)-MAX('GA2'!$F$4,WS1B!A95))</f>
        <v>0</v>
      </c>
      <c r="H95">
        <f>(E95*'GA2'!$B$3+WS1B!F95*'GA2'!$C$3+WS1B!G95*'GA2'!$D$3)*INDEX('GA2'!$E$3:$E$8,WS1B!C95)</f>
        <v>0</v>
      </c>
      <c r="I95">
        <v>12.9</v>
      </c>
      <c r="J95">
        <v>23.3</v>
      </c>
      <c r="K95">
        <v>5</v>
      </c>
      <c r="L95">
        <f t="shared" si="9"/>
        <v>10.4</v>
      </c>
      <c r="M95">
        <f>IF((MIN('GA2'!$F$3,J95)-MAX(0,I95))&lt;0,0,MIN('GA2'!$F$3,J95)-MAX(0,I95))</f>
        <v>0</v>
      </c>
      <c r="N95">
        <f>IF((MIN('GA2'!$F$4,WS1B!J95)-MAX('GA2'!$F$3, WS1B!I95))&lt;0,0,MIN('GA2'!$F$4,WS1B!J95)-MAX('GA2'!$F$3, WS1B!I95))</f>
        <v>0</v>
      </c>
      <c r="O95">
        <f>IF((MIN(24,J95)-MAX('GA2'!$F$4,WS1B!I95))&lt;0,0,MIN(24,J95)-MAX('GA2'!$F$4,WS1B!I95))</f>
        <v>10.4</v>
      </c>
      <c r="P95">
        <f>(M95*'GA2'!$B$4+WS1B!N95*'GA2'!$C$4+WS1B!O95*'GA2'!$D$4)*INDEX('GA2'!$E$3:$E$8,WS1B!K95)</f>
        <v>126799.67887749642</v>
      </c>
      <c r="Q95">
        <v>0</v>
      </c>
      <c r="R95">
        <v>0</v>
      </c>
      <c r="S95">
        <v>6</v>
      </c>
      <c r="T95">
        <f t="shared" si="10"/>
        <v>0</v>
      </c>
      <c r="U95">
        <f>IF((MIN('GA2'!$F$3,R95)-MAX(0,Q95))&lt;0,0,MIN('GA2'!$F$3,R95)-MAX(0,Q95))</f>
        <v>0</v>
      </c>
      <c r="V95">
        <f>IF((MIN('GA2'!$F$4,WS1B!R95)-MAX('GA2'!$F$3, WS1B!Q95))&lt;0,0,MIN('GA2'!$F$4,WS1B!R95)-MAX('GA2'!$F$3, WS1B!Q95))</f>
        <v>0</v>
      </c>
      <c r="W95">
        <f>IF((MIN(24,R95)-MAX('GA2'!$F$4,WS1B!Q95))&lt;0,0,MIN(24,R95)-MAX('GA2'!$F$4,WS1B!Q95))</f>
        <v>0</v>
      </c>
      <c r="X95">
        <f>(U95*'GA2'!$B$5+WS1B!V95*'GA2'!$C$5+WS1B!W95*'GA2'!$D$5)*INDEX('GA2'!$E$3:$E$8,WS1B!S95)</f>
        <v>0</v>
      </c>
      <c r="Y95">
        <v>0</v>
      </c>
      <c r="Z95">
        <v>0</v>
      </c>
      <c r="AA95">
        <v>1</v>
      </c>
      <c r="AB95">
        <f t="shared" si="11"/>
        <v>0</v>
      </c>
      <c r="AC95">
        <f>IF((MIN('GA2'!$F$3,Z95)-MAX(0,Y95))&lt;0,0,MIN('GA2'!$F$3,Z95)-MAX(0,Y95))</f>
        <v>0</v>
      </c>
      <c r="AD95">
        <f>IF((MIN('GA2'!$F$4,WS1B!Z95)-MAX('GA2'!$F$3, WS1B!Y95))&lt;0,0,MIN('GA2'!$F$4,WS1B!Z95)-MAX('GA2'!$F$3, WS1B!Y95))</f>
        <v>0</v>
      </c>
      <c r="AE95">
        <f>IF((MIN(24,Z95)-MAX('GA2'!$F$4,WS1B!Y95))&lt;0,0,MIN(24,Z95)-MAX('GA2'!$F$4,WS1B!Y95))</f>
        <v>0</v>
      </c>
      <c r="AF95">
        <f>(AC95*'GA2'!$B$6+WS1B!AD95*'GA2'!$C$6+WS1B!AE95*'GA2'!$D$6)*INDEX('GA2'!$E$3:$E$8,WS1B!AA95)</f>
        <v>0</v>
      </c>
      <c r="AG95">
        <v>0.8</v>
      </c>
      <c r="AH95">
        <v>12.8</v>
      </c>
      <c r="AI95">
        <v>2</v>
      </c>
      <c r="AJ95">
        <f t="shared" si="12"/>
        <v>12</v>
      </c>
      <c r="AK95">
        <f>IF((MIN('GA2'!$F$3,AH95)-MAX(0,AG95))&lt;0,0,MIN('GA2'!$F$3,AH95)-MAX(0,AG95))</f>
        <v>3.8943064925824125</v>
      </c>
      <c r="AL95">
        <f>IF((MIN('GA2'!$F$4,WS1B!AH95)-MAX('GA2'!$F$3, WS1B!AG95))&lt;0,0,MIN('GA2'!$F$4,WS1B!AH95)-MAX('GA2'!$F$3, WS1B!AG95))</f>
        <v>3.5054167519489416</v>
      </c>
      <c r="AM95">
        <f>IF((MIN(24,AH95)-MAX('GA2'!$F$4,WS1B!AG95))&lt;0,0,MIN(24,AH95)-MAX('GA2'!$F$4,WS1B!AG95))</f>
        <v>4.6002767554686468</v>
      </c>
      <c r="AN95">
        <f>(AK95*'GA2'!$B$7+WS1B!AL95*'GA2'!$C$7+WS1B!AM95*'GA2'!$D$7)*INDEX('GA2'!$E$3:$E$8,WS1B!AI95)</f>
        <v>80660.614764322687</v>
      </c>
      <c r="AO95">
        <f t="shared" si="7"/>
        <v>207460.29364181909</v>
      </c>
      <c r="AP95">
        <v>174954</v>
      </c>
      <c r="AQ95">
        <v>248</v>
      </c>
      <c r="AR95">
        <f t="shared" si="13"/>
        <v>32506.293641819095</v>
      </c>
    </row>
    <row r="96" spans="1:44" x14ac:dyDescent="0.3">
      <c r="A96">
        <v>4.9000000000000004</v>
      </c>
      <c r="B96">
        <v>13.3</v>
      </c>
      <c r="C96">
        <v>6</v>
      </c>
      <c r="D96">
        <f t="shared" si="8"/>
        <v>8.4</v>
      </c>
      <c r="E96">
        <f>IF((MIN('GA2'!$F$3,B96)-MAX(0,A96))&lt;0,0,MIN('GA2'!$F$3,B96)-MAX(0,A96))</f>
        <v>0</v>
      </c>
      <c r="F96">
        <f>IF((MIN('GA2'!$F$4,WS1B!B96)-MAX('GA2'!$F$3, WS1B!A96))&lt;0,0,MIN('GA2'!$F$4,WS1B!B96)-MAX('GA2'!$F$3, WS1B!A96))</f>
        <v>3.2997232445313536</v>
      </c>
      <c r="G96">
        <f>IF((MIN(24,B96)-MAX('GA2'!$F$4,WS1B!A96))&lt;0,0,MIN(24,B96)-MAX('GA2'!$F$4,WS1B!A96))</f>
        <v>5.1002767554686468</v>
      </c>
      <c r="H96">
        <f>(E96*'GA2'!$B$3+WS1B!F96*'GA2'!$C$3+WS1B!G96*'GA2'!$D$3)*INDEX('GA2'!$E$3:$E$8,WS1B!C96)</f>
        <v>76916.707181150821</v>
      </c>
      <c r="I96">
        <v>0.7</v>
      </c>
      <c r="J96">
        <v>4.9000000000000004</v>
      </c>
      <c r="K96">
        <v>5</v>
      </c>
      <c r="L96">
        <f t="shared" si="9"/>
        <v>4.2</v>
      </c>
      <c r="M96">
        <f>IF((MIN('GA2'!$F$3,J96)-MAX(0,I96))&lt;0,0,MIN('GA2'!$F$3,J96)-MAX(0,I96))</f>
        <v>3.9943064925824121</v>
      </c>
      <c r="N96">
        <f>IF((MIN('GA2'!$F$4,WS1B!J96)-MAX('GA2'!$F$3, WS1B!I96))&lt;0,0,MIN('GA2'!$F$4,WS1B!J96)-MAX('GA2'!$F$3, WS1B!I96))</f>
        <v>0.20569350741758807</v>
      </c>
      <c r="O96">
        <f>IF((MIN(24,J96)-MAX('GA2'!$F$4,WS1B!I96))&lt;0,0,MIN(24,J96)-MAX('GA2'!$F$4,WS1B!I96))</f>
        <v>0</v>
      </c>
      <c r="P96">
        <f>(M96*'GA2'!$B$4+WS1B!N96*'GA2'!$C$4+WS1B!O96*'GA2'!$D$4)*INDEX('GA2'!$E$3:$E$8,WS1B!K96)</f>
        <v>38732.192003841184</v>
      </c>
      <c r="Q96">
        <v>7.6</v>
      </c>
      <c r="R96">
        <v>17.899999999999999</v>
      </c>
      <c r="S96">
        <v>4</v>
      </c>
      <c r="T96">
        <f t="shared" si="10"/>
        <v>10.299999999999999</v>
      </c>
      <c r="U96">
        <f>IF((MIN('GA2'!$F$3,R96)-MAX(0,Q96))&lt;0,0,MIN('GA2'!$F$3,R96)-MAX(0,Q96))</f>
        <v>0</v>
      </c>
      <c r="V96">
        <f>IF((MIN('GA2'!$F$4,WS1B!R96)-MAX('GA2'!$F$3, WS1B!Q96))&lt;0,0,MIN('GA2'!$F$4,WS1B!R96)-MAX('GA2'!$F$3, WS1B!Q96))</f>
        <v>0.59972324453135428</v>
      </c>
      <c r="W96">
        <f>IF((MIN(24,R96)-MAX('GA2'!$F$4,WS1B!Q96))&lt;0,0,MIN(24,R96)-MAX('GA2'!$F$4,WS1B!Q96))</f>
        <v>9.7002767554686447</v>
      </c>
      <c r="X96">
        <f>(U96*'GA2'!$B$5+WS1B!V96*'GA2'!$C$5+WS1B!W96*'GA2'!$D$5)*INDEX('GA2'!$E$3:$E$8,WS1B!S96)</f>
        <v>79124.826929707371</v>
      </c>
      <c r="Y96">
        <v>2.4</v>
      </c>
      <c r="Z96">
        <v>7.6</v>
      </c>
      <c r="AA96">
        <v>3</v>
      </c>
      <c r="AB96">
        <f t="shared" si="11"/>
        <v>5.1999999999999993</v>
      </c>
      <c r="AC96">
        <f>IF((MIN('GA2'!$F$3,Z96)-MAX(0,Y96))&lt;0,0,MIN('GA2'!$F$3,Z96)-MAX(0,Y96))</f>
        <v>2.2943064925824124</v>
      </c>
      <c r="AD96">
        <f>IF((MIN('GA2'!$F$4,WS1B!Z96)-MAX('GA2'!$F$3, WS1B!Y96))&lt;0,0,MIN('GA2'!$F$4,WS1B!Z96)-MAX('GA2'!$F$3, WS1B!Y96))</f>
        <v>2.9056935074175874</v>
      </c>
      <c r="AE96">
        <f>IF((MIN(24,Z96)-MAX('GA2'!$F$4,WS1B!Y96))&lt;0,0,MIN(24,Z96)-MAX('GA2'!$F$4,WS1B!Y96))</f>
        <v>0</v>
      </c>
      <c r="AF96">
        <f>(AC96*'GA2'!$B$6+WS1B!AD96*'GA2'!$C$6+WS1B!AE96*'GA2'!$D$6)*INDEX('GA2'!$E$3:$E$8,WS1B!AA96)</f>
        <v>62571.134874325107</v>
      </c>
      <c r="AG96">
        <v>0</v>
      </c>
      <c r="AH96">
        <v>0</v>
      </c>
      <c r="AI96">
        <v>1</v>
      </c>
      <c r="AJ96">
        <f t="shared" si="12"/>
        <v>0</v>
      </c>
      <c r="AK96">
        <f>IF((MIN('GA2'!$F$3,AH96)-MAX(0,AG96))&lt;0,0,MIN('GA2'!$F$3,AH96)-MAX(0,AG96))</f>
        <v>0</v>
      </c>
      <c r="AL96">
        <f>IF((MIN('GA2'!$F$4,WS1B!AH96)-MAX('GA2'!$F$3, WS1B!AG96))&lt;0,0,MIN('GA2'!$F$4,WS1B!AH96)-MAX('GA2'!$F$3, WS1B!AG96))</f>
        <v>0</v>
      </c>
      <c r="AM96">
        <f>IF((MIN(24,AH96)-MAX('GA2'!$F$4,WS1B!AG96))&lt;0,0,MIN(24,AH96)-MAX('GA2'!$F$4,WS1B!AG96))</f>
        <v>0</v>
      </c>
      <c r="AN96">
        <f>(AK96*'GA2'!$B$7+WS1B!AL96*'GA2'!$C$7+WS1B!AM96*'GA2'!$D$7)*INDEX('GA2'!$E$3:$E$8,WS1B!AI96)</f>
        <v>0</v>
      </c>
      <c r="AO96">
        <f t="shared" si="7"/>
        <v>257344.86098902448</v>
      </c>
      <c r="AP96">
        <v>244617</v>
      </c>
      <c r="AQ96">
        <v>292</v>
      </c>
      <c r="AR96">
        <f t="shared" si="13"/>
        <v>12727.860989024484</v>
      </c>
    </row>
    <row r="97" spans="1:44" x14ac:dyDescent="0.3">
      <c r="A97">
        <v>0</v>
      </c>
      <c r="B97">
        <v>0</v>
      </c>
      <c r="C97">
        <v>6</v>
      </c>
      <c r="D97">
        <f t="shared" si="8"/>
        <v>0</v>
      </c>
      <c r="E97">
        <f>IF((MIN('GA2'!$F$3,B97)-MAX(0,A97))&lt;0,0,MIN('GA2'!$F$3,B97)-MAX(0,A97))</f>
        <v>0</v>
      </c>
      <c r="F97">
        <f>IF((MIN('GA2'!$F$4,WS1B!B97)-MAX('GA2'!$F$3, WS1B!A97))&lt;0,0,MIN('GA2'!$F$4,WS1B!B97)-MAX('GA2'!$F$3, WS1B!A97))</f>
        <v>0</v>
      </c>
      <c r="G97">
        <f>IF((MIN(24,B97)-MAX('GA2'!$F$4,WS1B!A97))&lt;0,0,MIN(24,B97)-MAX('GA2'!$F$4,WS1B!A97))</f>
        <v>0</v>
      </c>
      <c r="H97">
        <f>(E97*'GA2'!$B$3+WS1B!F97*'GA2'!$C$3+WS1B!G97*'GA2'!$D$3)*INDEX('GA2'!$E$3:$E$8,WS1B!C97)</f>
        <v>0</v>
      </c>
      <c r="I97">
        <v>0</v>
      </c>
      <c r="J97">
        <v>0</v>
      </c>
      <c r="K97">
        <v>4</v>
      </c>
      <c r="L97">
        <f t="shared" si="9"/>
        <v>0</v>
      </c>
      <c r="M97">
        <f>IF((MIN('GA2'!$F$3,J97)-MAX(0,I97))&lt;0,0,MIN('GA2'!$F$3,J97)-MAX(0,I97))</f>
        <v>0</v>
      </c>
      <c r="N97">
        <f>IF((MIN('GA2'!$F$4,WS1B!J97)-MAX('GA2'!$F$3, WS1B!I97))&lt;0,0,MIN('GA2'!$F$4,WS1B!J97)-MAX('GA2'!$F$3, WS1B!I97))</f>
        <v>0</v>
      </c>
      <c r="O97">
        <f>IF((MIN(24,J97)-MAX('GA2'!$F$4,WS1B!I97))&lt;0,0,MIN(24,J97)-MAX('GA2'!$F$4,WS1B!I97))</f>
        <v>0</v>
      </c>
      <c r="P97">
        <f>(M97*'GA2'!$B$4+WS1B!N97*'GA2'!$C$4+WS1B!O97*'GA2'!$D$4)*INDEX('GA2'!$E$3:$E$8,WS1B!K97)</f>
        <v>0</v>
      </c>
      <c r="Q97">
        <v>0</v>
      </c>
      <c r="R97">
        <v>0</v>
      </c>
      <c r="S97">
        <v>5</v>
      </c>
      <c r="T97">
        <f t="shared" si="10"/>
        <v>0</v>
      </c>
      <c r="U97">
        <f>IF((MIN('GA2'!$F$3,R97)-MAX(0,Q97))&lt;0,0,MIN('GA2'!$F$3,R97)-MAX(0,Q97))</f>
        <v>0</v>
      </c>
      <c r="V97">
        <f>IF((MIN('GA2'!$F$4,WS1B!R97)-MAX('GA2'!$F$3, WS1B!Q97))&lt;0,0,MIN('GA2'!$F$4,WS1B!R97)-MAX('GA2'!$F$3, WS1B!Q97))</f>
        <v>0</v>
      </c>
      <c r="W97">
        <f>IF((MIN(24,R97)-MAX('GA2'!$F$4,WS1B!Q97))&lt;0,0,MIN(24,R97)-MAX('GA2'!$F$4,WS1B!Q97))</f>
        <v>0</v>
      </c>
      <c r="X97">
        <f>(U97*'GA2'!$B$5+WS1B!V97*'GA2'!$C$5+WS1B!W97*'GA2'!$D$5)*INDEX('GA2'!$E$3:$E$8,WS1B!S97)</f>
        <v>0</v>
      </c>
      <c r="Y97">
        <v>4.2</v>
      </c>
      <c r="Z97">
        <v>11.9</v>
      </c>
      <c r="AA97">
        <v>1</v>
      </c>
      <c r="AB97">
        <f t="shared" si="11"/>
        <v>7.7</v>
      </c>
      <c r="AC97">
        <f>IF((MIN('GA2'!$F$3,Z97)-MAX(0,Y97))&lt;0,0,MIN('GA2'!$F$3,Z97)-MAX(0,Y97))</f>
        <v>0.4943064925824121</v>
      </c>
      <c r="AD97">
        <f>IF((MIN('GA2'!$F$4,WS1B!Z97)-MAX('GA2'!$F$3, WS1B!Y97))&lt;0,0,MIN('GA2'!$F$4,WS1B!Z97)-MAX('GA2'!$F$3, WS1B!Y97))</f>
        <v>3.5054167519489416</v>
      </c>
      <c r="AE97">
        <f>IF((MIN(24,Z97)-MAX('GA2'!$F$4,WS1B!Y97))&lt;0,0,MIN(24,Z97)-MAX('GA2'!$F$4,WS1B!Y97))</f>
        <v>3.7002767554686464</v>
      </c>
      <c r="AF97">
        <f>(AC97*'GA2'!$B$6+WS1B!AD97*'GA2'!$C$6+WS1B!AE97*'GA2'!$D$6)*INDEX('GA2'!$E$3:$E$8,WS1B!AA97)</f>
        <v>80234.830128535832</v>
      </c>
      <c r="AG97">
        <v>11</v>
      </c>
      <c r="AH97">
        <v>17.7</v>
      </c>
      <c r="AI97">
        <v>2</v>
      </c>
      <c r="AJ97">
        <f t="shared" si="12"/>
        <v>6.6999999999999993</v>
      </c>
      <c r="AK97">
        <f>IF((MIN('GA2'!$F$3,AH97)-MAX(0,AG97))&lt;0,0,MIN('GA2'!$F$3,AH97)-MAX(0,AG97))</f>
        <v>0</v>
      </c>
      <c r="AL97">
        <f>IF((MIN('GA2'!$F$4,WS1B!AH97)-MAX('GA2'!$F$3, WS1B!AG97))&lt;0,0,MIN('GA2'!$F$4,WS1B!AH97)-MAX('GA2'!$F$3, WS1B!AG97))</f>
        <v>0</v>
      </c>
      <c r="AM97">
        <f>IF((MIN(24,AH97)-MAX('GA2'!$F$4,WS1B!AG97))&lt;0,0,MIN(24,AH97)-MAX('GA2'!$F$4,WS1B!AG97))</f>
        <v>6.6999999999999993</v>
      </c>
      <c r="AN97">
        <f>(AK97*'GA2'!$B$7+WS1B!AL97*'GA2'!$C$7+WS1B!AM97*'GA2'!$D$7)*INDEX('GA2'!$E$3:$E$8,WS1B!AI97)</f>
        <v>59305.512329698315</v>
      </c>
      <c r="AO97">
        <f t="shared" si="7"/>
        <v>139540.34245823414</v>
      </c>
      <c r="AP97">
        <v>125009</v>
      </c>
      <c r="AQ97">
        <v>142</v>
      </c>
      <c r="AR97">
        <f t="shared" si="13"/>
        <v>14531.342458234139</v>
      </c>
    </row>
    <row r="98" spans="1:44" x14ac:dyDescent="0.3">
      <c r="A98">
        <v>17.399999999999999</v>
      </c>
      <c r="B98">
        <v>21.5</v>
      </c>
      <c r="C98">
        <v>1</v>
      </c>
      <c r="D98">
        <f t="shared" si="8"/>
        <v>4.1000000000000014</v>
      </c>
      <c r="E98">
        <f>IF((MIN('GA2'!$F$3,B98)-MAX(0,A98))&lt;0,0,MIN('GA2'!$F$3,B98)-MAX(0,A98))</f>
        <v>0</v>
      </c>
      <c r="F98">
        <f>IF((MIN('GA2'!$F$4,WS1B!B98)-MAX('GA2'!$F$3, WS1B!A98))&lt;0,0,MIN('GA2'!$F$4,WS1B!B98)-MAX('GA2'!$F$3, WS1B!A98))</f>
        <v>0</v>
      </c>
      <c r="G98">
        <f>IF((MIN(24,B98)-MAX('GA2'!$F$4,WS1B!A98))&lt;0,0,MIN(24,B98)-MAX('GA2'!$F$4,WS1B!A98))</f>
        <v>4.1000000000000014</v>
      </c>
      <c r="H98">
        <f>(E98*'GA2'!$B$3+WS1B!F98*'GA2'!$C$3+WS1B!G98*'GA2'!$D$3)*INDEX('GA2'!$E$3:$E$8,WS1B!C98)</f>
        <v>35268.634547100257</v>
      </c>
      <c r="I98">
        <v>0</v>
      </c>
      <c r="J98">
        <v>0</v>
      </c>
      <c r="K98">
        <v>5</v>
      </c>
      <c r="L98">
        <f t="shared" si="9"/>
        <v>0</v>
      </c>
      <c r="M98">
        <f>IF((MIN('GA2'!$F$3,J98)-MAX(0,I98))&lt;0,0,MIN('GA2'!$F$3,J98)-MAX(0,I98))</f>
        <v>0</v>
      </c>
      <c r="N98">
        <f>IF((MIN('GA2'!$F$4,WS1B!J98)-MAX('GA2'!$F$3, WS1B!I98))&lt;0,0,MIN('GA2'!$F$4,WS1B!J98)-MAX('GA2'!$F$3, WS1B!I98))</f>
        <v>0</v>
      </c>
      <c r="O98">
        <f>IF((MIN(24,J98)-MAX('GA2'!$F$4,WS1B!I98))&lt;0,0,MIN(24,J98)-MAX('GA2'!$F$4,WS1B!I98))</f>
        <v>0</v>
      </c>
      <c r="P98">
        <f>(M98*'GA2'!$B$4+WS1B!N98*'GA2'!$C$4+WS1B!O98*'GA2'!$D$4)*INDEX('GA2'!$E$3:$E$8,WS1B!K98)</f>
        <v>0</v>
      </c>
      <c r="Q98">
        <v>1.7</v>
      </c>
      <c r="R98">
        <v>9.3000000000000007</v>
      </c>
      <c r="S98">
        <v>4</v>
      </c>
      <c r="T98">
        <f t="shared" si="10"/>
        <v>7.6000000000000005</v>
      </c>
      <c r="U98">
        <f>IF((MIN('GA2'!$F$3,R98)-MAX(0,Q98))&lt;0,0,MIN('GA2'!$F$3,R98)-MAX(0,Q98))</f>
        <v>2.9943064925824121</v>
      </c>
      <c r="V98">
        <f>IF((MIN('GA2'!$F$4,WS1B!R98)-MAX('GA2'!$F$3, WS1B!Q98))&lt;0,0,MIN('GA2'!$F$4,WS1B!R98)-MAX('GA2'!$F$3, WS1B!Q98))</f>
        <v>3.5054167519489416</v>
      </c>
      <c r="W98">
        <f>IF((MIN(24,R98)-MAX('GA2'!$F$4,WS1B!Q98))&lt;0,0,MIN(24,R98)-MAX('GA2'!$F$4,WS1B!Q98))</f>
        <v>1.1002767554686468</v>
      </c>
      <c r="X98">
        <f>(U98*'GA2'!$B$5+WS1B!V98*'GA2'!$C$5+WS1B!W98*'GA2'!$D$5)*INDEX('GA2'!$E$3:$E$8,WS1B!S98)</f>
        <v>94472.061039484572</v>
      </c>
      <c r="Y98">
        <v>4.3</v>
      </c>
      <c r="Z98">
        <v>23.9</v>
      </c>
      <c r="AA98">
        <v>3</v>
      </c>
      <c r="AB98">
        <f t="shared" si="11"/>
        <v>19.599999999999998</v>
      </c>
      <c r="AC98">
        <f>IF((MIN('GA2'!$F$3,Z98)-MAX(0,Y98))&lt;0,0,MIN('GA2'!$F$3,Z98)-MAX(0,Y98))</f>
        <v>0.39430649258241246</v>
      </c>
      <c r="AD98">
        <f>IF((MIN('GA2'!$F$4,WS1B!Z98)-MAX('GA2'!$F$3, WS1B!Y98))&lt;0,0,MIN('GA2'!$F$4,WS1B!Z98)-MAX('GA2'!$F$3, WS1B!Y98))</f>
        <v>3.5054167519489416</v>
      </c>
      <c r="AE98">
        <f>IF((MIN(24,Z98)-MAX('GA2'!$F$4,WS1B!Y98))&lt;0,0,MIN(24,Z98)-MAX('GA2'!$F$4,WS1B!Y98))</f>
        <v>15.700276755468645</v>
      </c>
      <c r="AF98">
        <f>(AC98*'GA2'!$B$6+WS1B!AD98*'GA2'!$C$6+WS1B!AE98*'GA2'!$D$6)*INDEX('GA2'!$E$3:$E$8,WS1B!AA98)</f>
        <v>205118.85534645099</v>
      </c>
      <c r="AG98">
        <v>0</v>
      </c>
      <c r="AH98">
        <v>0</v>
      </c>
      <c r="AI98">
        <v>2</v>
      </c>
      <c r="AJ98">
        <f t="shared" si="12"/>
        <v>0</v>
      </c>
      <c r="AK98">
        <f>IF((MIN('GA2'!$F$3,AH98)-MAX(0,AG98))&lt;0,0,MIN('GA2'!$F$3,AH98)-MAX(0,AG98))</f>
        <v>0</v>
      </c>
      <c r="AL98">
        <f>IF((MIN('GA2'!$F$4,WS1B!AH98)-MAX('GA2'!$F$3, WS1B!AG98))&lt;0,0,MIN('GA2'!$F$4,WS1B!AH98)-MAX('GA2'!$F$3, WS1B!AG98))</f>
        <v>0</v>
      </c>
      <c r="AM98">
        <f>IF((MIN(24,AH98)-MAX('GA2'!$F$4,WS1B!AG98))&lt;0,0,MIN(24,AH98)-MAX('GA2'!$F$4,WS1B!AG98))</f>
        <v>0</v>
      </c>
      <c r="AN98">
        <f>(AK98*'GA2'!$B$7+WS1B!AL98*'GA2'!$C$7+WS1B!AM98*'GA2'!$D$7)*INDEX('GA2'!$E$3:$E$8,WS1B!AI98)</f>
        <v>0</v>
      </c>
      <c r="AO98">
        <f t="shared" si="7"/>
        <v>334859.55093303579</v>
      </c>
      <c r="AP98">
        <v>353394</v>
      </c>
      <c r="AQ98">
        <v>279.10000000000002</v>
      </c>
      <c r="AR98">
        <f t="shared" si="13"/>
        <v>18534.449066964211</v>
      </c>
    </row>
    <row r="99" spans="1:44" x14ac:dyDescent="0.3">
      <c r="A99">
        <v>10.6</v>
      </c>
      <c r="B99">
        <v>18.600000000000001</v>
      </c>
      <c r="C99">
        <v>5</v>
      </c>
      <c r="D99">
        <f t="shared" si="8"/>
        <v>8.0000000000000018</v>
      </c>
      <c r="E99">
        <f>IF((MIN('GA2'!$F$3,B99)-MAX(0,A99))&lt;0,0,MIN('GA2'!$F$3,B99)-MAX(0,A99))</f>
        <v>0</v>
      </c>
      <c r="F99">
        <f>IF((MIN('GA2'!$F$4,WS1B!B99)-MAX('GA2'!$F$3, WS1B!A99))&lt;0,0,MIN('GA2'!$F$4,WS1B!B99)-MAX('GA2'!$F$3, WS1B!A99))</f>
        <v>0</v>
      </c>
      <c r="G99">
        <f>IF((MIN(24,B99)-MAX('GA2'!$F$4,WS1B!A99))&lt;0,0,MIN(24,B99)-MAX('GA2'!$F$4,WS1B!A99))</f>
        <v>8.0000000000000018</v>
      </c>
      <c r="H99">
        <f>(E99*'GA2'!$B$3+WS1B!F99*'GA2'!$C$3+WS1B!G99*'GA2'!$D$3)*INDEX('GA2'!$E$3:$E$8,WS1B!C99)</f>
        <v>77330.460452331885</v>
      </c>
      <c r="I99">
        <v>0</v>
      </c>
      <c r="J99">
        <v>0</v>
      </c>
      <c r="K99">
        <v>1</v>
      </c>
      <c r="L99">
        <f t="shared" si="9"/>
        <v>0</v>
      </c>
      <c r="M99">
        <f>IF((MIN('GA2'!$F$3,J99)-MAX(0,I99))&lt;0,0,MIN('GA2'!$F$3,J99)-MAX(0,I99))</f>
        <v>0</v>
      </c>
      <c r="N99">
        <f>IF((MIN('GA2'!$F$4,WS1B!J99)-MAX('GA2'!$F$3, WS1B!I99))&lt;0,0,MIN('GA2'!$F$4,WS1B!J99)-MAX('GA2'!$F$3, WS1B!I99))</f>
        <v>0</v>
      </c>
      <c r="O99">
        <f>IF((MIN(24,J99)-MAX('GA2'!$F$4,WS1B!I99))&lt;0,0,MIN(24,J99)-MAX('GA2'!$F$4,WS1B!I99))</f>
        <v>0</v>
      </c>
      <c r="P99">
        <f>(M99*'GA2'!$B$4+WS1B!N99*'GA2'!$C$4+WS1B!O99*'GA2'!$D$4)*INDEX('GA2'!$E$3:$E$8,WS1B!K99)</f>
        <v>0</v>
      </c>
      <c r="Q99">
        <v>0</v>
      </c>
      <c r="R99">
        <v>0</v>
      </c>
      <c r="S99">
        <v>4</v>
      </c>
      <c r="T99">
        <f t="shared" si="10"/>
        <v>0</v>
      </c>
      <c r="U99">
        <f>IF((MIN('GA2'!$F$3,R99)-MAX(0,Q99))&lt;0,0,MIN('GA2'!$F$3,R99)-MAX(0,Q99))</f>
        <v>0</v>
      </c>
      <c r="V99">
        <f>IF((MIN('GA2'!$F$4,WS1B!R99)-MAX('GA2'!$F$3, WS1B!Q99))&lt;0,0,MIN('GA2'!$F$4,WS1B!R99)-MAX('GA2'!$F$3, WS1B!Q99))</f>
        <v>0</v>
      </c>
      <c r="W99">
        <f>IF((MIN(24,R99)-MAX('GA2'!$F$4,WS1B!Q99))&lt;0,0,MIN(24,R99)-MAX('GA2'!$F$4,WS1B!Q99))</f>
        <v>0</v>
      </c>
      <c r="X99">
        <f>(U99*'GA2'!$B$5+WS1B!V99*'GA2'!$C$5+WS1B!W99*'GA2'!$D$5)*INDEX('GA2'!$E$3:$E$8,WS1B!S99)</f>
        <v>0</v>
      </c>
      <c r="Y99">
        <v>0</v>
      </c>
      <c r="Z99">
        <v>0</v>
      </c>
      <c r="AA99">
        <v>2</v>
      </c>
      <c r="AB99">
        <f t="shared" si="11"/>
        <v>0</v>
      </c>
      <c r="AC99">
        <f>IF((MIN('GA2'!$F$3,Z99)-MAX(0,Y99))&lt;0,0,MIN('GA2'!$F$3,Z99)-MAX(0,Y99))</f>
        <v>0</v>
      </c>
      <c r="AD99">
        <f>IF((MIN('GA2'!$F$4,WS1B!Z99)-MAX('GA2'!$F$3, WS1B!Y99))&lt;0,0,MIN('GA2'!$F$4,WS1B!Z99)-MAX('GA2'!$F$3, WS1B!Y99))</f>
        <v>0</v>
      </c>
      <c r="AE99">
        <f>IF((MIN(24,Z99)-MAX('GA2'!$F$4,WS1B!Y99))&lt;0,0,MIN(24,Z99)-MAX('GA2'!$F$4,WS1B!Y99))</f>
        <v>0</v>
      </c>
      <c r="AF99">
        <f>(AC99*'GA2'!$B$6+WS1B!AD99*'GA2'!$C$6+WS1B!AE99*'GA2'!$D$6)*INDEX('GA2'!$E$3:$E$8,WS1B!AA99)</f>
        <v>0</v>
      </c>
      <c r="AG99">
        <v>9.6999999999999993</v>
      </c>
      <c r="AH99">
        <v>20.7</v>
      </c>
      <c r="AI99">
        <v>6</v>
      </c>
      <c r="AJ99">
        <f t="shared" si="12"/>
        <v>11</v>
      </c>
      <c r="AK99">
        <f>IF((MIN('GA2'!$F$3,AH99)-MAX(0,AG99))&lt;0,0,MIN('GA2'!$F$3,AH99)-MAX(0,AG99))</f>
        <v>0</v>
      </c>
      <c r="AL99">
        <f>IF((MIN('GA2'!$F$4,WS1B!AH99)-MAX('GA2'!$F$3, WS1B!AG99))&lt;0,0,MIN('GA2'!$F$4,WS1B!AH99)-MAX('GA2'!$F$3, WS1B!AG99))</f>
        <v>0</v>
      </c>
      <c r="AM99">
        <f>IF((MIN(24,AH99)-MAX('GA2'!$F$4,WS1B!AG99))&lt;0,0,MIN(24,AH99)-MAX('GA2'!$F$4,WS1B!AG99))</f>
        <v>11</v>
      </c>
      <c r="AN99">
        <f>(AK99*'GA2'!$B$7+WS1B!AL99*'GA2'!$C$7+WS1B!AM99*'GA2'!$D$7)*INDEX('GA2'!$E$3:$E$8,WS1B!AI99)</f>
        <v>134931.28097770753</v>
      </c>
      <c r="AO99">
        <f t="shared" si="7"/>
        <v>212261.7414300394</v>
      </c>
      <c r="AP99">
        <v>204515</v>
      </c>
      <c r="AQ99">
        <v>252</v>
      </c>
      <c r="AR99">
        <f t="shared" si="13"/>
        <v>7746.7414300394012</v>
      </c>
    </row>
    <row r="100" spans="1:44" x14ac:dyDescent="0.3">
      <c r="A100">
        <v>0</v>
      </c>
      <c r="B100">
        <v>0</v>
      </c>
      <c r="C100">
        <v>5</v>
      </c>
      <c r="D100">
        <f t="shared" si="8"/>
        <v>0</v>
      </c>
      <c r="E100">
        <f>IF((MIN('GA2'!$F$3,B100)-MAX(0,A100))&lt;0,0,MIN('GA2'!$F$3,B100)-MAX(0,A100))</f>
        <v>0</v>
      </c>
      <c r="F100">
        <f>IF((MIN('GA2'!$F$4,WS1B!B100)-MAX('GA2'!$F$3, WS1B!A100))&lt;0,0,MIN('GA2'!$F$4,WS1B!B100)-MAX('GA2'!$F$3, WS1B!A100))</f>
        <v>0</v>
      </c>
      <c r="G100">
        <f>IF((MIN(24,B100)-MAX('GA2'!$F$4,WS1B!A100))&lt;0,0,MIN(24,B100)-MAX('GA2'!$F$4,WS1B!A100))</f>
        <v>0</v>
      </c>
      <c r="H100">
        <f>(E100*'GA2'!$B$3+WS1B!F100*'GA2'!$C$3+WS1B!G100*'GA2'!$D$3)*INDEX('GA2'!$E$3:$E$8,WS1B!C100)</f>
        <v>0</v>
      </c>
      <c r="I100">
        <v>0</v>
      </c>
      <c r="J100">
        <v>0</v>
      </c>
      <c r="K100">
        <v>6</v>
      </c>
      <c r="L100">
        <f t="shared" si="9"/>
        <v>0</v>
      </c>
      <c r="M100">
        <f>IF((MIN('GA2'!$F$3,J100)-MAX(0,I100))&lt;0,0,MIN('GA2'!$F$3,J100)-MAX(0,I100))</f>
        <v>0</v>
      </c>
      <c r="N100">
        <f>IF((MIN('GA2'!$F$4,WS1B!J100)-MAX('GA2'!$F$3, WS1B!I100))&lt;0,0,MIN('GA2'!$F$4,WS1B!J100)-MAX('GA2'!$F$3, WS1B!I100))</f>
        <v>0</v>
      </c>
      <c r="O100">
        <f>IF((MIN(24,J100)-MAX('GA2'!$F$4,WS1B!I100))&lt;0,0,MIN(24,J100)-MAX('GA2'!$F$4,WS1B!I100))</f>
        <v>0</v>
      </c>
      <c r="P100">
        <f>(M100*'GA2'!$B$4+WS1B!N100*'GA2'!$C$4+WS1B!O100*'GA2'!$D$4)*INDEX('GA2'!$E$3:$E$8,WS1B!K100)</f>
        <v>0</v>
      </c>
      <c r="Q100">
        <v>3.9</v>
      </c>
      <c r="R100">
        <v>20.9</v>
      </c>
      <c r="S100">
        <v>2</v>
      </c>
      <c r="T100">
        <f t="shared" si="10"/>
        <v>17</v>
      </c>
      <c r="U100">
        <f>IF((MIN('GA2'!$F$3,R100)-MAX(0,Q100))&lt;0,0,MIN('GA2'!$F$3,R100)-MAX(0,Q100))</f>
        <v>0.79430649258241237</v>
      </c>
      <c r="V100">
        <f>IF((MIN('GA2'!$F$4,WS1B!R100)-MAX('GA2'!$F$3, WS1B!Q100))&lt;0,0,MIN('GA2'!$F$4,WS1B!R100)-MAX('GA2'!$F$3, WS1B!Q100))</f>
        <v>3.5054167519489416</v>
      </c>
      <c r="W100">
        <f>IF((MIN(24,R100)-MAX('GA2'!$F$4,WS1B!Q100))&lt;0,0,MIN(24,R100)-MAX('GA2'!$F$4,WS1B!Q100))</f>
        <v>12.700276755468645</v>
      </c>
      <c r="X100">
        <f>(U100*'GA2'!$B$5+WS1B!V100*'GA2'!$C$5+WS1B!W100*'GA2'!$D$5)*INDEX('GA2'!$E$3:$E$8,WS1B!S100)</f>
        <v>147709.987121279</v>
      </c>
      <c r="Y100">
        <v>0</v>
      </c>
      <c r="Z100">
        <v>0</v>
      </c>
      <c r="AA100">
        <v>4</v>
      </c>
      <c r="AB100">
        <f t="shared" si="11"/>
        <v>0</v>
      </c>
      <c r="AC100">
        <f>IF((MIN('GA2'!$F$3,Z100)-MAX(0,Y100))&lt;0,0,MIN('GA2'!$F$3,Z100)-MAX(0,Y100))</f>
        <v>0</v>
      </c>
      <c r="AD100">
        <f>IF((MIN('GA2'!$F$4,WS1B!Z100)-MAX('GA2'!$F$3, WS1B!Y100))&lt;0,0,MIN('GA2'!$F$4,WS1B!Z100)-MAX('GA2'!$F$3, WS1B!Y100))</f>
        <v>0</v>
      </c>
      <c r="AE100">
        <f>IF((MIN(24,Z100)-MAX('GA2'!$F$4,WS1B!Y100))&lt;0,0,MIN(24,Z100)-MAX('GA2'!$F$4,WS1B!Y100))</f>
        <v>0</v>
      </c>
      <c r="AF100">
        <f>(AC100*'GA2'!$B$6+WS1B!AD100*'GA2'!$C$6+WS1B!AE100*'GA2'!$D$6)*INDEX('GA2'!$E$3:$E$8,WS1B!AA100)</f>
        <v>0</v>
      </c>
      <c r="AG100">
        <v>0</v>
      </c>
      <c r="AH100">
        <v>0</v>
      </c>
      <c r="AI100">
        <v>3</v>
      </c>
      <c r="AJ100">
        <f t="shared" si="12"/>
        <v>0</v>
      </c>
      <c r="AK100">
        <f>IF((MIN('GA2'!$F$3,AH100)-MAX(0,AG100))&lt;0,0,MIN('GA2'!$F$3,AH100)-MAX(0,AG100))</f>
        <v>0</v>
      </c>
      <c r="AL100">
        <f>IF((MIN('GA2'!$F$4,WS1B!AH100)-MAX('GA2'!$F$3, WS1B!AG100))&lt;0,0,MIN('GA2'!$F$4,WS1B!AH100)-MAX('GA2'!$F$3, WS1B!AG100))</f>
        <v>0</v>
      </c>
      <c r="AM100">
        <f>IF((MIN(24,AH100)-MAX('GA2'!$F$4,WS1B!AG100))&lt;0,0,MIN(24,AH100)-MAX('GA2'!$F$4,WS1B!AG100))</f>
        <v>0</v>
      </c>
      <c r="AN100">
        <f>(AK100*'GA2'!$B$7+WS1B!AL100*'GA2'!$C$7+WS1B!AM100*'GA2'!$D$7)*INDEX('GA2'!$E$3:$E$8,WS1B!AI100)</f>
        <v>0</v>
      </c>
      <c r="AO100">
        <f t="shared" si="7"/>
        <v>147709.987121279</v>
      </c>
      <c r="AP100">
        <v>143448</v>
      </c>
      <c r="AQ100">
        <v>136</v>
      </c>
      <c r="AR100">
        <f t="shared" si="13"/>
        <v>4261.9871212790022</v>
      </c>
    </row>
    <row r="101" spans="1:44" x14ac:dyDescent="0.3">
      <c r="A101">
        <v>13.6</v>
      </c>
      <c r="B101">
        <v>18.7</v>
      </c>
      <c r="C101">
        <v>4</v>
      </c>
      <c r="D101">
        <f t="shared" si="8"/>
        <v>5.0999999999999996</v>
      </c>
      <c r="E101">
        <f>IF((MIN('GA2'!$F$3,B101)-MAX(0,A101))&lt;0,0,MIN('GA2'!$F$3,B101)-MAX(0,A101))</f>
        <v>0</v>
      </c>
      <c r="F101">
        <f>IF((MIN('GA2'!$F$4,WS1B!B101)-MAX('GA2'!$F$3, WS1B!A101))&lt;0,0,MIN('GA2'!$F$4,WS1B!B101)-MAX('GA2'!$F$3, WS1B!A101))</f>
        <v>0</v>
      </c>
      <c r="G101">
        <f>IF((MIN(24,B101)-MAX('GA2'!$F$4,WS1B!A101))&lt;0,0,MIN(24,B101)-MAX('GA2'!$F$4,WS1B!A101))</f>
        <v>5.0999999999999996</v>
      </c>
      <c r="H101">
        <f>(E101*'GA2'!$B$3+WS1B!F101*'GA2'!$C$3+WS1B!G101*'GA2'!$D$3)*INDEX('GA2'!$E$3:$E$8,WS1B!C101)</f>
        <v>42527.216737950279</v>
      </c>
      <c r="I101">
        <v>0</v>
      </c>
      <c r="J101">
        <v>0</v>
      </c>
      <c r="K101">
        <v>6</v>
      </c>
      <c r="L101">
        <f t="shared" si="9"/>
        <v>0</v>
      </c>
      <c r="M101">
        <f>IF((MIN('GA2'!$F$3,J101)-MAX(0,I101))&lt;0,0,MIN('GA2'!$F$3,J101)-MAX(0,I101))</f>
        <v>0</v>
      </c>
      <c r="N101">
        <f>IF((MIN('GA2'!$F$4,WS1B!J101)-MAX('GA2'!$F$3, WS1B!I101))&lt;0,0,MIN('GA2'!$F$4,WS1B!J101)-MAX('GA2'!$F$3, WS1B!I101))</f>
        <v>0</v>
      </c>
      <c r="O101">
        <f>IF((MIN(24,J101)-MAX('GA2'!$F$4,WS1B!I101))&lt;0,0,MIN(24,J101)-MAX('GA2'!$F$4,WS1B!I101))</f>
        <v>0</v>
      </c>
      <c r="P101">
        <f>(M101*'GA2'!$B$4+WS1B!N101*'GA2'!$C$4+WS1B!O101*'GA2'!$D$4)*INDEX('GA2'!$E$3:$E$8,WS1B!K101)</f>
        <v>0</v>
      </c>
      <c r="Q101">
        <v>6.8</v>
      </c>
      <c r="R101">
        <v>19.100000000000001</v>
      </c>
      <c r="S101">
        <v>5</v>
      </c>
      <c r="T101">
        <f t="shared" si="10"/>
        <v>12.3</v>
      </c>
      <c r="U101">
        <f>IF((MIN('GA2'!$F$3,R101)-MAX(0,Q101))&lt;0,0,MIN('GA2'!$F$3,R101)-MAX(0,Q101))</f>
        <v>0</v>
      </c>
      <c r="V101">
        <f>IF((MIN('GA2'!$F$4,WS1B!R101)-MAX('GA2'!$F$3, WS1B!Q101))&lt;0,0,MIN('GA2'!$F$4,WS1B!R101)-MAX('GA2'!$F$3, WS1B!Q101))</f>
        <v>1.3997232445313541</v>
      </c>
      <c r="W101">
        <f>IF((MIN(24,R101)-MAX('GA2'!$F$4,WS1B!Q101))&lt;0,0,MIN(24,R101)-MAX('GA2'!$F$4,WS1B!Q101))</f>
        <v>10.900276755468647</v>
      </c>
      <c r="X101">
        <f>(U101*'GA2'!$B$5+WS1B!V101*'GA2'!$C$5+WS1B!W101*'GA2'!$D$5)*INDEX('GA2'!$E$3:$E$8,WS1B!S101)</f>
        <v>116007.45090424961</v>
      </c>
      <c r="Y101">
        <v>2.9</v>
      </c>
      <c r="Z101">
        <v>18.100000000000001</v>
      </c>
      <c r="AA101">
        <v>1</v>
      </c>
      <c r="AB101">
        <f t="shared" si="11"/>
        <v>15.200000000000001</v>
      </c>
      <c r="AC101">
        <f>IF((MIN('GA2'!$F$3,Z101)-MAX(0,Y101))&lt;0,0,MIN('GA2'!$F$3,Z101)-MAX(0,Y101))</f>
        <v>1.7943064925824124</v>
      </c>
      <c r="AD101">
        <f>IF((MIN('GA2'!$F$4,WS1B!Z101)-MAX('GA2'!$F$3, WS1B!Y101))&lt;0,0,MIN('GA2'!$F$4,WS1B!Z101)-MAX('GA2'!$F$3, WS1B!Y101))</f>
        <v>3.5054167519489416</v>
      </c>
      <c r="AE101">
        <f>IF((MIN(24,Z101)-MAX('GA2'!$F$4,WS1B!Y101))&lt;0,0,MIN(24,Z101)-MAX('GA2'!$F$4,WS1B!Y101))</f>
        <v>9.9002767554686475</v>
      </c>
      <c r="AF101">
        <f>(AC101*'GA2'!$B$6+WS1B!AD101*'GA2'!$C$6+WS1B!AE101*'GA2'!$D$6)*INDEX('GA2'!$E$3:$E$8,WS1B!AA101)</f>
        <v>139512.70766187829</v>
      </c>
      <c r="AG101">
        <v>0</v>
      </c>
      <c r="AH101">
        <v>0</v>
      </c>
      <c r="AI101">
        <v>3</v>
      </c>
      <c r="AJ101">
        <f t="shared" si="12"/>
        <v>0</v>
      </c>
      <c r="AK101">
        <f>IF((MIN('GA2'!$F$3,AH101)-MAX(0,AG101))&lt;0,0,MIN('GA2'!$F$3,AH101)-MAX(0,AG101))</f>
        <v>0</v>
      </c>
      <c r="AL101">
        <f>IF((MIN('GA2'!$F$4,WS1B!AH101)-MAX('GA2'!$F$3, WS1B!AG101))&lt;0,0,MIN('GA2'!$F$4,WS1B!AH101)-MAX('GA2'!$F$3, WS1B!AG101))</f>
        <v>0</v>
      </c>
      <c r="AM101">
        <f>IF((MIN(24,AH101)-MAX('GA2'!$F$4,WS1B!AG101))&lt;0,0,MIN(24,AH101)-MAX('GA2'!$F$4,WS1B!AG101))</f>
        <v>0</v>
      </c>
      <c r="AN101">
        <f>(AK101*'GA2'!$B$7+WS1B!AL101*'GA2'!$C$7+WS1B!AM101*'GA2'!$D$7)*INDEX('GA2'!$E$3:$E$8,WS1B!AI101)</f>
        <v>0</v>
      </c>
      <c r="AO101">
        <f t="shared" si="7"/>
        <v>298047.37530407822</v>
      </c>
      <c r="AP101">
        <v>303621</v>
      </c>
      <c r="AQ101">
        <v>296.5</v>
      </c>
      <c r="AR101">
        <f t="shared" si="13"/>
        <v>5573.6246959217824</v>
      </c>
    </row>
    <row r="102" spans="1:44" x14ac:dyDescent="0.3">
      <c r="A102">
        <v>0.1</v>
      </c>
      <c r="B102">
        <v>9.9</v>
      </c>
      <c r="C102">
        <v>6</v>
      </c>
      <c r="D102">
        <f t="shared" si="8"/>
        <v>9.8000000000000007</v>
      </c>
      <c r="E102">
        <f>IF((MIN('GA2'!$F$3,B102)-MAX(0,A102))&lt;0,0,MIN('GA2'!$F$3,B102)-MAX(0,A102))</f>
        <v>4.5943064925824126</v>
      </c>
      <c r="F102">
        <f>IF((MIN('GA2'!$F$4,WS1B!B102)-MAX('GA2'!$F$3, WS1B!A102))&lt;0,0,MIN('GA2'!$F$4,WS1B!B102)-MAX('GA2'!$F$3, WS1B!A102))</f>
        <v>3.5054167519489416</v>
      </c>
      <c r="G102">
        <f>IF((MIN(24,B102)-MAX('GA2'!$F$4,WS1B!A102))&lt;0,0,MIN(24,B102)-MAX('GA2'!$F$4,WS1B!A102))</f>
        <v>1.7002767554686464</v>
      </c>
      <c r="H102">
        <f>(E102*'GA2'!$B$3+WS1B!F102*'GA2'!$C$3+WS1B!G102*'GA2'!$D$3)*INDEX('GA2'!$E$3:$E$8,WS1B!C102)</f>
        <v>92249.341559723805</v>
      </c>
      <c r="I102">
        <v>0</v>
      </c>
      <c r="J102">
        <v>0</v>
      </c>
      <c r="K102">
        <v>2</v>
      </c>
      <c r="L102">
        <f t="shared" si="9"/>
        <v>0</v>
      </c>
      <c r="M102">
        <f>IF((MIN('GA2'!$F$3,J102)-MAX(0,I102))&lt;0,0,MIN('GA2'!$F$3,J102)-MAX(0,I102))</f>
        <v>0</v>
      </c>
      <c r="N102">
        <f>IF((MIN('GA2'!$F$4,WS1B!J102)-MAX('GA2'!$F$3, WS1B!I102))&lt;0,0,MIN('GA2'!$F$4,WS1B!J102)-MAX('GA2'!$F$3, WS1B!I102))</f>
        <v>0</v>
      </c>
      <c r="O102">
        <f>IF((MIN(24,J102)-MAX('GA2'!$F$4,WS1B!I102))&lt;0,0,MIN(24,J102)-MAX('GA2'!$F$4,WS1B!I102))</f>
        <v>0</v>
      </c>
      <c r="P102">
        <f>(M102*'GA2'!$B$4+WS1B!N102*'GA2'!$C$4+WS1B!O102*'GA2'!$D$4)*INDEX('GA2'!$E$3:$E$8,WS1B!K102)</f>
        <v>0</v>
      </c>
      <c r="Q102">
        <v>2.2000000000000002</v>
      </c>
      <c r="R102">
        <v>14</v>
      </c>
      <c r="S102">
        <v>5</v>
      </c>
      <c r="T102">
        <f t="shared" si="10"/>
        <v>11.8</v>
      </c>
      <c r="U102">
        <f>IF((MIN('GA2'!$F$3,R102)-MAX(0,Q102))&lt;0,0,MIN('GA2'!$F$3,R102)-MAX(0,Q102))</f>
        <v>2.4943064925824121</v>
      </c>
      <c r="V102">
        <f>IF((MIN('GA2'!$F$4,WS1B!R102)-MAX('GA2'!$F$3, WS1B!Q102))&lt;0,0,MIN('GA2'!$F$4,WS1B!R102)-MAX('GA2'!$F$3, WS1B!Q102))</f>
        <v>3.5054167519489416</v>
      </c>
      <c r="W102">
        <f>IF((MIN(24,R102)-MAX('GA2'!$F$4,WS1B!Q102))&lt;0,0,MIN(24,R102)-MAX('GA2'!$F$4,WS1B!Q102))</f>
        <v>5.8002767554686461</v>
      </c>
      <c r="X102">
        <f>(U102*'GA2'!$B$5+WS1B!V102*'GA2'!$C$5+WS1B!W102*'GA2'!$D$5)*INDEX('GA2'!$E$3:$E$8,WS1B!S102)</f>
        <v>142457.3208074109</v>
      </c>
      <c r="Y102">
        <v>10.3</v>
      </c>
      <c r="Z102">
        <v>20.8</v>
      </c>
      <c r="AA102">
        <v>4</v>
      </c>
      <c r="AB102">
        <f t="shared" si="11"/>
        <v>10.5</v>
      </c>
      <c r="AC102">
        <f>IF((MIN('GA2'!$F$3,Z102)-MAX(0,Y102))&lt;0,0,MIN('GA2'!$F$3,Z102)-MAX(0,Y102))</f>
        <v>0</v>
      </c>
      <c r="AD102">
        <f>IF((MIN('GA2'!$F$4,WS1B!Z102)-MAX('GA2'!$F$3, WS1B!Y102))&lt;0,0,MIN('GA2'!$F$4,WS1B!Z102)-MAX('GA2'!$F$3, WS1B!Y102))</f>
        <v>0</v>
      </c>
      <c r="AE102">
        <f>IF((MIN(24,Z102)-MAX('GA2'!$F$4,WS1B!Y102))&lt;0,0,MIN(24,Z102)-MAX('GA2'!$F$4,WS1B!Y102))</f>
        <v>10.5</v>
      </c>
      <c r="AF102">
        <f>(AC102*'GA2'!$B$6+WS1B!AD102*'GA2'!$C$6+WS1B!AE102*'GA2'!$D$6)*INDEX('GA2'!$E$3:$E$8,WS1B!AA102)</f>
        <v>83010.548657535663</v>
      </c>
      <c r="AG102">
        <v>0</v>
      </c>
      <c r="AH102">
        <v>0</v>
      </c>
      <c r="AI102">
        <v>1</v>
      </c>
      <c r="AJ102">
        <f t="shared" si="12"/>
        <v>0</v>
      </c>
      <c r="AK102">
        <f>IF((MIN('GA2'!$F$3,AH102)-MAX(0,AG102))&lt;0,0,MIN('GA2'!$F$3,AH102)-MAX(0,AG102))</f>
        <v>0</v>
      </c>
      <c r="AL102">
        <f>IF((MIN('GA2'!$F$4,WS1B!AH102)-MAX('GA2'!$F$3, WS1B!AG102))&lt;0,0,MIN('GA2'!$F$4,WS1B!AH102)-MAX('GA2'!$F$3, WS1B!AG102))</f>
        <v>0</v>
      </c>
      <c r="AM102">
        <f>IF((MIN(24,AH102)-MAX('GA2'!$F$4,WS1B!AG102))&lt;0,0,MIN(24,AH102)-MAX('GA2'!$F$4,WS1B!AG102))</f>
        <v>0</v>
      </c>
      <c r="AN102">
        <f>(AK102*'GA2'!$B$7+WS1B!AL102*'GA2'!$C$7+WS1B!AM102*'GA2'!$D$7)*INDEX('GA2'!$E$3:$E$8,WS1B!AI102)</f>
        <v>0</v>
      </c>
      <c r="AO102">
        <f t="shared" si="7"/>
        <v>317717.2110246704</v>
      </c>
      <c r="AP102">
        <v>335169</v>
      </c>
      <c r="AQ102">
        <v>325.39999999999998</v>
      </c>
      <c r="AR102">
        <f t="shared" si="13"/>
        <v>17451.788975329604</v>
      </c>
    </row>
    <row r="103" spans="1:44" x14ac:dyDescent="0.3">
      <c r="A103">
        <v>11.7</v>
      </c>
      <c r="B103">
        <v>23.5</v>
      </c>
      <c r="C103">
        <v>2</v>
      </c>
      <c r="D103">
        <f t="shared" si="8"/>
        <v>11.8</v>
      </c>
      <c r="E103">
        <f>IF((MIN('GA2'!$F$3,B103)-MAX(0,A103))&lt;0,0,MIN('GA2'!$F$3,B103)-MAX(0,A103))</f>
        <v>0</v>
      </c>
      <c r="F103">
        <f>IF((MIN('GA2'!$F$4,WS1B!B103)-MAX('GA2'!$F$3, WS1B!A103))&lt;0,0,MIN('GA2'!$F$4,WS1B!B103)-MAX('GA2'!$F$3, WS1B!A103))</f>
        <v>0</v>
      </c>
      <c r="G103">
        <f>IF((MIN(24,B103)-MAX('GA2'!$F$4,WS1B!A103))&lt;0,0,MIN(24,B103)-MAX('GA2'!$F$4,WS1B!A103))</f>
        <v>11.8</v>
      </c>
      <c r="H103">
        <f>(E103*'GA2'!$B$3+WS1B!F103*'GA2'!$C$3+WS1B!G103*'GA2'!$D$3)*INDEX('GA2'!$E$3:$E$8,WS1B!C103)</f>
        <v>94326.145375365915</v>
      </c>
      <c r="I103">
        <v>4.2</v>
      </c>
      <c r="J103">
        <v>19</v>
      </c>
      <c r="K103">
        <v>1</v>
      </c>
      <c r="L103">
        <f t="shared" si="9"/>
        <v>14.8</v>
      </c>
      <c r="M103">
        <f>IF((MIN('GA2'!$F$3,J103)-MAX(0,I103))&lt;0,0,MIN('GA2'!$F$3,J103)-MAX(0,I103))</f>
        <v>0.4943064925824121</v>
      </c>
      <c r="N103">
        <f>IF((MIN('GA2'!$F$4,WS1B!J103)-MAX('GA2'!$F$3, WS1B!I103))&lt;0,0,MIN('GA2'!$F$4,WS1B!J103)-MAX('GA2'!$F$3, WS1B!I103))</f>
        <v>3.5054167519489416</v>
      </c>
      <c r="O103">
        <f>IF((MIN(24,J103)-MAX('GA2'!$F$4,WS1B!I103))&lt;0,0,MIN(24,J103)-MAX('GA2'!$F$4,WS1B!I103))</f>
        <v>10.800276755468646</v>
      </c>
      <c r="P103">
        <f>(M103*'GA2'!$B$4+WS1B!N103*'GA2'!$C$4+WS1B!O103*'GA2'!$D$4)*INDEX('GA2'!$E$3:$E$8,WS1B!K103)</f>
        <v>153463.31675661431</v>
      </c>
      <c r="Q103">
        <v>0</v>
      </c>
      <c r="R103">
        <v>0</v>
      </c>
      <c r="S103">
        <v>4</v>
      </c>
      <c r="T103">
        <f t="shared" si="10"/>
        <v>0</v>
      </c>
      <c r="U103">
        <f>IF((MIN('GA2'!$F$3,R103)-MAX(0,Q103))&lt;0,0,MIN('GA2'!$F$3,R103)-MAX(0,Q103))</f>
        <v>0</v>
      </c>
      <c r="V103">
        <f>IF((MIN('GA2'!$F$4,WS1B!R103)-MAX('GA2'!$F$3, WS1B!Q103))&lt;0,0,MIN('GA2'!$F$4,WS1B!R103)-MAX('GA2'!$F$3, WS1B!Q103))</f>
        <v>0</v>
      </c>
      <c r="W103">
        <f>IF((MIN(24,R103)-MAX('GA2'!$F$4,WS1B!Q103))&lt;0,0,MIN(24,R103)-MAX('GA2'!$F$4,WS1B!Q103))</f>
        <v>0</v>
      </c>
      <c r="X103">
        <f>(U103*'GA2'!$B$5+WS1B!V103*'GA2'!$C$5+WS1B!W103*'GA2'!$D$5)*INDEX('GA2'!$E$3:$E$8,WS1B!S103)</f>
        <v>0</v>
      </c>
      <c r="Y103">
        <v>0</v>
      </c>
      <c r="Z103">
        <v>0</v>
      </c>
      <c r="AA103">
        <v>6</v>
      </c>
      <c r="AB103">
        <f t="shared" si="11"/>
        <v>0</v>
      </c>
      <c r="AC103">
        <f>IF((MIN('GA2'!$F$3,Z103)-MAX(0,Y103))&lt;0,0,MIN('GA2'!$F$3,Z103)-MAX(0,Y103))</f>
        <v>0</v>
      </c>
      <c r="AD103">
        <f>IF((MIN('GA2'!$F$4,WS1B!Z103)-MAX('GA2'!$F$3, WS1B!Y103))&lt;0,0,MIN('GA2'!$F$4,WS1B!Z103)-MAX('GA2'!$F$3, WS1B!Y103))</f>
        <v>0</v>
      </c>
      <c r="AE103">
        <f>IF((MIN(24,Z103)-MAX('GA2'!$F$4,WS1B!Y103))&lt;0,0,MIN(24,Z103)-MAX('GA2'!$F$4,WS1B!Y103))</f>
        <v>0</v>
      </c>
      <c r="AF103">
        <f>(AC103*'GA2'!$B$6+WS1B!AD103*'GA2'!$C$6+WS1B!AE103*'GA2'!$D$6)*INDEX('GA2'!$E$3:$E$8,WS1B!AA103)</f>
        <v>0</v>
      </c>
      <c r="AG103">
        <v>0</v>
      </c>
      <c r="AH103">
        <v>0</v>
      </c>
      <c r="AI103">
        <v>5</v>
      </c>
      <c r="AJ103">
        <f t="shared" si="12"/>
        <v>0</v>
      </c>
      <c r="AK103">
        <f>IF((MIN('GA2'!$F$3,AH103)-MAX(0,AG103))&lt;0,0,MIN('GA2'!$F$3,AH103)-MAX(0,AG103))</f>
        <v>0</v>
      </c>
      <c r="AL103">
        <f>IF((MIN('GA2'!$F$4,WS1B!AH103)-MAX('GA2'!$F$3, WS1B!AG103))&lt;0,0,MIN('GA2'!$F$4,WS1B!AH103)-MAX('GA2'!$F$3, WS1B!AG103))</f>
        <v>0</v>
      </c>
      <c r="AM103">
        <f>IF((MIN(24,AH103)-MAX('GA2'!$F$4,WS1B!AG103))&lt;0,0,MIN(24,AH103)-MAX('GA2'!$F$4,WS1B!AG103))</f>
        <v>0</v>
      </c>
      <c r="AN103">
        <f>(AK103*'GA2'!$B$7+WS1B!AL103*'GA2'!$C$7+WS1B!AM103*'GA2'!$D$7)*INDEX('GA2'!$E$3:$E$8,WS1B!AI103)</f>
        <v>0</v>
      </c>
      <c r="AO103">
        <f t="shared" si="7"/>
        <v>247789.46213198022</v>
      </c>
      <c r="AP103">
        <v>278548</v>
      </c>
      <c r="AQ103">
        <v>325</v>
      </c>
      <c r="AR103">
        <f t="shared" si="13"/>
        <v>30758.537868019775</v>
      </c>
    </row>
    <row r="104" spans="1:44" x14ac:dyDescent="0.3">
      <c r="A104">
        <v>11.1</v>
      </c>
      <c r="B104">
        <v>18.899999999999999</v>
      </c>
      <c r="C104">
        <v>5</v>
      </c>
      <c r="D104">
        <f t="shared" si="8"/>
        <v>7.7999999999999989</v>
      </c>
      <c r="E104">
        <f>IF((MIN('GA2'!$F$3,B104)-MAX(0,A104))&lt;0,0,MIN('GA2'!$F$3,B104)-MAX(0,A104))</f>
        <v>0</v>
      </c>
      <c r="F104">
        <f>IF((MIN('GA2'!$F$4,WS1B!B104)-MAX('GA2'!$F$3, WS1B!A104))&lt;0,0,MIN('GA2'!$F$4,WS1B!B104)-MAX('GA2'!$F$3, WS1B!A104))</f>
        <v>0</v>
      </c>
      <c r="G104">
        <f>IF((MIN(24,B104)-MAX('GA2'!$F$4,WS1B!A104))&lt;0,0,MIN(24,B104)-MAX('GA2'!$F$4,WS1B!A104))</f>
        <v>7.7999999999999989</v>
      </c>
      <c r="H104">
        <f>(E104*'GA2'!$B$3+WS1B!F104*'GA2'!$C$3+WS1B!G104*'GA2'!$D$3)*INDEX('GA2'!$E$3:$E$8,WS1B!C104)</f>
        <v>75397.198941023555</v>
      </c>
      <c r="I104">
        <v>0</v>
      </c>
      <c r="J104">
        <v>0</v>
      </c>
      <c r="K104">
        <v>4</v>
      </c>
      <c r="L104">
        <f t="shared" si="9"/>
        <v>0</v>
      </c>
      <c r="M104">
        <f>IF((MIN('GA2'!$F$3,J104)-MAX(0,I104))&lt;0,0,MIN('GA2'!$F$3,J104)-MAX(0,I104))</f>
        <v>0</v>
      </c>
      <c r="N104">
        <f>IF((MIN('GA2'!$F$4,WS1B!J104)-MAX('GA2'!$F$3, WS1B!I104))&lt;0,0,MIN('GA2'!$F$4,WS1B!J104)-MAX('GA2'!$F$3, WS1B!I104))</f>
        <v>0</v>
      </c>
      <c r="O104">
        <f>IF((MIN(24,J104)-MAX('GA2'!$F$4,WS1B!I104))&lt;0,0,MIN(24,J104)-MAX('GA2'!$F$4,WS1B!I104))</f>
        <v>0</v>
      </c>
      <c r="P104">
        <f>(M104*'GA2'!$B$4+WS1B!N104*'GA2'!$C$4+WS1B!O104*'GA2'!$D$4)*INDEX('GA2'!$E$3:$E$8,WS1B!K104)</f>
        <v>0</v>
      </c>
      <c r="Q104">
        <v>13.7</v>
      </c>
      <c r="R104">
        <v>19.2</v>
      </c>
      <c r="S104">
        <v>6</v>
      </c>
      <c r="T104">
        <f t="shared" si="10"/>
        <v>5.5</v>
      </c>
      <c r="U104">
        <f>IF((MIN('GA2'!$F$3,R104)-MAX(0,Q104))&lt;0,0,MIN('GA2'!$F$3,R104)-MAX(0,Q104))</f>
        <v>0</v>
      </c>
      <c r="V104">
        <f>IF((MIN('GA2'!$F$4,WS1B!R104)-MAX('GA2'!$F$3, WS1B!Q104))&lt;0,0,MIN('GA2'!$F$4,WS1B!R104)-MAX('GA2'!$F$3, WS1B!Q104))</f>
        <v>0</v>
      </c>
      <c r="W104">
        <f>IF((MIN(24,R104)-MAX('GA2'!$F$4,WS1B!Q104))&lt;0,0,MIN(24,R104)-MAX('GA2'!$F$4,WS1B!Q104))</f>
        <v>5.5</v>
      </c>
      <c r="X104">
        <f>(U104*'GA2'!$B$5+WS1B!V104*'GA2'!$C$5+WS1B!W104*'GA2'!$D$5)*INDEX('GA2'!$E$3:$E$8,WS1B!S104)</f>
        <v>52653.287173976787</v>
      </c>
      <c r="Y104">
        <v>0</v>
      </c>
      <c r="Z104">
        <v>0</v>
      </c>
      <c r="AA104">
        <v>1</v>
      </c>
      <c r="AB104">
        <f t="shared" si="11"/>
        <v>0</v>
      </c>
      <c r="AC104">
        <f>IF((MIN('GA2'!$F$3,Z104)-MAX(0,Y104))&lt;0,0,MIN('GA2'!$F$3,Z104)-MAX(0,Y104))</f>
        <v>0</v>
      </c>
      <c r="AD104">
        <f>IF((MIN('GA2'!$F$4,WS1B!Z104)-MAX('GA2'!$F$3, WS1B!Y104))&lt;0,0,MIN('GA2'!$F$4,WS1B!Z104)-MAX('GA2'!$F$3, WS1B!Y104))</f>
        <v>0</v>
      </c>
      <c r="AE104">
        <f>IF((MIN(24,Z104)-MAX('GA2'!$F$4,WS1B!Y104))&lt;0,0,MIN(24,Z104)-MAX('GA2'!$F$4,WS1B!Y104))</f>
        <v>0</v>
      </c>
      <c r="AF104">
        <f>(AC104*'GA2'!$B$6+WS1B!AD104*'GA2'!$C$6+WS1B!AE104*'GA2'!$D$6)*INDEX('GA2'!$E$3:$E$8,WS1B!AA104)</f>
        <v>0</v>
      </c>
      <c r="AG104">
        <v>14.9</v>
      </c>
      <c r="AH104">
        <v>19.2</v>
      </c>
      <c r="AI104">
        <v>2</v>
      </c>
      <c r="AJ104">
        <f t="shared" si="12"/>
        <v>4.2999999999999989</v>
      </c>
      <c r="AK104">
        <f>IF((MIN('GA2'!$F$3,AH104)-MAX(0,AG104))&lt;0,0,MIN('GA2'!$F$3,AH104)-MAX(0,AG104))</f>
        <v>0</v>
      </c>
      <c r="AL104">
        <f>IF((MIN('GA2'!$F$4,WS1B!AH104)-MAX('GA2'!$F$3, WS1B!AG104))&lt;0,0,MIN('GA2'!$F$4,WS1B!AH104)-MAX('GA2'!$F$3, WS1B!AG104))</f>
        <v>0</v>
      </c>
      <c r="AM104">
        <f>IF((MIN(24,AH104)-MAX('GA2'!$F$4,WS1B!AG104))&lt;0,0,MIN(24,AH104)-MAX('GA2'!$F$4,WS1B!AG104))</f>
        <v>4.2999999999999989</v>
      </c>
      <c r="AN104">
        <f>(AK104*'GA2'!$B$7+WS1B!AL104*'GA2'!$C$7+WS1B!AM104*'GA2'!$D$7)*INDEX('GA2'!$E$3:$E$8,WS1B!AI104)</f>
        <v>38061.746719060109</v>
      </c>
      <c r="AO104">
        <f t="shared" si="7"/>
        <v>166112.23283406044</v>
      </c>
      <c r="AP104">
        <v>168544</v>
      </c>
      <c r="AQ104">
        <v>212.6</v>
      </c>
      <c r="AR104">
        <f t="shared" si="13"/>
        <v>2431.7671659395564</v>
      </c>
    </row>
    <row r="105" spans="1:44" x14ac:dyDescent="0.3">
      <c r="A105">
        <v>0.9</v>
      </c>
      <c r="B105">
        <v>13.7</v>
      </c>
      <c r="C105">
        <v>5</v>
      </c>
      <c r="D105">
        <f t="shared" si="8"/>
        <v>12.799999999999999</v>
      </c>
      <c r="E105">
        <f>IF((MIN('GA2'!$F$3,B105)-MAX(0,A105))&lt;0,0,MIN('GA2'!$F$3,B105)-MAX(0,A105))</f>
        <v>3.7943064925824124</v>
      </c>
      <c r="F105">
        <f>IF((MIN('GA2'!$F$4,WS1B!B105)-MAX('GA2'!$F$3, WS1B!A105))&lt;0,0,MIN('GA2'!$F$4,WS1B!B105)-MAX('GA2'!$F$3, WS1B!A105))</f>
        <v>3.5054167519489416</v>
      </c>
      <c r="G105">
        <f>IF((MIN(24,B105)-MAX('GA2'!$F$4,WS1B!A105))&lt;0,0,MIN(24,B105)-MAX('GA2'!$F$4,WS1B!A105))</f>
        <v>5.5002767554686454</v>
      </c>
      <c r="H105">
        <f>(E105*'GA2'!$B$3+WS1B!F105*'GA2'!$C$3+WS1B!G105*'GA2'!$D$3)*INDEX('GA2'!$E$3:$E$8,WS1B!C105)</f>
        <v>109368.8175921318</v>
      </c>
      <c r="I105">
        <v>0</v>
      </c>
      <c r="J105">
        <v>0</v>
      </c>
      <c r="K105">
        <v>3</v>
      </c>
      <c r="L105">
        <f t="shared" si="9"/>
        <v>0</v>
      </c>
      <c r="M105">
        <f>IF((MIN('GA2'!$F$3,J105)-MAX(0,I105))&lt;0,0,MIN('GA2'!$F$3,J105)-MAX(0,I105))</f>
        <v>0</v>
      </c>
      <c r="N105">
        <f>IF((MIN('GA2'!$F$4,WS1B!J105)-MAX('GA2'!$F$3, WS1B!I105))&lt;0,0,MIN('GA2'!$F$4,WS1B!J105)-MAX('GA2'!$F$3, WS1B!I105))</f>
        <v>0</v>
      </c>
      <c r="O105">
        <f>IF((MIN(24,J105)-MAX('GA2'!$F$4,WS1B!I105))&lt;0,0,MIN(24,J105)-MAX('GA2'!$F$4,WS1B!I105))</f>
        <v>0</v>
      </c>
      <c r="P105">
        <f>(M105*'GA2'!$B$4+WS1B!N105*'GA2'!$C$4+WS1B!O105*'GA2'!$D$4)*INDEX('GA2'!$E$3:$E$8,WS1B!K105)</f>
        <v>0</v>
      </c>
      <c r="Q105">
        <v>0.4</v>
      </c>
      <c r="R105">
        <v>12.8</v>
      </c>
      <c r="S105">
        <v>6</v>
      </c>
      <c r="T105">
        <f t="shared" si="10"/>
        <v>12.4</v>
      </c>
      <c r="U105">
        <f>IF((MIN('GA2'!$F$3,R105)-MAX(0,Q105))&lt;0,0,MIN('GA2'!$F$3,R105)-MAX(0,Q105))</f>
        <v>4.2943064925824119</v>
      </c>
      <c r="V105">
        <f>IF((MIN('GA2'!$F$4,WS1B!R105)-MAX('GA2'!$F$3, WS1B!Q105))&lt;0,0,MIN('GA2'!$F$4,WS1B!R105)-MAX('GA2'!$F$3, WS1B!Q105))</f>
        <v>3.5054167519489416</v>
      </c>
      <c r="W105">
        <f>IF((MIN(24,R105)-MAX('GA2'!$F$4,WS1B!Q105))&lt;0,0,MIN(24,R105)-MAX('GA2'!$F$4,WS1B!Q105))</f>
        <v>4.6002767554686468</v>
      </c>
      <c r="X105">
        <f>(U105*'GA2'!$B$5+WS1B!V105*'GA2'!$C$5+WS1B!W105*'GA2'!$D$5)*INDEX('GA2'!$E$3:$E$8,WS1B!S105)</f>
        <v>177835.55513677796</v>
      </c>
      <c r="Y105">
        <v>14</v>
      </c>
      <c r="Z105">
        <v>19.600000000000001</v>
      </c>
      <c r="AA105">
        <v>1</v>
      </c>
      <c r="AB105">
        <f t="shared" si="11"/>
        <v>5.6000000000000014</v>
      </c>
      <c r="AC105">
        <f>IF((MIN('GA2'!$F$3,Z105)-MAX(0,Y105))&lt;0,0,MIN('GA2'!$F$3,Z105)-MAX(0,Y105))</f>
        <v>0</v>
      </c>
      <c r="AD105">
        <f>IF((MIN('GA2'!$F$4,WS1B!Z105)-MAX('GA2'!$F$3, WS1B!Y105))&lt;0,0,MIN('GA2'!$F$4,WS1B!Z105)-MAX('GA2'!$F$3, WS1B!Y105))</f>
        <v>0</v>
      </c>
      <c r="AE105">
        <f>IF((MIN(24,Z105)-MAX('GA2'!$F$4,WS1B!Y105))&lt;0,0,MIN(24,Z105)-MAX('GA2'!$F$4,WS1B!Y105))</f>
        <v>5.6000000000000014</v>
      </c>
      <c r="AF105">
        <f>(AC105*'GA2'!$B$6+WS1B!AD105*'GA2'!$C$6+WS1B!AE105*'GA2'!$D$6)*INDEX('GA2'!$E$3:$E$8,WS1B!AA105)</f>
        <v>45670.947013485704</v>
      </c>
      <c r="AG105">
        <v>9.6</v>
      </c>
      <c r="AH105">
        <v>11.7</v>
      </c>
      <c r="AI105">
        <v>4</v>
      </c>
      <c r="AJ105">
        <f t="shared" si="12"/>
        <v>2.0999999999999996</v>
      </c>
      <c r="AK105">
        <f>IF((MIN('GA2'!$F$3,AH105)-MAX(0,AG105))&lt;0,0,MIN('GA2'!$F$3,AH105)-MAX(0,AG105))</f>
        <v>0</v>
      </c>
      <c r="AL105">
        <f>IF((MIN('GA2'!$F$4,WS1B!AH105)-MAX('GA2'!$F$3, WS1B!AG105))&lt;0,0,MIN('GA2'!$F$4,WS1B!AH105)-MAX('GA2'!$F$3, WS1B!AG105))</f>
        <v>0</v>
      </c>
      <c r="AM105">
        <f>IF((MIN(24,AH105)-MAX('GA2'!$F$4,WS1B!AG105))&lt;0,0,MIN(24,AH105)-MAX('GA2'!$F$4,WS1B!AG105))</f>
        <v>2.0999999999999996</v>
      </c>
      <c r="AN105">
        <f>(AK105*'GA2'!$B$7+WS1B!AL105*'GA2'!$C$7+WS1B!AM105*'GA2'!$D$7)*INDEX('GA2'!$E$3:$E$8,WS1B!AI105)</f>
        <v>19390.377242341216</v>
      </c>
      <c r="AO105">
        <f t="shared" si="7"/>
        <v>352265.69698473671</v>
      </c>
      <c r="AP105">
        <v>342500</v>
      </c>
      <c r="AQ105">
        <v>361.2</v>
      </c>
      <c r="AR105">
        <f t="shared" si="13"/>
        <v>9765.6969847367145</v>
      </c>
    </row>
    <row r="106" spans="1:44" x14ac:dyDescent="0.3">
      <c r="A106">
        <v>0</v>
      </c>
      <c r="B106">
        <v>0</v>
      </c>
      <c r="C106">
        <v>6</v>
      </c>
      <c r="D106">
        <f t="shared" si="8"/>
        <v>0</v>
      </c>
      <c r="E106">
        <f>IF((MIN('GA2'!$F$3,B106)-MAX(0,A106))&lt;0,0,MIN('GA2'!$F$3,B106)-MAX(0,A106))</f>
        <v>0</v>
      </c>
      <c r="F106">
        <f>IF((MIN('GA2'!$F$4,WS1B!B106)-MAX('GA2'!$F$3, WS1B!A106))&lt;0,0,MIN('GA2'!$F$4,WS1B!B106)-MAX('GA2'!$F$3, WS1B!A106))</f>
        <v>0</v>
      </c>
      <c r="G106">
        <f>IF((MIN(24,B106)-MAX('GA2'!$F$4,WS1B!A106))&lt;0,0,MIN(24,B106)-MAX('GA2'!$F$4,WS1B!A106))</f>
        <v>0</v>
      </c>
      <c r="H106">
        <f>(E106*'GA2'!$B$3+WS1B!F106*'GA2'!$C$3+WS1B!G106*'GA2'!$D$3)*INDEX('GA2'!$E$3:$E$8,WS1B!C106)</f>
        <v>0</v>
      </c>
      <c r="I106">
        <v>4.4000000000000004</v>
      </c>
      <c r="J106">
        <v>23.7</v>
      </c>
      <c r="K106">
        <v>2</v>
      </c>
      <c r="L106">
        <f t="shared" si="9"/>
        <v>19.299999999999997</v>
      </c>
      <c r="M106">
        <f>IF((MIN('GA2'!$F$3,J106)-MAX(0,I106))&lt;0,0,MIN('GA2'!$F$3,J106)-MAX(0,I106))</f>
        <v>0.29430649258241193</v>
      </c>
      <c r="N106">
        <f>IF((MIN('GA2'!$F$4,WS1B!J106)-MAX('GA2'!$F$3, WS1B!I106))&lt;0,0,MIN('GA2'!$F$4,WS1B!J106)-MAX('GA2'!$F$3, WS1B!I106))</f>
        <v>3.5054167519489416</v>
      </c>
      <c r="O106">
        <f>IF((MIN(24,J106)-MAX('GA2'!$F$4,WS1B!I106))&lt;0,0,MIN(24,J106)-MAX('GA2'!$F$4,WS1B!I106))</f>
        <v>15.500276755468645</v>
      </c>
      <c r="P106">
        <f>(M106*'GA2'!$B$4+WS1B!N106*'GA2'!$C$4+WS1B!O106*'GA2'!$D$4)*INDEX('GA2'!$E$3:$E$8,WS1B!K106)</f>
        <v>188482.62599635392</v>
      </c>
      <c r="Q106">
        <v>0</v>
      </c>
      <c r="R106">
        <v>0</v>
      </c>
      <c r="S106">
        <v>3</v>
      </c>
      <c r="T106">
        <f t="shared" si="10"/>
        <v>0</v>
      </c>
      <c r="U106">
        <f>IF((MIN('GA2'!$F$3,R106)-MAX(0,Q106))&lt;0,0,MIN('GA2'!$F$3,R106)-MAX(0,Q106))</f>
        <v>0</v>
      </c>
      <c r="V106">
        <f>IF((MIN('GA2'!$F$4,WS1B!R106)-MAX('GA2'!$F$3, WS1B!Q106))&lt;0,0,MIN('GA2'!$F$4,WS1B!R106)-MAX('GA2'!$F$3, WS1B!Q106))</f>
        <v>0</v>
      </c>
      <c r="W106">
        <f>IF((MIN(24,R106)-MAX('GA2'!$F$4,WS1B!Q106))&lt;0,0,MIN(24,R106)-MAX('GA2'!$F$4,WS1B!Q106))</f>
        <v>0</v>
      </c>
      <c r="X106">
        <f>(U106*'GA2'!$B$5+WS1B!V106*'GA2'!$C$5+WS1B!W106*'GA2'!$D$5)*INDEX('GA2'!$E$3:$E$8,WS1B!S106)</f>
        <v>0</v>
      </c>
      <c r="Y106">
        <v>0</v>
      </c>
      <c r="Z106">
        <v>0</v>
      </c>
      <c r="AA106">
        <v>5</v>
      </c>
      <c r="AB106">
        <f t="shared" si="11"/>
        <v>0</v>
      </c>
      <c r="AC106">
        <f>IF((MIN('GA2'!$F$3,Z106)-MAX(0,Y106))&lt;0,0,MIN('GA2'!$F$3,Z106)-MAX(0,Y106))</f>
        <v>0</v>
      </c>
      <c r="AD106">
        <f>IF((MIN('GA2'!$F$4,WS1B!Z106)-MAX('GA2'!$F$3, WS1B!Y106))&lt;0,0,MIN('GA2'!$F$4,WS1B!Z106)-MAX('GA2'!$F$3, WS1B!Y106))</f>
        <v>0</v>
      </c>
      <c r="AE106">
        <f>IF((MIN(24,Z106)-MAX('GA2'!$F$4,WS1B!Y106))&lt;0,0,MIN(24,Z106)-MAX('GA2'!$F$4,WS1B!Y106))</f>
        <v>0</v>
      </c>
      <c r="AF106">
        <f>(AC106*'GA2'!$B$6+WS1B!AD106*'GA2'!$C$6+WS1B!AE106*'GA2'!$D$6)*INDEX('GA2'!$E$3:$E$8,WS1B!AA106)</f>
        <v>0</v>
      </c>
      <c r="AG106">
        <v>0</v>
      </c>
      <c r="AH106">
        <v>0</v>
      </c>
      <c r="AI106">
        <v>1</v>
      </c>
      <c r="AJ106">
        <f t="shared" si="12"/>
        <v>0</v>
      </c>
      <c r="AK106">
        <f>IF((MIN('GA2'!$F$3,AH106)-MAX(0,AG106))&lt;0,0,MIN('GA2'!$F$3,AH106)-MAX(0,AG106))</f>
        <v>0</v>
      </c>
      <c r="AL106">
        <f>IF((MIN('GA2'!$F$4,WS1B!AH106)-MAX('GA2'!$F$3, WS1B!AG106))&lt;0,0,MIN('GA2'!$F$4,WS1B!AH106)-MAX('GA2'!$F$3, WS1B!AG106))</f>
        <v>0</v>
      </c>
      <c r="AM106">
        <f>IF((MIN(24,AH106)-MAX('GA2'!$F$4,WS1B!AG106))&lt;0,0,MIN(24,AH106)-MAX('GA2'!$F$4,WS1B!AG106))</f>
        <v>0</v>
      </c>
      <c r="AN106">
        <f>(AK106*'GA2'!$B$7+WS1B!AL106*'GA2'!$C$7+WS1B!AM106*'GA2'!$D$7)*INDEX('GA2'!$E$3:$E$8,WS1B!AI106)</f>
        <v>0</v>
      </c>
      <c r="AO106">
        <f t="shared" si="7"/>
        <v>188482.62599635392</v>
      </c>
      <c r="AP106">
        <v>178106</v>
      </c>
      <c r="AQ106">
        <v>193</v>
      </c>
      <c r="AR106">
        <f t="shared" si="13"/>
        <v>10376.62599635392</v>
      </c>
    </row>
    <row r="107" spans="1:44" x14ac:dyDescent="0.3">
      <c r="A107">
        <v>0</v>
      </c>
      <c r="B107">
        <v>0</v>
      </c>
      <c r="C107">
        <v>5</v>
      </c>
      <c r="D107">
        <f t="shared" si="8"/>
        <v>0</v>
      </c>
      <c r="E107">
        <f>IF((MIN('GA2'!$F$3,B107)-MAX(0,A107))&lt;0,0,MIN('GA2'!$F$3,B107)-MAX(0,A107))</f>
        <v>0</v>
      </c>
      <c r="F107">
        <f>IF((MIN('GA2'!$F$4,WS1B!B107)-MAX('GA2'!$F$3, WS1B!A107))&lt;0,0,MIN('GA2'!$F$4,WS1B!B107)-MAX('GA2'!$F$3, WS1B!A107))</f>
        <v>0</v>
      </c>
      <c r="G107">
        <f>IF((MIN(24,B107)-MAX('GA2'!$F$4,WS1B!A107))&lt;0,0,MIN(24,B107)-MAX('GA2'!$F$4,WS1B!A107))</f>
        <v>0</v>
      </c>
      <c r="H107">
        <f>(E107*'GA2'!$B$3+WS1B!F107*'GA2'!$C$3+WS1B!G107*'GA2'!$D$3)*INDEX('GA2'!$E$3:$E$8,WS1B!C107)</f>
        <v>0</v>
      </c>
      <c r="I107">
        <v>2.9</v>
      </c>
      <c r="J107">
        <v>4.0999999999999996</v>
      </c>
      <c r="K107">
        <v>6</v>
      </c>
      <c r="L107">
        <f t="shared" si="9"/>
        <v>1.1999999999999997</v>
      </c>
      <c r="M107">
        <f>IF((MIN('GA2'!$F$3,J107)-MAX(0,I107))&lt;0,0,MIN('GA2'!$F$3,J107)-MAX(0,I107))</f>
        <v>1.1999999999999997</v>
      </c>
      <c r="N107">
        <f>IF((MIN('GA2'!$F$4,WS1B!J107)-MAX('GA2'!$F$3, WS1B!I107))&lt;0,0,MIN('GA2'!$F$4,WS1B!J107)-MAX('GA2'!$F$3, WS1B!I107))</f>
        <v>0</v>
      </c>
      <c r="O107">
        <f>IF((MIN(24,J107)-MAX('GA2'!$F$4,WS1B!I107))&lt;0,0,MIN(24,J107)-MAX('GA2'!$F$4,WS1B!I107))</f>
        <v>0</v>
      </c>
      <c r="P107">
        <f>(M107*'GA2'!$B$4+WS1B!N107*'GA2'!$C$4+WS1B!O107*'GA2'!$D$4)*INDEX('GA2'!$E$3:$E$8,WS1B!K107)</f>
        <v>12603.124482402432</v>
      </c>
      <c r="Q107">
        <v>0</v>
      </c>
      <c r="R107">
        <v>0</v>
      </c>
      <c r="S107">
        <v>3</v>
      </c>
      <c r="T107">
        <f t="shared" si="10"/>
        <v>0</v>
      </c>
      <c r="U107">
        <f>IF((MIN('GA2'!$F$3,R107)-MAX(0,Q107))&lt;0,0,MIN('GA2'!$F$3,R107)-MAX(0,Q107))</f>
        <v>0</v>
      </c>
      <c r="V107">
        <f>IF((MIN('GA2'!$F$4,WS1B!R107)-MAX('GA2'!$F$3, WS1B!Q107))&lt;0,0,MIN('GA2'!$F$4,WS1B!R107)-MAX('GA2'!$F$3, WS1B!Q107))</f>
        <v>0</v>
      </c>
      <c r="W107">
        <f>IF((MIN(24,R107)-MAX('GA2'!$F$4,WS1B!Q107))&lt;0,0,MIN(24,R107)-MAX('GA2'!$F$4,WS1B!Q107))</f>
        <v>0</v>
      </c>
      <c r="X107">
        <f>(U107*'GA2'!$B$5+WS1B!V107*'GA2'!$C$5+WS1B!W107*'GA2'!$D$5)*INDEX('GA2'!$E$3:$E$8,WS1B!S107)</f>
        <v>0</v>
      </c>
      <c r="Y107">
        <v>0</v>
      </c>
      <c r="Z107">
        <v>0</v>
      </c>
      <c r="AA107">
        <v>1</v>
      </c>
      <c r="AB107">
        <f t="shared" si="11"/>
        <v>0</v>
      </c>
      <c r="AC107">
        <f>IF((MIN('GA2'!$F$3,Z107)-MAX(0,Y107))&lt;0,0,MIN('GA2'!$F$3,Z107)-MAX(0,Y107))</f>
        <v>0</v>
      </c>
      <c r="AD107">
        <f>IF((MIN('GA2'!$F$4,WS1B!Z107)-MAX('GA2'!$F$3, WS1B!Y107))&lt;0,0,MIN('GA2'!$F$4,WS1B!Z107)-MAX('GA2'!$F$3, WS1B!Y107))</f>
        <v>0</v>
      </c>
      <c r="AE107">
        <f>IF((MIN(24,Z107)-MAX('GA2'!$F$4,WS1B!Y107))&lt;0,0,MIN(24,Z107)-MAX('GA2'!$F$4,WS1B!Y107))</f>
        <v>0</v>
      </c>
      <c r="AF107">
        <f>(AC107*'GA2'!$B$6+WS1B!AD107*'GA2'!$C$6+WS1B!AE107*'GA2'!$D$6)*INDEX('GA2'!$E$3:$E$8,WS1B!AA107)</f>
        <v>0</v>
      </c>
      <c r="AG107">
        <v>3.5</v>
      </c>
      <c r="AH107">
        <v>16.600000000000001</v>
      </c>
      <c r="AI107">
        <v>2</v>
      </c>
      <c r="AJ107">
        <f t="shared" si="12"/>
        <v>13.100000000000001</v>
      </c>
      <c r="AK107">
        <f>IF((MIN('GA2'!$F$3,AH107)-MAX(0,AG107))&lt;0,0,MIN('GA2'!$F$3,AH107)-MAX(0,AG107))</f>
        <v>1.1943064925824123</v>
      </c>
      <c r="AL107">
        <f>IF((MIN('GA2'!$F$4,WS1B!AH107)-MAX('GA2'!$F$3, WS1B!AG107))&lt;0,0,MIN('GA2'!$F$4,WS1B!AH107)-MAX('GA2'!$F$3, WS1B!AG107))</f>
        <v>3.5054167519489416</v>
      </c>
      <c r="AM107">
        <f>IF((MIN(24,AH107)-MAX('GA2'!$F$4,WS1B!AG107))&lt;0,0,MIN(24,AH107)-MAX('GA2'!$F$4,WS1B!AG107))</f>
        <v>8.4002767554686475</v>
      </c>
      <c r="AN107">
        <f>(AK107*'GA2'!$B$7+WS1B!AL107*'GA2'!$C$7+WS1B!AM107*'GA2'!$D$7)*INDEX('GA2'!$E$3:$E$8,WS1B!AI107)</f>
        <v>95651.346593699229</v>
      </c>
      <c r="AO107">
        <f t="shared" si="7"/>
        <v>108254.47107610166</v>
      </c>
      <c r="AP107">
        <v>93166</v>
      </c>
      <c r="AQ107">
        <v>169.2</v>
      </c>
      <c r="AR107">
        <f t="shared" si="13"/>
        <v>15088.471076101661</v>
      </c>
    </row>
    <row r="108" spans="1:44" x14ac:dyDescent="0.3">
      <c r="A108">
        <v>0</v>
      </c>
      <c r="B108">
        <v>0</v>
      </c>
      <c r="C108">
        <v>4</v>
      </c>
      <c r="D108">
        <f t="shared" si="8"/>
        <v>0</v>
      </c>
      <c r="E108">
        <f>IF((MIN('GA2'!$F$3,B108)-MAX(0,A108))&lt;0,0,MIN('GA2'!$F$3,B108)-MAX(0,A108))</f>
        <v>0</v>
      </c>
      <c r="F108">
        <f>IF((MIN('GA2'!$F$4,WS1B!B108)-MAX('GA2'!$F$3, WS1B!A108))&lt;0,0,MIN('GA2'!$F$4,WS1B!B108)-MAX('GA2'!$F$3, WS1B!A108))</f>
        <v>0</v>
      </c>
      <c r="G108">
        <f>IF((MIN(24,B108)-MAX('GA2'!$F$4,WS1B!A108))&lt;0,0,MIN(24,B108)-MAX('GA2'!$F$4,WS1B!A108))</f>
        <v>0</v>
      </c>
      <c r="H108">
        <f>(E108*'GA2'!$B$3+WS1B!F108*'GA2'!$C$3+WS1B!G108*'GA2'!$D$3)*INDEX('GA2'!$E$3:$E$8,WS1B!C108)</f>
        <v>0</v>
      </c>
      <c r="I108">
        <v>23.1</v>
      </c>
      <c r="J108">
        <v>23.2</v>
      </c>
      <c r="K108">
        <v>6</v>
      </c>
      <c r="L108">
        <f t="shared" si="9"/>
        <v>9.9999999999997868E-2</v>
      </c>
      <c r="M108">
        <f>IF((MIN('GA2'!$F$3,J108)-MAX(0,I108))&lt;0,0,MIN('GA2'!$F$3,J108)-MAX(0,I108))</f>
        <v>0</v>
      </c>
      <c r="N108">
        <f>IF((MIN('GA2'!$F$4,WS1B!J108)-MAX('GA2'!$F$3, WS1B!I108))&lt;0,0,MIN('GA2'!$F$4,WS1B!J108)-MAX('GA2'!$F$3, WS1B!I108))</f>
        <v>0</v>
      </c>
      <c r="O108">
        <f>IF((MIN(24,J108)-MAX('GA2'!$F$4,WS1B!I108))&lt;0,0,MIN(24,J108)-MAX('GA2'!$F$4,WS1B!I108))</f>
        <v>9.9999999999997868E-2</v>
      </c>
      <c r="P108">
        <f>(M108*'GA2'!$B$4+WS1B!N108*'GA2'!$C$4+WS1B!O108*'GA2'!$D$4)*INDEX('GA2'!$E$3:$E$8,WS1B!K108)</f>
        <v>1397.249568729311</v>
      </c>
      <c r="Q108">
        <v>4.9000000000000004</v>
      </c>
      <c r="R108">
        <v>22.3</v>
      </c>
      <c r="S108">
        <v>3</v>
      </c>
      <c r="T108">
        <f t="shared" si="10"/>
        <v>17.399999999999999</v>
      </c>
      <c r="U108">
        <f>IF((MIN('GA2'!$F$3,R108)-MAX(0,Q108))&lt;0,0,MIN('GA2'!$F$3,R108)-MAX(0,Q108))</f>
        <v>0</v>
      </c>
      <c r="V108">
        <f>IF((MIN('GA2'!$F$4,WS1B!R108)-MAX('GA2'!$F$3, WS1B!Q108))&lt;0,0,MIN('GA2'!$F$4,WS1B!R108)-MAX('GA2'!$F$3, WS1B!Q108))</f>
        <v>3.2997232445313536</v>
      </c>
      <c r="W108">
        <f>IF((MIN(24,R108)-MAX('GA2'!$F$4,WS1B!Q108))&lt;0,0,MIN(24,R108)-MAX('GA2'!$F$4,WS1B!Q108))</f>
        <v>14.100276755468647</v>
      </c>
      <c r="X108">
        <f>(U108*'GA2'!$B$5+WS1B!V108*'GA2'!$C$5+WS1B!W108*'GA2'!$D$5)*INDEX('GA2'!$E$3:$E$8,WS1B!S108)</f>
        <v>181689.57306975426</v>
      </c>
      <c r="Y108">
        <v>0</v>
      </c>
      <c r="Z108">
        <v>0</v>
      </c>
      <c r="AA108">
        <v>1</v>
      </c>
      <c r="AB108">
        <f t="shared" si="11"/>
        <v>0</v>
      </c>
      <c r="AC108">
        <f>IF((MIN('GA2'!$F$3,Z108)-MAX(0,Y108))&lt;0,0,MIN('GA2'!$F$3,Z108)-MAX(0,Y108))</f>
        <v>0</v>
      </c>
      <c r="AD108">
        <f>IF((MIN('GA2'!$F$4,WS1B!Z108)-MAX('GA2'!$F$3, WS1B!Y108))&lt;0,0,MIN('GA2'!$F$4,WS1B!Z108)-MAX('GA2'!$F$3, WS1B!Y108))</f>
        <v>0</v>
      </c>
      <c r="AE108">
        <f>IF((MIN(24,Z108)-MAX('GA2'!$F$4,WS1B!Y108))&lt;0,0,MIN(24,Z108)-MAX('GA2'!$F$4,WS1B!Y108))</f>
        <v>0</v>
      </c>
      <c r="AF108">
        <f>(AC108*'GA2'!$B$6+WS1B!AD108*'GA2'!$C$6+WS1B!AE108*'GA2'!$D$6)*INDEX('GA2'!$E$3:$E$8,WS1B!AA108)</f>
        <v>0</v>
      </c>
      <c r="AG108">
        <v>0.6</v>
      </c>
      <c r="AH108">
        <v>1.5</v>
      </c>
      <c r="AI108">
        <v>5</v>
      </c>
      <c r="AJ108">
        <f t="shared" si="12"/>
        <v>0.9</v>
      </c>
      <c r="AK108">
        <f>IF((MIN('GA2'!$F$3,AH108)-MAX(0,AG108))&lt;0,0,MIN('GA2'!$F$3,AH108)-MAX(0,AG108))</f>
        <v>0.9</v>
      </c>
      <c r="AL108">
        <f>IF((MIN('GA2'!$F$4,WS1B!AH108)-MAX('GA2'!$F$3, WS1B!AG108))&lt;0,0,MIN('GA2'!$F$4,WS1B!AH108)-MAX('GA2'!$F$3, WS1B!AG108))</f>
        <v>0</v>
      </c>
      <c r="AM108">
        <f>IF((MIN(24,AH108)-MAX('GA2'!$F$4,WS1B!AG108))&lt;0,0,MIN(24,AH108)-MAX('GA2'!$F$4,WS1B!AG108))</f>
        <v>0</v>
      </c>
      <c r="AN108">
        <f>(AK108*'GA2'!$B$7+WS1B!AL108*'GA2'!$C$7+WS1B!AM108*'GA2'!$D$7)*INDEX('GA2'!$E$3:$E$8,WS1B!AI108)</f>
        <v>7515.4852768665824</v>
      </c>
      <c r="AO108">
        <f t="shared" si="7"/>
        <v>190602.30791535016</v>
      </c>
      <c r="AP108">
        <v>179715</v>
      </c>
      <c r="AQ108">
        <v>151</v>
      </c>
      <c r="AR108">
        <f t="shared" si="13"/>
        <v>10887.30791535016</v>
      </c>
    </row>
    <row r="109" spans="1:44" x14ac:dyDescent="0.3">
      <c r="A109">
        <v>0</v>
      </c>
      <c r="B109">
        <v>0</v>
      </c>
      <c r="C109">
        <v>6</v>
      </c>
      <c r="D109">
        <f t="shared" si="8"/>
        <v>0</v>
      </c>
      <c r="E109">
        <f>IF((MIN('GA2'!$F$3,B109)-MAX(0,A109))&lt;0,0,MIN('GA2'!$F$3,B109)-MAX(0,A109))</f>
        <v>0</v>
      </c>
      <c r="F109">
        <f>IF((MIN('GA2'!$F$4,WS1B!B109)-MAX('GA2'!$F$3, WS1B!A109))&lt;0,0,MIN('GA2'!$F$4,WS1B!B109)-MAX('GA2'!$F$3, WS1B!A109))</f>
        <v>0</v>
      </c>
      <c r="G109">
        <f>IF((MIN(24,B109)-MAX('GA2'!$F$4,WS1B!A109))&lt;0,0,MIN(24,B109)-MAX('GA2'!$F$4,WS1B!A109))</f>
        <v>0</v>
      </c>
      <c r="H109">
        <f>(E109*'GA2'!$B$3+WS1B!F109*'GA2'!$C$3+WS1B!G109*'GA2'!$D$3)*INDEX('GA2'!$E$3:$E$8,WS1B!C109)</f>
        <v>0</v>
      </c>
      <c r="I109">
        <v>9.6</v>
      </c>
      <c r="J109">
        <v>12.5</v>
      </c>
      <c r="K109">
        <v>1</v>
      </c>
      <c r="L109">
        <f t="shared" si="9"/>
        <v>2.9000000000000004</v>
      </c>
      <c r="M109">
        <f>IF((MIN('GA2'!$F$3,J109)-MAX(0,I109))&lt;0,0,MIN('GA2'!$F$3,J109)-MAX(0,I109))</f>
        <v>0</v>
      </c>
      <c r="N109">
        <f>IF((MIN('GA2'!$F$4,WS1B!J109)-MAX('GA2'!$F$3, WS1B!I109))&lt;0,0,MIN('GA2'!$F$4,WS1B!J109)-MAX('GA2'!$F$3, WS1B!I109))</f>
        <v>0</v>
      </c>
      <c r="O109">
        <f>IF((MIN(24,J109)-MAX('GA2'!$F$4,WS1B!I109))&lt;0,0,MIN(24,J109)-MAX('GA2'!$F$4,WS1B!I109))</f>
        <v>2.9000000000000004</v>
      </c>
      <c r="P109">
        <f>(M109*'GA2'!$B$4+WS1B!N109*'GA2'!$C$4+WS1B!O109*'GA2'!$D$4)*INDEX('GA2'!$E$3:$E$8,WS1B!K109)</f>
        <v>31464.946117826014</v>
      </c>
      <c r="Q109">
        <v>3.5</v>
      </c>
      <c r="R109">
        <v>18.399999999999999</v>
      </c>
      <c r="S109">
        <v>5</v>
      </c>
      <c r="T109">
        <f t="shared" si="10"/>
        <v>14.899999999999999</v>
      </c>
      <c r="U109">
        <f>IF((MIN('GA2'!$F$3,R109)-MAX(0,Q109))&lt;0,0,MIN('GA2'!$F$3,R109)-MAX(0,Q109))</f>
        <v>1.1943064925824123</v>
      </c>
      <c r="V109">
        <f>IF((MIN('GA2'!$F$4,WS1B!R109)-MAX('GA2'!$F$3, WS1B!Q109))&lt;0,0,MIN('GA2'!$F$4,WS1B!R109)-MAX('GA2'!$F$3, WS1B!Q109))</f>
        <v>3.5054167519489416</v>
      </c>
      <c r="W109">
        <f>IF((MIN(24,R109)-MAX('GA2'!$F$4,WS1B!Q109))&lt;0,0,MIN(24,R109)-MAX('GA2'!$F$4,WS1B!Q109))</f>
        <v>10.200276755468645</v>
      </c>
      <c r="X109">
        <f>(U109*'GA2'!$B$5+WS1B!V109*'GA2'!$C$5+WS1B!W109*'GA2'!$D$5)*INDEX('GA2'!$E$3:$E$8,WS1B!S109)</f>
        <v>162786.40095872994</v>
      </c>
      <c r="Y109">
        <v>2.5</v>
      </c>
      <c r="Z109">
        <v>10.6</v>
      </c>
      <c r="AA109">
        <v>4</v>
      </c>
      <c r="AB109">
        <f t="shared" si="11"/>
        <v>8.1</v>
      </c>
      <c r="AC109">
        <f>IF((MIN('GA2'!$F$3,Z109)-MAX(0,Y109))&lt;0,0,MIN('GA2'!$F$3,Z109)-MAX(0,Y109))</f>
        <v>2.1943064925824123</v>
      </c>
      <c r="AD109">
        <f>IF((MIN('GA2'!$F$4,WS1B!Z109)-MAX('GA2'!$F$3, WS1B!Y109))&lt;0,0,MIN('GA2'!$F$4,WS1B!Z109)-MAX('GA2'!$F$3, WS1B!Y109))</f>
        <v>3.5054167519489416</v>
      </c>
      <c r="AE109">
        <f>IF((MIN(24,Z109)-MAX('GA2'!$F$4,WS1B!Y109))&lt;0,0,MIN(24,Z109)-MAX('GA2'!$F$4,WS1B!Y109))</f>
        <v>2.4002767554686457</v>
      </c>
      <c r="AF109">
        <f>(AC109*'GA2'!$B$6+WS1B!AD109*'GA2'!$C$6+WS1B!AE109*'GA2'!$D$6)*INDEX('GA2'!$E$3:$E$8,WS1B!AA109)</f>
        <v>78545.942273642882</v>
      </c>
      <c r="AG109">
        <v>0</v>
      </c>
      <c r="AH109">
        <v>0</v>
      </c>
      <c r="AI109">
        <v>2</v>
      </c>
      <c r="AJ109">
        <f t="shared" si="12"/>
        <v>0</v>
      </c>
      <c r="AK109">
        <f>IF((MIN('GA2'!$F$3,AH109)-MAX(0,AG109))&lt;0,0,MIN('GA2'!$F$3,AH109)-MAX(0,AG109))</f>
        <v>0</v>
      </c>
      <c r="AL109">
        <f>IF((MIN('GA2'!$F$4,WS1B!AH109)-MAX('GA2'!$F$3, WS1B!AG109))&lt;0,0,MIN('GA2'!$F$4,WS1B!AH109)-MAX('GA2'!$F$3, WS1B!AG109))</f>
        <v>0</v>
      </c>
      <c r="AM109">
        <f>IF((MIN(24,AH109)-MAX('GA2'!$F$4,WS1B!AG109))&lt;0,0,MIN(24,AH109)-MAX('GA2'!$F$4,WS1B!AG109))</f>
        <v>0</v>
      </c>
      <c r="AN109">
        <f>(AK109*'GA2'!$B$7+WS1B!AL109*'GA2'!$C$7+WS1B!AM109*'GA2'!$D$7)*INDEX('GA2'!$E$3:$E$8,WS1B!AI109)</f>
        <v>0</v>
      </c>
      <c r="AO109">
        <f t="shared" si="7"/>
        <v>272797.28935019881</v>
      </c>
      <c r="AP109">
        <v>279210</v>
      </c>
      <c r="AQ109">
        <v>213</v>
      </c>
      <c r="AR109">
        <f t="shared" si="13"/>
        <v>6412.7106498011854</v>
      </c>
    </row>
    <row r="110" spans="1:44" x14ac:dyDescent="0.3">
      <c r="A110">
        <v>0</v>
      </c>
      <c r="B110">
        <v>0</v>
      </c>
      <c r="C110">
        <v>2</v>
      </c>
      <c r="D110">
        <f t="shared" si="8"/>
        <v>0</v>
      </c>
      <c r="E110">
        <f>IF((MIN('GA2'!$F$3,B110)-MAX(0,A110))&lt;0,0,MIN('GA2'!$F$3,B110)-MAX(0,A110))</f>
        <v>0</v>
      </c>
      <c r="F110">
        <f>IF((MIN('GA2'!$F$4,WS1B!B110)-MAX('GA2'!$F$3, WS1B!A110))&lt;0,0,MIN('GA2'!$F$4,WS1B!B110)-MAX('GA2'!$F$3, WS1B!A110))</f>
        <v>0</v>
      </c>
      <c r="G110">
        <f>IF((MIN(24,B110)-MAX('GA2'!$F$4,WS1B!A110))&lt;0,0,MIN(24,B110)-MAX('GA2'!$F$4,WS1B!A110))</f>
        <v>0</v>
      </c>
      <c r="H110">
        <f>(E110*'GA2'!$B$3+WS1B!F110*'GA2'!$C$3+WS1B!G110*'GA2'!$D$3)*INDEX('GA2'!$E$3:$E$8,WS1B!C110)</f>
        <v>0</v>
      </c>
      <c r="I110">
        <v>10.6</v>
      </c>
      <c r="J110">
        <v>14.2</v>
      </c>
      <c r="K110">
        <v>6</v>
      </c>
      <c r="L110">
        <f t="shared" si="9"/>
        <v>3.5999999999999996</v>
      </c>
      <c r="M110">
        <f>IF((MIN('GA2'!$F$3,J110)-MAX(0,I110))&lt;0,0,MIN('GA2'!$F$3,J110)-MAX(0,I110))</f>
        <v>0</v>
      </c>
      <c r="N110">
        <f>IF((MIN('GA2'!$F$4,WS1B!J110)-MAX('GA2'!$F$3, WS1B!I110))&lt;0,0,MIN('GA2'!$F$4,WS1B!J110)-MAX('GA2'!$F$3, WS1B!I110))</f>
        <v>0</v>
      </c>
      <c r="O110">
        <f>IF((MIN(24,J110)-MAX('GA2'!$F$4,WS1B!I110))&lt;0,0,MIN(24,J110)-MAX('GA2'!$F$4,WS1B!I110))</f>
        <v>3.5999999999999996</v>
      </c>
      <c r="P110">
        <f>(M110*'GA2'!$B$4+WS1B!N110*'GA2'!$C$4+WS1B!O110*'GA2'!$D$4)*INDEX('GA2'!$E$3:$E$8,WS1B!K110)</f>
        <v>50300.984474256264</v>
      </c>
      <c r="Q110">
        <v>0</v>
      </c>
      <c r="R110">
        <v>0</v>
      </c>
      <c r="S110">
        <v>1</v>
      </c>
      <c r="T110">
        <f t="shared" si="10"/>
        <v>0</v>
      </c>
      <c r="U110">
        <f>IF((MIN('GA2'!$F$3,R110)-MAX(0,Q110))&lt;0,0,MIN('GA2'!$F$3,R110)-MAX(0,Q110))</f>
        <v>0</v>
      </c>
      <c r="V110">
        <f>IF((MIN('GA2'!$F$4,WS1B!R110)-MAX('GA2'!$F$3, WS1B!Q110))&lt;0,0,MIN('GA2'!$F$4,WS1B!R110)-MAX('GA2'!$F$3, WS1B!Q110))</f>
        <v>0</v>
      </c>
      <c r="W110">
        <f>IF((MIN(24,R110)-MAX('GA2'!$F$4,WS1B!Q110))&lt;0,0,MIN(24,R110)-MAX('GA2'!$F$4,WS1B!Q110))</f>
        <v>0</v>
      </c>
      <c r="X110">
        <f>(U110*'GA2'!$B$5+WS1B!V110*'GA2'!$C$5+WS1B!W110*'GA2'!$D$5)*INDEX('GA2'!$E$3:$E$8,WS1B!S110)</f>
        <v>0</v>
      </c>
      <c r="Y110">
        <v>0</v>
      </c>
      <c r="Z110">
        <v>0</v>
      </c>
      <c r="AA110">
        <v>3</v>
      </c>
      <c r="AB110">
        <f t="shared" si="11"/>
        <v>0</v>
      </c>
      <c r="AC110">
        <f>IF((MIN('GA2'!$F$3,Z110)-MAX(0,Y110))&lt;0,0,MIN('GA2'!$F$3,Z110)-MAX(0,Y110))</f>
        <v>0</v>
      </c>
      <c r="AD110">
        <f>IF((MIN('GA2'!$F$4,WS1B!Z110)-MAX('GA2'!$F$3, WS1B!Y110))&lt;0,0,MIN('GA2'!$F$4,WS1B!Z110)-MAX('GA2'!$F$3, WS1B!Y110))</f>
        <v>0</v>
      </c>
      <c r="AE110">
        <f>IF((MIN(24,Z110)-MAX('GA2'!$F$4,WS1B!Y110))&lt;0,0,MIN(24,Z110)-MAX('GA2'!$F$4,WS1B!Y110))</f>
        <v>0</v>
      </c>
      <c r="AF110">
        <f>(AC110*'GA2'!$B$6+WS1B!AD110*'GA2'!$C$6+WS1B!AE110*'GA2'!$D$6)*INDEX('GA2'!$E$3:$E$8,WS1B!AA110)</f>
        <v>0</v>
      </c>
      <c r="AG110">
        <v>3.2</v>
      </c>
      <c r="AH110">
        <v>21.1</v>
      </c>
      <c r="AI110">
        <v>5</v>
      </c>
      <c r="AJ110">
        <f t="shared" si="12"/>
        <v>17.900000000000002</v>
      </c>
      <c r="AK110">
        <f>IF((MIN('GA2'!$F$3,AH110)-MAX(0,AG110))&lt;0,0,MIN('GA2'!$F$3,AH110)-MAX(0,AG110))</f>
        <v>1.4943064925824121</v>
      </c>
      <c r="AL110">
        <f>IF((MIN('GA2'!$F$4,WS1B!AH110)-MAX('GA2'!$F$3, WS1B!AG110))&lt;0,0,MIN('GA2'!$F$4,WS1B!AH110)-MAX('GA2'!$F$3, WS1B!AG110))</f>
        <v>3.5054167519489416</v>
      </c>
      <c r="AM110">
        <f>IF((MIN(24,AH110)-MAX('GA2'!$F$4,WS1B!AG110))&lt;0,0,MIN(24,AH110)-MAX('GA2'!$F$4,WS1B!AG110))</f>
        <v>12.900276755468647</v>
      </c>
      <c r="AN110">
        <f>(AK110*'GA2'!$B$7+WS1B!AL110*'GA2'!$C$7+WS1B!AM110*'GA2'!$D$7)*INDEX('GA2'!$E$3:$E$8,WS1B!AI110)</f>
        <v>166336.37171387393</v>
      </c>
      <c r="AO110">
        <f t="shared" si="7"/>
        <v>216637.35618813019</v>
      </c>
      <c r="AP110">
        <v>240864</v>
      </c>
      <c r="AQ110">
        <v>250.8</v>
      </c>
      <c r="AR110">
        <f t="shared" si="13"/>
        <v>24226.643811869813</v>
      </c>
    </row>
    <row r="111" spans="1:44" x14ac:dyDescent="0.3">
      <c r="A111">
        <v>0</v>
      </c>
      <c r="B111">
        <v>0</v>
      </c>
      <c r="C111">
        <v>5</v>
      </c>
      <c r="D111">
        <f t="shared" si="8"/>
        <v>0</v>
      </c>
      <c r="E111">
        <f>IF((MIN('GA2'!$F$3,B111)-MAX(0,A111))&lt;0,0,MIN('GA2'!$F$3,B111)-MAX(0,A111))</f>
        <v>0</v>
      </c>
      <c r="F111">
        <f>IF((MIN('GA2'!$F$4,WS1B!B111)-MAX('GA2'!$F$3, WS1B!A111))&lt;0,0,MIN('GA2'!$F$4,WS1B!B111)-MAX('GA2'!$F$3, WS1B!A111))</f>
        <v>0</v>
      </c>
      <c r="G111">
        <f>IF((MIN(24,B111)-MAX('GA2'!$F$4,WS1B!A111))&lt;0,0,MIN(24,B111)-MAX('GA2'!$F$4,WS1B!A111))</f>
        <v>0</v>
      </c>
      <c r="H111">
        <f>(E111*'GA2'!$B$3+WS1B!F111*'GA2'!$C$3+WS1B!G111*'GA2'!$D$3)*INDEX('GA2'!$E$3:$E$8,WS1B!C111)</f>
        <v>0</v>
      </c>
      <c r="I111">
        <v>16</v>
      </c>
      <c r="J111">
        <v>17</v>
      </c>
      <c r="K111">
        <v>6</v>
      </c>
      <c r="L111">
        <f t="shared" si="9"/>
        <v>1</v>
      </c>
      <c r="M111">
        <f>IF((MIN('GA2'!$F$3,J111)-MAX(0,I111))&lt;0,0,MIN('GA2'!$F$3,J111)-MAX(0,I111))</f>
        <v>0</v>
      </c>
      <c r="N111">
        <f>IF((MIN('GA2'!$F$4,WS1B!J111)-MAX('GA2'!$F$3, WS1B!I111))&lt;0,0,MIN('GA2'!$F$4,WS1B!J111)-MAX('GA2'!$F$3, WS1B!I111))</f>
        <v>0</v>
      </c>
      <c r="O111">
        <f>IF((MIN(24,J111)-MAX('GA2'!$F$4,WS1B!I111))&lt;0,0,MIN(24,J111)-MAX('GA2'!$F$4,WS1B!I111))</f>
        <v>1</v>
      </c>
      <c r="P111">
        <f>(M111*'GA2'!$B$4+WS1B!N111*'GA2'!$C$4+WS1B!O111*'GA2'!$D$4)*INDEX('GA2'!$E$3:$E$8,WS1B!K111)</f>
        <v>13972.495687293407</v>
      </c>
      <c r="Q111">
        <v>2.7</v>
      </c>
      <c r="R111">
        <v>18.2</v>
      </c>
      <c r="S111">
        <v>2</v>
      </c>
      <c r="T111">
        <f t="shared" si="10"/>
        <v>15.5</v>
      </c>
      <c r="U111">
        <f>IF((MIN('GA2'!$F$3,R111)-MAX(0,Q111))&lt;0,0,MIN('GA2'!$F$3,R111)-MAX(0,Q111))</f>
        <v>1.9943064925824121</v>
      </c>
      <c r="V111">
        <f>IF((MIN('GA2'!$F$4,WS1B!R111)-MAX('GA2'!$F$3, WS1B!Q111))&lt;0,0,MIN('GA2'!$F$4,WS1B!R111)-MAX('GA2'!$F$3, WS1B!Q111))</f>
        <v>3.5054167519489416</v>
      </c>
      <c r="W111">
        <f>IF((MIN(24,R111)-MAX('GA2'!$F$4,WS1B!Q111))&lt;0,0,MIN(24,R111)-MAX('GA2'!$F$4,WS1B!Q111))</f>
        <v>10.000276755468645</v>
      </c>
      <c r="X111">
        <f>(U111*'GA2'!$B$5+WS1B!V111*'GA2'!$C$5+WS1B!W111*'GA2'!$D$5)*INDEX('GA2'!$E$3:$E$8,WS1B!S111)</f>
        <v>141597.39418614254</v>
      </c>
      <c r="Y111">
        <v>0</v>
      </c>
      <c r="Z111">
        <v>0</v>
      </c>
      <c r="AA111">
        <v>3</v>
      </c>
      <c r="AB111">
        <f t="shared" si="11"/>
        <v>0</v>
      </c>
      <c r="AC111">
        <f>IF((MIN('GA2'!$F$3,Z111)-MAX(0,Y111))&lt;0,0,MIN('GA2'!$F$3,Z111)-MAX(0,Y111))</f>
        <v>0</v>
      </c>
      <c r="AD111">
        <f>IF((MIN('GA2'!$F$4,WS1B!Z111)-MAX('GA2'!$F$3, WS1B!Y111))&lt;0,0,MIN('GA2'!$F$4,WS1B!Z111)-MAX('GA2'!$F$3, WS1B!Y111))</f>
        <v>0</v>
      </c>
      <c r="AE111">
        <f>IF((MIN(24,Z111)-MAX('GA2'!$F$4,WS1B!Y111))&lt;0,0,MIN(24,Z111)-MAX('GA2'!$F$4,WS1B!Y111))</f>
        <v>0</v>
      </c>
      <c r="AF111">
        <f>(AC111*'GA2'!$B$6+WS1B!AD111*'GA2'!$C$6+WS1B!AE111*'GA2'!$D$6)*INDEX('GA2'!$E$3:$E$8,WS1B!AA111)</f>
        <v>0</v>
      </c>
      <c r="AG111">
        <v>0</v>
      </c>
      <c r="AH111">
        <v>0</v>
      </c>
      <c r="AI111">
        <v>4</v>
      </c>
      <c r="AJ111">
        <f t="shared" si="12"/>
        <v>0</v>
      </c>
      <c r="AK111">
        <f>IF((MIN('GA2'!$F$3,AH111)-MAX(0,AG111))&lt;0,0,MIN('GA2'!$F$3,AH111)-MAX(0,AG111))</f>
        <v>0</v>
      </c>
      <c r="AL111">
        <f>IF((MIN('GA2'!$F$4,WS1B!AH111)-MAX('GA2'!$F$3, WS1B!AG111))&lt;0,0,MIN('GA2'!$F$4,WS1B!AH111)-MAX('GA2'!$F$3, WS1B!AG111))</f>
        <v>0</v>
      </c>
      <c r="AM111">
        <f>IF((MIN(24,AH111)-MAX('GA2'!$F$4,WS1B!AG111))&lt;0,0,MIN(24,AH111)-MAX('GA2'!$F$4,WS1B!AG111))</f>
        <v>0</v>
      </c>
      <c r="AN111">
        <f>(AK111*'GA2'!$B$7+WS1B!AL111*'GA2'!$C$7+WS1B!AM111*'GA2'!$D$7)*INDEX('GA2'!$E$3:$E$8,WS1B!AI111)</f>
        <v>0</v>
      </c>
      <c r="AO111">
        <f t="shared" si="7"/>
        <v>155569.88987343595</v>
      </c>
      <c r="AP111">
        <v>152014</v>
      </c>
      <c r="AQ111">
        <v>134</v>
      </c>
      <c r="AR111">
        <f t="shared" si="13"/>
        <v>3555.8898734359536</v>
      </c>
    </row>
    <row r="112" spans="1:44" x14ac:dyDescent="0.3">
      <c r="A112">
        <v>9.9</v>
      </c>
      <c r="B112">
        <v>14</v>
      </c>
      <c r="C112">
        <v>1</v>
      </c>
      <c r="D112">
        <f t="shared" si="8"/>
        <v>4.0999999999999996</v>
      </c>
      <c r="E112">
        <f>IF((MIN('GA2'!$F$3,B112)-MAX(0,A112))&lt;0,0,MIN('GA2'!$F$3,B112)-MAX(0,A112))</f>
        <v>0</v>
      </c>
      <c r="F112">
        <f>IF((MIN('GA2'!$F$4,WS1B!B112)-MAX('GA2'!$F$3, WS1B!A112))&lt;0,0,MIN('GA2'!$F$4,WS1B!B112)-MAX('GA2'!$F$3, WS1B!A112))</f>
        <v>0</v>
      </c>
      <c r="G112">
        <f>IF((MIN(24,B112)-MAX('GA2'!$F$4,WS1B!A112))&lt;0,0,MIN(24,B112)-MAX('GA2'!$F$4,WS1B!A112))</f>
        <v>4.0999999999999996</v>
      </c>
      <c r="H112">
        <f>(E112*'GA2'!$B$3+WS1B!F112*'GA2'!$C$3+WS1B!G112*'GA2'!$D$3)*INDEX('GA2'!$E$3:$E$8,WS1B!C112)</f>
        <v>35268.634547100242</v>
      </c>
      <c r="I112">
        <v>0</v>
      </c>
      <c r="J112">
        <v>0</v>
      </c>
      <c r="K112">
        <v>4</v>
      </c>
      <c r="L112">
        <f t="shared" si="9"/>
        <v>0</v>
      </c>
      <c r="M112">
        <f>IF((MIN('GA2'!$F$3,J112)-MAX(0,I112))&lt;0,0,MIN('GA2'!$F$3,J112)-MAX(0,I112))</f>
        <v>0</v>
      </c>
      <c r="N112">
        <f>IF((MIN('GA2'!$F$4,WS1B!J112)-MAX('GA2'!$F$3, WS1B!I112))&lt;0,0,MIN('GA2'!$F$4,WS1B!J112)-MAX('GA2'!$F$3, WS1B!I112))</f>
        <v>0</v>
      </c>
      <c r="O112">
        <f>IF((MIN(24,J112)-MAX('GA2'!$F$4,WS1B!I112))&lt;0,0,MIN(24,J112)-MAX('GA2'!$F$4,WS1B!I112))</f>
        <v>0</v>
      </c>
      <c r="P112">
        <f>(M112*'GA2'!$B$4+WS1B!N112*'GA2'!$C$4+WS1B!O112*'GA2'!$D$4)*INDEX('GA2'!$E$3:$E$8,WS1B!K112)</f>
        <v>0</v>
      </c>
      <c r="Q112">
        <v>0</v>
      </c>
      <c r="R112">
        <v>0</v>
      </c>
      <c r="S112">
        <v>6</v>
      </c>
      <c r="T112">
        <f t="shared" si="10"/>
        <v>0</v>
      </c>
      <c r="U112">
        <f>IF((MIN('GA2'!$F$3,R112)-MAX(0,Q112))&lt;0,0,MIN('GA2'!$F$3,R112)-MAX(0,Q112))</f>
        <v>0</v>
      </c>
      <c r="V112">
        <f>IF((MIN('GA2'!$F$4,WS1B!R112)-MAX('GA2'!$F$3, WS1B!Q112))&lt;0,0,MIN('GA2'!$F$4,WS1B!R112)-MAX('GA2'!$F$3, WS1B!Q112))</f>
        <v>0</v>
      </c>
      <c r="W112">
        <f>IF((MIN(24,R112)-MAX('GA2'!$F$4,WS1B!Q112))&lt;0,0,MIN(24,R112)-MAX('GA2'!$F$4,WS1B!Q112))</f>
        <v>0</v>
      </c>
      <c r="X112">
        <f>(U112*'GA2'!$B$5+WS1B!V112*'GA2'!$C$5+WS1B!W112*'GA2'!$D$5)*INDEX('GA2'!$E$3:$E$8,WS1B!S112)</f>
        <v>0</v>
      </c>
      <c r="Y112">
        <v>0</v>
      </c>
      <c r="Z112">
        <v>0</v>
      </c>
      <c r="AA112">
        <v>2</v>
      </c>
      <c r="AB112">
        <f t="shared" si="11"/>
        <v>0</v>
      </c>
      <c r="AC112">
        <f>IF((MIN('GA2'!$F$3,Z112)-MAX(0,Y112))&lt;0,0,MIN('GA2'!$F$3,Z112)-MAX(0,Y112))</f>
        <v>0</v>
      </c>
      <c r="AD112">
        <f>IF((MIN('GA2'!$F$4,WS1B!Z112)-MAX('GA2'!$F$3, WS1B!Y112))&lt;0,0,MIN('GA2'!$F$4,WS1B!Z112)-MAX('GA2'!$F$3, WS1B!Y112))</f>
        <v>0</v>
      </c>
      <c r="AE112">
        <f>IF((MIN(24,Z112)-MAX('GA2'!$F$4,WS1B!Y112))&lt;0,0,MIN(24,Z112)-MAX('GA2'!$F$4,WS1B!Y112))</f>
        <v>0</v>
      </c>
      <c r="AF112">
        <f>(AC112*'GA2'!$B$6+WS1B!AD112*'GA2'!$C$6+WS1B!AE112*'GA2'!$D$6)*INDEX('GA2'!$E$3:$E$8,WS1B!AA112)</f>
        <v>0</v>
      </c>
      <c r="AG112">
        <v>14.1</v>
      </c>
      <c r="AH112">
        <v>21.1</v>
      </c>
      <c r="AI112">
        <v>3</v>
      </c>
      <c r="AJ112">
        <f t="shared" si="12"/>
        <v>7.0000000000000018</v>
      </c>
      <c r="AK112">
        <f>IF((MIN('GA2'!$F$3,AH112)-MAX(0,AG112))&lt;0,0,MIN('GA2'!$F$3,AH112)-MAX(0,AG112))</f>
        <v>0</v>
      </c>
      <c r="AL112">
        <f>IF((MIN('GA2'!$F$4,WS1B!AH112)-MAX('GA2'!$F$3, WS1B!AG112))&lt;0,0,MIN('GA2'!$F$4,WS1B!AH112)-MAX('GA2'!$F$3, WS1B!AG112))</f>
        <v>0</v>
      </c>
      <c r="AM112">
        <f>IF((MIN(24,AH112)-MAX('GA2'!$F$4,WS1B!AG112))&lt;0,0,MIN(24,AH112)-MAX('GA2'!$F$4,WS1B!AG112))</f>
        <v>7.0000000000000018</v>
      </c>
      <c r="AN112">
        <f>(AK112*'GA2'!$B$7+WS1B!AL112*'GA2'!$C$7+WS1B!AM112*'GA2'!$D$7)*INDEX('GA2'!$E$3:$E$8,WS1B!AI112)</f>
        <v>77081.368735790253</v>
      </c>
      <c r="AO112">
        <f t="shared" si="7"/>
        <v>112350.0032828905</v>
      </c>
      <c r="AP112">
        <v>120608</v>
      </c>
      <c r="AQ112">
        <v>145.5</v>
      </c>
      <c r="AR112">
        <f t="shared" si="13"/>
        <v>8257.996717109505</v>
      </c>
    </row>
    <row r="113" spans="1:44" x14ac:dyDescent="0.3">
      <c r="A113">
        <v>0</v>
      </c>
      <c r="B113">
        <v>0</v>
      </c>
      <c r="C113">
        <v>3</v>
      </c>
      <c r="D113">
        <f t="shared" si="8"/>
        <v>0</v>
      </c>
      <c r="E113">
        <f>IF((MIN('GA2'!$F$3,B113)-MAX(0,A113))&lt;0,0,MIN('GA2'!$F$3,B113)-MAX(0,A113))</f>
        <v>0</v>
      </c>
      <c r="F113">
        <f>IF((MIN('GA2'!$F$4,WS1B!B113)-MAX('GA2'!$F$3, WS1B!A113))&lt;0,0,MIN('GA2'!$F$4,WS1B!B113)-MAX('GA2'!$F$3, WS1B!A113))</f>
        <v>0</v>
      </c>
      <c r="G113">
        <f>IF((MIN(24,B113)-MAX('GA2'!$F$4,WS1B!A113))&lt;0,0,MIN(24,B113)-MAX('GA2'!$F$4,WS1B!A113))</f>
        <v>0</v>
      </c>
      <c r="H113">
        <f>(E113*'GA2'!$B$3+WS1B!F113*'GA2'!$C$3+WS1B!G113*'GA2'!$D$3)*INDEX('GA2'!$E$3:$E$8,WS1B!C113)</f>
        <v>0</v>
      </c>
      <c r="I113">
        <v>0</v>
      </c>
      <c r="J113">
        <v>0</v>
      </c>
      <c r="K113">
        <v>6</v>
      </c>
      <c r="L113">
        <f t="shared" si="9"/>
        <v>0</v>
      </c>
      <c r="M113">
        <f>IF((MIN('GA2'!$F$3,J113)-MAX(0,I113))&lt;0,0,MIN('GA2'!$F$3,J113)-MAX(0,I113))</f>
        <v>0</v>
      </c>
      <c r="N113">
        <f>IF((MIN('GA2'!$F$4,WS1B!J113)-MAX('GA2'!$F$3, WS1B!I113))&lt;0,0,MIN('GA2'!$F$4,WS1B!J113)-MAX('GA2'!$F$3, WS1B!I113))</f>
        <v>0</v>
      </c>
      <c r="O113">
        <f>IF((MIN(24,J113)-MAX('GA2'!$F$4,WS1B!I113))&lt;0,0,MIN(24,J113)-MAX('GA2'!$F$4,WS1B!I113))</f>
        <v>0</v>
      </c>
      <c r="P113">
        <f>(M113*'GA2'!$B$4+WS1B!N113*'GA2'!$C$4+WS1B!O113*'GA2'!$D$4)*INDEX('GA2'!$E$3:$E$8,WS1B!K113)</f>
        <v>0</v>
      </c>
      <c r="Q113">
        <v>3.1</v>
      </c>
      <c r="R113">
        <v>22.1</v>
      </c>
      <c r="S113">
        <v>5</v>
      </c>
      <c r="T113">
        <f t="shared" si="10"/>
        <v>19</v>
      </c>
      <c r="U113">
        <f>IF((MIN('GA2'!$F$3,R113)-MAX(0,Q113))&lt;0,0,MIN('GA2'!$F$3,R113)-MAX(0,Q113))</f>
        <v>1.5943064925824122</v>
      </c>
      <c r="V113">
        <f>IF((MIN('GA2'!$F$4,WS1B!R113)-MAX('GA2'!$F$3, WS1B!Q113))&lt;0,0,MIN('GA2'!$F$4,WS1B!R113)-MAX('GA2'!$F$3, WS1B!Q113))</f>
        <v>3.5054167519489416</v>
      </c>
      <c r="W113">
        <f>IF((MIN(24,R113)-MAX('GA2'!$F$4,WS1B!Q113))&lt;0,0,MIN(24,R113)-MAX('GA2'!$F$4,WS1B!Q113))</f>
        <v>13.900276755468647</v>
      </c>
      <c r="X113">
        <f>(U113*'GA2'!$B$5+WS1B!V113*'GA2'!$C$5+WS1B!W113*'GA2'!$D$5)*INDEX('GA2'!$E$3:$E$8,WS1B!S113)</f>
        <v>198749.10417193689</v>
      </c>
      <c r="Y113">
        <v>10.8</v>
      </c>
      <c r="Z113">
        <v>14.1</v>
      </c>
      <c r="AA113">
        <v>4</v>
      </c>
      <c r="AB113">
        <f t="shared" si="11"/>
        <v>3.2999999999999989</v>
      </c>
      <c r="AC113">
        <f>IF((MIN('GA2'!$F$3,Z113)-MAX(0,Y113))&lt;0,0,MIN('GA2'!$F$3,Z113)-MAX(0,Y113))</f>
        <v>0</v>
      </c>
      <c r="AD113">
        <f>IF((MIN('GA2'!$F$4,WS1B!Z113)-MAX('GA2'!$F$3, WS1B!Y113))&lt;0,0,MIN('GA2'!$F$4,WS1B!Z113)-MAX('GA2'!$F$3, WS1B!Y113))</f>
        <v>0</v>
      </c>
      <c r="AE113">
        <f>IF((MIN(24,Z113)-MAX('GA2'!$F$4,WS1B!Y113))&lt;0,0,MIN(24,Z113)-MAX('GA2'!$F$4,WS1B!Y113))</f>
        <v>3.2999999999999989</v>
      </c>
      <c r="AF113">
        <f>(AC113*'GA2'!$B$6+WS1B!AD113*'GA2'!$C$6+WS1B!AE113*'GA2'!$D$6)*INDEX('GA2'!$E$3:$E$8,WS1B!AA113)</f>
        <v>26089.029578082627</v>
      </c>
      <c r="AG113">
        <v>16.600000000000001</v>
      </c>
      <c r="AH113">
        <v>18.399999999999999</v>
      </c>
      <c r="AI113">
        <v>1</v>
      </c>
      <c r="AJ113">
        <f t="shared" si="12"/>
        <v>1.7999999999999972</v>
      </c>
      <c r="AK113">
        <f>IF((MIN('GA2'!$F$3,AH113)-MAX(0,AG113))&lt;0,0,MIN('GA2'!$F$3,AH113)-MAX(0,AG113))</f>
        <v>0</v>
      </c>
      <c r="AL113">
        <f>IF((MIN('GA2'!$F$4,WS1B!AH113)-MAX('GA2'!$F$3, WS1B!AG113))&lt;0,0,MIN('GA2'!$F$4,WS1B!AH113)-MAX('GA2'!$F$3, WS1B!AG113))</f>
        <v>0</v>
      </c>
      <c r="AM113">
        <f>IF((MIN(24,AH113)-MAX('GA2'!$F$4,WS1B!AG113))&lt;0,0,MIN(24,AH113)-MAX('GA2'!$F$4,WS1B!AG113))</f>
        <v>1.7999999999999972</v>
      </c>
      <c r="AN113">
        <f>(AK113*'GA2'!$B$7+WS1B!AL113*'GA2'!$C$7+WS1B!AM113*'GA2'!$D$7)*INDEX('GA2'!$E$3:$E$8,WS1B!AI113)</f>
        <v>17145.394155480015</v>
      </c>
      <c r="AO113">
        <f t="shared" si="7"/>
        <v>241983.52790549956</v>
      </c>
      <c r="AP113">
        <v>242418</v>
      </c>
      <c r="AQ113">
        <v>200</v>
      </c>
      <c r="AR113">
        <f t="shared" si="13"/>
        <v>434.47209450043738</v>
      </c>
    </row>
    <row r="114" spans="1:44" x14ac:dyDescent="0.3">
      <c r="A114">
        <v>0</v>
      </c>
      <c r="B114">
        <v>0</v>
      </c>
      <c r="C114">
        <v>1</v>
      </c>
      <c r="D114">
        <f t="shared" si="8"/>
        <v>0</v>
      </c>
      <c r="E114">
        <f>IF((MIN('GA2'!$F$3,B114)-MAX(0,A114))&lt;0,0,MIN('GA2'!$F$3,B114)-MAX(0,A114))</f>
        <v>0</v>
      </c>
      <c r="F114">
        <f>IF((MIN('GA2'!$F$4,WS1B!B114)-MAX('GA2'!$F$3, WS1B!A114))&lt;0,0,MIN('GA2'!$F$4,WS1B!B114)-MAX('GA2'!$F$3, WS1B!A114))</f>
        <v>0</v>
      </c>
      <c r="G114">
        <f>IF((MIN(24,B114)-MAX('GA2'!$F$4,WS1B!A114))&lt;0,0,MIN(24,B114)-MAX('GA2'!$F$4,WS1B!A114))</f>
        <v>0</v>
      </c>
      <c r="H114">
        <f>(E114*'GA2'!$B$3+WS1B!F114*'GA2'!$C$3+WS1B!G114*'GA2'!$D$3)*INDEX('GA2'!$E$3:$E$8,WS1B!C114)</f>
        <v>0</v>
      </c>
      <c r="I114">
        <v>17</v>
      </c>
      <c r="J114">
        <v>22.5</v>
      </c>
      <c r="K114">
        <v>4</v>
      </c>
      <c r="L114">
        <f t="shared" si="9"/>
        <v>5.5</v>
      </c>
      <c r="M114">
        <f>IF((MIN('GA2'!$F$3,J114)-MAX(0,I114))&lt;0,0,MIN('GA2'!$F$3,J114)-MAX(0,I114))</f>
        <v>0</v>
      </c>
      <c r="N114">
        <f>IF((MIN('GA2'!$F$4,WS1B!J114)-MAX('GA2'!$F$3, WS1B!I114))&lt;0,0,MIN('GA2'!$F$4,WS1B!J114)-MAX('GA2'!$F$3, WS1B!I114))</f>
        <v>0</v>
      </c>
      <c r="O114">
        <f>IF((MIN(24,J114)-MAX('GA2'!$F$4,WS1B!I114))&lt;0,0,MIN(24,J114)-MAX('GA2'!$F$4,WS1B!I114))</f>
        <v>5.5</v>
      </c>
      <c r="P114">
        <f>(M114*'GA2'!$B$4+WS1B!N114*'GA2'!$C$4+WS1B!O114*'GA2'!$D$4)*INDEX('GA2'!$E$3:$E$8,WS1B!K114)</f>
        <v>57847.37804889831</v>
      </c>
      <c r="Q114">
        <v>4.4000000000000004</v>
      </c>
      <c r="R114">
        <v>19.600000000000001</v>
      </c>
      <c r="S114">
        <v>2</v>
      </c>
      <c r="T114">
        <f t="shared" si="10"/>
        <v>15.200000000000001</v>
      </c>
      <c r="U114">
        <f>IF((MIN('GA2'!$F$3,R114)-MAX(0,Q114))&lt;0,0,MIN('GA2'!$F$3,R114)-MAX(0,Q114))</f>
        <v>0.29430649258241193</v>
      </c>
      <c r="V114">
        <f>IF((MIN('GA2'!$F$4,WS1B!R114)-MAX('GA2'!$F$3, WS1B!Q114))&lt;0,0,MIN('GA2'!$F$4,WS1B!R114)-MAX('GA2'!$F$3, WS1B!Q114))</f>
        <v>3.5054167519489416</v>
      </c>
      <c r="W114">
        <f>IF((MIN(24,R114)-MAX('GA2'!$F$4,WS1B!Q114))&lt;0,0,MIN(24,R114)-MAX('GA2'!$F$4,WS1B!Q114))</f>
        <v>11.400276755468647</v>
      </c>
      <c r="X114">
        <f>(U114*'GA2'!$B$5+WS1B!V114*'GA2'!$C$5+WS1B!W114*'GA2'!$D$5)*INDEX('GA2'!$E$3:$E$8,WS1B!S114)</f>
        <v>133504.58532064053</v>
      </c>
      <c r="Y114">
        <v>6.1</v>
      </c>
      <c r="Z114">
        <v>15</v>
      </c>
      <c r="AA114">
        <v>3</v>
      </c>
      <c r="AB114">
        <f t="shared" si="11"/>
        <v>8.9</v>
      </c>
      <c r="AC114">
        <f>IF((MIN('GA2'!$F$3,Z114)-MAX(0,Y114))&lt;0,0,MIN('GA2'!$F$3,Z114)-MAX(0,Y114))</f>
        <v>0</v>
      </c>
      <c r="AD114">
        <f>IF((MIN('GA2'!$F$4,WS1B!Z114)-MAX('GA2'!$F$3, WS1B!Y114))&lt;0,0,MIN('GA2'!$F$4,WS1B!Z114)-MAX('GA2'!$F$3, WS1B!Y114))</f>
        <v>2.0997232445313543</v>
      </c>
      <c r="AE114">
        <f>IF((MIN(24,Z114)-MAX('GA2'!$F$4,WS1B!Y114))&lt;0,0,MIN(24,Z114)-MAX('GA2'!$F$4,WS1B!Y114))</f>
        <v>6.8002767554686461</v>
      </c>
      <c r="AF114">
        <f>(AC114*'GA2'!$B$6+WS1B!AD114*'GA2'!$C$6+WS1B!AE114*'GA2'!$D$6)*INDEX('GA2'!$E$3:$E$8,WS1B!AA114)</f>
        <v>96482.898495644258</v>
      </c>
      <c r="AG114">
        <v>9</v>
      </c>
      <c r="AH114">
        <v>17.600000000000001</v>
      </c>
      <c r="AI114">
        <v>6</v>
      </c>
      <c r="AJ114">
        <f t="shared" si="12"/>
        <v>8.6000000000000014</v>
      </c>
      <c r="AK114">
        <f>IF((MIN('GA2'!$F$3,AH114)-MAX(0,AG114))&lt;0,0,MIN('GA2'!$F$3,AH114)-MAX(0,AG114))</f>
        <v>0</v>
      </c>
      <c r="AL114">
        <f>IF((MIN('GA2'!$F$4,WS1B!AH114)-MAX('GA2'!$F$3, WS1B!AG114))&lt;0,0,MIN('GA2'!$F$4,WS1B!AH114)-MAX('GA2'!$F$3, WS1B!AG114))</f>
        <v>0</v>
      </c>
      <c r="AM114">
        <f>IF((MIN(24,AH114)-MAX('GA2'!$F$4,WS1B!AG114))&lt;0,0,MIN(24,AH114)-MAX('GA2'!$F$4,WS1B!AG114))</f>
        <v>8.6000000000000014</v>
      </c>
      <c r="AN114">
        <f>(AK114*'GA2'!$B$7+WS1B!AL114*'GA2'!$C$7+WS1B!AM114*'GA2'!$D$7)*INDEX('GA2'!$E$3:$E$8,WS1B!AI114)</f>
        <v>105491.72876438955</v>
      </c>
      <c r="AO114">
        <f t="shared" si="7"/>
        <v>393326.59062957263</v>
      </c>
      <c r="AP114">
        <v>340933</v>
      </c>
      <c r="AQ114">
        <v>351</v>
      </c>
      <c r="AR114">
        <f t="shared" si="13"/>
        <v>52393.590629572631</v>
      </c>
    </row>
    <row r="115" spans="1:44" x14ac:dyDescent="0.3">
      <c r="A115">
        <v>0</v>
      </c>
      <c r="B115">
        <v>0</v>
      </c>
      <c r="C115">
        <v>3</v>
      </c>
      <c r="D115">
        <f t="shared" si="8"/>
        <v>0</v>
      </c>
      <c r="E115">
        <f>IF((MIN('GA2'!$F$3,B115)-MAX(0,A115))&lt;0,0,MIN('GA2'!$F$3,B115)-MAX(0,A115))</f>
        <v>0</v>
      </c>
      <c r="F115">
        <f>IF((MIN('GA2'!$F$4,WS1B!B115)-MAX('GA2'!$F$3, WS1B!A115))&lt;0,0,MIN('GA2'!$F$4,WS1B!B115)-MAX('GA2'!$F$3, WS1B!A115))</f>
        <v>0</v>
      </c>
      <c r="G115">
        <f>IF((MIN(24,B115)-MAX('GA2'!$F$4,WS1B!A115))&lt;0,0,MIN(24,B115)-MAX('GA2'!$F$4,WS1B!A115))</f>
        <v>0</v>
      </c>
      <c r="H115">
        <f>(E115*'GA2'!$B$3+WS1B!F115*'GA2'!$C$3+WS1B!G115*'GA2'!$D$3)*INDEX('GA2'!$E$3:$E$8,WS1B!C115)</f>
        <v>0</v>
      </c>
      <c r="I115">
        <v>4.7</v>
      </c>
      <c r="J115">
        <v>10.1</v>
      </c>
      <c r="K115">
        <v>2</v>
      </c>
      <c r="L115">
        <f t="shared" si="9"/>
        <v>5.3999999999999995</v>
      </c>
      <c r="M115">
        <f>IF((MIN('GA2'!$F$3,J115)-MAX(0,I115))&lt;0,0,MIN('GA2'!$F$3,J115)-MAX(0,I115))</f>
        <v>0</v>
      </c>
      <c r="N115">
        <f>IF((MIN('GA2'!$F$4,WS1B!J115)-MAX('GA2'!$F$3, WS1B!I115))&lt;0,0,MIN('GA2'!$F$4,WS1B!J115)-MAX('GA2'!$F$3, WS1B!I115))</f>
        <v>3.4997232445313537</v>
      </c>
      <c r="O115">
        <f>IF((MIN(24,J115)-MAX('GA2'!$F$4,WS1B!I115))&lt;0,0,MIN(24,J115)-MAX('GA2'!$F$4,WS1B!I115))</f>
        <v>1.9002767554686457</v>
      </c>
      <c r="P115">
        <f>(M115*'GA2'!$B$4+WS1B!N115*'GA2'!$C$4+WS1B!O115*'GA2'!$D$4)*INDEX('GA2'!$E$3:$E$8,WS1B!K115)</f>
        <v>49079.565706709232</v>
      </c>
      <c r="Q115">
        <v>0.2</v>
      </c>
      <c r="R115">
        <v>3.9</v>
      </c>
      <c r="S115">
        <v>5</v>
      </c>
      <c r="T115">
        <f t="shared" si="10"/>
        <v>3.6999999999999997</v>
      </c>
      <c r="U115">
        <f>IF((MIN('GA2'!$F$3,R115)-MAX(0,Q115))&lt;0,0,MIN('GA2'!$F$3,R115)-MAX(0,Q115))</f>
        <v>3.6999999999999997</v>
      </c>
      <c r="V115">
        <f>IF((MIN('GA2'!$F$4,WS1B!R115)-MAX('GA2'!$F$3, WS1B!Q115))&lt;0,0,MIN('GA2'!$F$4,WS1B!R115)-MAX('GA2'!$F$3, WS1B!Q115))</f>
        <v>0</v>
      </c>
      <c r="W115">
        <f>IF((MIN(24,R115)-MAX('GA2'!$F$4,WS1B!Q115))&lt;0,0,MIN(24,R115)-MAX('GA2'!$F$4,WS1B!Q115))</f>
        <v>0</v>
      </c>
      <c r="X115">
        <f>(U115*'GA2'!$B$5+WS1B!V115*'GA2'!$C$5+WS1B!W115*'GA2'!$D$5)*INDEX('GA2'!$E$3:$E$8,WS1B!S115)</f>
        <v>46753.074739642543</v>
      </c>
      <c r="Y115">
        <v>0</v>
      </c>
      <c r="Z115">
        <v>0</v>
      </c>
      <c r="AA115">
        <v>1</v>
      </c>
      <c r="AB115">
        <f t="shared" si="11"/>
        <v>0</v>
      </c>
      <c r="AC115">
        <f>IF((MIN('GA2'!$F$3,Z115)-MAX(0,Y115))&lt;0,0,MIN('GA2'!$F$3,Z115)-MAX(0,Y115))</f>
        <v>0</v>
      </c>
      <c r="AD115">
        <f>IF((MIN('GA2'!$F$4,WS1B!Z115)-MAX('GA2'!$F$3, WS1B!Y115))&lt;0,0,MIN('GA2'!$F$4,WS1B!Z115)-MAX('GA2'!$F$3, WS1B!Y115))</f>
        <v>0</v>
      </c>
      <c r="AE115">
        <f>IF((MIN(24,Z115)-MAX('GA2'!$F$4,WS1B!Y115))&lt;0,0,MIN(24,Z115)-MAX('GA2'!$F$4,WS1B!Y115))</f>
        <v>0</v>
      </c>
      <c r="AF115">
        <f>(AC115*'GA2'!$B$6+WS1B!AD115*'GA2'!$C$6+WS1B!AE115*'GA2'!$D$6)*INDEX('GA2'!$E$3:$E$8,WS1B!AA115)</f>
        <v>0</v>
      </c>
      <c r="AG115">
        <v>1.1000000000000001</v>
      </c>
      <c r="AH115">
        <v>23.1</v>
      </c>
      <c r="AI115">
        <v>6</v>
      </c>
      <c r="AJ115">
        <f t="shared" si="12"/>
        <v>22</v>
      </c>
      <c r="AK115">
        <f>IF((MIN('GA2'!$F$3,AH115)-MAX(0,AG115))&lt;0,0,MIN('GA2'!$F$3,AH115)-MAX(0,AG115))</f>
        <v>3.5943064925824122</v>
      </c>
      <c r="AL115">
        <f>IF((MIN('GA2'!$F$4,WS1B!AH115)-MAX('GA2'!$F$3, WS1B!AG115))&lt;0,0,MIN('GA2'!$F$4,WS1B!AH115)-MAX('GA2'!$F$3, WS1B!AG115))</f>
        <v>3.5054167519489416</v>
      </c>
      <c r="AM115">
        <f>IF((MIN(24,AH115)-MAX('GA2'!$F$4,WS1B!AG115))&lt;0,0,MIN(24,AH115)-MAX('GA2'!$F$4,WS1B!AG115))</f>
        <v>14.900276755468647</v>
      </c>
      <c r="AN115">
        <f>(AK115*'GA2'!$B$7+WS1B!AL115*'GA2'!$C$7+WS1B!AM115*'GA2'!$D$7)*INDEX('GA2'!$E$3:$E$8,WS1B!AI115)</f>
        <v>235253.05852164977</v>
      </c>
      <c r="AO115">
        <f t="shared" si="7"/>
        <v>331085.69896800152</v>
      </c>
      <c r="AP115">
        <v>352183</v>
      </c>
      <c r="AQ115">
        <v>347.6</v>
      </c>
      <c r="AR115">
        <f t="shared" si="13"/>
        <v>21097.301031998475</v>
      </c>
    </row>
    <row r="116" spans="1:44" x14ac:dyDescent="0.3">
      <c r="A116">
        <v>0</v>
      </c>
      <c r="B116">
        <v>0</v>
      </c>
      <c r="C116">
        <v>4</v>
      </c>
      <c r="D116">
        <f t="shared" si="8"/>
        <v>0</v>
      </c>
      <c r="E116">
        <f>IF((MIN('GA2'!$F$3,B116)-MAX(0,A116))&lt;0,0,MIN('GA2'!$F$3,B116)-MAX(0,A116))</f>
        <v>0</v>
      </c>
      <c r="F116">
        <f>IF((MIN('GA2'!$F$4,WS1B!B116)-MAX('GA2'!$F$3, WS1B!A116))&lt;0,0,MIN('GA2'!$F$4,WS1B!B116)-MAX('GA2'!$F$3, WS1B!A116))</f>
        <v>0</v>
      </c>
      <c r="G116">
        <f>IF((MIN(24,B116)-MAX('GA2'!$F$4,WS1B!A116))&lt;0,0,MIN(24,B116)-MAX('GA2'!$F$4,WS1B!A116))</f>
        <v>0</v>
      </c>
      <c r="H116">
        <f>(E116*'GA2'!$B$3+WS1B!F116*'GA2'!$C$3+WS1B!G116*'GA2'!$D$3)*INDEX('GA2'!$E$3:$E$8,WS1B!C116)</f>
        <v>0</v>
      </c>
      <c r="I116">
        <v>23.1</v>
      </c>
      <c r="J116">
        <v>23.2</v>
      </c>
      <c r="K116">
        <v>6</v>
      </c>
      <c r="L116">
        <f t="shared" si="9"/>
        <v>9.9999999999997868E-2</v>
      </c>
      <c r="M116">
        <f>IF((MIN('GA2'!$F$3,J116)-MAX(0,I116))&lt;0,0,MIN('GA2'!$F$3,J116)-MAX(0,I116))</f>
        <v>0</v>
      </c>
      <c r="N116">
        <f>IF((MIN('GA2'!$F$4,WS1B!J116)-MAX('GA2'!$F$3, WS1B!I116))&lt;0,0,MIN('GA2'!$F$4,WS1B!J116)-MAX('GA2'!$F$3, WS1B!I116))</f>
        <v>0</v>
      </c>
      <c r="O116">
        <f>IF((MIN(24,J116)-MAX('GA2'!$F$4,WS1B!I116))&lt;0,0,MIN(24,J116)-MAX('GA2'!$F$4,WS1B!I116))</f>
        <v>9.9999999999997868E-2</v>
      </c>
      <c r="P116">
        <f>(M116*'GA2'!$B$4+WS1B!N116*'GA2'!$C$4+WS1B!O116*'GA2'!$D$4)*INDEX('GA2'!$E$3:$E$8,WS1B!K116)</f>
        <v>1397.249568729311</v>
      </c>
      <c r="Q116">
        <v>4.9000000000000004</v>
      </c>
      <c r="R116">
        <v>22.3</v>
      </c>
      <c r="S116">
        <v>3</v>
      </c>
      <c r="T116">
        <f t="shared" si="10"/>
        <v>17.399999999999999</v>
      </c>
      <c r="U116">
        <f>IF((MIN('GA2'!$F$3,R116)-MAX(0,Q116))&lt;0,0,MIN('GA2'!$F$3,R116)-MAX(0,Q116))</f>
        <v>0</v>
      </c>
      <c r="V116">
        <f>IF((MIN('GA2'!$F$4,WS1B!R116)-MAX('GA2'!$F$3, WS1B!Q116))&lt;0,0,MIN('GA2'!$F$4,WS1B!R116)-MAX('GA2'!$F$3, WS1B!Q116))</f>
        <v>3.2997232445313536</v>
      </c>
      <c r="W116">
        <f>IF((MIN(24,R116)-MAX('GA2'!$F$4,WS1B!Q116))&lt;0,0,MIN(24,R116)-MAX('GA2'!$F$4,WS1B!Q116))</f>
        <v>14.100276755468647</v>
      </c>
      <c r="X116">
        <f>(U116*'GA2'!$B$5+WS1B!V116*'GA2'!$C$5+WS1B!W116*'GA2'!$D$5)*INDEX('GA2'!$E$3:$E$8,WS1B!S116)</f>
        <v>181689.57306975426</v>
      </c>
      <c r="Y116">
        <v>0</v>
      </c>
      <c r="Z116">
        <v>0</v>
      </c>
      <c r="AA116">
        <v>1</v>
      </c>
      <c r="AB116">
        <f t="shared" si="11"/>
        <v>0</v>
      </c>
      <c r="AC116">
        <f>IF((MIN('GA2'!$F$3,Z116)-MAX(0,Y116))&lt;0,0,MIN('GA2'!$F$3,Z116)-MAX(0,Y116))</f>
        <v>0</v>
      </c>
      <c r="AD116">
        <f>IF((MIN('GA2'!$F$4,WS1B!Z116)-MAX('GA2'!$F$3, WS1B!Y116))&lt;0,0,MIN('GA2'!$F$4,WS1B!Z116)-MAX('GA2'!$F$3, WS1B!Y116))</f>
        <v>0</v>
      </c>
      <c r="AE116">
        <f>IF((MIN(24,Z116)-MAX('GA2'!$F$4,WS1B!Y116))&lt;0,0,MIN(24,Z116)-MAX('GA2'!$F$4,WS1B!Y116))</f>
        <v>0</v>
      </c>
      <c r="AF116">
        <f>(AC116*'GA2'!$B$6+WS1B!AD116*'GA2'!$C$6+WS1B!AE116*'GA2'!$D$6)*INDEX('GA2'!$E$3:$E$8,WS1B!AA116)</f>
        <v>0</v>
      </c>
      <c r="AG116">
        <v>0.6</v>
      </c>
      <c r="AH116">
        <v>1.5</v>
      </c>
      <c r="AI116">
        <v>5</v>
      </c>
      <c r="AJ116">
        <f t="shared" si="12"/>
        <v>0.9</v>
      </c>
      <c r="AK116">
        <f>IF((MIN('GA2'!$F$3,AH116)-MAX(0,AG116))&lt;0,0,MIN('GA2'!$F$3,AH116)-MAX(0,AG116))</f>
        <v>0.9</v>
      </c>
      <c r="AL116">
        <f>IF((MIN('GA2'!$F$4,WS1B!AH116)-MAX('GA2'!$F$3, WS1B!AG116))&lt;0,0,MIN('GA2'!$F$4,WS1B!AH116)-MAX('GA2'!$F$3, WS1B!AG116))</f>
        <v>0</v>
      </c>
      <c r="AM116">
        <f>IF((MIN(24,AH116)-MAX('GA2'!$F$4,WS1B!AG116))&lt;0,0,MIN(24,AH116)-MAX('GA2'!$F$4,WS1B!AG116))</f>
        <v>0</v>
      </c>
      <c r="AN116">
        <f>(AK116*'GA2'!$B$7+WS1B!AL116*'GA2'!$C$7+WS1B!AM116*'GA2'!$D$7)*INDEX('GA2'!$E$3:$E$8,WS1B!AI116)</f>
        <v>7515.4852768665824</v>
      </c>
      <c r="AO116">
        <f t="shared" si="7"/>
        <v>190602.30791535016</v>
      </c>
      <c r="AP116">
        <v>179715</v>
      </c>
      <c r="AQ116">
        <v>151</v>
      </c>
      <c r="AR116">
        <f t="shared" si="13"/>
        <v>10887.30791535016</v>
      </c>
    </row>
    <row r="117" spans="1:44" x14ac:dyDescent="0.3">
      <c r="A117">
        <v>0</v>
      </c>
      <c r="B117">
        <v>0</v>
      </c>
      <c r="C117">
        <v>6</v>
      </c>
      <c r="D117">
        <f t="shared" si="8"/>
        <v>0</v>
      </c>
      <c r="E117">
        <f>IF((MIN('GA2'!$F$3,B117)-MAX(0,A117))&lt;0,0,MIN('GA2'!$F$3,B117)-MAX(0,A117))</f>
        <v>0</v>
      </c>
      <c r="F117">
        <f>IF((MIN('GA2'!$F$4,WS1B!B117)-MAX('GA2'!$F$3, WS1B!A117))&lt;0,0,MIN('GA2'!$F$4,WS1B!B117)-MAX('GA2'!$F$3, WS1B!A117))</f>
        <v>0</v>
      </c>
      <c r="G117">
        <f>IF((MIN(24,B117)-MAX('GA2'!$F$4,WS1B!A117))&lt;0,0,MIN(24,B117)-MAX('GA2'!$F$4,WS1B!A117))</f>
        <v>0</v>
      </c>
      <c r="H117">
        <f>(E117*'GA2'!$B$3+WS1B!F117*'GA2'!$C$3+WS1B!G117*'GA2'!$D$3)*INDEX('GA2'!$E$3:$E$8,WS1B!C117)</f>
        <v>0</v>
      </c>
      <c r="I117">
        <v>9.6</v>
      </c>
      <c r="J117">
        <v>12.5</v>
      </c>
      <c r="K117">
        <v>1</v>
      </c>
      <c r="L117">
        <f t="shared" si="9"/>
        <v>2.9000000000000004</v>
      </c>
      <c r="M117">
        <f>IF((MIN('GA2'!$F$3,J117)-MAX(0,I117))&lt;0,0,MIN('GA2'!$F$3,J117)-MAX(0,I117))</f>
        <v>0</v>
      </c>
      <c r="N117">
        <f>IF((MIN('GA2'!$F$4,WS1B!J117)-MAX('GA2'!$F$3, WS1B!I117))&lt;0,0,MIN('GA2'!$F$4,WS1B!J117)-MAX('GA2'!$F$3, WS1B!I117))</f>
        <v>0</v>
      </c>
      <c r="O117">
        <f>IF((MIN(24,J117)-MAX('GA2'!$F$4,WS1B!I117))&lt;0,0,MIN(24,J117)-MAX('GA2'!$F$4,WS1B!I117))</f>
        <v>2.9000000000000004</v>
      </c>
      <c r="P117">
        <f>(M117*'GA2'!$B$4+WS1B!N117*'GA2'!$C$4+WS1B!O117*'GA2'!$D$4)*INDEX('GA2'!$E$3:$E$8,WS1B!K117)</f>
        <v>31464.946117826014</v>
      </c>
      <c r="Q117">
        <v>3.5</v>
      </c>
      <c r="R117">
        <v>18.399999999999999</v>
      </c>
      <c r="S117">
        <v>5</v>
      </c>
      <c r="T117">
        <f t="shared" si="10"/>
        <v>14.899999999999999</v>
      </c>
      <c r="U117">
        <f>IF((MIN('GA2'!$F$3,R117)-MAX(0,Q117))&lt;0,0,MIN('GA2'!$F$3,R117)-MAX(0,Q117))</f>
        <v>1.1943064925824123</v>
      </c>
      <c r="V117">
        <f>IF((MIN('GA2'!$F$4,WS1B!R117)-MAX('GA2'!$F$3, WS1B!Q117))&lt;0,0,MIN('GA2'!$F$4,WS1B!R117)-MAX('GA2'!$F$3, WS1B!Q117))</f>
        <v>3.5054167519489416</v>
      </c>
      <c r="W117">
        <f>IF((MIN(24,R117)-MAX('GA2'!$F$4,WS1B!Q117))&lt;0,0,MIN(24,R117)-MAX('GA2'!$F$4,WS1B!Q117))</f>
        <v>10.200276755468645</v>
      </c>
      <c r="X117">
        <f>(U117*'GA2'!$B$5+WS1B!V117*'GA2'!$C$5+WS1B!W117*'GA2'!$D$5)*INDEX('GA2'!$E$3:$E$8,WS1B!S117)</f>
        <v>162786.40095872994</v>
      </c>
      <c r="Y117">
        <v>2.5</v>
      </c>
      <c r="Z117">
        <v>10.6</v>
      </c>
      <c r="AA117">
        <v>4</v>
      </c>
      <c r="AB117">
        <f t="shared" si="11"/>
        <v>8.1</v>
      </c>
      <c r="AC117">
        <f>IF((MIN('GA2'!$F$3,Z117)-MAX(0,Y117))&lt;0,0,MIN('GA2'!$F$3,Z117)-MAX(0,Y117))</f>
        <v>2.1943064925824123</v>
      </c>
      <c r="AD117">
        <f>IF((MIN('GA2'!$F$4,WS1B!Z117)-MAX('GA2'!$F$3, WS1B!Y117))&lt;0,0,MIN('GA2'!$F$4,WS1B!Z117)-MAX('GA2'!$F$3, WS1B!Y117))</f>
        <v>3.5054167519489416</v>
      </c>
      <c r="AE117">
        <f>IF((MIN(24,Z117)-MAX('GA2'!$F$4,WS1B!Y117))&lt;0,0,MIN(24,Z117)-MAX('GA2'!$F$4,WS1B!Y117))</f>
        <v>2.4002767554686457</v>
      </c>
      <c r="AF117">
        <f>(AC117*'GA2'!$B$6+WS1B!AD117*'GA2'!$C$6+WS1B!AE117*'GA2'!$D$6)*INDEX('GA2'!$E$3:$E$8,WS1B!AA117)</f>
        <v>78545.942273642882</v>
      </c>
      <c r="AG117">
        <v>0</v>
      </c>
      <c r="AH117">
        <v>0</v>
      </c>
      <c r="AI117">
        <v>2</v>
      </c>
      <c r="AJ117">
        <f t="shared" si="12"/>
        <v>0</v>
      </c>
      <c r="AK117">
        <f>IF((MIN('GA2'!$F$3,AH117)-MAX(0,AG117))&lt;0,0,MIN('GA2'!$F$3,AH117)-MAX(0,AG117))</f>
        <v>0</v>
      </c>
      <c r="AL117">
        <f>IF((MIN('GA2'!$F$4,WS1B!AH117)-MAX('GA2'!$F$3, WS1B!AG117))&lt;0,0,MIN('GA2'!$F$4,WS1B!AH117)-MAX('GA2'!$F$3, WS1B!AG117))</f>
        <v>0</v>
      </c>
      <c r="AM117">
        <f>IF((MIN(24,AH117)-MAX('GA2'!$F$4,WS1B!AG117))&lt;0,0,MIN(24,AH117)-MAX('GA2'!$F$4,WS1B!AG117))</f>
        <v>0</v>
      </c>
      <c r="AN117">
        <f>(AK117*'GA2'!$B$7+WS1B!AL117*'GA2'!$C$7+WS1B!AM117*'GA2'!$D$7)*INDEX('GA2'!$E$3:$E$8,WS1B!AI117)</f>
        <v>0</v>
      </c>
      <c r="AO117">
        <f t="shared" si="7"/>
        <v>272797.28935019881</v>
      </c>
      <c r="AP117">
        <v>279210</v>
      </c>
      <c r="AQ117">
        <v>213</v>
      </c>
      <c r="AR117">
        <f t="shared" si="13"/>
        <v>6412.7106498011854</v>
      </c>
    </row>
    <row r="118" spans="1:44" x14ac:dyDescent="0.3">
      <c r="A118">
        <v>0</v>
      </c>
      <c r="B118">
        <v>0</v>
      </c>
      <c r="C118">
        <v>2</v>
      </c>
      <c r="D118">
        <f t="shared" si="8"/>
        <v>0</v>
      </c>
      <c r="E118">
        <f>IF((MIN('GA2'!$F$3,B118)-MAX(0,A118))&lt;0,0,MIN('GA2'!$F$3,B118)-MAX(0,A118))</f>
        <v>0</v>
      </c>
      <c r="F118">
        <f>IF((MIN('GA2'!$F$4,WS1B!B118)-MAX('GA2'!$F$3, WS1B!A118))&lt;0,0,MIN('GA2'!$F$4,WS1B!B118)-MAX('GA2'!$F$3, WS1B!A118))</f>
        <v>0</v>
      </c>
      <c r="G118">
        <f>IF((MIN(24,B118)-MAX('GA2'!$F$4,WS1B!A118))&lt;0,0,MIN(24,B118)-MAX('GA2'!$F$4,WS1B!A118))</f>
        <v>0</v>
      </c>
      <c r="H118">
        <f>(E118*'GA2'!$B$3+WS1B!F118*'GA2'!$C$3+WS1B!G118*'GA2'!$D$3)*INDEX('GA2'!$E$3:$E$8,WS1B!C118)</f>
        <v>0</v>
      </c>
      <c r="I118">
        <v>10.6</v>
      </c>
      <c r="J118">
        <v>14.2</v>
      </c>
      <c r="K118">
        <v>6</v>
      </c>
      <c r="L118">
        <f t="shared" si="9"/>
        <v>3.5999999999999996</v>
      </c>
      <c r="M118">
        <f>IF((MIN('GA2'!$F$3,J118)-MAX(0,I118))&lt;0,0,MIN('GA2'!$F$3,J118)-MAX(0,I118))</f>
        <v>0</v>
      </c>
      <c r="N118">
        <f>IF((MIN('GA2'!$F$4,WS1B!J118)-MAX('GA2'!$F$3, WS1B!I118))&lt;0,0,MIN('GA2'!$F$4,WS1B!J118)-MAX('GA2'!$F$3, WS1B!I118))</f>
        <v>0</v>
      </c>
      <c r="O118">
        <f>IF((MIN(24,J118)-MAX('GA2'!$F$4,WS1B!I118))&lt;0,0,MIN(24,J118)-MAX('GA2'!$F$4,WS1B!I118))</f>
        <v>3.5999999999999996</v>
      </c>
      <c r="P118">
        <f>(M118*'GA2'!$B$4+WS1B!N118*'GA2'!$C$4+WS1B!O118*'GA2'!$D$4)*INDEX('GA2'!$E$3:$E$8,WS1B!K118)</f>
        <v>50300.984474256264</v>
      </c>
      <c r="Q118">
        <v>0</v>
      </c>
      <c r="R118">
        <v>0</v>
      </c>
      <c r="S118">
        <v>1</v>
      </c>
      <c r="T118">
        <f t="shared" si="10"/>
        <v>0</v>
      </c>
      <c r="U118">
        <f>IF((MIN('GA2'!$F$3,R118)-MAX(0,Q118))&lt;0,0,MIN('GA2'!$F$3,R118)-MAX(0,Q118))</f>
        <v>0</v>
      </c>
      <c r="V118">
        <f>IF((MIN('GA2'!$F$4,WS1B!R118)-MAX('GA2'!$F$3, WS1B!Q118))&lt;0,0,MIN('GA2'!$F$4,WS1B!R118)-MAX('GA2'!$F$3, WS1B!Q118))</f>
        <v>0</v>
      </c>
      <c r="W118">
        <f>IF((MIN(24,R118)-MAX('GA2'!$F$4,WS1B!Q118))&lt;0,0,MIN(24,R118)-MAX('GA2'!$F$4,WS1B!Q118))</f>
        <v>0</v>
      </c>
      <c r="X118">
        <f>(U118*'GA2'!$B$5+WS1B!V118*'GA2'!$C$5+WS1B!W118*'GA2'!$D$5)*INDEX('GA2'!$E$3:$E$8,WS1B!S118)</f>
        <v>0</v>
      </c>
      <c r="Y118">
        <v>0</v>
      </c>
      <c r="Z118">
        <v>0</v>
      </c>
      <c r="AA118">
        <v>3</v>
      </c>
      <c r="AB118">
        <f t="shared" si="11"/>
        <v>0</v>
      </c>
      <c r="AC118">
        <f>IF((MIN('GA2'!$F$3,Z118)-MAX(0,Y118))&lt;0,0,MIN('GA2'!$F$3,Z118)-MAX(0,Y118))</f>
        <v>0</v>
      </c>
      <c r="AD118">
        <f>IF((MIN('GA2'!$F$4,WS1B!Z118)-MAX('GA2'!$F$3, WS1B!Y118))&lt;0,0,MIN('GA2'!$F$4,WS1B!Z118)-MAX('GA2'!$F$3, WS1B!Y118))</f>
        <v>0</v>
      </c>
      <c r="AE118">
        <f>IF((MIN(24,Z118)-MAX('GA2'!$F$4,WS1B!Y118))&lt;0,0,MIN(24,Z118)-MAX('GA2'!$F$4,WS1B!Y118))</f>
        <v>0</v>
      </c>
      <c r="AF118">
        <f>(AC118*'GA2'!$B$6+WS1B!AD118*'GA2'!$C$6+WS1B!AE118*'GA2'!$D$6)*INDEX('GA2'!$E$3:$E$8,WS1B!AA118)</f>
        <v>0</v>
      </c>
      <c r="AG118">
        <v>3.2</v>
      </c>
      <c r="AH118">
        <v>21.1</v>
      </c>
      <c r="AI118">
        <v>5</v>
      </c>
      <c r="AJ118">
        <f t="shared" si="12"/>
        <v>17.900000000000002</v>
      </c>
      <c r="AK118">
        <f>IF((MIN('GA2'!$F$3,AH118)-MAX(0,AG118))&lt;0,0,MIN('GA2'!$F$3,AH118)-MAX(0,AG118))</f>
        <v>1.4943064925824121</v>
      </c>
      <c r="AL118">
        <f>IF((MIN('GA2'!$F$4,WS1B!AH118)-MAX('GA2'!$F$3, WS1B!AG118))&lt;0,0,MIN('GA2'!$F$4,WS1B!AH118)-MAX('GA2'!$F$3, WS1B!AG118))</f>
        <v>3.5054167519489416</v>
      </c>
      <c r="AM118">
        <f>IF((MIN(24,AH118)-MAX('GA2'!$F$4,WS1B!AG118))&lt;0,0,MIN(24,AH118)-MAX('GA2'!$F$4,WS1B!AG118))</f>
        <v>12.900276755468647</v>
      </c>
      <c r="AN118">
        <f>(AK118*'GA2'!$B$7+WS1B!AL118*'GA2'!$C$7+WS1B!AM118*'GA2'!$D$7)*INDEX('GA2'!$E$3:$E$8,WS1B!AI118)</f>
        <v>166336.37171387393</v>
      </c>
      <c r="AO118">
        <f t="shared" si="7"/>
        <v>216637.35618813019</v>
      </c>
      <c r="AP118">
        <v>240864</v>
      </c>
      <c r="AQ118">
        <v>250.8</v>
      </c>
      <c r="AR118">
        <f t="shared" si="13"/>
        <v>24226.643811869813</v>
      </c>
    </row>
    <row r="119" spans="1:44" x14ac:dyDescent="0.3">
      <c r="A119">
        <v>0</v>
      </c>
      <c r="B119">
        <v>0</v>
      </c>
      <c r="C119">
        <v>5</v>
      </c>
      <c r="D119">
        <f t="shared" si="8"/>
        <v>0</v>
      </c>
      <c r="E119">
        <f>IF((MIN('GA2'!$F$3,B119)-MAX(0,A119))&lt;0,0,MIN('GA2'!$F$3,B119)-MAX(0,A119))</f>
        <v>0</v>
      </c>
      <c r="F119">
        <f>IF((MIN('GA2'!$F$4,WS1B!B119)-MAX('GA2'!$F$3, WS1B!A119))&lt;0,0,MIN('GA2'!$F$4,WS1B!B119)-MAX('GA2'!$F$3, WS1B!A119))</f>
        <v>0</v>
      </c>
      <c r="G119">
        <f>IF((MIN(24,B119)-MAX('GA2'!$F$4,WS1B!A119))&lt;0,0,MIN(24,B119)-MAX('GA2'!$F$4,WS1B!A119))</f>
        <v>0</v>
      </c>
      <c r="H119">
        <f>(E119*'GA2'!$B$3+WS1B!F119*'GA2'!$C$3+WS1B!G119*'GA2'!$D$3)*INDEX('GA2'!$E$3:$E$8,WS1B!C119)</f>
        <v>0</v>
      </c>
      <c r="I119">
        <v>16</v>
      </c>
      <c r="J119">
        <v>17</v>
      </c>
      <c r="K119">
        <v>6</v>
      </c>
      <c r="L119">
        <f t="shared" si="9"/>
        <v>1</v>
      </c>
      <c r="M119">
        <f>IF((MIN('GA2'!$F$3,J119)-MAX(0,I119))&lt;0,0,MIN('GA2'!$F$3,J119)-MAX(0,I119))</f>
        <v>0</v>
      </c>
      <c r="N119">
        <f>IF((MIN('GA2'!$F$4,WS1B!J119)-MAX('GA2'!$F$3, WS1B!I119))&lt;0,0,MIN('GA2'!$F$4,WS1B!J119)-MAX('GA2'!$F$3, WS1B!I119))</f>
        <v>0</v>
      </c>
      <c r="O119">
        <f>IF((MIN(24,J119)-MAX('GA2'!$F$4,WS1B!I119))&lt;0,0,MIN(24,J119)-MAX('GA2'!$F$4,WS1B!I119))</f>
        <v>1</v>
      </c>
      <c r="P119">
        <f>(M119*'GA2'!$B$4+WS1B!N119*'GA2'!$C$4+WS1B!O119*'GA2'!$D$4)*INDEX('GA2'!$E$3:$E$8,WS1B!K119)</f>
        <v>13972.495687293407</v>
      </c>
      <c r="Q119">
        <v>2.7</v>
      </c>
      <c r="R119">
        <v>18.2</v>
      </c>
      <c r="S119">
        <v>2</v>
      </c>
      <c r="T119">
        <f t="shared" si="10"/>
        <v>15.5</v>
      </c>
      <c r="U119">
        <f>IF((MIN('GA2'!$F$3,R119)-MAX(0,Q119))&lt;0,0,MIN('GA2'!$F$3,R119)-MAX(0,Q119))</f>
        <v>1.9943064925824121</v>
      </c>
      <c r="V119">
        <f>IF((MIN('GA2'!$F$4,WS1B!R119)-MAX('GA2'!$F$3, WS1B!Q119))&lt;0,0,MIN('GA2'!$F$4,WS1B!R119)-MAX('GA2'!$F$3, WS1B!Q119))</f>
        <v>3.5054167519489416</v>
      </c>
      <c r="W119">
        <f>IF((MIN(24,R119)-MAX('GA2'!$F$4,WS1B!Q119))&lt;0,0,MIN(24,R119)-MAX('GA2'!$F$4,WS1B!Q119))</f>
        <v>10.000276755468645</v>
      </c>
      <c r="X119">
        <f>(U119*'GA2'!$B$5+WS1B!V119*'GA2'!$C$5+WS1B!W119*'GA2'!$D$5)*INDEX('GA2'!$E$3:$E$8,WS1B!S119)</f>
        <v>141597.39418614254</v>
      </c>
      <c r="Y119">
        <v>0</v>
      </c>
      <c r="Z119">
        <v>0</v>
      </c>
      <c r="AA119">
        <v>3</v>
      </c>
      <c r="AB119">
        <f t="shared" si="11"/>
        <v>0</v>
      </c>
      <c r="AC119">
        <f>IF((MIN('GA2'!$F$3,Z119)-MAX(0,Y119))&lt;0,0,MIN('GA2'!$F$3,Z119)-MAX(0,Y119))</f>
        <v>0</v>
      </c>
      <c r="AD119">
        <f>IF((MIN('GA2'!$F$4,WS1B!Z119)-MAX('GA2'!$F$3, WS1B!Y119))&lt;0,0,MIN('GA2'!$F$4,WS1B!Z119)-MAX('GA2'!$F$3, WS1B!Y119))</f>
        <v>0</v>
      </c>
      <c r="AE119">
        <f>IF((MIN(24,Z119)-MAX('GA2'!$F$4,WS1B!Y119))&lt;0,0,MIN(24,Z119)-MAX('GA2'!$F$4,WS1B!Y119))</f>
        <v>0</v>
      </c>
      <c r="AF119">
        <f>(AC119*'GA2'!$B$6+WS1B!AD119*'GA2'!$C$6+WS1B!AE119*'GA2'!$D$6)*INDEX('GA2'!$E$3:$E$8,WS1B!AA119)</f>
        <v>0</v>
      </c>
      <c r="AG119">
        <v>0</v>
      </c>
      <c r="AH119">
        <v>0</v>
      </c>
      <c r="AI119">
        <v>4</v>
      </c>
      <c r="AJ119">
        <f t="shared" si="12"/>
        <v>0</v>
      </c>
      <c r="AK119">
        <f>IF((MIN('GA2'!$F$3,AH119)-MAX(0,AG119))&lt;0,0,MIN('GA2'!$F$3,AH119)-MAX(0,AG119))</f>
        <v>0</v>
      </c>
      <c r="AL119">
        <f>IF((MIN('GA2'!$F$4,WS1B!AH119)-MAX('GA2'!$F$3, WS1B!AG119))&lt;0,0,MIN('GA2'!$F$4,WS1B!AH119)-MAX('GA2'!$F$3, WS1B!AG119))</f>
        <v>0</v>
      </c>
      <c r="AM119">
        <f>IF((MIN(24,AH119)-MAX('GA2'!$F$4,WS1B!AG119))&lt;0,0,MIN(24,AH119)-MAX('GA2'!$F$4,WS1B!AG119))</f>
        <v>0</v>
      </c>
      <c r="AN119">
        <f>(AK119*'GA2'!$B$7+WS1B!AL119*'GA2'!$C$7+WS1B!AM119*'GA2'!$D$7)*INDEX('GA2'!$E$3:$E$8,WS1B!AI119)</f>
        <v>0</v>
      </c>
      <c r="AO119">
        <f t="shared" si="7"/>
        <v>155569.88987343595</v>
      </c>
      <c r="AP119">
        <v>152014</v>
      </c>
      <c r="AQ119">
        <v>134</v>
      </c>
      <c r="AR119">
        <f t="shared" si="13"/>
        <v>3555.8898734359536</v>
      </c>
    </row>
    <row r="120" spans="1:44" x14ac:dyDescent="0.3">
      <c r="A120">
        <v>9.9</v>
      </c>
      <c r="B120">
        <v>14</v>
      </c>
      <c r="C120">
        <v>1</v>
      </c>
      <c r="D120">
        <f t="shared" si="8"/>
        <v>4.0999999999999996</v>
      </c>
      <c r="E120">
        <f>IF((MIN('GA2'!$F$3,B120)-MAX(0,A120))&lt;0,0,MIN('GA2'!$F$3,B120)-MAX(0,A120))</f>
        <v>0</v>
      </c>
      <c r="F120">
        <f>IF((MIN('GA2'!$F$4,WS1B!B120)-MAX('GA2'!$F$3, WS1B!A120))&lt;0,0,MIN('GA2'!$F$4,WS1B!B120)-MAX('GA2'!$F$3, WS1B!A120))</f>
        <v>0</v>
      </c>
      <c r="G120">
        <f>IF((MIN(24,B120)-MAX('GA2'!$F$4,WS1B!A120))&lt;0,0,MIN(24,B120)-MAX('GA2'!$F$4,WS1B!A120))</f>
        <v>4.0999999999999996</v>
      </c>
      <c r="H120">
        <f>(E120*'GA2'!$B$3+WS1B!F120*'GA2'!$C$3+WS1B!G120*'GA2'!$D$3)*INDEX('GA2'!$E$3:$E$8,WS1B!C120)</f>
        <v>35268.634547100242</v>
      </c>
      <c r="I120">
        <v>0</v>
      </c>
      <c r="J120">
        <v>0</v>
      </c>
      <c r="K120">
        <v>4</v>
      </c>
      <c r="L120">
        <f t="shared" si="9"/>
        <v>0</v>
      </c>
      <c r="M120">
        <f>IF((MIN('GA2'!$F$3,J120)-MAX(0,I120))&lt;0,0,MIN('GA2'!$F$3,J120)-MAX(0,I120))</f>
        <v>0</v>
      </c>
      <c r="N120">
        <f>IF((MIN('GA2'!$F$4,WS1B!J120)-MAX('GA2'!$F$3, WS1B!I120))&lt;0,0,MIN('GA2'!$F$4,WS1B!J120)-MAX('GA2'!$F$3, WS1B!I120))</f>
        <v>0</v>
      </c>
      <c r="O120">
        <f>IF((MIN(24,J120)-MAX('GA2'!$F$4,WS1B!I120))&lt;0,0,MIN(24,J120)-MAX('GA2'!$F$4,WS1B!I120))</f>
        <v>0</v>
      </c>
      <c r="P120">
        <f>(M120*'GA2'!$B$4+WS1B!N120*'GA2'!$C$4+WS1B!O120*'GA2'!$D$4)*INDEX('GA2'!$E$3:$E$8,WS1B!K120)</f>
        <v>0</v>
      </c>
      <c r="Q120">
        <v>0</v>
      </c>
      <c r="R120">
        <v>0</v>
      </c>
      <c r="S120">
        <v>6</v>
      </c>
      <c r="T120">
        <f t="shared" si="10"/>
        <v>0</v>
      </c>
      <c r="U120">
        <f>IF((MIN('GA2'!$F$3,R120)-MAX(0,Q120))&lt;0,0,MIN('GA2'!$F$3,R120)-MAX(0,Q120))</f>
        <v>0</v>
      </c>
      <c r="V120">
        <f>IF((MIN('GA2'!$F$4,WS1B!R120)-MAX('GA2'!$F$3, WS1B!Q120))&lt;0,0,MIN('GA2'!$F$4,WS1B!R120)-MAX('GA2'!$F$3, WS1B!Q120))</f>
        <v>0</v>
      </c>
      <c r="W120">
        <f>IF((MIN(24,R120)-MAX('GA2'!$F$4,WS1B!Q120))&lt;0,0,MIN(24,R120)-MAX('GA2'!$F$4,WS1B!Q120))</f>
        <v>0</v>
      </c>
      <c r="X120">
        <f>(U120*'GA2'!$B$5+WS1B!V120*'GA2'!$C$5+WS1B!W120*'GA2'!$D$5)*INDEX('GA2'!$E$3:$E$8,WS1B!S120)</f>
        <v>0</v>
      </c>
      <c r="Y120">
        <v>0</v>
      </c>
      <c r="Z120">
        <v>0</v>
      </c>
      <c r="AA120">
        <v>2</v>
      </c>
      <c r="AB120">
        <f t="shared" si="11"/>
        <v>0</v>
      </c>
      <c r="AC120">
        <f>IF((MIN('GA2'!$F$3,Z120)-MAX(0,Y120))&lt;0,0,MIN('GA2'!$F$3,Z120)-MAX(0,Y120))</f>
        <v>0</v>
      </c>
      <c r="AD120">
        <f>IF((MIN('GA2'!$F$4,WS1B!Z120)-MAX('GA2'!$F$3, WS1B!Y120))&lt;0,0,MIN('GA2'!$F$4,WS1B!Z120)-MAX('GA2'!$F$3, WS1B!Y120))</f>
        <v>0</v>
      </c>
      <c r="AE120">
        <f>IF((MIN(24,Z120)-MAX('GA2'!$F$4,WS1B!Y120))&lt;0,0,MIN(24,Z120)-MAX('GA2'!$F$4,WS1B!Y120))</f>
        <v>0</v>
      </c>
      <c r="AF120">
        <f>(AC120*'GA2'!$B$6+WS1B!AD120*'GA2'!$C$6+WS1B!AE120*'GA2'!$D$6)*INDEX('GA2'!$E$3:$E$8,WS1B!AA120)</f>
        <v>0</v>
      </c>
      <c r="AG120">
        <v>14.1</v>
      </c>
      <c r="AH120">
        <v>21.1</v>
      </c>
      <c r="AI120">
        <v>3</v>
      </c>
      <c r="AJ120">
        <f t="shared" si="12"/>
        <v>7.0000000000000018</v>
      </c>
      <c r="AK120">
        <f>IF((MIN('GA2'!$F$3,AH120)-MAX(0,AG120))&lt;0,0,MIN('GA2'!$F$3,AH120)-MAX(0,AG120))</f>
        <v>0</v>
      </c>
      <c r="AL120">
        <f>IF((MIN('GA2'!$F$4,WS1B!AH120)-MAX('GA2'!$F$3, WS1B!AG120))&lt;0,0,MIN('GA2'!$F$4,WS1B!AH120)-MAX('GA2'!$F$3, WS1B!AG120))</f>
        <v>0</v>
      </c>
      <c r="AM120">
        <f>IF((MIN(24,AH120)-MAX('GA2'!$F$4,WS1B!AG120))&lt;0,0,MIN(24,AH120)-MAX('GA2'!$F$4,WS1B!AG120))</f>
        <v>7.0000000000000018</v>
      </c>
      <c r="AN120">
        <f>(AK120*'GA2'!$B$7+WS1B!AL120*'GA2'!$C$7+WS1B!AM120*'GA2'!$D$7)*INDEX('GA2'!$E$3:$E$8,WS1B!AI120)</f>
        <v>77081.368735790253</v>
      </c>
      <c r="AO120">
        <f t="shared" si="7"/>
        <v>112350.0032828905</v>
      </c>
      <c r="AP120">
        <v>120608</v>
      </c>
      <c r="AQ120">
        <v>145.5</v>
      </c>
      <c r="AR120">
        <f t="shared" si="13"/>
        <v>8257.996717109505</v>
      </c>
    </row>
    <row r="121" spans="1:44" x14ac:dyDescent="0.3">
      <c r="A121">
        <v>0</v>
      </c>
      <c r="B121">
        <v>0</v>
      </c>
      <c r="C121">
        <v>3</v>
      </c>
      <c r="D121">
        <f t="shared" si="8"/>
        <v>0</v>
      </c>
      <c r="E121">
        <f>IF((MIN('GA2'!$F$3,B121)-MAX(0,A121))&lt;0,0,MIN('GA2'!$F$3,B121)-MAX(0,A121))</f>
        <v>0</v>
      </c>
      <c r="F121">
        <f>IF((MIN('GA2'!$F$4,WS1B!B121)-MAX('GA2'!$F$3, WS1B!A121))&lt;0,0,MIN('GA2'!$F$4,WS1B!B121)-MAX('GA2'!$F$3, WS1B!A121))</f>
        <v>0</v>
      </c>
      <c r="G121">
        <f>IF((MIN(24,B121)-MAX('GA2'!$F$4,WS1B!A121))&lt;0,0,MIN(24,B121)-MAX('GA2'!$F$4,WS1B!A121))</f>
        <v>0</v>
      </c>
      <c r="H121">
        <f>(E121*'GA2'!$B$3+WS1B!F121*'GA2'!$C$3+WS1B!G121*'GA2'!$D$3)*INDEX('GA2'!$E$3:$E$8,WS1B!C121)</f>
        <v>0</v>
      </c>
      <c r="I121">
        <v>0</v>
      </c>
      <c r="J121">
        <v>0</v>
      </c>
      <c r="K121">
        <v>6</v>
      </c>
      <c r="L121">
        <f t="shared" si="9"/>
        <v>0</v>
      </c>
      <c r="M121">
        <f>IF((MIN('GA2'!$F$3,J121)-MAX(0,I121))&lt;0,0,MIN('GA2'!$F$3,J121)-MAX(0,I121))</f>
        <v>0</v>
      </c>
      <c r="N121">
        <f>IF((MIN('GA2'!$F$4,WS1B!J121)-MAX('GA2'!$F$3, WS1B!I121))&lt;0,0,MIN('GA2'!$F$4,WS1B!J121)-MAX('GA2'!$F$3, WS1B!I121))</f>
        <v>0</v>
      </c>
      <c r="O121">
        <f>IF((MIN(24,J121)-MAX('GA2'!$F$4,WS1B!I121))&lt;0,0,MIN(24,J121)-MAX('GA2'!$F$4,WS1B!I121))</f>
        <v>0</v>
      </c>
      <c r="P121">
        <f>(M121*'GA2'!$B$4+WS1B!N121*'GA2'!$C$4+WS1B!O121*'GA2'!$D$4)*INDEX('GA2'!$E$3:$E$8,WS1B!K121)</f>
        <v>0</v>
      </c>
      <c r="Q121">
        <v>3.1</v>
      </c>
      <c r="R121">
        <v>22.1</v>
      </c>
      <c r="S121">
        <v>5</v>
      </c>
      <c r="T121">
        <f t="shared" si="10"/>
        <v>19</v>
      </c>
      <c r="U121">
        <f>IF((MIN('GA2'!$F$3,R121)-MAX(0,Q121))&lt;0,0,MIN('GA2'!$F$3,R121)-MAX(0,Q121))</f>
        <v>1.5943064925824122</v>
      </c>
      <c r="V121">
        <f>IF((MIN('GA2'!$F$4,WS1B!R121)-MAX('GA2'!$F$3, WS1B!Q121))&lt;0,0,MIN('GA2'!$F$4,WS1B!R121)-MAX('GA2'!$F$3, WS1B!Q121))</f>
        <v>3.5054167519489416</v>
      </c>
      <c r="W121">
        <f>IF((MIN(24,R121)-MAX('GA2'!$F$4,WS1B!Q121))&lt;0,0,MIN(24,R121)-MAX('GA2'!$F$4,WS1B!Q121))</f>
        <v>13.900276755468647</v>
      </c>
      <c r="X121">
        <f>(U121*'GA2'!$B$5+WS1B!V121*'GA2'!$C$5+WS1B!W121*'GA2'!$D$5)*INDEX('GA2'!$E$3:$E$8,WS1B!S121)</f>
        <v>198749.10417193689</v>
      </c>
      <c r="Y121">
        <v>10.8</v>
      </c>
      <c r="Z121">
        <v>14.1</v>
      </c>
      <c r="AA121">
        <v>4</v>
      </c>
      <c r="AB121">
        <f t="shared" si="11"/>
        <v>3.2999999999999989</v>
      </c>
      <c r="AC121">
        <f>IF((MIN('GA2'!$F$3,Z121)-MAX(0,Y121))&lt;0,0,MIN('GA2'!$F$3,Z121)-MAX(0,Y121))</f>
        <v>0</v>
      </c>
      <c r="AD121">
        <f>IF((MIN('GA2'!$F$4,WS1B!Z121)-MAX('GA2'!$F$3, WS1B!Y121))&lt;0,0,MIN('GA2'!$F$4,WS1B!Z121)-MAX('GA2'!$F$3, WS1B!Y121))</f>
        <v>0</v>
      </c>
      <c r="AE121">
        <f>IF((MIN(24,Z121)-MAX('GA2'!$F$4,WS1B!Y121))&lt;0,0,MIN(24,Z121)-MAX('GA2'!$F$4,WS1B!Y121))</f>
        <v>3.2999999999999989</v>
      </c>
      <c r="AF121">
        <f>(AC121*'GA2'!$B$6+WS1B!AD121*'GA2'!$C$6+WS1B!AE121*'GA2'!$D$6)*INDEX('GA2'!$E$3:$E$8,WS1B!AA121)</f>
        <v>26089.029578082627</v>
      </c>
      <c r="AG121">
        <v>16.600000000000001</v>
      </c>
      <c r="AH121">
        <v>18.399999999999999</v>
      </c>
      <c r="AI121">
        <v>1</v>
      </c>
      <c r="AJ121">
        <f t="shared" si="12"/>
        <v>1.7999999999999972</v>
      </c>
      <c r="AK121">
        <f>IF((MIN('GA2'!$F$3,AH121)-MAX(0,AG121))&lt;0,0,MIN('GA2'!$F$3,AH121)-MAX(0,AG121))</f>
        <v>0</v>
      </c>
      <c r="AL121">
        <f>IF((MIN('GA2'!$F$4,WS1B!AH121)-MAX('GA2'!$F$3, WS1B!AG121))&lt;0,0,MIN('GA2'!$F$4,WS1B!AH121)-MAX('GA2'!$F$3, WS1B!AG121))</f>
        <v>0</v>
      </c>
      <c r="AM121">
        <f>IF((MIN(24,AH121)-MAX('GA2'!$F$4,WS1B!AG121))&lt;0,0,MIN(24,AH121)-MAX('GA2'!$F$4,WS1B!AG121))</f>
        <v>1.7999999999999972</v>
      </c>
      <c r="AN121">
        <f>(AK121*'GA2'!$B$7+WS1B!AL121*'GA2'!$C$7+WS1B!AM121*'GA2'!$D$7)*INDEX('GA2'!$E$3:$E$8,WS1B!AI121)</f>
        <v>17145.394155480015</v>
      </c>
      <c r="AO121">
        <f t="shared" si="7"/>
        <v>241983.52790549956</v>
      </c>
      <c r="AP121">
        <v>242418</v>
      </c>
      <c r="AQ121">
        <v>200</v>
      </c>
      <c r="AR121">
        <f t="shared" si="13"/>
        <v>434.47209450043738</v>
      </c>
    </row>
    <row r="122" spans="1:44" x14ac:dyDescent="0.3">
      <c r="A122">
        <v>0</v>
      </c>
      <c r="B122">
        <v>0</v>
      </c>
      <c r="C122">
        <v>1</v>
      </c>
      <c r="D122">
        <f t="shared" si="8"/>
        <v>0</v>
      </c>
      <c r="E122">
        <f>IF((MIN('GA2'!$F$3,B122)-MAX(0,A122))&lt;0,0,MIN('GA2'!$F$3,B122)-MAX(0,A122))</f>
        <v>0</v>
      </c>
      <c r="F122">
        <f>IF((MIN('GA2'!$F$4,WS1B!B122)-MAX('GA2'!$F$3, WS1B!A122))&lt;0,0,MIN('GA2'!$F$4,WS1B!B122)-MAX('GA2'!$F$3, WS1B!A122))</f>
        <v>0</v>
      </c>
      <c r="G122">
        <f>IF((MIN(24,B122)-MAX('GA2'!$F$4,WS1B!A122))&lt;0,0,MIN(24,B122)-MAX('GA2'!$F$4,WS1B!A122))</f>
        <v>0</v>
      </c>
      <c r="H122">
        <f>(E122*'GA2'!$B$3+WS1B!F122*'GA2'!$C$3+WS1B!G122*'GA2'!$D$3)*INDEX('GA2'!$E$3:$E$8,WS1B!C122)</f>
        <v>0</v>
      </c>
      <c r="I122">
        <v>17</v>
      </c>
      <c r="J122">
        <v>22.5</v>
      </c>
      <c r="K122">
        <v>4</v>
      </c>
      <c r="L122">
        <f t="shared" si="9"/>
        <v>5.5</v>
      </c>
      <c r="M122">
        <f>IF((MIN('GA2'!$F$3,J122)-MAX(0,I122))&lt;0,0,MIN('GA2'!$F$3,J122)-MAX(0,I122))</f>
        <v>0</v>
      </c>
      <c r="N122">
        <f>IF((MIN('GA2'!$F$4,WS1B!J122)-MAX('GA2'!$F$3, WS1B!I122))&lt;0,0,MIN('GA2'!$F$4,WS1B!J122)-MAX('GA2'!$F$3, WS1B!I122))</f>
        <v>0</v>
      </c>
      <c r="O122">
        <f>IF((MIN(24,J122)-MAX('GA2'!$F$4,WS1B!I122))&lt;0,0,MIN(24,J122)-MAX('GA2'!$F$4,WS1B!I122))</f>
        <v>5.5</v>
      </c>
      <c r="P122">
        <f>(M122*'GA2'!$B$4+WS1B!N122*'GA2'!$C$4+WS1B!O122*'GA2'!$D$4)*INDEX('GA2'!$E$3:$E$8,WS1B!K122)</f>
        <v>57847.37804889831</v>
      </c>
      <c r="Q122">
        <v>4.4000000000000004</v>
      </c>
      <c r="R122">
        <v>19.600000000000001</v>
      </c>
      <c r="S122">
        <v>2</v>
      </c>
      <c r="T122">
        <f t="shared" si="10"/>
        <v>15.200000000000001</v>
      </c>
      <c r="U122">
        <f>IF((MIN('GA2'!$F$3,R122)-MAX(0,Q122))&lt;0,0,MIN('GA2'!$F$3,R122)-MAX(0,Q122))</f>
        <v>0.29430649258241193</v>
      </c>
      <c r="V122">
        <f>IF((MIN('GA2'!$F$4,WS1B!R122)-MAX('GA2'!$F$3, WS1B!Q122))&lt;0,0,MIN('GA2'!$F$4,WS1B!R122)-MAX('GA2'!$F$3, WS1B!Q122))</f>
        <v>3.5054167519489416</v>
      </c>
      <c r="W122">
        <f>IF((MIN(24,R122)-MAX('GA2'!$F$4,WS1B!Q122))&lt;0,0,MIN(24,R122)-MAX('GA2'!$F$4,WS1B!Q122))</f>
        <v>11.400276755468647</v>
      </c>
      <c r="X122">
        <f>(U122*'GA2'!$B$5+WS1B!V122*'GA2'!$C$5+WS1B!W122*'GA2'!$D$5)*INDEX('GA2'!$E$3:$E$8,WS1B!S122)</f>
        <v>133504.58532064053</v>
      </c>
      <c r="Y122">
        <v>6.1</v>
      </c>
      <c r="Z122">
        <v>15</v>
      </c>
      <c r="AA122">
        <v>3</v>
      </c>
      <c r="AB122">
        <f t="shared" si="11"/>
        <v>8.9</v>
      </c>
      <c r="AC122">
        <f>IF((MIN('GA2'!$F$3,Z122)-MAX(0,Y122))&lt;0,0,MIN('GA2'!$F$3,Z122)-MAX(0,Y122))</f>
        <v>0</v>
      </c>
      <c r="AD122">
        <f>IF((MIN('GA2'!$F$4,WS1B!Z122)-MAX('GA2'!$F$3, WS1B!Y122))&lt;0,0,MIN('GA2'!$F$4,WS1B!Z122)-MAX('GA2'!$F$3, WS1B!Y122))</f>
        <v>2.0997232445313543</v>
      </c>
      <c r="AE122">
        <f>IF((MIN(24,Z122)-MAX('GA2'!$F$4,WS1B!Y122))&lt;0,0,MIN(24,Z122)-MAX('GA2'!$F$4,WS1B!Y122))</f>
        <v>6.8002767554686461</v>
      </c>
      <c r="AF122">
        <f>(AC122*'GA2'!$B$6+WS1B!AD122*'GA2'!$C$6+WS1B!AE122*'GA2'!$D$6)*INDEX('GA2'!$E$3:$E$8,WS1B!AA122)</f>
        <v>96482.898495644258</v>
      </c>
      <c r="AG122">
        <v>9</v>
      </c>
      <c r="AH122">
        <v>17.600000000000001</v>
      </c>
      <c r="AI122">
        <v>6</v>
      </c>
      <c r="AJ122">
        <f t="shared" si="12"/>
        <v>8.6000000000000014</v>
      </c>
      <c r="AK122">
        <f>IF((MIN('GA2'!$F$3,AH122)-MAX(0,AG122))&lt;0,0,MIN('GA2'!$F$3,AH122)-MAX(0,AG122))</f>
        <v>0</v>
      </c>
      <c r="AL122">
        <f>IF((MIN('GA2'!$F$4,WS1B!AH122)-MAX('GA2'!$F$3, WS1B!AG122))&lt;0,0,MIN('GA2'!$F$4,WS1B!AH122)-MAX('GA2'!$F$3, WS1B!AG122))</f>
        <v>0</v>
      </c>
      <c r="AM122">
        <f>IF((MIN(24,AH122)-MAX('GA2'!$F$4,WS1B!AG122))&lt;0,0,MIN(24,AH122)-MAX('GA2'!$F$4,WS1B!AG122))</f>
        <v>8.6000000000000014</v>
      </c>
      <c r="AN122">
        <f>(AK122*'GA2'!$B$7+WS1B!AL122*'GA2'!$C$7+WS1B!AM122*'GA2'!$D$7)*INDEX('GA2'!$E$3:$E$8,WS1B!AI122)</f>
        <v>105491.72876438955</v>
      </c>
      <c r="AO122">
        <f t="shared" si="7"/>
        <v>393326.59062957263</v>
      </c>
      <c r="AP122">
        <v>340933</v>
      </c>
      <c r="AQ122">
        <v>351</v>
      </c>
      <c r="AR122">
        <f t="shared" si="13"/>
        <v>52393.590629572631</v>
      </c>
    </row>
    <row r="123" spans="1:44" x14ac:dyDescent="0.3">
      <c r="A123">
        <v>0</v>
      </c>
      <c r="B123">
        <v>0</v>
      </c>
      <c r="C123">
        <v>3</v>
      </c>
      <c r="D123">
        <f t="shared" si="8"/>
        <v>0</v>
      </c>
      <c r="E123">
        <f>IF((MIN('GA2'!$F$3,B123)-MAX(0,A123))&lt;0,0,MIN('GA2'!$F$3,B123)-MAX(0,A123))</f>
        <v>0</v>
      </c>
      <c r="F123">
        <f>IF((MIN('GA2'!$F$4,WS1B!B123)-MAX('GA2'!$F$3, WS1B!A123))&lt;0,0,MIN('GA2'!$F$4,WS1B!B123)-MAX('GA2'!$F$3, WS1B!A123))</f>
        <v>0</v>
      </c>
      <c r="G123">
        <f>IF((MIN(24,B123)-MAX('GA2'!$F$4,WS1B!A123))&lt;0,0,MIN(24,B123)-MAX('GA2'!$F$4,WS1B!A123))</f>
        <v>0</v>
      </c>
      <c r="H123">
        <f>(E123*'GA2'!$B$3+WS1B!F123*'GA2'!$C$3+WS1B!G123*'GA2'!$D$3)*INDEX('GA2'!$E$3:$E$8,WS1B!C123)</f>
        <v>0</v>
      </c>
      <c r="I123">
        <v>4.7</v>
      </c>
      <c r="J123">
        <v>10.1</v>
      </c>
      <c r="K123">
        <v>2</v>
      </c>
      <c r="L123">
        <f t="shared" si="9"/>
        <v>5.3999999999999995</v>
      </c>
      <c r="M123">
        <f>IF((MIN('GA2'!$F$3,J123)-MAX(0,I123))&lt;0,0,MIN('GA2'!$F$3,J123)-MAX(0,I123))</f>
        <v>0</v>
      </c>
      <c r="N123">
        <f>IF((MIN('GA2'!$F$4,WS1B!J123)-MAX('GA2'!$F$3, WS1B!I123))&lt;0,0,MIN('GA2'!$F$4,WS1B!J123)-MAX('GA2'!$F$3, WS1B!I123))</f>
        <v>3.4997232445313537</v>
      </c>
      <c r="O123">
        <f>IF((MIN(24,J123)-MAX('GA2'!$F$4,WS1B!I123))&lt;0,0,MIN(24,J123)-MAX('GA2'!$F$4,WS1B!I123))</f>
        <v>1.9002767554686457</v>
      </c>
      <c r="P123">
        <f>(M123*'GA2'!$B$4+WS1B!N123*'GA2'!$C$4+WS1B!O123*'GA2'!$D$4)*INDEX('GA2'!$E$3:$E$8,WS1B!K123)</f>
        <v>49079.565706709232</v>
      </c>
      <c r="Q123">
        <v>0.2</v>
      </c>
      <c r="R123">
        <v>3.9</v>
      </c>
      <c r="S123">
        <v>5</v>
      </c>
      <c r="T123">
        <f t="shared" si="10"/>
        <v>3.6999999999999997</v>
      </c>
      <c r="U123">
        <f>IF((MIN('GA2'!$F$3,R123)-MAX(0,Q123))&lt;0,0,MIN('GA2'!$F$3,R123)-MAX(0,Q123))</f>
        <v>3.6999999999999997</v>
      </c>
      <c r="V123">
        <f>IF((MIN('GA2'!$F$4,WS1B!R123)-MAX('GA2'!$F$3, WS1B!Q123))&lt;0,0,MIN('GA2'!$F$4,WS1B!R123)-MAX('GA2'!$F$3, WS1B!Q123))</f>
        <v>0</v>
      </c>
      <c r="W123">
        <f>IF((MIN(24,R123)-MAX('GA2'!$F$4,WS1B!Q123))&lt;0,0,MIN(24,R123)-MAX('GA2'!$F$4,WS1B!Q123))</f>
        <v>0</v>
      </c>
      <c r="X123">
        <f>(U123*'GA2'!$B$5+WS1B!V123*'GA2'!$C$5+WS1B!W123*'GA2'!$D$5)*INDEX('GA2'!$E$3:$E$8,WS1B!S123)</f>
        <v>46753.074739642543</v>
      </c>
      <c r="Y123">
        <v>0</v>
      </c>
      <c r="Z123">
        <v>0</v>
      </c>
      <c r="AA123">
        <v>1</v>
      </c>
      <c r="AB123">
        <f t="shared" si="11"/>
        <v>0</v>
      </c>
      <c r="AC123">
        <f>IF((MIN('GA2'!$F$3,Z123)-MAX(0,Y123))&lt;0,0,MIN('GA2'!$F$3,Z123)-MAX(0,Y123))</f>
        <v>0</v>
      </c>
      <c r="AD123">
        <f>IF((MIN('GA2'!$F$4,WS1B!Z123)-MAX('GA2'!$F$3, WS1B!Y123))&lt;0,0,MIN('GA2'!$F$4,WS1B!Z123)-MAX('GA2'!$F$3, WS1B!Y123))</f>
        <v>0</v>
      </c>
      <c r="AE123">
        <f>IF((MIN(24,Z123)-MAX('GA2'!$F$4,WS1B!Y123))&lt;0,0,MIN(24,Z123)-MAX('GA2'!$F$4,WS1B!Y123))</f>
        <v>0</v>
      </c>
      <c r="AF123">
        <f>(AC123*'GA2'!$B$6+WS1B!AD123*'GA2'!$C$6+WS1B!AE123*'GA2'!$D$6)*INDEX('GA2'!$E$3:$E$8,WS1B!AA123)</f>
        <v>0</v>
      </c>
      <c r="AG123">
        <v>1.1000000000000001</v>
      </c>
      <c r="AH123">
        <v>23.1</v>
      </c>
      <c r="AI123">
        <v>6</v>
      </c>
      <c r="AJ123">
        <f t="shared" si="12"/>
        <v>22</v>
      </c>
      <c r="AK123">
        <f>IF((MIN('GA2'!$F$3,AH123)-MAX(0,AG123))&lt;0,0,MIN('GA2'!$F$3,AH123)-MAX(0,AG123))</f>
        <v>3.5943064925824122</v>
      </c>
      <c r="AL123">
        <f>IF((MIN('GA2'!$F$4,WS1B!AH123)-MAX('GA2'!$F$3, WS1B!AG123))&lt;0,0,MIN('GA2'!$F$4,WS1B!AH123)-MAX('GA2'!$F$3, WS1B!AG123))</f>
        <v>3.5054167519489416</v>
      </c>
      <c r="AM123">
        <f>IF((MIN(24,AH123)-MAX('GA2'!$F$4,WS1B!AG123))&lt;0,0,MIN(24,AH123)-MAX('GA2'!$F$4,WS1B!AG123))</f>
        <v>14.900276755468647</v>
      </c>
      <c r="AN123">
        <f>(AK123*'GA2'!$B$7+WS1B!AL123*'GA2'!$C$7+WS1B!AM123*'GA2'!$D$7)*INDEX('GA2'!$E$3:$E$8,WS1B!AI123)</f>
        <v>235253.05852164977</v>
      </c>
      <c r="AO123">
        <f t="shared" si="7"/>
        <v>331085.69896800152</v>
      </c>
      <c r="AP123">
        <v>352183</v>
      </c>
      <c r="AQ123">
        <v>347.6</v>
      </c>
      <c r="AR123">
        <f t="shared" si="13"/>
        <v>21097.301031998475</v>
      </c>
    </row>
    <row r="124" spans="1:44" x14ac:dyDescent="0.3">
      <c r="A124">
        <v>0</v>
      </c>
      <c r="B124">
        <v>0</v>
      </c>
      <c r="C124">
        <v>4</v>
      </c>
      <c r="D124">
        <f t="shared" si="8"/>
        <v>0</v>
      </c>
      <c r="E124">
        <f>IF((MIN('GA2'!$F$3,B124)-MAX(0,A124))&lt;0,0,MIN('GA2'!$F$3,B124)-MAX(0,A124))</f>
        <v>0</v>
      </c>
      <c r="F124">
        <f>IF((MIN('GA2'!$F$4,WS1B!B124)-MAX('GA2'!$F$3, WS1B!A124))&lt;0,0,MIN('GA2'!$F$4,WS1B!B124)-MAX('GA2'!$F$3, WS1B!A124))</f>
        <v>0</v>
      </c>
      <c r="G124">
        <f>IF((MIN(24,B124)-MAX('GA2'!$F$4,WS1B!A124))&lt;0,0,MIN(24,B124)-MAX('GA2'!$F$4,WS1B!A124))</f>
        <v>0</v>
      </c>
      <c r="H124">
        <f>(E124*'GA2'!$B$3+WS1B!F124*'GA2'!$C$3+WS1B!G124*'GA2'!$D$3)*INDEX('GA2'!$E$3:$E$8,WS1B!C124)</f>
        <v>0</v>
      </c>
      <c r="I124">
        <v>23.1</v>
      </c>
      <c r="J124">
        <v>23.2</v>
      </c>
      <c r="K124">
        <v>6</v>
      </c>
      <c r="L124">
        <f t="shared" si="9"/>
        <v>9.9999999999997868E-2</v>
      </c>
      <c r="M124">
        <f>IF((MIN('GA2'!$F$3,J124)-MAX(0,I124))&lt;0,0,MIN('GA2'!$F$3,J124)-MAX(0,I124))</f>
        <v>0</v>
      </c>
      <c r="N124">
        <f>IF((MIN('GA2'!$F$4,WS1B!J124)-MAX('GA2'!$F$3, WS1B!I124))&lt;0,0,MIN('GA2'!$F$4,WS1B!J124)-MAX('GA2'!$F$3, WS1B!I124))</f>
        <v>0</v>
      </c>
      <c r="O124">
        <f>IF((MIN(24,J124)-MAX('GA2'!$F$4,WS1B!I124))&lt;0,0,MIN(24,J124)-MAX('GA2'!$F$4,WS1B!I124))</f>
        <v>9.9999999999997868E-2</v>
      </c>
      <c r="P124">
        <f>(M124*'GA2'!$B$4+WS1B!N124*'GA2'!$C$4+WS1B!O124*'GA2'!$D$4)*INDEX('GA2'!$E$3:$E$8,WS1B!K124)</f>
        <v>1397.249568729311</v>
      </c>
      <c r="Q124">
        <v>4.9000000000000004</v>
      </c>
      <c r="R124">
        <v>22.3</v>
      </c>
      <c r="S124">
        <v>3</v>
      </c>
      <c r="T124">
        <f t="shared" si="10"/>
        <v>17.399999999999999</v>
      </c>
      <c r="U124">
        <f>IF((MIN('GA2'!$F$3,R124)-MAX(0,Q124))&lt;0,0,MIN('GA2'!$F$3,R124)-MAX(0,Q124))</f>
        <v>0</v>
      </c>
      <c r="V124">
        <f>IF((MIN('GA2'!$F$4,WS1B!R124)-MAX('GA2'!$F$3, WS1B!Q124))&lt;0,0,MIN('GA2'!$F$4,WS1B!R124)-MAX('GA2'!$F$3, WS1B!Q124))</f>
        <v>3.2997232445313536</v>
      </c>
      <c r="W124">
        <f>IF((MIN(24,R124)-MAX('GA2'!$F$4,WS1B!Q124))&lt;0,0,MIN(24,R124)-MAX('GA2'!$F$4,WS1B!Q124))</f>
        <v>14.100276755468647</v>
      </c>
      <c r="X124">
        <f>(U124*'GA2'!$B$5+WS1B!V124*'GA2'!$C$5+WS1B!W124*'GA2'!$D$5)*INDEX('GA2'!$E$3:$E$8,WS1B!S124)</f>
        <v>181689.57306975426</v>
      </c>
      <c r="Y124">
        <v>0</v>
      </c>
      <c r="Z124">
        <v>0</v>
      </c>
      <c r="AA124">
        <v>1</v>
      </c>
      <c r="AB124">
        <f t="shared" si="11"/>
        <v>0</v>
      </c>
      <c r="AC124">
        <f>IF((MIN('GA2'!$F$3,Z124)-MAX(0,Y124))&lt;0,0,MIN('GA2'!$F$3,Z124)-MAX(0,Y124))</f>
        <v>0</v>
      </c>
      <c r="AD124">
        <f>IF((MIN('GA2'!$F$4,WS1B!Z124)-MAX('GA2'!$F$3, WS1B!Y124))&lt;0,0,MIN('GA2'!$F$4,WS1B!Z124)-MAX('GA2'!$F$3, WS1B!Y124))</f>
        <v>0</v>
      </c>
      <c r="AE124">
        <f>IF((MIN(24,Z124)-MAX('GA2'!$F$4,WS1B!Y124))&lt;0,0,MIN(24,Z124)-MAX('GA2'!$F$4,WS1B!Y124))</f>
        <v>0</v>
      </c>
      <c r="AF124">
        <f>(AC124*'GA2'!$B$6+WS1B!AD124*'GA2'!$C$6+WS1B!AE124*'GA2'!$D$6)*INDEX('GA2'!$E$3:$E$8,WS1B!AA124)</f>
        <v>0</v>
      </c>
      <c r="AG124">
        <v>0.6</v>
      </c>
      <c r="AH124">
        <v>1.5</v>
      </c>
      <c r="AI124">
        <v>5</v>
      </c>
      <c r="AJ124">
        <f t="shared" si="12"/>
        <v>0.9</v>
      </c>
      <c r="AK124">
        <f>IF((MIN('GA2'!$F$3,AH124)-MAX(0,AG124))&lt;0,0,MIN('GA2'!$F$3,AH124)-MAX(0,AG124))</f>
        <v>0.9</v>
      </c>
      <c r="AL124">
        <f>IF((MIN('GA2'!$F$4,WS1B!AH124)-MAX('GA2'!$F$3, WS1B!AG124))&lt;0,0,MIN('GA2'!$F$4,WS1B!AH124)-MAX('GA2'!$F$3, WS1B!AG124))</f>
        <v>0</v>
      </c>
      <c r="AM124">
        <f>IF((MIN(24,AH124)-MAX('GA2'!$F$4,WS1B!AG124))&lt;0,0,MIN(24,AH124)-MAX('GA2'!$F$4,WS1B!AG124))</f>
        <v>0</v>
      </c>
      <c r="AN124">
        <f>(AK124*'GA2'!$B$7+WS1B!AL124*'GA2'!$C$7+WS1B!AM124*'GA2'!$D$7)*INDEX('GA2'!$E$3:$E$8,WS1B!AI124)</f>
        <v>7515.4852768665824</v>
      </c>
      <c r="AO124">
        <f t="shared" si="7"/>
        <v>190602.30791535016</v>
      </c>
      <c r="AP124">
        <v>179715</v>
      </c>
      <c r="AQ124">
        <v>151</v>
      </c>
      <c r="AR124">
        <f t="shared" si="13"/>
        <v>10887.30791535016</v>
      </c>
    </row>
    <row r="125" spans="1:44" x14ac:dyDescent="0.3">
      <c r="A125">
        <v>0</v>
      </c>
      <c r="B125">
        <v>0</v>
      </c>
      <c r="C125">
        <v>6</v>
      </c>
      <c r="D125">
        <f t="shared" si="8"/>
        <v>0</v>
      </c>
      <c r="E125">
        <f>IF((MIN('GA2'!$F$3,B125)-MAX(0,A125))&lt;0,0,MIN('GA2'!$F$3,B125)-MAX(0,A125))</f>
        <v>0</v>
      </c>
      <c r="F125">
        <f>IF((MIN('GA2'!$F$4,WS1B!B125)-MAX('GA2'!$F$3, WS1B!A125))&lt;0,0,MIN('GA2'!$F$4,WS1B!B125)-MAX('GA2'!$F$3, WS1B!A125))</f>
        <v>0</v>
      </c>
      <c r="G125">
        <f>IF((MIN(24,B125)-MAX('GA2'!$F$4,WS1B!A125))&lt;0,0,MIN(24,B125)-MAX('GA2'!$F$4,WS1B!A125))</f>
        <v>0</v>
      </c>
      <c r="H125">
        <f>(E125*'GA2'!$B$3+WS1B!F125*'GA2'!$C$3+WS1B!G125*'GA2'!$D$3)*INDEX('GA2'!$E$3:$E$8,WS1B!C125)</f>
        <v>0</v>
      </c>
      <c r="I125">
        <v>9.6</v>
      </c>
      <c r="J125">
        <v>12.5</v>
      </c>
      <c r="K125">
        <v>1</v>
      </c>
      <c r="L125">
        <f t="shared" si="9"/>
        <v>2.9000000000000004</v>
      </c>
      <c r="M125">
        <f>IF((MIN('GA2'!$F$3,J125)-MAX(0,I125))&lt;0,0,MIN('GA2'!$F$3,J125)-MAX(0,I125))</f>
        <v>0</v>
      </c>
      <c r="N125">
        <f>IF((MIN('GA2'!$F$4,WS1B!J125)-MAX('GA2'!$F$3, WS1B!I125))&lt;0,0,MIN('GA2'!$F$4,WS1B!J125)-MAX('GA2'!$F$3, WS1B!I125))</f>
        <v>0</v>
      </c>
      <c r="O125">
        <f>IF((MIN(24,J125)-MAX('GA2'!$F$4,WS1B!I125))&lt;0,0,MIN(24,J125)-MAX('GA2'!$F$4,WS1B!I125))</f>
        <v>2.9000000000000004</v>
      </c>
      <c r="P125">
        <f>(M125*'GA2'!$B$4+WS1B!N125*'GA2'!$C$4+WS1B!O125*'GA2'!$D$4)*INDEX('GA2'!$E$3:$E$8,WS1B!K125)</f>
        <v>31464.946117826014</v>
      </c>
      <c r="Q125">
        <v>3.5</v>
      </c>
      <c r="R125">
        <v>18.399999999999999</v>
      </c>
      <c r="S125">
        <v>5</v>
      </c>
      <c r="T125">
        <f t="shared" si="10"/>
        <v>14.899999999999999</v>
      </c>
      <c r="U125">
        <f>IF((MIN('GA2'!$F$3,R125)-MAX(0,Q125))&lt;0,0,MIN('GA2'!$F$3,R125)-MAX(0,Q125))</f>
        <v>1.1943064925824123</v>
      </c>
      <c r="V125">
        <f>IF((MIN('GA2'!$F$4,WS1B!R125)-MAX('GA2'!$F$3, WS1B!Q125))&lt;0,0,MIN('GA2'!$F$4,WS1B!R125)-MAX('GA2'!$F$3, WS1B!Q125))</f>
        <v>3.5054167519489416</v>
      </c>
      <c r="W125">
        <f>IF((MIN(24,R125)-MAX('GA2'!$F$4,WS1B!Q125))&lt;0,0,MIN(24,R125)-MAX('GA2'!$F$4,WS1B!Q125))</f>
        <v>10.200276755468645</v>
      </c>
      <c r="X125">
        <f>(U125*'GA2'!$B$5+WS1B!V125*'GA2'!$C$5+WS1B!W125*'GA2'!$D$5)*INDEX('GA2'!$E$3:$E$8,WS1B!S125)</f>
        <v>162786.40095872994</v>
      </c>
      <c r="Y125">
        <v>2.5</v>
      </c>
      <c r="Z125">
        <v>10.6</v>
      </c>
      <c r="AA125">
        <v>4</v>
      </c>
      <c r="AB125">
        <f t="shared" si="11"/>
        <v>8.1</v>
      </c>
      <c r="AC125">
        <f>IF((MIN('GA2'!$F$3,Z125)-MAX(0,Y125))&lt;0,0,MIN('GA2'!$F$3,Z125)-MAX(0,Y125))</f>
        <v>2.1943064925824123</v>
      </c>
      <c r="AD125">
        <f>IF((MIN('GA2'!$F$4,WS1B!Z125)-MAX('GA2'!$F$3, WS1B!Y125))&lt;0,0,MIN('GA2'!$F$4,WS1B!Z125)-MAX('GA2'!$F$3, WS1B!Y125))</f>
        <v>3.5054167519489416</v>
      </c>
      <c r="AE125">
        <f>IF((MIN(24,Z125)-MAX('GA2'!$F$4,WS1B!Y125))&lt;0,0,MIN(24,Z125)-MAX('GA2'!$F$4,WS1B!Y125))</f>
        <v>2.4002767554686457</v>
      </c>
      <c r="AF125">
        <f>(AC125*'GA2'!$B$6+WS1B!AD125*'GA2'!$C$6+WS1B!AE125*'GA2'!$D$6)*INDEX('GA2'!$E$3:$E$8,WS1B!AA125)</f>
        <v>78545.942273642882</v>
      </c>
      <c r="AG125">
        <v>0</v>
      </c>
      <c r="AH125">
        <v>0</v>
      </c>
      <c r="AI125">
        <v>2</v>
      </c>
      <c r="AJ125">
        <f t="shared" si="12"/>
        <v>0</v>
      </c>
      <c r="AK125">
        <f>IF((MIN('GA2'!$F$3,AH125)-MAX(0,AG125))&lt;0,0,MIN('GA2'!$F$3,AH125)-MAX(0,AG125))</f>
        <v>0</v>
      </c>
      <c r="AL125">
        <f>IF((MIN('GA2'!$F$4,WS1B!AH125)-MAX('GA2'!$F$3, WS1B!AG125))&lt;0,0,MIN('GA2'!$F$4,WS1B!AH125)-MAX('GA2'!$F$3, WS1B!AG125))</f>
        <v>0</v>
      </c>
      <c r="AM125">
        <f>IF((MIN(24,AH125)-MAX('GA2'!$F$4,WS1B!AG125))&lt;0,0,MIN(24,AH125)-MAX('GA2'!$F$4,WS1B!AG125))</f>
        <v>0</v>
      </c>
      <c r="AN125">
        <f>(AK125*'GA2'!$B$7+WS1B!AL125*'GA2'!$C$7+WS1B!AM125*'GA2'!$D$7)*INDEX('GA2'!$E$3:$E$8,WS1B!AI125)</f>
        <v>0</v>
      </c>
      <c r="AO125">
        <f t="shared" si="7"/>
        <v>272797.28935019881</v>
      </c>
      <c r="AP125">
        <v>279210</v>
      </c>
      <c r="AQ125">
        <v>213</v>
      </c>
      <c r="AR125">
        <f t="shared" si="13"/>
        <v>6412.7106498011854</v>
      </c>
    </row>
    <row r="126" spans="1:44" x14ac:dyDescent="0.3">
      <c r="A126">
        <v>0</v>
      </c>
      <c r="B126">
        <v>0</v>
      </c>
      <c r="C126">
        <v>2</v>
      </c>
      <c r="D126">
        <f t="shared" si="8"/>
        <v>0</v>
      </c>
      <c r="E126">
        <f>IF((MIN('GA2'!$F$3,B126)-MAX(0,A126))&lt;0,0,MIN('GA2'!$F$3,B126)-MAX(0,A126))</f>
        <v>0</v>
      </c>
      <c r="F126">
        <f>IF((MIN('GA2'!$F$4,WS1B!B126)-MAX('GA2'!$F$3, WS1B!A126))&lt;0,0,MIN('GA2'!$F$4,WS1B!B126)-MAX('GA2'!$F$3, WS1B!A126))</f>
        <v>0</v>
      </c>
      <c r="G126">
        <f>IF((MIN(24,B126)-MAX('GA2'!$F$4,WS1B!A126))&lt;0,0,MIN(24,B126)-MAX('GA2'!$F$4,WS1B!A126))</f>
        <v>0</v>
      </c>
      <c r="H126">
        <f>(E126*'GA2'!$B$3+WS1B!F126*'GA2'!$C$3+WS1B!G126*'GA2'!$D$3)*INDEX('GA2'!$E$3:$E$8,WS1B!C126)</f>
        <v>0</v>
      </c>
      <c r="I126">
        <v>10.6</v>
      </c>
      <c r="J126">
        <v>14.2</v>
      </c>
      <c r="K126">
        <v>6</v>
      </c>
      <c r="L126">
        <f t="shared" si="9"/>
        <v>3.5999999999999996</v>
      </c>
      <c r="M126">
        <f>IF((MIN('GA2'!$F$3,J126)-MAX(0,I126))&lt;0,0,MIN('GA2'!$F$3,J126)-MAX(0,I126))</f>
        <v>0</v>
      </c>
      <c r="N126">
        <f>IF((MIN('GA2'!$F$4,WS1B!J126)-MAX('GA2'!$F$3, WS1B!I126))&lt;0,0,MIN('GA2'!$F$4,WS1B!J126)-MAX('GA2'!$F$3, WS1B!I126))</f>
        <v>0</v>
      </c>
      <c r="O126">
        <f>IF((MIN(24,J126)-MAX('GA2'!$F$4,WS1B!I126))&lt;0,0,MIN(24,J126)-MAX('GA2'!$F$4,WS1B!I126))</f>
        <v>3.5999999999999996</v>
      </c>
      <c r="P126">
        <f>(M126*'GA2'!$B$4+WS1B!N126*'GA2'!$C$4+WS1B!O126*'GA2'!$D$4)*INDEX('GA2'!$E$3:$E$8,WS1B!K126)</f>
        <v>50300.984474256264</v>
      </c>
      <c r="Q126">
        <v>0</v>
      </c>
      <c r="R126">
        <v>0</v>
      </c>
      <c r="S126">
        <v>1</v>
      </c>
      <c r="T126">
        <f t="shared" si="10"/>
        <v>0</v>
      </c>
      <c r="U126">
        <f>IF((MIN('GA2'!$F$3,R126)-MAX(0,Q126))&lt;0,0,MIN('GA2'!$F$3,R126)-MAX(0,Q126))</f>
        <v>0</v>
      </c>
      <c r="V126">
        <f>IF((MIN('GA2'!$F$4,WS1B!R126)-MAX('GA2'!$F$3, WS1B!Q126))&lt;0,0,MIN('GA2'!$F$4,WS1B!R126)-MAX('GA2'!$F$3, WS1B!Q126))</f>
        <v>0</v>
      </c>
      <c r="W126">
        <f>IF((MIN(24,R126)-MAX('GA2'!$F$4,WS1B!Q126))&lt;0,0,MIN(24,R126)-MAX('GA2'!$F$4,WS1B!Q126))</f>
        <v>0</v>
      </c>
      <c r="X126">
        <f>(U126*'GA2'!$B$5+WS1B!V126*'GA2'!$C$5+WS1B!W126*'GA2'!$D$5)*INDEX('GA2'!$E$3:$E$8,WS1B!S126)</f>
        <v>0</v>
      </c>
      <c r="Y126">
        <v>0</v>
      </c>
      <c r="Z126">
        <v>0</v>
      </c>
      <c r="AA126">
        <v>3</v>
      </c>
      <c r="AB126">
        <f t="shared" si="11"/>
        <v>0</v>
      </c>
      <c r="AC126">
        <f>IF((MIN('GA2'!$F$3,Z126)-MAX(0,Y126))&lt;0,0,MIN('GA2'!$F$3,Z126)-MAX(0,Y126))</f>
        <v>0</v>
      </c>
      <c r="AD126">
        <f>IF((MIN('GA2'!$F$4,WS1B!Z126)-MAX('GA2'!$F$3, WS1B!Y126))&lt;0,0,MIN('GA2'!$F$4,WS1B!Z126)-MAX('GA2'!$F$3, WS1B!Y126))</f>
        <v>0</v>
      </c>
      <c r="AE126">
        <f>IF((MIN(24,Z126)-MAX('GA2'!$F$4,WS1B!Y126))&lt;0,0,MIN(24,Z126)-MAX('GA2'!$F$4,WS1B!Y126))</f>
        <v>0</v>
      </c>
      <c r="AF126">
        <f>(AC126*'GA2'!$B$6+WS1B!AD126*'GA2'!$C$6+WS1B!AE126*'GA2'!$D$6)*INDEX('GA2'!$E$3:$E$8,WS1B!AA126)</f>
        <v>0</v>
      </c>
      <c r="AG126">
        <v>3.2</v>
      </c>
      <c r="AH126">
        <v>21.1</v>
      </c>
      <c r="AI126">
        <v>5</v>
      </c>
      <c r="AJ126">
        <f t="shared" si="12"/>
        <v>17.900000000000002</v>
      </c>
      <c r="AK126">
        <f>IF((MIN('GA2'!$F$3,AH126)-MAX(0,AG126))&lt;0,0,MIN('GA2'!$F$3,AH126)-MAX(0,AG126))</f>
        <v>1.4943064925824121</v>
      </c>
      <c r="AL126">
        <f>IF((MIN('GA2'!$F$4,WS1B!AH126)-MAX('GA2'!$F$3, WS1B!AG126))&lt;0,0,MIN('GA2'!$F$4,WS1B!AH126)-MAX('GA2'!$F$3, WS1B!AG126))</f>
        <v>3.5054167519489416</v>
      </c>
      <c r="AM126">
        <f>IF((MIN(24,AH126)-MAX('GA2'!$F$4,WS1B!AG126))&lt;0,0,MIN(24,AH126)-MAX('GA2'!$F$4,WS1B!AG126))</f>
        <v>12.900276755468647</v>
      </c>
      <c r="AN126">
        <f>(AK126*'GA2'!$B$7+WS1B!AL126*'GA2'!$C$7+WS1B!AM126*'GA2'!$D$7)*INDEX('GA2'!$E$3:$E$8,WS1B!AI126)</f>
        <v>166336.37171387393</v>
      </c>
      <c r="AO126">
        <f t="shared" si="7"/>
        <v>216637.35618813019</v>
      </c>
      <c r="AP126">
        <v>240864</v>
      </c>
      <c r="AQ126">
        <v>250.8</v>
      </c>
      <c r="AR126">
        <f t="shared" si="13"/>
        <v>24226.643811869813</v>
      </c>
    </row>
    <row r="127" spans="1:44" x14ac:dyDescent="0.3">
      <c r="A127">
        <v>0</v>
      </c>
      <c r="B127">
        <v>0</v>
      </c>
      <c r="C127">
        <v>5</v>
      </c>
      <c r="D127">
        <f t="shared" si="8"/>
        <v>0</v>
      </c>
      <c r="E127">
        <f>IF((MIN('GA2'!$F$3,B127)-MAX(0,A127))&lt;0,0,MIN('GA2'!$F$3,B127)-MAX(0,A127))</f>
        <v>0</v>
      </c>
      <c r="F127">
        <f>IF((MIN('GA2'!$F$4,WS1B!B127)-MAX('GA2'!$F$3, WS1B!A127))&lt;0,0,MIN('GA2'!$F$4,WS1B!B127)-MAX('GA2'!$F$3, WS1B!A127))</f>
        <v>0</v>
      </c>
      <c r="G127">
        <f>IF((MIN(24,B127)-MAX('GA2'!$F$4,WS1B!A127))&lt;0,0,MIN(24,B127)-MAX('GA2'!$F$4,WS1B!A127))</f>
        <v>0</v>
      </c>
      <c r="H127">
        <f>(E127*'GA2'!$B$3+WS1B!F127*'GA2'!$C$3+WS1B!G127*'GA2'!$D$3)*INDEX('GA2'!$E$3:$E$8,WS1B!C127)</f>
        <v>0</v>
      </c>
      <c r="I127">
        <v>16</v>
      </c>
      <c r="J127">
        <v>17</v>
      </c>
      <c r="K127">
        <v>6</v>
      </c>
      <c r="L127">
        <f t="shared" si="9"/>
        <v>1</v>
      </c>
      <c r="M127">
        <f>IF((MIN('GA2'!$F$3,J127)-MAX(0,I127))&lt;0,0,MIN('GA2'!$F$3,J127)-MAX(0,I127))</f>
        <v>0</v>
      </c>
      <c r="N127">
        <f>IF((MIN('GA2'!$F$4,WS1B!J127)-MAX('GA2'!$F$3, WS1B!I127))&lt;0,0,MIN('GA2'!$F$4,WS1B!J127)-MAX('GA2'!$F$3, WS1B!I127))</f>
        <v>0</v>
      </c>
      <c r="O127">
        <f>IF((MIN(24,J127)-MAX('GA2'!$F$4,WS1B!I127))&lt;0,0,MIN(24,J127)-MAX('GA2'!$F$4,WS1B!I127))</f>
        <v>1</v>
      </c>
      <c r="P127">
        <f>(M127*'GA2'!$B$4+WS1B!N127*'GA2'!$C$4+WS1B!O127*'GA2'!$D$4)*INDEX('GA2'!$E$3:$E$8,WS1B!K127)</f>
        <v>13972.495687293407</v>
      </c>
      <c r="Q127">
        <v>2.7</v>
      </c>
      <c r="R127">
        <v>18.2</v>
      </c>
      <c r="S127">
        <v>2</v>
      </c>
      <c r="T127">
        <f t="shared" si="10"/>
        <v>15.5</v>
      </c>
      <c r="U127">
        <f>IF((MIN('GA2'!$F$3,R127)-MAX(0,Q127))&lt;0,0,MIN('GA2'!$F$3,R127)-MAX(0,Q127))</f>
        <v>1.9943064925824121</v>
      </c>
      <c r="V127">
        <f>IF((MIN('GA2'!$F$4,WS1B!R127)-MAX('GA2'!$F$3, WS1B!Q127))&lt;0,0,MIN('GA2'!$F$4,WS1B!R127)-MAX('GA2'!$F$3, WS1B!Q127))</f>
        <v>3.5054167519489416</v>
      </c>
      <c r="W127">
        <f>IF((MIN(24,R127)-MAX('GA2'!$F$4,WS1B!Q127))&lt;0,0,MIN(24,R127)-MAX('GA2'!$F$4,WS1B!Q127))</f>
        <v>10.000276755468645</v>
      </c>
      <c r="X127">
        <f>(U127*'GA2'!$B$5+WS1B!V127*'GA2'!$C$5+WS1B!W127*'GA2'!$D$5)*INDEX('GA2'!$E$3:$E$8,WS1B!S127)</f>
        <v>141597.39418614254</v>
      </c>
      <c r="Y127">
        <v>0</v>
      </c>
      <c r="Z127">
        <v>0</v>
      </c>
      <c r="AA127">
        <v>3</v>
      </c>
      <c r="AB127">
        <f t="shared" si="11"/>
        <v>0</v>
      </c>
      <c r="AC127">
        <f>IF((MIN('GA2'!$F$3,Z127)-MAX(0,Y127))&lt;0,0,MIN('GA2'!$F$3,Z127)-MAX(0,Y127))</f>
        <v>0</v>
      </c>
      <c r="AD127">
        <f>IF((MIN('GA2'!$F$4,WS1B!Z127)-MAX('GA2'!$F$3, WS1B!Y127))&lt;0,0,MIN('GA2'!$F$4,WS1B!Z127)-MAX('GA2'!$F$3, WS1B!Y127))</f>
        <v>0</v>
      </c>
      <c r="AE127">
        <f>IF((MIN(24,Z127)-MAX('GA2'!$F$4,WS1B!Y127))&lt;0,0,MIN(24,Z127)-MAX('GA2'!$F$4,WS1B!Y127))</f>
        <v>0</v>
      </c>
      <c r="AF127">
        <f>(AC127*'GA2'!$B$6+WS1B!AD127*'GA2'!$C$6+WS1B!AE127*'GA2'!$D$6)*INDEX('GA2'!$E$3:$E$8,WS1B!AA127)</f>
        <v>0</v>
      </c>
      <c r="AG127">
        <v>0</v>
      </c>
      <c r="AH127">
        <v>0</v>
      </c>
      <c r="AI127">
        <v>4</v>
      </c>
      <c r="AJ127">
        <f t="shared" si="12"/>
        <v>0</v>
      </c>
      <c r="AK127">
        <f>IF((MIN('GA2'!$F$3,AH127)-MAX(0,AG127))&lt;0,0,MIN('GA2'!$F$3,AH127)-MAX(0,AG127))</f>
        <v>0</v>
      </c>
      <c r="AL127">
        <f>IF((MIN('GA2'!$F$4,WS1B!AH127)-MAX('GA2'!$F$3, WS1B!AG127))&lt;0,0,MIN('GA2'!$F$4,WS1B!AH127)-MAX('GA2'!$F$3, WS1B!AG127))</f>
        <v>0</v>
      </c>
      <c r="AM127">
        <f>IF((MIN(24,AH127)-MAX('GA2'!$F$4,WS1B!AG127))&lt;0,0,MIN(24,AH127)-MAX('GA2'!$F$4,WS1B!AG127))</f>
        <v>0</v>
      </c>
      <c r="AN127">
        <f>(AK127*'GA2'!$B$7+WS1B!AL127*'GA2'!$C$7+WS1B!AM127*'GA2'!$D$7)*INDEX('GA2'!$E$3:$E$8,WS1B!AI127)</f>
        <v>0</v>
      </c>
      <c r="AO127">
        <f t="shared" si="7"/>
        <v>155569.88987343595</v>
      </c>
      <c r="AP127">
        <v>152014</v>
      </c>
      <c r="AQ127">
        <v>134</v>
      </c>
      <c r="AR127">
        <f t="shared" si="13"/>
        <v>3555.8898734359536</v>
      </c>
    </row>
    <row r="128" spans="1:44" x14ac:dyDescent="0.3">
      <c r="A128">
        <v>9.9</v>
      </c>
      <c r="B128">
        <v>14</v>
      </c>
      <c r="C128">
        <v>1</v>
      </c>
      <c r="D128">
        <f t="shared" si="8"/>
        <v>4.0999999999999996</v>
      </c>
      <c r="E128">
        <f>IF((MIN('GA2'!$F$3,B128)-MAX(0,A128))&lt;0,0,MIN('GA2'!$F$3,B128)-MAX(0,A128))</f>
        <v>0</v>
      </c>
      <c r="F128">
        <f>IF((MIN('GA2'!$F$4,WS1B!B128)-MAX('GA2'!$F$3, WS1B!A128))&lt;0,0,MIN('GA2'!$F$4,WS1B!B128)-MAX('GA2'!$F$3, WS1B!A128))</f>
        <v>0</v>
      </c>
      <c r="G128">
        <f>IF((MIN(24,B128)-MAX('GA2'!$F$4,WS1B!A128))&lt;0,0,MIN(24,B128)-MAX('GA2'!$F$4,WS1B!A128))</f>
        <v>4.0999999999999996</v>
      </c>
      <c r="H128">
        <f>(E128*'GA2'!$B$3+WS1B!F128*'GA2'!$C$3+WS1B!G128*'GA2'!$D$3)*INDEX('GA2'!$E$3:$E$8,WS1B!C128)</f>
        <v>35268.634547100242</v>
      </c>
      <c r="I128">
        <v>0</v>
      </c>
      <c r="J128">
        <v>0</v>
      </c>
      <c r="K128">
        <v>4</v>
      </c>
      <c r="L128">
        <f t="shared" si="9"/>
        <v>0</v>
      </c>
      <c r="M128">
        <f>IF((MIN('GA2'!$F$3,J128)-MAX(0,I128))&lt;0,0,MIN('GA2'!$F$3,J128)-MAX(0,I128))</f>
        <v>0</v>
      </c>
      <c r="N128">
        <f>IF((MIN('GA2'!$F$4,WS1B!J128)-MAX('GA2'!$F$3, WS1B!I128))&lt;0,0,MIN('GA2'!$F$4,WS1B!J128)-MAX('GA2'!$F$3, WS1B!I128))</f>
        <v>0</v>
      </c>
      <c r="O128">
        <f>IF((MIN(24,J128)-MAX('GA2'!$F$4,WS1B!I128))&lt;0,0,MIN(24,J128)-MAX('GA2'!$F$4,WS1B!I128))</f>
        <v>0</v>
      </c>
      <c r="P128">
        <f>(M128*'GA2'!$B$4+WS1B!N128*'GA2'!$C$4+WS1B!O128*'GA2'!$D$4)*INDEX('GA2'!$E$3:$E$8,WS1B!K128)</f>
        <v>0</v>
      </c>
      <c r="Q128">
        <v>0</v>
      </c>
      <c r="R128">
        <v>0</v>
      </c>
      <c r="S128">
        <v>6</v>
      </c>
      <c r="T128">
        <f t="shared" si="10"/>
        <v>0</v>
      </c>
      <c r="U128">
        <f>IF((MIN('GA2'!$F$3,R128)-MAX(0,Q128))&lt;0,0,MIN('GA2'!$F$3,R128)-MAX(0,Q128))</f>
        <v>0</v>
      </c>
      <c r="V128">
        <f>IF((MIN('GA2'!$F$4,WS1B!R128)-MAX('GA2'!$F$3, WS1B!Q128))&lt;0,0,MIN('GA2'!$F$4,WS1B!R128)-MAX('GA2'!$F$3, WS1B!Q128))</f>
        <v>0</v>
      </c>
      <c r="W128">
        <f>IF((MIN(24,R128)-MAX('GA2'!$F$4,WS1B!Q128))&lt;0,0,MIN(24,R128)-MAX('GA2'!$F$4,WS1B!Q128))</f>
        <v>0</v>
      </c>
      <c r="X128">
        <f>(U128*'GA2'!$B$5+WS1B!V128*'GA2'!$C$5+WS1B!W128*'GA2'!$D$5)*INDEX('GA2'!$E$3:$E$8,WS1B!S128)</f>
        <v>0</v>
      </c>
      <c r="Y128">
        <v>0</v>
      </c>
      <c r="Z128">
        <v>0</v>
      </c>
      <c r="AA128">
        <v>2</v>
      </c>
      <c r="AB128">
        <f t="shared" si="11"/>
        <v>0</v>
      </c>
      <c r="AC128">
        <f>IF((MIN('GA2'!$F$3,Z128)-MAX(0,Y128))&lt;0,0,MIN('GA2'!$F$3,Z128)-MAX(0,Y128))</f>
        <v>0</v>
      </c>
      <c r="AD128">
        <f>IF((MIN('GA2'!$F$4,WS1B!Z128)-MAX('GA2'!$F$3, WS1B!Y128))&lt;0,0,MIN('GA2'!$F$4,WS1B!Z128)-MAX('GA2'!$F$3, WS1B!Y128))</f>
        <v>0</v>
      </c>
      <c r="AE128">
        <f>IF((MIN(24,Z128)-MAX('GA2'!$F$4,WS1B!Y128))&lt;0,0,MIN(24,Z128)-MAX('GA2'!$F$4,WS1B!Y128))</f>
        <v>0</v>
      </c>
      <c r="AF128">
        <f>(AC128*'GA2'!$B$6+WS1B!AD128*'GA2'!$C$6+WS1B!AE128*'GA2'!$D$6)*INDEX('GA2'!$E$3:$E$8,WS1B!AA128)</f>
        <v>0</v>
      </c>
      <c r="AG128">
        <v>14.1</v>
      </c>
      <c r="AH128">
        <v>21.1</v>
      </c>
      <c r="AI128">
        <v>3</v>
      </c>
      <c r="AJ128">
        <f t="shared" si="12"/>
        <v>7.0000000000000018</v>
      </c>
      <c r="AK128">
        <f>IF((MIN('GA2'!$F$3,AH128)-MAX(0,AG128))&lt;0,0,MIN('GA2'!$F$3,AH128)-MAX(0,AG128))</f>
        <v>0</v>
      </c>
      <c r="AL128">
        <f>IF((MIN('GA2'!$F$4,WS1B!AH128)-MAX('GA2'!$F$3, WS1B!AG128))&lt;0,0,MIN('GA2'!$F$4,WS1B!AH128)-MAX('GA2'!$F$3, WS1B!AG128))</f>
        <v>0</v>
      </c>
      <c r="AM128">
        <f>IF((MIN(24,AH128)-MAX('GA2'!$F$4,WS1B!AG128))&lt;0,0,MIN(24,AH128)-MAX('GA2'!$F$4,WS1B!AG128))</f>
        <v>7.0000000000000018</v>
      </c>
      <c r="AN128">
        <f>(AK128*'GA2'!$B$7+WS1B!AL128*'GA2'!$C$7+WS1B!AM128*'GA2'!$D$7)*INDEX('GA2'!$E$3:$E$8,WS1B!AI128)</f>
        <v>77081.368735790253</v>
      </c>
      <c r="AO128">
        <f t="shared" si="7"/>
        <v>112350.0032828905</v>
      </c>
      <c r="AP128">
        <v>120608</v>
      </c>
      <c r="AQ128">
        <v>145.5</v>
      </c>
      <c r="AR128">
        <f t="shared" si="13"/>
        <v>8257.996717109505</v>
      </c>
    </row>
    <row r="129" spans="1:44" x14ac:dyDescent="0.3">
      <c r="A129">
        <v>0</v>
      </c>
      <c r="B129">
        <v>0</v>
      </c>
      <c r="C129">
        <v>3</v>
      </c>
      <c r="D129">
        <f t="shared" si="8"/>
        <v>0</v>
      </c>
      <c r="E129">
        <f>IF((MIN('GA2'!$F$3,B129)-MAX(0,A129))&lt;0,0,MIN('GA2'!$F$3,B129)-MAX(0,A129))</f>
        <v>0</v>
      </c>
      <c r="F129">
        <f>IF((MIN('GA2'!$F$4,WS1B!B129)-MAX('GA2'!$F$3, WS1B!A129))&lt;0,0,MIN('GA2'!$F$4,WS1B!B129)-MAX('GA2'!$F$3, WS1B!A129))</f>
        <v>0</v>
      </c>
      <c r="G129">
        <f>IF((MIN(24,B129)-MAX('GA2'!$F$4,WS1B!A129))&lt;0,0,MIN(24,B129)-MAX('GA2'!$F$4,WS1B!A129))</f>
        <v>0</v>
      </c>
      <c r="H129">
        <f>(E129*'GA2'!$B$3+WS1B!F129*'GA2'!$C$3+WS1B!G129*'GA2'!$D$3)*INDEX('GA2'!$E$3:$E$8,WS1B!C129)</f>
        <v>0</v>
      </c>
      <c r="I129">
        <v>0</v>
      </c>
      <c r="J129">
        <v>0</v>
      </c>
      <c r="K129">
        <v>6</v>
      </c>
      <c r="L129">
        <f t="shared" si="9"/>
        <v>0</v>
      </c>
      <c r="M129">
        <f>IF((MIN('GA2'!$F$3,J129)-MAX(0,I129))&lt;0,0,MIN('GA2'!$F$3,J129)-MAX(0,I129))</f>
        <v>0</v>
      </c>
      <c r="N129">
        <f>IF((MIN('GA2'!$F$4,WS1B!J129)-MAX('GA2'!$F$3, WS1B!I129))&lt;0,0,MIN('GA2'!$F$4,WS1B!J129)-MAX('GA2'!$F$3, WS1B!I129))</f>
        <v>0</v>
      </c>
      <c r="O129">
        <f>IF((MIN(24,J129)-MAX('GA2'!$F$4,WS1B!I129))&lt;0,0,MIN(24,J129)-MAX('GA2'!$F$4,WS1B!I129))</f>
        <v>0</v>
      </c>
      <c r="P129">
        <f>(M129*'GA2'!$B$4+WS1B!N129*'GA2'!$C$4+WS1B!O129*'GA2'!$D$4)*INDEX('GA2'!$E$3:$E$8,WS1B!K129)</f>
        <v>0</v>
      </c>
      <c r="Q129">
        <v>3.1</v>
      </c>
      <c r="R129">
        <v>22.1</v>
      </c>
      <c r="S129">
        <v>5</v>
      </c>
      <c r="T129">
        <f t="shared" si="10"/>
        <v>19</v>
      </c>
      <c r="U129">
        <f>IF((MIN('GA2'!$F$3,R129)-MAX(0,Q129))&lt;0,0,MIN('GA2'!$F$3,R129)-MAX(0,Q129))</f>
        <v>1.5943064925824122</v>
      </c>
      <c r="V129">
        <f>IF((MIN('GA2'!$F$4,WS1B!R129)-MAX('GA2'!$F$3, WS1B!Q129))&lt;0,0,MIN('GA2'!$F$4,WS1B!R129)-MAX('GA2'!$F$3, WS1B!Q129))</f>
        <v>3.5054167519489416</v>
      </c>
      <c r="W129">
        <f>IF((MIN(24,R129)-MAX('GA2'!$F$4,WS1B!Q129))&lt;0,0,MIN(24,R129)-MAX('GA2'!$F$4,WS1B!Q129))</f>
        <v>13.900276755468647</v>
      </c>
      <c r="X129">
        <f>(U129*'GA2'!$B$5+WS1B!V129*'GA2'!$C$5+WS1B!W129*'GA2'!$D$5)*INDEX('GA2'!$E$3:$E$8,WS1B!S129)</f>
        <v>198749.10417193689</v>
      </c>
      <c r="Y129">
        <v>10.8</v>
      </c>
      <c r="Z129">
        <v>14.1</v>
      </c>
      <c r="AA129">
        <v>4</v>
      </c>
      <c r="AB129">
        <f t="shared" si="11"/>
        <v>3.2999999999999989</v>
      </c>
      <c r="AC129">
        <f>IF((MIN('GA2'!$F$3,Z129)-MAX(0,Y129))&lt;0,0,MIN('GA2'!$F$3,Z129)-MAX(0,Y129))</f>
        <v>0</v>
      </c>
      <c r="AD129">
        <f>IF((MIN('GA2'!$F$4,WS1B!Z129)-MAX('GA2'!$F$3, WS1B!Y129))&lt;0,0,MIN('GA2'!$F$4,WS1B!Z129)-MAX('GA2'!$F$3, WS1B!Y129))</f>
        <v>0</v>
      </c>
      <c r="AE129">
        <f>IF((MIN(24,Z129)-MAX('GA2'!$F$4,WS1B!Y129))&lt;0,0,MIN(24,Z129)-MAX('GA2'!$F$4,WS1B!Y129))</f>
        <v>3.2999999999999989</v>
      </c>
      <c r="AF129">
        <f>(AC129*'GA2'!$B$6+WS1B!AD129*'GA2'!$C$6+WS1B!AE129*'GA2'!$D$6)*INDEX('GA2'!$E$3:$E$8,WS1B!AA129)</f>
        <v>26089.029578082627</v>
      </c>
      <c r="AG129">
        <v>16.600000000000001</v>
      </c>
      <c r="AH129">
        <v>18.399999999999999</v>
      </c>
      <c r="AI129">
        <v>1</v>
      </c>
      <c r="AJ129">
        <f t="shared" si="12"/>
        <v>1.7999999999999972</v>
      </c>
      <c r="AK129">
        <f>IF((MIN('GA2'!$F$3,AH129)-MAX(0,AG129))&lt;0,0,MIN('GA2'!$F$3,AH129)-MAX(0,AG129))</f>
        <v>0</v>
      </c>
      <c r="AL129">
        <f>IF((MIN('GA2'!$F$4,WS1B!AH129)-MAX('GA2'!$F$3, WS1B!AG129))&lt;0,0,MIN('GA2'!$F$4,WS1B!AH129)-MAX('GA2'!$F$3, WS1B!AG129))</f>
        <v>0</v>
      </c>
      <c r="AM129">
        <f>IF((MIN(24,AH129)-MAX('GA2'!$F$4,WS1B!AG129))&lt;0,0,MIN(24,AH129)-MAX('GA2'!$F$4,WS1B!AG129))</f>
        <v>1.7999999999999972</v>
      </c>
      <c r="AN129">
        <f>(AK129*'GA2'!$B$7+WS1B!AL129*'GA2'!$C$7+WS1B!AM129*'GA2'!$D$7)*INDEX('GA2'!$E$3:$E$8,WS1B!AI129)</f>
        <v>17145.394155480015</v>
      </c>
      <c r="AO129">
        <f t="shared" si="7"/>
        <v>241983.52790549956</v>
      </c>
      <c r="AP129">
        <v>242418</v>
      </c>
      <c r="AQ129">
        <v>200</v>
      </c>
      <c r="AR129">
        <f t="shared" si="13"/>
        <v>434.47209450043738</v>
      </c>
    </row>
    <row r="130" spans="1:44" x14ac:dyDescent="0.3">
      <c r="A130">
        <v>0</v>
      </c>
      <c r="B130">
        <v>0</v>
      </c>
      <c r="C130">
        <v>1</v>
      </c>
      <c r="D130">
        <f t="shared" si="8"/>
        <v>0</v>
      </c>
      <c r="E130">
        <f>IF((MIN('GA2'!$F$3,B130)-MAX(0,A130))&lt;0,0,MIN('GA2'!$F$3,B130)-MAX(0,A130))</f>
        <v>0</v>
      </c>
      <c r="F130">
        <f>IF((MIN('GA2'!$F$4,WS1B!B130)-MAX('GA2'!$F$3, WS1B!A130))&lt;0,0,MIN('GA2'!$F$4,WS1B!B130)-MAX('GA2'!$F$3, WS1B!A130))</f>
        <v>0</v>
      </c>
      <c r="G130">
        <f>IF((MIN(24,B130)-MAX('GA2'!$F$4,WS1B!A130))&lt;0,0,MIN(24,B130)-MAX('GA2'!$F$4,WS1B!A130))</f>
        <v>0</v>
      </c>
      <c r="H130">
        <f>(E130*'GA2'!$B$3+WS1B!F130*'GA2'!$C$3+WS1B!G130*'GA2'!$D$3)*INDEX('GA2'!$E$3:$E$8,WS1B!C130)</f>
        <v>0</v>
      </c>
      <c r="I130">
        <v>17</v>
      </c>
      <c r="J130">
        <v>22.5</v>
      </c>
      <c r="K130">
        <v>4</v>
      </c>
      <c r="L130">
        <f t="shared" si="9"/>
        <v>5.5</v>
      </c>
      <c r="M130">
        <f>IF((MIN('GA2'!$F$3,J130)-MAX(0,I130))&lt;0,0,MIN('GA2'!$F$3,J130)-MAX(0,I130))</f>
        <v>0</v>
      </c>
      <c r="N130">
        <f>IF((MIN('GA2'!$F$4,WS1B!J130)-MAX('GA2'!$F$3, WS1B!I130))&lt;0,0,MIN('GA2'!$F$4,WS1B!J130)-MAX('GA2'!$F$3, WS1B!I130))</f>
        <v>0</v>
      </c>
      <c r="O130">
        <f>IF((MIN(24,J130)-MAX('GA2'!$F$4,WS1B!I130))&lt;0,0,MIN(24,J130)-MAX('GA2'!$F$4,WS1B!I130))</f>
        <v>5.5</v>
      </c>
      <c r="P130">
        <f>(M130*'GA2'!$B$4+WS1B!N130*'GA2'!$C$4+WS1B!O130*'GA2'!$D$4)*INDEX('GA2'!$E$3:$E$8,WS1B!K130)</f>
        <v>57847.37804889831</v>
      </c>
      <c r="Q130">
        <v>4.4000000000000004</v>
      </c>
      <c r="R130">
        <v>19.600000000000001</v>
      </c>
      <c r="S130">
        <v>2</v>
      </c>
      <c r="T130">
        <f t="shared" si="10"/>
        <v>15.200000000000001</v>
      </c>
      <c r="U130">
        <f>IF((MIN('GA2'!$F$3,R130)-MAX(0,Q130))&lt;0,0,MIN('GA2'!$F$3,R130)-MAX(0,Q130))</f>
        <v>0.29430649258241193</v>
      </c>
      <c r="V130">
        <f>IF((MIN('GA2'!$F$4,WS1B!R130)-MAX('GA2'!$F$3, WS1B!Q130))&lt;0,0,MIN('GA2'!$F$4,WS1B!R130)-MAX('GA2'!$F$3, WS1B!Q130))</f>
        <v>3.5054167519489416</v>
      </c>
      <c r="W130">
        <f>IF((MIN(24,R130)-MAX('GA2'!$F$4,WS1B!Q130))&lt;0,0,MIN(24,R130)-MAX('GA2'!$F$4,WS1B!Q130))</f>
        <v>11.400276755468647</v>
      </c>
      <c r="X130">
        <f>(U130*'GA2'!$B$5+WS1B!V130*'GA2'!$C$5+WS1B!W130*'GA2'!$D$5)*INDEX('GA2'!$E$3:$E$8,WS1B!S130)</f>
        <v>133504.58532064053</v>
      </c>
      <c r="Y130">
        <v>6.1</v>
      </c>
      <c r="Z130">
        <v>15</v>
      </c>
      <c r="AA130">
        <v>3</v>
      </c>
      <c r="AB130">
        <f t="shared" si="11"/>
        <v>8.9</v>
      </c>
      <c r="AC130">
        <f>IF((MIN('GA2'!$F$3,Z130)-MAX(0,Y130))&lt;0,0,MIN('GA2'!$F$3,Z130)-MAX(0,Y130))</f>
        <v>0</v>
      </c>
      <c r="AD130">
        <f>IF((MIN('GA2'!$F$4,WS1B!Z130)-MAX('GA2'!$F$3, WS1B!Y130))&lt;0,0,MIN('GA2'!$F$4,WS1B!Z130)-MAX('GA2'!$F$3, WS1B!Y130))</f>
        <v>2.0997232445313543</v>
      </c>
      <c r="AE130">
        <f>IF((MIN(24,Z130)-MAX('GA2'!$F$4,WS1B!Y130))&lt;0,0,MIN(24,Z130)-MAX('GA2'!$F$4,WS1B!Y130))</f>
        <v>6.8002767554686461</v>
      </c>
      <c r="AF130">
        <f>(AC130*'GA2'!$B$6+WS1B!AD130*'GA2'!$C$6+WS1B!AE130*'GA2'!$D$6)*INDEX('GA2'!$E$3:$E$8,WS1B!AA130)</f>
        <v>96482.898495644258</v>
      </c>
      <c r="AG130">
        <v>9</v>
      </c>
      <c r="AH130">
        <v>17.600000000000001</v>
      </c>
      <c r="AI130">
        <v>6</v>
      </c>
      <c r="AJ130">
        <f t="shared" si="12"/>
        <v>8.6000000000000014</v>
      </c>
      <c r="AK130">
        <f>IF((MIN('GA2'!$F$3,AH130)-MAX(0,AG130))&lt;0,0,MIN('GA2'!$F$3,AH130)-MAX(0,AG130))</f>
        <v>0</v>
      </c>
      <c r="AL130">
        <f>IF((MIN('GA2'!$F$4,WS1B!AH130)-MAX('GA2'!$F$3, WS1B!AG130))&lt;0,0,MIN('GA2'!$F$4,WS1B!AH130)-MAX('GA2'!$F$3, WS1B!AG130))</f>
        <v>0</v>
      </c>
      <c r="AM130">
        <f>IF((MIN(24,AH130)-MAX('GA2'!$F$4,WS1B!AG130))&lt;0,0,MIN(24,AH130)-MAX('GA2'!$F$4,WS1B!AG130))</f>
        <v>8.6000000000000014</v>
      </c>
      <c r="AN130">
        <f>(AK130*'GA2'!$B$7+WS1B!AL130*'GA2'!$C$7+WS1B!AM130*'GA2'!$D$7)*INDEX('GA2'!$E$3:$E$8,WS1B!AI130)</f>
        <v>105491.72876438955</v>
      </c>
      <c r="AO130">
        <f t="shared" si="7"/>
        <v>393326.59062957263</v>
      </c>
      <c r="AP130">
        <v>340933</v>
      </c>
      <c r="AQ130">
        <v>351</v>
      </c>
      <c r="AR130">
        <f t="shared" si="13"/>
        <v>52393.590629572631</v>
      </c>
    </row>
    <row r="131" spans="1:44" x14ac:dyDescent="0.3">
      <c r="A131">
        <v>3</v>
      </c>
      <c r="B131">
        <v>9.3000000000000007</v>
      </c>
      <c r="C131">
        <v>4</v>
      </c>
      <c r="D131">
        <f t="shared" si="8"/>
        <v>6.3000000000000007</v>
      </c>
      <c r="E131">
        <f>IF((MIN('GA2'!$F$3,B131)-MAX(0,A131))&lt;0,0,MIN('GA2'!$F$3,B131)-MAX(0,A131))</f>
        <v>1.6943064925824123</v>
      </c>
      <c r="F131">
        <f>IF((MIN('GA2'!$F$4,WS1B!B131)-MAX('GA2'!$F$3, WS1B!A131))&lt;0,0,MIN('GA2'!$F$4,WS1B!B131)-MAX('GA2'!$F$3, WS1B!A131))</f>
        <v>3.5054167519489416</v>
      </c>
      <c r="G131">
        <f>IF((MIN(24,B131)-MAX('GA2'!$F$4,WS1B!A131))&lt;0,0,MIN(24,B131)-MAX('GA2'!$F$4,WS1B!A131))</f>
        <v>1.1002767554686468</v>
      </c>
      <c r="H131">
        <f>(E131*'GA2'!$B$3+WS1B!F131*'GA2'!$C$3+WS1B!G131*'GA2'!$D$3)*INDEX('GA2'!$E$3:$E$8,WS1B!C131)</f>
        <v>39860.513582692074</v>
      </c>
      <c r="I131">
        <v>0</v>
      </c>
      <c r="J131">
        <v>0</v>
      </c>
      <c r="K131">
        <v>5</v>
      </c>
      <c r="L131">
        <f t="shared" si="9"/>
        <v>0</v>
      </c>
      <c r="M131">
        <f>IF((MIN('GA2'!$F$3,J131)-MAX(0,I131))&lt;0,0,MIN('GA2'!$F$3,J131)-MAX(0,I131))</f>
        <v>0</v>
      </c>
      <c r="N131">
        <f>IF((MIN('GA2'!$F$4,WS1B!J131)-MAX('GA2'!$F$3, WS1B!I131))&lt;0,0,MIN('GA2'!$F$4,WS1B!J131)-MAX('GA2'!$F$3, WS1B!I131))</f>
        <v>0</v>
      </c>
      <c r="O131">
        <f>IF((MIN(24,J131)-MAX('GA2'!$F$4,WS1B!I131))&lt;0,0,MIN(24,J131)-MAX('GA2'!$F$4,WS1B!I131))</f>
        <v>0</v>
      </c>
      <c r="P131">
        <f>(M131*'GA2'!$B$4+WS1B!N131*'GA2'!$C$4+WS1B!O131*'GA2'!$D$4)*INDEX('GA2'!$E$3:$E$8,WS1B!K131)</f>
        <v>0</v>
      </c>
      <c r="Q131">
        <v>0</v>
      </c>
      <c r="R131">
        <v>0</v>
      </c>
      <c r="S131">
        <v>2</v>
      </c>
      <c r="T131">
        <f t="shared" si="10"/>
        <v>0</v>
      </c>
      <c r="U131">
        <f>IF((MIN('GA2'!$F$3,R131)-MAX(0,Q131))&lt;0,0,MIN('GA2'!$F$3,R131)-MAX(0,Q131))</f>
        <v>0</v>
      </c>
      <c r="V131">
        <f>IF((MIN('GA2'!$F$4,WS1B!R131)-MAX('GA2'!$F$3, WS1B!Q131))&lt;0,0,MIN('GA2'!$F$4,WS1B!R131)-MAX('GA2'!$F$3, WS1B!Q131))</f>
        <v>0</v>
      </c>
      <c r="W131">
        <f>IF((MIN(24,R131)-MAX('GA2'!$F$4,WS1B!Q131))&lt;0,0,MIN(24,R131)-MAX('GA2'!$F$4,WS1B!Q131))</f>
        <v>0</v>
      </c>
      <c r="X131">
        <f>(U131*'GA2'!$B$5+WS1B!V131*'GA2'!$C$5+WS1B!W131*'GA2'!$D$5)*INDEX('GA2'!$E$3:$E$8,WS1B!S131)</f>
        <v>0</v>
      </c>
      <c r="Y131">
        <v>10.4</v>
      </c>
      <c r="Z131">
        <v>16.3</v>
      </c>
      <c r="AA131">
        <v>1</v>
      </c>
      <c r="AB131">
        <f t="shared" si="11"/>
        <v>5.9</v>
      </c>
      <c r="AC131">
        <f>IF((MIN('GA2'!$F$3,Z131)-MAX(0,Y131))&lt;0,0,MIN('GA2'!$F$3,Z131)-MAX(0,Y131))</f>
        <v>0</v>
      </c>
      <c r="AD131">
        <f>IF((MIN('GA2'!$F$4,WS1B!Z131)-MAX('GA2'!$F$3, WS1B!Y131))&lt;0,0,MIN('GA2'!$F$4,WS1B!Z131)-MAX('GA2'!$F$3, WS1B!Y131))</f>
        <v>0</v>
      </c>
      <c r="AE131">
        <f>IF((MIN(24,Z131)-MAX('GA2'!$F$4,WS1B!Y131))&lt;0,0,MIN(24,Z131)-MAX('GA2'!$F$4,WS1B!Y131))</f>
        <v>5.9</v>
      </c>
      <c r="AF131">
        <f>(AC131*'GA2'!$B$6+WS1B!AD131*'GA2'!$C$6+WS1B!AE131*'GA2'!$D$6)*INDEX('GA2'!$E$3:$E$8,WS1B!AA131)</f>
        <v>48117.604889208138</v>
      </c>
      <c r="AG131">
        <v>8.1</v>
      </c>
      <c r="AH131">
        <v>21.2</v>
      </c>
      <c r="AI131">
        <v>3</v>
      </c>
      <c r="AJ131">
        <f t="shared" si="12"/>
        <v>13.1</v>
      </c>
      <c r="AK131">
        <f>IF((MIN('GA2'!$F$3,AH131)-MAX(0,AG131))&lt;0,0,MIN('GA2'!$F$3,AH131)-MAX(0,AG131))</f>
        <v>0</v>
      </c>
      <c r="AL131">
        <f>IF((MIN('GA2'!$F$4,WS1B!AH131)-MAX('GA2'!$F$3, WS1B!AG131))&lt;0,0,MIN('GA2'!$F$4,WS1B!AH131)-MAX('GA2'!$F$3, WS1B!AG131))</f>
        <v>9.9723244531354283E-2</v>
      </c>
      <c r="AM131">
        <f>IF((MIN(24,AH131)-MAX('GA2'!$F$4,WS1B!AG131))&lt;0,0,MIN(24,AH131)-MAX('GA2'!$F$4,WS1B!AG131))</f>
        <v>13.000276755468645</v>
      </c>
      <c r="AN131">
        <f>(AK131*'GA2'!$B$7+WS1B!AL131*'GA2'!$C$7+WS1B!AM131*'GA2'!$D$7)*INDEX('GA2'!$E$3:$E$8,WS1B!AI131)</f>
        <v>143615.94676940516</v>
      </c>
      <c r="AO131">
        <f t="shared" ref="AO131:AO194" si="14">$H131+$P131+$X131+$AF131+$AN131</f>
        <v>231594.06524130536</v>
      </c>
      <c r="AP131">
        <v>248707</v>
      </c>
      <c r="AQ131">
        <v>298.89999999999998</v>
      </c>
      <c r="AR131">
        <f t="shared" si="13"/>
        <v>17112.934758694639</v>
      </c>
    </row>
    <row r="132" spans="1:44" x14ac:dyDescent="0.3">
      <c r="A132">
        <v>8.3000000000000007</v>
      </c>
      <c r="B132">
        <v>20.9</v>
      </c>
      <c r="C132">
        <v>6</v>
      </c>
      <c r="D132">
        <f t="shared" ref="D132:D195" si="15">B132-A132</f>
        <v>12.599999999999998</v>
      </c>
      <c r="E132">
        <f>IF((MIN('GA2'!$F$3,B132)-MAX(0,A132))&lt;0,0,MIN('GA2'!$F$3,B132)-MAX(0,A132))</f>
        <v>0</v>
      </c>
      <c r="F132">
        <f>IF((MIN('GA2'!$F$4,WS1B!B132)-MAX('GA2'!$F$3, WS1B!A132))&lt;0,0,MIN('GA2'!$F$4,WS1B!B132)-MAX('GA2'!$F$3, WS1B!A132))</f>
        <v>0</v>
      </c>
      <c r="G132">
        <f>IF((MIN(24,B132)-MAX('GA2'!$F$4,WS1B!A132))&lt;0,0,MIN(24,B132)-MAX('GA2'!$F$4,WS1B!A132))</f>
        <v>12.599999999999998</v>
      </c>
      <c r="H132">
        <f>(E132*'GA2'!$B$3+WS1B!F132*'GA2'!$C$3+WS1B!G132*'GA2'!$D$3)*INDEX('GA2'!$E$3:$E$8,WS1B!C132)</f>
        <v>139579.07763574208</v>
      </c>
      <c r="I132">
        <v>7.2</v>
      </c>
      <c r="J132">
        <v>10.6</v>
      </c>
      <c r="K132">
        <v>1</v>
      </c>
      <c r="L132">
        <f t="shared" ref="L132:L195" si="16">J132-I132</f>
        <v>3.3999999999999995</v>
      </c>
      <c r="M132">
        <f>IF((MIN('GA2'!$F$3,J132)-MAX(0,I132))&lt;0,0,MIN('GA2'!$F$3,J132)-MAX(0,I132))</f>
        <v>0</v>
      </c>
      <c r="N132">
        <f>IF((MIN('GA2'!$F$4,WS1B!J132)-MAX('GA2'!$F$3, WS1B!I132))&lt;0,0,MIN('GA2'!$F$4,WS1B!J132)-MAX('GA2'!$F$3, WS1B!I132))</f>
        <v>0.99972324453135375</v>
      </c>
      <c r="O132">
        <f>IF((MIN(24,J132)-MAX('GA2'!$F$4,WS1B!I132))&lt;0,0,MIN(24,J132)-MAX('GA2'!$F$4,WS1B!I132))</f>
        <v>2.4002767554686457</v>
      </c>
      <c r="P132">
        <f>(M132*'GA2'!$B$4+WS1B!N132*'GA2'!$C$4+WS1B!O132*'GA2'!$D$4)*INDEX('GA2'!$E$3:$E$8,WS1B!K132)</f>
        <v>35240.226939800552</v>
      </c>
      <c r="Q132">
        <v>0</v>
      </c>
      <c r="R132">
        <v>0</v>
      </c>
      <c r="S132">
        <v>5</v>
      </c>
      <c r="T132">
        <f t="shared" ref="T132:T195" si="17">R132-Q132</f>
        <v>0</v>
      </c>
      <c r="U132">
        <f>IF((MIN('GA2'!$F$3,R132)-MAX(0,Q132))&lt;0,0,MIN('GA2'!$F$3,R132)-MAX(0,Q132))</f>
        <v>0</v>
      </c>
      <c r="V132">
        <f>IF((MIN('GA2'!$F$4,WS1B!R132)-MAX('GA2'!$F$3, WS1B!Q132))&lt;0,0,MIN('GA2'!$F$4,WS1B!R132)-MAX('GA2'!$F$3, WS1B!Q132))</f>
        <v>0</v>
      </c>
      <c r="W132">
        <f>IF((MIN(24,R132)-MAX('GA2'!$F$4,WS1B!Q132))&lt;0,0,MIN(24,R132)-MAX('GA2'!$F$4,WS1B!Q132))</f>
        <v>0</v>
      </c>
      <c r="X132">
        <f>(U132*'GA2'!$B$5+WS1B!V132*'GA2'!$C$5+WS1B!W132*'GA2'!$D$5)*INDEX('GA2'!$E$3:$E$8,WS1B!S132)</f>
        <v>0</v>
      </c>
      <c r="Y132">
        <v>1.5</v>
      </c>
      <c r="Z132">
        <v>11.9</v>
      </c>
      <c r="AA132">
        <v>3</v>
      </c>
      <c r="AB132">
        <f t="shared" ref="AB132:AB195" si="18">Z132-Y132</f>
        <v>10.4</v>
      </c>
      <c r="AC132">
        <f>IF((MIN('GA2'!$F$3,Z132)-MAX(0,Y132))&lt;0,0,MIN('GA2'!$F$3,Z132)-MAX(0,Y132))</f>
        <v>3.1943064925824123</v>
      </c>
      <c r="AD132">
        <f>IF((MIN('GA2'!$F$4,WS1B!Z132)-MAX('GA2'!$F$3, WS1B!Y132))&lt;0,0,MIN('GA2'!$F$4,WS1B!Z132)-MAX('GA2'!$F$3, WS1B!Y132))</f>
        <v>3.5054167519489416</v>
      </c>
      <c r="AE132">
        <f>IF((MIN(24,Z132)-MAX('GA2'!$F$4,WS1B!Y132))&lt;0,0,MIN(24,Z132)-MAX('GA2'!$F$4,WS1B!Y132))</f>
        <v>3.7002767554686464</v>
      </c>
      <c r="AF132">
        <f>(AC132*'GA2'!$B$6+WS1B!AD132*'GA2'!$C$6+WS1B!AE132*'GA2'!$D$6)*INDEX('GA2'!$E$3:$E$8,WS1B!AA132)</f>
        <v>113677.04440291232</v>
      </c>
      <c r="AG132">
        <v>11.5</v>
      </c>
      <c r="AH132">
        <v>14.6</v>
      </c>
      <c r="AI132">
        <v>2</v>
      </c>
      <c r="AJ132">
        <f t="shared" ref="AJ132:AJ195" si="19">AH132-AG132</f>
        <v>3.0999999999999996</v>
      </c>
      <c r="AK132">
        <f>IF((MIN('GA2'!$F$3,AH132)-MAX(0,AG132))&lt;0,0,MIN('GA2'!$F$3,AH132)-MAX(0,AG132))</f>
        <v>0</v>
      </c>
      <c r="AL132">
        <f>IF((MIN('GA2'!$F$4,WS1B!AH132)-MAX('GA2'!$F$3, WS1B!AG132))&lt;0,0,MIN('GA2'!$F$4,WS1B!AH132)-MAX('GA2'!$F$3, WS1B!AG132))</f>
        <v>0</v>
      </c>
      <c r="AM132">
        <f>IF((MIN(24,AH132)-MAX('GA2'!$F$4,WS1B!AG132))&lt;0,0,MIN(24,AH132)-MAX('GA2'!$F$4,WS1B!AG132))</f>
        <v>3.0999999999999996</v>
      </c>
      <c r="AN132">
        <f>(AK132*'GA2'!$B$7+WS1B!AL132*'GA2'!$C$7+WS1B!AM132*'GA2'!$D$7)*INDEX('GA2'!$E$3:$E$8,WS1B!AI132)</f>
        <v>27439.863913741014</v>
      </c>
      <c r="AO132">
        <f t="shared" si="14"/>
        <v>315936.21289219597</v>
      </c>
      <c r="AP132">
        <v>305420</v>
      </c>
      <c r="AQ132">
        <v>343.4</v>
      </c>
      <c r="AR132">
        <f t="shared" ref="AR132:AR195" si="20">ABS($AP132-$AO132)</f>
        <v>10516.212892195967</v>
      </c>
    </row>
    <row r="133" spans="1:44" x14ac:dyDescent="0.3">
      <c r="A133">
        <v>0</v>
      </c>
      <c r="B133">
        <v>0</v>
      </c>
      <c r="C133">
        <v>5</v>
      </c>
      <c r="D133">
        <f t="shared" si="15"/>
        <v>0</v>
      </c>
      <c r="E133">
        <f>IF((MIN('GA2'!$F$3,B133)-MAX(0,A133))&lt;0,0,MIN('GA2'!$F$3,B133)-MAX(0,A133))</f>
        <v>0</v>
      </c>
      <c r="F133">
        <f>IF((MIN('GA2'!$F$4,WS1B!B133)-MAX('GA2'!$F$3, WS1B!A133))&lt;0,0,MIN('GA2'!$F$4,WS1B!B133)-MAX('GA2'!$F$3, WS1B!A133))</f>
        <v>0</v>
      </c>
      <c r="G133">
        <f>IF((MIN(24,B133)-MAX('GA2'!$F$4,WS1B!A133))&lt;0,0,MIN(24,B133)-MAX('GA2'!$F$4,WS1B!A133))</f>
        <v>0</v>
      </c>
      <c r="H133">
        <f>(E133*'GA2'!$B$3+WS1B!F133*'GA2'!$C$3+WS1B!G133*'GA2'!$D$3)*INDEX('GA2'!$E$3:$E$8,WS1B!C133)</f>
        <v>0</v>
      </c>
      <c r="I133">
        <v>6.8</v>
      </c>
      <c r="J133">
        <v>19.8</v>
      </c>
      <c r="K133">
        <v>2</v>
      </c>
      <c r="L133">
        <f t="shared" si="16"/>
        <v>13</v>
      </c>
      <c r="M133">
        <f>IF((MIN('GA2'!$F$3,J133)-MAX(0,I133))&lt;0,0,MIN('GA2'!$F$3,J133)-MAX(0,I133))</f>
        <v>0</v>
      </c>
      <c r="N133">
        <f>IF((MIN('GA2'!$F$4,WS1B!J133)-MAX('GA2'!$F$3, WS1B!I133))&lt;0,0,MIN('GA2'!$F$4,WS1B!J133)-MAX('GA2'!$F$3, WS1B!I133))</f>
        <v>1.3997232445313541</v>
      </c>
      <c r="O133">
        <f>IF((MIN(24,J133)-MAX('GA2'!$F$4,WS1B!I133))&lt;0,0,MIN(24,J133)-MAX('GA2'!$F$4,WS1B!I133))</f>
        <v>11.600276755468647</v>
      </c>
      <c r="P133">
        <f>(M133*'GA2'!$B$4+WS1B!N133*'GA2'!$C$4+WS1B!O133*'GA2'!$D$4)*INDEX('GA2'!$E$3:$E$8,WS1B!K133)</f>
        <v>128927.90464926767</v>
      </c>
      <c r="Q133">
        <v>13.4</v>
      </c>
      <c r="R133">
        <v>23.4</v>
      </c>
      <c r="S133">
        <v>3</v>
      </c>
      <c r="T133">
        <f t="shared" si="17"/>
        <v>9.9999999999999982</v>
      </c>
      <c r="U133">
        <f>IF((MIN('GA2'!$F$3,R133)-MAX(0,Q133))&lt;0,0,MIN('GA2'!$F$3,R133)-MAX(0,Q133))</f>
        <v>0</v>
      </c>
      <c r="V133">
        <f>IF((MIN('GA2'!$F$4,WS1B!R133)-MAX('GA2'!$F$3, WS1B!Q133))&lt;0,0,MIN('GA2'!$F$4,WS1B!R133)-MAX('GA2'!$F$3, WS1B!Q133))</f>
        <v>0</v>
      </c>
      <c r="W133">
        <f>IF((MIN(24,R133)-MAX('GA2'!$F$4,WS1B!Q133))&lt;0,0,MIN(24,R133)-MAX('GA2'!$F$4,WS1B!Q133))</f>
        <v>9.9999999999999982</v>
      </c>
      <c r="X133">
        <f>(U133*'GA2'!$B$5+WS1B!V133*'GA2'!$C$5+WS1B!W133*'GA2'!$D$5)*INDEX('GA2'!$E$3:$E$8,WS1B!S133)</f>
        <v>85939.776463574002</v>
      </c>
      <c r="Y133">
        <v>0</v>
      </c>
      <c r="Z133">
        <v>0</v>
      </c>
      <c r="AA133">
        <v>4</v>
      </c>
      <c r="AB133">
        <f t="shared" si="18"/>
        <v>0</v>
      </c>
      <c r="AC133">
        <f>IF((MIN('GA2'!$F$3,Z133)-MAX(0,Y133))&lt;0,0,MIN('GA2'!$F$3,Z133)-MAX(0,Y133))</f>
        <v>0</v>
      </c>
      <c r="AD133">
        <f>IF((MIN('GA2'!$F$4,WS1B!Z133)-MAX('GA2'!$F$3, WS1B!Y133))&lt;0,0,MIN('GA2'!$F$4,WS1B!Z133)-MAX('GA2'!$F$3, WS1B!Y133))</f>
        <v>0</v>
      </c>
      <c r="AE133">
        <f>IF((MIN(24,Z133)-MAX('GA2'!$F$4,WS1B!Y133))&lt;0,0,MIN(24,Z133)-MAX('GA2'!$F$4,WS1B!Y133))</f>
        <v>0</v>
      </c>
      <c r="AF133">
        <f>(AC133*'GA2'!$B$6+WS1B!AD133*'GA2'!$C$6+WS1B!AE133*'GA2'!$D$6)*INDEX('GA2'!$E$3:$E$8,WS1B!AA133)</f>
        <v>0</v>
      </c>
      <c r="AG133">
        <v>0</v>
      </c>
      <c r="AH133">
        <v>0</v>
      </c>
      <c r="AI133">
        <v>1</v>
      </c>
      <c r="AJ133">
        <f t="shared" si="19"/>
        <v>0</v>
      </c>
      <c r="AK133">
        <f>IF((MIN('GA2'!$F$3,AH133)-MAX(0,AG133))&lt;0,0,MIN('GA2'!$F$3,AH133)-MAX(0,AG133))</f>
        <v>0</v>
      </c>
      <c r="AL133">
        <f>IF((MIN('GA2'!$F$4,WS1B!AH133)-MAX('GA2'!$F$3, WS1B!AG133))&lt;0,0,MIN('GA2'!$F$4,WS1B!AH133)-MAX('GA2'!$F$3, WS1B!AG133))</f>
        <v>0</v>
      </c>
      <c r="AM133">
        <f>IF((MIN(24,AH133)-MAX('GA2'!$F$4,WS1B!AG133))&lt;0,0,MIN(24,AH133)-MAX('GA2'!$F$4,WS1B!AG133))</f>
        <v>0</v>
      </c>
      <c r="AN133">
        <f>(AK133*'GA2'!$B$7+WS1B!AL133*'GA2'!$C$7+WS1B!AM133*'GA2'!$D$7)*INDEX('GA2'!$E$3:$E$8,WS1B!AI133)</f>
        <v>0</v>
      </c>
      <c r="AO133">
        <f t="shared" si="14"/>
        <v>214867.68111284167</v>
      </c>
      <c r="AP133">
        <v>215508</v>
      </c>
      <c r="AQ133">
        <v>210</v>
      </c>
      <c r="AR133">
        <f t="shared" si="20"/>
        <v>640.31888715832611</v>
      </c>
    </row>
    <row r="134" spans="1:44" x14ac:dyDescent="0.3">
      <c r="A134">
        <v>0</v>
      </c>
      <c r="B134">
        <v>0</v>
      </c>
      <c r="C134">
        <v>2</v>
      </c>
      <c r="D134">
        <f t="shared" si="15"/>
        <v>0</v>
      </c>
      <c r="E134">
        <f>IF((MIN('GA2'!$F$3,B134)-MAX(0,A134))&lt;0,0,MIN('GA2'!$F$3,B134)-MAX(0,A134))</f>
        <v>0</v>
      </c>
      <c r="F134">
        <f>IF((MIN('GA2'!$F$4,WS1B!B134)-MAX('GA2'!$F$3, WS1B!A134))&lt;0,0,MIN('GA2'!$F$4,WS1B!B134)-MAX('GA2'!$F$3, WS1B!A134))</f>
        <v>0</v>
      </c>
      <c r="G134">
        <f>IF((MIN(24,B134)-MAX('GA2'!$F$4,WS1B!A134))&lt;0,0,MIN(24,B134)-MAX('GA2'!$F$4,WS1B!A134))</f>
        <v>0</v>
      </c>
      <c r="H134">
        <f>(E134*'GA2'!$B$3+WS1B!F134*'GA2'!$C$3+WS1B!G134*'GA2'!$D$3)*INDEX('GA2'!$E$3:$E$8,WS1B!C134)</f>
        <v>0</v>
      </c>
      <c r="I134">
        <v>18</v>
      </c>
      <c r="J134">
        <v>23</v>
      </c>
      <c r="K134">
        <v>3</v>
      </c>
      <c r="L134">
        <f t="shared" si="16"/>
        <v>5</v>
      </c>
      <c r="M134">
        <f>IF((MIN('GA2'!$F$3,J134)-MAX(0,I134))&lt;0,0,MIN('GA2'!$F$3,J134)-MAX(0,I134))</f>
        <v>0</v>
      </c>
      <c r="N134">
        <f>IF((MIN('GA2'!$F$4,WS1B!J134)-MAX('GA2'!$F$3, WS1B!I134))&lt;0,0,MIN('GA2'!$F$4,WS1B!J134)-MAX('GA2'!$F$3, WS1B!I134))</f>
        <v>0</v>
      </c>
      <c r="O134">
        <f>IF((MIN(24,J134)-MAX('GA2'!$F$4,WS1B!I134))&lt;0,0,MIN(24,J134)-MAX('GA2'!$F$4,WS1B!I134))</f>
        <v>5</v>
      </c>
      <c r="P134">
        <f>(M134*'GA2'!$B$4+WS1B!N134*'GA2'!$C$4+WS1B!O134*'GA2'!$D$4)*INDEX('GA2'!$E$3:$E$8,WS1B!K134)</f>
        <v>62715.574966870081</v>
      </c>
      <c r="Q134">
        <v>0</v>
      </c>
      <c r="R134">
        <v>0</v>
      </c>
      <c r="S134">
        <v>4</v>
      </c>
      <c r="T134">
        <f t="shared" si="17"/>
        <v>0</v>
      </c>
      <c r="U134">
        <f>IF((MIN('GA2'!$F$3,R134)-MAX(0,Q134))&lt;0,0,MIN('GA2'!$F$3,R134)-MAX(0,Q134))</f>
        <v>0</v>
      </c>
      <c r="V134">
        <f>IF((MIN('GA2'!$F$4,WS1B!R134)-MAX('GA2'!$F$3, WS1B!Q134))&lt;0,0,MIN('GA2'!$F$4,WS1B!R134)-MAX('GA2'!$F$3, WS1B!Q134))</f>
        <v>0</v>
      </c>
      <c r="W134">
        <f>IF((MIN(24,R134)-MAX('GA2'!$F$4,WS1B!Q134))&lt;0,0,MIN(24,R134)-MAX('GA2'!$F$4,WS1B!Q134))</f>
        <v>0</v>
      </c>
      <c r="X134">
        <f>(U134*'GA2'!$B$5+WS1B!V134*'GA2'!$C$5+WS1B!W134*'GA2'!$D$5)*INDEX('GA2'!$E$3:$E$8,WS1B!S134)</f>
        <v>0</v>
      </c>
      <c r="Y134">
        <v>8.3000000000000007</v>
      </c>
      <c r="Z134">
        <v>18.899999999999999</v>
      </c>
      <c r="AA134">
        <v>6</v>
      </c>
      <c r="AB134">
        <f t="shared" si="18"/>
        <v>10.599999999999998</v>
      </c>
      <c r="AC134">
        <f>IF((MIN('GA2'!$F$3,Z134)-MAX(0,Y134))&lt;0,0,MIN('GA2'!$F$3,Z134)-MAX(0,Y134))</f>
        <v>0</v>
      </c>
      <c r="AD134">
        <f>IF((MIN('GA2'!$F$4,WS1B!Z134)-MAX('GA2'!$F$3, WS1B!Y134))&lt;0,0,MIN('GA2'!$F$4,WS1B!Z134)-MAX('GA2'!$F$3, WS1B!Y134))</f>
        <v>0</v>
      </c>
      <c r="AE134">
        <f>IF((MIN(24,Z134)-MAX('GA2'!$F$4,WS1B!Y134))&lt;0,0,MIN(24,Z134)-MAX('GA2'!$F$4,WS1B!Y134))</f>
        <v>10.599999999999998</v>
      </c>
      <c r="AF134">
        <f>(AC134*'GA2'!$B$6+WS1B!AD134*'GA2'!$C$6+WS1B!AE134*'GA2'!$D$6)*INDEX('GA2'!$E$3:$E$8,WS1B!AA134)</f>
        <v>111327.59959455482</v>
      </c>
      <c r="AG134">
        <v>2.5</v>
      </c>
      <c r="AH134">
        <v>10</v>
      </c>
      <c r="AI134">
        <v>5</v>
      </c>
      <c r="AJ134">
        <f t="shared" si="19"/>
        <v>7.5</v>
      </c>
      <c r="AK134">
        <f>IF((MIN('GA2'!$F$3,AH134)-MAX(0,AG134))&lt;0,0,MIN('GA2'!$F$3,AH134)-MAX(0,AG134))</f>
        <v>2.1943064925824123</v>
      </c>
      <c r="AL134">
        <f>IF((MIN('GA2'!$F$4,WS1B!AH134)-MAX('GA2'!$F$3, WS1B!AG134))&lt;0,0,MIN('GA2'!$F$4,WS1B!AH134)-MAX('GA2'!$F$3, WS1B!AG134))</f>
        <v>3.5054167519489416</v>
      </c>
      <c r="AM134">
        <f>IF((MIN(24,AH134)-MAX('GA2'!$F$4,WS1B!AG134))&lt;0,0,MIN(24,AH134)-MAX('GA2'!$F$4,WS1B!AG134))</f>
        <v>1.8002767554686461</v>
      </c>
      <c r="AN134">
        <f>(AK134*'GA2'!$B$7+WS1B!AL134*'GA2'!$C$7+WS1B!AM134*'GA2'!$D$7)*INDEX('GA2'!$E$3:$E$8,WS1B!AI134)</f>
        <v>53371.538153057147</v>
      </c>
      <c r="AO134">
        <f t="shared" si="14"/>
        <v>227414.71271448204</v>
      </c>
      <c r="AP134">
        <v>204045</v>
      </c>
      <c r="AQ134">
        <v>224.8</v>
      </c>
      <c r="AR134">
        <f t="shared" si="20"/>
        <v>23369.712714482041</v>
      </c>
    </row>
    <row r="135" spans="1:44" x14ac:dyDescent="0.3">
      <c r="A135">
        <v>0</v>
      </c>
      <c r="B135">
        <v>0</v>
      </c>
      <c r="C135">
        <v>3</v>
      </c>
      <c r="D135">
        <f t="shared" si="15"/>
        <v>0</v>
      </c>
      <c r="E135">
        <f>IF((MIN('GA2'!$F$3,B135)-MAX(0,A135))&lt;0,0,MIN('GA2'!$F$3,B135)-MAX(0,A135))</f>
        <v>0</v>
      </c>
      <c r="F135">
        <f>IF((MIN('GA2'!$F$4,WS1B!B135)-MAX('GA2'!$F$3, WS1B!A135))&lt;0,0,MIN('GA2'!$F$4,WS1B!B135)-MAX('GA2'!$F$3, WS1B!A135))</f>
        <v>0</v>
      </c>
      <c r="G135">
        <f>IF((MIN(24,B135)-MAX('GA2'!$F$4,WS1B!A135))&lt;0,0,MIN(24,B135)-MAX('GA2'!$F$4,WS1B!A135))</f>
        <v>0</v>
      </c>
      <c r="H135">
        <f>(E135*'GA2'!$B$3+WS1B!F135*'GA2'!$C$3+WS1B!G135*'GA2'!$D$3)*INDEX('GA2'!$E$3:$E$8,WS1B!C135)</f>
        <v>0</v>
      </c>
      <c r="I135">
        <v>3.8</v>
      </c>
      <c r="J135">
        <v>20.5</v>
      </c>
      <c r="K135">
        <v>6</v>
      </c>
      <c r="L135">
        <f t="shared" si="16"/>
        <v>16.7</v>
      </c>
      <c r="M135">
        <f>IF((MIN('GA2'!$F$3,J135)-MAX(0,I135))&lt;0,0,MIN('GA2'!$F$3,J135)-MAX(0,I135))</f>
        <v>0.89430649258241246</v>
      </c>
      <c r="N135">
        <f>IF((MIN('GA2'!$F$4,WS1B!J135)-MAX('GA2'!$F$3, WS1B!I135))&lt;0,0,MIN('GA2'!$F$4,WS1B!J135)-MAX('GA2'!$F$3, WS1B!I135))</f>
        <v>3.5054167519489416</v>
      </c>
      <c r="O135">
        <f>IF((MIN(24,J135)-MAX('GA2'!$F$4,WS1B!I135))&lt;0,0,MIN(24,J135)-MAX('GA2'!$F$4,WS1B!I135))</f>
        <v>12.300276755468646</v>
      </c>
      <c r="P135">
        <f>(M135*'GA2'!$B$4+WS1B!N135*'GA2'!$C$4+WS1B!O135*'GA2'!$D$4)*INDEX('GA2'!$E$3:$E$8,WS1B!K135)</f>
        <v>222788.28304248309</v>
      </c>
      <c r="Q135">
        <v>0</v>
      </c>
      <c r="R135">
        <v>0</v>
      </c>
      <c r="S135">
        <v>2</v>
      </c>
      <c r="T135">
        <f t="shared" si="17"/>
        <v>0</v>
      </c>
      <c r="U135">
        <f>IF((MIN('GA2'!$F$3,R135)-MAX(0,Q135))&lt;0,0,MIN('GA2'!$F$3,R135)-MAX(0,Q135))</f>
        <v>0</v>
      </c>
      <c r="V135">
        <f>IF((MIN('GA2'!$F$4,WS1B!R135)-MAX('GA2'!$F$3, WS1B!Q135))&lt;0,0,MIN('GA2'!$F$4,WS1B!R135)-MAX('GA2'!$F$3, WS1B!Q135))</f>
        <v>0</v>
      </c>
      <c r="W135">
        <f>IF((MIN(24,R135)-MAX('GA2'!$F$4,WS1B!Q135))&lt;0,0,MIN(24,R135)-MAX('GA2'!$F$4,WS1B!Q135))</f>
        <v>0</v>
      </c>
      <c r="X135">
        <f>(U135*'GA2'!$B$5+WS1B!V135*'GA2'!$C$5+WS1B!W135*'GA2'!$D$5)*INDEX('GA2'!$E$3:$E$8,WS1B!S135)</f>
        <v>0</v>
      </c>
      <c r="Y135">
        <v>14.8</v>
      </c>
      <c r="Z135">
        <v>18.5</v>
      </c>
      <c r="AA135">
        <v>5</v>
      </c>
      <c r="AB135">
        <f t="shared" si="18"/>
        <v>3.6999999999999993</v>
      </c>
      <c r="AC135">
        <f>IF((MIN('GA2'!$F$3,Z135)-MAX(0,Y135))&lt;0,0,MIN('GA2'!$F$3,Z135)-MAX(0,Y135))</f>
        <v>0</v>
      </c>
      <c r="AD135">
        <f>IF((MIN('GA2'!$F$4,WS1B!Z135)-MAX('GA2'!$F$3, WS1B!Y135))&lt;0,0,MIN('GA2'!$F$4,WS1B!Z135)-MAX('GA2'!$F$3, WS1B!Y135))</f>
        <v>0</v>
      </c>
      <c r="AE135">
        <f>IF((MIN(24,Z135)-MAX('GA2'!$F$4,WS1B!Y135))&lt;0,0,MIN(24,Z135)-MAX('GA2'!$F$4,WS1B!Y135))</f>
        <v>3.6999999999999993</v>
      </c>
      <c r="AF135">
        <f>(AC135*'GA2'!$B$6+WS1B!AD135*'GA2'!$C$6+WS1B!AE135*'GA2'!$D$6)*INDEX('GA2'!$E$3:$E$8,WS1B!AA135)</f>
        <v>33908.57460836164</v>
      </c>
      <c r="AG135">
        <v>0</v>
      </c>
      <c r="AH135">
        <v>0</v>
      </c>
      <c r="AI135">
        <v>4</v>
      </c>
      <c r="AJ135">
        <f t="shared" si="19"/>
        <v>0</v>
      </c>
      <c r="AK135">
        <f>IF((MIN('GA2'!$F$3,AH135)-MAX(0,AG135))&lt;0,0,MIN('GA2'!$F$3,AH135)-MAX(0,AG135))</f>
        <v>0</v>
      </c>
      <c r="AL135">
        <f>IF((MIN('GA2'!$F$4,WS1B!AH135)-MAX('GA2'!$F$3, WS1B!AG135))&lt;0,0,MIN('GA2'!$F$4,WS1B!AH135)-MAX('GA2'!$F$3, WS1B!AG135))</f>
        <v>0</v>
      </c>
      <c r="AM135">
        <f>IF((MIN(24,AH135)-MAX('GA2'!$F$4,WS1B!AG135))&lt;0,0,MIN(24,AH135)-MAX('GA2'!$F$4,WS1B!AG135))</f>
        <v>0</v>
      </c>
      <c r="AN135">
        <f>(AK135*'GA2'!$B$7+WS1B!AL135*'GA2'!$C$7+WS1B!AM135*'GA2'!$D$7)*INDEX('GA2'!$E$3:$E$8,WS1B!AI135)</f>
        <v>0</v>
      </c>
      <c r="AO135">
        <f t="shared" si="14"/>
        <v>256696.85765084473</v>
      </c>
      <c r="AP135">
        <v>253751</v>
      </c>
      <c r="AQ135">
        <v>196.6</v>
      </c>
      <c r="AR135">
        <f t="shared" si="20"/>
        <v>2945.8576508447295</v>
      </c>
    </row>
    <row r="136" spans="1:44" x14ac:dyDescent="0.3">
      <c r="A136">
        <v>0</v>
      </c>
      <c r="B136">
        <v>0</v>
      </c>
      <c r="C136">
        <v>5</v>
      </c>
      <c r="D136">
        <f t="shared" si="15"/>
        <v>0</v>
      </c>
      <c r="E136">
        <f>IF((MIN('GA2'!$F$3,B136)-MAX(0,A136))&lt;0,0,MIN('GA2'!$F$3,B136)-MAX(0,A136))</f>
        <v>0</v>
      </c>
      <c r="F136">
        <f>IF((MIN('GA2'!$F$4,WS1B!B136)-MAX('GA2'!$F$3, WS1B!A136))&lt;0,0,MIN('GA2'!$F$4,WS1B!B136)-MAX('GA2'!$F$3, WS1B!A136))</f>
        <v>0</v>
      </c>
      <c r="G136">
        <f>IF((MIN(24,B136)-MAX('GA2'!$F$4,WS1B!A136))&lt;0,0,MIN(24,B136)-MAX('GA2'!$F$4,WS1B!A136))</f>
        <v>0</v>
      </c>
      <c r="H136">
        <f>(E136*'GA2'!$B$3+WS1B!F136*'GA2'!$C$3+WS1B!G136*'GA2'!$D$3)*INDEX('GA2'!$E$3:$E$8,WS1B!C136)</f>
        <v>0</v>
      </c>
      <c r="I136">
        <v>14.2</v>
      </c>
      <c r="J136">
        <v>20.5</v>
      </c>
      <c r="K136">
        <v>6</v>
      </c>
      <c r="L136">
        <f t="shared" si="16"/>
        <v>6.3000000000000007</v>
      </c>
      <c r="M136">
        <f>IF((MIN('GA2'!$F$3,J136)-MAX(0,I136))&lt;0,0,MIN('GA2'!$F$3,J136)-MAX(0,I136))</f>
        <v>0</v>
      </c>
      <c r="N136">
        <f>IF((MIN('GA2'!$F$4,WS1B!J136)-MAX('GA2'!$F$3, WS1B!I136))&lt;0,0,MIN('GA2'!$F$4,WS1B!J136)-MAX('GA2'!$F$3, WS1B!I136))</f>
        <v>0</v>
      </c>
      <c r="O136">
        <f>IF((MIN(24,J136)-MAX('GA2'!$F$4,WS1B!I136))&lt;0,0,MIN(24,J136)-MAX('GA2'!$F$4,WS1B!I136))</f>
        <v>6.3000000000000007</v>
      </c>
      <c r="P136">
        <f>(M136*'GA2'!$B$4+WS1B!N136*'GA2'!$C$4+WS1B!O136*'GA2'!$D$4)*INDEX('GA2'!$E$3:$E$8,WS1B!K136)</f>
        <v>88026.72282994847</v>
      </c>
      <c r="Q136">
        <v>0</v>
      </c>
      <c r="R136">
        <v>0</v>
      </c>
      <c r="S136">
        <v>3</v>
      </c>
      <c r="T136">
        <f t="shared" si="17"/>
        <v>0</v>
      </c>
      <c r="U136">
        <f>IF((MIN('GA2'!$F$3,R136)-MAX(0,Q136))&lt;0,0,MIN('GA2'!$F$3,R136)-MAX(0,Q136))</f>
        <v>0</v>
      </c>
      <c r="V136">
        <f>IF((MIN('GA2'!$F$4,WS1B!R136)-MAX('GA2'!$F$3, WS1B!Q136))&lt;0,0,MIN('GA2'!$F$4,WS1B!R136)-MAX('GA2'!$F$3, WS1B!Q136))</f>
        <v>0</v>
      </c>
      <c r="W136">
        <f>IF((MIN(24,R136)-MAX('GA2'!$F$4,WS1B!Q136))&lt;0,0,MIN(24,R136)-MAX('GA2'!$F$4,WS1B!Q136))</f>
        <v>0</v>
      </c>
      <c r="X136">
        <f>(U136*'GA2'!$B$5+WS1B!V136*'GA2'!$C$5+WS1B!W136*'GA2'!$D$5)*INDEX('GA2'!$E$3:$E$8,WS1B!S136)</f>
        <v>0</v>
      </c>
      <c r="Y136">
        <v>10.1</v>
      </c>
      <c r="Z136">
        <v>23.5</v>
      </c>
      <c r="AA136">
        <v>1</v>
      </c>
      <c r="AB136">
        <f t="shared" si="18"/>
        <v>13.4</v>
      </c>
      <c r="AC136">
        <f>IF((MIN('GA2'!$F$3,Z136)-MAX(0,Y136))&lt;0,0,MIN('GA2'!$F$3,Z136)-MAX(0,Y136))</f>
        <v>0</v>
      </c>
      <c r="AD136">
        <f>IF((MIN('GA2'!$F$4,WS1B!Z136)-MAX('GA2'!$F$3, WS1B!Y136))&lt;0,0,MIN('GA2'!$F$4,WS1B!Z136)-MAX('GA2'!$F$3, WS1B!Y136))</f>
        <v>0</v>
      </c>
      <c r="AE136">
        <f>IF((MIN(24,Z136)-MAX('GA2'!$F$4,WS1B!Y136))&lt;0,0,MIN(24,Z136)-MAX('GA2'!$F$4,WS1B!Y136))</f>
        <v>13.4</v>
      </c>
      <c r="AF136">
        <f>(AC136*'GA2'!$B$6+WS1B!AD136*'GA2'!$C$6+WS1B!AE136*'GA2'!$D$6)*INDEX('GA2'!$E$3:$E$8,WS1B!AA136)</f>
        <v>109284.05178226934</v>
      </c>
      <c r="AG136">
        <v>0</v>
      </c>
      <c r="AH136">
        <v>0</v>
      </c>
      <c r="AI136">
        <v>4</v>
      </c>
      <c r="AJ136">
        <f t="shared" si="19"/>
        <v>0</v>
      </c>
      <c r="AK136">
        <f>IF((MIN('GA2'!$F$3,AH136)-MAX(0,AG136))&lt;0,0,MIN('GA2'!$F$3,AH136)-MAX(0,AG136))</f>
        <v>0</v>
      </c>
      <c r="AL136">
        <f>IF((MIN('GA2'!$F$4,WS1B!AH136)-MAX('GA2'!$F$3, WS1B!AG136))&lt;0,0,MIN('GA2'!$F$4,WS1B!AH136)-MAX('GA2'!$F$3, WS1B!AG136))</f>
        <v>0</v>
      </c>
      <c r="AM136">
        <f>IF((MIN(24,AH136)-MAX('GA2'!$F$4,WS1B!AG136))&lt;0,0,MIN(24,AH136)-MAX('GA2'!$F$4,WS1B!AG136))</f>
        <v>0</v>
      </c>
      <c r="AN136">
        <f>(AK136*'GA2'!$B$7+WS1B!AL136*'GA2'!$C$7+WS1B!AM136*'GA2'!$D$7)*INDEX('GA2'!$E$3:$E$8,WS1B!AI136)</f>
        <v>0</v>
      </c>
      <c r="AO136">
        <f t="shared" si="14"/>
        <v>197310.77461221779</v>
      </c>
      <c r="AP136">
        <v>188478</v>
      </c>
      <c r="AQ136">
        <v>170.2</v>
      </c>
      <c r="AR136">
        <f t="shared" si="20"/>
        <v>8832.7746122177923</v>
      </c>
    </row>
    <row r="137" spans="1:44" x14ac:dyDescent="0.3">
      <c r="A137">
        <v>0</v>
      </c>
      <c r="B137">
        <v>0</v>
      </c>
      <c r="C137">
        <v>3</v>
      </c>
      <c r="D137">
        <f t="shared" si="15"/>
        <v>0</v>
      </c>
      <c r="E137">
        <f>IF((MIN('GA2'!$F$3,B137)-MAX(0,A137))&lt;0,0,MIN('GA2'!$F$3,B137)-MAX(0,A137))</f>
        <v>0</v>
      </c>
      <c r="F137">
        <f>IF((MIN('GA2'!$F$4,WS1B!B137)-MAX('GA2'!$F$3, WS1B!A137))&lt;0,0,MIN('GA2'!$F$4,WS1B!B137)-MAX('GA2'!$F$3, WS1B!A137))</f>
        <v>0</v>
      </c>
      <c r="G137">
        <f>IF((MIN(24,B137)-MAX('GA2'!$F$4,WS1B!A137))&lt;0,0,MIN(24,B137)-MAX('GA2'!$F$4,WS1B!A137))</f>
        <v>0</v>
      </c>
      <c r="H137">
        <f>(E137*'GA2'!$B$3+WS1B!F137*'GA2'!$C$3+WS1B!G137*'GA2'!$D$3)*INDEX('GA2'!$E$3:$E$8,WS1B!C137)</f>
        <v>0</v>
      </c>
      <c r="I137">
        <v>8.9</v>
      </c>
      <c r="J137">
        <v>20.6</v>
      </c>
      <c r="K137">
        <v>2</v>
      </c>
      <c r="L137">
        <f t="shared" si="16"/>
        <v>11.700000000000001</v>
      </c>
      <c r="M137">
        <f>IF((MIN('GA2'!$F$3,J137)-MAX(0,I137))&lt;0,0,MIN('GA2'!$F$3,J137)-MAX(0,I137))</f>
        <v>0</v>
      </c>
      <c r="N137">
        <f>IF((MIN('GA2'!$F$4,WS1B!J137)-MAX('GA2'!$F$3, WS1B!I137))&lt;0,0,MIN('GA2'!$F$4,WS1B!J137)-MAX('GA2'!$F$3, WS1B!I137))</f>
        <v>0</v>
      </c>
      <c r="O137">
        <f>IF((MIN(24,J137)-MAX('GA2'!$F$4,WS1B!I137))&lt;0,0,MIN(24,J137)-MAX('GA2'!$F$4,WS1B!I137))</f>
        <v>11.700000000000001</v>
      </c>
      <c r="P137">
        <f>(M137*'GA2'!$B$4+WS1B!N137*'GA2'!$C$4+WS1B!O137*'GA2'!$D$4)*INDEX('GA2'!$E$3:$E$8,WS1B!K137)</f>
        <v>117966.89461649262</v>
      </c>
      <c r="Q137">
        <v>0</v>
      </c>
      <c r="R137">
        <v>0</v>
      </c>
      <c r="S137">
        <v>6</v>
      </c>
      <c r="T137">
        <f t="shared" si="17"/>
        <v>0</v>
      </c>
      <c r="U137">
        <f>IF((MIN('GA2'!$F$3,R137)-MAX(0,Q137))&lt;0,0,MIN('GA2'!$F$3,R137)-MAX(0,Q137))</f>
        <v>0</v>
      </c>
      <c r="V137">
        <f>IF((MIN('GA2'!$F$4,WS1B!R137)-MAX('GA2'!$F$3, WS1B!Q137))&lt;0,0,MIN('GA2'!$F$4,WS1B!R137)-MAX('GA2'!$F$3, WS1B!Q137))</f>
        <v>0</v>
      </c>
      <c r="W137">
        <f>IF((MIN(24,R137)-MAX('GA2'!$F$4,WS1B!Q137))&lt;0,0,MIN(24,R137)-MAX('GA2'!$F$4,WS1B!Q137))</f>
        <v>0</v>
      </c>
      <c r="X137">
        <f>(U137*'GA2'!$B$5+WS1B!V137*'GA2'!$C$5+WS1B!W137*'GA2'!$D$5)*INDEX('GA2'!$E$3:$E$8,WS1B!S137)</f>
        <v>0</v>
      </c>
      <c r="Y137">
        <v>0</v>
      </c>
      <c r="Z137">
        <v>0</v>
      </c>
      <c r="AA137">
        <v>5</v>
      </c>
      <c r="AB137">
        <f t="shared" si="18"/>
        <v>0</v>
      </c>
      <c r="AC137">
        <f>IF((MIN('GA2'!$F$3,Z137)-MAX(0,Y137))&lt;0,0,MIN('GA2'!$F$3,Z137)-MAX(0,Y137))</f>
        <v>0</v>
      </c>
      <c r="AD137">
        <f>IF((MIN('GA2'!$F$4,WS1B!Z137)-MAX('GA2'!$F$3, WS1B!Y137))&lt;0,0,MIN('GA2'!$F$4,WS1B!Z137)-MAX('GA2'!$F$3, WS1B!Y137))</f>
        <v>0</v>
      </c>
      <c r="AE137">
        <f>IF((MIN(24,Z137)-MAX('GA2'!$F$4,WS1B!Y137))&lt;0,0,MIN(24,Z137)-MAX('GA2'!$F$4,WS1B!Y137))</f>
        <v>0</v>
      </c>
      <c r="AF137">
        <f>(AC137*'GA2'!$B$6+WS1B!AD137*'GA2'!$C$6+WS1B!AE137*'GA2'!$D$6)*INDEX('GA2'!$E$3:$E$8,WS1B!AA137)</f>
        <v>0</v>
      </c>
      <c r="AG137">
        <v>2.5</v>
      </c>
      <c r="AH137">
        <v>20.3</v>
      </c>
      <c r="AI137">
        <v>4</v>
      </c>
      <c r="AJ137">
        <f t="shared" si="19"/>
        <v>17.8</v>
      </c>
      <c r="AK137">
        <f>IF((MIN('GA2'!$F$3,AH137)-MAX(0,AG137))&lt;0,0,MIN('GA2'!$F$3,AH137)-MAX(0,AG137))</f>
        <v>2.1943064925824123</v>
      </c>
      <c r="AL137">
        <f>IF((MIN('GA2'!$F$4,WS1B!AH137)-MAX('GA2'!$F$3, WS1B!AG137))&lt;0,0,MIN('GA2'!$F$4,WS1B!AH137)-MAX('GA2'!$F$3, WS1B!AG137))</f>
        <v>3.5054167519489416</v>
      </c>
      <c r="AM137">
        <f>IF((MIN(24,AH137)-MAX('GA2'!$F$4,WS1B!AG137))&lt;0,0,MIN(24,AH137)-MAX('GA2'!$F$4,WS1B!AG137))</f>
        <v>12.100276755468647</v>
      </c>
      <c r="AN137">
        <f>(AK137*'GA2'!$B$7+WS1B!AL137*'GA2'!$C$7+WS1B!AM137*'GA2'!$D$7)*INDEX('GA2'!$E$3:$E$8,WS1B!AI137)</f>
        <v>141146.3051835419</v>
      </c>
      <c r="AO137">
        <f t="shared" si="14"/>
        <v>259113.19980003452</v>
      </c>
      <c r="AP137">
        <v>272358</v>
      </c>
      <c r="AQ137">
        <v>330.6</v>
      </c>
      <c r="AR137">
        <f t="shared" si="20"/>
        <v>13244.800199965481</v>
      </c>
    </row>
    <row r="138" spans="1:44" x14ac:dyDescent="0.3">
      <c r="A138">
        <v>0</v>
      </c>
      <c r="B138">
        <v>0</v>
      </c>
      <c r="C138">
        <v>3</v>
      </c>
      <c r="D138">
        <f t="shared" si="15"/>
        <v>0</v>
      </c>
      <c r="E138">
        <f>IF((MIN('GA2'!$F$3,B138)-MAX(0,A138))&lt;0,0,MIN('GA2'!$F$3,B138)-MAX(0,A138))</f>
        <v>0</v>
      </c>
      <c r="F138">
        <f>IF((MIN('GA2'!$F$4,WS1B!B138)-MAX('GA2'!$F$3, WS1B!A138))&lt;0,0,MIN('GA2'!$F$4,WS1B!B138)-MAX('GA2'!$F$3, WS1B!A138))</f>
        <v>0</v>
      </c>
      <c r="G138">
        <f>IF((MIN(24,B138)-MAX('GA2'!$F$4,WS1B!A138))&lt;0,0,MIN(24,B138)-MAX('GA2'!$F$4,WS1B!A138))</f>
        <v>0</v>
      </c>
      <c r="H138">
        <f>(E138*'GA2'!$B$3+WS1B!F138*'GA2'!$C$3+WS1B!G138*'GA2'!$D$3)*INDEX('GA2'!$E$3:$E$8,WS1B!C138)</f>
        <v>0</v>
      </c>
      <c r="I138">
        <v>4.8</v>
      </c>
      <c r="J138">
        <v>17.899999999999999</v>
      </c>
      <c r="K138">
        <v>6</v>
      </c>
      <c r="L138">
        <f t="shared" si="16"/>
        <v>13.099999999999998</v>
      </c>
      <c r="M138">
        <f>IF((MIN('GA2'!$F$3,J138)-MAX(0,I138))&lt;0,0,MIN('GA2'!$F$3,J138)-MAX(0,I138))</f>
        <v>0</v>
      </c>
      <c r="N138">
        <f>IF((MIN('GA2'!$F$4,WS1B!J138)-MAX('GA2'!$F$3, WS1B!I138))&lt;0,0,MIN('GA2'!$F$4,WS1B!J138)-MAX('GA2'!$F$3, WS1B!I138))</f>
        <v>3.3997232445313541</v>
      </c>
      <c r="O138">
        <f>IF((MIN(24,J138)-MAX('GA2'!$F$4,WS1B!I138))&lt;0,0,MIN(24,J138)-MAX('GA2'!$F$4,WS1B!I138))</f>
        <v>9.7002767554686447</v>
      </c>
      <c r="P138">
        <f>(M138*'GA2'!$B$4+WS1B!N138*'GA2'!$C$4+WS1B!O138*'GA2'!$D$4)*INDEX('GA2'!$E$3:$E$8,WS1B!K138)</f>
        <v>175815.05133173874</v>
      </c>
      <c r="Q138">
        <v>6.7</v>
      </c>
      <c r="R138">
        <v>20.399999999999999</v>
      </c>
      <c r="S138">
        <v>4</v>
      </c>
      <c r="T138">
        <f t="shared" si="17"/>
        <v>13.7</v>
      </c>
      <c r="U138">
        <f>IF((MIN('GA2'!$F$3,R138)-MAX(0,Q138))&lt;0,0,MIN('GA2'!$F$3,R138)-MAX(0,Q138))</f>
        <v>0</v>
      </c>
      <c r="V138">
        <f>IF((MIN('GA2'!$F$4,WS1B!R138)-MAX('GA2'!$F$3, WS1B!Q138))&lt;0,0,MIN('GA2'!$F$4,WS1B!R138)-MAX('GA2'!$F$3, WS1B!Q138))</f>
        <v>1.4997232445313537</v>
      </c>
      <c r="W138">
        <f>IF((MIN(24,R138)-MAX('GA2'!$F$4,WS1B!Q138))&lt;0,0,MIN(24,R138)-MAX('GA2'!$F$4,WS1B!Q138))</f>
        <v>12.200276755468645</v>
      </c>
      <c r="X138">
        <f>(U138*'GA2'!$B$5+WS1B!V138*'GA2'!$C$5+WS1B!W138*'GA2'!$D$5)*INDEX('GA2'!$E$3:$E$8,WS1B!S138)</f>
        <v>110980.05073674154</v>
      </c>
      <c r="Y138">
        <v>0</v>
      </c>
      <c r="Z138">
        <v>0</v>
      </c>
      <c r="AA138">
        <v>5</v>
      </c>
      <c r="AB138">
        <f t="shared" si="18"/>
        <v>0</v>
      </c>
      <c r="AC138">
        <f>IF((MIN('GA2'!$F$3,Z138)-MAX(0,Y138))&lt;0,0,MIN('GA2'!$F$3,Z138)-MAX(0,Y138))</f>
        <v>0</v>
      </c>
      <c r="AD138">
        <f>IF((MIN('GA2'!$F$4,WS1B!Z138)-MAX('GA2'!$F$3, WS1B!Y138))&lt;0,0,MIN('GA2'!$F$4,WS1B!Z138)-MAX('GA2'!$F$3, WS1B!Y138))</f>
        <v>0</v>
      </c>
      <c r="AE138">
        <f>IF((MIN(24,Z138)-MAX('GA2'!$F$4,WS1B!Y138))&lt;0,0,MIN(24,Z138)-MAX('GA2'!$F$4,WS1B!Y138))</f>
        <v>0</v>
      </c>
      <c r="AF138">
        <f>(AC138*'GA2'!$B$6+WS1B!AD138*'GA2'!$C$6+WS1B!AE138*'GA2'!$D$6)*INDEX('GA2'!$E$3:$E$8,WS1B!AA138)</f>
        <v>0</v>
      </c>
      <c r="AG138">
        <v>18.8</v>
      </c>
      <c r="AH138">
        <v>21.7</v>
      </c>
      <c r="AI138">
        <v>2</v>
      </c>
      <c r="AJ138">
        <f t="shared" si="19"/>
        <v>2.8999999999999986</v>
      </c>
      <c r="AK138">
        <f>IF((MIN('GA2'!$F$3,AH138)-MAX(0,AG138))&lt;0,0,MIN('GA2'!$F$3,AH138)-MAX(0,AG138))</f>
        <v>0</v>
      </c>
      <c r="AL138">
        <f>IF((MIN('GA2'!$F$4,WS1B!AH138)-MAX('GA2'!$F$3, WS1B!AG138))&lt;0,0,MIN('GA2'!$F$4,WS1B!AH138)-MAX('GA2'!$F$3, WS1B!AG138))</f>
        <v>0</v>
      </c>
      <c r="AM138">
        <f>IF((MIN(24,AH138)-MAX('GA2'!$F$4,WS1B!AG138))&lt;0,0,MIN(24,AH138)-MAX('GA2'!$F$4,WS1B!AG138))</f>
        <v>2.8999999999999986</v>
      </c>
      <c r="AN138">
        <f>(AK138*'GA2'!$B$7+WS1B!AL138*'GA2'!$C$7+WS1B!AM138*'GA2'!$D$7)*INDEX('GA2'!$E$3:$E$8,WS1B!AI138)</f>
        <v>25669.550112854486</v>
      </c>
      <c r="AO138">
        <f t="shared" si="14"/>
        <v>312464.65218133479</v>
      </c>
      <c r="AP138">
        <v>340299</v>
      </c>
      <c r="AQ138">
        <v>275.39999999999998</v>
      </c>
      <c r="AR138">
        <f t="shared" si="20"/>
        <v>27834.347818665206</v>
      </c>
    </row>
    <row r="139" spans="1:44" x14ac:dyDescent="0.3">
      <c r="A139">
        <v>0</v>
      </c>
      <c r="B139">
        <v>0</v>
      </c>
      <c r="C139">
        <v>2</v>
      </c>
      <c r="D139">
        <f t="shared" si="15"/>
        <v>0</v>
      </c>
      <c r="E139">
        <f>IF((MIN('GA2'!$F$3,B139)-MAX(0,A139))&lt;0,0,MIN('GA2'!$F$3,B139)-MAX(0,A139))</f>
        <v>0</v>
      </c>
      <c r="F139">
        <f>IF((MIN('GA2'!$F$4,WS1B!B139)-MAX('GA2'!$F$3, WS1B!A139))&lt;0,0,MIN('GA2'!$F$4,WS1B!B139)-MAX('GA2'!$F$3, WS1B!A139))</f>
        <v>0</v>
      </c>
      <c r="G139">
        <f>IF((MIN(24,B139)-MAX('GA2'!$F$4,WS1B!A139))&lt;0,0,MIN(24,B139)-MAX('GA2'!$F$4,WS1B!A139))</f>
        <v>0</v>
      </c>
      <c r="H139">
        <f>(E139*'GA2'!$B$3+WS1B!F139*'GA2'!$C$3+WS1B!G139*'GA2'!$D$3)*INDEX('GA2'!$E$3:$E$8,WS1B!C139)</f>
        <v>0</v>
      </c>
      <c r="I139">
        <v>0</v>
      </c>
      <c r="J139">
        <v>0</v>
      </c>
      <c r="K139">
        <v>6</v>
      </c>
      <c r="L139">
        <f t="shared" si="16"/>
        <v>0</v>
      </c>
      <c r="M139">
        <f>IF((MIN('GA2'!$F$3,J139)-MAX(0,I139))&lt;0,0,MIN('GA2'!$F$3,J139)-MAX(0,I139))</f>
        <v>0</v>
      </c>
      <c r="N139">
        <f>IF((MIN('GA2'!$F$4,WS1B!J139)-MAX('GA2'!$F$3, WS1B!I139))&lt;0,0,MIN('GA2'!$F$4,WS1B!J139)-MAX('GA2'!$F$3, WS1B!I139))</f>
        <v>0</v>
      </c>
      <c r="O139">
        <f>IF((MIN(24,J139)-MAX('GA2'!$F$4,WS1B!I139))&lt;0,0,MIN(24,J139)-MAX('GA2'!$F$4,WS1B!I139))</f>
        <v>0</v>
      </c>
      <c r="P139">
        <f>(M139*'GA2'!$B$4+WS1B!N139*'GA2'!$C$4+WS1B!O139*'GA2'!$D$4)*INDEX('GA2'!$E$3:$E$8,WS1B!K139)</f>
        <v>0</v>
      </c>
      <c r="Q139">
        <v>0</v>
      </c>
      <c r="R139">
        <v>0</v>
      </c>
      <c r="S139">
        <v>5</v>
      </c>
      <c r="T139">
        <f t="shared" si="17"/>
        <v>0</v>
      </c>
      <c r="U139">
        <f>IF((MIN('GA2'!$F$3,R139)-MAX(0,Q139))&lt;0,0,MIN('GA2'!$F$3,R139)-MAX(0,Q139))</f>
        <v>0</v>
      </c>
      <c r="V139">
        <f>IF((MIN('GA2'!$F$4,WS1B!R139)-MAX('GA2'!$F$3, WS1B!Q139))&lt;0,0,MIN('GA2'!$F$4,WS1B!R139)-MAX('GA2'!$F$3, WS1B!Q139))</f>
        <v>0</v>
      </c>
      <c r="W139">
        <f>IF((MIN(24,R139)-MAX('GA2'!$F$4,WS1B!Q139))&lt;0,0,MIN(24,R139)-MAX('GA2'!$F$4,WS1B!Q139))</f>
        <v>0</v>
      </c>
      <c r="X139">
        <f>(U139*'GA2'!$B$5+WS1B!V139*'GA2'!$C$5+WS1B!W139*'GA2'!$D$5)*INDEX('GA2'!$E$3:$E$8,WS1B!S139)</f>
        <v>0</v>
      </c>
      <c r="Y139">
        <v>9.5</v>
      </c>
      <c r="Z139">
        <v>15.2</v>
      </c>
      <c r="AA139">
        <v>3</v>
      </c>
      <c r="AB139">
        <f t="shared" si="18"/>
        <v>5.6999999999999993</v>
      </c>
      <c r="AC139">
        <f>IF((MIN('GA2'!$F$3,Z139)-MAX(0,Y139))&lt;0,0,MIN('GA2'!$F$3,Z139)-MAX(0,Y139))</f>
        <v>0</v>
      </c>
      <c r="AD139">
        <f>IF((MIN('GA2'!$F$4,WS1B!Z139)-MAX('GA2'!$F$3, WS1B!Y139))&lt;0,0,MIN('GA2'!$F$4,WS1B!Z139)-MAX('GA2'!$F$3, WS1B!Y139))</f>
        <v>0</v>
      </c>
      <c r="AE139">
        <f>IF((MIN(24,Z139)-MAX('GA2'!$F$4,WS1B!Y139))&lt;0,0,MIN(24,Z139)-MAX('GA2'!$F$4,WS1B!Y139))</f>
        <v>5.6999999999999993</v>
      </c>
      <c r="AF139">
        <f>(AC139*'GA2'!$B$6+WS1B!AD139*'GA2'!$C$6+WS1B!AE139*'GA2'!$D$6)*INDEX('GA2'!$E$3:$E$8,WS1B!AA139)</f>
        <v>53740.692084172289</v>
      </c>
      <c r="AG139">
        <v>3.7</v>
      </c>
      <c r="AH139">
        <v>19.899999999999999</v>
      </c>
      <c r="AI139">
        <v>4</v>
      </c>
      <c r="AJ139">
        <f t="shared" si="19"/>
        <v>16.2</v>
      </c>
      <c r="AK139">
        <f>IF((MIN('GA2'!$F$3,AH139)-MAX(0,AG139))&lt;0,0,MIN('GA2'!$F$3,AH139)-MAX(0,AG139))</f>
        <v>0.9943064925824121</v>
      </c>
      <c r="AL139">
        <f>IF((MIN('GA2'!$F$4,WS1B!AH139)-MAX('GA2'!$F$3, WS1B!AG139))&lt;0,0,MIN('GA2'!$F$4,WS1B!AH139)-MAX('GA2'!$F$3, WS1B!AG139))</f>
        <v>3.5054167519489416</v>
      </c>
      <c r="AM139">
        <f>IF((MIN(24,AH139)-MAX('GA2'!$F$4,WS1B!AG139))&lt;0,0,MIN(24,AH139)-MAX('GA2'!$F$4,WS1B!AG139))</f>
        <v>11.700276755468645</v>
      </c>
      <c r="AN139">
        <f>(AK139*'GA2'!$B$7+WS1B!AL139*'GA2'!$C$7+WS1B!AM139*'GA2'!$D$7)*INDEX('GA2'!$E$3:$E$8,WS1B!AI139)</f>
        <v>128808.55800410562</v>
      </c>
      <c r="AO139">
        <f t="shared" si="14"/>
        <v>182549.25008827791</v>
      </c>
      <c r="AP139">
        <v>188541</v>
      </c>
      <c r="AQ139">
        <v>240</v>
      </c>
      <c r="AR139">
        <f t="shared" si="20"/>
        <v>5991.7499117220868</v>
      </c>
    </row>
    <row r="140" spans="1:44" x14ac:dyDescent="0.3">
      <c r="A140">
        <v>1.9</v>
      </c>
      <c r="B140">
        <v>3.1</v>
      </c>
      <c r="C140">
        <v>4</v>
      </c>
      <c r="D140">
        <f t="shared" si="15"/>
        <v>1.2000000000000002</v>
      </c>
      <c r="E140">
        <f>IF((MIN('GA2'!$F$3,B140)-MAX(0,A140))&lt;0,0,MIN('GA2'!$F$3,B140)-MAX(0,A140))</f>
        <v>1.2000000000000002</v>
      </c>
      <c r="F140">
        <f>IF((MIN('GA2'!$F$4,WS1B!B140)-MAX('GA2'!$F$3, WS1B!A140))&lt;0,0,MIN('GA2'!$F$4,WS1B!B140)-MAX('GA2'!$F$3, WS1B!A140))</f>
        <v>0</v>
      </c>
      <c r="G140">
        <f>IF((MIN(24,B140)-MAX('GA2'!$F$4,WS1B!A140))&lt;0,0,MIN(24,B140)-MAX('GA2'!$F$4,WS1B!A140))</f>
        <v>0</v>
      </c>
      <c r="H140">
        <f>(E140*'GA2'!$B$3+WS1B!F140*'GA2'!$C$3+WS1B!G140*'GA2'!$D$3)*INDEX('GA2'!$E$3:$E$8,WS1B!C140)</f>
        <v>10169.534613499385</v>
      </c>
      <c r="I140">
        <v>1.9</v>
      </c>
      <c r="J140">
        <v>15.3</v>
      </c>
      <c r="K140">
        <v>2</v>
      </c>
      <c r="L140">
        <f t="shared" si="16"/>
        <v>13.4</v>
      </c>
      <c r="M140">
        <f>IF((MIN('GA2'!$F$3,J140)-MAX(0,I140))&lt;0,0,MIN('GA2'!$F$3,J140)-MAX(0,I140))</f>
        <v>2.7943064925824124</v>
      </c>
      <c r="N140">
        <f>IF((MIN('GA2'!$F$4,WS1B!J140)-MAX('GA2'!$F$3, WS1B!I140))&lt;0,0,MIN('GA2'!$F$4,WS1B!J140)-MAX('GA2'!$F$3, WS1B!I140))</f>
        <v>3.5054167519489416</v>
      </c>
      <c r="O140">
        <f>IF((MIN(24,J140)-MAX('GA2'!$F$4,WS1B!I140))&lt;0,0,MIN(24,J140)-MAX('GA2'!$F$4,WS1B!I140))</f>
        <v>7.1002767554686468</v>
      </c>
      <c r="P140">
        <f>(M140*'GA2'!$B$4+WS1B!N140*'GA2'!$C$4+WS1B!O140*'GA2'!$D$4)*INDEX('GA2'!$E$3:$E$8,WS1B!K140)</f>
        <v>122735.30714447609</v>
      </c>
      <c r="Q140">
        <v>0</v>
      </c>
      <c r="R140">
        <v>0</v>
      </c>
      <c r="S140">
        <v>5</v>
      </c>
      <c r="T140">
        <f t="shared" si="17"/>
        <v>0</v>
      </c>
      <c r="U140">
        <f>IF((MIN('GA2'!$F$3,R140)-MAX(0,Q140))&lt;0,0,MIN('GA2'!$F$3,R140)-MAX(0,Q140))</f>
        <v>0</v>
      </c>
      <c r="V140">
        <f>IF((MIN('GA2'!$F$4,WS1B!R140)-MAX('GA2'!$F$3, WS1B!Q140))&lt;0,0,MIN('GA2'!$F$4,WS1B!R140)-MAX('GA2'!$F$3, WS1B!Q140))</f>
        <v>0</v>
      </c>
      <c r="W140">
        <f>IF((MIN(24,R140)-MAX('GA2'!$F$4,WS1B!Q140))&lt;0,0,MIN(24,R140)-MAX('GA2'!$F$4,WS1B!Q140))</f>
        <v>0</v>
      </c>
      <c r="X140">
        <f>(U140*'GA2'!$B$5+WS1B!V140*'GA2'!$C$5+WS1B!W140*'GA2'!$D$5)*INDEX('GA2'!$E$3:$E$8,WS1B!S140)</f>
        <v>0</v>
      </c>
      <c r="Y140">
        <v>8.6</v>
      </c>
      <c r="Z140">
        <v>10.199999999999999</v>
      </c>
      <c r="AA140">
        <v>3</v>
      </c>
      <c r="AB140">
        <f t="shared" si="18"/>
        <v>1.5999999999999996</v>
      </c>
      <c r="AC140">
        <f>IF((MIN('GA2'!$F$3,Z140)-MAX(0,Y140))&lt;0,0,MIN('GA2'!$F$3,Z140)-MAX(0,Y140))</f>
        <v>0</v>
      </c>
      <c r="AD140">
        <f>IF((MIN('GA2'!$F$4,WS1B!Z140)-MAX('GA2'!$F$3, WS1B!Y140))&lt;0,0,MIN('GA2'!$F$4,WS1B!Z140)-MAX('GA2'!$F$3, WS1B!Y140))</f>
        <v>0</v>
      </c>
      <c r="AE140">
        <f>IF((MIN(24,Z140)-MAX('GA2'!$F$4,WS1B!Y140))&lt;0,0,MIN(24,Z140)-MAX('GA2'!$F$4,WS1B!Y140))</f>
        <v>1.5999999999999996</v>
      </c>
      <c r="AF140">
        <f>(AC140*'GA2'!$B$6+WS1B!AD140*'GA2'!$C$6+WS1B!AE140*'GA2'!$D$6)*INDEX('GA2'!$E$3:$E$8,WS1B!AA140)</f>
        <v>15085.106549943099</v>
      </c>
      <c r="AG140">
        <v>16.2</v>
      </c>
      <c r="AH140">
        <v>17.899999999999999</v>
      </c>
      <c r="AI140">
        <v>6</v>
      </c>
      <c r="AJ140">
        <f t="shared" si="19"/>
        <v>1.6999999999999993</v>
      </c>
      <c r="AK140">
        <f>IF((MIN('GA2'!$F$3,AH140)-MAX(0,AG140))&lt;0,0,MIN('GA2'!$F$3,AH140)-MAX(0,AG140))</f>
        <v>0</v>
      </c>
      <c r="AL140">
        <f>IF((MIN('GA2'!$F$4,WS1B!AH140)-MAX('GA2'!$F$3, WS1B!AG140))&lt;0,0,MIN('GA2'!$F$4,WS1B!AH140)-MAX('GA2'!$F$3, WS1B!AG140))</f>
        <v>0</v>
      </c>
      <c r="AM140">
        <f>IF((MIN(24,AH140)-MAX('GA2'!$F$4,WS1B!AG140))&lt;0,0,MIN(24,AH140)-MAX('GA2'!$F$4,WS1B!AG140))</f>
        <v>1.6999999999999993</v>
      </c>
      <c r="AN140">
        <f>(AK140*'GA2'!$B$7+WS1B!AL140*'GA2'!$C$7+WS1B!AM140*'GA2'!$D$7)*INDEX('GA2'!$E$3:$E$8,WS1B!AI140)</f>
        <v>20853.016151100248</v>
      </c>
      <c r="AO140">
        <f t="shared" si="14"/>
        <v>168842.96445901881</v>
      </c>
      <c r="AP140">
        <v>194658</v>
      </c>
      <c r="AQ140">
        <v>185.2</v>
      </c>
      <c r="AR140">
        <f t="shared" si="20"/>
        <v>25815.035540981189</v>
      </c>
    </row>
    <row r="141" spans="1:44" x14ac:dyDescent="0.3">
      <c r="A141">
        <v>0</v>
      </c>
      <c r="B141">
        <v>0</v>
      </c>
      <c r="C141">
        <v>5</v>
      </c>
      <c r="D141">
        <f t="shared" si="15"/>
        <v>0</v>
      </c>
      <c r="E141">
        <f>IF((MIN('GA2'!$F$3,B141)-MAX(0,A141))&lt;0,0,MIN('GA2'!$F$3,B141)-MAX(0,A141))</f>
        <v>0</v>
      </c>
      <c r="F141">
        <f>IF((MIN('GA2'!$F$4,WS1B!B141)-MAX('GA2'!$F$3, WS1B!A141))&lt;0,0,MIN('GA2'!$F$4,WS1B!B141)-MAX('GA2'!$F$3, WS1B!A141))</f>
        <v>0</v>
      </c>
      <c r="G141">
        <f>IF((MIN(24,B141)-MAX('GA2'!$F$4,WS1B!A141))&lt;0,0,MIN(24,B141)-MAX('GA2'!$F$4,WS1B!A141))</f>
        <v>0</v>
      </c>
      <c r="H141">
        <f>(E141*'GA2'!$B$3+WS1B!F141*'GA2'!$C$3+WS1B!G141*'GA2'!$D$3)*INDEX('GA2'!$E$3:$E$8,WS1B!C141)</f>
        <v>0</v>
      </c>
      <c r="I141">
        <v>0</v>
      </c>
      <c r="J141">
        <v>0</v>
      </c>
      <c r="K141">
        <v>3</v>
      </c>
      <c r="L141">
        <f t="shared" si="16"/>
        <v>0</v>
      </c>
      <c r="M141">
        <f>IF((MIN('GA2'!$F$3,J141)-MAX(0,I141))&lt;0,0,MIN('GA2'!$F$3,J141)-MAX(0,I141))</f>
        <v>0</v>
      </c>
      <c r="N141">
        <f>IF((MIN('GA2'!$F$4,WS1B!J141)-MAX('GA2'!$F$3, WS1B!I141))&lt;0,0,MIN('GA2'!$F$4,WS1B!J141)-MAX('GA2'!$F$3, WS1B!I141))</f>
        <v>0</v>
      </c>
      <c r="O141">
        <f>IF((MIN(24,J141)-MAX('GA2'!$F$4,WS1B!I141))&lt;0,0,MIN(24,J141)-MAX('GA2'!$F$4,WS1B!I141))</f>
        <v>0</v>
      </c>
      <c r="P141">
        <f>(M141*'GA2'!$B$4+WS1B!N141*'GA2'!$C$4+WS1B!O141*'GA2'!$D$4)*INDEX('GA2'!$E$3:$E$8,WS1B!K141)</f>
        <v>0</v>
      </c>
      <c r="Q141">
        <v>4.0999999999999996</v>
      </c>
      <c r="R141">
        <v>23</v>
      </c>
      <c r="S141">
        <v>2</v>
      </c>
      <c r="T141">
        <f t="shared" si="17"/>
        <v>18.899999999999999</v>
      </c>
      <c r="U141">
        <f>IF((MIN('GA2'!$F$3,R141)-MAX(0,Q141))&lt;0,0,MIN('GA2'!$F$3,R141)-MAX(0,Q141))</f>
        <v>0.59430649258241264</v>
      </c>
      <c r="V141">
        <f>IF((MIN('GA2'!$F$4,WS1B!R141)-MAX('GA2'!$F$3, WS1B!Q141))&lt;0,0,MIN('GA2'!$F$4,WS1B!R141)-MAX('GA2'!$F$3, WS1B!Q141))</f>
        <v>3.5054167519489416</v>
      </c>
      <c r="W141">
        <f>IF((MIN(24,R141)-MAX('GA2'!$F$4,WS1B!Q141))&lt;0,0,MIN(24,R141)-MAX('GA2'!$F$4,WS1B!Q141))</f>
        <v>14.800276755468646</v>
      </c>
      <c r="X141">
        <f>(U141*'GA2'!$B$5+WS1B!V141*'GA2'!$C$5+WS1B!W141*'GA2'!$D$5)*INDEX('GA2'!$E$3:$E$8,WS1B!S141)</f>
        <v>160127.23533787456</v>
      </c>
      <c r="Y141">
        <v>2.1</v>
      </c>
      <c r="Z141">
        <v>15.9</v>
      </c>
      <c r="AA141">
        <v>4</v>
      </c>
      <c r="AB141">
        <f t="shared" si="18"/>
        <v>13.8</v>
      </c>
      <c r="AC141">
        <f>IF((MIN('GA2'!$F$3,Z141)-MAX(0,Y141))&lt;0,0,MIN('GA2'!$F$3,Z141)-MAX(0,Y141))</f>
        <v>2.5943064925824122</v>
      </c>
      <c r="AD141">
        <f>IF((MIN('GA2'!$F$4,WS1B!Z141)-MAX('GA2'!$F$3, WS1B!Y141))&lt;0,0,MIN('GA2'!$F$4,WS1B!Z141)-MAX('GA2'!$F$3, WS1B!Y141))</f>
        <v>3.5054167519489416</v>
      </c>
      <c r="AE141">
        <f>IF((MIN(24,Z141)-MAX('GA2'!$F$4,WS1B!Y141))&lt;0,0,MIN(24,Z141)-MAX('GA2'!$F$4,WS1B!Y141))</f>
        <v>7.7002767554686464</v>
      </c>
      <c r="AF141">
        <f>(AC141*'GA2'!$B$6+WS1B!AD141*'GA2'!$C$6+WS1B!AE141*'GA2'!$D$6)*INDEX('GA2'!$E$3:$E$8,WS1B!AA141)</f>
        <v>123045.50918114277</v>
      </c>
      <c r="AG141">
        <v>17.899999999999999</v>
      </c>
      <c r="AH141">
        <v>23.7</v>
      </c>
      <c r="AI141">
        <v>1</v>
      </c>
      <c r="AJ141">
        <f t="shared" si="19"/>
        <v>5.8000000000000007</v>
      </c>
      <c r="AK141">
        <f>IF((MIN('GA2'!$F$3,AH141)-MAX(0,AG141))&lt;0,0,MIN('GA2'!$F$3,AH141)-MAX(0,AG141))</f>
        <v>0</v>
      </c>
      <c r="AL141">
        <f>IF((MIN('GA2'!$F$4,WS1B!AH141)-MAX('GA2'!$F$3, WS1B!AG141))&lt;0,0,MIN('GA2'!$F$4,WS1B!AH141)-MAX('GA2'!$F$3, WS1B!AG141))</f>
        <v>0</v>
      </c>
      <c r="AM141">
        <f>IF((MIN(24,AH141)-MAX('GA2'!$F$4,WS1B!AG141))&lt;0,0,MIN(24,AH141)-MAX('GA2'!$F$4,WS1B!AG141))</f>
        <v>5.8000000000000007</v>
      </c>
      <c r="AN141">
        <f>(AK141*'GA2'!$B$7+WS1B!AL141*'GA2'!$C$7+WS1B!AM141*'GA2'!$D$7)*INDEX('GA2'!$E$3:$E$8,WS1B!AI141)</f>
        <v>55246.270056546811</v>
      </c>
      <c r="AO141">
        <f t="shared" si="14"/>
        <v>338419.01457556419</v>
      </c>
      <c r="AP141">
        <v>360580</v>
      </c>
      <c r="AQ141">
        <v>331.2</v>
      </c>
      <c r="AR141">
        <f t="shared" si="20"/>
        <v>22160.985424435814</v>
      </c>
    </row>
    <row r="142" spans="1:44" x14ac:dyDescent="0.3">
      <c r="A142">
        <v>9.4</v>
      </c>
      <c r="B142">
        <v>10.9</v>
      </c>
      <c r="C142">
        <v>4</v>
      </c>
      <c r="D142">
        <f t="shared" si="15"/>
        <v>1.5</v>
      </c>
      <c r="E142">
        <f>IF((MIN('GA2'!$F$3,B142)-MAX(0,A142))&lt;0,0,MIN('GA2'!$F$3,B142)-MAX(0,A142))</f>
        <v>0</v>
      </c>
      <c r="F142">
        <f>IF((MIN('GA2'!$F$4,WS1B!B142)-MAX('GA2'!$F$3, WS1B!A142))&lt;0,0,MIN('GA2'!$F$4,WS1B!B142)-MAX('GA2'!$F$3, WS1B!A142))</f>
        <v>0</v>
      </c>
      <c r="G142">
        <f>IF((MIN(24,B142)-MAX('GA2'!$F$4,WS1B!A142))&lt;0,0,MIN(24,B142)-MAX('GA2'!$F$4,WS1B!A142))</f>
        <v>1.5</v>
      </c>
      <c r="H142">
        <f>(E142*'GA2'!$B$3+WS1B!F142*'GA2'!$C$3+WS1B!G142*'GA2'!$D$3)*INDEX('GA2'!$E$3:$E$8,WS1B!C142)</f>
        <v>12508.004922926551</v>
      </c>
      <c r="I142">
        <v>14.2</v>
      </c>
      <c r="J142">
        <v>21.4</v>
      </c>
      <c r="K142">
        <v>1</v>
      </c>
      <c r="L142">
        <f t="shared" si="16"/>
        <v>7.1999999999999993</v>
      </c>
      <c r="M142">
        <f>IF((MIN('GA2'!$F$3,J142)-MAX(0,I142))&lt;0,0,MIN('GA2'!$F$3,J142)-MAX(0,I142))</f>
        <v>0</v>
      </c>
      <c r="N142">
        <f>IF((MIN('GA2'!$F$4,WS1B!J142)-MAX('GA2'!$F$3, WS1B!I142))&lt;0,0,MIN('GA2'!$F$4,WS1B!J142)-MAX('GA2'!$F$3, WS1B!I142))</f>
        <v>0</v>
      </c>
      <c r="O142">
        <f>IF((MIN(24,J142)-MAX('GA2'!$F$4,WS1B!I142))&lt;0,0,MIN(24,J142)-MAX('GA2'!$F$4,WS1B!I142))</f>
        <v>7.1999999999999993</v>
      </c>
      <c r="P142">
        <f>(M142*'GA2'!$B$4+WS1B!N142*'GA2'!$C$4+WS1B!O142*'GA2'!$D$4)*INDEX('GA2'!$E$3:$E$8,WS1B!K142)</f>
        <v>78119.866223568024</v>
      </c>
      <c r="Q142">
        <v>18.8</v>
      </c>
      <c r="R142">
        <v>22.1</v>
      </c>
      <c r="S142">
        <v>6</v>
      </c>
      <c r="T142">
        <f t="shared" si="17"/>
        <v>3.3000000000000007</v>
      </c>
      <c r="U142">
        <f>IF((MIN('GA2'!$F$3,R142)-MAX(0,Q142))&lt;0,0,MIN('GA2'!$F$3,R142)-MAX(0,Q142))</f>
        <v>0</v>
      </c>
      <c r="V142">
        <f>IF((MIN('GA2'!$F$4,WS1B!R142)-MAX('GA2'!$F$3, WS1B!Q142))&lt;0,0,MIN('GA2'!$F$4,WS1B!R142)-MAX('GA2'!$F$3, WS1B!Q142))</f>
        <v>0</v>
      </c>
      <c r="W142">
        <f>IF((MIN(24,R142)-MAX('GA2'!$F$4,WS1B!Q142))&lt;0,0,MIN(24,R142)-MAX('GA2'!$F$4,WS1B!Q142))</f>
        <v>3.3000000000000007</v>
      </c>
      <c r="X142">
        <f>(U142*'GA2'!$B$5+WS1B!V142*'GA2'!$C$5+WS1B!W142*'GA2'!$D$5)*INDEX('GA2'!$E$3:$E$8,WS1B!S142)</f>
        <v>31591.972304386079</v>
      </c>
      <c r="Y142">
        <v>0</v>
      </c>
      <c r="Z142">
        <v>0</v>
      </c>
      <c r="AA142">
        <v>5</v>
      </c>
      <c r="AB142">
        <f t="shared" si="18"/>
        <v>0</v>
      </c>
      <c r="AC142">
        <f>IF((MIN('GA2'!$F$3,Z142)-MAX(0,Y142))&lt;0,0,MIN('GA2'!$F$3,Z142)-MAX(0,Y142))</f>
        <v>0</v>
      </c>
      <c r="AD142">
        <f>IF((MIN('GA2'!$F$4,WS1B!Z142)-MAX('GA2'!$F$3, WS1B!Y142))&lt;0,0,MIN('GA2'!$F$4,WS1B!Z142)-MAX('GA2'!$F$3, WS1B!Y142))</f>
        <v>0</v>
      </c>
      <c r="AE142">
        <f>IF((MIN(24,Z142)-MAX('GA2'!$F$4,WS1B!Y142))&lt;0,0,MIN(24,Z142)-MAX('GA2'!$F$4,WS1B!Y142))</f>
        <v>0</v>
      </c>
      <c r="AF142">
        <f>(AC142*'GA2'!$B$6+WS1B!AD142*'GA2'!$C$6+WS1B!AE142*'GA2'!$D$6)*INDEX('GA2'!$E$3:$E$8,WS1B!AA142)</f>
        <v>0</v>
      </c>
      <c r="AG142">
        <v>6.7</v>
      </c>
      <c r="AH142">
        <v>19.7</v>
      </c>
      <c r="AI142">
        <v>2</v>
      </c>
      <c r="AJ142">
        <f t="shared" si="19"/>
        <v>13</v>
      </c>
      <c r="AK142">
        <f>IF((MIN('GA2'!$F$3,AH142)-MAX(0,AG142))&lt;0,0,MIN('GA2'!$F$3,AH142)-MAX(0,AG142))</f>
        <v>0</v>
      </c>
      <c r="AL142">
        <f>IF((MIN('GA2'!$F$4,WS1B!AH142)-MAX('GA2'!$F$3, WS1B!AG142))&lt;0,0,MIN('GA2'!$F$4,WS1B!AH142)-MAX('GA2'!$F$3, WS1B!AG142))</f>
        <v>1.4997232445313537</v>
      </c>
      <c r="AM142">
        <f>IF((MIN(24,AH142)-MAX('GA2'!$F$4,WS1B!AG142))&lt;0,0,MIN(24,AH142)-MAX('GA2'!$F$4,WS1B!AG142))</f>
        <v>11.500276755468645</v>
      </c>
      <c r="AN142">
        <f>(AK142*'GA2'!$B$7+WS1B!AL142*'GA2'!$C$7+WS1B!AM142*'GA2'!$D$7)*INDEX('GA2'!$E$3:$E$8,WS1B!AI142)</f>
        <v>107377.93565817316</v>
      </c>
      <c r="AO142">
        <f t="shared" si="14"/>
        <v>229597.77910905384</v>
      </c>
      <c r="AP142">
        <v>198356</v>
      </c>
      <c r="AQ142">
        <v>276.89999999999998</v>
      </c>
      <c r="AR142">
        <f t="shared" si="20"/>
        <v>31241.779109053838</v>
      </c>
    </row>
    <row r="143" spans="1:44" x14ac:dyDescent="0.3">
      <c r="A143">
        <v>19</v>
      </c>
      <c r="B143">
        <v>21.7</v>
      </c>
      <c r="C143">
        <v>1</v>
      </c>
      <c r="D143">
        <f t="shared" si="15"/>
        <v>2.6999999999999993</v>
      </c>
      <c r="E143">
        <f>IF((MIN('GA2'!$F$3,B143)-MAX(0,A143))&lt;0,0,MIN('GA2'!$F$3,B143)-MAX(0,A143))</f>
        <v>0</v>
      </c>
      <c r="F143">
        <f>IF((MIN('GA2'!$F$4,WS1B!B143)-MAX('GA2'!$F$3, WS1B!A143))&lt;0,0,MIN('GA2'!$F$4,WS1B!B143)-MAX('GA2'!$F$3, WS1B!A143))</f>
        <v>0</v>
      </c>
      <c r="G143">
        <f>IF((MIN(24,B143)-MAX('GA2'!$F$4,WS1B!A143))&lt;0,0,MIN(24,B143)-MAX('GA2'!$F$4,WS1B!A143))</f>
        <v>2.6999999999999993</v>
      </c>
      <c r="H143">
        <f>(E143*'GA2'!$B$3+WS1B!F143*'GA2'!$C$3+WS1B!G143*'GA2'!$D$3)*INDEX('GA2'!$E$3:$E$8,WS1B!C143)</f>
        <v>23225.68616516357</v>
      </c>
      <c r="I143">
        <v>0</v>
      </c>
      <c r="J143">
        <v>0</v>
      </c>
      <c r="K143">
        <v>3</v>
      </c>
      <c r="L143">
        <f t="shared" si="16"/>
        <v>0</v>
      </c>
      <c r="M143">
        <f>IF((MIN('GA2'!$F$3,J143)-MAX(0,I143))&lt;0,0,MIN('GA2'!$F$3,J143)-MAX(0,I143))</f>
        <v>0</v>
      </c>
      <c r="N143">
        <f>IF((MIN('GA2'!$F$4,WS1B!J143)-MAX('GA2'!$F$3, WS1B!I143))&lt;0,0,MIN('GA2'!$F$4,WS1B!J143)-MAX('GA2'!$F$3, WS1B!I143))</f>
        <v>0</v>
      </c>
      <c r="O143">
        <f>IF((MIN(24,J143)-MAX('GA2'!$F$4,WS1B!I143))&lt;0,0,MIN(24,J143)-MAX('GA2'!$F$4,WS1B!I143))</f>
        <v>0</v>
      </c>
      <c r="P143">
        <f>(M143*'GA2'!$B$4+WS1B!N143*'GA2'!$C$4+WS1B!O143*'GA2'!$D$4)*INDEX('GA2'!$E$3:$E$8,WS1B!K143)</f>
        <v>0</v>
      </c>
      <c r="Q143">
        <v>2</v>
      </c>
      <c r="R143">
        <v>19.2</v>
      </c>
      <c r="S143">
        <v>4</v>
      </c>
      <c r="T143">
        <f t="shared" si="17"/>
        <v>17.2</v>
      </c>
      <c r="U143">
        <f>IF((MIN('GA2'!$F$3,R143)-MAX(0,Q143))&lt;0,0,MIN('GA2'!$F$3,R143)-MAX(0,Q143))</f>
        <v>2.6943064925824123</v>
      </c>
      <c r="V143">
        <f>IF((MIN('GA2'!$F$4,WS1B!R143)-MAX('GA2'!$F$3, WS1B!Q143))&lt;0,0,MIN('GA2'!$F$4,WS1B!R143)-MAX('GA2'!$F$3, WS1B!Q143))</f>
        <v>3.5054167519489416</v>
      </c>
      <c r="W143">
        <f>IF((MIN(24,R143)-MAX('GA2'!$F$4,WS1B!Q143))&lt;0,0,MIN(24,R143)-MAX('GA2'!$F$4,WS1B!Q143))</f>
        <v>11.000276755468645</v>
      </c>
      <c r="X143">
        <f>(U143*'GA2'!$B$5+WS1B!V143*'GA2'!$C$5+WS1B!W143*'GA2'!$D$5)*INDEX('GA2'!$E$3:$E$8,WS1B!S143)</f>
        <v>162543.87852458921</v>
      </c>
      <c r="Y143">
        <v>2.9</v>
      </c>
      <c r="Z143">
        <v>22.3</v>
      </c>
      <c r="AA143">
        <v>5</v>
      </c>
      <c r="AB143">
        <f t="shared" si="18"/>
        <v>19.400000000000002</v>
      </c>
      <c r="AC143">
        <f>IF((MIN('GA2'!$F$3,Z143)-MAX(0,Y143))&lt;0,0,MIN('GA2'!$F$3,Z143)-MAX(0,Y143))</f>
        <v>1.7943064925824124</v>
      </c>
      <c r="AD143">
        <f>IF((MIN('GA2'!$F$4,WS1B!Z143)-MAX('GA2'!$F$3, WS1B!Y143))&lt;0,0,MIN('GA2'!$F$4,WS1B!Z143)-MAX('GA2'!$F$3, WS1B!Y143))</f>
        <v>3.5054167519489416</v>
      </c>
      <c r="AE143">
        <f>IF((MIN(24,Z143)-MAX('GA2'!$F$4,WS1B!Y143))&lt;0,0,MIN(24,Z143)-MAX('GA2'!$F$4,WS1B!Y143))</f>
        <v>14.100276755468647</v>
      </c>
      <c r="AF143">
        <f>(AC143*'GA2'!$B$6+WS1B!AD143*'GA2'!$C$6+WS1B!AE143*'GA2'!$D$6)*INDEX('GA2'!$E$3:$E$8,WS1B!AA143)</f>
        <v>195263.20740503355</v>
      </c>
      <c r="AG143">
        <v>15.3</v>
      </c>
      <c r="AH143">
        <v>19.399999999999999</v>
      </c>
      <c r="AI143">
        <v>2</v>
      </c>
      <c r="AJ143">
        <f t="shared" si="19"/>
        <v>4.0999999999999979</v>
      </c>
      <c r="AK143">
        <f>IF((MIN('GA2'!$F$3,AH143)-MAX(0,AG143))&lt;0,0,MIN('GA2'!$F$3,AH143)-MAX(0,AG143))</f>
        <v>0</v>
      </c>
      <c r="AL143">
        <f>IF((MIN('GA2'!$F$4,WS1B!AH143)-MAX('GA2'!$F$3, WS1B!AG143))&lt;0,0,MIN('GA2'!$F$4,WS1B!AH143)-MAX('GA2'!$F$3, WS1B!AG143))</f>
        <v>0</v>
      </c>
      <c r="AM143">
        <f>IF((MIN(24,AH143)-MAX('GA2'!$F$4,WS1B!AG143))&lt;0,0,MIN(24,AH143)-MAX('GA2'!$F$4,WS1B!AG143))</f>
        <v>4.0999999999999979</v>
      </c>
      <c r="AN143">
        <f>(AK143*'GA2'!$B$7+WS1B!AL143*'GA2'!$C$7+WS1B!AM143*'GA2'!$D$7)*INDEX('GA2'!$E$3:$E$8,WS1B!AI143)</f>
        <v>36291.432918173581</v>
      </c>
      <c r="AO143">
        <f t="shared" si="14"/>
        <v>417324.20501295989</v>
      </c>
      <c r="AP143">
        <v>448465</v>
      </c>
      <c r="AQ143">
        <v>382.5</v>
      </c>
      <c r="AR143">
        <f t="shared" si="20"/>
        <v>31140.794987040106</v>
      </c>
    </row>
    <row r="144" spans="1:44" x14ac:dyDescent="0.3">
      <c r="A144">
        <v>0</v>
      </c>
      <c r="B144">
        <v>0</v>
      </c>
      <c r="C144">
        <v>2</v>
      </c>
      <c r="D144">
        <f t="shared" si="15"/>
        <v>0</v>
      </c>
      <c r="E144">
        <f>IF((MIN('GA2'!$F$3,B144)-MAX(0,A144))&lt;0,0,MIN('GA2'!$F$3,B144)-MAX(0,A144))</f>
        <v>0</v>
      </c>
      <c r="F144">
        <f>IF((MIN('GA2'!$F$4,WS1B!B144)-MAX('GA2'!$F$3, WS1B!A144))&lt;0,0,MIN('GA2'!$F$4,WS1B!B144)-MAX('GA2'!$F$3, WS1B!A144))</f>
        <v>0</v>
      </c>
      <c r="G144">
        <f>IF((MIN(24,B144)-MAX('GA2'!$F$4,WS1B!A144))&lt;0,0,MIN(24,B144)-MAX('GA2'!$F$4,WS1B!A144))</f>
        <v>0</v>
      </c>
      <c r="H144">
        <f>(E144*'GA2'!$B$3+WS1B!F144*'GA2'!$C$3+WS1B!G144*'GA2'!$D$3)*INDEX('GA2'!$E$3:$E$8,WS1B!C144)</f>
        <v>0</v>
      </c>
      <c r="I144">
        <v>18</v>
      </c>
      <c r="J144">
        <v>23</v>
      </c>
      <c r="K144">
        <v>3</v>
      </c>
      <c r="L144">
        <f t="shared" si="16"/>
        <v>5</v>
      </c>
      <c r="M144">
        <f>IF((MIN('GA2'!$F$3,J144)-MAX(0,I144))&lt;0,0,MIN('GA2'!$F$3,J144)-MAX(0,I144))</f>
        <v>0</v>
      </c>
      <c r="N144">
        <f>IF((MIN('GA2'!$F$4,WS1B!J144)-MAX('GA2'!$F$3, WS1B!I144))&lt;0,0,MIN('GA2'!$F$4,WS1B!J144)-MAX('GA2'!$F$3, WS1B!I144))</f>
        <v>0</v>
      </c>
      <c r="O144">
        <f>IF((MIN(24,J144)-MAX('GA2'!$F$4,WS1B!I144))&lt;0,0,MIN(24,J144)-MAX('GA2'!$F$4,WS1B!I144))</f>
        <v>5</v>
      </c>
      <c r="P144">
        <f>(M144*'GA2'!$B$4+WS1B!N144*'GA2'!$C$4+WS1B!O144*'GA2'!$D$4)*INDEX('GA2'!$E$3:$E$8,WS1B!K144)</f>
        <v>62715.574966870081</v>
      </c>
      <c r="Q144">
        <v>0</v>
      </c>
      <c r="R144">
        <v>0</v>
      </c>
      <c r="S144">
        <v>4</v>
      </c>
      <c r="T144">
        <f t="shared" si="17"/>
        <v>0</v>
      </c>
      <c r="U144">
        <f>IF((MIN('GA2'!$F$3,R144)-MAX(0,Q144))&lt;0,0,MIN('GA2'!$F$3,R144)-MAX(0,Q144))</f>
        <v>0</v>
      </c>
      <c r="V144">
        <f>IF((MIN('GA2'!$F$4,WS1B!R144)-MAX('GA2'!$F$3, WS1B!Q144))&lt;0,0,MIN('GA2'!$F$4,WS1B!R144)-MAX('GA2'!$F$3, WS1B!Q144))</f>
        <v>0</v>
      </c>
      <c r="W144">
        <f>IF((MIN(24,R144)-MAX('GA2'!$F$4,WS1B!Q144))&lt;0,0,MIN(24,R144)-MAX('GA2'!$F$4,WS1B!Q144))</f>
        <v>0</v>
      </c>
      <c r="X144">
        <f>(U144*'GA2'!$B$5+WS1B!V144*'GA2'!$C$5+WS1B!W144*'GA2'!$D$5)*INDEX('GA2'!$E$3:$E$8,WS1B!S144)</f>
        <v>0</v>
      </c>
      <c r="Y144">
        <v>8.3000000000000007</v>
      </c>
      <c r="Z144">
        <v>18.899999999999999</v>
      </c>
      <c r="AA144">
        <v>6</v>
      </c>
      <c r="AB144">
        <f t="shared" si="18"/>
        <v>10.599999999999998</v>
      </c>
      <c r="AC144">
        <f>IF((MIN('GA2'!$F$3,Z144)-MAX(0,Y144))&lt;0,0,MIN('GA2'!$F$3,Z144)-MAX(0,Y144))</f>
        <v>0</v>
      </c>
      <c r="AD144">
        <f>IF((MIN('GA2'!$F$4,WS1B!Z144)-MAX('GA2'!$F$3, WS1B!Y144))&lt;0,0,MIN('GA2'!$F$4,WS1B!Z144)-MAX('GA2'!$F$3, WS1B!Y144))</f>
        <v>0</v>
      </c>
      <c r="AE144">
        <f>IF((MIN(24,Z144)-MAX('GA2'!$F$4,WS1B!Y144))&lt;0,0,MIN(24,Z144)-MAX('GA2'!$F$4,WS1B!Y144))</f>
        <v>10.599999999999998</v>
      </c>
      <c r="AF144">
        <f>(AC144*'GA2'!$B$6+WS1B!AD144*'GA2'!$C$6+WS1B!AE144*'GA2'!$D$6)*INDEX('GA2'!$E$3:$E$8,WS1B!AA144)</f>
        <v>111327.59959455482</v>
      </c>
      <c r="AG144">
        <v>2.5</v>
      </c>
      <c r="AH144">
        <v>10</v>
      </c>
      <c r="AI144">
        <v>5</v>
      </c>
      <c r="AJ144">
        <f t="shared" si="19"/>
        <v>7.5</v>
      </c>
      <c r="AK144">
        <f>IF((MIN('GA2'!$F$3,AH144)-MAX(0,AG144))&lt;0,0,MIN('GA2'!$F$3,AH144)-MAX(0,AG144))</f>
        <v>2.1943064925824123</v>
      </c>
      <c r="AL144">
        <f>IF((MIN('GA2'!$F$4,WS1B!AH144)-MAX('GA2'!$F$3, WS1B!AG144))&lt;0,0,MIN('GA2'!$F$4,WS1B!AH144)-MAX('GA2'!$F$3, WS1B!AG144))</f>
        <v>3.5054167519489416</v>
      </c>
      <c r="AM144">
        <f>IF((MIN(24,AH144)-MAX('GA2'!$F$4,WS1B!AG144))&lt;0,0,MIN(24,AH144)-MAX('GA2'!$F$4,WS1B!AG144))</f>
        <v>1.8002767554686461</v>
      </c>
      <c r="AN144">
        <f>(AK144*'GA2'!$B$7+WS1B!AL144*'GA2'!$C$7+WS1B!AM144*'GA2'!$D$7)*INDEX('GA2'!$E$3:$E$8,WS1B!AI144)</f>
        <v>53371.538153057147</v>
      </c>
      <c r="AO144">
        <f t="shared" si="14"/>
        <v>227414.71271448204</v>
      </c>
      <c r="AP144">
        <v>204045</v>
      </c>
      <c r="AQ144">
        <v>224.8</v>
      </c>
      <c r="AR144">
        <f t="shared" si="20"/>
        <v>23369.712714482041</v>
      </c>
    </row>
    <row r="145" spans="1:44" x14ac:dyDescent="0.3">
      <c r="A145">
        <v>0</v>
      </c>
      <c r="B145">
        <v>0</v>
      </c>
      <c r="C145">
        <v>3</v>
      </c>
      <c r="D145">
        <f t="shared" si="15"/>
        <v>0</v>
      </c>
      <c r="E145">
        <f>IF((MIN('GA2'!$F$3,B145)-MAX(0,A145))&lt;0,0,MIN('GA2'!$F$3,B145)-MAX(0,A145))</f>
        <v>0</v>
      </c>
      <c r="F145">
        <f>IF((MIN('GA2'!$F$4,WS1B!B145)-MAX('GA2'!$F$3, WS1B!A145))&lt;0,0,MIN('GA2'!$F$4,WS1B!B145)-MAX('GA2'!$F$3, WS1B!A145))</f>
        <v>0</v>
      </c>
      <c r="G145">
        <f>IF((MIN(24,B145)-MAX('GA2'!$F$4,WS1B!A145))&lt;0,0,MIN(24,B145)-MAX('GA2'!$F$4,WS1B!A145))</f>
        <v>0</v>
      </c>
      <c r="H145">
        <f>(E145*'GA2'!$B$3+WS1B!F145*'GA2'!$C$3+WS1B!G145*'GA2'!$D$3)*INDEX('GA2'!$E$3:$E$8,WS1B!C145)</f>
        <v>0</v>
      </c>
      <c r="I145">
        <v>3.8</v>
      </c>
      <c r="J145">
        <v>20.5</v>
      </c>
      <c r="K145">
        <v>6</v>
      </c>
      <c r="L145">
        <f t="shared" si="16"/>
        <v>16.7</v>
      </c>
      <c r="M145">
        <f>IF((MIN('GA2'!$F$3,J145)-MAX(0,I145))&lt;0,0,MIN('GA2'!$F$3,J145)-MAX(0,I145))</f>
        <v>0.89430649258241246</v>
      </c>
      <c r="N145">
        <f>IF((MIN('GA2'!$F$4,WS1B!J145)-MAX('GA2'!$F$3, WS1B!I145))&lt;0,0,MIN('GA2'!$F$4,WS1B!J145)-MAX('GA2'!$F$3, WS1B!I145))</f>
        <v>3.5054167519489416</v>
      </c>
      <c r="O145">
        <f>IF((MIN(24,J145)-MAX('GA2'!$F$4,WS1B!I145))&lt;0,0,MIN(24,J145)-MAX('GA2'!$F$4,WS1B!I145))</f>
        <v>12.300276755468646</v>
      </c>
      <c r="P145">
        <f>(M145*'GA2'!$B$4+WS1B!N145*'GA2'!$C$4+WS1B!O145*'GA2'!$D$4)*INDEX('GA2'!$E$3:$E$8,WS1B!K145)</f>
        <v>222788.28304248309</v>
      </c>
      <c r="Q145">
        <v>0</v>
      </c>
      <c r="R145">
        <v>0</v>
      </c>
      <c r="S145">
        <v>2</v>
      </c>
      <c r="T145">
        <f t="shared" si="17"/>
        <v>0</v>
      </c>
      <c r="U145">
        <f>IF((MIN('GA2'!$F$3,R145)-MAX(0,Q145))&lt;0,0,MIN('GA2'!$F$3,R145)-MAX(0,Q145))</f>
        <v>0</v>
      </c>
      <c r="V145">
        <f>IF((MIN('GA2'!$F$4,WS1B!R145)-MAX('GA2'!$F$3, WS1B!Q145))&lt;0,0,MIN('GA2'!$F$4,WS1B!R145)-MAX('GA2'!$F$3, WS1B!Q145))</f>
        <v>0</v>
      </c>
      <c r="W145">
        <f>IF((MIN(24,R145)-MAX('GA2'!$F$4,WS1B!Q145))&lt;0,0,MIN(24,R145)-MAX('GA2'!$F$4,WS1B!Q145))</f>
        <v>0</v>
      </c>
      <c r="X145">
        <f>(U145*'GA2'!$B$5+WS1B!V145*'GA2'!$C$5+WS1B!W145*'GA2'!$D$5)*INDEX('GA2'!$E$3:$E$8,WS1B!S145)</f>
        <v>0</v>
      </c>
      <c r="Y145">
        <v>14.8</v>
      </c>
      <c r="Z145">
        <v>18.5</v>
      </c>
      <c r="AA145">
        <v>5</v>
      </c>
      <c r="AB145">
        <f t="shared" si="18"/>
        <v>3.6999999999999993</v>
      </c>
      <c r="AC145">
        <f>IF((MIN('GA2'!$F$3,Z145)-MAX(0,Y145))&lt;0,0,MIN('GA2'!$F$3,Z145)-MAX(0,Y145))</f>
        <v>0</v>
      </c>
      <c r="AD145">
        <f>IF((MIN('GA2'!$F$4,WS1B!Z145)-MAX('GA2'!$F$3, WS1B!Y145))&lt;0,0,MIN('GA2'!$F$4,WS1B!Z145)-MAX('GA2'!$F$3, WS1B!Y145))</f>
        <v>0</v>
      </c>
      <c r="AE145">
        <f>IF((MIN(24,Z145)-MAX('GA2'!$F$4,WS1B!Y145))&lt;0,0,MIN(24,Z145)-MAX('GA2'!$F$4,WS1B!Y145))</f>
        <v>3.6999999999999993</v>
      </c>
      <c r="AF145">
        <f>(AC145*'GA2'!$B$6+WS1B!AD145*'GA2'!$C$6+WS1B!AE145*'GA2'!$D$6)*INDEX('GA2'!$E$3:$E$8,WS1B!AA145)</f>
        <v>33908.57460836164</v>
      </c>
      <c r="AG145">
        <v>0</v>
      </c>
      <c r="AH145">
        <v>0</v>
      </c>
      <c r="AI145">
        <v>4</v>
      </c>
      <c r="AJ145">
        <f t="shared" si="19"/>
        <v>0</v>
      </c>
      <c r="AK145">
        <f>IF((MIN('GA2'!$F$3,AH145)-MAX(0,AG145))&lt;0,0,MIN('GA2'!$F$3,AH145)-MAX(0,AG145))</f>
        <v>0</v>
      </c>
      <c r="AL145">
        <f>IF((MIN('GA2'!$F$4,WS1B!AH145)-MAX('GA2'!$F$3, WS1B!AG145))&lt;0,0,MIN('GA2'!$F$4,WS1B!AH145)-MAX('GA2'!$F$3, WS1B!AG145))</f>
        <v>0</v>
      </c>
      <c r="AM145">
        <f>IF((MIN(24,AH145)-MAX('GA2'!$F$4,WS1B!AG145))&lt;0,0,MIN(24,AH145)-MAX('GA2'!$F$4,WS1B!AG145))</f>
        <v>0</v>
      </c>
      <c r="AN145">
        <f>(AK145*'GA2'!$B$7+WS1B!AL145*'GA2'!$C$7+WS1B!AM145*'GA2'!$D$7)*INDEX('GA2'!$E$3:$E$8,WS1B!AI145)</f>
        <v>0</v>
      </c>
      <c r="AO145">
        <f t="shared" si="14"/>
        <v>256696.85765084473</v>
      </c>
      <c r="AP145">
        <v>253751</v>
      </c>
      <c r="AQ145">
        <v>196.6</v>
      </c>
      <c r="AR145">
        <f t="shared" si="20"/>
        <v>2945.8576508447295</v>
      </c>
    </row>
    <row r="146" spans="1:44" x14ac:dyDescent="0.3">
      <c r="A146">
        <v>0</v>
      </c>
      <c r="B146">
        <v>0</v>
      </c>
      <c r="C146">
        <v>5</v>
      </c>
      <c r="D146">
        <f t="shared" si="15"/>
        <v>0</v>
      </c>
      <c r="E146">
        <f>IF((MIN('GA2'!$F$3,B146)-MAX(0,A146))&lt;0,0,MIN('GA2'!$F$3,B146)-MAX(0,A146))</f>
        <v>0</v>
      </c>
      <c r="F146">
        <f>IF((MIN('GA2'!$F$4,WS1B!B146)-MAX('GA2'!$F$3, WS1B!A146))&lt;0,0,MIN('GA2'!$F$4,WS1B!B146)-MAX('GA2'!$F$3, WS1B!A146))</f>
        <v>0</v>
      </c>
      <c r="G146">
        <f>IF((MIN(24,B146)-MAX('GA2'!$F$4,WS1B!A146))&lt;0,0,MIN(24,B146)-MAX('GA2'!$F$4,WS1B!A146))</f>
        <v>0</v>
      </c>
      <c r="H146">
        <f>(E146*'GA2'!$B$3+WS1B!F146*'GA2'!$C$3+WS1B!G146*'GA2'!$D$3)*INDEX('GA2'!$E$3:$E$8,WS1B!C146)</f>
        <v>0</v>
      </c>
      <c r="I146">
        <v>14.2</v>
      </c>
      <c r="J146">
        <v>20.5</v>
      </c>
      <c r="K146">
        <v>6</v>
      </c>
      <c r="L146">
        <f t="shared" si="16"/>
        <v>6.3000000000000007</v>
      </c>
      <c r="M146">
        <f>IF((MIN('GA2'!$F$3,J146)-MAX(0,I146))&lt;0,0,MIN('GA2'!$F$3,J146)-MAX(0,I146))</f>
        <v>0</v>
      </c>
      <c r="N146">
        <f>IF((MIN('GA2'!$F$4,WS1B!J146)-MAX('GA2'!$F$3, WS1B!I146))&lt;0,0,MIN('GA2'!$F$4,WS1B!J146)-MAX('GA2'!$F$3, WS1B!I146))</f>
        <v>0</v>
      </c>
      <c r="O146">
        <f>IF((MIN(24,J146)-MAX('GA2'!$F$4,WS1B!I146))&lt;0,0,MIN(24,J146)-MAX('GA2'!$F$4,WS1B!I146))</f>
        <v>6.3000000000000007</v>
      </c>
      <c r="P146">
        <f>(M146*'GA2'!$B$4+WS1B!N146*'GA2'!$C$4+WS1B!O146*'GA2'!$D$4)*INDEX('GA2'!$E$3:$E$8,WS1B!K146)</f>
        <v>88026.72282994847</v>
      </c>
      <c r="Q146">
        <v>0</v>
      </c>
      <c r="R146">
        <v>0</v>
      </c>
      <c r="S146">
        <v>3</v>
      </c>
      <c r="T146">
        <f t="shared" si="17"/>
        <v>0</v>
      </c>
      <c r="U146">
        <f>IF((MIN('GA2'!$F$3,R146)-MAX(0,Q146))&lt;0,0,MIN('GA2'!$F$3,R146)-MAX(0,Q146))</f>
        <v>0</v>
      </c>
      <c r="V146">
        <f>IF((MIN('GA2'!$F$4,WS1B!R146)-MAX('GA2'!$F$3, WS1B!Q146))&lt;0,0,MIN('GA2'!$F$4,WS1B!R146)-MAX('GA2'!$F$3, WS1B!Q146))</f>
        <v>0</v>
      </c>
      <c r="W146">
        <f>IF((MIN(24,R146)-MAX('GA2'!$F$4,WS1B!Q146))&lt;0,0,MIN(24,R146)-MAX('GA2'!$F$4,WS1B!Q146))</f>
        <v>0</v>
      </c>
      <c r="X146">
        <f>(U146*'GA2'!$B$5+WS1B!V146*'GA2'!$C$5+WS1B!W146*'GA2'!$D$5)*INDEX('GA2'!$E$3:$E$8,WS1B!S146)</f>
        <v>0</v>
      </c>
      <c r="Y146">
        <v>10.1</v>
      </c>
      <c r="Z146">
        <v>23.5</v>
      </c>
      <c r="AA146">
        <v>1</v>
      </c>
      <c r="AB146">
        <f t="shared" si="18"/>
        <v>13.4</v>
      </c>
      <c r="AC146">
        <f>IF((MIN('GA2'!$F$3,Z146)-MAX(0,Y146))&lt;0,0,MIN('GA2'!$F$3,Z146)-MAX(0,Y146))</f>
        <v>0</v>
      </c>
      <c r="AD146">
        <f>IF((MIN('GA2'!$F$4,WS1B!Z146)-MAX('GA2'!$F$3, WS1B!Y146))&lt;0,0,MIN('GA2'!$F$4,WS1B!Z146)-MAX('GA2'!$F$3, WS1B!Y146))</f>
        <v>0</v>
      </c>
      <c r="AE146">
        <f>IF((MIN(24,Z146)-MAX('GA2'!$F$4,WS1B!Y146))&lt;0,0,MIN(24,Z146)-MAX('GA2'!$F$4,WS1B!Y146))</f>
        <v>13.4</v>
      </c>
      <c r="AF146">
        <f>(AC146*'GA2'!$B$6+WS1B!AD146*'GA2'!$C$6+WS1B!AE146*'GA2'!$D$6)*INDEX('GA2'!$E$3:$E$8,WS1B!AA146)</f>
        <v>109284.05178226934</v>
      </c>
      <c r="AG146">
        <v>0</v>
      </c>
      <c r="AH146">
        <v>0</v>
      </c>
      <c r="AI146">
        <v>4</v>
      </c>
      <c r="AJ146">
        <f t="shared" si="19"/>
        <v>0</v>
      </c>
      <c r="AK146">
        <f>IF((MIN('GA2'!$F$3,AH146)-MAX(0,AG146))&lt;0,0,MIN('GA2'!$F$3,AH146)-MAX(0,AG146))</f>
        <v>0</v>
      </c>
      <c r="AL146">
        <f>IF((MIN('GA2'!$F$4,WS1B!AH146)-MAX('GA2'!$F$3, WS1B!AG146))&lt;0,0,MIN('GA2'!$F$4,WS1B!AH146)-MAX('GA2'!$F$3, WS1B!AG146))</f>
        <v>0</v>
      </c>
      <c r="AM146">
        <f>IF((MIN(24,AH146)-MAX('GA2'!$F$4,WS1B!AG146))&lt;0,0,MIN(24,AH146)-MAX('GA2'!$F$4,WS1B!AG146))</f>
        <v>0</v>
      </c>
      <c r="AN146">
        <f>(AK146*'GA2'!$B$7+WS1B!AL146*'GA2'!$C$7+WS1B!AM146*'GA2'!$D$7)*INDEX('GA2'!$E$3:$E$8,WS1B!AI146)</f>
        <v>0</v>
      </c>
      <c r="AO146">
        <f t="shared" si="14"/>
        <v>197310.77461221779</v>
      </c>
      <c r="AP146">
        <v>188478</v>
      </c>
      <c r="AQ146">
        <v>170.2</v>
      </c>
      <c r="AR146">
        <f t="shared" si="20"/>
        <v>8832.7746122177923</v>
      </c>
    </row>
    <row r="147" spans="1:44" x14ac:dyDescent="0.3">
      <c r="A147">
        <v>0</v>
      </c>
      <c r="B147">
        <v>0</v>
      </c>
      <c r="C147">
        <v>3</v>
      </c>
      <c r="D147">
        <f t="shared" si="15"/>
        <v>0</v>
      </c>
      <c r="E147">
        <f>IF((MIN('GA2'!$F$3,B147)-MAX(0,A147))&lt;0,0,MIN('GA2'!$F$3,B147)-MAX(0,A147))</f>
        <v>0</v>
      </c>
      <c r="F147">
        <f>IF((MIN('GA2'!$F$4,WS1B!B147)-MAX('GA2'!$F$3, WS1B!A147))&lt;0,0,MIN('GA2'!$F$4,WS1B!B147)-MAX('GA2'!$F$3, WS1B!A147))</f>
        <v>0</v>
      </c>
      <c r="G147">
        <f>IF((MIN(24,B147)-MAX('GA2'!$F$4,WS1B!A147))&lt;0,0,MIN(24,B147)-MAX('GA2'!$F$4,WS1B!A147))</f>
        <v>0</v>
      </c>
      <c r="H147">
        <f>(E147*'GA2'!$B$3+WS1B!F147*'GA2'!$C$3+WS1B!G147*'GA2'!$D$3)*INDEX('GA2'!$E$3:$E$8,WS1B!C147)</f>
        <v>0</v>
      </c>
      <c r="I147">
        <v>8.9</v>
      </c>
      <c r="J147">
        <v>20.6</v>
      </c>
      <c r="K147">
        <v>2</v>
      </c>
      <c r="L147">
        <f t="shared" si="16"/>
        <v>11.700000000000001</v>
      </c>
      <c r="M147">
        <f>IF((MIN('GA2'!$F$3,J147)-MAX(0,I147))&lt;0,0,MIN('GA2'!$F$3,J147)-MAX(0,I147))</f>
        <v>0</v>
      </c>
      <c r="N147">
        <f>IF((MIN('GA2'!$F$4,WS1B!J147)-MAX('GA2'!$F$3, WS1B!I147))&lt;0,0,MIN('GA2'!$F$4,WS1B!J147)-MAX('GA2'!$F$3, WS1B!I147))</f>
        <v>0</v>
      </c>
      <c r="O147">
        <f>IF((MIN(24,J147)-MAX('GA2'!$F$4,WS1B!I147))&lt;0,0,MIN(24,J147)-MAX('GA2'!$F$4,WS1B!I147))</f>
        <v>11.700000000000001</v>
      </c>
      <c r="P147">
        <f>(M147*'GA2'!$B$4+WS1B!N147*'GA2'!$C$4+WS1B!O147*'GA2'!$D$4)*INDEX('GA2'!$E$3:$E$8,WS1B!K147)</f>
        <v>117966.89461649262</v>
      </c>
      <c r="Q147">
        <v>0</v>
      </c>
      <c r="R147">
        <v>0</v>
      </c>
      <c r="S147">
        <v>6</v>
      </c>
      <c r="T147">
        <f t="shared" si="17"/>
        <v>0</v>
      </c>
      <c r="U147">
        <f>IF((MIN('GA2'!$F$3,R147)-MAX(0,Q147))&lt;0,0,MIN('GA2'!$F$3,R147)-MAX(0,Q147))</f>
        <v>0</v>
      </c>
      <c r="V147">
        <f>IF((MIN('GA2'!$F$4,WS1B!R147)-MAX('GA2'!$F$3, WS1B!Q147))&lt;0,0,MIN('GA2'!$F$4,WS1B!R147)-MAX('GA2'!$F$3, WS1B!Q147))</f>
        <v>0</v>
      </c>
      <c r="W147">
        <f>IF((MIN(24,R147)-MAX('GA2'!$F$4,WS1B!Q147))&lt;0,0,MIN(24,R147)-MAX('GA2'!$F$4,WS1B!Q147))</f>
        <v>0</v>
      </c>
      <c r="X147">
        <f>(U147*'GA2'!$B$5+WS1B!V147*'GA2'!$C$5+WS1B!W147*'GA2'!$D$5)*INDEX('GA2'!$E$3:$E$8,WS1B!S147)</f>
        <v>0</v>
      </c>
      <c r="Y147">
        <v>0</v>
      </c>
      <c r="Z147">
        <v>0</v>
      </c>
      <c r="AA147">
        <v>5</v>
      </c>
      <c r="AB147">
        <f t="shared" si="18"/>
        <v>0</v>
      </c>
      <c r="AC147">
        <f>IF((MIN('GA2'!$F$3,Z147)-MAX(0,Y147))&lt;0,0,MIN('GA2'!$F$3,Z147)-MAX(0,Y147))</f>
        <v>0</v>
      </c>
      <c r="AD147">
        <f>IF((MIN('GA2'!$F$4,WS1B!Z147)-MAX('GA2'!$F$3, WS1B!Y147))&lt;0,0,MIN('GA2'!$F$4,WS1B!Z147)-MAX('GA2'!$F$3, WS1B!Y147))</f>
        <v>0</v>
      </c>
      <c r="AE147">
        <f>IF((MIN(24,Z147)-MAX('GA2'!$F$4,WS1B!Y147))&lt;0,0,MIN(24,Z147)-MAX('GA2'!$F$4,WS1B!Y147))</f>
        <v>0</v>
      </c>
      <c r="AF147">
        <f>(AC147*'GA2'!$B$6+WS1B!AD147*'GA2'!$C$6+WS1B!AE147*'GA2'!$D$6)*INDEX('GA2'!$E$3:$E$8,WS1B!AA147)</f>
        <v>0</v>
      </c>
      <c r="AG147">
        <v>2.5</v>
      </c>
      <c r="AH147">
        <v>20.3</v>
      </c>
      <c r="AI147">
        <v>4</v>
      </c>
      <c r="AJ147">
        <f t="shared" si="19"/>
        <v>17.8</v>
      </c>
      <c r="AK147">
        <f>IF((MIN('GA2'!$F$3,AH147)-MAX(0,AG147))&lt;0,0,MIN('GA2'!$F$3,AH147)-MAX(0,AG147))</f>
        <v>2.1943064925824123</v>
      </c>
      <c r="AL147">
        <f>IF((MIN('GA2'!$F$4,WS1B!AH147)-MAX('GA2'!$F$3, WS1B!AG147))&lt;0,0,MIN('GA2'!$F$4,WS1B!AH147)-MAX('GA2'!$F$3, WS1B!AG147))</f>
        <v>3.5054167519489416</v>
      </c>
      <c r="AM147">
        <f>IF((MIN(24,AH147)-MAX('GA2'!$F$4,WS1B!AG147))&lt;0,0,MIN(24,AH147)-MAX('GA2'!$F$4,WS1B!AG147))</f>
        <v>12.100276755468647</v>
      </c>
      <c r="AN147">
        <f>(AK147*'GA2'!$B$7+WS1B!AL147*'GA2'!$C$7+WS1B!AM147*'GA2'!$D$7)*INDEX('GA2'!$E$3:$E$8,WS1B!AI147)</f>
        <v>141146.3051835419</v>
      </c>
      <c r="AO147">
        <f t="shared" si="14"/>
        <v>259113.19980003452</v>
      </c>
      <c r="AP147">
        <v>272358</v>
      </c>
      <c r="AQ147">
        <v>330.6</v>
      </c>
      <c r="AR147">
        <f t="shared" si="20"/>
        <v>13244.800199965481</v>
      </c>
    </row>
    <row r="148" spans="1:44" x14ac:dyDescent="0.3">
      <c r="A148">
        <v>0</v>
      </c>
      <c r="B148">
        <v>0</v>
      </c>
      <c r="C148">
        <v>3</v>
      </c>
      <c r="D148">
        <f t="shared" si="15"/>
        <v>0</v>
      </c>
      <c r="E148">
        <f>IF((MIN('GA2'!$F$3,B148)-MAX(0,A148))&lt;0,0,MIN('GA2'!$F$3,B148)-MAX(0,A148))</f>
        <v>0</v>
      </c>
      <c r="F148">
        <f>IF((MIN('GA2'!$F$4,WS1B!B148)-MAX('GA2'!$F$3, WS1B!A148))&lt;0,0,MIN('GA2'!$F$4,WS1B!B148)-MAX('GA2'!$F$3, WS1B!A148))</f>
        <v>0</v>
      </c>
      <c r="G148">
        <f>IF((MIN(24,B148)-MAX('GA2'!$F$4,WS1B!A148))&lt;0,0,MIN(24,B148)-MAX('GA2'!$F$4,WS1B!A148))</f>
        <v>0</v>
      </c>
      <c r="H148">
        <f>(E148*'GA2'!$B$3+WS1B!F148*'GA2'!$C$3+WS1B!G148*'GA2'!$D$3)*INDEX('GA2'!$E$3:$E$8,WS1B!C148)</f>
        <v>0</v>
      </c>
      <c r="I148">
        <v>4.8</v>
      </c>
      <c r="J148">
        <v>17.899999999999999</v>
      </c>
      <c r="K148">
        <v>6</v>
      </c>
      <c r="L148">
        <f t="shared" si="16"/>
        <v>13.099999999999998</v>
      </c>
      <c r="M148">
        <f>IF((MIN('GA2'!$F$3,J148)-MAX(0,I148))&lt;0,0,MIN('GA2'!$F$3,J148)-MAX(0,I148))</f>
        <v>0</v>
      </c>
      <c r="N148">
        <f>IF((MIN('GA2'!$F$4,WS1B!J148)-MAX('GA2'!$F$3, WS1B!I148))&lt;0,0,MIN('GA2'!$F$4,WS1B!J148)-MAX('GA2'!$F$3, WS1B!I148))</f>
        <v>3.3997232445313541</v>
      </c>
      <c r="O148">
        <f>IF((MIN(24,J148)-MAX('GA2'!$F$4,WS1B!I148))&lt;0,0,MIN(24,J148)-MAX('GA2'!$F$4,WS1B!I148))</f>
        <v>9.7002767554686447</v>
      </c>
      <c r="P148">
        <f>(M148*'GA2'!$B$4+WS1B!N148*'GA2'!$C$4+WS1B!O148*'GA2'!$D$4)*INDEX('GA2'!$E$3:$E$8,WS1B!K148)</f>
        <v>175815.05133173874</v>
      </c>
      <c r="Q148">
        <v>6.7</v>
      </c>
      <c r="R148">
        <v>20.399999999999999</v>
      </c>
      <c r="S148">
        <v>4</v>
      </c>
      <c r="T148">
        <f t="shared" si="17"/>
        <v>13.7</v>
      </c>
      <c r="U148">
        <f>IF((MIN('GA2'!$F$3,R148)-MAX(0,Q148))&lt;0,0,MIN('GA2'!$F$3,R148)-MAX(0,Q148))</f>
        <v>0</v>
      </c>
      <c r="V148">
        <f>IF((MIN('GA2'!$F$4,WS1B!R148)-MAX('GA2'!$F$3, WS1B!Q148))&lt;0,0,MIN('GA2'!$F$4,WS1B!R148)-MAX('GA2'!$F$3, WS1B!Q148))</f>
        <v>1.4997232445313537</v>
      </c>
      <c r="W148">
        <f>IF((MIN(24,R148)-MAX('GA2'!$F$4,WS1B!Q148))&lt;0,0,MIN(24,R148)-MAX('GA2'!$F$4,WS1B!Q148))</f>
        <v>12.200276755468645</v>
      </c>
      <c r="X148">
        <f>(U148*'GA2'!$B$5+WS1B!V148*'GA2'!$C$5+WS1B!W148*'GA2'!$D$5)*INDEX('GA2'!$E$3:$E$8,WS1B!S148)</f>
        <v>110980.05073674154</v>
      </c>
      <c r="Y148">
        <v>0</v>
      </c>
      <c r="Z148">
        <v>0</v>
      </c>
      <c r="AA148">
        <v>5</v>
      </c>
      <c r="AB148">
        <f t="shared" si="18"/>
        <v>0</v>
      </c>
      <c r="AC148">
        <f>IF((MIN('GA2'!$F$3,Z148)-MAX(0,Y148))&lt;0,0,MIN('GA2'!$F$3,Z148)-MAX(0,Y148))</f>
        <v>0</v>
      </c>
      <c r="AD148">
        <f>IF((MIN('GA2'!$F$4,WS1B!Z148)-MAX('GA2'!$F$3, WS1B!Y148))&lt;0,0,MIN('GA2'!$F$4,WS1B!Z148)-MAX('GA2'!$F$3, WS1B!Y148))</f>
        <v>0</v>
      </c>
      <c r="AE148">
        <f>IF((MIN(24,Z148)-MAX('GA2'!$F$4,WS1B!Y148))&lt;0,0,MIN(24,Z148)-MAX('GA2'!$F$4,WS1B!Y148))</f>
        <v>0</v>
      </c>
      <c r="AF148">
        <f>(AC148*'GA2'!$B$6+WS1B!AD148*'GA2'!$C$6+WS1B!AE148*'GA2'!$D$6)*INDEX('GA2'!$E$3:$E$8,WS1B!AA148)</f>
        <v>0</v>
      </c>
      <c r="AG148">
        <v>18.8</v>
      </c>
      <c r="AH148">
        <v>21.7</v>
      </c>
      <c r="AI148">
        <v>2</v>
      </c>
      <c r="AJ148">
        <f t="shared" si="19"/>
        <v>2.8999999999999986</v>
      </c>
      <c r="AK148">
        <f>IF((MIN('GA2'!$F$3,AH148)-MAX(0,AG148))&lt;0,0,MIN('GA2'!$F$3,AH148)-MAX(0,AG148))</f>
        <v>0</v>
      </c>
      <c r="AL148">
        <f>IF((MIN('GA2'!$F$4,WS1B!AH148)-MAX('GA2'!$F$3, WS1B!AG148))&lt;0,0,MIN('GA2'!$F$4,WS1B!AH148)-MAX('GA2'!$F$3, WS1B!AG148))</f>
        <v>0</v>
      </c>
      <c r="AM148">
        <f>IF((MIN(24,AH148)-MAX('GA2'!$F$4,WS1B!AG148))&lt;0,0,MIN(24,AH148)-MAX('GA2'!$F$4,WS1B!AG148))</f>
        <v>2.8999999999999986</v>
      </c>
      <c r="AN148">
        <f>(AK148*'GA2'!$B$7+WS1B!AL148*'GA2'!$C$7+WS1B!AM148*'GA2'!$D$7)*INDEX('GA2'!$E$3:$E$8,WS1B!AI148)</f>
        <v>25669.550112854486</v>
      </c>
      <c r="AO148">
        <f t="shared" si="14"/>
        <v>312464.65218133479</v>
      </c>
      <c r="AP148">
        <v>340299</v>
      </c>
      <c r="AQ148">
        <v>275.39999999999998</v>
      </c>
      <c r="AR148">
        <f t="shared" si="20"/>
        <v>27834.347818665206</v>
      </c>
    </row>
    <row r="149" spans="1:44" x14ac:dyDescent="0.3">
      <c r="A149">
        <v>0</v>
      </c>
      <c r="B149">
        <v>0</v>
      </c>
      <c r="C149">
        <v>2</v>
      </c>
      <c r="D149">
        <f t="shared" si="15"/>
        <v>0</v>
      </c>
      <c r="E149">
        <f>IF((MIN('GA2'!$F$3,B149)-MAX(0,A149))&lt;0,0,MIN('GA2'!$F$3,B149)-MAX(0,A149))</f>
        <v>0</v>
      </c>
      <c r="F149">
        <f>IF((MIN('GA2'!$F$4,WS1B!B149)-MAX('GA2'!$F$3, WS1B!A149))&lt;0,0,MIN('GA2'!$F$4,WS1B!B149)-MAX('GA2'!$F$3, WS1B!A149))</f>
        <v>0</v>
      </c>
      <c r="G149">
        <f>IF((MIN(24,B149)-MAX('GA2'!$F$4,WS1B!A149))&lt;0,0,MIN(24,B149)-MAX('GA2'!$F$4,WS1B!A149))</f>
        <v>0</v>
      </c>
      <c r="H149">
        <f>(E149*'GA2'!$B$3+WS1B!F149*'GA2'!$C$3+WS1B!G149*'GA2'!$D$3)*INDEX('GA2'!$E$3:$E$8,WS1B!C149)</f>
        <v>0</v>
      </c>
      <c r="I149">
        <v>0</v>
      </c>
      <c r="J149">
        <v>0</v>
      </c>
      <c r="K149">
        <v>6</v>
      </c>
      <c r="L149">
        <f t="shared" si="16"/>
        <v>0</v>
      </c>
      <c r="M149">
        <f>IF((MIN('GA2'!$F$3,J149)-MAX(0,I149))&lt;0,0,MIN('GA2'!$F$3,J149)-MAX(0,I149))</f>
        <v>0</v>
      </c>
      <c r="N149">
        <f>IF((MIN('GA2'!$F$4,WS1B!J149)-MAX('GA2'!$F$3, WS1B!I149))&lt;0,0,MIN('GA2'!$F$4,WS1B!J149)-MAX('GA2'!$F$3, WS1B!I149))</f>
        <v>0</v>
      </c>
      <c r="O149">
        <f>IF((MIN(24,J149)-MAX('GA2'!$F$4,WS1B!I149))&lt;0,0,MIN(24,J149)-MAX('GA2'!$F$4,WS1B!I149))</f>
        <v>0</v>
      </c>
      <c r="P149">
        <f>(M149*'GA2'!$B$4+WS1B!N149*'GA2'!$C$4+WS1B!O149*'GA2'!$D$4)*INDEX('GA2'!$E$3:$E$8,WS1B!K149)</f>
        <v>0</v>
      </c>
      <c r="Q149">
        <v>0</v>
      </c>
      <c r="R149">
        <v>0</v>
      </c>
      <c r="S149">
        <v>5</v>
      </c>
      <c r="T149">
        <f t="shared" si="17"/>
        <v>0</v>
      </c>
      <c r="U149">
        <f>IF((MIN('GA2'!$F$3,R149)-MAX(0,Q149))&lt;0,0,MIN('GA2'!$F$3,R149)-MAX(0,Q149))</f>
        <v>0</v>
      </c>
      <c r="V149">
        <f>IF((MIN('GA2'!$F$4,WS1B!R149)-MAX('GA2'!$F$3, WS1B!Q149))&lt;0,0,MIN('GA2'!$F$4,WS1B!R149)-MAX('GA2'!$F$3, WS1B!Q149))</f>
        <v>0</v>
      </c>
      <c r="W149">
        <f>IF((MIN(24,R149)-MAX('GA2'!$F$4,WS1B!Q149))&lt;0,0,MIN(24,R149)-MAX('GA2'!$F$4,WS1B!Q149))</f>
        <v>0</v>
      </c>
      <c r="X149">
        <f>(U149*'GA2'!$B$5+WS1B!V149*'GA2'!$C$5+WS1B!W149*'GA2'!$D$5)*INDEX('GA2'!$E$3:$E$8,WS1B!S149)</f>
        <v>0</v>
      </c>
      <c r="Y149">
        <v>9.5</v>
      </c>
      <c r="Z149">
        <v>15.2</v>
      </c>
      <c r="AA149">
        <v>3</v>
      </c>
      <c r="AB149">
        <f t="shared" si="18"/>
        <v>5.6999999999999993</v>
      </c>
      <c r="AC149">
        <f>IF((MIN('GA2'!$F$3,Z149)-MAX(0,Y149))&lt;0,0,MIN('GA2'!$F$3,Z149)-MAX(0,Y149))</f>
        <v>0</v>
      </c>
      <c r="AD149">
        <f>IF((MIN('GA2'!$F$4,WS1B!Z149)-MAX('GA2'!$F$3, WS1B!Y149))&lt;0,0,MIN('GA2'!$F$4,WS1B!Z149)-MAX('GA2'!$F$3, WS1B!Y149))</f>
        <v>0</v>
      </c>
      <c r="AE149">
        <f>IF((MIN(24,Z149)-MAX('GA2'!$F$4,WS1B!Y149))&lt;0,0,MIN(24,Z149)-MAX('GA2'!$F$4,WS1B!Y149))</f>
        <v>5.6999999999999993</v>
      </c>
      <c r="AF149">
        <f>(AC149*'GA2'!$B$6+WS1B!AD149*'GA2'!$C$6+WS1B!AE149*'GA2'!$D$6)*INDEX('GA2'!$E$3:$E$8,WS1B!AA149)</f>
        <v>53740.692084172289</v>
      </c>
      <c r="AG149">
        <v>3.7</v>
      </c>
      <c r="AH149">
        <v>19.899999999999999</v>
      </c>
      <c r="AI149">
        <v>4</v>
      </c>
      <c r="AJ149">
        <f t="shared" si="19"/>
        <v>16.2</v>
      </c>
      <c r="AK149">
        <f>IF((MIN('GA2'!$F$3,AH149)-MAX(0,AG149))&lt;0,0,MIN('GA2'!$F$3,AH149)-MAX(0,AG149))</f>
        <v>0.9943064925824121</v>
      </c>
      <c r="AL149">
        <f>IF((MIN('GA2'!$F$4,WS1B!AH149)-MAX('GA2'!$F$3, WS1B!AG149))&lt;0,0,MIN('GA2'!$F$4,WS1B!AH149)-MAX('GA2'!$F$3, WS1B!AG149))</f>
        <v>3.5054167519489416</v>
      </c>
      <c r="AM149">
        <f>IF((MIN(24,AH149)-MAX('GA2'!$F$4,WS1B!AG149))&lt;0,0,MIN(24,AH149)-MAX('GA2'!$F$4,WS1B!AG149))</f>
        <v>11.700276755468645</v>
      </c>
      <c r="AN149">
        <f>(AK149*'GA2'!$B$7+WS1B!AL149*'GA2'!$C$7+WS1B!AM149*'GA2'!$D$7)*INDEX('GA2'!$E$3:$E$8,WS1B!AI149)</f>
        <v>128808.55800410562</v>
      </c>
      <c r="AO149">
        <f t="shared" si="14"/>
        <v>182549.25008827791</v>
      </c>
      <c r="AP149">
        <v>188541</v>
      </c>
      <c r="AQ149">
        <v>240</v>
      </c>
      <c r="AR149">
        <f t="shared" si="20"/>
        <v>5991.7499117220868</v>
      </c>
    </row>
    <row r="150" spans="1:44" x14ac:dyDescent="0.3">
      <c r="A150">
        <v>1.9</v>
      </c>
      <c r="B150">
        <v>3.1</v>
      </c>
      <c r="C150">
        <v>4</v>
      </c>
      <c r="D150">
        <f t="shared" si="15"/>
        <v>1.2000000000000002</v>
      </c>
      <c r="E150">
        <f>IF((MIN('GA2'!$F$3,B150)-MAX(0,A150))&lt;0,0,MIN('GA2'!$F$3,B150)-MAX(0,A150))</f>
        <v>1.2000000000000002</v>
      </c>
      <c r="F150">
        <f>IF((MIN('GA2'!$F$4,WS1B!B150)-MAX('GA2'!$F$3, WS1B!A150))&lt;0,0,MIN('GA2'!$F$4,WS1B!B150)-MAX('GA2'!$F$3, WS1B!A150))</f>
        <v>0</v>
      </c>
      <c r="G150">
        <f>IF((MIN(24,B150)-MAX('GA2'!$F$4,WS1B!A150))&lt;0,0,MIN(24,B150)-MAX('GA2'!$F$4,WS1B!A150))</f>
        <v>0</v>
      </c>
      <c r="H150">
        <f>(E150*'GA2'!$B$3+WS1B!F150*'GA2'!$C$3+WS1B!G150*'GA2'!$D$3)*INDEX('GA2'!$E$3:$E$8,WS1B!C150)</f>
        <v>10169.534613499385</v>
      </c>
      <c r="I150">
        <v>1.9</v>
      </c>
      <c r="J150">
        <v>15.3</v>
      </c>
      <c r="K150">
        <v>2</v>
      </c>
      <c r="L150">
        <f t="shared" si="16"/>
        <v>13.4</v>
      </c>
      <c r="M150">
        <f>IF((MIN('GA2'!$F$3,J150)-MAX(0,I150))&lt;0,0,MIN('GA2'!$F$3,J150)-MAX(0,I150))</f>
        <v>2.7943064925824124</v>
      </c>
      <c r="N150">
        <f>IF((MIN('GA2'!$F$4,WS1B!J150)-MAX('GA2'!$F$3, WS1B!I150))&lt;0,0,MIN('GA2'!$F$4,WS1B!J150)-MAX('GA2'!$F$3, WS1B!I150))</f>
        <v>3.5054167519489416</v>
      </c>
      <c r="O150">
        <f>IF((MIN(24,J150)-MAX('GA2'!$F$4,WS1B!I150))&lt;0,0,MIN(24,J150)-MAX('GA2'!$F$4,WS1B!I150))</f>
        <v>7.1002767554686468</v>
      </c>
      <c r="P150">
        <f>(M150*'GA2'!$B$4+WS1B!N150*'GA2'!$C$4+WS1B!O150*'GA2'!$D$4)*INDEX('GA2'!$E$3:$E$8,WS1B!K150)</f>
        <v>122735.30714447609</v>
      </c>
      <c r="Q150">
        <v>0</v>
      </c>
      <c r="R150">
        <v>0</v>
      </c>
      <c r="S150">
        <v>5</v>
      </c>
      <c r="T150">
        <f t="shared" si="17"/>
        <v>0</v>
      </c>
      <c r="U150">
        <f>IF((MIN('GA2'!$F$3,R150)-MAX(0,Q150))&lt;0,0,MIN('GA2'!$F$3,R150)-MAX(0,Q150))</f>
        <v>0</v>
      </c>
      <c r="V150">
        <f>IF((MIN('GA2'!$F$4,WS1B!R150)-MAX('GA2'!$F$3, WS1B!Q150))&lt;0,0,MIN('GA2'!$F$4,WS1B!R150)-MAX('GA2'!$F$3, WS1B!Q150))</f>
        <v>0</v>
      </c>
      <c r="W150">
        <f>IF((MIN(24,R150)-MAX('GA2'!$F$4,WS1B!Q150))&lt;0,0,MIN(24,R150)-MAX('GA2'!$F$4,WS1B!Q150))</f>
        <v>0</v>
      </c>
      <c r="X150">
        <f>(U150*'GA2'!$B$5+WS1B!V150*'GA2'!$C$5+WS1B!W150*'GA2'!$D$5)*INDEX('GA2'!$E$3:$E$8,WS1B!S150)</f>
        <v>0</v>
      </c>
      <c r="Y150">
        <v>8.6</v>
      </c>
      <c r="Z150">
        <v>10.199999999999999</v>
      </c>
      <c r="AA150">
        <v>3</v>
      </c>
      <c r="AB150">
        <f t="shared" si="18"/>
        <v>1.5999999999999996</v>
      </c>
      <c r="AC150">
        <f>IF((MIN('GA2'!$F$3,Z150)-MAX(0,Y150))&lt;0,0,MIN('GA2'!$F$3,Z150)-MAX(0,Y150))</f>
        <v>0</v>
      </c>
      <c r="AD150">
        <f>IF((MIN('GA2'!$F$4,WS1B!Z150)-MAX('GA2'!$F$3, WS1B!Y150))&lt;0,0,MIN('GA2'!$F$4,WS1B!Z150)-MAX('GA2'!$F$3, WS1B!Y150))</f>
        <v>0</v>
      </c>
      <c r="AE150">
        <f>IF((MIN(24,Z150)-MAX('GA2'!$F$4,WS1B!Y150))&lt;0,0,MIN(24,Z150)-MAX('GA2'!$F$4,WS1B!Y150))</f>
        <v>1.5999999999999996</v>
      </c>
      <c r="AF150">
        <f>(AC150*'GA2'!$B$6+WS1B!AD150*'GA2'!$C$6+WS1B!AE150*'GA2'!$D$6)*INDEX('GA2'!$E$3:$E$8,WS1B!AA150)</f>
        <v>15085.106549943099</v>
      </c>
      <c r="AG150">
        <v>16.2</v>
      </c>
      <c r="AH150">
        <v>17.899999999999999</v>
      </c>
      <c r="AI150">
        <v>6</v>
      </c>
      <c r="AJ150">
        <f t="shared" si="19"/>
        <v>1.6999999999999993</v>
      </c>
      <c r="AK150">
        <f>IF((MIN('GA2'!$F$3,AH150)-MAX(0,AG150))&lt;0,0,MIN('GA2'!$F$3,AH150)-MAX(0,AG150))</f>
        <v>0</v>
      </c>
      <c r="AL150">
        <f>IF((MIN('GA2'!$F$4,WS1B!AH150)-MAX('GA2'!$F$3, WS1B!AG150))&lt;0,0,MIN('GA2'!$F$4,WS1B!AH150)-MAX('GA2'!$F$3, WS1B!AG150))</f>
        <v>0</v>
      </c>
      <c r="AM150">
        <f>IF((MIN(24,AH150)-MAX('GA2'!$F$4,WS1B!AG150))&lt;0,0,MIN(24,AH150)-MAX('GA2'!$F$4,WS1B!AG150))</f>
        <v>1.6999999999999993</v>
      </c>
      <c r="AN150">
        <f>(AK150*'GA2'!$B$7+WS1B!AL150*'GA2'!$C$7+WS1B!AM150*'GA2'!$D$7)*INDEX('GA2'!$E$3:$E$8,WS1B!AI150)</f>
        <v>20853.016151100248</v>
      </c>
      <c r="AO150">
        <f t="shared" si="14"/>
        <v>168842.96445901881</v>
      </c>
      <c r="AP150">
        <v>194658</v>
      </c>
      <c r="AQ150">
        <v>185.2</v>
      </c>
      <c r="AR150">
        <f t="shared" si="20"/>
        <v>25815.035540981189</v>
      </c>
    </row>
    <row r="151" spans="1:44" x14ac:dyDescent="0.3">
      <c r="A151">
        <v>0</v>
      </c>
      <c r="B151">
        <v>0</v>
      </c>
      <c r="C151">
        <v>5</v>
      </c>
      <c r="D151">
        <f t="shared" si="15"/>
        <v>0</v>
      </c>
      <c r="E151">
        <f>IF((MIN('GA2'!$F$3,B151)-MAX(0,A151))&lt;0,0,MIN('GA2'!$F$3,B151)-MAX(0,A151))</f>
        <v>0</v>
      </c>
      <c r="F151">
        <f>IF((MIN('GA2'!$F$4,WS1B!B151)-MAX('GA2'!$F$3, WS1B!A151))&lt;0,0,MIN('GA2'!$F$4,WS1B!B151)-MAX('GA2'!$F$3, WS1B!A151))</f>
        <v>0</v>
      </c>
      <c r="G151">
        <f>IF((MIN(24,B151)-MAX('GA2'!$F$4,WS1B!A151))&lt;0,0,MIN(24,B151)-MAX('GA2'!$F$4,WS1B!A151))</f>
        <v>0</v>
      </c>
      <c r="H151">
        <f>(E151*'GA2'!$B$3+WS1B!F151*'GA2'!$C$3+WS1B!G151*'GA2'!$D$3)*INDEX('GA2'!$E$3:$E$8,WS1B!C151)</f>
        <v>0</v>
      </c>
      <c r="I151">
        <v>0</v>
      </c>
      <c r="J151">
        <v>0</v>
      </c>
      <c r="K151">
        <v>3</v>
      </c>
      <c r="L151">
        <f t="shared" si="16"/>
        <v>0</v>
      </c>
      <c r="M151">
        <f>IF((MIN('GA2'!$F$3,J151)-MAX(0,I151))&lt;0,0,MIN('GA2'!$F$3,J151)-MAX(0,I151))</f>
        <v>0</v>
      </c>
      <c r="N151">
        <f>IF((MIN('GA2'!$F$4,WS1B!J151)-MAX('GA2'!$F$3, WS1B!I151))&lt;0,0,MIN('GA2'!$F$4,WS1B!J151)-MAX('GA2'!$F$3, WS1B!I151))</f>
        <v>0</v>
      </c>
      <c r="O151">
        <f>IF((MIN(24,J151)-MAX('GA2'!$F$4,WS1B!I151))&lt;0,0,MIN(24,J151)-MAX('GA2'!$F$4,WS1B!I151))</f>
        <v>0</v>
      </c>
      <c r="P151">
        <f>(M151*'GA2'!$B$4+WS1B!N151*'GA2'!$C$4+WS1B!O151*'GA2'!$D$4)*INDEX('GA2'!$E$3:$E$8,WS1B!K151)</f>
        <v>0</v>
      </c>
      <c r="Q151">
        <v>4.0999999999999996</v>
      </c>
      <c r="R151">
        <v>23</v>
      </c>
      <c r="S151">
        <v>2</v>
      </c>
      <c r="T151">
        <f t="shared" si="17"/>
        <v>18.899999999999999</v>
      </c>
      <c r="U151">
        <f>IF((MIN('GA2'!$F$3,R151)-MAX(0,Q151))&lt;0,0,MIN('GA2'!$F$3,R151)-MAX(0,Q151))</f>
        <v>0.59430649258241264</v>
      </c>
      <c r="V151">
        <f>IF((MIN('GA2'!$F$4,WS1B!R151)-MAX('GA2'!$F$3, WS1B!Q151))&lt;0,0,MIN('GA2'!$F$4,WS1B!R151)-MAX('GA2'!$F$3, WS1B!Q151))</f>
        <v>3.5054167519489416</v>
      </c>
      <c r="W151">
        <f>IF((MIN(24,R151)-MAX('GA2'!$F$4,WS1B!Q151))&lt;0,0,MIN(24,R151)-MAX('GA2'!$F$4,WS1B!Q151))</f>
        <v>14.800276755468646</v>
      </c>
      <c r="X151">
        <f>(U151*'GA2'!$B$5+WS1B!V151*'GA2'!$C$5+WS1B!W151*'GA2'!$D$5)*INDEX('GA2'!$E$3:$E$8,WS1B!S151)</f>
        <v>160127.23533787456</v>
      </c>
      <c r="Y151">
        <v>2.1</v>
      </c>
      <c r="Z151">
        <v>15.9</v>
      </c>
      <c r="AA151">
        <v>4</v>
      </c>
      <c r="AB151">
        <f t="shared" si="18"/>
        <v>13.8</v>
      </c>
      <c r="AC151">
        <f>IF((MIN('GA2'!$F$3,Z151)-MAX(0,Y151))&lt;0,0,MIN('GA2'!$F$3,Z151)-MAX(0,Y151))</f>
        <v>2.5943064925824122</v>
      </c>
      <c r="AD151">
        <f>IF((MIN('GA2'!$F$4,WS1B!Z151)-MAX('GA2'!$F$3, WS1B!Y151))&lt;0,0,MIN('GA2'!$F$4,WS1B!Z151)-MAX('GA2'!$F$3, WS1B!Y151))</f>
        <v>3.5054167519489416</v>
      </c>
      <c r="AE151">
        <f>IF((MIN(24,Z151)-MAX('GA2'!$F$4,WS1B!Y151))&lt;0,0,MIN(24,Z151)-MAX('GA2'!$F$4,WS1B!Y151))</f>
        <v>7.7002767554686464</v>
      </c>
      <c r="AF151">
        <f>(AC151*'GA2'!$B$6+WS1B!AD151*'GA2'!$C$6+WS1B!AE151*'GA2'!$D$6)*INDEX('GA2'!$E$3:$E$8,WS1B!AA151)</f>
        <v>123045.50918114277</v>
      </c>
      <c r="AG151">
        <v>17.899999999999999</v>
      </c>
      <c r="AH151">
        <v>23.7</v>
      </c>
      <c r="AI151">
        <v>1</v>
      </c>
      <c r="AJ151">
        <f t="shared" si="19"/>
        <v>5.8000000000000007</v>
      </c>
      <c r="AK151">
        <f>IF((MIN('GA2'!$F$3,AH151)-MAX(0,AG151))&lt;0,0,MIN('GA2'!$F$3,AH151)-MAX(0,AG151))</f>
        <v>0</v>
      </c>
      <c r="AL151">
        <f>IF((MIN('GA2'!$F$4,WS1B!AH151)-MAX('GA2'!$F$3, WS1B!AG151))&lt;0,0,MIN('GA2'!$F$4,WS1B!AH151)-MAX('GA2'!$F$3, WS1B!AG151))</f>
        <v>0</v>
      </c>
      <c r="AM151">
        <f>IF((MIN(24,AH151)-MAX('GA2'!$F$4,WS1B!AG151))&lt;0,0,MIN(24,AH151)-MAX('GA2'!$F$4,WS1B!AG151))</f>
        <v>5.8000000000000007</v>
      </c>
      <c r="AN151">
        <f>(AK151*'GA2'!$B$7+WS1B!AL151*'GA2'!$C$7+WS1B!AM151*'GA2'!$D$7)*INDEX('GA2'!$E$3:$E$8,WS1B!AI151)</f>
        <v>55246.270056546811</v>
      </c>
      <c r="AO151">
        <f t="shared" si="14"/>
        <v>338419.01457556419</v>
      </c>
      <c r="AP151">
        <v>360580</v>
      </c>
      <c r="AQ151">
        <v>331.2</v>
      </c>
      <c r="AR151">
        <f t="shared" si="20"/>
        <v>22160.985424435814</v>
      </c>
    </row>
    <row r="152" spans="1:44" x14ac:dyDescent="0.3">
      <c r="A152">
        <v>9.4</v>
      </c>
      <c r="B152">
        <v>10.9</v>
      </c>
      <c r="C152">
        <v>4</v>
      </c>
      <c r="D152">
        <f t="shared" si="15"/>
        <v>1.5</v>
      </c>
      <c r="E152">
        <f>IF((MIN('GA2'!$F$3,B152)-MAX(0,A152))&lt;0,0,MIN('GA2'!$F$3,B152)-MAX(0,A152))</f>
        <v>0</v>
      </c>
      <c r="F152">
        <f>IF((MIN('GA2'!$F$4,WS1B!B152)-MAX('GA2'!$F$3, WS1B!A152))&lt;0,0,MIN('GA2'!$F$4,WS1B!B152)-MAX('GA2'!$F$3, WS1B!A152))</f>
        <v>0</v>
      </c>
      <c r="G152">
        <f>IF((MIN(24,B152)-MAX('GA2'!$F$4,WS1B!A152))&lt;0,0,MIN(24,B152)-MAX('GA2'!$F$4,WS1B!A152))</f>
        <v>1.5</v>
      </c>
      <c r="H152">
        <f>(E152*'GA2'!$B$3+WS1B!F152*'GA2'!$C$3+WS1B!G152*'GA2'!$D$3)*INDEX('GA2'!$E$3:$E$8,WS1B!C152)</f>
        <v>12508.004922926551</v>
      </c>
      <c r="I152">
        <v>14.2</v>
      </c>
      <c r="J152">
        <v>21.4</v>
      </c>
      <c r="K152">
        <v>1</v>
      </c>
      <c r="L152">
        <f t="shared" si="16"/>
        <v>7.1999999999999993</v>
      </c>
      <c r="M152">
        <f>IF((MIN('GA2'!$F$3,J152)-MAX(0,I152))&lt;0,0,MIN('GA2'!$F$3,J152)-MAX(0,I152))</f>
        <v>0</v>
      </c>
      <c r="N152">
        <f>IF((MIN('GA2'!$F$4,WS1B!J152)-MAX('GA2'!$F$3, WS1B!I152))&lt;0,0,MIN('GA2'!$F$4,WS1B!J152)-MAX('GA2'!$F$3, WS1B!I152))</f>
        <v>0</v>
      </c>
      <c r="O152">
        <f>IF((MIN(24,J152)-MAX('GA2'!$F$4,WS1B!I152))&lt;0,0,MIN(24,J152)-MAX('GA2'!$F$4,WS1B!I152))</f>
        <v>7.1999999999999993</v>
      </c>
      <c r="P152">
        <f>(M152*'GA2'!$B$4+WS1B!N152*'GA2'!$C$4+WS1B!O152*'GA2'!$D$4)*INDEX('GA2'!$E$3:$E$8,WS1B!K152)</f>
        <v>78119.866223568024</v>
      </c>
      <c r="Q152">
        <v>18.8</v>
      </c>
      <c r="R152">
        <v>22.1</v>
      </c>
      <c r="S152">
        <v>6</v>
      </c>
      <c r="T152">
        <f t="shared" si="17"/>
        <v>3.3000000000000007</v>
      </c>
      <c r="U152">
        <f>IF((MIN('GA2'!$F$3,R152)-MAX(0,Q152))&lt;0,0,MIN('GA2'!$F$3,R152)-MAX(0,Q152))</f>
        <v>0</v>
      </c>
      <c r="V152">
        <f>IF((MIN('GA2'!$F$4,WS1B!R152)-MAX('GA2'!$F$3, WS1B!Q152))&lt;0,0,MIN('GA2'!$F$4,WS1B!R152)-MAX('GA2'!$F$3, WS1B!Q152))</f>
        <v>0</v>
      </c>
      <c r="W152">
        <f>IF((MIN(24,R152)-MAX('GA2'!$F$4,WS1B!Q152))&lt;0,0,MIN(24,R152)-MAX('GA2'!$F$4,WS1B!Q152))</f>
        <v>3.3000000000000007</v>
      </c>
      <c r="X152">
        <f>(U152*'GA2'!$B$5+WS1B!V152*'GA2'!$C$5+WS1B!W152*'GA2'!$D$5)*INDEX('GA2'!$E$3:$E$8,WS1B!S152)</f>
        <v>31591.972304386079</v>
      </c>
      <c r="Y152">
        <v>0</v>
      </c>
      <c r="Z152">
        <v>0</v>
      </c>
      <c r="AA152">
        <v>5</v>
      </c>
      <c r="AB152">
        <f t="shared" si="18"/>
        <v>0</v>
      </c>
      <c r="AC152">
        <f>IF((MIN('GA2'!$F$3,Z152)-MAX(0,Y152))&lt;0,0,MIN('GA2'!$F$3,Z152)-MAX(0,Y152))</f>
        <v>0</v>
      </c>
      <c r="AD152">
        <f>IF((MIN('GA2'!$F$4,WS1B!Z152)-MAX('GA2'!$F$3, WS1B!Y152))&lt;0,0,MIN('GA2'!$F$4,WS1B!Z152)-MAX('GA2'!$F$3, WS1B!Y152))</f>
        <v>0</v>
      </c>
      <c r="AE152">
        <f>IF((MIN(24,Z152)-MAX('GA2'!$F$4,WS1B!Y152))&lt;0,0,MIN(24,Z152)-MAX('GA2'!$F$4,WS1B!Y152))</f>
        <v>0</v>
      </c>
      <c r="AF152">
        <f>(AC152*'GA2'!$B$6+WS1B!AD152*'GA2'!$C$6+WS1B!AE152*'GA2'!$D$6)*INDEX('GA2'!$E$3:$E$8,WS1B!AA152)</f>
        <v>0</v>
      </c>
      <c r="AG152">
        <v>6.7</v>
      </c>
      <c r="AH152">
        <v>19.7</v>
      </c>
      <c r="AI152">
        <v>2</v>
      </c>
      <c r="AJ152">
        <f t="shared" si="19"/>
        <v>13</v>
      </c>
      <c r="AK152">
        <f>IF((MIN('GA2'!$F$3,AH152)-MAX(0,AG152))&lt;0,0,MIN('GA2'!$F$3,AH152)-MAX(0,AG152))</f>
        <v>0</v>
      </c>
      <c r="AL152">
        <f>IF((MIN('GA2'!$F$4,WS1B!AH152)-MAX('GA2'!$F$3, WS1B!AG152))&lt;0,0,MIN('GA2'!$F$4,WS1B!AH152)-MAX('GA2'!$F$3, WS1B!AG152))</f>
        <v>1.4997232445313537</v>
      </c>
      <c r="AM152">
        <f>IF((MIN(24,AH152)-MAX('GA2'!$F$4,WS1B!AG152))&lt;0,0,MIN(24,AH152)-MAX('GA2'!$F$4,WS1B!AG152))</f>
        <v>11.500276755468645</v>
      </c>
      <c r="AN152">
        <f>(AK152*'GA2'!$B$7+WS1B!AL152*'GA2'!$C$7+WS1B!AM152*'GA2'!$D$7)*INDEX('GA2'!$E$3:$E$8,WS1B!AI152)</f>
        <v>107377.93565817316</v>
      </c>
      <c r="AO152">
        <f t="shared" si="14"/>
        <v>229597.77910905384</v>
      </c>
      <c r="AP152">
        <v>198356</v>
      </c>
      <c r="AQ152">
        <v>276.89999999999998</v>
      </c>
      <c r="AR152">
        <f t="shared" si="20"/>
        <v>31241.779109053838</v>
      </c>
    </row>
    <row r="153" spans="1:44" x14ac:dyDescent="0.3">
      <c r="A153">
        <v>19</v>
      </c>
      <c r="B153">
        <v>21.7</v>
      </c>
      <c r="C153">
        <v>1</v>
      </c>
      <c r="D153">
        <f t="shared" si="15"/>
        <v>2.6999999999999993</v>
      </c>
      <c r="E153">
        <f>IF((MIN('GA2'!$F$3,B153)-MAX(0,A153))&lt;0,0,MIN('GA2'!$F$3,B153)-MAX(0,A153))</f>
        <v>0</v>
      </c>
      <c r="F153">
        <f>IF((MIN('GA2'!$F$4,WS1B!B153)-MAX('GA2'!$F$3, WS1B!A153))&lt;0,0,MIN('GA2'!$F$4,WS1B!B153)-MAX('GA2'!$F$3, WS1B!A153))</f>
        <v>0</v>
      </c>
      <c r="G153">
        <f>IF((MIN(24,B153)-MAX('GA2'!$F$4,WS1B!A153))&lt;0,0,MIN(24,B153)-MAX('GA2'!$F$4,WS1B!A153))</f>
        <v>2.6999999999999993</v>
      </c>
      <c r="H153">
        <f>(E153*'GA2'!$B$3+WS1B!F153*'GA2'!$C$3+WS1B!G153*'GA2'!$D$3)*INDEX('GA2'!$E$3:$E$8,WS1B!C153)</f>
        <v>23225.68616516357</v>
      </c>
      <c r="I153">
        <v>0</v>
      </c>
      <c r="J153">
        <v>0</v>
      </c>
      <c r="K153">
        <v>3</v>
      </c>
      <c r="L153">
        <f t="shared" si="16"/>
        <v>0</v>
      </c>
      <c r="M153">
        <f>IF((MIN('GA2'!$F$3,J153)-MAX(0,I153))&lt;0,0,MIN('GA2'!$F$3,J153)-MAX(0,I153))</f>
        <v>0</v>
      </c>
      <c r="N153">
        <f>IF((MIN('GA2'!$F$4,WS1B!J153)-MAX('GA2'!$F$3, WS1B!I153))&lt;0,0,MIN('GA2'!$F$4,WS1B!J153)-MAX('GA2'!$F$3, WS1B!I153))</f>
        <v>0</v>
      </c>
      <c r="O153">
        <f>IF((MIN(24,J153)-MAX('GA2'!$F$4,WS1B!I153))&lt;0,0,MIN(24,J153)-MAX('GA2'!$F$4,WS1B!I153))</f>
        <v>0</v>
      </c>
      <c r="P153">
        <f>(M153*'GA2'!$B$4+WS1B!N153*'GA2'!$C$4+WS1B!O153*'GA2'!$D$4)*INDEX('GA2'!$E$3:$E$8,WS1B!K153)</f>
        <v>0</v>
      </c>
      <c r="Q153">
        <v>2</v>
      </c>
      <c r="R153">
        <v>19.2</v>
      </c>
      <c r="S153">
        <v>4</v>
      </c>
      <c r="T153">
        <f t="shared" si="17"/>
        <v>17.2</v>
      </c>
      <c r="U153">
        <f>IF((MIN('GA2'!$F$3,R153)-MAX(0,Q153))&lt;0,0,MIN('GA2'!$F$3,R153)-MAX(0,Q153))</f>
        <v>2.6943064925824123</v>
      </c>
      <c r="V153">
        <f>IF((MIN('GA2'!$F$4,WS1B!R153)-MAX('GA2'!$F$3, WS1B!Q153))&lt;0,0,MIN('GA2'!$F$4,WS1B!R153)-MAX('GA2'!$F$3, WS1B!Q153))</f>
        <v>3.5054167519489416</v>
      </c>
      <c r="W153">
        <f>IF((MIN(24,R153)-MAX('GA2'!$F$4,WS1B!Q153))&lt;0,0,MIN(24,R153)-MAX('GA2'!$F$4,WS1B!Q153))</f>
        <v>11.000276755468645</v>
      </c>
      <c r="X153">
        <f>(U153*'GA2'!$B$5+WS1B!V153*'GA2'!$C$5+WS1B!W153*'GA2'!$D$5)*INDEX('GA2'!$E$3:$E$8,WS1B!S153)</f>
        <v>162543.87852458921</v>
      </c>
      <c r="Y153">
        <v>2.9</v>
      </c>
      <c r="Z153">
        <v>22.3</v>
      </c>
      <c r="AA153">
        <v>5</v>
      </c>
      <c r="AB153">
        <f t="shared" si="18"/>
        <v>19.400000000000002</v>
      </c>
      <c r="AC153">
        <f>IF((MIN('GA2'!$F$3,Z153)-MAX(0,Y153))&lt;0,0,MIN('GA2'!$F$3,Z153)-MAX(0,Y153))</f>
        <v>1.7943064925824124</v>
      </c>
      <c r="AD153">
        <f>IF((MIN('GA2'!$F$4,WS1B!Z153)-MAX('GA2'!$F$3, WS1B!Y153))&lt;0,0,MIN('GA2'!$F$4,WS1B!Z153)-MAX('GA2'!$F$3, WS1B!Y153))</f>
        <v>3.5054167519489416</v>
      </c>
      <c r="AE153">
        <f>IF((MIN(24,Z153)-MAX('GA2'!$F$4,WS1B!Y153))&lt;0,0,MIN(24,Z153)-MAX('GA2'!$F$4,WS1B!Y153))</f>
        <v>14.100276755468647</v>
      </c>
      <c r="AF153">
        <f>(AC153*'GA2'!$B$6+WS1B!AD153*'GA2'!$C$6+WS1B!AE153*'GA2'!$D$6)*INDEX('GA2'!$E$3:$E$8,WS1B!AA153)</f>
        <v>195263.20740503355</v>
      </c>
      <c r="AG153">
        <v>15.3</v>
      </c>
      <c r="AH153">
        <v>19.399999999999999</v>
      </c>
      <c r="AI153">
        <v>2</v>
      </c>
      <c r="AJ153">
        <f t="shared" si="19"/>
        <v>4.0999999999999979</v>
      </c>
      <c r="AK153">
        <f>IF((MIN('GA2'!$F$3,AH153)-MAX(0,AG153))&lt;0,0,MIN('GA2'!$F$3,AH153)-MAX(0,AG153))</f>
        <v>0</v>
      </c>
      <c r="AL153">
        <f>IF((MIN('GA2'!$F$4,WS1B!AH153)-MAX('GA2'!$F$3, WS1B!AG153))&lt;0,0,MIN('GA2'!$F$4,WS1B!AH153)-MAX('GA2'!$F$3, WS1B!AG153))</f>
        <v>0</v>
      </c>
      <c r="AM153">
        <f>IF((MIN(24,AH153)-MAX('GA2'!$F$4,WS1B!AG153))&lt;0,0,MIN(24,AH153)-MAX('GA2'!$F$4,WS1B!AG153))</f>
        <v>4.0999999999999979</v>
      </c>
      <c r="AN153">
        <f>(AK153*'GA2'!$B$7+WS1B!AL153*'GA2'!$C$7+WS1B!AM153*'GA2'!$D$7)*INDEX('GA2'!$E$3:$E$8,WS1B!AI153)</f>
        <v>36291.432918173581</v>
      </c>
      <c r="AO153">
        <f t="shared" si="14"/>
        <v>417324.20501295989</v>
      </c>
      <c r="AP153">
        <v>448465</v>
      </c>
      <c r="AQ153">
        <v>382.5</v>
      </c>
      <c r="AR153">
        <f t="shared" si="20"/>
        <v>31140.794987040106</v>
      </c>
    </row>
    <row r="154" spans="1:44" x14ac:dyDescent="0.3">
      <c r="A154">
        <v>0</v>
      </c>
      <c r="B154">
        <v>0</v>
      </c>
      <c r="C154">
        <v>2</v>
      </c>
      <c r="D154">
        <f t="shared" si="15"/>
        <v>0</v>
      </c>
      <c r="E154">
        <f>IF((MIN('GA2'!$F$3,B154)-MAX(0,A154))&lt;0,0,MIN('GA2'!$F$3,B154)-MAX(0,A154))</f>
        <v>0</v>
      </c>
      <c r="F154">
        <f>IF((MIN('GA2'!$F$4,WS1B!B154)-MAX('GA2'!$F$3, WS1B!A154))&lt;0,0,MIN('GA2'!$F$4,WS1B!B154)-MAX('GA2'!$F$3, WS1B!A154))</f>
        <v>0</v>
      </c>
      <c r="G154">
        <f>IF((MIN(24,B154)-MAX('GA2'!$F$4,WS1B!A154))&lt;0,0,MIN(24,B154)-MAX('GA2'!$F$4,WS1B!A154))</f>
        <v>0</v>
      </c>
      <c r="H154">
        <f>(E154*'GA2'!$B$3+WS1B!F154*'GA2'!$C$3+WS1B!G154*'GA2'!$D$3)*INDEX('GA2'!$E$3:$E$8,WS1B!C154)</f>
        <v>0</v>
      </c>
      <c r="I154">
        <v>18</v>
      </c>
      <c r="J154">
        <v>23</v>
      </c>
      <c r="K154">
        <v>3</v>
      </c>
      <c r="L154">
        <f t="shared" si="16"/>
        <v>5</v>
      </c>
      <c r="M154">
        <f>IF((MIN('GA2'!$F$3,J154)-MAX(0,I154))&lt;0,0,MIN('GA2'!$F$3,J154)-MAX(0,I154))</f>
        <v>0</v>
      </c>
      <c r="N154">
        <f>IF((MIN('GA2'!$F$4,WS1B!J154)-MAX('GA2'!$F$3, WS1B!I154))&lt;0,0,MIN('GA2'!$F$4,WS1B!J154)-MAX('GA2'!$F$3, WS1B!I154))</f>
        <v>0</v>
      </c>
      <c r="O154">
        <f>IF((MIN(24,J154)-MAX('GA2'!$F$4,WS1B!I154))&lt;0,0,MIN(24,J154)-MAX('GA2'!$F$4,WS1B!I154))</f>
        <v>5</v>
      </c>
      <c r="P154">
        <f>(M154*'GA2'!$B$4+WS1B!N154*'GA2'!$C$4+WS1B!O154*'GA2'!$D$4)*INDEX('GA2'!$E$3:$E$8,WS1B!K154)</f>
        <v>62715.574966870081</v>
      </c>
      <c r="Q154">
        <v>0</v>
      </c>
      <c r="R154">
        <v>0</v>
      </c>
      <c r="S154">
        <v>4</v>
      </c>
      <c r="T154">
        <f t="shared" si="17"/>
        <v>0</v>
      </c>
      <c r="U154">
        <f>IF((MIN('GA2'!$F$3,R154)-MAX(0,Q154))&lt;0,0,MIN('GA2'!$F$3,R154)-MAX(0,Q154))</f>
        <v>0</v>
      </c>
      <c r="V154">
        <f>IF((MIN('GA2'!$F$4,WS1B!R154)-MAX('GA2'!$F$3, WS1B!Q154))&lt;0,0,MIN('GA2'!$F$4,WS1B!R154)-MAX('GA2'!$F$3, WS1B!Q154))</f>
        <v>0</v>
      </c>
      <c r="W154">
        <f>IF((MIN(24,R154)-MAX('GA2'!$F$4,WS1B!Q154))&lt;0,0,MIN(24,R154)-MAX('GA2'!$F$4,WS1B!Q154))</f>
        <v>0</v>
      </c>
      <c r="X154">
        <f>(U154*'GA2'!$B$5+WS1B!V154*'GA2'!$C$5+WS1B!W154*'GA2'!$D$5)*INDEX('GA2'!$E$3:$E$8,WS1B!S154)</f>
        <v>0</v>
      </c>
      <c r="Y154">
        <v>8.3000000000000007</v>
      </c>
      <c r="Z154">
        <v>18.899999999999999</v>
      </c>
      <c r="AA154">
        <v>6</v>
      </c>
      <c r="AB154">
        <f t="shared" si="18"/>
        <v>10.599999999999998</v>
      </c>
      <c r="AC154">
        <f>IF((MIN('GA2'!$F$3,Z154)-MAX(0,Y154))&lt;0,0,MIN('GA2'!$F$3,Z154)-MAX(0,Y154))</f>
        <v>0</v>
      </c>
      <c r="AD154">
        <f>IF((MIN('GA2'!$F$4,WS1B!Z154)-MAX('GA2'!$F$3, WS1B!Y154))&lt;0,0,MIN('GA2'!$F$4,WS1B!Z154)-MAX('GA2'!$F$3, WS1B!Y154))</f>
        <v>0</v>
      </c>
      <c r="AE154">
        <f>IF((MIN(24,Z154)-MAX('GA2'!$F$4,WS1B!Y154))&lt;0,0,MIN(24,Z154)-MAX('GA2'!$F$4,WS1B!Y154))</f>
        <v>10.599999999999998</v>
      </c>
      <c r="AF154">
        <f>(AC154*'GA2'!$B$6+WS1B!AD154*'GA2'!$C$6+WS1B!AE154*'GA2'!$D$6)*INDEX('GA2'!$E$3:$E$8,WS1B!AA154)</f>
        <v>111327.59959455482</v>
      </c>
      <c r="AG154">
        <v>2.5</v>
      </c>
      <c r="AH154">
        <v>10</v>
      </c>
      <c r="AI154">
        <v>5</v>
      </c>
      <c r="AJ154">
        <f t="shared" si="19"/>
        <v>7.5</v>
      </c>
      <c r="AK154">
        <f>IF((MIN('GA2'!$F$3,AH154)-MAX(0,AG154))&lt;0,0,MIN('GA2'!$F$3,AH154)-MAX(0,AG154))</f>
        <v>2.1943064925824123</v>
      </c>
      <c r="AL154">
        <f>IF((MIN('GA2'!$F$4,WS1B!AH154)-MAX('GA2'!$F$3, WS1B!AG154))&lt;0,0,MIN('GA2'!$F$4,WS1B!AH154)-MAX('GA2'!$F$3, WS1B!AG154))</f>
        <v>3.5054167519489416</v>
      </c>
      <c r="AM154">
        <f>IF((MIN(24,AH154)-MAX('GA2'!$F$4,WS1B!AG154))&lt;0,0,MIN(24,AH154)-MAX('GA2'!$F$4,WS1B!AG154))</f>
        <v>1.8002767554686461</v>
      </c>
      <c r="AN154">
        <f>(AK154*'GA2'!$B$7+WS1B!AL154*'GA2'!$C$7+WS1B!AM154*'GA2'!$D$7)*INDEX('GA2'!$E$3:$E$8,WS1B!AI154)</f>
        <v>53371.538153057147</v>
      </c>
      <c r="AO154">
        <f t="shared" si="14"/>
        <v>227414.71271448204</v>
      </c>
      <c r="AP154">
        <v>204045</v>
      </c>
      <c r="AQ154">
        <v>224.8</v>
      </c>
      <c r="AR154">
        <f t="shared" si="20"/>
        <v>23369.712714482041</v>
      </c>
    </row>
    <row r="155" spans="1:44" x14ac:dyDescent="0.3">
      <c r="A155">
        <v>0</v>
      </c>
      <c r="B155">
        <v>0</v>
      </c>
      <c r="C155">
        <v>3</v>
      </c>
      <c r="D155">
        <f t="shared" si="15"/>
        <v>0</v>
      </c>
      <c r="E155">
        <f>IF((MIN('GA2'!$F$3,B155)-MAX(0,A155))&lt;0,0,MIN('GA2'!$F$3,B155)-MAX(0,A155))</f>
        <v>0</v>
      </c>
      <c r="F155">
        <f>IF((MIN('GA2'!$F$4,WS1B!B155)-MAX('GA2'!$F$3, WS1B!A155))&lt;0,0,MIN('GA2'!$F$4,WS1B!B155)-MAX('GA2'!$F$3, WS1B!A155))</f>
        <v>0</v>
      </c>
      <c r="G155">
        <f>IF((MIN(24,B155)-MAX('GA2'!$F$4,WS1B!A155))&lt;0,0,MIN(24,B155)-MAX('GA2'!$F$4,WS1B!A155))</f>
        <v>0</v>
      </c>
      <c r="H155">
        <f>(E155*'GA2'!$B$3+WS1B!F155*'GA2'!$C$3+WS1B!G155*'GA2'!$D$3)*INDEX('GA2'!$E$3:$E$8,WS1B!C155)</f>
        <v>0</v>
      </c>
      <c r="I155">
        <v>3.8</v>
      </c>
      <c r="J155">
        <v>20.5</v>
      </c>
      <c r="K155">
        <v>6</v>
      </c>
      <c r="L155">
        <f t="shared" si="16"/>
        <v>16.7</v>
      </c>
      <c r="M155">
        <f>IF((MIN('GA2'!$F$3,J155)-MAX(0,I155))&lt;0,0,MIN('GA2'!$F$3,J155)-MAX(0,I155))</f>
        <v>0.89430649258241246</v>
      </c>
      <c r="N155">
        <f>IF((MIN('GA2'!$F$4,WS1B!J155)-MAX('GA2'!$F$3, WS1B!I155))&lt;0,0,MIN('GA2'!$F$4,WS1B!J155)-MAX('GA2'!$F$3, WS1B!I155))</f>
        <v>3.5054167519489416</v>
      </c>
      <c r="O155">
        <f>IF((MIN(24,J155)-MAX('GA2'!$F$4,WS1B!I155))&lt;0,0,MIN(24,J155)-MAX('GA2'!$F$4,WS1B!I155))</f>
        <v>12.300276755468646</v>
      </c>
      <c r="P155">
        <f>(M155*'GA2'!$B$4+WS1B!N155*'GA2'!$C$4+WS1B!O155*'GA2'!$D$4)*INDEX('GA2'!$E$3:$E$8,WS1B!K155)</f>
        <v>222788.28304248309</v>
      </c>
      <c r="Q155">
        <v>0</v>
      </c>
      <c r="R155">
        <v>0</v>
      </c>
      <c r="S155">
        <v>2</v>
      </c>
      <c r="T155">
        <f t="shared" si="17"/>
        <v>0</v>
      </c>
      <c r="U155">
        <f>IF((MIN('GA2'!$F$3,R155)-MAX(0,Q155))&lt;0,0,MIN('GA2'!$F$3,R155)-MAX(0,Q155))</f>
        <v>0</v>
      </c>
      <c r="V155">
        <f>IF((MIN('GA2'!$F$4,WS1B!R155)-MAX('GA2'!$F$3, WS1B!Q155))&lt;0,0,MIN('GA2'!$F$4,WS1B!R155)-MAX('GA2'!$F$3, WS1B!Q155))</f>
        <v>0</v>
      </c>
      <c r="W155">
        <f>IF((MIN(24,R155)-MAX('GA2'!$F$4,WS1B!Q155))&lt;0,0,MIN(24,R155)-MAX('GA2'!$F$4,WS1B!Q155))</f>
        <v>0</v>
      </c>
      <c r="X155">
        <f>(U155*'GA2'!$B$5+WS1B!V155*'GA2'!$C$5+WS1B!W155*'GA2'!$D$5)*INDEX('GA2'!$E$3:$E$8,WS1B!S155)</f>
        <v>0</v>
      </c>
      <c r="Y155">
        <v>14.8</v>
      </c>
      <c r="Z155">
        <v>18.5</v>
      </c>
      <c r="AA155">
        <v>5</v>
      </c>
      <c r="AB155">
        <f t="shared" si="18"/>
        <v>3.6999999999999993</v>
      </c>
      <c r="AC155">
        <f>IF((MIN('GA2'!$F$3,Z155)-MAX(0,Y155))&lt;0,0,MIN('GA2'!$F$3,Z155)-MAX(0,Y155))</f>
        <v>0</v>
      </c>
      <c r="AD155">
        <f>IF((MIN('GA2'!$F$4,WS1B!Z155)-MAX('GA2'!$F$3, WS1B!Y155))&lt;0,0,MIN('GA2'!$F$4,WS1B!Z155)-MAX('GA2'!$F$3, WS1B!Y155))</f>
        <v>0</v>
      </c>
      <c r="AE155">
        <f>IF((MIN(24,Z155)-MAX('GA2'!$F$4,WS1B!Y155))&lt;0,0,MIN(24,Z155)-MAX('GA2'!$F$4,WS1B!Y155))</f>
        <v>3.6999999999999993</v>
      </c>
      <c r="AF155">
        <f>(AC155*'GA2'!$B$6+WS1B!AD155*'GA2'!$C$6+WS1B!AE155*'GA2'!$D$6)*INDEX('GA2'!$E$3:$E$8,WS1B!AA155)</f>
        <v>33908.57460836164</v>
      </c>
      <c r="AG155">
        <v>0</v>
      </c>
      <c r="AH155">
        <v>0</v>
      </c>
      <c r="AI155">
        <v>4</v>
      </c>
      <c r="AJ155">
        <f t="shared" si="19"/>
        <v>0</v>
      </c>
      <c r="AK155">
        <f>IF((MIN('GA2'!$F$3,AH155)-MAX(0,AG155))&lt;0,0,MIN('GA2'!$F$3,AH155)-MAX(0,AG155))</f>
        <v>0</v>
      </c>
      <c r="AL155">
        <f>IF((MIN('GA2'!$F$4,WS1B!AH155)-MAX('GA2'!$F$3, WS1B!AG155))&lt;0,0,MIN('GA2'!$F$4,WS1B!AH155)-MAX('GA2'!$F$3, WS1B!AG155))</f>
        <v>0</v>
      </c>
      <c r="AM155">
        <f>IF((MIN(24,AH155)-MAX('GA2'!$F$4,WS1B!AG155))&lt;0,0,MIN(24,AH155)-MAX('GA2'!$F$4,WS1B!AG155))</f>
        <v>0</v>
      </c>
      <c r="AN155">
        <f>(AK155*'GA2'!$B$7+WS1B!AL155*'GA2'!$C$7+WS1B!AM155*'GA2'!$D$7)*INDEX('GA2'!$E$3:$E$8,WS1B!AI155)</f>
        <v>0</v>
      </c>
      <c r="AO155">
        <f t="shared" si="14"/>
        <v>256696.85765084473</v>
      </c>
      <c r="AP155">
        <v>253751</v>
      </c>
      <c r="AQ155">
        <v>196.6</v>
      </c>
      <c r="AR155">
        <f t="shared" si="20"/>
        <v>2945.8576508447295</v>
      </c>
    </row>
    <row r="156" spans="1:44" x14ac:dyDescent="0.3">
      <c r="A156">
        <v>0</v>
      </c>
      <c r="B156">
        <v>0</v>
      </c>
      <c r="C156">
        <v>5</v>
      </c>
      <c r="D156">
        <f t="shared" si="15"/>
        <v>0</v>
      </c>
      <c r="E156">
        <f>IF((MIN('GA2'!$F$3,B156)-MAX(0,A156))&lt;0,0,MIN('GA2'!$F$3,B156)-MAX(0,A156))</f>
        <v>0</v>
      </c>
      <c r="F156">
        <f>IF((MIN('GA2'!$F$4,WS1B!B156)-MAX('GA2'!$F$3, WS1B!A156))&lt;0,0,MIN('GA2'!$F$4,WS1B!B156)-MAX('GA2'!$F$3, WS1B!A156))</f>
        <v>0</v>
      </c>
      <c r="G156">
        <f>IF((MIN(24,B156)-MAX('GA2'!$F$4,WS1B!A156))&lt;0,0,MIN(24,B156)-MAX('GA2'!$F$4,WS1B!A156))</f>
        <v>0</v>
      </c>
      <c r="H156">
        <f>(E156*'GA2'!$B$3+WS1B!F156*'GA2'!$C$3+WS1B!G156*'GA2'!$D$3)*INDEX('GA2'!$E$3:$E$8,WS1B!C156)</f>
        <v>0</v>
      </c>
      <c r="I156">
        <v>14.2</v>
      </c>
      <c r="J156">
        <v>20.5</v>
      </c>
      <c r="K156">
        <v>6</v>
      </c>
      <c r="L156">
        <f t="shared" si="16"/>
        <v>6.3000000000000007</v>
      </c>
      <c r="M156">
        <f>IF((MIN('GA2'!$F$3,J156)-MAX(0,I156))&lt;0,0,MIN('GA2'!$F$3,J156)-MAX(0,I156))</f>
        <v>0</v>
      </c>
      <c r="N156">
        <f>IF((MIN('GA2'!$F$4,WS1B!J156)-MAX('GA2'!$F$3, WS1B!I156))&lt;0,0,MIN('GA2'!$F$4,WS1B!J156)-MAX('GA2'!$F$3, WS1B!I156))</f>
        <v>0</v>
      </c>
      <c r="O156">
        <f>IF((MIN(24,J156)-MAX('GA2'!$F$4,WS1B!I156))&lt;0,0,MIN(24,J156)-MAX('GA2'!$F$4,WS1B!I156))</f>
        <v>6.3000000000000007</v>
      </c>
      <c r="P156">
        <f>(M156*'GA2'!$B$4+WS1B!N156*'GA2'!$C$4+WS1B!O156*'GA2'!$D$4)*INDEX('GA2'!$E$3:$E$8,WS1B!K156)</f>
        <v>88026.72282994847</v>
      </c>
      <c r="Q156">
        <v>0</v>
      </c>
      <c r="R156">
        <v>0</v>
      </c>
      <c r="S156">
        <v>3</v>
      </c>
      <c r="T156">
        <f t="shared" si="17"/>
        <v>0</v>
      </c>
      <c r="U156">
        <f>IF((MIN('GA2'!$F$3,R156)-MAX(0,Q156))&lt;0,0,MIN('GA2'!$F$3,R156)-MAX(0,Q156))</f>
        <v>0</v>
      </c>
      <c r="V156">
        <f>IF((MIN('GA2'!$F$4,WS1B!R156)-MAX('GA2'!$F$3, WS1B!Q156))&lt;0,0,MIN('GA2'!$F$4,WS1B!R156)-MAX('GA2'!$F$3, WS1B!Q156))</f>
        <v>0</v>
      </c>
      <c r="W156">
        <f>IF((MIN(24,R156)-MAX('GA2'!$F$4,WS1B!Q156))&lt;0,0,MIN(24,R156)-MAX('GA2'!$F$4,WS1B!Q156))</f>
        <v>0</v>
      </c>
      <c r="X156">
        <f>(U156*'GA2'!$B$5+WS1B!V156*'GA2'!$C$5+WS1B!W156*'GA2'!$D$5)*INDEX('GA2'!$E$3:$E$8,WS1B!S156)</f>
        <v>0</v>
      </c>
      <c r="Y156">
        <v>10.1</v>
      </c>
      <c r="Z156">
        <v>23.5</v>
      </c>
      <c r="AA156">
        <v>1</v>
      </c>
      <c r="AB156">
        <f t="shared" si="18"/>
        <v>13.4</v>
      </c>
      <c r="AC156">
        <f>IF((MIN('GA2'!$F$3,Z156)-MAX(0,Y156))&lt;0,0,MIN('GA2'!$F$3,Z156)-MAX(0,Y156))</f>
        <v>0</v>
      </c>
      <c r="AD156">
        <f>IF((MIN('GA2'!$F$4,WS1B!Z156)-MAX('GA2'!$F$3, WS1B!Y156))&lt;0,0,MIN('GA2'!$F$4,WS1B!Z156)-MAX('GA2'!$F$3, WS1B!Y156))</f>
        <v>0</v>
      </c>
      <c r="AE156">
        <f>IF((MIN(24,Z156)-MAX('GA2'!$F$4,WS1B!Y156))&lt;0,0,MIN(24,Z156)-MAX('GA2'!$F$4,WS1B!Y156))</f>
        <v>13.4</v>
      </c>
      <c r="AF156">
        <f>(AC156*'GA2'!$B$6+WS1B!AD156*'GA2'!$C$6+WS1B!AE156*'GA2'!$D$6)*INDEX('GA2'!$E$3:$E$8,WS1B!AA156)</f>
        <v>109284.05178226934</v>
      </c>
      <c r="AG156">
        <v>0</v>
      </c>
      <c r="AH156">
        <v>0</v>
      </c>
      <c r="AI156">
        <v>4</v>
      </c>
      <c r="AJ156">
        <f t="shared" si="19"/>
        <v>0</v>
      </c>
      <c r="AK156">
        <f>IF((MIN('GA2'!$F$3,AH156)-MAX(0,AG156))&lt;0,0,MIN('GA2'!$F$3,AH156)-MAX(0,AG156))</f>
        <v>0</v>
      </c>
      <c r="AL156">
        <f>IF((MIN('GA2'!$F$4,WS1B!AH156)-MAX('GA2'!$F$3, WS1B!AG156))&lt;0,0,MIN('GA2'!$F$4,WS1B!AH156)-MAX('GA2'!$F$3, WS1B!AG156))</f>
        <v>0</v>
      </c>
      <c r="AM156">
        <f>IF((MIN(24,AH156)-MAX('GA2'!$F$4,WS1B!AG156))&lt;0,0,MIN(24,AH156)-MAX('GA2'!$F$4,WS1B!AG156))</f>
        <v>0</v>
      </c>
      <c r="AN156">
        <f>(AK156*'GA2'!$B$7+WS1B!AL156*'GA2'!$C$7+WS1B!AM156*'GA2'!$D$7)*INDEX('GA2'!$E$3:$E$8,WS1B!AI156)</f>
        <v>0</v>
      </c>
      <c r="AO156">
        <f t="shared" si="14"/>
        <v>197310.77461221779</v>
      </c>
      <c r="AP156">
        <v>188478</v>
      </c>
      <c r="AQ156">
        <v>170.2</v>
      </c>
      <c r="AR156">
        <f t="shared" si="20"/>
        <v>8832.7746122177923</v>
      </c>
    </row>
    <row r="157" spans="1:44" x14ac:dyDescent="0.3">
      <c r="A157">
        <v>0</v>
      </c>
      <c r="B157">
        <v>0</v>
      </c>
      <c r="C157">
        <v>3</v>
      </c>
      <c r="D157">
        <f t="shared" si="15"/>
        <v>0</v>
      </c>
      <c r="E157">
        <f>IF((MIN('GA2'!$F$3,B157)-MAX(0,A157))&lt;0,0,MIN('GA2'!$F$3,B157)-MAX(0,A157))</f>
        <v>0</v>
      </c>
      <c r="F157">
        <f>IF((MIN('GA2'!$F$4,WS1B!B157)-MAX('GA2'!$F$3, WS1B!A157))&lt;0,0,MIN('GA2'!$F$4,WS1B!B157)-MAX('GA2'!$F$3, WS1B!A157))</f>
        <v>0</v>
      </c>
      <c r="G157">
        <f>IF((MIN(24,B157)-MAX('GA2'!$F$4,WS1B!A157))&lt;0,0,MIN(24,B157)-MAX('GA2'!$F$4,WS1B!A157))</f>
        <v>0</v>
      </c>
      <c r="H157">
        <f>(E157*'GA2'!$B$3+WS1B!F157*'GA2'!$C$3+WS1B!G157*'GA2'!$D$3)*INDEX('GA2'!$E$3:$E$8,WS1B!C157)</f>
        <v>0</v>
      </c>
      <c r="I157">
        <v>8.9</v>
      </c>
      <c r="J157">
        <v>20.6</v>
      </c>
      <c r="K157">
        <v>2</v>
      </c>
      <c r="L157">
        <f t="shared" si="16"/>
        <v>11.700000000000001</v>
      </c>
      <c r="M157">
        <f>IF((MIN('GA2'!$F$3,J157)-MAX(0,I157))&lt;0,0,MIN('GA2'!$F$3,J157)-MAX(0,I157))</f>
        <v>0</v>
      </c>
      <c r="N157">
        <f>IF((MIN('GA2'!$F$4,WS1B!J157)-MAX('GA2'!$F$3, WS1B!I157))&lt;0,0,MIN('GA2'!$F$4,WS1B!J157)-MAX('GA2'!$F$3, WS1B!I157))</f>
        <v>0</v>
      </c>
      <c r="O157">
        <f>IF((MIN(24,J157)-MAX('GA2'!$F$4,WS1B!I157))&lt;0,0,MIN(24,J157)-MAX('GA2'!$F$4,WS1B!I157))</f>
        <v>11.700000000000001</v>
      </c>
      <c r="P157">
        <f>(M157*'GA2'!$B$4+WS1B!N157*'GA2'!$C$4+WS1B!O157*'GA2'!$D$4)*INDEX('GA2'!$E$3:$E$8,WS1B!K157)</f>
        <v>117966.89461649262</v>
      </c>
      <c r="Q157">
        <v>0</v>
      </c>
      <c r="R157">
        <v>0</v>
      </c>
      <c r="S157">
        <v>6</v>
      </c>
      <c r="T157">
        <f t="shared" si="17"/>
        <v>0</v>
      </c>
      <c r="U157">
        <f>IF((MIN('GA2'!$F$3,R157)-MAX(0,Q157))&lt;0,0,MIN('GA2'!$F$3,R157)-MAX(0,Q157))</f>
        <v>0</v>
      </c>
      <c r="V157">
        <f>IF((MIN('GA2'!$F$4,WS1B!R157)-MAX('GA2'!$F$3, WS1B!Q157))&lt;0,0,MIN('GA2'!$F$4,WS1B!R157)-MAX('GA2'!$F$3, WS1B!Q157))</f>
        <v>0</v>
      </c>
      <c r="W157">
        <f>IF((MIN(24,R157)-MAX('GA2'!$F$4,WS1B!Q157))&lt;0,0,MIN(24,R157)-MAX('GA2'!$F$4,WS1B!Q157))</f>
        <v>0</v>
      </c>
      <c r="X157">
        <f>(U157*'GA2'!$B$5+WS1B!V157*'GA2'!$C$5+WS1B!W157*'GA2'!$D$5)*INDEX('GA2'!$E$3:$E$8,WS1B!S157)</f>
        <v>0</v>
      </c>
      <c r="Y157">
        <v>0</v>
      </c>
      <c r="Z157">
        <v>0</v>
      </c>
      <c r="AA157">
        <v>5</v>
      </c>
      <c r="AB157">
        <f t="shared" si="18"/>
        <v>0</v>
      </c>
      <c r="AC157">
        <f>IF((MIN('GA2'!$F$3,Z157)-MAX(0,Y157))&lt;0,0,MIN('GA2'!$F$3,Z157)-MAX(0,Y157))</f>
        <v>0</v>
      </c>
      <c r="AD157">
        <f>IF((MIN('GA2'!$F$4,WS1B!Z157)-MAX('GA2'!$F$3, WS1B!Y157))&lt;0,0,MIN('GA2'!$F$4,WS1B!Z157)-MAX('GA2'!$F$3, WS1B!Y157))</f>
        <v>0</v>
      </c>
      <c r="AE157">
        <f>IF((MIN(24,Z157)-MAX('GA2'!$F$4,WS1B!Y157))&lt;0,0,MIN(24,Z157)-MAX('GA2'!$F$4,WS1B!Y157))</f>
        <v>0</v>
      </c>
      <c r="AF157">
        <f>(AC157*'GA2'!$B$6+WS1B!AD157*'GA2'!$C$6+WS1B!AE157*'GA2'!$D$6)*INDEX('GA2'!$E$3:$E$8,WS1B!AA157)</f>
        <v>0</v>
      </c>
      <c r="AG157">
        <v>2.5</v>
      </c>
      <c r="AH157">
        <v>20.3</v>
      </c>
      <c r="AI157">
        <v>4</v>
      </c>
      <c r="AJ157">
        <f t="shared" si="19"/>
        <v>17.8</v>
      </c>
      <c r="AK157">
        <f>IF((MIN('GA2'!$F$3,AH157)-MAX(0,AG157))&lt;0,0,MIN('GA2'!$F$3,AH157)-MAX(0,AG157))</f>
        <v>2.1943064925824123</v>
      </c>
      <c r="AL157">
        <f>IF((MIN('GA2'!$F$4,WS1B!AH157)-MAX('GA2'!$F$3, WS1B!AG157))&lt;0,0,MIN('GA2'!$F$4,WS1B!AH157)-MAX('GA2'!$F$3, WS1B!AG157))</f>
        <v>3.5054167519489416</v>
      </c>
      <c r="AM157">
        <f>IF((MIN(24,AH157)-MAX('GA2'!$F$4,WS1B!AG157))&lt;0,0,MIN(24,AH157)-MAX('GA2'!$F$4,WS1B!AG157))</f>
        <v>12.100276755468647</v>
      </c>
      <c r="AN157">
        <f>(AK157*'GA2'!$B$7+WS1B!AL157*'GA2'!$C$7+WS1B!AM157*'GA2'!$D$7)*INDEX('GA2'!$E$3:$E$8,WS1B!AI157)</f>
        <v>141146.3051835419</v>
      </c>
      <c r="AO157">
        <f t="shared" si="14"/>
        <v>259113.19980003452</v>
      </c>
      <c r="AP157">
        <v>272358</v>
      </c>
      <c r="AQ157">
        <v>330.6</v>
      </c>
      <c r="AR157">
        <f t="shared" si="20"/>
        <v>13244.800199965481</v>
      </c>
    </row>
    <row r="158" spans="1:44" x14ac:dyDescent="0.3">
      <c r="A158">
        <v>0</v>
      </c>
      <c r="B158">
        <v>0</v>
      </c>
      <c r="C158">
        <v>3</v>
      </c>
      <c r="D158">
        <f t="shared" si="15"/>
        <v>0</v>
      </c>
      <c r="E158">
        <f>IF((MIN('GA2'!$F$3,B158)-MAX(0,A158))&lt;0,0,MIN('GA2'!$F$3,B158)-MAX(0,A158))</f>
        <v>0</v>
      </c>
      <c r="F158">
        <f>IF((MIN('GA2'!$F$4,WS1B!B158)-MAX('GA2'!$F$3, WS1B!A158))&lt;0,0,MIN('GA2'!$F$4,WS1B!B158)-MAX('GA2'!$F$3, WS1B!A158))</f>
        <v>0</v>
      </c>
      <c r="G158">
        <f>IF((MIN(24,B158)-MAX('GA2'!$F$4,WS1B!A158))&lt;0,0,MIN(24,B158)-MAX('GA2'!$F$4,WS1B!A158))</f>
        <v>0</v>
      </c>
      <c r="H158">
        <f>(E158*'GA2'!$B$3+WS1B!F158*'GA2'!$C$3+WS1B!G158*'GA2'!$D$3)*INDEX('GA2'!$E$3:$E$8,WS1B!C158)</f>
        <v>0</v>
      </c>
      <c r="I158">
        <v>4.8</v>
      </c>
      <c r="J158">
        <v>17.899999999999999</v>
      </c>
      <c r="K158">
        <v>6</v>
      </c>
      <c r="L158">
        <f t="shared" si="16"/>
        <v>13.099999999999998</v>
      </c>
      <c r="M158">
        <f>IF((MIN('GA2'!$F$3,J158)-MAX(0,I158))&lt;0,0,MIN('GA2'!$F$3,J158)-MAX(0,I158))</f>
        <v>0</v>
      </c>
      <c r="N158">
        <f>IF((MIN('GA2'!$F$4,WS1B!J158)-MAX('GA2'!$F$3, WS1B!I158))&lt;0,0,MIN('GA2'!$F$4,WS1B!J158)-MAX('GA2'!$F$3, WS1B!I158))</f>
        <v>3.3997232445313541</v>
      </c>
      <c r="O158">
        <f>IF((MIN(24,J158)-MAX('GA2'!$F$4,WS1B!I158))&lt;0,0,MIN(24,J158)-MAX('GA2'!$F$4,WS1B!I158))</f>
        <v>9.7002767554686447</v>
      </c>
      <c r="P158">
        <f>(M158*'GA2'!$B$4+WS1B!N158*'GA2'!$C$4+WS1B!O158*'GA2'!$D$4)*INDEX('GA2'!$E$3:$E$8,WS1B!K158)</f>
        <v>175815.05133173874</v>
      </c>
      <c r="Q158">
        <v>6.7</v>
      </c>
      <c r="R158">
        <v>20.399999999999999</v>
      </c>
      <c r="S158">
        <v>4</v>
      </c>
      <c r="T158">
        <f t="shared" si="17"/>
        <v>13.7</v>
      </c>
      <c r="U158">
        <f>IF((MIN('GA2'!$F$3,R158)-MAX(0,Q158))&lt;0,0,MIN('GA2'!$F$3,R158)-MAX(0,Q158))</f>
        <v>0</v>
      </c>
      <c r="V158">
        <f>IF((MIN('GA2'!$F$4,WS1B!R158)-MAX('GA2'!$F$3, WS1B!Q158))&lt;0,0,MIN('GA2'!$F$4,WS1B!R158)-MAX('GA2'!$F$3, WS1B!Q158))</f>
        <v>1.4997232445313537</v>
      </c>
      <c r="W158">
        <f>IF((MIN(24,R158)-MAX('GA2'!$F$4,WS1B!Q158))&lt;0,0,MIN(24,R158)-MAX('GA2'!$F$4,WS1B!Q158))</f>
        <v>12.200276755468645</v>
      </c>
      <c r="X158">
        <f>(U158*'GA2'!$B$5+WS1B!V158*'GA2'!$C$5+WS1B!W158*'GA2'!$D$5)*INDEX('GA2'!$E$3:$E$8,WS1B!S158)</f>
        <v>110980.05073674154</v>
      </c>
      <c r="Y158">
        <v>0</v>
      </c>
      <c r="Z158">
        <v>0</v>
      </c>
      <c r="AA158">
        <v>5</v>
      </c>
      <c r="AB158">
        <f t="shared" si="18"/>
        <v>0</v>
      </c>
      <c r="AC158">
        <f>IF((MIN('GA2'!$F$3,Z158)-MAX(0,Y158))&lt;0,0,MIN('GA2'!$F$3,Z158)-MAX(0,Y158))</f>
        <v>0</v>
      </c>
      <c r="AD158">
        <f>IF((MIN('GA2'!$F$4,WS1B!Z158)-MAX('GA2'!$F$3, WS1B!Y158))&lt;0,0,MIN('GA2'!$F$4,WS1B!Z158)-MAX('GA2'!$F$3, WS1B!Y158))</f>
        <v>0</v>
      </c>
      <c r="AE158">
        <f>IF((MIN(24,Z158)-MAX('GA2'!$F$4,WS1B!Y158))&lt;0,0,MIN(24,Z158)-MAX('GA2'!$F$4,WS1B!Y158))</f>
        <v>0</v>
      </c>
      <c r="AF158">
        <f>(AC158*'GA2'!$B$6+WS1B!AD158*'GA2'!$C$6+WS1B!AE158*'GA2'!$D$6)*INDEX('GA2'!$E$3:$E$8,WS1B!AA158)</f>
        <v>0</v>
      </c>
      <c r="AG158">
        <v>18.8</v>
      </c>
      <c r="AH158">
        <v>21.7</v>
      </c>
      <c r="AI158">
        <v>2</v>
      </c>
      <c r="AJ158">
        <f t="shared" si="19"/>
        <v>2.8999999999999986</v>
      </c>
      <c r="AK158">
        <f>IF((MIN('GA2'!$F$3,AH158)-MAX(0,AG158))&lt;0,0,MIN('GA2'!$F$3,AH158)-MAX(0,AG158))</f>
        <v>0</v>
      </c>
      <c r="AL158">
        <f>IF((MIN('GA2'!$F$4,WS1B!AH158)-MAX('GA2'!$F$3, WS1B!AG158))&lt;0,0,MIN('GA2'!$F$4,WS1B!AH158)-MAX('GA2'!$F$3, WS1B!AG158))</f>
        <v>0</v>
      </c>
      <c r="AM158">
        <f>IF((MIN(24,AH158)-MAX('GA2'!$F$4,WS1B!AG158))&lt;0,0,MIN(24,AH158)-MAX('GA2'!$F$4,WS1B!AG158))</f>
        <v>2.8999999999999986</v>
      </c>
      <c r="AN158">
        <f>(AK158*'GA2'!$B$7+WS1B!AL158*'GA2'!$C$7+WS1B!AM158*'GA2'!$D$7)*INDEX('GA2'!$E$3:$E$8,WS1B!AI158)</f>
        <v>25669.550112854486</v>
      </c>
      <c r="AO158">
        <f t="shared" si="14"/>
        <v>312464.65218133479</v>
      </c>
      <c r="AP158">
        <v>340299</v>
      </c>
      <c r="AQ158">
        <v>275.39999999999998</v>
      </c>
      <c r="AR158">
        <f t="shared" si="20"/>
        <v>27834.347818665206</v>
      </c>
    </row>
    <row r="159" spans="1:44" x14ac:dyDescent="0.3">
      <c r="A159">
        <v>23.8</v>
      </c>
      <c r="B159">
        <v>24</v>
      </c>
      <c r="C159">
        <v>5</v>
      </c>
      <c r="D159">
        <f t="shared" si="15"/>
        <v>0.19999999999999929</v>
      </c>
      <c r="E159">
        <f>IF((MIN('GA2'!$F$3,B159)-MAX(0,A159))&lt;0,0,MIN('GA2'!$F$3,B159)-MAX(0,A159))</f>
        <v>0</v>
      </c>
      <c r="F159">
        <f>IF((MIN('GA2'!$F$4,WS1B!B159)-MAX('GA2'!$F$3, WS1B!A159))&lt;0,0,MIN('GA2'!$F$4,WS1B!B159)-MAX('GA2'!$F$3, WS1B!A159))</f>
        <v>0</v>
      </c>
      <c r="G159">
        <f>IF((MIN(24,B159)-MAX('GA2'!$F$4,WS1B!A159))&lt;0,0,MIN(24,B159)-MAX('GA2'!$F$4,WS1B!A159))</f>
        <v>0.19999999999999929</v>
      </c>
      <c r="H159">
        <f>(E159*'GA2'!$B$3+WS1B!F159*'GA2'!$C$3+WS1B!G159*'GA2'!$D$3)*INDEX('GA2'!$E$3:$E$8,WS1B!C159)</f>
        <v>1933.2615113082898</v>
      </c>
      <c r="I159">
        <v>4.7</v>
      </c>
      <c r="J159">
        <v>9.5</v>
      </c>
      <c r="K159">
        <v>2</v>
      </c>
      <c r="L159">
        <f t="shared" si="16"/>
        <v>4.8</v>
      </c>
      <c r="M159">
        <f>IF((MIN('GA2'!$F$3,J159)-MAX(0,I159))&lt;0,0,MIN('GA2'!$F$3,J159)-MAX(0,I159))</f>
        <v>0</v>
      </c>
      <c r="N159">
        <f>IF((MIN('GA2'!$F$4,WS1B!J159)-MAX('GA2'!$F$3, WS1B!I159))&lt;0,0,MIN('GA2'!$F$4,WS1B!J159)-MAX('GA2'!$F$3, WS1B!I159))</f>
        <v>3.4997232445313537</v>
      </c>
      <c r="O159">
        <f>IF((MIN(24,J159)-MAX('GA2'!$F$4,WS1B!I159))&lt;0,0,MIN(24,J159)-MAX('GA2'!$F$4,WS1B!I159))</f>
        <v>1.3002767554686461</v>
      </c>
      <c r="P159">
        <f>(M159*'GA2'!$B$4+WS1B!N159*'GA2'!$C$4+WS1B!O159*'GA2'!$D$4)*INDEX('GA2'!$E$3:$E$8,WS1B!K159)</f>
        <v>43029.981367401931</v>
      </c>
      <c r="Q159">
        <v>3</v>
      </c>
      <c r="R159">
        <v>21.1</v>
      </c>
      <c r="S159">
        <v>4</v>
      </c>
      <c r="T159">
        <f t="shared" si="17"/>
        <v>18.100000000000001</v>
      </c>
      <c r="U159">
        <f>IF((MIN('GA2'!$F$3,R159)-MAX(0,Q159))&lt;0,0,MIN('GA2'!$F$3,R159)-MAX(0,Q159))</f>
        <v>1.6943064925824123</v>
      </c>
      <c r="V159">
        <f>IF((MIN('GA2'!$F$4,WS1B!R159)-MAX('GA2'!$F$3, WS1B!Q159))&lt;0,0,MIN('GA2'!$F$4,WS1B!R159)-MAX('GA2'!$F$3, WS1B!Q159))</f>
        <v>3.5054167519489416</v>
      </c>
      <c r="W159">
        <f>IF((MIN(24,R159)-MAX('GA2'!$F$4,WS1B!Q159))&lt;0,0,MIN(24,R159)-MAX('GA2'!$F$4,WS1B!Q159))</f>
        <v>12.900276755468647</v>
      </c>
      <c r="X159">
        <f>(U159*'GA2'!$B$5+WS1B!V159*'GA2'!$C$5+WS1B!W159*'GA2'!$D$5)*INDEX('GA2'!$E$3:$E$8,WS1B!S159)</f>
        <v>165335.3136213487</v>
      </c>
      <c r="Y159">
        <v>0</v>
      </c>
      <c r="Z159">
        <v>0</v>
      </c>
      <c r="AA159">
        <v>1</v>
      </c>
      <c r="AB159">
        <f t="shared" si="18"/>
        <v>0</v>
      </c>
      <c r="AC159">
        <f>IF((MIN('GA2'!$F$3,Z159)-MAX(0,Y159))&lt;0,0,MIN('GA2'!$F$3,Z159)-MAX(0,Y159))</f>
        <v>0</v>
      </c>
      <c r="AD159">
        <f>IF((MIN('GA2'!$F$4,WS1B!Z159)-MAX('GA2'!$F$3, WS1B!Y159))&lt;0,0,MIN('GA2'!$F$4,WS1B!Z159)-MAX('GA2'!$F$3, WS1B!Y159))</f>
        <v>0</v>
      </c>
      <c r="AE159">
        <f>IF((MIN(24,Z159)-MAX('GA2'!$F$4,WS1B!Y159))&lt;0,0,MIN(24,Z159)-MAX('GA2'!$F$4,WS1B!Y159))</f>
        <v>0</v>
      </c>
      <c r="AF159">
        <f>(AC159*'GA2'!$B$6+WS1B!AD159*'GA2'!$C$6+WS1B!AE159*'GA2'!$D$6)*INDEX('GA2'!$E$3:$E$8,WS1B!AA159)</f>
        <v>0</v>
      </c>
      <c r="AG159">
        <v>4</v>
      </c>
      <c r="AH159">
        <v>11.7</v>
      </c>
      <c r="AI159">
        <v>6</v>
      </c>
      <c r="AJ159">
        <f t="shared" si="19"/>
        <v>7.6999999999999993</v>
      </c>
      <c r="AK159">
        <f>IF((MIN('GA2'!$F$3,AH159)-MAX(0,AG159))&lt;0,0,MIN('GA2'!$F$3,AH159)-MAX(0,AG159))</f>
        <v>0.69430649258241228</v>
      </c>
      <c r="AL159">
        <f>IF((MIN('GA2'!$F$4,WS1B!AH159)-MAX('GA2'!$F$3, WS1B!AG159))&lt;0,0,MIN('GA2'!$F$4,WS1B!AH159)-MAX('GA2'!$F$3, WS1B!AG159))</f>
        <v>3.5054167519489416</v>
      </c>
      <c r="AM159">
        <f>IF((MIN(24,AH159)-MAX('GA2'!$F$4,WS1B!AG159))&lt;0,0,MIN(24,AH159)-MAX('GA2'!$F$4,WS1B!AG159))</f>
        <v>3.5002767554686454</v>
      </c>
      <c r="AN159">
        <f>(AK159*'GA2'!$B$7+WS1B!AL159*'GA2'!$C$7+WS1B!AM159*'GA2'!$D$7)*INDEX('GA2'!$E$3:$E$8,WS1B!AI159)</f>
        <v>67662.712646346597</v>
      </c>
      <c r="AO159">
        <f t="shared" si="14"/>
        <v>277961.26914640551</v>
      </c>
      <c r="AP159">
        <v>268091</v>
      </c>
      <c r="AQ159">
        <v>288.2</v>
      </c>
      <c r="AR159">
        <f t="shared" si="20"/>
        <v>9870.2691464055097</v>
      </c>
    </row>
    <row r="160" spans="1:44" x14ac:dyDescent="0.3">
      <c r="A160">
        <v>17.399999999999999</v>
      </c>
      <c r="B160">
        <v>21</v>
      </c>
      <c r="C160">
        <v>5</v>
      </c>
      <c r="D160">
        <f t="shared" si="15"/>
        <v>3.6000000000000014</v>
      </c>
      <c r="E160">
        <f>IF((MIN('GA2'!$F$3,B160)-MAX(0,A160))&lt;0,0,MIN('GA2'!$F$3,B160)-MAX(0,A160))</f>
        <v>0</v>
      </c>
      <c r="F160">
        <f>IF((MIN('GA2'!$F$4,WS1B!B160)-MAX('GA2'!$F$3, WS1B!A160))&lt;0,0,MIN('GA2'!$F$4,WS1B!B160)-MAX('GA2'!$F$3, WS1B!A160))</f>
        <v>0</v>
      </c>
      <c r="G160">
        <f>IF((MIN(24,B160)-MAX('GA2'!$F$4,WS1B!A160))&lt;0,0,MIN(24,B160)-MAX('GA2'!$F$4,WS1B!A160))</f>
        <v>3.6000000000000014</v>
      </c>
      <c r="H160">
        <f>(E160*'GA2'!$B$3+WS1B!F160*'GA2'!$C$3+WS1B!G160*'GA2'!$D$3)*INDEX('GA2'!$E$3:$E$8,WS1B!C160)</f>
        <v>34798.707203549355</v>
      </c>
      <c r="I160">
        <v>0</v>
      </c>
      <c r="J160">
        <v>0</v>
      </c>
      <c r="K160">
        <v>6</v>
      </c>
      <c r="L160">
        <f t="shared" si="16"/>
        <v>0</v>
      </c>
      <c r="M160">
        <f>IF((MIN('GA2'!$F$3,J160)-MAX(0,I160))&lt;0,0,MIN('GA2'!$F$3,J160)-MAX(0,I160))</f>
        <v>0</v>
      </c>
      <c r="N160">
        <f>IF((MIN('GA2'!$F$4,WS1B!J160)-MAX('GA2'!$F$3, WS1B!I160))&lt;0,0,MIN('GA2'!$F$4,WS1B!J160)-MAX('GA2'!$F$3, WS1B!I160))</f>
        <v>0</v>
      </c>
      <c r="O160">
        <f>IF((MIN(24,J160)-MAX('GA2'!$F$4,WS1B!I160))&lt;0,0,MIN(24,J160)-MAX('GA2'!$F$4,WS1B!I160))</f>
        <v>0</v>
      </c>
      <c r="P160">
        <f>(M160*'GA2'!$B$4+WS1B!N160*'GA2'!$C$4+WS1B!O160*'GA2'!$D$4)*INDEX('GA2'!$E$3:$E$8,WS1B!K160)</f>
        <v>0</v>
      </c>
      <c r="Q160">
        <v>9.6999999999999993</v>
      </c>
      <c r="R160">
        <v>13.7</v>
      </c>
      <c r="S160">
        <v>4</v>
      </c>
      <c r="T160">
        <f t="shared" si="17"/>
        <v>4</v>
      </c>
      <c r="U160">
        <f>IF((MIN('GA2'!$F$3,R160)-MAX(0,Q160))&lt;0,0,MIN('GA2'!$F$3,R160)-MAX(0,Q160))</f>
        <v>0</v>
      </c>
      <c r="V160">
        <f>IF((MIN('GA2'!$F$4,WS1B!R160)-MAX('GA2'!$F$3, WS1B!Q160))&lt;0,0,MIN('GA2'!$F$4,WS1B!R160)-MAX('GA2'!$F$3, WS1B!Q160))</f>
        <v>0</v>
      </c>
      <c r="W160">
        <f>IF((MIN(24,R160)-MAX('GA2'!$F$4,WS1B!Q160))&lt;0,0,MIN(24,R160)-MAX('GA2'!$F$4,WS1B!Q160))</f>
        <v>4</v>
      </c>
      <c r="X160">
        <f>(U160*'GA2'!$B$5+WS1B!V160*'GA2'!$C$5+WS1B!W160*'GA2'!$D$5)*INDEX('GA2'!$E$3:$E$8,WS1B!S160)</f>
        <v>28825.031921147609</v>
      </c>
      <c r="Y160">
        <v>0</v>
      </c>
      <c r="Z160">
        <v>0</v>
      </c>
      <c r="AA160">
        <v>3</v>
      </c>
      <c r="AB160">
        <f t="shared" si="18"/>
        <v>0</v>
      </c>
      <c r="AC160">
        <f>IF((MIN('GA2'!$F$3,Z160)-MAX(0,Y160))&lt;0,0,MIN('GA2'!$F$3,Z160)-MAX(0,Y160))</f>
        <v>0</v>
      </c>
      <c r="AD160">
        <f>IF((MIN('GA2'!$F$4,WS1B!Z160)-MAX('GA2'!$F$3, WS1B!Y160))&lt;0,0,MIN('GA2'!$F$4,WS1B!Z160)-MAX('GA2'!$F$3, WS1B!Y160))</f>
        <v>0</v>
      </c>
      <c r="AE160">
        <f>IF((MIN(24,Z160)-MAX('GA2'!$F$4,WS1B!Y160))&lt;0,0,MIN(24,Z160)-MAX('GA2'!$F$4,WS1B!Y160))</f>
        <v>0</v>
      </c>
      <c r="AF160">
        <f>(AC160*'GA2'!$B$6+WS1B!AD160*'GA2'!$C$6+WS1B!AE160*'GA2'!$D$6)*INDEX('GA2'!$E$3:$E$8,WS1B!AA160)</f>
        <v>0</v>
      </c>
      <c r="AG160">
        <v>0.4</v>
      </c>
      <c r="AH160">
        <v>18.100000000000001</v>
      </c>
      <c r="AI160">
        <v>1</v>
      </c>
      <c r="AJ160">
        <f t="shared" si="19"/>
        <v>17.700000000000003</v>
      </c>
      <c r="AK160">
        <f>IF((MIN('GA2'!$F$3,AH160)-MAX(0,AG160))&lt;0,0,MIN('GA2'!$F$3,AH160)-MAX(0,AG160))</f>
        <v>4.2943064925824119</v>
      </c>
      <c r="AL160">
        <f>IF((MIN('GA2'!$F$4,WS1B!AH160)-MAX('GA2'!$F$3, WS1B!AG160))&lt;0,0,MIN('GA2'!$F$4,WS1B!AH160)-MAX('GA2'!$F$3, WS1B!AG160))</f>
        <v>3.5054167519489416</v>
      </c>
      <c r="AM160">
        <f>IF((MIN(24,AH160)-MAX('GA2'!$F$4,WS1B!AG160))&lt;0,0,MIN(24,AH160)-MAX('GA2'!$F$4,WS1B!AG160))</f>
        <v>9.9002767554686475</v>
      </c>
      <c r="AN160">
        <f>(AK160*'GA2'!$B$7+WS1B!AL160*'GA2'!$C$7+WS1B!AM160*'GA2'!$D$7)*INDEX('GA2'!$E$3:$E$8,WS1B!AI160)</f>
        <v>140255.44165616314</v>
      </c>
      <c r="AO160">
        <f t="shared" si="14"/>
        <v>203879.1807808601</v>
      </c>
      <c r="AP160">
        <v>223884</v>
      </c>
      <c r="AQ160">
        <v>298.39999999999998</v>
      </c>
      <c r="AR160">
        <f t="shared" si="20"/>
        <v>20004.819219139899</v>
      </c>
    </row>
    <row r="161" spans="1:44" x14ac:dyDescent="0.3">
      <c r="A161">
        <v>3.4</v>
      </c>
      <c r="B161">
        <v>4.3</v>
      </c>
      <c r="C161">
        <v>2</v>
      </c>
      <c r="D161">
        <f t="shared" si="15"/>
        <v>0.89999999999999991</v>
      </c>
      <c r="E161">
        <f>IF((MIN('GA2'!$F$3,B161)-MAX(0,A161))&lt;0,0,MIN('GA2'!$F$3,B161)-MAX(0,A161))</f>
        <v>0.89999999999999991</v>
      </c>
      <c r="F161">
        <f>IF((MIN('GA2'!$F$4,WS1B!B161)-MAX('GA2'!$F$3, WS1B!A161))&lt;0,0,MIN('GA2'!$F$4,WS1B!B161)-MAX('GA2'!$F$3, WS1B!A161))</f>
        <v>0</v>
      </c>
      <c r="G161">
        <f>IF((MIN(24,B161)-MAX('GA2'!$F$4,WS1B!A161))&lt;0,0,MIN(24,B161)-MAX('GA2'!$F$4,WS1B!A161))</f>
        <v>0</v>
      </c>
      <c r="H161">
        <f>(E161*'GA2'!$B$3+WS1B!F161*'GA2'!$C$3+WS1B!G161*'GA2'!$D$3)*INDEX('GA2'!$E$3:$E$8,WS1B!C161)</f>
        <v>7311.6541051623017</v>
      </c>
      <c r="I161">
        <v>10.199999999999999</v>
      </c>
      <c r="J161">
        <v>12.8</v>
      </c>
      <c r="K161">
        <v>6</v>
      </c>
      <c r="L161">
        <f t="shared" si="16"/>
        <v>2.6000000000000014</v>
      </c>
      <c r="M161">
        <f>IF((MIN('GA2'!$F$3,J161)-MAX(0,I161))&lt;0,0,MIN('GA2'!$F$3,J161)-MAX(0,I161))</f>
        <v>0</v>
      </c>
      <c r="N161">
        <f>IF((MIN('GA2'!$F$4,WS1B!J161)-MAX('GA2'!$F$3, WS1B!I161))&lt;0,0,MIN('GA2'!$F$4,WS1B!J161)-MAX('GA2'!$F$3, WS1B!I161))</f>
        <v>0</v>
      </c>
      <c r="O161">
        <f>IF((MIN(24,J161)-MAX('GA2'!$F$4,WS1B!I161))&lt;0,0,MIN(24,J161)-MAX('GA2'!$F$4,WS1B!I161))</f>
        <v>2.6000000000000014</v>
      </c>
      <c r="P161">
        <f>(M161*'GA2'!$B$4+WS1B!N161*'GA2'!$C$4+WS1B!O161*'GA2'!$D$4)*INDEX('GA2'!$E$3:$E$8,WS1B!K161)</f>
        <v>36328.48878696288</v>
      </c>
      <c r="Q161">
        <v>0</v>
      </c>
      <c r="R161">
        <v>0</v>
      </c>
      <c r="S161">
        <v>4</v>
      </c>
      <c r="T161">
        <f t="shared" si="17"/>
        <v>0</v>
      </c>
      <c r="U161">
        <f>IF((MIN('GA2'!$F$3,R161)-MAX(0,Q161))&lt;0,0,MIN('GA2'!$F$3,R161)-MAX(0,Q161))</f>
        <v>0</v>
      </c>
      <c r="V161">
        <f>IF((MIN('GA2'!$F$4,WS1B!R161)-MAX('GA2'!$F$3, WS1B!Q161))&lt;0,0,MIN('GA2'!$F$4,WS1B!R161)-MAX('GA2'!$F$3, WS1B!Q161))</f>
        <v>0</v>
      </c>
      <c r="W161">
        <f>IF((MIN(24,R161)-MAX('GA2'!$F$4,WS1B!Q161))&lt;0,0,MIN(24,R161)-MAX('GA2'!$F$4,WS1B!Q161))</f>
        <v>0</v>
      </c>
      <c r="X161">
        <f>(U161*'GA2'!$B$5+WS1B!V161*'GA2'!$C$5+WS1B!W161*'GA2'!$D$5)*INDEX('GA2'!$E$3:$E$8,WS1B!S161)</f>
        <v>0</v>
      </c>
      <c r="Y161">
        <v>0</v>
      </c>
      <c r="Z161">
        <v>0</v>
      </c>
      <c r="AA161">
        <v>5</v>
      </c>
      <c r="AB161">
        <f t="shared" si="18"/>
        <v>0</v>
      </c>
      <c r="AC161">
        <f>IF((MIN('GA2'!$F$3,Z161)-MAX(0,Y161))&lt;0,0,MIN('GA2'!$F$3,Z161)-MAX(0,Y161))</f>
        <v>0</v>
      </c>
      <c r="AD161">
        <f>IF((MIN('GA2'!$F$4,WS1B!Z161)-MAX('GA2'!$F$3, WS1B!Y161))&lt;0,0,MIN('GA2'!$F$4,WS1B!Z161)-MAX('GA2'!$F$3, WS1B!Y161))</f>
        <v>0</v>
      </c>
      <c r="AE161">
        <f>IF((MIN(24,Z161)-MAX('GA2'!$F$4,WS1B!Y161))&lt;0,0,MIN(24,Z161)-MAX('GA2'!$F$4,WS1B!Y161))</f>
        <v>0</v>
      </c>
      <c r="AF161">
        <f>(AC161*'GA2'!$B$6+WS1B!AD161*'GA2'!$C$6+WS1B!AE161*'GA2'!$D$6)*INDEX('GA2'!$E$3:$E$8,WS1B!AA161)</f>
        <v>0</v>
      </c>
      <c r="AG161">
        <v>10.7</v>
      </c>
      <c r="AH161">
        <v>20</v>
      </c>
      <c r="AI161">
        <v>1</v>
      </c>
      <c r="AJ161">
        <f t="shared" si="19"/>
        <v>9.3000000000000007</v>
      </c>
      <c r="AK161">
        <f>IF((MIN('GA2'!$F$3,AH161)-MAX(0,AG161))&lt;0,0,MIN('GA2'!$F$3,AH161)-MAX(0,AG161))</f>
        <v>0</v>
      </c>
      <c r="AL161">
        <f>IF((MIN('GA2'!$F$4,WS1B!AH161)-MAX('GA2'!$F$3, WS1B!AG161))&lt;0,0,MIN('GA2'!$F$4,WS1B!AH161)-MAX('GA2'!$F$3, WS1B!AG161))</f>
        <v>0</v>
      </c>
      <c r="AM161">
        <f>IF((MIN(24,AH161)-MAX('GA2'!$F$4,WS1B!AG161))&lt;0,0,MIN(24,AH161)-MAX('GA2'!$F$4,WS1B!AG161))</f>
        <v>9.3000000000000007</v>
      </c>
      <c r="AN161">
        <f>(AK161*'GA2'!$B$7+WS1B!AL161*'GA2'!$C$7+WS1B!AM161*'GA2'!$D$7)*INDEX('GA2'!$E$3:$E$8,WS1B!AI161)</f>
        <v>88584.53646998023</v>
      </c>
      <c r="AO161">
        <f t="shared" si="14"/>
        <v>132224.67936210541</v>
      </c>
      <c r="AP161">
        <v>149603</v>
      </c>
      <c r="AQ161">
        <v>151.1</v>
      </c>
      <c r="AR161">
        <f t="shared" si="20"/>
        <v>17378.320637894591</v>
      </c>
    </row>
    <row r="162" spans="1:44" x14ac:dyDescent="0.3">
      <c r="A162">
        <v>1.9</v>
      </c>
      <c r="B162">
        <v>2.9</v>
      </c>
      <c r="C162">
        <v>6</v>
      </c>
      <c r="D162">
        <f t="shared" si="15"/>
        <v>1</v>
      </c>
      <c r="E162">
        <f>IF((MIN('GA2'!$F$3,B162)-MAX(0,A162))&lt;0,0,MIN('GA2'!$F$3,B162)-MAX(0,A162))</f>
        <v>1</v>
      </c>
      <c r="F162">
        <f>IF((MIN('GA2'!$F$4,WS1B!B162)-MAX('GA2'!$F$3, WS1B!A162))&lt;0,0,MIN('GA2'!$F$4,WS1B!B162)-MAX('GA2'!$F$3, WS1B!A162))</f>
        <v>0</v>
      </c>
      <c r="G162">
        <f>IF((MIN(24,B162)-MAX('GA2'!$F$4,WS1B!A162))&lt;0,0,MIN(24,B162)-MAX('GA2'!$F$4,WS1B!A162))</f>
        <v>0</v>
      </c>
      <c r="H162">
        <f>(E162*'GA2'!$B$3+WS1B!F162*'GA2'!$C$3+WS1B!G162*'GA2'!$D$3)*INDEX('GA2'!$E$3:$E$8,WS1B!C162)</f>
        <v>11258.300264538959</v>
      </c>
      <c r="I162">
        <v>12.2</v>
      </c>
      <c r="J162">
        <v>23.6</v>
      </c>
      <c r="K162">
        <v>4</v>
      </c>
      <c r="L162">
        <f t="shared" si="16"/>
        <v>11.400000000000002</v>
      </c>
      <c r="M162">
        <f>IF((MIN('GA2'!$F$3,J162)-MAX(0,I162))&lt;0,0,MIN('GA2'!$F$3,J162)-MAX(0,I162))</f>
        <v>0</v>
      </c>
      <c r="N162">
        <f>IF((MIN('GA2'!$F$4,WS1B!J162)-MAX('GA2'!$F$3, WS1B!I162))&lt;0,0,MIN('GA2'!$F$4,WS1B!J162)-MAX('GA2'!$F$3, WS1B!I162))</f>
        <v>0</v>
      </c>
      <c r="O162">
        <f>IF((MIN(24,J162)-MAX('GA2'!$F$4,WS1B!I162))&lt;0,0,MIN(24,J162)-MAX('GA2'!$F$4,WS1B!I162))</f>
        <v>11.400000000000002</v>
      </c>
      <c r="P162">
        <f>(M162*'GA2'!$B$4+WS1B!N162*'GA2'!$C$4+WS1B!O162*'GA2'!$D$4)*INDEX('GA2'!$E$3:$E$8,WS1B!K162)</f>
        <v>119901.83813771654</v>
      </c>
      <c r="Q162">
        <v>1.7</v>
      </c>
      <c r="R162">
        <v>23.5</v>
      </c>
      <c r="S162">
        <v>2</v>
      </c>
      <c r="T162">
        <f t="shared" si="17"/>
        <v>21.8</v>
      </c>
      <c r="U162">
        <f>IF((MIN('GA2'!$F$3,R162)-MAX(0,Q162))&lt;0,0,MIN('GA2'!$F$3,R162)-MAX(0,Q162))</f>
        <v>2.9943064925824121</v>
      </c>
      <c r="V162">
        <f>IF((MIN('GA2'!$F$4,WS1B!R162)-MAX('GA2'!$F$3, WS1B!Q162))&lt;0,0,MIN('GA2'!$F$4,WS1B!R162)-MAX('GA2'!$F$3, WS1B!Q162))</f>
        <v>3.5054167519489416</v>
      </c>
      <c r="W162">
        <f>IF((MIN(24,R162)-MAX('GA2'!$F$4,WS1B!Q162))&lt;0,0,MIN(24,R162)-MAX('GA2'!$F$4,WS1B!Q162))</f>
        <v>15.300276755468646</v>
      </c>
      <c r="X162">
        <f>(U162*'GA2'!$B$5+WS1B!V162*'GA2'!$C$5+WS1B!W162*'GA2'!$D$5)*INDEX('GA2'!$E$3:$E$8,WS1B!S162)</f>
        <v>188660.26043226587</v>
      </c>
      <c r="Y162">
        <v>0</v>
      </c>
      <c r="Z162">
        <v>0</v>
      </c>
      <c r="AA162">
        <v>5</v>
      </c>
      <c r="AB162">
        <f t="shared" si="18"/>
        <v>0</v>
      </c>
      <c r="AC162">
        <f>IF((MIN('GA2'!$F$3,Z162)-MAX(0,Y162))&lt;0,0,MIN('GA2'!$F$3,Z162)-MAX(0,Y162))</f>
        <v>0</v>
      </c>
      <c r="AD162">
        <f>IF((MIN('GA2'!$F$4,WS1B!Z162)-MAX('GA2'!$F$3, WS1B!Y162))&lt;0,0,MIN('GA2'!$F$4,WS1B!Z162)-MAX('GA2'!$F$3, WS1B!Y162))</f>
        <v>0</v>
      </c>
      <c r="AE162">
        <f>IF((MIN(24,Z162)-MAX('GA2'!$F$4,WS1B!Y162))&lt;0,0,MIN(24,Z162)-MAX('GA2'!$F$4,WS1B!Y162))</f>
        <v>0</v>
      </c>
      <c r="AF162">
        <f>(AC162*'GA2'!$B$6+WS1B!AD162*'GA2'!$C$6+WS1B!AE162*'GA2'!$D$6)*INDEX('GA2'!$E$3:$E$8,WS1B!AA162)</f>
        <v>0</v>
      </c>
      <c r="AG162">
        <v>0</v>
      </c>
      <c r="AH162">
        <v>0</v>
      </c>
      <c r="AI162">
        <v>1</v>
      </c>
      <c r="AJ162">
        <f t="shared" si="19"/>
        <v>0</v>
      </c>
      <c r="AK162">
        <f>IF((MIN('GA2'!$F$3,AH162)-MAX(0,AG162))&lt;0,0,MIN('GA2'!$F$3,AH162)-MAX(0,AG162))</f>
        <v>0</v>
      </c>
      <c r="AL162">
        <f>IF((MIN('GA2'!$F$4,WS1B!AH162)-MAX('GA2'!$F$3, WS1B!AG162))&lt;0,0,MIN('GA2'!$F$4,WS1B!AH162)-MAX('GA2'!$F$3, WS1B!AG162))</f>
        <v>0</v>
      </c>
      <c r="AM162">
        <f>IF((MIN(24,AH162)-MAX('GA2'!$F$4,WS1B!AG162))&lt;0,0,MIN(24,AH162)-MAX('GA2'!$F$4,WS1B!AG162))</f>
        <v>0</v>
      </c>
      <c r="AN162">
        <f>(AK162*'GA2'!$B$7+WS1B!AL162*'GA2'!$C$7+WS1B!AM162*'GA2'!$D$7)*INDEX('GA2'!$E$3:$E$8,WS1B!AI162)</f>
        <v>0</v>
      </c>
      <c r="AO162">
        <f t="shared" si="14"/>
        <v>319820.39883452136</v>
      </c>
      <c r="AP162">
        <v>297452</v>
      </c>
      <c r="AQ162">
        <v>303.39999999999998</v>
      </c>
      <c r="AR162">
        <f t="shared" si="20"/>
        <v>22368.398834521358</v>
      </c>
    </row>
    <row r="163" spans="1:44" x14ac:dyDescent="0.3">
      <c r="A163">
        <v>0</v>
      </c>
      <c r="B163">
        <v>0</v>
      </c>
      <c r="C163">
        <v>5</v>
      </c>
      <c r="D163">
        <f t="shared" si="15"/>
        <v>0</v>
      </c>
      <c r="E163">
        <f>IF((MIN('GA2'!$F$3,B163)-MAX(0,A163))&lt;0,0,MIN('GA2'!$F$3,B163)-MAX(0,A163))</f>
        <v>0</v>
      </c>
      <c r="F163">
        <f>IF((MIN('GA2'!$F$4,WS1B!B163)-MAX('GA2'!$F$3, WS1B!A163))&lt;0,0,MIN('GA2'!$F$4,WS1B!B163)-MAX('GA2'!$F$3, WS1B!A163))</f>
        <v>0</v>
      </c>
      <c r="G163">
        <f>IF((MIN(24,B163)-MAX('GA2'!$F$4,WS1B!A163))&lt;0,0,MIN(24,B163)-MAX('GA2'!$F$4,WS1B!A163))</f>
        <v>0</v>
      </c>
      <c r="H163">
        <f>(E163*'GA2'!$B$3+WS1B!F163*'GA2'!$C$3+WS1B!G163*'GA2'!$D$3)*INDEX('GA2'!$E$3:$E$8,WS1B!C163)</f>
        <v>0</v>
      </c>
      <c r="I163">
        <v>2.5</v>
      </c>
      <c r="J163">
        <v>20.6</v>
      </c>
      <c r="K163">
        <v>3</v>
      </c>
      <c r="L163">
        <f t="shared" si="16"/>
        <v>18.100000000000001</v>
      </c>
      <c r="M163">
        <f>IF((MIN('GA2'!$F$3,J163)-MAX(0,I163))&lt;0,0,MIN('GA2'!$F$3,J163)-MAX(0,I163))</f>
        <v>2.1943064925824123</v>
      </c>
      <c r="N163">
        <f>IF((MIN('GA2'!$F$4,WS1B!J163)-MAX('GA2'!$F$3, WS1B!I163))&lt;0,0,MIN('GA2'!$F$4,WS1B!J163)-MAX('GA2'!$F$3, WS1B!I163))</f>
        <v>3.5054167519489416</v>
      </c>
      <c r="O163">
        <f>IF((MIN(24,J163)-MAX('GA2'!$F$4,WS1B!I163))&lt;0,0,MIN(24,J163)-MAX('GA2'!$F$4,WS1B!I163))</f>
        <v>12.400276755468647</v>
      </c>
      <c r="P163">
        <f>(M163*'GA2'!$B$4+WS1B!N163*'GA2'!$C$4+WS1B!O163*'GA2'!$D$4)*INDEX('GA2'!$E$3:$E$8,WS1B!K163)</f>
        <v>213508.0917865657</v>
      </c>
      <c r="Q163">
        <v>0</v>
      </c>
      <c r="R163">
        <v>0</v>
      </c>
      <c r="S163">
        <v>1</v>
      </c>
      <c r="T163">
        <f t="shared" si="17"/>
        <v>0</v>
      </c>
      <c r="U163">
        <f>IF((MIN('GA2'!$F$3,R163)-MAX(0,Q163))&lt;0,0,MIN('GA2'!$F$3,R163)-MAX(0,Q163))</f>
        <v>0</v>
      </c>
      <c r="V163">
        <f>IF((MIN('GA2'!$F$4,WS1B!R163)-MAX('GA2'!$F$3, WS1B!Q163))&lt;0,0,MIN('GA2'!$F$4,WS1B!R163)-MAX('GA2'!$F$3, WS1B!Q163))</f>
        <v>0</v>
      </c>
      <c r="W163">
        <f>IF((MIN(24,R163)-MAX('GA2'!$F$4,WS1B!Q163))&lt;0,0,MIN(24,R163)-MAX('GA2'!$F$4,WS1B!Q163))</f>
        <v>0</v>
      </c>
      <c r="X163">
        <f>(U163*'GA2'!$B$5+WS1B!V163*'GA2'!$C$5+WS1B!W163*'GA2'!$D$5)*INDEX('GA2'!$E$3:$E$8,WS1B!S163)</f>
        <v>0</v>
      </c>
      <c r="Y163">
        <v>0</v>
      </c>
      <c r="Z163">
        <v>0</v>
      </c>
      <c r="AA163">
        <v>2</v>
      </c>
      <c r="AB163">
        <f t="shared" si="18"/>
        <v>0</v>
      </c>
      <c r="AC163">
        <f>IF((MIN('GA2'!$F$3,Z163)-MAX(0,Y163))&lt;0,0,MIN('GA2'!$F$3,Z163)-MAX(0,Y163))</f>
        <v>0</v>
      </c>
      <c r="AD163">
        <f>IF((MIN('GA2'!$F$4,WS1B!Z163)-MAX('GA2'!$F$3, WS1B!Y163))&lt;0,0,MIN('GA2'!$F$4,WS1B!Z163)-MAX('GA2'!$F$3, WS1B!Y163))</f>
        <v>0</v>
      </c>
      <c r="AE163">
        <f>IF((MIN(24,Z163)-MAX('GA2'!$F$4,WS1B!Y163))&lt;0,0,MIN(24,Z163)-MAX('GA2'!$F$4,WS1B!Y163))</f>
        <v>0</v>
      </c>
      <c r="AF163">
        <f>(AC163*'GA2'!$B$6+WS1B!AD163*'GA2'!$C$6+WS1B!AE163*'GA2'!$D$6)*INDEX('GA2'!$E$3:$E$8,WS1B!AA163)</f>
        <v>0</v>
      </c>
      <c r="AG163">
        <v>0</v>
      </c>
      <c r="AH163">
        <v>0</v>
      </c>
      <c r="AI163">
        <v>4</v>
      </c>
      <c r="AJ163">
        <f t="shared" si="19"/>
        <v>0</v>
      </c>
      <c r="AK163">
        <f>IF((MIN('GA2'!$F$3,AH163)-MAX(0,AG163))&lt;0,0,MIN('GA2'!$F$3,AH163)-MAX(0,AG163))</f>
        <v>0</v>
      </c>
      <c r="AL163">
        <f>IF((MIN('GA2'!$F$4,WS1B!AH163)-MAX('GA2'!$F$3, WS1B!AG163))&lt;0,0,MIN('GA2'!$F$4,WS1B!AH163)-MAX('GA2'!$F$3, WS1B!AG163))</f>
        <v>0</v>
      </c>
      <c r="AM163">
        <f>IF((MIN(24,AH163)-MAX('GA2'!$F$4,WS1B!AG163))&lt;0,0,MIN(24,AH163)-MAX('GA2'!$F$4,WS1B!AG163))</f>
        <v>0</v>
      </c>
      <c r="AN163">
        <f>(AK163*'GA2'!$B$7+WS1B!AL163*'GA2'!$C$7+WS1B!AM163*'GA2'!$D$7)*INDEX('GA2'!$E$3:$E$8,WS1B!AI163)</f>
        <v>0</v>
      </c>
      <c r="AO163">
        <f t="shared" si="14"/>
        <v>213508.0917865657</v>
      </c>
      <c r="AP163">
        <v>212609</v>
      </c>
      <c r="AQ163">
        <v>181</v>
      </c>
      <c r="AR163">
        <f t="shared" si="20"/>
        <v>899.09178656569566</v>
      </c>
    </row>
    <row r="164" spans="1:44" x14ac:dyDescent="0.3">
      <c r="A164">
        <v>0</v>
      </c>
      <c r="B164">
        <v>0</v>
      </c>
      <c r="C164">
        <v>1</v>
      </c>
      <c r="D164">
        <f t="shared" si="15"/>
        <v>0</v>
      </c>
      <c r="E164">
        <f>IF((MIN('GA2'!$F$3,B164)-MAX(0,A164))&lt;0,0,MIN('GA2'!$F$3,B164)-MAX(0,A164))</f>
        <v>0</v>
      </c>
      <c r="F164">
        <f>IF((MIN('GA2'!$F$4,WS1B!B164)-MAX('GA2'!$F$3, WS1B!A164))&lt;0,0,MIN('GA2'!$F$4,WS1B!B164)-MAX('GA2'!$F$3, WS1B!A164))</f>
        <v>0</v>
      </c>
      <c r="G164">
        <f>IF((MIN(24,B164)-MAX('GA2'!$F$4,WS1B!A164))&lt;0,0,MIN(24,B164)-MAX('GA2'!$F$4,WS1B!A164))</f>
        <v>0</v>
      </c>
      <c r="H164">
        <f>(E164*'GA2'!$B$3+WS1B!F164*'GA2'!$C$3+WS1B!G164*'GA2'!$D$3)*INDEX('GA2'!$E$3:$E$8,WS1B!C164)</f>
        <v>0</v>
      </c>
      <c r="I164">
        <v>0</v>
      </c>
      <c r="J164">
        <v>0</v>
      </c>
      <c r="K164">
        <v>6</v>
      </c>
      <c r="L164">
        <f t="shared" si="16"/>
        <v>0</v>
      </c>
      <c r="M164">
        <f>IF((MIN('GA2'!$F$3,J164)-MAX(0,I164))&lt;0,0,MIN('GA2'!$F$3,J164)-MAX(0,I164))</f>
        <v>0</v>
      </c>
      <c r="N164">
        <f>IF((MIN('GA2'!$F$4,WS1B!J164)-MAX('GA2'!$F$3, WS1B!I164))&lt;0,0,MIN('GA2'!$F$4,WS1B!J164)-MAX('GA2'!$F$3, WS1B!I164))</f>
        <v>0</v>
      </c>
      <c r="O164">
        <f>IF((MIN(24,J164)-MAX('GA2'!$F$4,WS1B!I164))&lt;0,0,MIN(24,J164)-MAX('GA2'!$F$4,WS1B!I164))</f>
        <v>0</v>
      </c>
      <c r="P164">
        <f>(M164*'GA2'!$B$4+WS1B!N164*'GA2'!$C$4+WS1B!O164*'GA2'!$D$4)*INDEX('GA2'!$E$3:$E$8,WS1B!K164)</f>
        <v>0</v>
      </c>
      <c r="Q164">
        <v>0</v>
      </c>
      <c r="R164">
        <v>0</v>
      </c>
      <c r="S164">
        <v>4</v>
      </c>
      <c r="T164">
        <f t="shared" si="17"/>
        <v>0</v>
      </c>
      <c r="U164">
        <f>IF((MIN('GA2'!$F$3,R164)-MAX(0,Q164))&lt;0,0,MIN('GA2'!$F$3,R164)-MAX(0,Q164))</f>
        <v>0</v>
      </c>
      <c r="V164">
        <f>IF((MIN('GA2'!$F$4,WS1B!R164)-MAX('GA2'!$F$3, WS1B!Q164))&lt;0,0,MIN('GA2'!$F$4,WS1B!R164)-MAX('GA2'!$F$3, WS1B!Q164))</f>
        <v>0</v>
      </c>
      <c r="W164">
        <f>IF((MIN(24,R164)-MAX('GA2'!$F$4,WS1B!Q164))&lt;0,0,MIN(24,R164)-MAX('GA2'!$F$4,WS1B!Q164))</f>
        <v>0</v>
      </c>
      <c r="X164">
        <f>(U164*'GA2'!$B$5+WS1B!V164*'GA2'!$C$5+WS1B!W164*'GA2'!$D$5)*INDEX('GA2'!$E$3:$E$8,WS1B!S164)</f>
        <v>0</v>
      </c>
      <c r="Y164">
        <v>5.7</v>
      </c>
      <c r="Z164">
        <v>19.399999999999999</v>
      </c>
      <c r="AA164">
        <v>5</v>
      </c>
      <c r="AB164">
        <f t="shared" si="18"/>
        <v>13.7</v>
      </c>
      <c r="AC164">
        <f>IF((MIN('GA2'!$F$3,Z164)-MAX(0,Y164))&lt;0,0,MIN('GA2'!$F$3,Z164)-MAX(0,Y164))</f>
        <v>0</v>
      </c>
      <c r="AD164">
        <f>IF((MIN('GA2'!$F$4,WS1B!Z164)-MAX('GA2'!$F$3, WS1B!Y164))&lt;0,0,MIN('GA2'!$F$4,WS1B!Z164)-MAX('GA2'!$F$3, WS1B!Y164))</f>
        <v>2.4997232445313537</v>
      </c>
      <c r="AE164">
        <f>IF((MIN(24,Z164)-MAX('GA2'!$F$4,WS1B!Y164))&lt;0,0,MIN(24,Z164)-MAX('GA2'!$F$4,WS1B!Y164))</f>
        <v>11.200276755468645</v>
      </c>
      <c r="AF164">
        <f>(AC164*'GA2'!$B$6+WS1B!AD164*'GA2'!$C$6+WS1B!AE164*'GA2'!$D$6)*INDEX('GA2'!$E$3:$E$8,WS1B!AA164)</f>
        <v>140101.71025659121</v>
      </c>
      <c r="AG164">
        <v>0</v>
      </c>
      <c r="AH164">
        <v>0</v>
      </c>
      <c r="AI164">
        <v>2</v>
      </c>
      <c r="AJ164">
        <f t="shared" si="19"/>
        <v>0</v>
      </c>
      <c r="AK164">
        <f>IF((MIN('GA2'!$F$3,AH164)-MAX(0,AG164))&lt;0,0,MIN('GA2'!$F$3,AH164)-MAX(0,AG164))</f>
        <v>0</v>
      </c>
      <c r="AL164">
        <f>IF((MIN('GA2'!$F$4,WS1B!AH164)-MAX('GA2'!$F$3, WS1B!AG164))&lt;0,0,MIN('GA2'!$F$4,WS1B!AH164)-MAX('GA2'!$F$3, WS1B!AG164))</f>
        <v>0</v>
      </c>
      <c r="AM164">
        <f>IF((MIN(24,AH164)-MAX('GA2'!$F$4,WS1B!AG164))&lt;0,0,MIN(24,AH164)-MAX('GA2'!$F$4,WS1B!AG164))</f>
        <v>0</v>
      </c>
      <c r="AN164">
        <f>(AK164*'GA2'!$B$7+WS1B!AL164*'GA2'!$C$7+WS1B!AM164*'GA2'!$D$7)*INDEX('GA2'!$E$3:$E$8,WS1B!AI164)</f>
        <v>0</v>
      </c>
      <c r="AO164">
        <f t="shared" si="14"/>
        <v>140101.71025659121</v>
      </c>
      <c r="AP164">
        <v>133926</v>
      </c>
      <c r="AQ164">
        <v>109.6</v>
      </c>
      <c r="AR164">
        <f t="shared" si="20"/>
        <v>6175.7102565912064</v>
      </c>
    </row>
    <row r="165" spans="1:44" x14ac:dyDescent="0.3">
      <c r="A165">
        <v>7.1</v>
      </c>
      <c r="B165">
        <v>18</v>
      </c>
      <c r="C165">
        <v>5</v>
      </c>
      <c r="D165">
        <f t="shared" si="15"/>
        <v>10.9</v>
      </c>
      <c r="E165">
        <f>IF((MIN('GA2'!$F$3,B165)-MAX(0,A165))&lt;0,0,MIN('GA2'!$F$3,B165)-MAX(0,A165))</f>
        <v>0</v>
      </c>
      <c r="F165">
        <f>IF((MIN('GA2'!$F$4,WS1B!B165)-MAX('GA2'!$F$3, WS1B!A165))&lt;0,0,MIN('GA2'!$F$4,WS1B!B165)-MAX('GA2'!$F$3, WS1B!A165))</f>
        <v>1.0997232445313543</v>
      </c>
      <c r="G165">
        <f>IF((MIN(24,B165)-MAX('GA2'!$F$4,WS1B!A165))&lt;0,0,MIN(24,B165)-MAX('GA2'!$F$4,WS1B!A165))</f>
        <v>9.8002767554686461</v>
      </c>
      <c r="H165">
        <f>(E165*'GA2'!$B$3+WS1B!F165*'GA2'!$C$3+WS1B!G165*'GA2'!$D$3)*INDEX('GA2'!$E$3:$E$8,WS1B!C165)</f>
        <v>100670.15917063681</v>
      </c>
      <c r="I165">
        <v>0</v>
      </c>
      <c r="J165">
        <v>0</v>
      </c>
      <c r="K165">
        <v>4</v>
      </c>
      <c r="L165">
        <f t="shared" si="16"/>
        <v>0</v>
      </c>
      <c r="M165">
        <f>IF((MIN('GA2'!$F$3,J165)-MAX(0,I165))&lt;0,0,MIN('GA2'!$F$3,J165)-MAX(0,I165))</f>
        <v>0</v>
      </c>
      <c r="N165">
        <f>IF((MIN('GA2'!$F$4,WS1B!J165)-MAX('GA2'!$F$3, WS1B!I165))&lt;0,0,MIN('GA2'!$F$4,WS1B!J165)-MAX('GA2'!$F$3, WS1B!I165))</f>
        <v>0</v>
      </c>
      <c r="O165">
        <f>IF((MIN(24,J165)-MAX('GA2'!$F$4,WS1B!I165))&lt;0,0,MIN(24,J165)-MAX('GA2'!$F$4,WS1B!I165))</f>
        <v>0</v>
      </c>
      <c r="P165">
        <f>(M165*'GA2'!$B$4+WS1B!N165*'GA2'!$C$4+WS1B!O165*'GA2'!$D$4)*INDEX('GA2'!$E$3:$E$8,WS1B!K165)</f>
        <v>0</v>
      </c>
      <c r="Q165">
        <v>0</v>
      </c>
      <c r="R165">
        <v>0</v>
      </c>
      <c r="S165">
        <v>6</v>
      </c>
      <c r="T165">
        <f t="shared" si="17"/>
        <v>0</v>
      </c>
      <c r="U165">
        <f>IF((MIN('GA2'!$F$3,R165)-MAX(0,Q165))&lt;0,0,MIN('GA2'!$F$3,R165)-MAX(0,Q165))</f>
        <v>0</v>
      </c>
      <c r="V165">
        <f>IF((MIN('GA2'!$F$4,WS1B!R165)-MAX('GA2'!$F$3, WS1B!Q165))&lt;0,0,MIN('GA2'!$F$4,WS1B!R165)-MAX('GA2'!$F$3, WS1B!Q165))</f>
        <v>0</v>
      </c>
      <c r="W165">
        <f>IF((MIN(24,R165)-MAX('GA2'!$F$4,WS1B!Q165))&lt;0,0,MIN(24,R165)-MAX('GA2'!$F$4,WS1B!Q165))</f>
        <v>0</v>
      </c>
      <c r="X165">
        <f>(U165*'GA2'!$B$5+WS1B!V165*'GA2'!$C$5+WS1B!W165*'GA2'!$D$5)*INDEX('GA2'!$E$3:$E$8,WS1B!S165)</f>
        <v>0</v>
      </c>
      <c r="Y165">
        <v>0</v>
      </c>
      <c r="Z165">
        <v>0</v>
      </c>
      <c r="AA165">
        <v>1</v>
      </c>
      <c r="AB165">
        <f t="shared" si="18"/>
        <v>0</v>
      </c>
      <c r="AC165">
        <f>IF((MIN('GA2'!$F$3,Z165)-MAX(0,Y165))&lt;0,0,MIN('GA2'!$F$3,Z165)-MAX(0,Y165))</f>
        <v>0</v>
      </c>
      <c r="AD165">
        <f>IF((MIN('GA2'!$F$4,WS1B!Z165)-MAX('GA2'!$F$3, WS1B!Y165))&lt;0,0,MIN('GA2'!$F$4,WS1B!Z165)-MAX('GA2'!$F$3, WS1B!Y165))</f>
        <v>0</v>
      </c>
      <c r="AE165">
        <f>IF((MIN(24,Z165)-MAX('GA2'!$F$4,WS1B!Y165))&lt;0,0,MIN(24,Z165)-MAX('GA2'!$F$4,WS1B!Y165))</f>
        <v>0</v>
      </c>
      <c r="AF165">
        <f>(AC165*'GA2'!$B$6+WS1B!AD165*'GA2'!$C$6+WS1B!AE165*'GA2'!$D$6)*INDEX('GA2'!$E$3:$E$8,WS1B!AA165)</f>
        <v>0</v>
      </c>
      <c r="AG165">
        <v>5.3</v>
      </c>
      <c r="AH165">
        <v>20.399999999999999</v>
      </c>
      <c r="AI165">
        <v>2</v>
      </c>
      <c r="AJ165">
        <f t="shared" si="19"/>
        <v>15.099999999999998</v>
      </c>
      <c r="AK165">
        <f>IF((MIN('GA2'!$F$3,AH165)-MAX(0,AG165))&lt;0,0,MIN('GA2'!$F$3,AH165)-MAX(0,AG165))</f>
        <v>0</v>
      </c>
      <c r="AL165">
        <f>IF((MIN('GA2'!$F$4,WS1B!AH165)-MAX('GA2'!$F$3, WS1B!AG165))&lt;0,0,MIN('GA2'!$F$4,WS1B!AH165)-MAX('GA2'!$F$3, WS1B!AG165))</f>
        <v>2.8997232445313541</v>
      </c>
      <c r="AM165">
        <f>IF((MIN(24,AH165)-MAX('GA2'!$F$4,WS1B!AG165))&lt;0,0,MIN(24,AH165)-MAX('GA2'!$F$4,WS1B!AG165))</f>
        <v>12.200276755468645</v>
      </c>
      <c r="AN165">
        <f>(AK165*'GA2'!$B$7+WS1B!AL165*'GA2'!$C$7+WS1B!AM165*'GA2'!$D$7)*INDEX('GA2'!$E$3:$E$8,WS1B!AI165)</f>
        <v>118785.27501551509</v>
      </c>
      <c r="AO165">
        <f t="shared" si="14"/>
        <v>219455.43418615189</v>
      </c>
      <c r="AP165">
        <v>205538</v>
      </c>
      <c r="AQ165">
        <v>344.7</v>
      </c>
      <c r="AR165">
        <f t="shared" si="20"/>
        <v>13917.434186151891</v>
      </c>
    </row>
    <row r="166" spans="1:44" x14ac:dyDescent="0.3">
      <c r="A166">
        <v>19.399999999999999</v>
      </c>
      <c r="B166">
        <v>23.4</v>
      </c>
      <c r="C166">
        <v>6</v>
      </c>
      <c r="D166">
        <f t="shared" si="15"/>
        <v>4</v>
      </c>
      <c r="E166">
        <f>IF((MIN('GA2'!$F$3,B166)-MAX(0,A166))&lt;0,0,MIN('GA2'!$F$3,B166)-MAX(0,A166))</f>
        <v>0</v>
      </c>
      <c r="F166">
        <f>IF((MIN('GA2'!$F$4,WS1B!B166)-MAX('GA2'!$F$3, WS1B!A166))&lt;0,0,MIN('GA2'!$F$4,WS1B!B166)-MAX('GA2'!$F$3, WS1B!A166))</f>
        <v>0</v>
      </c>
      <c r="G166">
        <f>IF((MIN(24,B166)-MAX('GA2'!$F$4,WS1B!A166))&lt;0,0,MIN(24,B166)-MAX('GA2'!$F$4,WS1B!A166))</f>
        <v>4</v>
      </c>
      <c r="H166">
        <f>(E166*'GA2'!$B$3+WS1B!F166*'GA2'!$C$3+WS1B!G166*'GA2'!$D$3)*INDEX('GA2'!$E$3:$E$8,WS1B!C166)</f>
        <v>44310.818297060985</v>
      </c>
      <c r="I166">
        <v>0</v>
      </c>
      <c r="J166">
        <v>0</v>
      </c>
      <c r="K166">
        <v>5</v>
      </c>
      <c r="L166">
        <f t="shared" si="16"/>
        <v>0</v>
      </c>
      <c r="M166">
        <f>IF((MIN('GA2'!$F$3,J166)-MAX(0,I166))&lt;0,0,MIN('GA2'!$F$3,J166)-MAX(0,I166))</f>
        <v>0</v>
      </c>
      <c r="N166">
        <f>IF((MIN('GA2'!$F$4,WS1B!J166)-MAX('GA2'!$F$3, WS1B!I166))&lt;0,0,MIN('GA2'!$F$4,WS1B!J166)-MAX('GA2'!$F$3, WS1B!I166))</f>
        <v>0</v>
      </c>
      <c r="O166">
        <f>IF((MIN(24,J166)-MAX('GA2'!$F$4,WS1B!I166))&lt;0,0,MIN(24,J166)-MAX('GA2'!$F$4,WS1B!I166))</f>
        <v>0</v>
      </c>
      <c r="P166">
        <f>(M166*'GA2'!$B$4+WS1B!N166*'GA2'!$C$4+WS1B!O166*'GA2'!$D$4)*INDEX('GA2'!$E$3:$E$8,WS1B!K166)</f>
        <v>0</v>
      </c>
      <c r="Q166">
        <v>2.2000000000000002</v>
      </c>
      <c r="R166">
        <v>19.899999999999999</v>
      </c>
      <c r="S166">
        <v>3</v>
      </c>
      <c r="T166">
        <f t="shared" si="17"/>
        <v>17.7</v>
      </c>
      <c r="U166">
        <f>IF((MIN('GA2'!$F$3,R166)-MAX(0,Q166))&lt;0,0,MIN('GA2'!$F$3,R166)-MAX(0,Q166))</f>
        <v>2.4943064925824121</v>
      </c>
      <c r="V166">
        <f>IF((MIN('GA2'!$F$4,WS1B!R166)-MAX('GA2'!$F$3, WS1B!Q166))&lt;0,0,MIN('GA2'!$F$4,WS1B!R166)-MAX('GA2'!$F$3, WS1B!Q166))</f>
        <v>3.5054167519489416</v>
      </c>
      <c r="W166">
        <f>IF((MIN(24,R166)-MAX('GA2'!$F$4,WS1B!Q166))&lt;0,0,MIN(24,R166)-MAX('GA2'!$F$4,WS1B!Q166))</f>
        <v>11.700276755468645</v>
      </c>
      <c r="X166">
        <f>(U166*'GA2'!$B$5+WS1B!V166*'GA2'!$C$5+WS1B!W166*'GA2'!$D$5)*INDEX('GA2'!$E$3:$E$8,WS1B!S166)</f>
        <v>197261.06157240152</v>
      </c>
      <c r="Y166">
        <v>0</v>
      </c>
      <c r="Z166">
        <v>0</v>
      </c>
      <c r="AA166">
        <v>4</v>
      </c>
      <c r="AB166">
        <f t="shared" si="18"/>
        <v>0</v>
      </c>
      <c r="AC166">
        <f>IF((MIN('GA2'!$F$3,Z166)-MAX(0,Y166))&lt;0,0,MIN('GA2'!$F$3,Z166)-MAX(0,Y166))</f>
        <v>0</v>
      </c>
      <c r="AD166">
        <f>IF((MIN('GA2'!$F$4,WS1B!Z166)-MAX('GA2'!$F$3, WS1B!Y166))&lt;0,0,MIN('GA2'!$F$4,WS1B!Z166)-MAX('GA2'!$F$3, WS1B!Y166))</f>
        <v>0</v>
      </c>
      <c r="AE166">
        <f>IF((MIN(24,Z166)-MAX('GA2'!$F$4,WS1B!Y166))&lt;0,0,MIN(24,Z166)-MAX('GA2'!$F$4,WS1B!Y166))</f>
        <v>0</v>
      </c>
      <c r="AF166">
        <f>(AC166*'GA2'!$B$6+WS1B!AD166*'GA2'!$C$6+WS1B!AE166*'GA2'!$D$6)*INDEX('GA2'!$E$3:$E$8,WS1B!AA166)</f>
        <v>0</v>
      </c>
      <c r="AG166">
        <v>0</v>
      </c>
      <c r="AH166">
        <v>0</v>
      </c>
      <c r="AI166">
        <v>1</v>
      </c>
      <c r="AJ166">
        <f t="shared" si="19"/>
        <v>0</v>
      </c>
      <c r="AK166">
        <f>IF((MIN('GA2'!$F$3,AH166)-MAX(0,AG166))&lt;0,0,MIN('GA2'!$F$3,AH166)-MAX(0,AG166))</f>
        <v>0</v>
      </c>
      <c r="AL166">
        <f>IF((MIN('GA2'!$F$4,WS1B!AH166)-MAX('GA2'!$F$3, WS1B!AG166))&lt;0,0,MIN('GA2'!$F$4,WS1B!AH166)-MAX('GA2'!$F$3, WS1B!AG166))</f>
        <v>0</v>
      </c>
      <c r="AM166">
        <f>IF((MIN(24,AH166)-MAX('GA2'!$F$4,WS1B!AG166))&lt;0,0,MIN(24,AH166)-MAX('GA2'!$F$4,WS1B!AG166))</f>
        <v>0</v>
      </c>
      <c r="AN166">
        <f>(AK166*'GA2'!$B$7+WS1B!AL166*'GA2'!$C$7+WS1B!AM166*'GA2'!$D$7)*INDEX('GA2'!$E$3:$E$8,WS1B!AI166)</f>
        <v>0</v>
      </c>
      <c r="AO166">
        <f t="shared" si="14"/>
        <v>241571.87986946251</v>
      </c>
      <c r="AP166">
        <v>266522</v>
      </c>
      <c r="AQ166">
        <v>201.6</v>
      </c>
      <c r="AR166">
        <f t="shared" si="20"/>
        <v>24950.120130537485</v>
      </c>
    </row>
    <row r="167" spans="1:44" x14ac:dyDescent="0.3">
      <c r="A167">
        <v>4.8</v>
      </c>
      <c r="B167">
        <v>7.2</v>
      </c>
      <c r="C167">
        <v>1</v>
      </c>
      <c r="D167">
        <f t="shared" si="15"/>
        <v>2.4000000000000004</v>
      </c>
      <c r="E167">
        <f>IF((MIN('GA2'!$F$3,B167)-MAX(0,A167))&lt;0,0,MIN('GA2'!$F$3,B167)-MAX(0,A167))</f>
        <v>0</v>
      </c>
      <c r="F167">
        <f>IF((MIN('GA2'!$F$4,WS1B!B167)-MAX('GA2'!$F$3, WS1B!A167))&lt;0,0,MIN('GA2'!$F$4,WS1B!B167)-MAX('GA2'!$F$3, WS1B!A167))</f>
        <v>2.4000000000000004</v>
      </c>
      <c r="G167">
        <f>IF((MIN(24,B167)-MAX('GA2'!$F$4,WS1B!A167))&lt;0,0,MIN(24,B167)-MAX('GA2'!$F$4,WS1B!A167))</f>
        <v>0</v>
      </c>
      <c r="H167">
        <f>(E167*'GA2'!$B$3+WS1B!F167*'GA2'!$C$3+WS1B!G167*'GA2'!$D$3)*INDEX('GA2'!$E$3:$E$8,WS1B!C167)</f>
        <v>11531.560124773981</v>
      </c>
      <c r="I167">
        <v>0.5</v>
      </c>
      <c r="J167">
        <v>5.9</v>
      </c>
      <c r="K167">
        <v>5</v>
      </c>
      <c r="L167">
        <f t="shared" si="16"/>
        <v>5.4</v>
      </c>
      <c r="M167">
        <f>IF((MIN('GA2'!$F$3,J167)-MAX(0,I167))&lt;0,0,MIN('GA2'!$F$3,J167)-MAX(0,I167))</f>
        <v>4.1943064925824123</v>
      </c>
      <c r="N167">
        <f>IF((MIN('GA2'!$F$4,WS1B!J167)-MAX('GA2'!$F$3, WS1B!I167))&lt;0,0,MIN('GA2'!$F$4,WS1B!J167)-MAX('GA2'!$F$3, WS1B!I167))</f>
        <v>1.2056935074175881</v>
      </c>
      <c r="O167">
        <f>IF((MIN(24,J167)-MAX('GA2'!$F$4,WS1B!I167))&lt;0,0,MIN(24,J167)-MAX('GA2'!$F$4,WS1B!I167))</f>
        <v>0</v>
      </c>
      <c r="P167">
        <f>(M167*'GA2'!$B$4+WS1B!N167*'GA2'!$C$4+WS1B!O167*'GA2'!$D$4)*INDEX('GA2'!$E$3:$E$8,WS1B!K167)</f>
        <v>50903.049334054471</v>
      </c>
      <c r="Q167">
        <v>2.2999999999999998</v>
      </c>
      <c r="R167">
        <v>22.1</v>
      </c>
      <c r="S167">
        <v>4</v>
      </c>
      <c r="T167">
        <f t="shared" si="17"/>
        <v>19.8</v>
      </c>
      <c r="U167">
        <f>IF((MIN('GA2'!$F$3,R167)-MAX(0,Q167))&lt;0,0,MIN('GA2'!$F$3,R167)-MAX(0,Q167))</f>
        <v>2.3943064925824125</v>
      </c>
      <c r="V167">
        <f>IF((MIN('GA2'!$F$4,WS1B!R167)-MAX('GA2'!$F$3, WS1B!Q167))&lt;0,0,MIN('GA2'!$F$4,WS1B!R167)-MAX('GA2'!$F$3, WS1B!Q167))</f>
        <v>3.5054167519489416</v>
      </c>
      <c r="W167">
        <f>IF((MIN(24,R167)-MAX('GA2'!$F$4,WS1B!Q167))&lt;0,0,MIN(24,R167)-MAX('GA2'!$F$4,WS1B!Q167))</f>
        <v>13.900276755468647</v>
      </c>
      <c r="X167">
        <f>(U167*'GA2'!$B$5+WS1B!V167*'GA2'!$C$5+WS1B!W167*'GA2'!$D$5)*INDEX('GA2'!$E$3:$E$8,WS1B!S167)</f>
        <v>180171.89014768557</v>
      </c>
      <c r="Y167">
        <v>0</v>
      </c>
      <c r="Z167">
        <v>0</v>
      </c>
      <c r="AA167">
        <v>6</v>
      </c>
      <c r="AB167">
        <f t="shared" si="18"/>
        <v>0</v>
      </c>
      <c r="AC167">
        <f>IF((MIN('GA2'!$F$3,Z167)-MAX(0,Y167))&lt;0,0,MIN('GA2'!$F$3,Z167)-MAX(0,Y167))</f>
        <v>0</v>
      </c>
      <c r="AD167">
        <f>IF((MIN('GA2'!$F$4,WS1B!Z167)-MAX('GA2'!$F$3, WS1B!Y167))&lt;0,0,MIN('GA2'!$F$4,WS1B!Z167)-MAX('GA2'!$F$3, WS1B!Y167))</f>
        <v>0</v>
      </c>
      <c r="AE167">
        <f>IF((MIN(24,Z167)-MAX('GA2'!$F$4,WS1B!Y167))&lt;0,0,MIN(24,Z167)-MAX('GA2'!$F$4,WS1B!Y167))</f>
        <v>0</v>
      </c>
      <c r="AF167">
        <f>(AC167*'GA2'!$B$6+WS1B!AD167*'GA2'!$C$6+WS1B!AE167*'GA2'!$D$6)*INDEX('GA2'!$E$3:$E$8,WS1B!AA167)</f>
        <v>0</v>
      </c>
      <c r="AG167">
        <v>3.7</v>
      </c>
      <c r="AH167">
        <v>8.6999999999999993</v>
      </c>
      <c r="AI167">
        <v>2</v>
      </c>
      <c r="AJ167">
        <f t="shared" si="19"/>
        <v>4.9999999999999991</v>
      </c>
      <c r="AK167">
        <f>IF((MIN('GA2'!$F$3,AH167)-MAX(0,AG167))&lt;0,0,MIN('GA2'!$F$3,AH167)-MAX(0,AG167))</f>
        <v>0.9943064925824121</v>
      </c>
      <c r="AL167">
        <f>IF((MIN('GA2'!$F$4,WS1B!AH167)-MAX('GA2'!$F$3, WS1B!AG167))&lt;0,0,MIN('GA2'!$F$4,WS1B!AH167)-MAX('GA2'!$F$3, WS1B!AG167))</f>
        <v>3.5054167519489416</v>
      </c>
      <c r="AM167">
        <f>IF((MIN(24,AH167)-MAX('GA2'!$F$4,WS1B!AG167))&lt;0,0,MIN(24,AH167)-MAX('GA2'!$F$4,WS1B!AG167))</f>
        <v>0.50027675546864536</v>
      </c>
      <c r="AN167">
        <f>(AK167*'GA2'!$B$7+WS1B!AL167*'GA2'!$C$7+WS1B!AM167*'GA2'!$D$7)*INDEX('GA2'!$E$3:$E$8,WS1B!AI167)</f>
        <v>24342.823281832352</v>
      </c>
      <c r="AO167">
        <f t="shared" si="14"/>
        <v>266949.32288834639</v>
      </c>
      <c r="AP167">
        <v>267736</v>
      </c>
      <c r="AQ167">
        <v>308.39999999999998</v>
      </c>
      <c r="AR167">
        <f t="shared" si="20"/>
        <v>786.67711165361106</v>
      </c>
    </row>
    <row r="168" spans="1:44" x14ac:dyDescent="0.3">
      <c r="A168">
        <v>6.4</v>
      </c>
      <c r="B168">
        <v>8.8000000000000007</v>
      </c>
      <c r="C168">
        <v>3</v>
      </c>
      <c r="D168">
        <f t="shared" si="15"/>
        <v>2.4000000000000004</v>
      </c>
      <c r="E168">
        <f>IF((MIN('GA2'!$F$3,B168)-MAX(0,A168))&lt;0,0,MIN('GA2'!$F$3,B168)-MAX(0,A168))</f>
        <v>0</v>
      </c>
      <c r="F168">
        <f>IF((MIN('GA2'!$F$4,WS1B!B168)-MAX('GA2'!$F$3, WS1B!A168))&lt;0,0,MIN('GA2'!$F$4,WS1B!B168)-MAX('GA2'!$F$3, WS1B!A168))</f>
        <v>1.7997232445313536</v>
      </c>
      <c r="G168">
        <f>IF((MIN(24,B168)-MAX('GA2'!$F$4,WS1B!A168))&lt;0,0,MIN(24,B168)-MAX('GA2'!$F$4,WS1B!A168))</f>
        <v>0.60027675546864678</v>
      </c>
      <c r="H168">
        <f>(E168*'GA2'!$B$3+WS1B!F168*'GA2'!$C$3+WS1B!G168*'GA2'!$D$3)*INDEX('GA2'!$E$3:$E$8,WS1B!C168)</f>
        <v>15966.181082260198</v>
      </c>
      <c r="I168">
        <v>3.9</v>
      </c>
      <c r="J168">
        <v>10.4</v>
      </c>
      <c r="K168">
        <v>5</v>
      </c>
      <c r="L168">
        <f t="shared" si="16"/>
        <v>6.5</v>
      </c>
      <c r="M168">
        <f>IF((MIN('GA2'!$F$3,J168)-MAX(0,I168))&lt;0,0,MIN('GA2'!$F$3,J168)-MAX(0,I168))</f>
        <v>0.79430649258241237</v>
      </c>
      <c r="N168">
        <f>IF((MIN('GA2'!$F$4,WS1B!J168)-MAX('GA2'!$F$3, WS1B!I168))&lt;0,0,MIN('GA2'!$F$4,WS1B!J168)-MAX('GA2'!$F$3, WS1B!I168))</f>
        <v>3.5054167519489416</v>
      </c>
      <c r="O168">
        <f>IF((MIN(24,J168)-MAX('GA2'!$F$4,WS1B!I168))&lt;0,0,MIN(24,J168)-MAX('GA2'!$F$4,WS1B!I168))</f>
        <v>2.2002767554686464</v>
      </c>
      <c r="P168">
        <f>(M168*'GA2'!$B$4+WS1B!N168*'GA2'!$C$4+WS1B!O168*'GA2'!$D$4)*INDEX('GA2'!$E$3:$E$8,WS1B!K168)</f>
        <v>70344.652030609112</v>
      </c>
      <c r="Q168">
        <v>0</v>
      </c>
      <c r="R168">
        <v>0</v>
      </c>
      <c r="S168">
        <v>6</v>
      </c>
      <c r="T168">
        <f t="shared" si="17"/>
        <v>0</v>
      </c>
      <c r="U168">
        <f>IF((MIN('GA2'!$F$3,R168)-MAX(0,Q168))&lt;0,0,MIN('GA2'!$F$3,R168)-MAX(0,Q168))</f>
        <v>0</v>
      </c>
      <c r="V168">
        <f>IF((MIN('GA2'!$F$4,WS1B!R168)-MAX('GA2'!$F$3, WS1B!Q168))&lt;0,0,MIN('GA2'!$F$4,WS1B!R168)-MAX('GA2'!$F$3, WS1B!Q168))</f>
        <v>0</v>
      </c>
      <c r="W168">
        <f>IF((MIN(24,R168)-MAX('GA2'!$F$4,WS1B!Q168))&lt;0,0,MIN(24,R168)-MAX('GA2'!$F$4,WS1B!Q168))</f>
        <v>0</v>
      </c>
      <c r="X168">
        <f>(U168*'GA2'!$B$5+WS1B!V168*'GA2'!$C$5+WS1B!W168*'GA2'!$D$5)*INDEX('GA2'!$E$3:$E$8,WS1B!S168)</f>
        <v>0</v>
      </c>
      <c r="Y168">
        <v>0.8</v>
      </c>
      <c r="Z168">
        <v>1.7</v>
      </c>
      <c r="AA168">
        <v>1</v>
      </c>
      <c r="AB168">
        <f t="shared" si="18"/>
        <v>0.89999999999999991</v>
      </c>
      <c r="AC168">
        <f>IF((MIN('GA2'!$F$3,Z168)-MAX(0,Y168))&lt;0,0,MIN('GA2'!$F$3,Z168)-MAX(0,Y168))</f>
        <v>0.89999999999999991</v>
      </c>
      <c r="AD168">
        <f>IF((MIN('GA2'!$F$4,WS1B!Z168)-MAX('GA2'!$F$3, WS1B!Y168))&lt;0,0,MIN('GA2'!$F$4,WS1B!Z168)-MAX('GA2'!$F$3, WS1B!Y168))</f>
        <v>0</v>
      </c>
      <c r="AE168">
        <f>IF((MIN(24,Z168)-MAX('GA2'!$F$4,WS1B!Y168))&lt;0,0,MIN(24,Z168)-MAX('GA2'!$F$4,WS1B!Y168))</f>
        <v>0</v>
      </c>
      <c r="AF168">
        <f>(AC168*'GA2'!$B$6+WS1B!AD168*'GA2'!$C$6+WS1B!AE168*'GA2'!$D$6)*INDEX('GA2'!$E$3:$E$8,WS1B!AA168)</f>
        <v>6032.502531977434</v>
      </c>
      <c r="AG168">
        <v>9.1999999999999993</v>
      </c>
      <c r="AH168">
        <v>14.8</v>
      </c>
      <c r="AI168">
        <v>2</v>
      </c>
      <c r="AJ168">
        <f t="shared" si="19"/>
        <v>5.6000000000000014</v>
      </c>
      <c r="AK168">
        <f>IF((MIN('GA2'!$F$3,AH168)-MAX(0,AG168))&lt;0,0,MIN('GA2'!$F$3,AH168)-MAX(0,AG168))</f>
        <v>0</v>
      </c>
      <c r="AL168">
        <f>IF((MIN('GA2'!$F$4,WS1B!AH168)-MAX('GA2'!$F$3, WS1B!AG168))&lt;0,0,MIN('GA2'!$F$4,WS1B!AH168)-MAX('GA2'!$F$3, WS1B!AG168))</f>
        <v>0</v>
      </c>
      <c r="AM168">
        <f>IF((MIN(24,AH168)-MAX('GA2'!$F$4,WS1B!AG168))&lt;0,0,MIN(24,AH168)-MAX('GA2'!$F$4,WS1B!AG168))</f>
        <v>5.6000000000000014</v>
      </c>
      <c r="AN168">
        <f>(AK168*'GA2'!$B$7+WS1B!AL168*'GA2'!$C$7+WS1B!AM168*'GA2'!$D$7)*INDEX('GA2'!$E$3:$E$8,WS1B!AI168)</f>
        <v>49568.786424822494</v>
      </c>
      <c r="AO168">
        <f t="shared" si="14"/>
        <v>141912.12206966925</v>
      </c>
      <c r="AP168">
        <v>132761</v>
      </c>
      <c r="AQ168">
        <v>175.4</v>
      </c>
      <c r="AR168">
        <f t="shared" si="20"/>
        <v>9151.1220696692471</v>
      </c>
    </row>
    <row r="169" spans="1:44" x14ac:dyDescent="0.3">
      <c r="A169">
        <v>7.1</v>
      </c>
      <c r="B169">
        <v>14.2</v>
      </c>
      <c r="C169">
        <v>1</v>
      </c>
      <c r="D169">
        <f t="shared" si="15"/>
        <v>7.1</v>
      </c>
      <c r="E169">
        <f>IF((MIN('GA2'!$F$3,B169)-MAX(0,A169))&lt;0,0,MIN('GA2'!$F$3,B169)-MAX(0,A169))</f>
        <v>0</v>
      </c>
      <c r="F169">
        <f>IF((MIN('GA2'!$F$4,WS1B!B169)-MAX('GA2'!$F$3, WS1B!A169))&lt;0,0,MIN('GA2'!$F$4,WS1B!B169)-MAX('GA2'!$F$3, WS1B!A169))</f>
        <v>1.0997232445313543</v>
      </c>
      <c r="G169">
        <f>IF((MIN(24,B169)-MAX('GA2'!$F$4,WS1B!A169))&lt;0,0,MIN(24,B169)-MAX('GA2'!$F$4,WS1B!A169))</f>
        <v>6.0002767554686454</v>
      </c>
      <c r="H169">
        <f>(E169*'GA2'!$B$3+WS1B!F169*'GA2'!$C$3+WS1B!G169*'GA2'!$D$3)*INDEX('GA2'!$E$3:$E$8,WS1B!C169)</f>
        <v>56898.985233678199</v>
      </c>
      <c r="I169">
        <v>8.6</v>
      </c>
      <c r="J169">
        <v>18.7</v>
      </c>
      <c r="K169">
        <v>6</v>
      </c>
      <c r="L169">
        <f t="shared" si="16"/>
        <v>10.1</v>
      </c>
      <c r="M169">
        <f>IF((MIN('GA2'!$F$3,J169)-MAX(0,I169))&lt;0,0,MIN('GA2'!$F$3,J169)-MAX(0,I169))</f>
        <v>0</v>
      </c>
      <c r="N169">
        <f>IF((MIN('GA2'!$F$4,WS1B!J169)-MAX('GA2'!$F$3, WS1B!I169))&lt;0,0,MIN('GA2'!$F$4,WS1B!J169)-MAX('GA2'!$F$3, WS1B!I169))</f>
        <v>0</v>
      </c>
      <c r="O169">
        <f>IF((MIN(24,J169)-MAX('GA2'!$F$4,WS1B!I169))&lt;0,0,MIN(24,J169)-MAX('GA2'!$F$4,WS1B!I169))</f>
        <v>10.1</v>
      </c>
      <c r="P169">
        <f>(M169*'GA2'!$B$4+WS1B!N169*'GA2'!$C$4+WS1B!O169*'GA2'!$D$4)*INDEX('GA2'!$E$3:$E$8,WS1B!K169)</f>
        <v>141122.20644166341</v>
      </c>
      <c r="Q169">
        <v>7.3</v>
      </c>
      <c r="R169">
        <v>13.3</v>
      </c>
      <c r="S169">
        <v>3</v>
      </c>
      <c r="T169">
        <f t="shared" si="17"/>
        <v>6.0000000000000009</v>
      </c>
      <c r="U169">
        <f>IF((MIN('GA2'!$F$3,R169)-MAX(0,Q169))&lt;0,0,MIN('GA2'!$F$3,R169)-MAX(0,Q169))</f>
        <v>0</v>
      </c>
      <c r="V169">
        <f>IF((MIN('GA2'!$F$4,WS1B!R169)-MAX('GA2'!$F$3, WS1B!Q169))&lt;0,0,MIN('GA2'!$F$4,WS1B!R169)-MAX('GA2'!$F$3, WS1B!Q169))</f>
        <v>0.8997232445313541</v>
      </c>
      <c r="W169">
        <f>IF((MIN(24,R169)-MAX('GA2'!$F$4,WS1B!Q169))&lt;0,0,MIN(24,R169)-MAX('GA2'!$F$4,WS1B!Q169))</f>
        <v>5.1002767554686468</v>
      </c>
      <c r="X169">
        <f>(U169*'GA2'!$B$5+WS1B!V169*'GA2'!$C$5+WS1B!W169*'GA2'!$D$5)*INDEX('GA2'!$E$3:$E$8,WS1B!S169)</f>
        <v>60331.275985412387</v>
      </c>
      <c r="Y169">
        <v>18.3</v>
      </c>
      <c r="Z169">
        <v>22.5</v>
      </c>
      <c r="AA169">
        <v>5</v>
      </c>
      <c r="AB169">
        <f t="shared" si="18"/>
        <v>4.1999999999999993</v>
      </c>
      <c r="AC169">
        <f>IF((MIN('GA2'!$F$3,Z169)-MAX(0,Y169))&lt;0,0,MIN('GA2'!$F$3,Z169)-MAX(0,Y169))</f>
        <v>0</v>
      </c>
      <c r="AD169">
        <f>IF((MIN('GA2'!$F$4,WS1B!Z169)-MAX('GA2'!$F$3, WS1B!Y169))&lt;0,0,MIN('GA2'!$F$4,WS1B!Z169)-MAX('GA2'!$F$3, WS1B!Y169))</f>
        <v>0</v>
      </c>
      <c r="AE169">
        <f>IF((MIN(24,Z169)-MAX('GA2'!$F$4,WS1B!Y169))&lt;0,0,MIN(24,Z169)-MAX('GA2'!$F$4,WS1B!Y169))</f>
        <v>4.1999999999999993</v>
      </c>
      <c r="AF169">
        <f>(AC169*'GA2'!$B$6+WS1B!AD169*'GA2'!$C$6+WS1B!AE169*'GA2'!$D$6)*INDEX('GA2'!$E$3:$E$8,WS1B!AA169)</f>
        <v>38490.814420302406</v>
      </c>
      <c r="AG169">
        <v>0</v>
      </c>
      <c r="AH169">
        <v>0</v>
      </c>
      <c r="AI169">
        <v>4</v>
      </c>
      <c r="AJ169">
        <f t="shared" si="19"/>
        <v>0</v>
      </c>
      <c r="AK169">
        <f>IF((MIN('GA2'!$F$3,AH169)-MAX(0,AG169))&lt;0,0,MIN('GA2'!$F$3,AH169)-MAX(0,AG169))</f>
        <v>0</v>
      </c>
      <c r="AL169">
        <f>IF((MIN('GA2'!$F$4,WS1B!AH169)-MAX('GA2'!$F$3, WS1B!AG169))&lt;0,0,MIN('GA2'!$F$4,WS1B!AH169)-MAX('GA2'!$F$3, WS1B!AG169))</f>
        <v>0</v>
      </c>
      <c r="AM169">
        <f>IF((MIN(24,AH169)-MAX('GA2'!$F$4,WS1B!AG169))&lt;0,0,MIN(24,AH169)-MAX('GA2'!$F$4,WS1B!AG169))</f>
        <v>0</v>
      </c>
      <c r="AN169">
        <f>(AK169*'GA2'!$B$7+WS1B!AL169*'GA2'!$C$7+WS1B!AM169*'GA2'!$D$7)*INDEX('GA2'!$E$3:$E$8,WS1B!AI169)</f>
        <v>0</v>
      </c>
      <c r="AO169">
        <f t="shared" si="14"/>
        <v>296843.28208105639</v>
      </c>
      <c r="AP169">
        <v>305131</v>
      </c>
      <c r="AQ169">
        <v>289.10000000000002</v>
      </c>
      <c r="AR169">
        <f t="shared" si="20"/>
        <v>8287.7179189436138</v>
      </c>
    </row>
    <row r="170" spans="1:44" x14ac:dyDescent="0.3">
      <c r="A170">
        <v>11.2</v>
      </c>
      <c r="B170">
        <v>23.1</v>
      </c>
      <c r="C170">
        <v>2</v>
      </c>
      <c r="D170">
        <f t="shared" si="15"/>
        <v>11.900000000000002</v>
      </c>
      <c r="E170">
        <f>IF((MIN('GA2'!$F$3,B170)-MAX(0,A170))&lt;0,0,MIN('GA2'!$F$3,B170)-MAX(0,A170))</f>
        <v>0</v>
      </c>
      <c r="F170">
        <f>IF((MIN('GA2'!$F$4,WS1B!B170)-MAX('GA2'!$F$3, WS1B!A170))&lt;0,0,MIN('GA2'!$F$4,WS1B!B170)-MAX('GA2'!$F$3, WS1B!A170))</f>
        <v>0</v>
      </c>
      <c r="G170">
        <f>IF((MIN(24,B170)-MAX('GA2'!$F$4,WS1B!A170))&lt;0,0,MIN(24,B170)-MAX('GA2'!$F$4,WS1B!A170))</f>
        <v>11.900000000000002</v>
      </c>
      <c r="H170">
        <f>(E170*'GA2'!$B$3+WS1B!F170*'GA2'!$C$3+WS1B!G170*'GA2'!$D$3)*INDEX('GA2'!$E$3:$E$8,WS1B!C170)</f>
        <v>95125.519488716483</v>
      </c>
      <c r="I170">
        <v>12.8</v>
      </c>
      <c r="J170">
        <v>13.3</v>
      </c>
      <c r="K170">
        <v>5</v>
      </c>
      <c r="L170">
        <f t="shared" si="16"/>
        <v>0.5</v>
      </c>
      <c r="M170">
        <f>IF((MIN('GA2'!$F$3,J170)-MAX(0,I170))&lt;0,0,MIN('GA2'!$F$3,J170)-MAX(0,I170))</f>
        <v>0</v>
      </c>
      <c r="N170">
        <f>IF((MIN('GA2'!$F$4,WS1B!J170)-MAX('GA2'!$F$3, WS1B!I170))&lt;0,0,MIN('GA2'!$F$4,WS1B!J170)-MAX('GA2'!$F$3, WS1B!I170))</f>
        <v>0</v>
      </c>
      <c r="O170">
        <f>IF((MIN(24,J170)-MAX('GA2'!$F$4,WS1B!I170))&lt;0,0,MIN(24,J170)-MAX('GA2'!$F$4,WS1B!I170))</f>
        <v>0.5</v>
      </c>
      <c r="P170">
        <f>(M170*'GA2'!$B$4+WS1B!N170*'GA2'!$C$4+WS1B!O170*'GA2'!$D$4)*INDEX('GA2'!$E$3:$E$8,WS1B!K170)</f>
        <v>6096.1384075719434</v>
      </c>
      <c r="Q170">
        <v>0</v>
      </c>
      <c r="R170">
        <v>0</v>
      </c>
      <c r="S170">
        <v>1</v>
      </c>
      <c r="T170">
        <f t="shared" si="17"/>
        <v>0</v>
      </c>
      <c r="U170">
        <f>IF((MIN('GA2'!$F$3,R170)-MAX(0,Q170))&lt;0,0,MIN('GA2'!$F$3,R170)-MAX(0,Q170))</f>
        <v>0</v>
      </c>
      <c r="V170">
        <f>IF((MIN('GA2'!$F$4,WS1B!R170)-MAX('GA2'!$F$3, WS1B!Q170))&lt;0,0,MIN('GA2'!$F$4,WS1B!R170)-MAX('GA2'!$F$3, WS1B!Q170))</f>
        <v>0</v>
      </c>
      <c r="W170">
        <f>IF((MIN(24,R170)-MAX('GA2'!$F$4,WS1B!Q170))&lt;0,0,MIN(24,R170)-MAX('GA2'!$F$4,WS1B!Q170))</f>
        <v>0</v>
      </c>
      <c r="X170">
        <f>(U170*'GA2'!$B$5+WS1B!V170*'GA2'!$C$5+WS1B!W170*'GA2'!$D$5)*INDEX('GA2'!$E$3:$E$8,WS1B!S170)</f>
        <v>0</v>
      </c>
      <c r="Y170">
        <v>4.9000000000000004</v>
      </c>
      <c r="Z170">
        <v>13.5</v>
      </c>
      <c r="AA170">
        <v>6</v>
      </c>
      <c r="AB170">
        <f t="shared" si="18"/>
        <v>8.6</v>
      </c>
      <c r="AC170">
        <f>IF((MIN('GA2'!$F$3,Z170)-MAX(0,Y170))&lt;0,0,MIN('GA2'!$F$3,Z170)-MAX(0,Y170))</f>
        <v>0</v>
      </c>
      <c r="AD170">
        <f>IF((MIN('GA2'!$F$4,WS1B!Z170)-MAX('GA2'!$F$3, WS1B!Y170))&lt;0,0,MIN('GA2'!$F$4,WS1B!Z170)-MAX('GA2'!$F$3, WS1B!Y170))</f>
        <v>3.2997232445313536</v>
      </c>
      <c r="AE170">
        <f>IF((MIN(24,Z170)-MAX('GA2'!$F$4,WS1B!Y170))&lt;0,0,MIN(24,Z170)-MAX('GA2'!$F$4,WS1B!Y170))</f>
        <v>5.3002767554686461</v>
      </c>
      <c r="AF170">
        <f>(AC170*'GA2'!$B$6+WS1B!AD170*'GA2'!$C$6+WS1B!AE170*'GA2'!$D$6)*INDEX('GA2'!$E$3:$E$8,WS1B!AA170)</f>
        <v>112330.77748320439</v>
      </c>
      <c r="AG170">
        <v>0</v>
      </c>
      <c r="AH170">
        <v>0</v>
      </c>
      <c r="AI170">
        <v>4</v>
      </c>
      <c r="AJ170">
        <f t="shared" si="19"/>
        <v>0</v>
      </c>
      <c r="AK170">
        <f>IF((MIN('GA2'!$F$3,AH170)-MAX(0,AG170))&lt;0,0,MIN('GA2'!$F$3,AH170)-MAX(0,AG170))</f>
        <v>0</v>
      </c>
      <c r="AL170">
        <f>IF((MIN('GA2'!$F$4,WS1B!AH170)-MAX('GA2'!$F$3, WS1B!AG170))&lt;0,0,MIN('GA2'!$F$4,WS1B!AH170)-MAX('GA2'!$F$3, WS1B!AG170))</f>
        <v>0</v>
      </c>
      <c r="AM170">
        <f>IF((MIN(24,AH170)-MAX('GA2'!$F$4,WS1B!AG170))&lt;0,0,MIN(24,AH170)-MAX('GA2'!$F$4,WS1B!AG170))</f>
        <v>0</v>
      </c>
      <c r="AN170">
        <f>(AK170*'GA2'!$B$7+WS1B!AL170*'GA2'!$C$7+WS1B!AM170*'GA2'!$D$7)*INDEX('GA2'!$E$3:$E$8,WS1B!AI170)</f>
        <v>0</v>
      </c>
      <c r="AO170">
        <f t="shared" si="14"/>
        <v>213552.43537949282</v>
      </c>
      <c r="AP170">
        <v>216530</v>
      </c>
      <c r="AQ170">
        <v>252.3</v>
      </c>
      <c r="AR170">
        <f t="shared" si="20"/>
        <v>2977.5646205071826</v>
      </c>
    </row>
    <row r="171" spans="1:44" x14ac:dyDescent="0.3">
      <c r="A171">
        <v>5.5</v>
      </c>
      <c r="B171">
        <v>11.7</v>
      </c>
      <c r="C171">
        <v>3</v>
      </c>
      <c r="D171">
        <f t="shared" si="15"/>
        <v>6.1999999999999993</v>
      </c>
      <c r="E171">
        <f>IF((MIN('GA2'!$F$3,B171)-MAX(0,A171))&lt;0,0,MIN('GA2'!$F$3,B171)-MAX(0,A171))</f>
        <v>0</v>
      </c>
      <c r="F171">
        <f>IF((MIN('GA2'!$F$4,WS1B!B171)-MAX('GA2'!$F$3, WS1B!A171))&lt;0,0,MIN('GA2'!$F$4,WS1B!B171)-MAX('GA2'!$F$3, WS1B!A171))</f>
        <v>2.6997232445313539</v>
      </c>
      <c r="G171">
        <f>IF((MIN(24,B171)-MAX('GA2'!$F$4,WS1B!A171))&lt;0,0,MIN(24,B171)-MAX('GA2'!$F$4,WS1B!A171))</f>
        <v>3.5002767554686454</v>
      </c>
      <c r="H171">
        <f>(E171*'GA2'!$B$3+WS1B!F171*'GA2'!$C$3+WS1B!G171*'GA2'!$D$3)*INDEX('GA2'!$E$3:$E$8,WS1B!C171)</f>
        <v>49804.259769931487</v>
      </c>
      <c r="I171">
        <v>0</v>
      </c>
      <c r="J171">
        <v>0</v>
      </c>
      <c r="K171">
        <v>4</v>
      </c>
      <c r="L171">
        <f t="shared" si="16"/>
        <v>0</v>
      </c>
      <c r="M171">
        <f>IF((MIN('GA2'!$F$3,J171)-MAX(0,I171))&lt;0,0,MIN('GA2'!$F$3,J171)-MAX(0,I171))</f>
        <v>0</v>
      </c>
      <c r="N171">
        <f>IF((MIN('GA2'!$F$4,WS1B!J171)-MAX('GA2'!$F$3, WS1B!I171))&lt;0,0,MIN('GA2'!$F$4,WS1B!J171)-MAX('GA2'!$F$3, WS1B!I171))</f>
        <v>0</v>
      </c>
      <c r="O171">
        <f>IF((MIN(24,J171)-MAX('GA2'!$F$4,WS1B!I171))&lt;0,0,MIN(24,J171)-MAX('GA2'!$F$4,WS1B!I171))</f>
        <v>0</v>
      </c>
      <c r="P171">
        <f>(M171*'GA2'!$B$4+WS1B!N171*'GA2'!$C$4+WS1B!O171*'GA2'!$D$4)*INDEX('GA2'!$E$3:$E$8,WS1B!K171)</f>
        <v>0</v>
      </c>
      <c r="Q171">
        <v>0</v>
      </c>
      <c r="R171">
        <v>0</v>
      </c>
      <c r="S171">
        <v>2</v>
      </c>
      <c r="T171">
        <f t="shared" si="17"/>
        <v>0</v>
      </c>
      <c r="U171">
        <f>IF((MIN('GA2'!$F$3,R171)-MAX(0,Q171))&lt;0,0,MIN('GA2'!$F$3,R171)-MAX(0,Q171))</f>
        <v>0</v>
      </c>
      <c r="V171">
        <f>IF((MIN('GA2'!$F$4,WS1B!R171)-MAX('GA2'!$F$3, WS1B!Q171))&lt;0,0,MIN('GA2'!$F$4,WS1B!R171)-MAX('GA2'!$F$3, WS1B!Q171))</f>
        <v>0</v>
      </c>
      <c r="W171">
        <f>IF((MIN(24,R171)-MAX('GA2'!$F$4,WS1B!Q171))&lt;0,0,MIN(24,R171)-MAX('GA2'!$F$4,WS1B!Q171))</f>
        <v>0</v>
      </c>
      <c r="X171">
        <f>(U171*'GA2'!$B$5+WS1B!V171*'GA2'!$C$5+WS1B!W171*'GA2'!$D$5)*INDEX('GA2'!$E$3:$E$8,WS1B!S171)</f>
        <v>0</v>
      </c>
      <c r="Y171">
        <v>2.2999999999999998</v>
      </c>
      <c r="Z171">
        <v>20.5</v>
      </c>
      <c r="AA171">
        <v>1</v>
      </c>
      <c r="AB171">
        <f t="shared" si="18"/>
        <v>18.2</v>
      </c>
      <c r="AC171">
        <f>IF((MIN('GA2'!$F$3,Z171)-MAX(0,Y171))&lt;0,0,MIN('GA2'!$F$3,Z171)-MAX(0,Y171))</f>
        <v>2.3943064925824125</v>
      </c>
      <c r="AD171">
        <f>IF((MIN('GA2'!$F$4,WS1B!Z171)-MAX('GA2'!$F$3, WS1B!Y171))&lt;0,0,MIN('GA2'!$F$4,WS1B!Z171)-MAX('GA2'!$F$3, WS1B!Y171))</f>
        <v>3.5054167519489416</v>
      </c>
      <c r="AE171">
        <f>IF((MIN(24,Z171)-MAX('GA2'!$F$4,WS1B!Y171))&lt;0,0,MIN(24,Z171)-MAX('GA2'!$F$4,WS1B!Y171))</f>
        <v>12.300276755468646</v>
      </c>
      <c r="AF171">
        <f>(AC171*'GA2'!$B$6+WS1B!AD171*'GA2'!$C$6+WS1B!AE171*'GA2'!$D$6)*INDEX('GA2'!$E$3:$E$8,WS1B!AA171)</f>
        <v>163107.63902230948</v>
      </c>
      <c r="AG171">
        <v>0</v>
      </c>
      <c r="AH171">
        <v>0</v>
      </c>
      <c r="AI171">
        <v>6</v>
      </c>
      <c r="AJ171">
        <f t="shared" si="19"/>
        <v>0</v>
      </c>
      <c r="AK171">
        <f>IF((MIN('GA2'!$F$3,AH171)-MAX(0,AG171))&lt;0,0,MIN('GA2'!$F$3,AH171)-MAX(0,AG171))</f>
        <v>0</v>
      </c>
      <c r="AL171">
        <f>IF((MIN('GA2'!$F$4,WS1B!AH171)-MAX('GA2'!$F$3, WS1B!AG171))&lt;0,0,MIN('GA2'!$F$4,WS1B!AH171)-MAX('GA2'!$F$3, WS1B!AG171))</f>
        <v>0</v>
      </c>
      <c r="AM171">
        <f>IF((MIN(24,AH171)-MAX('GA2'!$F$4,WS1B!AG171))&lt;0,0,MIN(24,AH171)-MAX('GA2'!$F$4,WS1B!AG171))</f>
        <v>0</v>
      </c>
      <c r="AN171">
        <f>(AK171*'GA2'!$B$7+WS1B!AL171*'GA2'!$C$7+WS1B!AM171*'GA2'!$D$7)*INDEX('GA2'!$E$3:$E$8,WS1B!AI171)</f>
        <v>0</v>
      </c>
      <c r="AO171">
        <f t="shared" si="14"/>
        <v>212911.89879224097</v>
      </c>
      <c r="AP171">
        <v>213666</v>
      </c>
      <c r="AQ171">
        <v>238.6</v>
      </c>
      <c r="AR171">
        <f t="shared" si="20"/>
        <v>754.1012077590276</v>
      </c>
    </row>
    <row r="172" spans="1:44" x14ac:dyDescent="0.3">
      <c r="A172">
        <v>15.8</v>
      </c>
      <c r="B172">
        <v>19.8</v>
      </c>
      <c r="C172">
        <v>2</v>
      </c>
      <c r="D172">
        <f t="shared" si="15"/>
        <v>4</v>
      </c>
      <c r="E172">
        <f>IF((MIN('GA2'!$F$3,B172)-MAX(0,A172))&lt;0,0,MIN('GA2'!$F$3,B172)-MAX(0,A172))</f>
        <v>0</v>
      </c>
      <c r="F172">
        <f>IF((MIN('GA2'!$F$4,WS1B!B172)-MAX('GA2'!$F$3, WS1B!A172))&lt;0,0,MIN('GA2'!$F$4,WS1B!B172)-MAX('GA2'!$F$3, WS1B!A172))</f>
        <v>0</v>
      </c>
      <c r="G172">
        <f>IF((MIN(24,B172)-MAX('GA2'!$F$4,WS1B!A172))&lt;0,0,MIN(24,B172)-MAX('GA2'!$F$4,WS1B!A172))</f>
        <v>4</v>
      </c>
      <c r="H172">
        <f>(E172*'GA2'!$B$3+WS1B!F172*'GA2'!$C$3+WS1B!G172*'GA2'!$D$3)*INDEX('GA2'!$E$3:$E$8,WS1B!C172)</f>
        <v>31974.96453402234</v>
      </c>
      <c r="I172">
        <v>10.8</v>
      </c>
      <c r="J172">
        <v>20.9</v>
      </c>
      <c r="K172">
        <v>6</v>
      </c>
      <c r="L172">
        <f t="shared" si="16"/>
        <v>10.099999999999998</v>
      </c>
      <c r="M172">
        <f>IF((MIN('GA2'!$F$3,J172)-MAX(0,I172))&lt;0,0,MIN('GA2'!$F$3,J172)-MAX(0,I172))</f>
        <v>0</v>
      </c>
      <c r="N172">
        <f>IF((MIN('GA2'!$F$4,WS1B!J172)-MAX('GA2'!$F$3, WS1B!I172))&lt;0,0,MIN('GA2'!$F$4,WS1B!J172)-MAX('GA2'!$F$3, WS1B!I172))</f>
        <v>0</v>
      </c>
      <c r="O172">
        <f>IF((MIN(24,J172)-MAX('GA2'!$F$4,WS1B!I172))&lt;0,0,MIN(24,J172)-MAX('GA2'!$F$4,WS1B!I172))</f>
        <v>10.099999999999998</v>
      </c>
      <c r="P172">
        <f>(M172*'GA2'!$B$4+WS1B!N172*'GA2'!$C$4+WS1B!O172*'GA2'!$D$4)*INDEX('GA2'!$E$3:$E$8,WS1B!K172)</f>
        <v>141122.20644166338</v>
      </c>
      <c r="Q172">
        <v>0</v>
      </c>
      <c r="R172">
        <v>0</v>
      </c>
      <c r="S172">
        <v>4</v>
      </c>
      <c r="T172">
        <f t="shared" si="17"/>
        <v>0</v>
      </c>
      <c r="U172">
        <f>IF((MIN('GA2'!$F$3,R172)-MAX(0,Q172))&lt;0,0,MIN('GA2'!$F$3,R172)-MAX(0,Q172))</f>
        <v>0</v>
      </c>
      <c r="V172">
        <f>IF((MIN('GA2'!$F$4,WS1B!R172)-MAX('GA2'!$F$3, WS1B!Q172))&lt;0,0,MIN('GA2'!$F$4,WS1B!R172)-MAX('GA2'!$F$3, WS1B!Q172))</f>
        <v>0</v>
      </c>
      <c r="W172">
        <f>IF((MIN(24,R172)-MAX('GA2'!$F$4,WS1B!Q172))&lt;0,0,MIN(24,R172)-MAX('GA2'!$F$4,WS1B!Q172))</f>
        <v>0</v>
      </c>
      <c r="X172">
        <f>(U172*'GA2'!$B$5+WS1B!V172*'GA2'!$C$5+WS1B!W172*'GA2'!$D$5)*INDEX('GA2'!$E$3:$E$8,WS1B!S172)</f>
        <v>0</v>
      </c>
      <c r="Y172">
        <v>0</v>
      </c>
      <c r="Z172">
        <v>0</v>
      </c>
      <c r="AA172">
        <v>5</v>
      </c>
      <c r="AB172">
        <f t="shared" si="18"/>
        <v>0</v>
      </c>
      <c r="AC172">
        <f>IF((MIN('GA2'!$F$3,Z172)-MAX(0,Y172))&lt;0,0,MIN('GA2'!$F$3,Z172)-MAX(0,Y172))</f>
        <v>0</v>
      </c>
      <c r="AD172">
        <f>IF((MIN('GA2'!$F$4,WS1B!Z172)-MAX('GA2'!$F$3, WS1B!Y172))&lt;0,0,MIN('GA2'!$F$4,WS1B!Z172)-MAX('GA2'!$F$3, WS1B!Y172))</f>
        <v>0</v>
      </c>
      <c r="AE172">
        <f>IF((MIN(24,Z172)-MAX('GA2'!$F$4,WS1B!Y172))&lt;0,0,MIN(24,Z172)-MAX('GA2'!$F$4,WS1B!Y172))</f>
        <v>0</v>
      </c>
      <c r="AF172">
        <f>(AC172*'GA2'!$B$6+WS1B!AD172*'GA2'!$C$6+WS1B!AE172*'GA2'!$D$6)*INDEX('GA2'!$E$3:$E$8,WS1B!AA172)</f>
        <v>0</v>
      </c>
      <c r="AG172">
        <v>1.4</v>
      </c>
      <c r="AH172">
        <v>18.399999999999999</v>
      </c>
      <c r="AI172">
        <v>1</v>
      </c>
      <c r="AJ172">
        <f t="shared" si="19"/>
        <v>17</v>
      </c>
      <c r="AK172">
        <f>IF((MIN('GA2'!$F$3,AH172)-MAX(0,AG172))&lt;0,0,MIN('GA2'!$F$3,AH172)-MAX(0,AG172))</f>
        <v>3.2943064925824124</v>
      </c>
      <c r="AL172">
        <f>IF((MIN('GA2'!$F$4,WS1B!AH172)-MAX('GA2'!$F$3, WS1B!AG172))&lt;0,0,MIN('GA2'!$F$4,WS1B!AH172)-MAX('GA2'!$F$3, WS1B!AG172))</f>
        <v>3.5054167519489416</v>
      </c>
      <c r="AM172">
        <f>IF((MIN(24,AH172)-MAX('GA2'!$F$4,WS1B!AG172))&lt;0,0,MIN(24,AH172)-MAX('GA2'!$F$4,WS1B!AG172))</f>
        <v>10.200276755468645</v>
      </c>
      <c r="AN172">
        <f>(AK172*'GA2'!$B$7+WS1B!AL172*'GA2'!$C$7+WS1B!AM172*'GA2'!$D$7)*INDEX('GA2'!$E$3:$E$8,WS1B!AI172)</f>
        <v>135681.81164162396</v>
      </c>
      <c r="AO172">
        <f t="shared" si="14"/>
        <v>308778.98261730967</v>
      </c>
      <c r="AP172">
        <v>315763</v>
      </c>
      <c r="AQ172">
        <v>365</v>
      </c>
      <c r="AR172">
        <f t="shared" si="20"/>
        <v>6984.0173826903338</v>
      </c>
    </row>
    <row r="173" spans="1:44" x14ac:dyDescent="0.3">
      <c r="A173">
        <v>3.6</v>
      </c>
      <c r="B173">
        <v>17.8</v>
      </c>
      <c r="C173">
        <v>6</v>
      </c>
      <c r="D173">
        <f t="shared" si="15"/>
        <v>14.200000000000001</v>
      </c>
      <c r="E173">
        <f>IF((MIN('GA2'!$F$3,B173)-MAX(0,A173))&lt;0,0,MIN('GA2'!$F$3,B173)-MAX(0,A173))</f>
        <v>1.0943064925824122</v>
      </c>
      <c r="F173">
        <f>IF((MIN('GA2'!$F$4,WS1B!B173)-MAX('GA2'!$F$3, WS1B!A173))&lt;0,0,MIN('GA2'!$F$4,WS1B!B173)-MAX('GA2'!$F$3, WS1B!A173))</f>
        <v>3.5054167519489416</v>
      </c>
      <c r="G173">
        <f>IF((MIN(24,B173)-MAX('GA2'!$F$4,WS1B!A173))&lt;0,0,MIN(24,B173)-MAX('GA2'!$F$4,WS1B!A173))</f>
        <v>9.6002767554686468</v>
      </c>
      <c r="H173">
        <f>(E173*'GA2'!$B$3+WS1B!F173*'GA2'!$C$3+WS1B!G173*'GA2'!$D$3)*INDEX('GA2'!$E$3:$E$8,WS1B!C173)</f>
        <v>140359.15677053289</v>
      </c>
      <c r="I173">
        <v>0</v>
      </c>
      <c r="J173">
        <v>0</v>
      </c>
      <c r="K173">
        <v>3</v>
      </c>
      <c r="L173">
        <f t="shared" si="16"/>
        <v>0</v>
      </c>
      <c r="M173">
        <f>IF((MIN('GA2'!$F$3,J173)-MAX(0,I173))&lt;0,0,MIN('GA2'!$F$3,J173)-MAX(0,I173))</f>
        <v>0</v>
      </c>
      <c r="N173">
        <f>IF((MIN('GA2'!$F$4,WS1B!J173)-MAX('GA2'!$F$3, WS1B!I173))&lt;0,0,MIN('GA2'!$F$4,WS1B!J173)-MAX('GA2'!$F$3, WS1B!I173))</f>
        <v>0</v>
      </c>
      <c r="O173">
        <f>IF((MIN(24,J173)-MAX('GA2'!$F$4,WS1B!I173))&lt;0,0,MIN(24,J173)-MAX('GA2'!$F$4,WS1B!I173))</f>
        <v>0</v>
      </c>
      <c r="P173">
        <f>(M173*'GA2'!$B$4+WS1B!N173*'GA2'!$C$4+WS1B!O173*'GA2'!$D$4)*INDEX('GA2'!$E$3:$E$8,WS1B!K173)</f>
        <v>0</v>
      </c>
      <c r="Q173">
        <v>4.8</v>
      </c>
      <c r="R173">
        <v>10.199999999999999</v>
      </c>
      <c r="S173">
        <v>5</v>
      </c>
      <c r="T173">
        <f t="shared" si="17"/>
        <v>5.3999999999999995</v>
      </c>
      <c r="U173">
        <f>IF((MIN('GA2'!$F$3,R173)-MAX(0,Q173))&lt;0,0,MIN('GA2'!$F$3,R173)-MAX(0,Q173))</f>
        <v>0</v>
      </c>
      <c r="V173">
        <f>IF((MIN('GA2'!$F$4,WS1B!R173)-MAX('GA2'!$F$3, WS1B!Q173))&lt;0,0,MIN('GA2'!$F$4,WS1B!R173)-MAX('GA2'!$F$3, WS1B!Q173))</f>
        <v>3.3997232445313541</v>
      </c>
      <c r="W173">
        <f>IF((MIN(24,R173)-MAX('GA2'!$F$4,WS1B!Q173))&lt;0,0,MIN(24,R173)-MAX('GA2'!$F$4,WS1B!Q173))</f>
        <v>2.0002767554686454</v>
      </c>
      <c r="X173">
        <f>(U173*'GA2'!$B$5+WS1B!V173*'GA2'!$C$5+WS1B!W173*'GA2'!$D$5)*INDEX('GA2'!$E$3:$E$8,WS1B!S173)</f>
        <v>77311.621413897068</v>
      </c>
      <c r="Y173">
        <v>4.8</v>
      </c>
      <c r="Z173">
        <v>5.4</v>
      </c>
      <c r="AA173">
        <v>4</v>
      </c>
      <c r="AB173">
        <f t="shared" si="18"/>
        <v>0.60000000000000053</v>
      </c>
      <c r="AC173">
        <f>IF((MIN('GA2'!$F$3,Z173)-MAX(0,Y173))&lt;0,0,MIN('GA2'!$F$3,Z173)-MAX(0,Y173))</f>
        <v>0</v>
      </c>
      <c r="AD173">
        <f>IF((MIN('GA2'!$F$4,WS1B!Z173)-MAX('GA2'!$F$3, WS1B!Y173))&lt;0,0,MIN('GA2'!$F$4,WS1B!Z173)-MAX('GA2'!$F$3, WS1B!Y173))</f>
        <v>0.60000000000000053</v>
      </c>
      <c r="AE173">
        <f>IF((MIN(24,Z173)-MAX('GA2'!$F$4,WS1B!Y173))&lt;0,0,MIN(24,Z173)-MAX('GA2'!$F$4,WS1B!Y173))</f>
        <v>0</v>
      </c>
      <c r="AF173">
        <f>(AC173*'GA2'!$B$6+WS1B!AD173*'GA2'!$C$6+WS1B!AE173*'GA2'!$D$6)*INDEX('GA2'!$E$3:$E$8,WS1B!AA173)</f>
        <v>7755.8341383439538</v>
      </c>
      <c r="AG173">
        <v>1</v>
      </c>
      <c r="AH173">
        <v>2.7</v>
      </c>
      <c r="AI173">
        <v>1</v>
      </c>
      <c r="AJ173">
        <f t="shared" si="19"/>
        <v>1.7000000000000002</v>
      </c>
      <c r="AK173">
        <f>IF((MIN('GA2'!$F$3,AH173)-MAX(0,AG173))&lt;0,0,MIN('GA2'!$F$3,AH173)-MAX(0,AG173))</f>
        <v>1.7000000000000002</v>
      </c>
      <c r="AL173">
        <f>IF((MIN('GA2'!$F$4,WS1B!AH173)-MAX('GA2'!$F$3, WS1B!AG173))&lt;0,0,MIN('GA2'!$F$4,WS1B!AH173)-MAX('GA2'!$F$3, WS1B!AG173))</f>
        <v>0</v>
      </c>
      <c r="AM173">
        <f>IF((MIN(24,AH173)-MAX('GA2'!$F$4,WS1B!AG173))&lt;0,0,MIN(24,AH173)-MAX('GA2'!$F$4,WS1B!AG173))</f>
        <v>0</v>
      </c>
      <c r="AN173">
        <f>(AK173*'GA2'!$B$7+WS1B!AL173*'GA2'!$C$7+WS1B!AM173*'GA2'!$D$7)*INDEX('GA2'!$E$3:$E$8,WS1B!AI173)</f>
        <v>12633.032702102562</v>
      </c>
      <c r="AO173">
        <f t="shared" si="14"/>
        <v>238059.64502487649</v>
      </c>
      <c r="AP173">
        <v>212793</v>
      </c>
      <c r="AQ173">
        <v>281.39999999999998</v>
      </c>
      <c r="AR173">
        <f t="shared" si="20"/>
        <v>25266.645024876489</v>
      </c>
    </row>
    <row r="174" spans="1:44" x14ac:dyDescent="0.3">
      <c r="A174">
        <v>4.3</v>
      </c>
      <c r="B174">
        <v>7.4</v>
      </c>
      <c r="C174">
        <v>3</v>
      </c>
      <c r="D174">
        <f t="shared" si="15"/>
        <v>3.1000000000000005</v>
      </c>
      <c r="E174">
        <f>IF((MIN('GA2'!$F$3,B174)-MAX(0,A174))&lt;0,0,MIN('GA2'!$F$3,B174)-MAX(0,A174))</f>
        <v>0.39430649258241246</v>
      </c>
      <c r="F174">
        <f>IF((MIN('GA2'!$F$4,WS1B!B174)-MAX('GA2'!$F$3, WS1B!A174))&lt;0,0,MIN('GA2'!$F$4,WS1B!B174)-MAX('GA2'!$F$3, WS1B!A174))</f>
        <v>2.7056935074175881</v>
      </c>
      <c r="G174">
        <f>IF((MIN(24,B174)-MAX('GA2'!$F$4,WS1B!A174))&lt;0,0,MIN(24,B174)-MAX('GA2'!$F$4,WS1B!A174))</f>
        <v>0</v>
      </c>
      <c r="H174">
        <f>(E174*'GA2'!$B$3+WS1B!F174*'GA2'!$C$3+WS1B!G174*'GA2'!$D$3)*INDEX('GA2'!$E$3:$E$8,WS1B!C174)</f>
        <v>19014.150951431257</v>
      </c>
      <c r="I174">
        <v>16</v>
      </c>
      <c r="J174">
        <v>18.899999999999999</v>
      </c>
      <c r="K174">
        <v>4</v>
      </c>
      <c r="L174">
        <f t="shared" si="16"/>
        <v>2.8999999999999986</v>
      </c>
      <c r="M174">
        <f>IF((MIN('GA2'!$F$3,J174)-MAX(0,I174))&lt;0,0,MIN('GA2'!$F$3,J174)-MAX(0,I174))</f>
        <v>0</v>
      </c>
      <c r="N174">
        <f>IF((MIN('GA2'!$F$4,WS1B!J174)-MAX('GA2'!$F$3, WS1B!I174))&lt;0,0,MIN('GA2'!$F$4,WS1B!J174)-MAX('GA2'!$F$3, WS1B!I174))</f>
        <v>0</v>
      </c>
      <c r="O174">
        <f>IF((MIN(24,J174)-MAX('GA2'!$F$4,WS1B!I174))&lt;0,0,MIN(24,J174)-MAX('GA2'!$F$4,WS1B!I174))</f>
        <v>2.8999999999999986</v>
      </c>
      <c r="P174">
        <f>(M174*'GA2'!$B$4+WS1B!N174*'GA2'!$C$4+WS1B!O174*'GA2'!$D$4)*INDEX('GA2'!$E$3:$E$8,WS1B!K174)</f>
        <v>30501.344789419094</v>
      </c>
      <c r="Q174">
        <v>12.9</v>
      </c>
      <c r="R174">
        <v>21.3</v>
      </c>
      <c r="S174">
        <v>2</v>
      </c>
      <c r="T174">
        <f t="shared" si="17"/>
        <v>8.4</v>
      </c>
      <c r="U174">
        <f>IF((MIN('GA2'!$F$3,R174)-MAX(0,Q174))&lt;0,0,MIN('GA2'!$F$3,R174)-MAX(0,Q174))</f>
        <v>0</v>
      </c>
      <c r="V174">
        <f>IF((MIN('GA2'!$F$4,WS1B!R174)-MAX('GA2'!$F$3, WS1B!Q174))&lt;0,0,MIN('GA2'!$F$4,WS1B!R174)-MAX('GA2'!$F$3, WS1B!Q174))</f>
        <v>0</v>
      </c>
      <c r="W174">
        <f>IF((MIN(24,R174)-MAX('GA2'!$F$4,WS1B!Q174))&lt;0,0,MIN(24,R174)-MAX('GA2'!$F$4,WS1B!Q174))</f>
        <v>8.4</v>
      </c>
      <c r="X174">
        <f>(U174*'GA2'!$B$5+WS1B!V174*'GA2'!$C$5+WS1B!W174*'GA2'!$D$5)*INDEX('GA2'!$E$3:$E$8,WS1B!S174)</f>
        <v>58028.639339522022</v>
      </c>
      <c r="Y174">
        <v>5.3</v>
      </c>
      <c r="Z174">
        <v>12.6</v>
      </c>
      <c r="AA174">
        <v>1</v>
      </c>
      <c r="AB174">
        <f t="shared" si="18"/>
        <v>7.3</v>
      </c>
      <c r="AC174">
        <f>IF((MIN('GA2'!$F$3,Z174)-MAX(0,Y174))&lt;0,0,MIN('GA2'!$F$3,Z174)-MAX(0,Y174))</f>
        <v>0</v>
      </c>
      <c r="AD174">
        <f>IF((MIN('GA2'!$F$4,WS1B!Z174)-MAX('GA2'!$F$3, WS1B!Y174))&lt;0,0,MIN('GA2'!$F$4,WS1B!Z174)-MAX('GA2'!$F$3, WS1B!Y174))</f>
        <v>2.8997232445313541</v>
      </c>
      <c r="AE174">
        <f>IF((MIN(24,Z174)-MAX('GA2'!$F$4,WS1B!Y174))&lt;0,0,MIN(24,Z174)-MAX('GA2'!$F$4,WS1B!Y174))</f>
        <v>4.4002767554686457</v>
      </c>
      <c r="AF174">
        <f>(AC174*'GA2'!$B$6+WS1B!AD174*'GA2'!$C$6+WS1B!AE174*'GA2'!$D$6)*INDEX('GA2'!$E$3:$E$8,WS1B!AA174)</f>
        <v>74553.69180101993</v>
      </c>
      <c r="AG174">
        <v>9.1</v>
      </c>
      <c r="AH174">
        <v>11.1</v>
      </c>
      <c r="AI174">
        <v>5</v>
      </c>
      <c r="AJ174">
        <f t="shared" si="19"/>
        <v>2</v>
      </c>
      <c r="AK174">
        <f>IF((MIN('GA2'!$F$3,AH174)-MAX(0,AG174))&lt;0,0,MIN('GA2'!$F$3,AH174)-MAX(0,AG174))</f>
        <v>0</v>
      </c>
      <c r="AL174">
        <f>IF((MIN('GA2'!$F$4,WS1B!AH174)-MAX('GA2'!$F$3, WS1B!AG174))&lt;0,0,MIN('GA2'!$F$4,WS1B!AH174)-MAX('GA2'!$F$3, WS1B!AG174))</f>
        <v>0</v>
      </c>
      <c r="AM174">
        <f>IF((MIN(24,AH174)-MAX('GA2'!$F$4,WS1B!AG174))&lt;0,0,MIN(24,AH174)-MAX('GA2'!$F$4,WS1B!AG174))</f>
        <v>2</v>
      </c>
      <c r="AN174">
        <f>(AK174*'GA2'!$B$7+WS1B!AL174*'GA2'!$C$7+WS1B!AM174*'GA2'!$D$7)*INDEX('GA2'!$E$3:$E$8,WS1B!AI174)</f>
        <v>21407.245224933275</v>
      </c>
      <c r="AO174">
        <f t="shared" si="14"/>
        <v>203505.07210632559</v>
      </c>
      <c r="AP174">
        <v>185851</v>
      </c>
      <c r="AQ174">
        <v>225.1</v>
      </c>
      <c r="AR174">
        <f t="shared" si="20"/>
        <v>17654.072106325591</v>
      </c>
    </row>
    <row r="175" spans="1:44" x14ac:dyDescent="0.3">
      <c r="A175">
        <v>0</v>
      </c>
      <c r="B175">
        <v>0</v>
      </c>
      <c r="C175">
        <v>3</v>
      </c>
      <c r="D175">
        <f t="shared" si="15"/>
        <v>0</v>
      </c>
      <c r="E175">
        <f>IF((MIN('GA2'!$F$3,B175)-MAX(0,A175))&lt;0,0,MIN('GA2'!$F$3,B175)-MAX(0,A175))</f>
        <v>0</v>
      </c>
      <c r="F175">
        <f>IF((MIN('GA2'!$F$4,WS1B!B175)-MAX('GA2'!$F$3, WS1B!A175))&lt;0,0,MIN('GA2'!$F$4,WS1B!B175)-MAX('GA2'!$F$3, WS1B!A175))</f>
        <v>0</v>
      </c>
      <c r="G175">
        <f>IF((MIN(24,B175)-MAX('GA2'!$F$4,WS1B!A175))&lt;0,0,MIN(24,B175)-MAX('GA2'!$F$4,WS1B!A175))</f>
        <v>0</v>
      </c>
      <c r="H175">
        <f>(E175*'GA2'!$B$3+WS1B!F175*'GA2'!$C$3+WS1B!G175*'GA2'!$D$3)*INDEX('GA2'!$E$3:$E$8,WS1B!C175)</f>
        <v>0</v>
      </c>
      <c r="I175">
        <v>0</v>
      </c>
      <c r="J175">
        <v>0</v>
      </c>
      <c r="K175">
        <v>4</v>
      </c>
      <c r="L175">
        <f t="shared" si="16"/>
        <v>0</v>
      </c>
      <c r="M175">
        <f>IF((MIN('GA2'!$F$3,J175)-MAX(0,I175))&lt;0,0,MIN('GA2'!$F$3,J175)-MAX(0,I175))</f>
        <v>0</v>
      </c>
      <c r="N175">
        <f>IF((MIN('GA2'!$F$4,WS1B!J175)-MAX('GA2'!$F$3, WS1B!I175))&lt;0,0,MIN('GA2'!$F$4,WS1B!J175)-MAX('GA2'!$F$3, WS1B!I175))</f>
        <v>0</v>
      </c>
      <c r="O175">
        <f>IF((MIN(24,J175)-MAX('GA2'!$F$4,WS1B!I175))&lt;0,0,MIN(24,J175)-MAX('GA2'!$F$4,WS1B!I175))</f>
        <v>0</v>
      </c>
      <c r="P175">
        <f>(M175*'GA2'!$B$4+WS1B!N175*'GA2'!$C$4+WS1B!O175*'GA2'!$D$4)*INDEX('GA2'!$E$3:$E$8,WS1B!K175)</f>
        <v>0</v>
      </c>
      <c r="Q175">
        <v>9.9</v>
      </c>
      <c r="R175">
        <v>23.6</v>
      </c>
      <c r="S175">
        <v>2</v>
      </c>
      <c r="T175">
        <f t="shared" si="17"/>
        <v>13.700000000000001</v>
      </c>
      <c r="U175">
        <f>IF((MIN('GA2'!$F$3,R175)-MAX(0,Q175))&lt;0,0,MIN('GA2'!$F$3,R175)-MAX(0,Q175))</f>
        <v>0</v>
      </c>
      <c r="V175">
        <f>IF((MIN('GA2'!$F$4,WS1B!R175)-MAX('GA2'!$F$3, WS1B!Q175))&lt;0,0,MIN('GA2'!$F$4,WS1B!R175)-MAX('GA2'!$F$3, WS1B!Q175))</f>
        <v>0</v>
      </c>
      <c r="W175">
        <f>IF((MIN(24,R175)-MAX('GA2'!$F$4,WS1B!Q175))&lt;0,0,MIN(24,R175)-MAX('GA2'!$F$4,WS1B!Q175))</f>
        <v>13.700000000000001</v>
      </c>
      <c r="X175">
        <f>(U175*'GA2'!$B$5+WS1B!V175*'GA2'!$C$5+WS1B!W175*'GA2'!$D$5)*INDEX('GA2'!$E$3:$E$8,WS1B!S175)</f>
        <v>94641.94749422044</v>
      </c>
      <c r="Y175">
        <v>0</v>
      </c>
      <c r="Z175">
        <v>0</v>
      </c>
      <c r="AA175">
        <v>1</v>
      </c>
      <c r="AB175">
        <f t="shared" si="18"/>
        <v>0</v>
      </c>
      <c r="AC175">
        <f>IF((MIN('GA2'!$F$3,Z175)-MAX(0,Y175))&lt;0,0,MIN('GA2'!$F$3,Z175)-MAX(0,Y175))</f>
        <v>0</v>
      </c>
      <c r="AD175">
        <f>IF((MIN('GA2'!$F$4,WS1B!Z175)-MAX('GA2'!$F$3, WS1B!Y175))&lt;0,0,MIN('GA2'!$F$4,WS1B!Z175)-MAX('GA2'!$F$3, WS1B!Y175))</f>
        <v>0</v>
      </c>
      <c r="AE175">
        <f>IF((MIN(24,Z175)-MAX('GA2'!$F$4,WS1B!Y175))&lt;0,0,MIN(24,Z175)-MAX('GA2'!$F$4,WS1B!Y175))</f>
        <v>0</v>
      </c>
      <c r="AF175">
        <f>(AC175*'GA2'!$B$6+WS1B!AD175*'GA2'!$C$6+WS1B!AE175*'GA2'!$D$6)*INDEX('GA2'!$E$3:$E$8,WS1B!AA175)</f>
        <v>0</v>
      </c>
      <c r="AG175">
        <v>0</v>
      </c>
      <c r="AH175">
        <v>0</v>
      </c>
      <c r="AI175">
        <v>6</v>
      </c>
      <c r="AJ175">
        <f t="shared" si="19"/>
        <v>0</v>
      </c>
      <c r="AK175">
        <f>IF((MIN('GA2'!$F$3,AH175)-MAX(0,AG175))&lt;0,0,MIN('GA2'!$F$3,AH175)-MAX(0,AG175))</f>
        <v>0</v>
      </c>
      <c r="AL175">
        <f>IF((MIN('GA2'!$F$4,WS1B!AH175)-MAX('GA2'!$F$3, WS1B!AG175))&lt;0,0,MIN('GA2'!$F$4,WS1B!AH175)-MAX('GA2'!$F$3, WS1B!AG175))</f>
        <v>0</v>
      </c>
      <c r="AM175">
        <f>IF((MIN(24,AH175)-MAX('GA2'!$F$4,WS1B!AG175))&lt;0,0,MIN(24,AH175)-MAX('GA2'!$F$4,WS1B!AG175))</f>
        <v>0</v>
      </c>
      <c r="AN175">
        <f>(AK175*'GA2'!$B$7+WS1B!AL175*'GA2'!$C$7+WS1B!AM175*'GA2'!$D$7)*INDEX('GA2'!$E$3:$E$8,WS1B!AI175)</f>
        <v>0</v>
      </c>
      <c r="AO175">
        <f t="shared" si="14"/>
        <v>94641.94749422044</v>
      </c>
      <c r="AP175">
        <v>91676</v>
      </c>
      <c r="AQ175">
        <v>109.6</v>
      </c>
      <c r="AR175">
        <f t="shared" si="20"/>
        <v>2965.9474942204397</v>
      </c>
    </row>
    <row r="176" spans="1:44" x14ac:dyDescent="0.3">
      <c r="A176">
        <v>11.4</v>
      </c>
      <c r="B176">
        <v>11.9</v>
      </c>
      <c r="C176">
        <v>1</v>
      </c>
      <c r="D176">
        <f t="shared" si="15"/>
        <v>0.5</v>
      </c>
      <c r="E176">
        <f>IF((MIN('GA2'!$F$3,B176)-MAX(0,A176))&lt;0,0,MIN('GA2'!$F$3,B176)-MAX(0,A176))</f>
        <v>0</v>
      </c>
      <c r="F176">
        <f>IF((MIN('GA2'!$F$4,WS1B!B176)-MAX('GA2'!$F$3, WS1B!A176))&lt;0,0,MIN('GA2'!$F$4,WS1B!B176)-MAX('GA2'!$F$3, WS1B!A176))</f>
        <v>0</v>
      </c>
      <c r="G176">
        <f>IF((MIN(24,B176)-MAX('GA2'!$F$4,WS1B!A176))&lt;0,0,MIN(24,B176)-MAX('GA2'!$F$4,WS1B!A176))</f>
        <v>0.5</v>
      </c>
      <c r="H176">
        <f>(E176*'GA2'!$B$3+WS1B!F176*'GA2'!$C$3+WS1B!G176*'GA2'!$D$3)*INDEX('GA2'!$E$3:$E$8,WS1B!C176)</f>
        <v>4301.0529935488103</v>
      </c>
      <c r="I176">
        <v>7.4</v>
      </c>
      <c r="J176">
        <v>22.7</v>
      </c>
      <c r="K176">
        <v>4</v>
      </c>
      <c r="L176">
        <f t="shared" si="16"/>
        <v>15.299999999999999</v>
      </c>
      <c r="M176">
        <f>IF((MIN('GA2'!$F$3,J176)-MAX(0,I176))&lt;0,0,MIN('GA2'!$F$3,J176)-MAX(0,I176))</f>
        <v>0</v>
      </c>
      <c r="N176">
        <f>IF((MIN('GA2'!$F$4,WS1B!J176)-MAX('GA2'!$F$3, WS1B!I176))&lt;0,0,MIN('GA2'!$F$4,WS1B!J176)-MAX('GA2'!$F$3, WS1B!I176))</f>
        <v>0.79972324453135357</v>
      </c>
      <c r="O176">
        <f>IF((MIN(24,J176)-MAX('GA2'!$F$4,WS1B!I176))&lt;0,0,MIN(24,J176)-MAX('GA2'!$F$4,WS1B!I176))</f>
        <v>14.500276755468645</v>
      </c>
      <c r="P176">
        <f>(M176*'GA2'!$B$4+WS1B!N176*'GA2'!$C$4+WS1B!O176*'GA2'!$D$4)*INDEX('GA2'!$E$3:$E$8,WS1B!K176)</f>
        <v>159641.62601967063</v>
      </c>
      <c r="Q176">
        <v>0</v>
      </c>
      <c r="R176">
        <v>0</v>
      </c>
      <c r="S176">
        <v>3</v>
      </c>
      <c r="T176">
        <f t="shared" si="17"/>
        <v>0</v>
      </c>
      <c r="U176">
        <f>IF((MIN('GA2'!$F$3,R176)-MAX(0,Q176))&lt;0,0,MIN('GA2'!$F$3,R176)-MAX(0,Q176))</f>
        <v>0</v>
      </c>
      <c r="V176">
        <f>IF((MIN('GA2'!$F$4,WS1B!R176)-MAX('GA2'!$F$3, WS1B!Q176))&lt;0,0,MIN('GA2'!$F$4,WS1B!R176)-MAX('GA2'!$F$3, WS1B!Q176))</f>
        <v>0</v>
      </c>
      <c r="W176">
        <f>IF((MIN(24,R176)-MAX('GA2'!$F$4,WS1B!Q176))&lt;0,0,MIN(24,R176)-MAX('GA2'!$F$4,WS1B!Q176))</f>
        <v>0</v>
      </c>
      <c r="X176">
        <f>(U176*'GA2'!$B$5+WS1B!V176*'GA2'!$C$5+WS1B!W176*'GA2'!$D$5)*INDEX('GA2'!$E$3:$E$8,WS1B!S176)</f>
        <v>0</v>
      </c>
      <c r="Y176">
        <v>0</v>
      </c>
      <c r="Z176">
        <v>0</v>
      </c>
      <c r="AA176">
        <v>6</v>
      </c>
      <c r="AB176">
        <f t="shared" si="18"/>
        <v>0</v>
      </c>
      <c r="AC176">
        <f>IF((MIN('GA2'!$F$3,Z176)-MAX(0,Y176))&lt;0,0,MIN('GA2'!$F$3,Z176)-MAX(0,Y176))</f>
        <v>0</v>
      </c>
      <c r="AD176">
        <f>IF((MIN('GA2'!$F$4,WS1B!Z176)-MAX('GA2'!$F$3, WS1B!Y176))&lt;0,0,MIN('GA2'!$F$4,WS1B!Z176)-MAX('GA2'!$F$3, WS1B!Y176))</f>
        <v>0</v>
      </c>
      <c r="AE176">
        <f>IF((MIN(24,Z176)-MAX('GA2'!$F$4,WS1B!Y176))&lt;0,0,MIN(24,Z176)-MAX('GA2'!$F$4,WS1B!Y176))</f>
        <v>0</v>
      </c>
      <c r="AF176">
        <f>(AC176*'GA2'!$B$6+WS1B!AD176*'GA2'!$C$6+WS1B!AE176*'GA2'!$D$6)*INDEX('GA2'!$E$3:$E$8,WS1B!AA176)</f>
        <v>0</v>
      </c>
      <c r="AG176">
        <v>13.5</v>
      </c>
      <c r="AH176">
        <v>19</v>
      </c>
      <c r="AI176">
        <v>2</v>
      </c>
      <c r="AJ176">
        <f t="shared" si="19"/>
        <v>5.5</v>
      </c>
      <c r="AK176">
        <f>IF((MIN('GA2'!$F$3,AH176)-MAX(0,AG176))&lt;0,0,MIN('GA2'!$F$3,AH176)-MAX(0,AG176))</f>
        <v>0</v>
      </c>
      <c r="AL176">
        <f>IF((MIN('GA2'!$F$4,WS1B!AH176)-MAX('GA2'!$F$3, WS1B!AG176))&lt;0,0,MIN('GA2'!$F$4,WS1B!AH176)-MAX('GA2'!$F$3, WS1B!AG176))</f>
        <v>0</v>
      </c>
      <c r="AM176">
        <f>IF((MIN(24,AH176)-MAX('GA2'!$F$4,WS1B!AG176))&lt;0,0,MIN(24,AH176)-MAX('GA2'!$F$4,WS1B!AG176))</f>
        <v>5.5</v>
      </c>
      <c r="AN176">
        <f>(AK176*'GA2'!$B$7+WS1B!AL176*'GA2'!$C$7+WS1B!AM176*'GA2'!$D$7)*INDEX('GA2'!$E$3:$E$8,WS1B!AI176)</f>
        <v>48683.629524379219</v>
      </c>
      <c r="AO176">
        <f t="shared" si="14"/>
        <v>212626.30853759864</v>
      </c>
      <c r="AP176">
        <v>219845</v>
      </c>
      <c r="AQ176">
        <v>226.5</v>
      </c>
      <c r="AR176">
        <f t="shared" si="20"/>
        <v>7218.6914624013589</v>
      </c>
    </row>
    <row r="177" spans="1:44" x14ac:dyDescent="0.3">
      <c r="A177">
        <v>7.8</v>
      </c>
      <c r="B177">
        <v>17.7</v>
      </c>
      <c r="C177">
        <v>6</v>
      </c>
      <c r="D177">
        <f t="shared" si="15"/>
        <v>9.8999999999999986</v>
      </c>
      <c r="E177">
        <f>IF((MIN('GA2'!$F$3,B177)-MAX(0,A177))&lt;0,0,MIN('GA2'!$F$3,B177)-MAX(0,A177))</f>
        <v>0</v>
      </c>
      <c r="F177">
        <f>IF((MIN('GA2'!$F$4,WS1B!B177)-MAX('GA2'!$F$3, WS1B!A177))&lt;0,0,MIN('GA2'!$F$4,WS1B!B177)-MAX('GA2'!$F$3, WS1B!A177))</f>
        <v>0.3997232445313541</v>
      </c>
      <c r="G177">
        <f>IF((MIN(24,B177)-MAX('GA2'!$F$4,WS1B!A177))&lt;0,0,MIN(24,B177)-MAX('GA2'!$F$4,WS1B!A177))</f>
        <v>9.5002767554686454</v>
      </c>
      <c r="H177">
        <f>(E177*'GA2'!$B$3+WS1B!F177*'GA2'!$C$3+WS1B!G177*'GA2'!$D$3)*INDEX('GA2'!$E$3:$E$8,WS1B!C177)</f>
        <v>107714.58445519743</v>
      </c>
      <c r="I177">
        <v>17.100000000000001</v>
      </c>
      <c r="J177">
        <v>20.5</v>
      </c>
      <c r="K177">
        <v>5</v>
      </c>
      <c r="L177">
        <f t="shared" si="16"/>
        <v>3.3999999999999986</v>
      </c>
      <c r="M177">
        <f>IF((MIN('GA2'!$F$3,J177)-MAX(0,I177))&lt;0,0,MIN('GA2'!$F$3,J177)-MAX(0,I177))</f>
        <v>0</v>
      </c>
      <c r="N177">
        <f>IF((MIN('GA2'!$F$4,WS1B!J177)-MAX('GA2'!$F$3, WS1B!I177))&lt;0,0,MIN('GA2'!$F$4,WS1B!J177)-MAX('GA2'!$F$3, WS1B!I177))</f>
        <v>0</v>
      </c>
      <c r="O177">
        <f>IF((MIN(24,J177)-MAX('GA2'!$F$4,WS1B!I177))&lt;0,0,MIN(24,J177)-MAX('GA2'!$F$4,WS1B!I177))</f>
        <v>3.3999999999999986</v>
      </c>
      <c r="P177">
        <f>(M177*'GA2'!$B$4+WS1B!N177*'GA2'!$C$4+WS1B!O177*'GA2'!$D$4)*INDEX('GA2'!$E$3:$E$8,WS1B!K177)</f>
        <v>41453.741171489193</v>
      </c>
      <c r="Q177">
        <v>3.6</v>
      </c>
      <c r="R177">
        <v>6.6</v>
      </c>
      <c r="S177">
        <v>1</v>
      </c>
      <c r="T177">
        <f t="shared" si="17"/>
        <v>2.9999999999999996</v>
      </c>
      <c r="U177">
        <f>IF((MIN('GA2'!$F$3,R177)-MAX(0,Q177))&lt;0,0,MIN('GA2'!$F$3,R177)-MAX(0,Q177))</f>
        <v>1.0943064925824122</v>
      </c>
      <c r="V177">
        <f>IF((MIN('GA2'!$F$4,WS1B!R177)-MAX('GA2'!$F$3, WS1B!Q177))&lt;0,0,MIN('GA2'!$F$4,WS1B!R177)-MAX('GA2'!$F$3, WS1B!Q177))</f>
        <v>1.9056935074175874</v>
      </c>
      <c r="W177">
        <f>IF((MIN(24,R177)-MAX('GA2'!$F$4,WS1B!Q177))&lt;0,0,MIN(24,R177)-MAX('GA2'!$F$4,WS1B!Q177))</f>
        <v>0</v>
      </c>
      <c r="X177">
        <f>(U177*'GA2'!$B$5+WS1B!V177*'GA2'!$C$5+WS1B!W177*'GA2'!$D$5)*INDEX('GA2'!$E$3:$E$8,WS1B!S177)</f>
        <v>42535.511209743832</v>
      </c>
      <c r="Y177">
        <v>7.6</v>
      </c>
      <c r="Z177">
        <v>15</v>
      </c>
      <c r="AA177">
        <v>4</v>
      </c>
      <c r="AB177">
        <f t="shared" si="18"/>
        <v>7.4</v>
      </c>
      <c r="AC177">
        <f>IF((MIN('GA2'!$F$3,Z177)-MAX(0,Y177))&lt;0,0,MIN('GA2'!$F$3,Z177)-MAX(0,Y177))</f>
        <v>0</v>
      </c>
      <c r="AD177">
        <f>IF((MIN('GA2'!$F$4,WS1B!Z177)-MAX('GA2'!$F$3, WS1B!Y177))&lt;0,0,MIN('GA2'!$F$4,WS1B!Z177)-MAX('GA2'!$F$3, WS1B!Y177))</f>
        <v>0.59972324453135428</v>
      </c>
      <c r="AE177">
        <f>IF((MIN(24,Z177)-MAX('GA2'!$F$4,WS1B!Y177))&lt;0,0,MIN(24,Z177)-MAX('GA2'!$F$4,WS1B!Y177))</f>
        <v>6.8002767554686461</v>
      </c>
      <c r="AF177">
        <f>(AC177*'GA2'!$B$6+WS1B!AD177*'GA2'!$C$6+WS1B!AE177*'GA2'!$D$6)*INDEX('GA2'!$E$3:$E$8,WS1B!AA177)</f>
        <v>61513.657117209099</v>
      </c>
      <c r="AG177">
        <v>7.6</v>
      </c>
      <c r="AH177">
        <v>14</v>
      </c>
      <c r="AI177">
        <v>2</v>
      </c>
      <c r="AJ177">
        <f t="shared" si="19"/>
        <v>6.4</v>
      </c>
      <c r="AK177">
        <f>IF((MIN('GA2'!$F$3,AH177)-MAX(0,AG177))&lt;0,0,MIN('GA2'!$F$3,AH177)-MAX(0,AG177))</f>
        <v>0</v>
      </c>
      <c r="AL177">
        <f>IF((MIN('GA2'!$F$4,WS1B!AH177)-MAX('GA2'!$F$3, WS1B!AG177))&lt;0,0,MIN('GA2'!$F$4,WS1B!AH177)-MAX('GA2'!$F$3, WS1B!AG177))</f>
        <v>0.59972324453135428</v>
      </c>
      <c r="AM177">
        <f>IF((MIN(24,AH177)-MAX('GA2'!$F$4,WS1B!AG177))&lt;0,0,MIN(24,AH177)-MAX('GA2'!$F$4,WS1B!AG177))</f>
        <v>5.8002767554686461</v>
      </c>
      <c r="AN177">
        <f>(AK177*'GA2'!$B$7+WS1B!AL177*'GA2'!$C$7+WS1B!AM177*'GA2'!$D$7)*INDEX('GA2'!$E$3:$E$8,WS1B!AI177)</f>
        <v>53573.908798039411</v>
      </c>
      <c r="AO177">
        <f t="shared" si="14"/>
        <v>306791.40275167895</v>
      </c>
      <c r="AP177">
        <v>240149</v>
      </c>
      <c r="AQ177">
        <v>342.5</v>
      </c>
      <c r="AR177">
        <f t="shared" si="20"/>
        <v>66642.40275167895</v>
      </c>
    </row>
    <row r="178" spans="1:44" x14ac:dyDescent="0.3">
      <c r="A178">
        <v>0</v>
      </c>
      <c r="B178">
        <v>0</v>
      </c>
      <c r="C178">
        <v>3</v>
      </c>
      <c r="D178">
        <f t="shared" si="15"/>
        <v>0</v>
      </c>
      <c r="E178">
        <f>IF((MIN('GA2'!$F$3,B178)-MAX(0,A178))&lt;0,0,MIN('GA2'!$F$3,B178)-MAX(0,A178))</f>
        <v>0</v>
      </c>
      <c r="F178">
        <f>IF((MIN('GA2'!$F$4,WS1B!B178)-MAX('GA2'!$F$3, WS1B!A178))&lt;0,0,MIN('GA2'!$F$4,WS1B!B178)-MAX('GA2'!$F$3, WS1B!A178))</f>
        <v>0</v>
      </c>
      <c r="G178">
        <f>IF((MIN(24,B178)-MAX('GA2'!$F$4,WS1B!A178))&lt;0,0,MIN(24,B178)-MAX('GA2'!$F$4,WS1B!A178))</f>
        <v>0</v>
      </c>
      <c r="H178">
        <f>(E178*'GA2'!$B$3+WS1B!F178*'GA2'!$C$3+WS1B!G178*'GA2'!$D$3)*INDEX('GA2'!$E$3:$E$8,WS1B!C178)</f>
        <v>0</v>
      </c>
      <c r="I178">
        <v>0</v>
      </c>
      <c r="J178">
        <v>0</v>
      </c>
      <c r="K178">
        <v>6</v>
      </c>
      <c r="L178">
        <f t="shared" si="16"/>
        <v>0</v>
      </c>
      <c r="M178">
        <f>IF((MIN('GA2'!$F$3,J178)-MAX(0,I178))&lt;0,0,MIN('GA2'!$F$3,J178)-MAX(0,I178))</f>
        <v>0</v>
      </c>
      <c r="N178">
        <f>IF((MIN('GA2'!$F$4,WS1B!J178)-MAX('GA2'!$F$3, WS1B!I178))&lt;0,0,MIN('GA2'!$F$4,WS1B!J178)-MAX('GA2'!$F$3, WS1B!I178))</f>
        <v>0</v>
      </c>
      <c r="O178">
        <f>IF((MIN(24,J178)-MAX('GA2'!$F$4,WS1B!I178))&lt;0,0,MIN(24,J178)-MAX('GA2'!$F$4,WS1B!I178))</f>
        <v>0</v>
      </c>
      <c r="P178">
        <f>(M178*'GA2'!$B$4+WS1B!N178*'GA2'!$C$4+WS1B!O178*'GA2'!$D$4)*INDEX('GA2'!$E$3:$E$8,WS1B!K178)</f>
        <v>0</v>
      </c>
      <c r="Q178">
        <v>0.9</v>
      </c>
      <c r="R178">
        <v>21.1</v>
      </c>
      <c r="S178">
        <v>2</v>
      </c>
      <c r="T178">
        <f t="shared" si="17"/>
        <v>20.200000000000003</v>
      </c>
      <c r="U178">
        <f>IF((MIN('GA2'!$F$3,R178)-MAX(0,Q178))&lt;0,0,MIN('GA2'!$F$3,R178)-MAX(0,Q178))</f>
        <v>3.7943064925824124</v>
      </c>
      <c r="V178">
        <f>IF((MIN('GA2'!$F$4,WS1B!R178)-MAX('GA2'!$F$3, WS1B!Q178))&lt;0,0,MIN('GA2'!$F$4,WS1B!R178)-MAX('GA2'!$F$3, WS1B!Q178))</f>
        <v>3.5054167519489416</v>
      </c>
      <c r="W178">
        <f>IF((MIN(24,R178)-MAX('GA2'!$F$4,WS1B!Q178))&lt;0,0,MIN(24,R178)-MAX('GA2'!$F$4,WS1B!Q178))</f>
        <v>12.900276755468647</v>
      </c>
      <c r="X178">
        <f>(U178*'GA2'!$B$5+WS1B!V178*'GA2'!$C$5+WS1B!W178*'GA2'!$D$5)*INDEX('GA2'!$E$3:$E$8,WS1B!S178)</f>
        <v>180440.29566554239</v>
      </c>
      <c r="Y178">
        <v>0</v>
      </c>
      <c r="Z178">
        <v>0</v>
      </c>
      <c r="AA178">
        <v>1</v>
      </c>
      <c r="AB178">
        <f t="shared" si="18"/>
        <v>0</v>
      </c>
      <c r="AC178">
        <f>IF((MIN('GA2'!$F$3,Z178)-MAX(0,Y178))&lt;0,0,MIN('GA2'!$F$3,Z178)-MAX(0,Y178))</f>
        <v>0</v>
      </c>
      <c r="AD178">
        <f>IF((MIN('GA2'!$F$4,WS1B!Z178)-MAX('GA2'!$F$3, WS1B!Y178))&lt;0,0,MIN('GA2'!$F$4,WS1B!Z178)-MAX('GA2'!$F$3, WS1B!Y178))</f>
        <v>0</v>
      </c>
      <c r="AE178">
        <f>IF((MIN(24,Z178)-MAX('GA2'!$F$4,WS1B!Y178))&lt;0,0,MIN(24,Z178)-MAX('GA2'!$F$4,WS1B!Y178))</f>
        <v>0</v>
      </c>
      <c r="AF178">
        <f>(AC178*'GA2'!$B$6+WS1B!AD178*'GA2'!$C$6+WS1B!AE178*'GA2'!$D$6)*INDEX('GA2'!$E$3:$E$8,WS1B!AA178)</f>
        <v>0</v>
      </c>
      <c r="AG178">
        <v>0</v>
      </c>
      <c r="AH178">
        <v>0</v>
      </c>
      <c r="AI178">
        <v>5</v>
      </c>
      <c r="AJ178">
        <f t="shared" si="19"/>
        <v>0</v>
      </c>
      <c r="AK178">
        <f>IF((MIN('GA2'!$F$3,AH178)-MAX(0,AG178))&lt;0,0,MIN('GA2'!$F$3,AH178)-MAX(0,AG178))</f>
        <v>0</v>
      </c>
      <c r="AL178">
        <f>IF((MIN('GA2'!$F$4,WS1B!AH178)-MAX('GA2'!$F$3, WS1B!AG178))&lt;0,0,MIN('GA2'!$F$4,WS1B!AH178)-MAX('GA2'!$F$3, WS1B!AG178))</f>
        <v>0</v>
      </c>
      <c r="AM178">
        <f>IF((MIN(24,AH178)-MAX('GA2'!$F$4,WS1B!AG178))&lt;0,0,MIN(24,AH178)-MAX('GA2'!$F$4,WS1B!AG178))</f>
        <v>0</v>
      </c>
      <c r="AN178">
        <f>(AK178*'GA2'!$B$7+WS1B!AL178*'GA2'!$C$7+WS1B!AM178*'GA2'!$D$7)*INDEX('GA2'!$E$3:$E$8,WS1B!AI178)</f>
        <v>0</v>
      </c>
      <c r="AO178">
        <f t="shared" si="14"/>
        <v>180440.29566554239</v>
      </c>
      <c r="AP178">
        <v>180600</v>
      </c>
      <c r="AQ178">
        <v>161.6</v>
      </c>
      <c r="AR178">
        <f t="shared" si="20"/>
        <v>159.70433445760864</v>
      </c>
    </row>
    <row r="179" spans="1:44" x14ac:dyDescent="0.3">
      <c r="A179">
        <v>15.2</v>
      </c>
      <c r="B179">
        <v>19.399999999999999</v>
      </c>
      <c r="C179">
        <v>2</v>
      </c>
      <c r="D179">
        <f t="shared" si="15"/>
        <v>4.1999999999999993</v>
      </c>
      <c r="E179">
        <f>IF((MIN('GA2'!$F$3,B179)-MAX(0,A179))&lt;0,0,MIN('GA2'!$F$3,B179)-MAX(0,A179))</f>
        <v>0</v>
      </c>
      <c r="F179">
        <f>IF((MIN('GA2'!$F$4,WS1B!B179)-MAX('GA2'!$F$3, WS1B!A179))&lt;0,0,MIN('GA2'!$F$4,WS1B!B179)-MAX('GA2'!$F$3, WS1B!A179))</f>
        <v>0</v>
      </c>
      <c r="G179">
        <f>IF((MIN(24,B179)-MAX('GA2'!$F$4,WS1B!A179))&lt;0,0,MIN(24,B179)-MAX('GA2'!$F$4,WS1B!A179))</f>
        <v>4.1999999999999993</v>
      </c>
      <c r="H179">
        <f>(E179*'GA2'!$B$3+WS1B!F179*'GA2'!$C$3+WS1B!G179*'GA2'!$D$3)*INDEX('GA2'!$E$3:$E$8,WS1B!C179)</f>
        <v>33573.712760723451</v>
      </c>
      <c r="I179">
        <v>13.8</v>
      </c>
      <c r="J179">
        <v>20.6</v>
      </c>
      <c r="K179">
        <v>3</v>
      </c>
      <c r="L179">
        <f t="shared" si="16"/>
        <v>6.8000000000000007</v>
      </c>
      <c r="M179">
        <f>IF((MIN('GA2'!$F$3,J179)-MAX(0,I179))&lt;0,0,MIN('GA2'!$F$3,J179)-MAX(0,I179))</f>
        <v>0</v>
      </c>
      <c r="N179">
        <f>IF((MIN('GA2'!$F$4,WS1B!J179)-MAX('GA2'!$F$3, WS1B!I179))&lt;0,0,MIN('GA2'!$F$4,WS1B!J179)-MAX('GA2'!$F$3, WS1B!I179))</f>
        <v>0</v>
      </c>
      <c r="O179">
        <f>IF((MIN(24,J179)-MAX('GA2'!$F$4,WS1B!I179))&lt;0,0,MIN(24,J179)-MAX('GA2'!$F$4,WS1B!I179))</f>
        <v>6.8000000000000007</v>
      </c>
      <c r="P179">
        <f>(M179*'GA2'!$B$4+WS1B!N179*'GA2'!$C$4+WS1B!O179*'GA2'!$D$4)*INDEX('GA2'!$E$3:$E$8,WS1B!K179)</f>
        <v>85293.181954943313</v>
      </c>
      <c r="Q179">
        <v>0</v>
      </c>
      <c r="R179">
        <v>0</v>
      </c>
      <c r="S179">
        <v>6</v>
      </c>
      <c r="T179">
        <f t="shared" si="17"/>
        <v>0</v>
      </c>
      <c r="U179">
        <f>IF((MIN('GA2'!$F$3,R179)-MAX(0,Q179))&lt;0,0,MIN('GA2'!$F$3,R179)-MAX(0,Q179))</f>
        <v>0</v>
      </c>
      <c r="V179">
        <f>IF((MIN('GA2'!$F$4,WS1B!R179)-MAX('GA2'!$F$3, WS1B!Q179))&lt;0,0,MIN('GA2'!$F$4,WS1B!R179)-MAX('GA2'!$F$3, WS1B!Q179))</f>
        <v>0</v>
      </c>
      <c r="W179">
        <f>IF((MIN(24,R179)-MAX('GA2'!$F$4,WS1B!Q179))&lt;0,0,MIN(24,R179)-MAX('GA2'!$F$4,WS1B!Q179))</f>
        <v>0</v>
      </c>
      <c r="X179">
        <f>(U179*'GA2'!$B$5+WS1B!V179*'GA2'!$C$5+WS1B!W179*'GA2'!$D$5)*INDEX('GA2'!$E$3:$E$8,WS1B!S179)</f>
        <v>0</v>
      </c>
      <c r="Y179">
        <v>0</v>
      </c>
      <c r="Z179">
        <v>0</v>
      </c>
      <c r="AA179">
        <v>5</v>
      </c>
      <c r="AB179">
        <f t="shared" si="18"/>
        <v>0</v>
      </c>
      <c r="AC179">
        <f>IF((MIN('GA2'!$F$3,Z179)-MAX(0,Y179))&lt;0,0,MIN('GA2'!$F$3,Z179)-MAX(0,Y179))</f>
        <v>0</v>
      </c>
      <c r="AD179">
        <f>IF((MIN('GA2'!$F$4,WS1B!Z179)-MAX('GA2'!$F$3, WS1B!Y179))&lt;0,0,MIN('GA2'!$F$4,WS1B!Z179)-MAX('GA2'!$F$3, WS1B!Y179))</f>
        <v>0</v>
      </c>
      <c r="AE179">
        <f>IF((MIN(24,Z179)-MAX('GA2'!$F$4,WS1B!Y179))&lt;0,0,MIN(24,Z179)-MAX('GA2'!$F$4,WS1B!Y179))</f>
        <v>0</v>
      </c>
      <c r="AF179">
        <f>(AC179*'GA2'!$B$6+WS1B!AD179*'GA2'!$C$6+WS1B!AE179*'GA2'!$D$6)*INDEX('GA2'!$E$3:$E$8,WS1B!AA179)</f>
        <v>0</v>
      </c>
      <c r="AG179">
        <v>0</v>
      </c>
      <c r="AH179">
        <v>0</v>
      </c>
      <c r="AI179">
        <v>1</v>
      </c>
      <c r="AJ179">
        <f t="shared" si="19"/>
        <v>0</v>
      </c>
      <c r="AK179">
        <f>IF((MIN('GA2'!$F$3,AH179)-MAX(0,AG179))&lt;0,0,MIN('GA2'!$F$3,AH179)-MAX(0,AG179))</f>
        <v>0</v>
      </c>
      <c r="AL179">
        <f>IF((MIN('GA2'!$F$4,WS1B!AH179)-MAX('GA2'!$F$3, WS1B!AG179))&lt;0,0,MIN('GA2'!$F$4,WS1B!AH179)-MAX('GA2'!$F$3, WS1B!AG179))</f>
        <v>0</v>
      </c>
      <c r="AM179">
        <f>IF((MIN(24,AH179)-MAX('GA2'!$F$4,WS1B!AG179))&lt;0,0,MIN(24,AH179)-MAX('GA2'!$F$4,WS1B!AG179))</f>
        <v>0</v>
      </c>
      <c r="AN179">
        <f>(AK179*'GA2'!$B$7+WS1B!AL179*'GA2'!$C$7+WS1B!AM179*'GA2'!$D$7)*INDEX('GA2'!$E$3:$E$8,WS1B!AI179)</f>
        <v>0</v>
      </c>
      <c r="AO179">
        <f t="shared" si="14"/>
        <v>118866.89471566677</v>
      </c>
      <c r="AP179">
        <v>119418</v>
      </c>
      <c r="AQ179">
        <v>131</v>
      </c>
      <c r="AR179">
        <f t="shared" si="20"/>
        <v>551.10528433322906</v>
      </c>
    </row>
    <row r="180" spans="1:44" x14ac:dyDescent="0.3">
      <c r="A180">
        <v>0</v>
      </c>
      <c r="B180">
        <v>0</v>
      </c>
      <c r="C180">
        <v>3</v>
      </c>
      <c r="D180">
        <f t="shared" si="15"/>
        <v>0</v>
      </c>
      <c r="E180">
        <f>IF((MIN('GA2'!$F$3,B180)-MAX(0,A180))&lt;0,0,MIN('GA2'!$F$3,B180)-MAX(0,A180))</f>
        <v>0</v>
      </c>
      <c r="F180">
        <f>IF((MIN('GA2'!$F$4,WS1B!B180)-MAX('GA2'!$F$3, WS1B!A180))&lt;0,0,MIN('GA2'!$F$4,WS1B!B180)-MAX('GA2'!$F$3, WS1B!A180))</f>
        <v>0</v>
      </c>
      <c r="G180">
        <f>IF((MIN(24,B180)-MAX('GA2'!$F$4,WS1B!A180))&lt;0,0,MIN(24,B180)-MAX('GA2'!$F$4,WS1B!A180))</f>
        <v>0</v>
      </c>
      <c r="H180">
        <f>(E180*'GA2'!$B$3+WS1B!F180*'GA2'!$C$3+WS1B!G180*'GA2'!$D$3)*INDEX('GA2'!$E$3:$E$8,WS1B!C180)</f>
        <v>0</v>
      </c>
      <c r="I180">
        <v>13.5</v>
      </c>
      <c r="J180">
        <v>20.2</v>
      </c>
      <c r="K180">
        <v>4</v>
      </c>
      <c r="L180">
        <f t="shared" si="16"/>
        <v>6.6999999999999993</v>
      </c>
      <c r="M180">
        <f>IF((MIN('GA2'!$F$3,J180)-MAX(0,I180))&lt;0,0,MIN('GA2'!$F$3,J180)-MAX(0,I180))</f>
        <v>0</v>
      </c>
      <c r="N180">
        <f>IF((MIN('GA2'!$F$4,WS1B!J180)-MAX('GA2'!$F$3, WS1B!I180))&lt;0,0,MIN('GA2'!$F$4,WS1B!J180)-MAX('GA2'!$F$3, WS1B!I180))</f>
        <v>0</v>
      </c>
      <c r="O180">
        <f>IF((MIN(24,J180)-MAX('GA2'!$F$4,WS1B!I180))&lt;0,0,MIN(24,J180)-MAX('GA2'!$F$4,WS1B!I180))</f>
        <v>6.6999999999999993</v>
      </c>
      <c r="P180">
        <f>(M180*'GA2'!$B$4+WS1B!N180*'GA2'!$C$4+WS1B!O180*'GA2'!$D$4)*INDEX('GA2'!$E$3:$E$8,WS1B!K180)</f>
        <v>70468.624168657945</v>
      </c>
      <c r="Q180">
        <v>3.1</v>
      </c>
      <c r="R180">
        <v>19.8</v>
      </c>
      <c r="S180">
        <v>5</v>
      </c>
      <c r="T180">
        <f t="shared" si="17"/>
        <v>16.7</v>
      </c>
      <c r="U180">
        <f>IF((MIN('GA2'!$F$3,R180)-MAX(0,Q180))&lt;0,0,MIN('GA2'!$F$3,R180)-MAX(0,Q180))</f>
        <v>1.5943064925824122</v>
      </c>
      <c r="V180">
        <f>IF((MIN('GA2'!$F$4,WS1B!R180)-MAX('GA2'!$F$3, WS1B!Q180))&lt;0,0,MIN('GA2'!$F$4,WS1B!R180)-MAX('GA2'!$F$3, WS1B!Q180))</f>
        <v>3.5054167519489416</v>
      </c>
      <c r="W180">
        <f>IF((MIN(24,R180)-MAX('GA2'!$F$4,WS1B!Q180))&lt;0,0,MIN(24,R180)-MAX('GA2'!$F$4,WS1B!Q180))</f>
        <v>11.600276755468647</v>
      </c>
      <c r="X180">
        <f>(U180*'GA2'!$B$5+WS1B!V180*'GA2'!$C$5+WS1B!W180*'GA2'!$D$5)*INDEX('GA2'!$E$3:$E$8,WS1B!S180)</f>
        <v>179535.82618918159</v>
      </c>
      <c r="Y180">
        <v>6.3</v>
      </c>
      <c r="Z180">
        <v>20</v>
      </c>
      <c r="AA180">
        <v>2</v>
      </c>
      <c r="AB180">
        <f t="shared" si="18"/>
        <v>13.7</v>
      </c>
      <c r="AC180">
        <f>IF((MIN('GA2'!$F$3,Z180)-MAX(0,Y180))&lt;0,0,MIN('GA2'!$F$3,Z180)-MAX(0,Y180))</f>
        <v>0</v>
      </c>
      <c r="AD180">
        <f>IF((MIN('GA2'!$F$4,WS1B!Z180)-MAX('GA2'!$F$3, WS1B!Y180))&lt;0,0,MIN('GA2'!$F$4,WS1B!Z180)-MAX('GA2'!$F$3, WS1B!Y180))</f>
        <v>1.8997232445313541</v>
      </c>
      <c r="AE180">
        <f>IF((MIN(24,Z180)-MAX('GA2'!$F$4,WS1B!Y180))&lt;0,0,MIN(24,Z180)-MAX('GA2'!$F$4,WS1B!Y180))</f>
        <v>11.800276755468646</v>
      </c>
      <c r="AF180">
        <f>(AC180*'GA2'!$B$6+WS1B!AD180*'GA2'!$C$6+WS1B!AE180*'GA2'!$D$6)*INDEX('GA2'!$E$3:$E$8,WS1B!AA180)</f>
        <v>112972.06812633233</v>
      </c>
      <c r="AG180">
        <v>0</v>
      </c>
      <c r="AH180">
        <v>0</v>
      </c>
      <c r="AI180">
        <v>1</v>
      </c>
      <c r="AJ180">
        <f t="shared" si="19"/>
        <v>0</v>
      </c>
      <c r="AK180">
        <f>IF((MIN('GA2'!$F$3,AH180)-MAX(0,AG180))&lt;0,0,MIN('GA2'!$F$3,AH180)-MAX(0,AG180))</f>
        <v>0</v>
      </c>
      <c r="AL180">
        <f>IF((MIN('GA2'!$F$4,WS1B!AH180)-MAX('GA2'!$F$3, WS1B!AG180))&lt;0,0,MIN('GA2'!$F$4,WS1B!AH180)-MAX('GA2'!$F$3, WS1B!AG180))</f>
        <v>0</v>
      </c>
      <c r="AM180">
        <f>IF((MIN(24,AH180)-MAX('GA2'!$F$4,WS1B!AG180))&lt;0,0,MIN(24,AH180)-MAX('GA2'!$F$4,WS1B!AG180))</f>
        <v>0</v>
      </c>
      <c r="AN180">
        <f>(AK180*'GA2'!$B$7+WS1B!AL180*'GA2'!$C$7+WS1B!AM180*'GA2'!$D$7)*INDEX('GA2'!$E$3:$E$8,WS1B!AI180)</f>
        <v>0</v>
      </c>
      <c r="AO180">
        <f t="shared" si="14"/>
        <v>362976.51848417183</v>
      </c>
      <c r="AP180">
        <v>349690</v>
      </c>
      <c r="AQ180">
        <v>310.2</v>
      </c>
      <c r="AR180">
        <f t="shared" si="20"/>
        <v>13286.518484171829</v>
      </c>
    </row>
    <row r="181" spans="1:44" x14ac:dyDescent="0.3">
      <c r="A181">
        <v>12.1</v>
      </c>
      <c r="B181">
        <v>16.2</v>
      </c>
      <c r="C181">
        <v>6</v>
      </c>
      <c r="D181">
        <f t="shared" si="15"/>
        <v>4.0999999999999996</v>
      </c>
      <c r="E181">
        <f>IF((MIN('GA2'!$F$3,B181)-MAX(0,A181))&lt;0,0,MIN('GA2'!$F$3,B181)-MAX(0,A181))</f>
        <v>0</v>
      </c>
      <c r="F181">
        <f>IF((MIN('GA2'!$F$4,WS1B!B181)-MAX('GA2'!$F$3, WS1B!A181))&lt;0,0,MIN('GA2'!$F$4,WS1B!B181)-MAX('GA2'!$F$3, WS1B!A181))</f>
        <v>0</v>
      </c>
      <c r="G181">
        <f>IF((MIN(24,B181)-MAX('GA2'!$F$4,WS1B!A181))&lt;0,0,MIN(24,B181)-MAX('GA2'!$F$4,WS1B!A181))</f>
        <v>4.0999999999999996</v>
      </c>
      <c r="H181">
        <f>(E181*'GA2'!$B$3+WS1B!F181*'GA2'!$C$3+WS1B!G181*'GA2'!$D$3)*INDEX('GA2'!$E$3:$E$8,WS1B!C181)</f>
        <v>45418.588754487508</v>
      </c>
      <c r="I181">
        <v>1.5</v>
      </c>
      <c r="J181">
        <v>15</v>
      </c>
      <c r="K181">
        <v>1</v>
      </c>
      <c r="L181">
        <f t="shared" si="16"/>
        <v>13.5</v>
      </c>
      <c r="M181">
        <f>IF((MIN('GA2'!$F$3,J181)-MAX(0,I181))&lt;0,0,MIN('GA2'!$F$3,J181)-MAX(0,I181))</f>
        <v>3.1943064925824123</v>
      </c>
      <c r="N181">
        <f>IF((MIN('GA2'!$F$4,WS1B!J181)-MAX('GA2'!$F$3, WS1B!I181))&lt;0,0,MIN('GA2'!$F$4,WS1B!J181)-MAX('GA2'!$F$3, WS1B!I181))</f>
        <v>3.5054167519489416</v>
      </c>
      <c r="O181">
        <f>IF((MIN(24,J181)-MAX('GA2'!$F$4,WS1B!I181))&lt;0,0,MIN(24,J181)-MAX('GA2'!$F$4,WS1B!I181))</f>
        <v>6.8002767554686461</v>
      </c>
      <c r="P181">
        <f>(M181*'GA2'!$B$4+WS1B!N181*'GA2'!$C$4+WS1B!O181*'GA2'!$D$4)*INDEX('GA2'!$E$3:$E$8,WS1B!K181)</f>
        <v>132083.31195835632</v>
      </c>
      <c r="Q181">
        <v>0</v>
      </c>
      <c r="R181">
        <v>0</v>
      </c>
      <c r="S181">
        <v>2</v>
      </c>
      <c r="T181">
        <f t="shared" si="17"/>
        <v>0</v>
      </c>
      <c r="U181">
        <f>IF((MIN('GA2'!$F$3,R181)-MAX(0,Q181))&lt;0,0,MIN('GA2'!$F$3,R181)-MAX(0,Q181))</f>
        <v>0</v>
      </c>
      <c r="V181">
        <f>IF((MIN('GA2'!$F$4,WS1B!R181)-MAX('GA2'!$F$3, WS1B!Q181))&lt;0,0,MIN('GA2'!$F$4,WS1B!R181)-MAX('GA2'!$F$3, WS1B!Q181))</f>
        <v>0</v>
      </c>
      <c r="W181">
        <f>IF((MIN(24,R181)-MAX('GA2'!$F$4,WS1B!Q181))&lt;0,0,MIN(24,R181)-MAX('GA2'!$F$4,WS1B!Q181))</f>
        <v>0</v>
      </c>
      <c r="X181">
        <f>(U181*'GA2'!$B$5+WS1B!V181*'GA2'!$C$5+WS1B!W181*'GA2'!$D$5)*INDEX('GA2'!$E$3:$E$8,WS1B!S181)</f>
        <v>0</v>
      </c>
      <c r="Y181">
        <v>8</v>
      </c>
      <c r="Z181">
        <v>10.5</v>
      </c>
      <c r="AA181">
        <v>3</v>
      </c>
      <c r="AB181">
        <f t="shared" si="18"/>
        <v>2.5</v>
      </c>
      <c r="AC181">
        <f>IF((MIN('GA2'!$F$3,Z181)-MAX(0,Y181))&lt;0,0,MIN('GA2'!$F$3,Z181)-MAX(0,Y181))</f>
        <v>0</v>
      </c>
      <c r="AD181">
        <f>IF((MIN('GA2'!$F$4,WS1B!Z181)-MAX('GA2'!$F$3, WS1B!Y181))&lt;0,0,MIN('GA2'!$F$4,WS1B!Z181)-MAX('GA2'!$F$3, WS1B!Y181))</f>
        <v>0.19972324453135393</v>
      </c>
      <c r="AE181">
        <f>IF((MIN(24,Z181)-MAX('GA2'!$F$4,WS1B!Y181))&lt;0,0,MIN(24,Z181)-MAX('GA2'!$F$4,WS1B!Y181))</f>
        <v>2.3002767554686461</v>
      </c>
      <c r="AF181">
        <f>(AC181*'GA2'!$B$6+WS1B!AD181*'GA2'!$C$6+WS1B!AE181*'GA2'!$D$6)*INDEX('GA2'!$E$3:$E$8,WS1B!AA181)</f>
        <v>24766.312435649736</v>
      </c>
      <c r="AG181">
        <v>9</v>
      </c>
      <c r="AH181">
        <v>18.399999999999999</v>
      </c>
      <c r="AI181">
        <v>4</v>
      </c>
      <c r="AJ181">
        <f t="shared" si="19"/>
        <v>9.3999999999999986</v>
      </c>
      <c r="AK181">
        <f>IF((MIN('GA2'!$F$3,AH181)-MAX(0,AG181))&lt;0,0,MIN('GA2'!$F$3,AH181)-MAX(0,AG181))</f>
        <v>0</v>
      </c>
      <c r="AL181">
        <f>IF((MIN('GA2'!$F$4,WS1B!AH181)-MAX('GA2'!$F$3, WS1B!AG181))&lt;0,0,MIN('GA2'!$F$4,WS1B!AH181)-MAX('GA2'!$F$3, WS1B!AG181))</f>
        <v>0</v>
      </c>
      <c r="AM181">
        <f>IF((MIN(24,AH181)-MAX('GA2'!$F$4,WS1B!AG181))&lt;0,0,MIN(24,AH181)-MAX('GA2'!$F$4,WS1B!AG181))</f>
        <v>9.3999999999999986</v>
      </c>
      <c r="AN181">
        <f>(AK181*'GA2'!$B$7+WS1B!AL181*'GA2'!$C$7+WS1B!AM181*'GA2'!$D$7)*INDEX('GA2'!$E$3:$E$8,WS1B!AI181)</f>
        <v>86795.021941908301</v>
      </c>
      <c r="AO181">
        <f t="shared" si="14"/>
        <v>289063.2350904019</v>
      </c>
      <c r="AP181">
        <v>275085</v>
      </c>
      <c r="AQ181">
        <v>329.3</v>
      </c>
      <c r="AR181">
        <f t="shared" si="20"/>
        <v>13978.235090401897</v>
      </c>
    </row>
    <row r="182" spans="1:44" x14ac:dyDescent="0.3">
      <c r="A182">
        <v>0</v>
      </c>
      <c r="B182">
        <v>0</v>
      </c>
      <c r="C182">
        <v>6</v>
      </c>
      <c r="D182">
        <f t="shared" si="15"/>
        <v>0</v>
      </c>
      <c r="E182">
        <f>IF((MIN('GA2'!$F$3,B182)-MAX(0,A182))&lt;0,0,MIN('GA2'!$F$3,B182)-MAX(0,A182))</f>
        <v>0</v>
      </c>
      <c r="F182">
        <f>IF((MIN('GA2'!$F$4,WS1B!B182)-MAX('GA2'!$F$3, WS1B!A182))&lt;0,0,MIN('GA2'!$F$4,WS1B!B182)-MAX('GA2'!$F$3, WS1B!A182))</f>
        <v>0</v>
      </c>
      <c r="G182">
        <f>IF((MIN(24,B182)-MAX('GA2'!$F$4,WS1B!A182))&lt;0,0,MIN(24,B182)-MAX('GA2'!$F$4,WS1B!A182))</f>
        <v>0</v>
      </c>
      <c r="H182">
        <f>(E182*'GA2'!$B$3+WS1B!F182*'GA2'!$C$3+WS1B!G182*'GA2'!$D$3)*INDEX('GA2'!$E$3:$E$8,WS1B!C182)</f>
        <v>0</v>
      </c>
      <c r="I182">
        <v>1.9</v>
      </c>
      <c r="J182">
        <v>11.2</v>
      </c>
      <c r="K182">
        <v>5</v>
      </c>
      <c r="L182">
        <f t="shared" si="16"/>
        <v>9.2999999999999989</v>
      </c>
      <c r="M182">
        <f>IF((MIN('GA2'!$F$3,J182)-MAX(0,I182))&lt;0,0,MIN('GA2'!$F$3,J182)-MAX(0,I182))</f>
        <v>2.7943064925824124</v>
      </c>
      <c r="N182">
        <f>IF((MIN('GA2'!$F$4,WS1B!J182)-MAX('GA2'!$F$3, WS1B!I182))&lt;0,0,MIN('GA2'!$F$4,WS1B!J182)-MAX('GA2'!$F$3, WS1B!I182))</f>
        <v>3.5054167519489416</v>
      </c>
      <c r="O182">
        <f>IF((MIN(24,J182)-MAX('GA2'!$F$4,WS1B!I182))&lt;0,0,MIN(24,J182)-MAX('GA2'!$F$4,WS1B!I182))</f>
        <v>3.0002767554686454</v>
      </c>
      <c r="P182">
        <f>(M182*'GA2'!$B$4+WS1B!N182*'GA2'!$C$4+WS1B!O182*'GA2'!$D$4)*INDEX('GA2'!$E$3:$E$8,WS1B!K182)</f>
        <v>98427.432730487257</v>
      </c>
      <c r="Q182">
        <v>12</v>
      </c>
      <c r="R182">
        <v>18</v>
      </c>
      <c r="S182">
        <v>1</v>
      </c>
      <c r="T182">
        <f t="shared" si="17"/>
        <v>6</v>
      </c>
      <c r="U182">
        <f>IF((MIN('GA2'!$F$3,R182)-MAX(0,Q182))&lt;0,0,MIN('GA2'!$F$3,R182)-MAX(0,Q182))</f>
        <v>0</v>
      </c>
      <c r="V182">
        <f>IF((MIN('GA2'!$F$4,WS1B!R182)-MAX('GA2'!$F$3, WS1B!Q182))&lt;0,0,MIN('GA2'!$F$4,WS1B!R182)-MAX('GA2'!$F$3, WS1B!Q182))</f>
        <v>0</v>
      </c>
      <c r="W182">
        <f>IF((MIN(24,R182)-MAX('GA2'!$F$4,WS1B!Q182))&lt;0,0,MIN(24,R182)-MAX('GA2'!$F$4,WS1B!Q182))</f>
        <v>6</v>
      </c>
      <c r="X182">
        <f>(U182*'GA2'!$B$5+WS1B!V182*'GA2'!$C$5+WS1B!W182*'GA2'!$D$5)*INDEX('GA2'!$E$3:$E$8,WS1B!S182)</f>
        <v>44603.512525691367</v>
      </c>
      <c r="Y182">
        <v>0</v>
      </c>
      <c r="Z182">
        <v>0</v>
      </c>
      <c r="AA182">
        <v>4</v>
      </c>
      <c r="AB182">
        <f t="shared" si="18"/>
        <v>0</v>
      </c>
      <c r="AC182">
        <f>IF((MIN('GA2'!$F$3,Z182)-MAX(0,Y182))&lt;0,0,MIN('GA2'!$F$3,Z182)-MAX(0,Y182))</f>
        <v>0</v>
      </c>
      <c r="AD182">
        <f>IF((MIN('GA2'!$F$4,WS1B!Z182)-MAX('GA2'!$F$3, WS1B!Y182))&lt;0,0,MIN('GA2'!$F$4,WS1B!Z182)-MAX('GA2'!$F$3, WS1B!Y182))</f>
        <v>0</v>
      </c>
      <c r="AE182">
        <f>IF((MIN(24,Z182)-MAX('GA2'!$F$4,WS1B!Y182))&lt;0,0,MIN(24,Z182)-MAX('GA2'!$F$4,WS1B!Y182))</f>
        <v>0</v>
      </c>
      <c r="AF182">
        <f>(AC182*'GA2'!$B$6+WS1B!AD182*'GA2'!$C$6+WS1B!AE182*'GA2'!$D$6)*INDEX('GA2'!$E$3:$E$8,WS1B!AA182)</f>
        <v>0</v>
      </c>
      <c r="AG182">
        <v>0</v>
      </c>
      <c r="AH182">
        <v>0</v>
      </c>
      <c r="AI182">
        <v>2</v>
      </c>
      <c r="AJ182">
        <f t="shared" si="19"/>
        <v>0</v>
      </c>
      <c r="AK182">
        <f>IF((MIN('GA2'!$F$3,AH182)-MAX(0,AG182))&lt;0,0,MIN('GA2'!$F$3,AH182)-MAX(0,AG182))</f>
        <v>0</v>
      </c>
      <c r="AL182">
        <f>IF((MIN('GA2'!$F$4,WS1B!AH182)-MAX('GA2'!$F$3, WS1B!AG182))&lt;0,0,MIN('GA2'!$F$4,WS1B!AH182)-MAX('GA2'!$F$3, WS1B!AG182))</f>
        <v>0</v>
      </c>
      <c r="AM182">
        <f>IF((MIN(24,AH182)-MAX('GA2'!$F$4,WS1B!AG182))&lt;0,0,MIN(24,AH182)-MAX('GA2'!$F$4,WS1B!AG182))</f>
        <v>0</v>
      </c>
      <c r="AN182">
        <f>(AK182*'GA2'!$B$7+WS1B!AL182*'GA2'!$C$7+WS1B!AM182*'GA2'!$D$7)*INDEX('GA2'!$E$3:$E$8,WS1B!AI182)</f>
        <v>0</v>
      </c>
      <c r="AO182">
        <f t="shared" si="14"/>
        <v>143030.94525617862</v>
      </c>
      <c r="AP182">
        <v>144138</v>
      </c>
      <c r="AQ182">
        <v>141</v>
      </c>
      <c r="AR182">
        <f t="shared" si="20"/>
        <v>1107.0547438213835</v>
      </c>
    </row>
    <row r="183" spans="1:44" x14ac:dyDescent="0.3">
      <c r="A183">
        <v>7.8</v>
      </c>
      <c r="B183">
        <v>17.7</v>
      </c>
      <c r="C183">
        <v>6</v>
      </c>
      <c r="D183">
        <f t="shared" si="15"/>
        <v>9.8999999999999986</v>
      </c>
      <c r="E183">
        <f>IF((MIN('GA2'!$F$3,B183)-MAX(0,A183))&lt;0,0,MIN('GA2'!$F$3,B183)-MAX(0,A183))</f>
        <v>0</v>
      </c>
      <c r="F183">
        <f>IF((MIN('GA2'!$F$4,WS1B!B183)-MAX('GA2'!$F$3, WS1B!A183))&lt;0,0,MIN('GA2'!$F$4,WS1B!B183)-MAX('GA2'!$F$3, WS1B!A183))</f>
        <v>0.3997232445313541</v>
      </c>
      <c r="G183">
        <f>IF((MIN(24,B183)-MAX('GA2'!$F$4,WS1B!A183))&lt;0,0,MIN(24,B183)-MAX('GA2'!$F$4,WS1B!A183))</f>
        <v>9.5002767554686454</v>
      </c>
      <c r="H183">
        <f>(E183*'GA2'!$B$3+WS1B!F183*'GA2'!$C$3+WS1B!G183*'GA2'!$D$3)*INDEX('GA2'!$E$3:$E$8,WS1B!C183)</f>
        <v>107714.58445519743</v>
      </c>
      <c r="I183">
        <v>17.100000000000001</v>
      </c>
      <c r="J183">
        <v>20.5</v>
      </c>
      <c r="K183">
        <v>5</v>
      </c>
      <c r="L183">
        <f t="shared" si="16"/>
        <v>3.3999999999999986</v>
      </c>
      <c r="M183">
        <f>IF((MIN('GA2'!$F$3,J183)-MAX(0,I183))&lt;0,0,MIN('GA2'!$F$3,J183)-MAX(0,I183))</f>
        <v>0</v>
      </c>
      <c r="N183">
        <f>IF((MIN('GA2'!$F$4,WS1B!J183)-MAX('GA2'!$F$3, WS1B!I183))&lt;0,0,MIN('GA2'!$F$4,WS1B!J183)-MAX('GA2'!$F$3, WS1B!I183))</f>
        <v>0</v>
      </c>
      <c r="O183">
        <f>IF((MIN(24,J183)-MAX('GA2'!$F$4,WS1B!I183))&lt;0,0,MIN(24,J183)-MAX('GA2'!$F$4,WS1B!I183))</f>
        <v>3.3999999999999986</v>
      </c>
      <c r="P183">
        <f>(M183*'GA2'!$B$4+WS1B!N183*'GA2'!$C$4+WS1B!O183*'GA2'!$D$4)*INDEX('GA2'!$E$3:$E$8,WS1B!K183)</f>
        <v>41453.741171489193</v>
      </c>
      <c r="Q183">
        <v>3.6</v>
      </c>
      <c r="R183">
        <v>6.6</v>
      </c>
      <c r="S183">
        <v>1</v>
      </c>
      <c r="T183">
        <f t="shared" si="17"/>
        <v>2.9999999999999996</v>
      </c>
      <c r="U183">
        <f>IF((MIN('GA2'!$F$3,R183)-MAX(0,Q183))&lt;0,0,MIN('GA2'!$F$3,R183)-MAX(0,Q183))</f>
        <v>1.0943064925824122</v>
      </c>
      <c r="V183">
        <f>IF((MIN('GA2'!$F$4,WS1B!R183)-MAX('GA2'!$F$3, WS1B!Q183))&lt;0,0,MIN('GA2'!$F$4,WS1B!R183)-MAX('GA2'!$F$3, WS1B!Q183))</f>
        <v>1.9056935074175874</v>
      </c>
      <c r="W183">
        <f>IF((MIN(24,R183)-MAX('GA2'!$F$4,WS1B!Q183))&lt;0,0,MIN(24,R183)-MAX('GA2'!$F$4,WS1B!Q183))</f>
        <v>0</v>
      </c>
      <c r="X183">
        <f>(U183*'GA2'!$B$5+WS1B!V183*'GA2'!$C$5+WS1B!W183*'GA2'!$D$5)*INDEX('GA2'!$E$3:$E$8,WS1B!S183)</f>
        <v>42535.511209743832</v>
      </c>
      <c r="Y183">
        <v>7.6</v>
      </c>
      <c r="Z183">
        <v>15</v>
      </c>
      <c r="AA183">
        <v>4</v>
      </c>
      <c r="AB183">
        <f t="shared" si="18"/>
        <v>7.4</v>
      </c>
      <c r="AC183">
        <f>IF((MIN('GA2'!$F$3,Z183)-MAX(0,Y183))&lt;0,0,MIN('GA2'!$F$3,Z183)-MAX(0,Y183))</f>
        <v>0</v>
      </c>
      <c r="AD183">
        <f>IF((MIN('GA2'!$F$4,WS1B!Z183)-MAX('GA2'!$F$3, WS1B!Y183))&lt;0,0,MIN('GA2'!$F$4,WS1B!Z183)-MAX('GA2'!$F$3, WS1B!Y183))</f>
        <v>0.59972324453135428</v>
      </c>
      <c r="AE183">
        <f>IF((MIN(24,Z183)-MAX('GA2'!$F$4,WS1B!Y183))&lt;0,0,MIN(24,Z183)-MAX('GA2'!$F$4,WS1B!Y183))</f>
        <v>6.8002767554686461</v>
      </c>
      <c r="AF183">
        <f>(AC183*'GA2'!$B$6+WS1B!AD183*'GA2'!$C$6+WS1B!AE183*'GA2'!$D$6)*INDEX('GA2'!$E$3:$E$8,WS1B!AA183)</f>
        <v>61513.657117209099</v>
      </c>
      <c r="AG183">
        <v>7.6</v>
      </c>
      <c r="AH183">
        <v>14</v>
      </c>
      <c r="AI183">
        <v>2</v>
      </c>
      <c r="AJ183">
        <f t="shared" si="19"/>
        <v>6.4</v>
      </c>
      <c r="AK183">
        <f>IF((MIN('GA2'!$F$3,AH183)-MAX(0,AG183))&lt;0,0,MIN('GA2'!$F$3,AH183)-MAX(0,AG183))</f>
        <v>0</v>
      </c>
      <c r="AL183">
        <f>IF((MIN('GA2'!$F$4,WS1B!AH183)-MAX('GA2'!$F$3, WS1B!AG183))&lt;0,0,MIN('GA2'!$F$4,WS1B!AH183)-MAX('GA2'!$F$3, WS1B!AG183))</f>
        <v>0.59972324453135428</v>
      </c>
      <c r="AM183">
        <f>IF((MIN(24,AH183)-MAX('GA2'!$F$4,WS1B!AG183))&lt;0,0,MIN(24,AH183)-MAX('GA2'!$F$4,WS1B!AG183))</f>
        <v>5.8002767554686461</v>
      </c>
      <c r="AN183">
        <f>(AK183*'GA2'!$B$7+WS1B!AL183*'GA2'!$C$7+WS1B!AM183*'GA2'!$D$7)*INDEX('GA2'!$E$3:$E$8,WS1B!AI183)</f>
        <v>53573.908798039411</v>
      </c>
      <c r="AO183">
        <f t="shared" si="14"/>
        <v>306791.40275167895</v>
      </c>
      <c r="AP183">
        <v>240149</v>
      </c>
      <c r="AQ183">
        <v>342.5</v>
      </c>
      <c r="AR183">
        <f t="shared" si="20"/>
        <v>66642.40275167895</v>
      </c>
    </row>
    <row r="184" spans="1:44" x14ac:dyDescent="0.3">
      <c r="A184">
        <v>12.9</v>
      </c>
      <c r="B184">
        <v>14.4</v>
      </c>
      <c r="C184">
        <v>6</v>
      </c>
      <c r="D184">
        <f t="shared" si="15"/>
        <v>1.5</v>
      </c>
      <c r="E184">
        <f>IF((MIN('GA2'!$F$3,B184)-MAX(0,A184))&lt;0,0,MIN('GA2'!$F$3,B184)-MAX(0,A184))</f>
        <v>0</v>
      </c>
      <c r="F184">
        <f>IF((MIN('GA2'!$F$4,WS1B!B184)-MAX('GA2'!$F$3, WS1B!A184))&lt;0,0,MIN('GA2'!$F$4,WS1B!B184)-MAX('GA2'!$F$3, WS1B!A184))</f>
        <v>0</v>
      </c>
      <c r="G184">
        <f>IF((MIN(24,B184)-MAX('GA2'!$F$4,WS1B!A184))&lt;0,0,MIN(24,B184)-MAX('GA2'!$F$4,WS1B!A184))</f>
        <v>1.5</v>
      </c>
      <c r="H184">
        <f>(E184*'GA2'!$B$3+WS1B!F184*'GA2'!$C$3+WS1B!G184*'GA2'!$D$3)*INDEX('GA2'!$E$3:$E$8,WS1B!C184)</f>
        <v>16616.556861397868</v>
      </c>
      <c r="I184">
        <v>14.7</v>
      </c>
      <c r="J184">
        <v>15.9</v>
      </c>
      <c r="K184">
        <v>3</v>
      </c>
      <c r="L184">
        <f t="shared" si="16"/>
        <v>1.2000000000000011</v>
      </c>
      <c r="M184">
        <f>IF((MIN('GA2'!$F$3,J184)-MAX(0,I184))&lt;0,0,MIN('GA2'!$F$3,J184)-MAX(0,I184))</f>
        <v>0</v>
      </c>
      <c r="N184">
        <f>IF((MIN('GA2'!$F$4,WS1B!J184)-MAX('GA2'!$F$3, WS1B!I184))&lt;0,0,MIN('GA2'!$F$4,WS1B!J184)-MAX('GA2'!$F$3, WS1B!I184))</f>
        <v>0</v>
      </c>
      <c r="O184">
        <f>IF((MIN(24,J184)-MAX('GA2'!$F$4,WS1B!I184))&lt;0,0,MIN(24,J184)-MAX('GA2'!$F$4,WS1B!I184))</f>
        <v>1.2000000000000011</v>
      </c>
      <c r="P184">
        <f>(M184*'GA2'!$B$4+WS1B!N184*'GA2'!$C$4+WS1B!O184*'GA2'!$D$4)*INDEX('GA2'!$E$3:$E$8,WS1B!K184)</f>
        <v>15051.737992048833</v>
      </c>
      <c r="Q184">
        <v>4.9000000000000004</v>
      </c>
      <c r="R184">
        <v>16.600000000000001</v>
      </c>
      <c r="S184">
        <v>5</v>
      </c>
      <c r="T184">
        <f t="shared" si="17"/>
        <v>11.700000000000001</v>
      </c>
      <c r="U184">
        <f>IF((MIN('GA2'!$F$3,R184)-MAX(0,Q184))&lt;0,0,MIN('GA2'!$F$3,R184)-MAX(0,Q184))</f>
        <v>0</v>
      </c>
      <c r="V184">
        <f>IF((MIN('GA2'!$F$4,WS1B!R184)-MAX('GA2'!$F$3, WS1B!Q184))&lt;0,0,MIN('GA2'!$F$4,WS1B!R184)-MAX('GA2'!$F$3, WS1B!Q184))</f>
        <v>3.2997232445313536</v>
      </c>
      <c r="W184">
        <f>IF((MIN(24,R184)-MAX('GA2'!$F$4,WS1B!Q184))&lt;0,0,MIN(24,R184)-MAX('GA2'!$F$4,WS1B!Q184))</f>
        <v>8.4002767554686475</v>
      </c>
      <c r="X184">
        <f>(U184*'GA2'!$B$5+WS1B!V184*'GA2'!$C$5+WS1B!W184*'GA2'!$D$5)*INDEX('GA2'!$E$3:$E$8,WS1B!S184)</f>
        <v>128992.09566550504</v>
      </c>
      <c r="Y184">
        <v>7.8</v>
      </c>
      <c r="Z184">
        <v>19.7</v>
      </c>
      <c r="AA184">
        <v>4</v>
      </c>
      <c r="AB184">
        <f t="shared" si="18"/>
        <v>11.899999999999999</v>
      </c>
      <c r="AC184">
        <f>IF((MIN('GA2'!$F$3,Z184)-MAX(0,Y184))&lt;0,0,MIN('GA2'!$F$3,Z184)-MAX(0,Y184))</f>
        <v>0</v>
      </c>
      <c r="AD184">
        <f>IF((MIN('GA2'!$F$4,WS1B!Z184)-MAX('GA2'!$F$3, WS1B!Y184))&lt;0,0,MIN('GA2'!$F$4,WS1B!Z184)-MAX('GA2'!$F$3, WS1B!Y184))</f>
        <v>0.3997232445313541</v>
      </c>
      <c r="AE184">
        <f>IF((MIN(24,Z184)-MAX('GA2'!$F$4,WS1B!Y184))&lt;0,0,MIN(24,Z184)-MAX('GA2'!$F$4,WS1B!Y184))</f>
        <v>11.500276755468645</v>
      </c>
      <c r="AF184">
        <f>(AC184*'GA2'!$B$6+WS1B!AD184*'GA2'!$C$6+WS1B!AE184*'GA2'!$D$6)*INDEX('GA2'!$E$3:$E$8,WS1B!AA184)</f>
        <v>96085.481803515184</v>
      </c>
      <c r="AG184">
        <v>2.5</v>
      </c>
      <c r="AH184">
        <v>3</v>
      </c>
      <c r="AI184">
        <v>2</v>
      </c>
      <c r="AJ184">
        <f t="shared" si="19"/>
        <v>0.5</v>
      </c>
      <c r="AK184">
        <f>IF((MIN('GA2'!$F$3,AH184)-MAX(0,AG184))&lt;0,0,MIN('GA2'!$F$3,AH184)-MAX(0,AG184))</f>
        <v>0.5</v>
      </c>
      <c r="AL184">
        <f>IF((MIN('GA2'!$F$4,WS1B!AH184)-MAX('GA2'!$F$3, WS1B!AG184))&lt;0,0,MIN('GA2'!$F$4,WS1B!AH184)-MAX('GA2'!$F$3, WS1B!AG184))</f>
        <v>0</v>
      </c>
      <c r="AM184">
        <f>IF((MIN(24,AH184)-MAX('GA2'!$F$4,WS1B!AG184))&lt;0,0,MIN(24,AH184)-MAX('GA2'!$F$4,WS1B!AG184))</f>
        <v>0</v>
      </c>
      <c r="AN184">
        <f>(AK184*'GA2'!$B$7+WS1B!AL184*'GA2'!$C$7+WS1B!AM184*'GA2'!$D$7)*INDEX('GA2'!$E$3:$E$8,WS1B!AI184)</f>
        <v>3452.8204421235741</v>
      </c>
      <c r="AO184">
        <f t="shared" si="14"/>
        <v>260198.69276459049</v>
      </c>
      <c r="AP184">
        <v>261799</v>
      </c>
      <c r="AQ184">
        <v>229.3</v>
      </c>
      <c r="AR184">
        <f t="shared" si="20"/>
        <v>1600.3072354095057</v>
      </c>
    </row>
    <row r="185" spans="1:44" x14ac:dyDescent="0.3">
      <c r="A185">
        <v>0</v>
      </c>
      <c r="B185">
        <v>0</v>
      </c>
      <c r="C185">
        <v>4</v>
      </c>
      <c r="D185">
        <f t="shared" si="15"/>
        <v>0</v>
      </c>
      <c r="E185">
        <f>IF((MIN('GA2'!$F$3,B185)-MAX(0,A185))&lt;0,0,MIN('GA2'!$F$3,B185)-MAX(0,A185))</f>
        <v>0</v>
      </c>
      <c r="F185">
        <f>IF((MIN('GA2'!$F$4,WS1B!B185)-MAX('GA2'!$F$3, WS1B!A185))&lt;0,0,MIN('GA2'!$F$4,WS1B!B185)-MAX('GA2'!$F$3, WS1B!A185))</f>
        <v>0</v>
      </c>
      <c r="G185">
        <f>IF((MIN(24,B185)-MAX('GA2'!$F$4,WS1B!A185))&lt;0,0,MIN(24,B185)-MAX('GA2'!$F$4,WS1B!A185))</f>
        <v>0</v>
      </c>
      <c r="H185">
        <f>(E185*'GA2'!$B$3+WS1B!F185*'GA2'!$C$3+WS1B!G185*'GA2'!$D$3)*INDEX('GA2'!$E$3:$E$8,WS1B!C185)</f>
        <v>0</v>
      </c>
      <c r="I185">
        <v>3</v>
      </c>
      <c r="J185">
        <v>7.7</v>
      </c>
      <c r="K185">
        <v>2</v>
      </c>
      <c r="L185">
        <f t="shared" si="16"/>
        <v>4.7</v>
      </c>
      <c r="M185">
        <f>IF((MIN('GA2'!$F$3,J185)-MAX(0,I185))&lt;0,0,MIN('GA2'!$F$3,J185)-MAX(0,I185))</f>
        <v>1.6943064925824123</v>
      </c>
      <c r="N185">
        <f>IF((MIN('GA2'!$F$4,WS1B!J185)-MAX('GA2'!$F$3, WS1B!I185))&lt;0,0,MIN('GA2'!$F$4,WS1B!J185)-MAX('GA2'!$F$3, WS1B!I185))</f>
        <v>3.0056935074175879</v>
      </c>
      <c r="O185">
        <f>IF((MIN(24,J185)-MAX('GA2'!$F$4,WS1B!I185))&lt;0,0,MIN(24,J185)-MAX('GA2'!$F$4,WS1B!I185))</f>
        <v>0</v>
      </c>
      <c r="P185">
        <f>(M185*'GA2'!$B$4+WS1B!N185*'GA2'!$C$4+WS1B!O185*'GA2'!$D$4)*INDEX('GA2'!$E$3:$E$8,WS1B!K185)</f>
        <v>38536.926323096384</v>
      </c>
      <c r="Q185">
        <v>0</v>
      </c>
      <c r="R185">
        <v>0</v>
      </c>
      <c r="S185">
        <v>5</v>
      </c>
      <c r="T185">
        <f t="shared" si="17"/>
        <v>0</v>
      </c>
      <c r="U185">
        <f>IF((MIN('GA2'!$F$3,R185)-MAX(0,Q185))&lt;0,0,MIN('GA2'!$F$3,R185)-MAX(0,Q185))</f>
        <v>0</v>
      </c>
      <c r="V185">
        <f>IF((MIN('GA2'!$F$4,WS1B!R185)-MAX('GA2'!$F$3, WS1B!Q185))&lt;0,0,MIN('GA2'!$F$4,WS1B!R185)-MAX('GA2'!$F$3, WS1B!Q185))</f>
        <v>0</v>
      </c>
      <c r="W185">
        <f>IF((MIN(24,R185)-MAX('GA2'!$F$4,WS1B!Q185))&lt;0,0,MIN(24,R185)-MAX('GA2'!$F$4,WS1B!Q185))</f>
        <v>0</v>
      </c>
      <c r="X185">
        <f>(U185*'GA2'!$B$5+WS1B!V185*'GA2'!$C$5+WS1B!W185*'GA2'!$D$5)*INDEX('GA2'!$E$3:$E$8,WS1B!S185)</f>
        <v>0</v>
      </c>
      <c r="Y185">
        <v>0.9</v>
      </c>
      <c r="Z185">
        <v>21</v>
      </c>
      <c r="AA185">
        <v>1</v>
      </c>
      <c r="AB185">
        <f t="shared" si="18"/>
        <v>20.100000000000001</v>
      </c>
      <c r="AC185">
        <f>IF((MIN('GA2'!$F$3,Z185)-MAX(0,Y185))&lt;0,0,MIN('GA2'!$F$3,Z185)-MAX(0,Y185))</f>
        <v>3.7943064925824124</v>
      </c>
      <c r="AD185">
        <f>IF((MIN('GA2'!$F$4,WS1B!Z185)-MAX('GA2'!$F$3, WS1B!Y185))&lt;0,0,MIN('GA2'!$F$4,WS1B!Z185)-MAX('GA2'!$F$3, WS1B!Y185))</f>
        <v>3.5054167519489416</v>
      </c>
      <c r="AE185">
        <f>IF((MIN(24,Z185)-MAX('GA2'!$F$4,WS1B!Y185))&lt;0,0,MIN(24,Z185)-MAX('GA2'!$F$4,WS1B!Y185))</f>
        <v>12.800276755468646</v>
      </c>
      <c r="AF185">
        <f>(AC185*'GA2'!$B$6+WS1B!AD185*'GA2'!$C$6+WS1B!AE185*'GA2'!$D$6)*INDEX('GA2'!$E$3:$E$8,WS1B!AA185)</f>
        <v>176569.294976034</v>
      </c>
      <c r="AG185">
        <v>0</v>
      </c>
      <c r="AH185">
        <v>0</v>
      </c>
      <c r="AI185">
        <v>3</v>
      </c>
      <c r="AJ185">
        <f t="shared" si="19"/>
        <v>0</v>
      </c>
      <c r="AK185">
        <f>IF((MIN('GA2'!$F$3,AH185)-MAX(0,AG185))&lt;0,0,MIN('GA2'!$F$3,AH185)-MAX(0,AG185))</f>
        <v>0</v>
      </c>
      <c r="AL185">
        <f>IF((MIN('GA2'!$F$4,WS1B!AH185)-MAX('GA2'!$F$3, WS1B!AG185))&lt;0,0,MIN('GA2'!$F$4,WS1B!AH185)-MAX('GA2'!$F$3, WS1B!AG185))</f>
        <v>0</v>
      </c>
      <c r="AM185">
        <f>IF((MIN(24,AH185)-MAX('GA2'!$F$4,WS1B!AG185))&lt;0,0,MIN(24,AH185)-MAX('GA2'!$F$4,WS1B!AG185))</f>
        <v>0</v>
      </c>
      <c r="AN185">
        <f>(AK185*'GA2'!$B$7+WS1B!AL185*'GA2'!$C$7+WS1B!AM185*'GA2'!$D$7)*INDEX('GA2'!$E$3:$E$8,WS1B!AI185)</f>
        <v>0</v>
      </c>
      <c r="AO185">
        <f t="shared" si="14"/>
        <v>215106.22129913038</v>
      </c>
      <c r="AP185">
        <v>214387</v>
      </c>
      <c r="AQ185">
        <v>207.8</v>
      </c>
      <c r="AR185">
        <f t="shared" si="20"/>
        <v>719.22129913038225</v>
      </c>
    </row>
    <row r="186" spans="1:44" x14ac:dyDescent="0.3">
      <c r="A186">
        <v>6.6</v>
      </c>
      <c r="B186">
        <v>22.5</v>
      </c>
      <c r="C186">
        <v>1</v>
      </c>
      <c r="D186">
        <f t="shared" si="15"/>
        <v>15.9</v>
      </c>
      <c r="E186">
        <f>IF((MIN('GA2'!$F$3,B186)-MAX(0,A186))&lt;0,0,MIN('GA2'!$F$3,B186)-MAX(0,A186))</f>
        <v>0</v>
      </c>
      <c r="F186">
        <f>IF((MIN('GA2'!$F$4,WS1B!B186)-MAX('GA2'!$F$3, WS1B!A186))&lt;0,0,MIN('GA2'!$F$4,WS1B!B186)-MAX('GA2'!$F$3, WS1B!A186))</f>
        <v>1.5997232445313543</v>
      </c>
      <c r="G186">
        <f>IF((MIN(24,B186)-MAX('GA2'!$F$4,WS1B!A186))&lt;0,0,MIN(24,B186)-MAX('GA2'!$F$4,WS1B!A186))</f>
        <v>14.300276755468646</v>
      </c>
      <c r="H186">
        <f>(E186*'GA2'!$B$3+WS1B!F186*'GA2'!$C$3+WS1B!G186*'GA2'!$D$3)*INDEX('GA2'!$E$3:$E$8,WS1B!C186)</f>
        <v>130698.87328591639</v>
      </c>
      <c r="I186">
        <v>0</v>
      </c>
      <c r="J186">
        <v>0</v>
      </c>
      <c r="K186">
        <v>6</v>
      </c>
      <c r="L186">
        <f t="shared" si="16"/>
        <v>0</v>
      </c>
      <c r="M186">
        <f>IF((MIN('GA2'!$F$3,J186)-MAX(0,I186))&lt;0,0,MIN('GA2'!$F$3,J186)-MAX(0,I186))</f>
        <v>0</v>
      </c>
      <c r="N186">
        <f>IF((MIN('GA2'!$F$4,WS1B!J186)-MAX('GA2'!$F$3, WS1B!I186))&lt;0,0,MIN('GA2'!$F$4,WS1B!J186)-MAX('GA2'!$F$3, WS1B!I186))</f>
        <v>0</v>
      </c>
      <c r="O186">
        <f>IF((MIN(24,J186)-MAX('GA2'!$F$4,WS1B!I186))&lt;0,0,MIN(24,J186)-MAX('GA2'!$F$4,WS1B!I186))</f>
        <v>0</v>
      </c>
      <c r="P186">
        <f>(M186*'GA2'!$B$4+WS1B!N186*'GA2'!$C$4+WS1B!O186*'GA2'!$D$4)*INDEX('GA2'!$E$3:$E$8,WS1B!K186)</f>
        <v>0</v>
      </c>
      <c r="Q186">
        <v>0</v>
      </c>
      <c r="R186">
        <v>0</v>
      </c>
      <c r="S186">
        <v>3</v>
      </c>
      <c r="T186">
        <f t="shared" si="17"/>
        <v>0</v>
      </c>
      <c r="U186">
        <f>IF((MIN('GA2'!$F$3,R186)-MAX(0,Q186))&lt;0,0,MIN('GA2'!$F$3,R186)-MAX(0,Q186))</f>
        <v>0</v>
      </c>
      <c r="V186">
        <f>IF((MIN('GA2'!$F$4,WS1B!R186)-MAX('GA2'!$F$3, WS1B!Q186))&lt;0,0,MIN('GA2'!$F$4,WS1B!R186)-MAX('GA2'!$F$3, WS1B!Q186))</f>
        <v>0</v>
      </c>
      <c r="W186">
        <f>IF((MIN(24,R186)-MAX('GA2'!$F$4,WS1B!Q186))&lt;0,0,MIN(24,R186)-MAX('GA2'!$F$4,WS1B!Q186))</f>
        <v>0</v>
      </c>
      <c r="X186">
        <f>(U186*'GA2'!$B$5+WS1B!V186*'GA2'!$C$5+WS1B!W186*'GA2'!$D$5)*INDEX('GA2'!$E$3:$E$8,WS1B!S186)</f>
        <v>0</v>
      </c>
      <c r="Y186">
        <v>8.6999999999999993</v>
      </c>
      <c r="Z186">
        <v>19.399999999999999</v>
      </c>
      <c r="AA186">
        <v>5</v>
      </c>
      <c r="AB186">
        <f t="shared" si="18"/>
        <v>10.7</v>
      </c>
      <c r="AC186">
        <f>IF((MIN('GA2'!$F$3,Z186)-MAX(0,Y186))&lt;0,0,MIN('GA2'!$F$3,Z186)-MAX(0,Y186))</f>
        <v>0</v>
      </c>
      <c r="AD186">
        <f>IF((MIN('GA2'!$F$4,WS1B!Z186)-MAX('GA2'!$F$3, WS1B!Y186))&lt;0,0,MIN('GA2'!$F$4,WS1B!Z186)-MAX('GA2'!$F$3, WS1B!Y186))</f>
        <v>0</v>
      </c>
      <c r="AE186">
        <f>IF((MIN(24,Z186)-MAX('GA2'!$F$4,WS1B!Y186))&lt;0,0,MIN(24,Z186)-MAX('GA2'!$F$4,WS1B!Y186))</f>
        <v>10.7</v>
      </c>
      <c r="AF186">
        <f>(AC186*'GA2'!$B$6+WS1B!AD186*'GA2'!$C$6+WS1B!AE186*'GA2'!$D$6)*INDEX('GA2'!$E$3:$E$8,WS1B!AA186)</f>
        <v>98059.931975532323</v>
      </c>
      <c r="AG186">
        <v>0</v>
      </c>
      <c r="AH186">
        <v>0</v>
      </c>
      <c r="AI186">
        <v>2</v>
      </c>
      <c r="AJ186">
        <f t="shared" si="19"/>
        <v>0</v>
      </c>
      <c r="AK186">
        <f>IF((MIN('GA2'!$F$3,AH186)-MAX(0,AG186))&lt;0,0,MIN('GA2'!$F$3,AH186)-MAX(0,AG186))</f>
        <v>0</v>
      </c>
      <c r="AL186">
        <f>IF((MIN('GA2'!$F$4,WS1B!AH186)-MAX('GA2'!$F$3, WS1B!AG186))&lt;0,0,MIN('GA2'!$F$4,WS1B!AH186)-MAX('GA2'!$F$3, WS1B!AG186))</f>
        <v>0</v>
      </c>
      <c r="AM186">
        <f>IF((MIN(24,AH186)-MAX('GA2'!$F$4,WS1B!AG186))&lt;0,0,MIN(24,AH186)-MAX('GA2'!$F$4,WS1B!AG186))</f>
        <v>0</v>
      </c>
      <c r="AN186">
        <f>(AK186*'GA2'!$B$7+WS1B!AL186*'GA2'!$C$7+WS1B!AM186*'GA2'!$D$7)*INDEX('GA2'!$E$3:$E$8,WS1B!AI186)</f>
        <v>0</v>
      </c>
      <c r="AO186">
        <f t="shared" si="14"/>
        <v>228758.80526144872</v>
      </c>
      <c r="AP186">
        <v>242589</v>
      </c>
      <c r="AQ186">
        <v>324.10000000000002</v>
      </c>
      <c r="AR186">
        <f t="shared" si="20"/>
        <v>13830.194738551276</v>
      </c>
    </row>
    <row r="187" spans="1:44" x14ac:dyDescent="0.3">
      <c r="A187">
        <v>0</v>
      </c>
      <c r="B187">
        <v>0</v>
      </c>
      <c r="C187">
        <v>5</v>
      </c>
      <c r="D187">
        <f t="shared" si="15"/>
        <v>0</v>
      </c>
      <c r="E187">
        <f>IF((MIN('GA2'!$F$3,B187)-MAX(0,A187))&lt;0,0,MIN('GA2'!$F$3,B187)-MAX(0,A187))</f>
        <v>0</v>
      </c>
      <c r="F187">
        <f>IF((MIN('GA2'!$F$4,WS1B!B187)-MAX('GA2'!$F$3, WS1B!A187))&lt;0,0,MIN('GA2'!$F$4,WS1B!B187)-MAX('GA2'!$F$3, WS1B!A187))</f>
        <v>0</v>
      </c>
      <c r="G187">
        <f>IF((MIN(24,B187)-MAX('GA2'!$F$4,WS1B!A187))&lt;0,0,MIN(24,B187)-MAX('GA2'!$F$4,WS1B!A187))</f>
        <v>0</v>
      </c>
      <c r="H187">
        <f>(E187*'GA2'!$B$3+WS1B!F187*'GA2'!$C$3+WS1B!G187*'GA2'!$D$3)*INDEX('GA2'!$E$3:$E$8,WS1B!C187)</f>
        <v>0</v>
      </c>
      <c r="I187">
        <v>0</v>
      </c>
      <c r="J187">
        <v>0</v>
      </c>
      <c r="K187">
        <v>1</v>
      </c>
      <c r="L187">
        <f t="shared" si="16"/>
        <v>0</v>
      </c>
      <c r="M187">
        <f>IF((MIN('GA2'!$F$3,J187)-MAX(0,I187))&lt;0,0,MIN('GA2'!$F$3,J187)-MAX(0,I187))</f>
        <v>0</v>
      </c>
      <c r="N187">
        <f>IF((MIN('GA2'!$F$4,WS1B!J187)-MAX('GA2'!$F$3, WS1B!I187))&lt;0,0,MIN('GA2'!$F$4,WS1B!J187)-MAX('GA2'!$F$3, WS1B!I187))</f>
        <v>0</v>
      </c>
      <c r="O187">
        <f>IF((MIN(24,J187)-MAX('GA2'!$F$4,WS1B!I187))&lt;0,0,MIN(24,J187)-MAX('GA2'!$F$4,WS1B!I187))</f>
        <v>0</v>
      </c>
      <c r="P187">
        <f>(M187*'GA2'!$B$4+WS1B!N187*'GA2'!$C$4+WS1B!O187*'GA2'!$D$4)*INDEX('GA2'!$E$3:$E$8,WS1B!K187)</f>
        <v>0</v>
      </c>
      <c r="Q187">
        <v>12.5</v>
      </c>
      <c r="R187">
        <v>13.8</v>
      </c>
      <c r="S187">
        <v>3</v>
      </c>
      <c r="T187">
        <f t="shared" si="17"/>
        <v>1.3000000000000007</v>
      </c>
      <c r="U187">
        <f>IF((MIN('GA2'!$F$3,R187)-MAX(0,Q187))&lt;0,0,MIN('GA2'!$F$3,R187)-MAX(0,Q187))</f>
        <v>0</v>
      </c>
      <c r="V187">
        <f>IF((MIN('GA2'!$F$4,WS1B!R187)-MAX('GA2'!$F$3, WS1B!Q187))&lt;0,0,MIN('GA2'!$F$4,WS1B!R187)-MAX('GA2'!$F$3, WS1B!Q187))</f>
        <v>0</v>
      </c>
      <c r="W187">
        <f>IF((MIN(24,R187)-MAX('GA2'!$F$4,WS1B!Q187))&lt;0,0,MIN(24,R187)-MAX('GA2'!$F$4,WS1B!Q187))</f>
        <v>1.3000000000000007</v>
      </c>
      <c r="X187">
        <f>(U187*'GA2'!$B$5+WS1B!V187*'GA2'!$C$5+WS1B!W187*'GA2'!$D$5)*INDEX('GA2'!$E$3:$E$8,WS1B!S187)</f>
        <v>11172.170940264627</v>
      </c>
      <c r="Y187">
        <v>3.9</v>
      </c>
      <c r="Z187">
        <v>20.399999999999999</v>
      </c>
      <c r="AA187">
        <v>4</v>
      </c>
      <c r="AB187">
        <f t="shared" si="18"/>
        <v>16.5</v>
      </c>
      <c r="AC187">
        <f>IF((MIN('GA2'!$F$3,Z187)-MAX(0,Y187))&lt;0,0,MIN('GA2'!$F$3,Z187)-MAX(0,Y187))</f>
        <v>0.79430649258241237</v>
      </c>
      <c r="AD187">
        <f>IF((MIN('GA2'!$F$4,WS1B!Z187)-MAX('GA2'!$F$3, WS1B!Y187))&lt;0,0,MIN('GA2'!$F$4,WS1B!Z187)-MAX('GA2'!$F$3, WS1B!Y187))</f>
        <v>3.5054167519489416</v>
      </c>
      <c r="AE187">
        <f>IF((MIN(24,Z187)-MAX('GA2'!$F$4,WS1B!Y187))&lt;0,0,MIN(24,Z187)-MAX('GA2'!$F$4,WS1B!Y187))</f>
        <v>12.200276755468645</v>
      </c>
      <c r="AF187">
        <f>(AC187*'GA2'!$B$6+WS1B!AD187*'GA2'!$C$6+WS1B!AE187*'GA2'!$D$6)*INDEX('GA2'!$E$3:$E$8,WS1B!AA187)</f>
        <v>146925.93947273967</v>
      </c>
      <c r="AG187">
        <v>0</v>
      </c>
      <c r="AH187">
        <v>0</v>
      </c>
      <c r="AI187">
        <v>2</v>
      </c>
      <c r="AJ187">
        <f t="shared" si="19"/>
        <v>0</v>
      </c>
      <c r="AK187">
        <f>IF((MIN('GA2'!$F$3,AH187)-MAX(0,AG187))&lt;0,0,MIN('GA2'!$F$3,AH187)-MAX(0,AG187))</f>
        <v>0</v>
      </c>
      <c r="AL187">
        <f>IF((MIN('GA2'!$F$4,WS1B!AH187)-MAX('GA2'!$F$3, WS1B!AG187))&lt;0,0,MIN('GA2'!$F$4,WS1B!AH187)-MAX('GA2'!$F$3, WS1B!AG187))</f>
        <v>0</v>
      </c>
      <c r="AM187">
        <f>IF((MIN(24,AH187)-MAX('GA2'!$F$4,WS1B!AG187))&lt;0,0,MIN(24,AH187)-MAX('GA2'!$F$4,WS1B!AG187))</f>
        <v>0</v>
      </c>
      <c r="AN187">
        <f>(AK187*'GA2'!$B$7+WS1B!AL187*'GA2'!$C$7+WS1B!AM187*'GA2'!$D$7)*INDEX('GA2'!$E$3:$E$8,WS1B!AI187)</f>
        <v>0</v>
      </c>
      <c r="AO187">
        <f t="shared" si="14"/>
        <v>158098.11041300429</v>
      </c>
      <c r="AP187">
        <v>158900</v>
      </c>
      <c r="AQ187">
        <v>142.4</v>
      </c>
      <c r="AR187">
        <f t="shared" si="20"/>
        <v>801.88958699570503</v>
      </c>
    </row>
    <row r="188" spans="1:44" x14ac:dyDescent="0.3">
      <c r="A188">
        <v>0</v>
      </c>
      <c r="B188">
        <v>0</v>
      </c>
      <c r="C188">
        <v>1</v>
      </c>
      <c r="D188">
        <f t="shared" si="15"/>
        <v>0</v>
      </c>
      <c r="E188">
        <f>IF((MIN('GA2'!$F$3,B188)-MAX(0,A188))&lt;0,0,MIN('GA2'!$F$3,B188)-MAX(0,A188))</f>
        <v>0</v>
      </c>
      <c r="F188">
        <f>IF((MIN('GA2'!$F$4,WS1B!B188)-MAX('GA2'!$F$3, WS1B!A188))&lt;0,0,MIN('GA2'!$F$4,WS1B!B188)-MAX('GA2'!$F$3, WS1B!A188))</f>
        <v>0</v>
      </c>
      <c r="G188">
        <f>IF((MIN(24,B188)-MAX('GA2'!$F$4,WS1B!A188))&lt;0,0,MIN(24,B188)-MAX('GA2'!$F$4,WS1B!A188))</f>
        <v>0</v>
      </c>
      <c r="H188">
        <f>(E188*'GA2'!$B$3+WS1B!F188*'GA2'!$C$3+WS1B!G188*'GA2'!$D$3)*INDEX('GA2'!$E$3:$E$8,WS1B!C188)</f>
        <v>0</v>
      </c>
      <c r="I188">
        <v>12.5</v>
      </c>
      <c r="J188">
        <v>22.2</v>
      </c>
      <c r="K188">
        <v>3</v>
      </c>
      <c r="L188">
        <f t="shared" si="16"/>
        <v>9.6999999999999993</v>
      </c>
      <c r="M188">
        <f>IF((MIN('GA2'!$F$3,J188)-MAX(0,I188))&lt;0,0,MIN('GA2'!$F$3,J188)-MAX(0,I188))</f>
        <v>0</v>
      </c>
      <c r="N188">
        <f>IF((MIN('GA2'!$F$4,WS1B!J188)-MAX('GA2'!$F$3, WS1B!I188))&lt;0,0,MIN('GA2'!$F$4,WS1B!J188)-MAX('GA2'!$F$3, WS1B!I188))</f>
        <v>0</v>
      </c>
      <c r="O188">
        <f>IF((MIN(24,J188)-MAX('GA2'!$F$4,WS1B!I188))&lt;0,0,MIN(24,J188)-MAX('GA2'!$F$4,WS1B!I188))</f>
        <v>9.6999999999999993</v>
      </c>
      <c r="P188">
        <f>(M188*'GA2'!$B$4+WS1B!N188*'GA2'!$C$4+WS1B!O188*'GA2'!$D$4)*INDEX('GA2'!$E$3:$E$8,WS1B!K188)</f>
        <v>121668.21543572794</v>
      </c>
      <c r="Q188">
        <v>0</v>
      </c>
      <c r="R188">
        <v>0</v>
      </c>
      <c r="S188">
        <v>6</v>
      </c>
      <c r="T188">
        <f t="shared" si="17"/>
        <v>0</v>
      </c>
      <c r="U188">
        <f>IF((MIN('GA2'!$F$3,R188)-MAX(0,Q188))&lt;0,0,MIN('GA2'!$F$3,R188)-MAX(0,Q188))</f>
        <v>0</v>
      </c>
      <c r="V188">
        <f>IF((MIN('GA2'!$F$4,WS1B!R188)-MAX('GA2'!$F$3, WS1B!Q188))&lt;0,0,MIN('GA2'!$F$4,WS1B!R188)-MAX('GA2'!$F$3, WS1B!Q188))</f>
        <v>0</v>
      </c>
      <c r="W188">
        <f>IF((MIN(24,R188)-MAX('GA2'!$F$4,WS1B!Q188))&lt;0,0,MIN(24,R188)-MAX('GA2'!$F$4,WS1B!Q188))</f>
        <v>0</v>
      </c>
      <c r="X188">
        <f>(U188*'GA2'!$B$5+WS1B!V188*'GA2'!$C$5+WS1B!W188*'GA2'!$D$5)*INDEX('GA2'!$E$3:$E$8,WS1B!S188)</f>
        <v>0</v>
      </c>
      <c r="Y188">
        <v>2.6</v>
      </c>
      <c r="Z188">
        <v>3.3</v>
      </c>
      <c r="AA188">
        <v>4</v>
      </c>
      <c r="AB188">
        <f t="shared" si="18"/>
        <v>0.69999999999999973</v>
      </c>
      <c r="AC188">
        <f>IF((MIN('GA2'!$F$3,Z188)-MAX(0,Y188))&lt;0,0,MIN('GA2'!$F$3,Z188)-MAX(0,Y188))</f>
        <v>0.69999999999999973</v>
      </c>
      <c r="AD188">
        <f>IF((MIN('GA2'!$F$4,WS1B!Z188)-MAX('GA2'!$F$3, WS1B!Y188))&lt;0,0,MIN('GA2'!$F$4,WS1B!Z188)-MAX('GA2'!$F$3, WS1B!Y188))</f>
        <v>0</v>
      </c>
      <c r="AE188">
        <f>IF((MIN(24,Z188)-MAX('GA2'!$F$4,WS1B!Y188))&lt;0,0,MIN(24,Z188)-MAX('GA2'!$F$4,WS1B!Y188))</f>
        <v>0</v>
      </c>
      <c r="AF188">
        <f>(AC188*'GA2'!$B$6+WS1B!AD188*'GA2'!$C$6+WS1B!AE188*'GA2'!$D$6)*INDEX('GA2'!$E$3:$E$8,WS1B!AA188)</f>
        <v>4548.257440634924</v>
      </c>
      <c r="AG188">
        <v>8.9</v>
      </c>
      <c r="AH188">
        <v>21.8</v>
      </c>
      <c r="AI188">
        <v>5</v>
      </c>
      <c r="AJ188">
        <f t="shared" si="19"/>
        <v>12.9</v>
      </c>
      <c r="AK188">
        <f>IF((MIN('GA2'!$F$3,AH188)-MAX(0,AG188))&lt;0,0,MIN('GA2'!$F$3,AH188)-MAX(0,AG188))</f>
        <v>0</v>
      </c>
      <c r="AL188">
        <f>IF((MIN('GA2'!$F$4,WS1B!AH188)-MAX('GA2'!$F$3, WS1B!AG188))&lt;0,0,MIN('GA2'!$F$4,WS1B!AH188)-MAX('GA2'!$F$3, WS1B!AG188))</f>
        <v>0</v>
      </c>
      <c r="AM188">
        <f>IF((MIN(24,AH188)-MAX('GA2'!$F$4,WS1B!AG188))&lt;0,0,MIN(24,AH188)-MAX('GA2'!$F$4,WS1B!AG188))</f>
        <v>12.9</v>
      </c>
      <c r="AN188">
        <f>(AK188*'GA2'!$B$7+WS1B!AL188*'GA2'!$C$7+WS1B!AM188*'GA2'!$D$7)*INDEX('GA2'!$E$3:$E$8,WS1B!AI188)</f>
        <v>138076.73170081963</v>
      </c>
      <c r="AO188">
        <f t="shared" si="14"/>
        <v>264293.20457718248</v>
      </c>
      <c r="AP188">
        <v>258638</v>
      </c>
      <c r="AQ188">
        <v>257.39999999999998</v>
      </c>
      <c r="AR188">
        <f t="shared" si="20"/>
        <v>5655.2045771824778</v>
      </c>
    </row>
    <row r="189" spans="1:44" x14ac:dyDescent="0.3">
      <c r="A189">
        <v>8.6999999999999993</v>
      </c>
      <c r="B189">
        <v>9.8000000000000007</v>
      </c>
      <c r="C189">
        <v>4</v>
      </c>
      <c r="D189">
        <f t="shared" si="15"/>
        <v>1.1000000000000014</v>
      </c>
      <c r="E189">
        <f>IF((MIN('GA2'!$F$3,B189)-MAX(0,A189))&lt;0,0,MIN('GA2'!$F$3,B189)-MAX(0,A189))</f>
        <v>0</v>
      </c>
      <c r="F189">
        <f>IF((MIN('GA2'!$F$4,WS1B!B189)-MAX('GA2'!$F$3, WS1B!A189))&lt;0,0,MIN('GA2'!$F$4,WS1B!B189)-MAX('GA2'!$F$3, WS1B!A189))</f>
        <v>0</v>
      </c>
      <c r="G189">
        <f>IF((MIN(24,B189)-MAX('GA2'!$F$4,WS1B!A189))&lt;0,0,MIN(24,B189)-MAX('GA2'!$F$4,WS1B!A189))</f>
        <v>1.1000000000000014</v>
      </c>
      <c r="H189">
        <f>(E189*'GA2'!$B$3+WS1B!F189*'GA2'!$C$3+WS1B!G189*'GA2'!$D$3)*INDEX('GA2'!$E$3:$E$8,WS1B!C189)</f>
        <v>9172.5369434794829</v>
      </c>
      <c r="I189">
        <v>0</v>
      </c>
      <c r="J189">
        <v>0</v>
      </c>
      <c r="K189">
        <v>6</v>
      </c>
      <c r="L189">
        <f t="shared" si="16"/>
        <v>0</v>
      </c>
      <c r="M189">
        <f>IF((MIN('GA2'!$F$3,J189)-MAX(0,I189))&lt;0,0,MIN('GA2'!$F$3,J189)-MAX(0,I189))</f>
        <v>0</v>
      </c>
      <c r="N189">
        <f>IF((MIN('GA2'!$F$4,WS1B!J189)-MAX('GA2'!$F$3, WS1B!I189))&lt;0,0,MIN('GA2'!$F$4,WS1B!J189)-MAX('GA2'!$F$3, WS1B!I189))</f>
        <v>0</v>
      </c>
      <c r="O189">
        <f>IF((MIN(24,J189)-MAX('GA2'!$F$4,WS1B!I189))&lt;0,0,MIN(24,J189)-MAX('GA2'!$F$4,WS1B!I189))</f>
        <v>0</v>
      </c>
      <c r="P189">
        <f>(M189*'GA2'!$B$4+WS1B!N189*'GA2'!$C$4+WS1B!O189*'GA2'!$D$4)*INDEX('GA2'!$E$3:$E$8,WS1B!K189)</f>
        <v>0</v>
      </c>
      <c r="Q189">
        <v>0</v>
      </c>
      <c r="R189">
        <v>0</v>
      </c>
      <c r="S189">
        <v>5</v>
      </c>
      <c r="T189">
        <f t="shared" si="17"/>
        <v>0</v>
      </c>
      <c r="U189">
        <f>IF((MIN('GA2'!$F$3,R189)-MAX(0,Q189))&lt;0,0,MIN('GA2'!$F$3,R189)-MAX(0,Q189))</f>
        <v>0</v>
      </c>
      <c r="V189">
        <f>IF((MIN('GA2'!$F$4,WS1B!R189)-MAX('GA2'!$F$3, WS1B!Q189))&lt;0,0,MIN('GA2'!$F$4,WS1B!R189)-MAX('GA2'!$F$3, WS1B!Q189))</f>
        <v>0</v>
      </c>
      <c r="W189">
        <f>IF((MIN(24,R189)-MAX('GA2'!$F$4,WS1B!Q189))&lt;0,0,MIN(24,R189)-MAX('GA2'!$F$4,WS1B!Q189))</f>
        <v>0</v>
      </c>
      <c r="X189">
        <f>(U189*'GA2'!$B$5+WS1B!V189*'GA2'!$C$5+WS1B!W189*'GA2'!$D$5)*INDEX('GA2'!$E$3:$E$8,WS1B!S189)</f>
        <v>0</v>
      </c>
      <c r="Y189">
        <v>2.1</v>
      </c>
      <c r="Z189">
        <v>3.9</v>
      </c>
      <c r="AA189">
        <v>3</v>
      </c>
      <c r="AB189">
        <f t="shared" si="18"/>
        <v>1.7999999999999998</v>
      </c>
      <c r="AC189">
        <f>IF((MIN('GA2'!$F$3,Z189)-MAX(0,Y189))&lt;0,0,MIN('GA2'!$F$3,Z189)-MAX(0,Y189))</f>
        <v>1.7999999999999998</v>
      </c>
      <c r="AD189">
        <f>IF((MIN('GA2'!$F$4,WS1B!Z189)-MAX('GA2'!$F$3, WS1B!Y189))&lt;0,0,MIN('GA2'!$F$4,WS1B!Z189)-MAX('GA2'!$F$3, WS1B!Y189))</f>
        <v>0</v>
      </c>
      <c r="AE189">
        <f>IF((MIN(24,Z189)-MAX('GA2'!$F$4,WS1B!Y189))&lt;0,0,MIN(24,Z189)-MAX('GA2'!$F$4,WS1B!Y189))</f>
        <v>0</v>
      </c>
      <c r="AF189">
        <f>(AC189*'GA2'!$B$6+WS1B!AD189*'GA2'!$C$6+WS1B!AE189*'GA2'!$D$6)*INDEX('GA2'!$E$3:$E$8,WS1B!AA189)</f>
        <v>13947.742402093676</v>
      </c>
      <c r="AG189">
        <v>1.1000000000000001</v>
      </c>
      <c r="AH189">
        <v>18</v>
      </c>
      <c r="AI189">
        <v>1</v>
      </c>
      <c r="AJ189">
        <f t="shared" si="19"/>
        <v>16.899999999999999</v>
      </c>
      <c r="AK189">
        <f>IF((MIN('GA2'!$F$3,AH189)-MAX(0,AG189))&lt;0,0,MIN('GA2'!$F$3,AH189)-MAX(0,AG189))</f>
        <v>3.5943064925824122</v>
      </c>
      <c r="AL189">
        <f>IF((MIN('GA2'!$F$4,WS1B!AH189)-MAX('GA2'!$F$3, WS1B!AG189))&lt;0,0,MIN('GA2'!$F$4,WS1B!AH189)-MAX('GA2'!$F$3, WS1B!AG189))</f>
        <v>3.5054167519489416</v>
      </c>
      <c r="AM189">
        <f>IF((MIN(24,AH189)-MAX('GA2'!$F$4,WS1B!AG189))&lt;0,0,MIN(24,AH189)-MAX('GA2'!$F$4,WS1B!AG189))</f>
        <v>9.8002767554686461</v>
      </c>
      <c r="AN189">
        <f>(AK189*'GA2'!$B$7+WS1B!AL189*'GA2'!$C$7+WS1B!AM189*'GA2'!$D$7)*INDEX('GA2'!$E$3:$E$8,WS1B!AI189)</f>
        <v>134101.08276365304</v>
      </c>
      <c r="AO189">
        <f t="shared" si="14"/>
        <v>157221.3621092262</v>
      </c>
      <c r="AP189">
        <v>152895</v>
      </c>
      <c r="AQ189">
        <v>233.7</v>
      </c>
      <c r="AR189">
        <f t="shared" si="20"/>
        <v>4326.3621092262038</v>
      </c>
    </row>
    <row r="190" spans="1:44" x14ac:dyDescent="0.3">
      <c r="A190">
        <v>18.5</v>
      </c>
      <c r="B190">
        <v>19.2</v>
      </c>
      <c r="C190">
        <v>5</v>
      </c>
      <c r="D190">
        <f t="shared" si="15"/>
        <v>0.69999999999999929</v>
      </c>
      <c r="E190">
        <f>IF((MIN('GA2'!$F$3,B190)-MAX(0,A190))&lt;0,0,MIN('GA2'!$F$3,B190)-MAX(0,A190))</f>
        <v>0</v>
      </c>
      <c r="F190">
        <f>IF((MIN('GA2'!$F$4,WS1B!B190)-MAX('GA2'!$F$3, WS1B!A190))&lt;0,0,MIN('GA2'!$F$4,WS1B!B190)-MAX('GA2'!$F$3, WS1B!A190))</f>
        <v>0</v>
      </c>
      <c r="G190">
        <f>IF((MIN(24,B190)-MAX('GA2'!$F$4,WS1B!A190))&lt;0,0,MIN(24,B190)-MAX('GA2'!$F$4,WS1B!A190))</f>
        <v>0.69999999999999929</v>
      </c>
      <c r="H190">
        <f>(E190*'GA2'!$B$3+WS1B!F190*'GA2'!$C$3+WS1B!G190*'GA2'!$D$3)*INDEX('GA2'!$E$3:$E$8,WS1B!C190)</f>
        <v>6766.4152895790312</v>
      </c>
      <c r="I190">
        <v>15.8</v>
      </c>
      <c r="J190">
        <v>16.5</v>
      </c>
      <c r="K190">
        <v>1</v>
      </c>
      <c r="L190">
        <f t="shared" si="16"/>
        <v>0.69999999999999929</v>
      </c>
      <c r="M190">
        <f>IF((MIN('GA2'!$F$3,J190)-MAX(0,I190))&lt;0,0,MIN('GA2'!$F$3,J190)-MAX(0,I190))</f>
        <v>0</v>
      </c>
      <c r="N190">
        <f>IF((MIN('GA2'!$F$4,WS1B!J190)-MAX('GA2'!$F$3, WS1B!I190))&lt;0,0,MIN('GA2'!$F$4,WS1B!J190)-MAX('GA2'!$F$3, WS1B!I190))</f>
        <v>0</v>
      </c>
      <c r="O190">
        <f>IF((MIN(24,J190)-MAX('GA2'!$F$4,WS1B!I190))&lt;0,0,MIN(24,J190)-MAX('GA2'!$F$4,WS1B!I190))</f>
        <v>0.69999999999999929</v>
      </c>
      <c r="P190">
        <f>(M190*'GA2'!$B$4+WS1B!N190*'GA2'!$C$4+WS1B!O190*'GA2'!$D$4)*INDEX('GA2'!$E$3:$E$8,WS1B!K190)</f>
        <v>7594.9869939579949</v>
      </c>
      <c r="Q190">
        <v>10.9</v>
      </c>
      <c r="R190">
        <v>12.4</v>
      </c>
      <c r="S190">
        <v>2</v>
      </c>
      <c r="T190">
        <f t="shared" si="17"/>
        <v>1.5</v>
      </c>
      <c r="U190">
        <f>IF((MIN('GA2'!$F$3,R190)-MAX(0,Q190))&lt;0,0,MIN('GA2'!$F$3,R190)-MAX(0,Q190))</f>
        <v>0</v>
      </c>
      <c r="V190">
        <f>IF((MIN('GA2'!$F$4,WS1B!R190)-MAX('GA2'!$F$3, WS1B!Q190))&lt;0,0,MIN('GA2'!$F$4,WS1B!R190)-MAX('GA2'!$F$3, WS1B!Q190))</f>
        <v>0</v>
      </c>
      <c r="W190">
        <f>IF((MIN(24,R190)-MAX('GA2'!$F$4,WS1B!Q190))&lt;0,0,MIN(24,R190)-MAX('GA2'!$F$4,WS1B!Q190))</f>
        <v>1.5</v>
      </c>
      <c r="X190">
        <f>(U190*'GA2'!$B$5+WS1B!V190*'GA2'!$C$5+WS1B!W190*'GA2'!$D$5)*INDEX('GA2'!$E$3:$E$8,WS1B!S190)</f>
        <v>10362.257024914647</v>
      </c>
      <c r="Y190">
        <v>10.6</v>
      </c>
      <c r="Z190">
        <v>18.100000000000001</v>
      </c>
      <c r="AA190">
        <v>3</v>
      </c>
      <c r="AB190">
        <f t="shared" si="18"/>
        <v>7.5000000000000018</v>
      </c>
      <c r="AC190">
        <f>IF((MIN('GA2'!$F$3,Z190)-MAX(0,Y190))&lt;0,0,MIN('GA2'!$F$3,Z190)-MAX(0,Y190))</f>
        <v>0</v>
      </c>
      <c r="AD190">
        <f>IF((MIN('GA2'!$F$4,WS1B!Z190)-MAX('GA2'!$F$3, WS1B!Y190))&lt;0,0,MIN('GA2'!$F$4,WS1B!Z190)-MAX('GA2'!$F$3, WS1B!Y190))</f>
        <v>0</v>
      </c>
      <c r="AE190">
        <f>IF((MIN(24,Z190)-MAX('GA2'!$F$4,WS1B!Y190))&lt;0,0,MIN(24,Z190)-MAX('GA2'!$F$4,WS1B!Y190))</f>
        <v>7.5000000000000018</v>
      </c>
      <c r="AF190">
        <f>(AC190*'GA2'!$B$6+WS1B!AD190*'GA2'!$C$6+WS1B!AE190*'GA2'!$D$6)*INDEX('GA2'!$E$3:$E$8,WS1B!AA190)</f>
        <v>70711.436952858305</v>
      </c>
      <c r="AG190">
        <v>5.9</v>
      </c>
      <c r="AH190">
        <v>9.9</v>
      </c>
      <c r="AI190">
        <v>4</v>
      </c>
      <c r="AJ190">
        <f t="shared" si="19"/>
        <v>4</v>
      </c>
      <c r="AK190">
        <f>IF((MIN('GA2'!$F$3,AH190)-MAX(0,AG190))&lt;0,0,MIN('GA2'!$F$3,AH190)-MAX(0,AG190))</f>
        <v>0</v>
      </c>
      <c r="AL190">
        <f>IF((MIN('GA2'!$F$4,WS1B!AH190)-MAX('GA2'!$F$3, WS1B!AG190))&lt;0,0,MIN('GA2'!$F$4,WS1B!AH190)-MAX('GA2'!$F$3, WS1B!AG190))</f>
        <v>2.2997232445313536</v>
      </c>
      <c r="AM190">
        <f>IF((MIN(24,AH190)-MAX('GA2'!$F$4,WS1B!AG190))&lt;0,0,MIN(24,AH190)-MAX('GA2'!$F$4,WS1B!AG190))</f>
        <v>1.7002767554686464</v>
      </c>
      <c r="AN190">
        <f>(AK190*'GA2'!$B$7+WS1B!AL190*'GA2'!$C$7+WS1B!AM190*'GA2'!$D$7)*INDEX('GA2'!$E$3:$E$8,WS1B!AI190)</f>
        <v>24629.197406927851</v>
      </c>
      <c r="AO190">
        <f t="shared" si="14"/>
        <v>120064.29366823783</v>
      </c>
      <c r="AP190">
        <v>129513</v>
      </c>
      <c r="AQ190">
        <v>137.5</v>
      </c>
      <c r="AR190">
        <f t="shared" si="20"/>
        <v>9448.7063317621651</v>
      </c>
    </row>
    <row r="191" spans="1:44" x14ac:dyDescent="0.3">
      <c r="A191">
        <v>0</v>
      </c>
      <c r="B191">
        <v>0</v>
      </c>
      <c r="C191">
        <v>5</v>
      </c>
      <c r="D191">
        <f t="shared" si="15"/>
        <v>0</v>
      </c>
      <c r="E191">
        <f>IF((MIN('GA2'!$F$3,B191)-MAX(0,A191))&lt;0,0,MIN('GA2'!$F$3,B191)-MAX(0,A191))</f>
        <v>0</v>
      </c>
      <c r="F191">
        <f>IF((MIN('GA2'!$F$4,WS1B!B191)-MAX('GA2'!$F$3, WS1B!A191))&lt;0,0,MIN('GA2'!$F$4,WS1B!B191)-MAX('GA2'!$F$3, WS1B!A191))</f>
        <v>0</v>
      </c>
      <c r="G191">
        <f>IF((MIN(24,B191)-MAX('GA2'!$F$4,WS1B!A191))&lt;0,0,MIN(24,B191)-MAX('GA2'!$F$4,WS1B!A191))</f>
        <v>0</v>
      </c>
      <c r="H191">
        <f>(E191*'GA2'!$B$3+WS1B!F191*'GA2'!$C$3+WS1B!G191*'GA2'!$D$3)*INDEX('GA2'!$E$3:$E$8,WS1B!C191)</f>
        <v>0</v>
      </c>
      <c r="I191">
        <v>0.1</v>
      </c>
      <c r="J191">
        <v>3.7</v>
      </c>
      <c r="K191">
        <v>3</v>
      </c>
      <c r="L191">
        <f t="shared" si="16"/>
        <v>3.6</v>
      </c>
      <c r="M191">
        <f>IF((MIN('GA2'!$F$3,J191)-MAX(0,I191))&lt;0,0,MIN('GA2'!$F$3,J191)-MAX(0,I191))</f>
        <v>3.6</v>
      </c>
      <c r="N191">
        <f>IF((MIN('GA2'!$F$4,WS1B!J191)-MAX('GA2'!$F$3, WS1B!I191))&lt;0,0,MIN('GA2'!$F$4,WS1B!J191)-MAX('GA2'!$F$3, WS1B!I191))</f>
        <v>0</v>
      </c>
      <c r="O191">
        <f>IF((MIN(24,J191)-MAX('GA2'!$F$4,WS1B!I191))&lt;0,0,MIN(24,J191)-MAX('GA2'!$F$4,WS1B!I191))</f>
        <v>0</v>
      </c>
      <c r="P191">
        <f>(M191*'GA2'!$B$4+WS1B!N191*'GA2'!$C$4+WS1B!O191*'GA2'!$D$4)*INDEX('GA2'!$E$3:$E$8,WS1B!K191)</f>
        <v>33941.48973737198</v>
      </c>
      <c r="Q191">
        <v>20.9</v>
      </c>
      <c r="R191">
        <v>21.6</v>
      </c>
      <c r="S191">
        <v>6</v>
      </c>
      <c r="T191">
        <f t="shared" si="17"/>
        <v>0.70000000000000284</v>
      </c>
      <c r="U191">
        <f>IF((MIN('GA2'!$F$3,R191)-MAX(0,Q191))&lt;0,0,MIN('GA2'!$F$3,R191)-MAX(0,Q191))</f>
        <v>0</v>
      </c>
      <c r="V191">
        <f>IF((MIN('GA2'!$F$4,WS1B!R191)-MAX('GA2'!$F$3, WS1B!Q191))&lt;0,0,MIN('GA2'!$F$4,WS1B!R191)-MAX('GA2'!$F$3, WS1B!Q191))</f>
        <v>0</v>
      </c>
      <c r="W191">
        <f>IF((MIN(24,R191)-MAX('GA2'!$F$4,WS1B!Q191))&lt;0,0,MIN(24,R191)-MAX('GA2'!$F$4,WS1B!Q191))</f>
        <v>0.70000000000000284</v>
      </c>
      <c r="X191">
        <f>(U191*'GA2'!$B$5+WS1B!V191*'GA2'!$C$5+WS1B!W191*'GA2'!$D$5)*INDEX('GA2'!$E$3:$E$8,WS1B!S191)</f>
        <v>6701.3274585061636</v>
      </c>
      <c r="Y191">
        <v>4.7</v>
      </c>
      <c r="Z191">
        <v>8.4</v>
      </c>
      <c r="AA191">
        <v>2</v>
      </c>
      <c r="AB191">
        <f t="shared" si="18"/>
        <v>3.7</v>
      </c>
      <c r="AC191">
        <f>IF((MIN('GA2'!$F$3,Z191)-MAX(0,Y191))&lt;0,0,MIN('GA2'!$F$3,Z191)-MAX(0,Y191))</f>
        <v>0</v>
      </c>
      <c r="AD191">
        <f>IF((MIN('GA2'!$F$4,WS1B!Z191)-MAX('GA2'!$F$3, WS1B!Y191))&lt;0,0,MIN('GA2'!$F$4,WS1B!Z191)-MAX('GA2'!$F$3, WS1B!Y191))</f>
        <v>3.4997232445313537</v>
      </c>
      <c r="AE191">
        <f>IF((MIN(24,Z191)-MAX('GA2'!$F$4,WS1B!Y191))&lt;0,0,MIN(24,Z191)-MAX('GA2'!$F$4,WS1B!Y191))</f>
        <v>0.20027675546864643</v>
      </c>
      <c r="AF191">
        <f>(AC191*'GA2'!$B$6+WS1B!AD191*'GA2'!$C$6+WS1B!AE191*'GA2'!$D$6)*INDEX('GA2'!$E$3:$E$8,WS1B!AA191)</f>
        <v>44885.333738548841</v>
      </c>
      <c r="AG191">
        <v>5</v>
      </c>
      <c r="AH191">
        <v>7.9</v>
      </c>
      <c r="AI191">
        <v>4</v>
      </c>
      <c r="AJ191">
        <f t="shared" si="19"/>
        <v>2.9000000000000004</v>
      </c>
      <c r="AK191">
        <f>IF((MIN('GA2'!$F$3,AH191)-MAX(0,AG191))&lt;0,0,MIN('GA2'!$F$3,AH191)-MAX(0,AG191))</f>
        <v>0</v>
      </c>
      <c r="AL191">
        <f>IF((MIN('GA2'!$F$4,WS1B!AH191)-MAX('GA2'!$F$3, WS1B!AG191))&lt;0,0,MIN('GA2'!$F$4,WS1B!AH191)-MAX('GA2'!$F$3, WS1B!AG191))</f>
        <v>2.9000000000000004</v>
      </c>
      <c r="AM191">
        <f>IF((MIN(24,AH191)-MAX('GA2'!$F$4,WS1B!AG191))&lt;0,0,MIN(24,AH191)-MAX('GA2'!$F$4,WS1B!AG191))</f>
        <v>0</v>
      </c>
      <c r="AN191">
        <f>(AK191*'GA2'!$B$7+WS1B!AL191*'GA2'!$C$7+WS1B!AM191*'GA2'!$D$7)*INDEX('GA2'!$E$3:$E$8,WS1B!AI191)</f>
        <v>11260.503999306191</v>
      </c>
      <c r="AO191">
        <f t="shared" si="14"/>
        <v>96788.654933733182</v>
      </c>
      <c r="AP191">
        <v>84378</v>
      </c>
      <c r="AQ191">
        <v>106</v>
      </c>
      <c r="AR191">
        <f t="shared" si="20"/>
        <v>12410.654933733182</v>
      </c>
    </row>
    <row r="192" spans="1:44" x14ac:dyDescent="0.3">
      <c r="A192">
        <v>18.5</v>
      </c>
      <c r="B192">
        <v>23.4</v>
      </c>
      <c r="C192">
        <v>2</v>
      </c>
      <c r="D192">
        <f t="shared" si="15"/>
        <v>4.8999999999999986</v>
      </c>
      <c r="E192">
        <f>IF((MIN('GA2'!$F$3,B192)-MAX(0,A192))&lt;0,0,MIN('GA2'!$F$3,B192)-MAX(0,A192))</f>
        <v>0</v>
      </c>
      <c r="F192">
        <f>IF((MIN('GA2'!$F$4,WS1B!B192)-MAX('GA2'!$F$3, WS1B!A192))&lt;0,0,MIN('GA2'!$F$4,WS1B!B192)-MAX('GA2'!$F$3, WS1B!A192))</f>
        <v>0</v>
      </c>
      <c r="G192">
        <f>IF((MIN(24,B192)-MAX('GA2'!$F$4,WS1B!A192))&lt;0,0,MIN(24,B192)-MAX('GA2'!$F$4,WS1B!A192))</f>
        <v>4.8999999999999986</v>
      </c>
      <c r="H192">
        <f>(E192*'GA2'!$B$3+WS1B!F192*'GA2'!$C$3+WS1B!G192*'GA2'!$D$3)*INDEX('GA2'!$E$3:$E$8,WS1B!C192)</f>
        <v>39169.331554177355</v>
      </c>
      <c r="I192">
        <v>11.3</v>
      </c>
      <c r="J192">
        <v>14.2</v>
      </c>
      <c r="K192">
        <v>3</v>
      </c>
      <c r="L192">
        <f t="shared" si="16"/>
        <v>2.8999999999999986</v>
      </c>
      <c r="M192">
        <f>IF((MIN('GA2'!$F$3,J192)-MAX(0,I192))&lt;0,0,MIN('GA2'!$F$3,J192)-MAX(0,I192))</f>
        <v>0</v>
      </c>
      <c r="N192">
        <f>IF((MIN('GA2'!$F$4,WS1B!J192)-MAX('GA2'!$F$3, WS1B!I192))&lt;0,0,MIN('GA2'!$F$4,WS1B!J192)-MAX('GA2'!$F$3, WS1B!I192))</f>
        <v>0</v>
      </c>
      <c r="O192">
        <f>IF((MIN(24,J192)-MAX('GA2'!$F$4,WS1B!I192))&lt;0,0,MIN(24,J192)-MAX('GA2'!$F$4,WS1B!I192))</f>
        <v>2.8999999999999986</v>
      </c>
      <c r="P192">
        <f>(M192*'GA2'!$B$4+WS1B!N192*'GA2'!$C$4+WS1B!O192*'GA2'!$D$4)*INDEX('GA2'!$E$3:$E$8,WS1B!K192)</f>
        <v>36375.03348078463</v>
      </c>
      <c r="Q192">
        <v>0</v>
      </c>
      <c r="R192">
        <v>0</v>
      </c>
      <c r="S192">
        <v>5</v>
      </c>
      <c r="T192">
        <f t="shared" si="17"/>
        <v>0</v>
      </c>
      <c r="U192">
        <f>IF((MIN('GA2'!$F$3,R192)-MAX(0,Q192))&lt;0,0,MIN('GA2'!$F$3,R192)-MAX(0,Q192))</f>
        <v>0</v>
      </c>
      <c r="V192">
        <f>IF((MIN('GA2'!$F$4,WS1B!R192)-MAX('GA2'!$F$3, WS1B!Q192))&lt;0,0,MIN('GA2'!$F$4,WS1B!R192)-MAX('GA2'!$F$3, WS1B!Q192))</f>
        <v>0</v>
      </c>
      <c r="W192">
        <f>IF((MIN(24,R192)-MAX('GA2'!$F$4,WS1B!Q192))&lt;0,0,MIN(24,R192)-MAX('GA2'!$F$4,WS1B!Q192))</f>
        <v>0</v>
      </c>
      <c r="X192">
        <f>(U192*'GA2'!$B$5+WS1B!V192*'GA2'!$C$5+WS1B!W192*'GA2'!$D$5)*INDEX('GA2'!$E$3:$E$8,WS1B!S192)</f>
        <v>0</v>
      </c>
      <c r="Y192">
        <v>1.8</v>
      </c>
      <c r="Z192">
        <v>14</v>
      </c>
      <c r="AA192">
        <v>1</v>
      </c>
      <c r="AB192">
        <f t="shared" si="18"/>
        <v>12.2</v>
      </c>
      <c r="AC192">
        <f>IF((MIN('GA2'!$F$3,Z192)-MAX(0,Y192))&lt;0,0,MIN('GA2'!$F$3,Z192)-MAX(0,Y192))</f>
        <v>2.8943064925824125</v>
      </c>
      <c r="AD192">
        <f>IF((MIN('GA2'!$F$4,WS1B!Z192)-MAX('GA2'!$F$3, WS1B!Y192))&lt;0,0,MIN('GA2'!$F$4,WS1B!Z192)-MAX('GA2'!$F$3, WS1B!Y192))</f>
        <v>3.5054167519489416</v>
      </c>
      <c r="AE192">
        <f>IF((MIN(24,Z192)-MAX('GA2'!$F$4,WS1B!Y192))&lt;0,0,MIN(24,Z192)-MAX('GA2'!$F$4,WS1B!Y192))</f>
        <v>5.8002767554686461</v>
      </c>
      <c r="AF192">
        <f>(AC192*'GA2'!$B$6+WS1B!AD192*'GA2'!$C$6+WS1B!AE192*'GA2'!$D$6)*INDEX('GA2'!$E$3:$E$8,WS1B!AA192)</f>
        <v>113448.10867719945</v>
      </c>
      <c r="AG192">
        <v>0</v>
      </c>
      <c r="AH192">
        <v>0</v>
      </c>
      <c r="AI192">
        <v>4</v>
      </c>
      <c r="AJ192">
        <f t="shared" si="19"/>
        <v>0</v>
      </c>
      <c r="AK192">
        <f>IF((MIN('GA2'!$F$3,AH192)-MAX(0,AG192))&lt;0,0,MIN('GA2'!$F$3,AH192)-MAX(0,AG192))</f>
        <v>0</v>
      </c>
      <c r="AL192">
        <f>IF((MIN('GA2'!$F$4,WS1B!AH192)-MAX('GA2'!$F$3, WS1B!AG192))&lt;0,0,MIN('GA2'!$F$4,WS1B!AH192)-MAX('GA2'!$F$3, WS1B!AG192))</f>
        <v>0</v>
      </c>
      <c r="AM192">
        <f>IF((MIN(24,AH192)-MAX('GA2'!$F$4,WS1B!AG192))&lt;0,0,MIN(24,AH192)-MAX('GA2'!$F$4,WS1B!AG192))</f>
        <v>0</v>
      </c>
      <c r="AN192">
        <f>(AK192*'GA2'!$B$7+WS1B!AL192*'GA2'!$C$7+WS1B!AM192*'GA2'!$D$7)*INDEX('GA2'!$E$3:$E$8,WS1B!AI192)</f>
        <v>0</v>
      </c>
      <c r="AO192">
        <f t="shared" si="14"/>
        <v>188992.47371216142</v>
      </c>
      <c r="AP192">
        <v>226504</v>
      </c>
      <c r="AQ192">
        <v>200.1</v>
      </c>
      <c r="AR192">
        <f t="shared" si="20"/>
        <v>37511.526287838584</v>
      </c>
    </row>
    <row r="193" spans="1:44" x14ac:dyDescent="0.3">
      <c r="A193">
        <v>0</v>
      </c>
      <c r="B193">
        <v>0</v>
      </c>
      <c r="C193">
        <v>2</v>
      </c>
      <c r="D193">
        <f t="shared" si="15"/>
        <v>0</v>
      </c>
      <c r="E193">
        <f>IF((MIN('GA2'!$F$3,B193)-MAX(0,A193))&lt;0,0,MIN('GA2'!$F$3,B193)-MAX(0,A193))</f>
        <v>0</v>
      </c>
      <c r="F193">
        <f>IF((MIN('GA2'!$F$4,WS1B!B193)-MAX('GA2'!$F$3, WS1B!A193))&lt;0,0,MIN('GA2'!$F$4,WS1B!B193)-MAX('GA2'!$F$3, WS1B!A193))</f>
        <v>0</v>
      </c>
      <c r="G193">
        <f>IF((MIN(24,B193)-MAX('GA2'!$F$4,WS1B!A193))&lt;0,0,MIN(24,B193)-MAX('GA2'!$F$4,WS1B!A193))</f>
        <v>0</v>
      </c>
      <c r="H193">
        <f>(E193*'GA2'!$B$3+WS1B!F193*'GA2'!$C$3+WS1B!G193*'GA2'!$D$3)*INDEX('GA2'!$E$3:$E$8,WS1B!C193)</f>
        <v>0</v>
      </c>
      <c r="I193">
        <v>0</v>
      </c>
      <c r="J193">
        <v>0</v>
      </c>
      <c r="K193">
        <v>1</v>
      </c>
      <c r="L193">
        <f t="shared" si="16"/>
        <v>0</v>
      </c>
      <c r="M193">
        <f>IF((MIN('GA2'!$F$3,J193)-MAX(0,I193))&lt;0,0,MIN('GA2'!$F$3,J193)-MAX(0,I193))</f>
        <v>0</v>
      </c>
      <c r="N193">
        <f>IF((MIN('GA2'!$F$4,WS1B!J193)-MAX('GA2'!$F$3, WS1B!I193))&lt;0,0,MIN('GA2'!$F$4,WS1B!J193)-MAX('GA2'!$F$3, WS1B!I193))</f>
        <v>0</v>
      </c>
      <c r="O193">
        <f>IF((MIN(24,J193)-MAX('GA2'!$F$4,WS1B!I193))&lt;0,0,MIN(24,J193)-MAX('GA2'!$F$4,WS1B!I193))</f>
        <v>0</v>
      </c>
      <c r="P193">
        <f>(M193*'GA2'!$B$4+WS1B!N193*'GA2'!$C$4+WS1B!O193*'GA2'!$D$4)*INDEX('GA2'!$E$3:$E$8,WS1B!K193)</f>
        <v>0</v>
      </c>
      <c r="Q193">
        <v>0</v>
      </c>
      <c r="R193">
        <v>0</v>
      </c>
      <c r="S193">
        <v>4</v>
      </c>
      <c r="T193">
        <f t="shared" si="17"/>
        <v>0</v>
      </c>
      <c r="U193">
        <f>IF((MIN('GA2'!$F$3,R193)-MAX(0,Q193))&lt;0,0,MIN('GA2'!$F$3,R193)-MAX(0,Q193))</f>
        <v>0</v>
      </c>
      <c r="V193">
        <f>IF((MIN('GA2'!$F$4,WS1B!R193)-MAX('GA2'!$F$3, WS1B!Q193))&lt;0,0,MIN('GA2'!$F$4,WS1B!R193)-MAX('GA2'!$F$3, WS1B!Q193))</f>
        <v>0</v>
      </c>
      <c r="W193">
        <f>IF((MIN(24,R193)-MAX('GA2'!$F$4,WS1B!Q193))&lt;0,0,MIN(24,R193)-MAX('GA2'!$F$4,WS1B!Q193))</f>
        <v>0</v>
      </c>
      <c r="X193">
        <f>(U193*'GA2'!$B$5+WS1B!V193*'GA2'!$C$5+WS1B!W193*'GA2'!$D$5)*INDEX('GA2'!$E$3:$E$8,WS1B!S193)</f>
        <v>0</v>
      </c>
      <c r="Y193">
        <v>4.8</v>
      </c>
      <c r="Z193">
        <v>12.3</v>
      </c>
      <c r="AA193">
        <v>6</v>
      </c>
      <c r="AB193">
        <f t="shared" si="18"/>
        <v>7.5000000000000009</v>
      </c>
      <c r="AC193">
        <f>IF((MIN('GA2'!$F$3,Z193)-MAX(0,Y193))&lt;0,0,MIN('GA2'!$F$3,Z193)-MAX(0,Y193))</f>
        <v>0</v>
      </c>
      <c r="AD193">
        <f>IF((MIN('GA2'!$F$4,WS1B!Z193)-MAX('GA2'!$F$3, WS1B!Y193))&lt;0,0,MIN('GA2'!$F$4,WS1B!Z193)-MAX('GA2'!$F$3, WS1B!Y193))</f>
        <v>3.3997232445313541</v>
      </c>
      <c r="AE193">
        <f>IF((MIN(24,Z193)-MAX('GA2'!$F$4,WS1B!Y193))&lt;0,0,MIN(24,Z193)-MAX('GA2'!$F$4,WS1B!Y193))</f>
        <v>4.1002767554686468</v>
      </c>
      <c r="AF193">
        <f>(AC193*'GA2'!$B$6+WS1B!AD193*'GA2'!$C$6+WS1B!AE193*'GA2'!$D$6)*INDEX('GA2'!$E$3:$E$8,WS1B!AA193)</f>
        <v>101444.89007899686</v>
      </c>
      <c r="AG193">
        <v>10.1</v>
      </c>
      <c r="AH193">
        <v>20.5</v>
      </c>
      <c r="AI193">
        <v>3</v>
      </c>
      <c r="AJ193">
        <f t="shared" si="19"/>
        <v>10.4</v>
      </c>
      <c r="AK193">
        <f>IF((MIN('GA2'!$F$3,AH193)-MAX(0,AG193))&lt;0,0,MIN('GA2'!$F$3,AH193)-MAX(0,AG193))</f>
        <v>0</v>
      </c>
      <c r="AL193">
        <f>IF((MIN('GA2'!$F$4,WS1B!AH193)-MAX('GA2'!$F$3, WS1B!AG193))&lt;0,0,MIN('GA2'!$F$4,WS1B!AH193)-MAX('GA2'!$F$3, WS1B!AG193))</f>
        <v>0</v>
      </c>
      <c r="AM193">
        <f>IF((MIN(24,AH193)-MAX('GA2'!$F$4,WS1B!AG193))&lt;0,0,MIN(24,AH193)-MAX('GA2'!$F$4,WS1B!AG193))</f>
        <v>10.4</v>
      </c>
      <c r="AN193">
        <f>(AK193*'GA2'!$B$7+WS1B!AL193*'GA2'!$C$7+WS1B!AM193*'GA2'!$D$7)*INDEX('GA2'!$E$3:$E$8,WS1B!AI193)</f>
        <v>114520.89069317406</v>
      </c>
      <c r="AO193">
        <f t="shared" si="14"/>
        <v>215965.78077217093</v>
      </c>
      <c r="AP193">
        <v>206216</v>
      </c>
      <c r="AQ193">
        <v>184.8</v>
      </c>
      <c r="AR193">
        <f t="shared" si="20"/>
        <v>9749.780772170925</v>
      </c>
    </row>
    <row r="194" spans="1:44" x14ac:dyDescent="0.3">
      <c r="A194">
        <v>0</v>
      </c>
      <c r="B194">
        <v>0</v>
      </c>
      <c r="C194">
        <v>1</v>
      </c>
      <c r="D194">
        <f t="shared" si="15"/>
        <v>0</v>
      </c>
      <c r="E194">
        <f>IF((MIN('GA2'!$F$3,B194)-MAX(0,A194))&lt;0,0,MIN('GA2'!$F$3,B194)-MAX(0,A194))</f>
        <v>0</v>
      </c>
      <c r="F194">
        <f>IF((MIN('GA2'!$F$4,WS1B!B194)-MAX('GA2'!$F$3, WS1B!A194))&lt;0,0,MIN('GA2'!$F$4,WS1B!B194)-MAX('GA2'!$F$3, WS1B!A194))</f>
        <v>0</v>
      </c>
      <c r="G194">
        <f>IF((MIN(24,B194)-MAX('GA2'!$F$4,WS1B!A194))&lt;0,0,MIN(24,B194)-MAX('GA2'!$F$4,WS1B!A194))</f>
        <v>0</v>
      </c>
      <c r="H194">
        <f>(E194*'GA2'!$B$3+WS1B!F194*'GA2'!$C$3+WS1B!G194*'GA2'!$D$3)*INDEX('GA2'!$E$3:$E$8,WS1B!C194)</f>
        <v>0</v>
      </c>
      <c r="I194">
        <v>9.4</v>
      </c>
      <c r="J194">
        <v>14.2</v>
      </c>
      <c r="K194">
        <v>5</v>
      </c>
      <c r="L194">
        <f t="shared" si="16"/>
        <v>4.7999999999999989</v>
      </c>
      <c r="M194">
        <f>IF((MIN('GA2'!$F$3,J194)-MAX(0,I194))&lt;0,0,MIN('GA2'!$F$3,J194)-MAX(0,I194))</f>
        <v>0</v>
      </c>
      <c r="N194">
        <f>IF((MIN('GA2'!$F$4,WS1B!J194)-MAX('GA2'!$F$3, WS1B!I194))&lt;0,0,MIN('GA2'!$F$4,WS1B!J194)-MAX('GA2'!$F$3, WS1B!I194))</f>
        <v>0</v>
      </c>
      <c r="O194">
        <f>IF((MIN(24,J194)-MAX('GA2'!$F$4,WS1B!I194))&lt;0,0,MIN(24,J194)-MAX('GA2'!$F$4,WS1B!I194))</f>
        <v>4.7999999999999989</v>
      </c>
      <c r="P194">
        <f>(M194*'GA2'!$B$4+WS1B!N194*'GA2'!$C$4+WS1B!O194*'GA2'!$D$4)*INDEX('GA2'!$E$3:$E$8,WS1B!K194)</f>
        <v>58522.928712690642</v>
      </c>
      <c r="Q194">
        <v>0</v>
      </c>
      <c r="R194">
        <v>0</v>
      </c>
      <c r="S194">
        <v>4</v>
      </c>
      <c r="T194">
        <f t="shared" si="17"/>
        <v>0</v>
      </c>
      <c r="U194">
        <f>IF((MIN('GA2'!$F$3,R194)-MAX(0,Q194))&lt;0,0,MIN('GA2'!$F$3,R194)-MAX(0,Q194))</f>
        <v>0</v>
      </c>
      <c r="V194">
        <f>IF((MIN('GA2'!$F$4,WS1B!R194)-MAX('GA2'!$F$3, WS1B!Q194))&lt;0,0,MIN('GA2'!$F$4,WS1B!R194)-MAX('GA2'!$F$3, WS1B!Q194))</f>
        <v>0</v>
      </c>
      <c r="W194">
        <f>IF((MIN(24,R194)-MAX('GA2'!$F$4,WS1B!Q194))&lt;0,0,MIN(24,R194)-MAX('GA2'!$F$4,WS1B!Q194))</f>
        <v>0</v>
      </c>
      <c r="X194">
        <f>(U194*'GA2'!$B$5+WS1B!V194*'GA2'!$C$5+WS1B!W194*'GA2'!$D$5)*INDEX('GA2'!$E$3:$E$8,WS1B!S194)</f>
        <v>0</v>
      </c>
      <c r="Y194">
        <v>0.2</v>
      </c>
      <c r="Z194">
        <v>21.4</v>
      </c>
      <c r="AA194">
        <v>6</v>
      </c>
      <c r="AB194">
        <f t="shared" si="18"/>
        <v>21.2</v>
      </c>
      <c r="AC194">
        <f>IF((MIN('GA2'!$F$3,Z194)-MAX(0,Y194))&lt;0,0,MIN('GA2'!$F$3,Z194)-MAX(0,Y194))</f>
        <v>4.4943064925824121</v>
      </c>
      <c r="AD194">
        <f>IF((MIN('GA2'!$F$4,WS1B!Z194)-MAX('GA2'!$F$3, WS1B!Y194))&lt;0,0,MIN('GA2'!$F$4,WS1B!Z194)-MAX('GA2'!$F$3, WS1B!Y194))</f>
        <v>3.5054167519489416</v>
      </c>
      <c r="AE194">
        <f>IF((MIN(24,Z194)-MAX('GA2'!$F$4,WS1B!Y194))&lt;0,0,MIN(24,Z194)-MAX('GA2'!$F$4,WS1B!Y194))</f>
        <v>13.200276755468645</v>
      </c>
      <c r="AF194">
        <f>(AC194*'GA2'!$B$6+WS1B!AD194*'GA2'!$C$6+WS1B!AE194*'GA2'!$D$6)*INDEX('GA2'!$E$3:$E$8,WS1B!AA194)</f>
        <v>237627.42404423011</v>
      </c>
      <c r="AG194">
        <v>0</v>
      </c>
      <c r="AH194">
        <v>0</v>
      </c>
      <c r="AI194">
        <v>3</v>
      </c>
      <c r="AJ194">
        <f t="shared" si="19"/>
        <v>0</v>
      </c>
      <c r="AK194">
        <f>IF((MIN('GA2'!$F$3,AH194)-MAX(0,AG194))&lt;0,0,MIN('GA2'!$F$3,AH194)-MAX(0,AG194))</f>
        <v>0</v>
      </c>
      <c r="AL194">
        <f>IF((MIN('GA2'!$F$4,WS1B!AH194)-MAX('GA2'!$F$3, WS1B!AG194))&lt;0,0,MIN('GA2'!$F$4,WS1B!AH194)-MAX('GA2'!$F$3, WS1B!AG194))</f>
        <v>0</v>
      </c>
      <c r="AM194">
        <f>IF((MIN(24,AH194)-MAX('GA2'!$F$4,WS1B!AG194))&lt;0,0,MIN(24,AH194)-MAX('GA2'!$F$4,WS1B!AG194))</f>
        <v>0</v>
      </c>
      <c r="AN194">
        <f>(AK194*'GA2'!$B$7+WS1B!AL194*'GA2'!$C$7+WS1B!AM194*'GA2'!$D$7)*INDEX('GA2'!$E$3:$E$8,WS1B!AI194)</f>
        <v>0</v>
      </c>
      <c r="AO194">
        <f t="shared" si="14"/>
        <v>296150.35275692074</v>
      </c>
      <c r="AP194">
        <v>321906</v>
      </c>
      <c r="AQ194">
        <v>217.6</v>
      </c>
      <c r="AR194">
        <f t="shared" si="20"/>
        <v>25755.647243079264</v>
      </c>
    </row>
    <row r="195" spans="1:44" x14ac:dyDescent="0.3">
      <c r="A195">
        <v>0</v>
      </c>
      <c r="B195">
        <v>0</v>
      </c>
      <c r="C195">
        <v>1</v>
      </c>
      <c r="D195">
        <f t="shared" si="15"/>
        <v>0</v>
      </c>
      <c r="E195">
        <f>IF((MIN('GA2'!$F$3,B195)-MAX(0,A195))&lt;0,0,MIN('GA2'!$F$3,B195)-MAX(0,A195))</f>
        <v>0</v>
      </c>
      <c r="F195">
        <f>IF((MIN('GA2'!$F$4,WS1B!B195)-MAX('GA2'!$F$3, WS1B!A195))&lt;0,0,MIN('GA2'!$F$4,WS1B!B195)-MAX('GA2'!$F$3, WS1B!A195))</f>
        <v>0</v>
      </c>
      <c r="G195">
        <f>IF((MIN(24,B195)-MAX('GA2'!$F$4,WS1B!A195))&lt;0,0,MIN(24,B195)-MAX('GA2'!$F$4,WS1B!A195))</f>
        <v>0</v>
      </c>
      <c r="H195">
        <f>(E195*'GA2'!$B$3+WS1B!F195*'GA2'!$C$3+WS1B!G195*'GA2'!$D$3)*INDEX('GA2'!$E$3:$E$8,WS1B!C195)</f>
        <v>0</v>
      </c>
      <c r="I195">
        <v>9.1999999999999993</v>
      </c>
      <c r="J195">
        <v>19.8</v>
      </c>
      <c r="K195">
        <v>3</v>
      </c>
      <c r="L195">
        <f t="shared" si="16"/>
        <v>10.600000000000001</v>
      </c>
      <c r="M195">
        <f>IF((MIN('GA2'!$F$3,J195)-MAX(0,I195))&lt;0,0,MIN('GA2'!$F$3,J195)-MAX(0,I195))</f>
        <v>0</v>
      </c>
      <c r="N195">
        <f>IF((MIN('GA2'!$F$4,WS1B!J195)-MAX('GA2'!$F$3, WS1B!I195))&lt;0,0,MIN('GA2'!$F$4,WS1B!J195)-MAX('GA2'!$F$3, WS1B!I195))</f>
        <v>0</v>
      </c>
      <c r="O195">
        <f>IF((MIN(24,J195)-MAX('GA2'!$F$4,WS1B!I195))&lt;0,0,MIN(24,J195)-MAX('GA2'!$F$4,WS1B!I195))</f>
        <v>10.600000000000001</v>
      </c>
      <c r="P195">
        <f>(M195*'GA2'!$B$4+WS1B!N195*'GA2'!$C$4+WS1B!O195*'GA2'!$D$4)*INDEX('GA2'!$E$3:$E$8,WS1B!K195)</f>
        <v>132957.0189297646</v>
      </c>
      <c r="Q195">
        <v>0</v>
      </c>
      <c r="R195">
        <v>0</v>
      </c>
      <c r="S195">
        <v>6</v>
      </c>
      <c r="T195">
        <f t="shared" si="17"/>
        <v>0</v>
      </c>
      <c r="U195">
        <f>IF((MIN('GA2'!$F$3,R195)-MAX(0,Q195))&lt;0,0,MIN('GA2'!$F$3,R195)-MAX(0,Q195))</f>
        <v>0</v>
      </c>
      <c r="V195">
        <f>IF((MIN('GA2'!$F$4,WS1B!R195)-MAX('GA2'!$F$3, WS1B!Q195))&lt;0,0,MIN('GA2'!$F$4,WS1B!R195)-MAX('GA2'!$F$3, WS1B!Q195))</f>
        <v>0</v>
      </c>
      <c r="W195">
        <f>IF((MIN(24,R195)-MAX('GA2'!$F$4,WS1B!Q195))&lt;0,0,MIN(24,R195)-MAX('GA2'!$F$4,WS1B!Q195))</f>
        <v>0</v>
      </c>
      <c r="X195">
        <f>(U195*'GA2'!$B$5+WS1B!V195*'GA2'!$C$5+WS1B!W195*'GA2'!$D$5)*INDEX('GA2'!$E$3:$E$8,WS1B!S195)</f>
        <v>0</v>
      </c>
      <c r="Y195">
        <v>0</v>
      </c>
      <c r="Z195">
        <v>0</v>
      </c>
      <c r="AA195">
        <v>4</v>
      </c>
      <c r="AB195">
        <f t="shared" si="18"/>
        <v>0</v>
      </c>
      <c r="AC195">
        <f>IF((MIN('GA2'!$F$3,Z195)-MAX(0,Y195))&lt;0,0,MIN('GA2'!$F$3,Z195)-MAX(0,Y195))</f>
        <v>0</v>
      </c>
      <c r="AD195">
        <f>IF((MIN('GA2'!$F$4,WS1B!Z195)-MAX('GA2'!$F$3, WS1B!Y195))&lt;0,0,MIN('GA2'!$F$4,WS1B!Z195)-MAX('GA2'!$F$3, WS1B!Y195))</f>
        <v>0</v>
      </c>
      <c r="AE195">
        <f>IF((MIN(24,Z195)-MAX('GA2'!$F$4,WS1B!Y195))&lt;0,0,MIN(24,Z195)-MAX('GA2'!$F$4,WS1B!Y195))</f>
        <v>0</v>
      </c>
      <c r="AF195">
        <f>(AC195*'GA2'!$B$6+WS1B!AD195*'GA2'!$C$6+WS1B!AE195*'GA2'!$D$6)*INDEX('GA2'!$E$3:$E$8,WS1B!AA195)</f>
        <v>0</v>
      </c>
      <c r="AG195">
        <v>0</v>
      </c>
      <c r="AH195">
        <v>0</v>
      </c>
      <c r="AI195">
        <v>2</v>
      </c>
      <c r="AJ195">
        <f t="shared" si="19"/>
        <v>0</v>
      </c>
      <c r="AK195">
        <f>IF((MIN('GA2'!$F$3,AH195)-MAX(0,AG195))&lt;0,0,MIN('GA2'!$F$3,AH195)-MAX(0,AG195))</f>
        <v>0</v>
      </c>
      <c r="AL195">
        <f>IF((MIN('GA2'!$F$4,WS1B!AH195)-MAX('GA2'!$F$3, WS1B!AG195))&lt;0,0,MIN('GA2'!$F$4,WS1B!AH195)-MAX('GA2'!$F$3, WS1B!AG195))</f>
        <v>0</v>
      </c>
      <c r="AM195">
        <f>IF((MIN(24,AH195)-MAX('GA2'!$F$4,WS1B!AG195))&lt;0,0,MIN(24,AH195)-MAX('GA2'!$F$4,WS1B!AG195))</f>
        <v>0</v>
      </c>
      <c r="AN195">
        <f>(AK195*'GA2'!$B$7+WS1B!AL195*'GA2'!$C$7+WS1B!AM195*'GA2'!$D$7)*INDEX('GA2'!$E$3:$E$8,WS1B!AI195)</f>
        <v>0</v>
      </c>
      <c r="AO195">
        <f t="shared" ref="AO195:AO258" si="21">$H195+$P195+$X195+$AF195+$AN195</f>
        <v>132957.0189297646</v>
      </c>
      <c r="AP195">
        <v>144878</v>
      </c>
      <c r="AQ195">
        <v>106</v>
      </c>
      <c r="AR195">
        <f t="shared" si="20"/>
        <v>11920.981070235401</v>
      </c>
    </row>
    <row r="196" spans="1:44" x14ac:dyDescent="0.3">
      <c r="A196">
        <v>5.4</v>
      </c>
      <c r="B196">
        <v>11.5</v>
      </c>
      <c r="C196">
        <v>4</v>
      </c>
      <c r="D196">
        <f t="shared" ref="D196:D259" si="22">B196-A196</f>
        <v>6.1</v>
      </c>
      <c r="E196">
        <f>IF((MIN('GA2'!$F$3,B196)-MAX(0,A196))&lt;0,0,MIN('GA2'!$F$3,B196)-MAX(0,A196))</f>
        <v>0</v>
      </c>
      <c r="F196">
        <f>IF((MIN('GA2'!$F$4,WS1B!B196)-MAX('GA2'!$F$3, WS1B!A196))&lt;0,0,MIN('GA2'!$F$4,WS1B!B196)-MAX('GA2'!$F$3, WS1B!A196))</f>
        <v>2.7997232445313536</v>
      </c>
      <c r="G196">
        <f>IF((MIN(24,B196)-MAX('GA2'!$F$4,WS1B!A196))&lt;0,0,MIN(24,B196)-MAX('GA2'!$F$4,WS1B!A196))</f>
        <v>3.3002767554686461</v>
      </c>
      <c r="H196">
        <f>(E196*'GA2'!$B$3+WS1B!F196*'GA2'!$C$3+WS1B!G196*'GA2'!$D$3)*INDEX('GA2'!$E$3:$E$8,WS1B!C196)</f>
        <v>40560.108752852189</v>
      </c>
      <c r="I196">
        <v>8.1</v>
      </c>
      <c r="J196">
        <v>20.399999999999999</v>
      </c>
      <c r="K196">
        <v>5</v>
      </c>
      <c r="L196">
        <f t="shared" ref="L196:L259" si="23">J196-I196</f>
        <v>12.299999999999999</v>
      </c>
      <c r="M196">
        <f>IF((MIN('GA2'!$F$3,J196)-MAX(0,I196))&lt;0,0,MIN('GA2'!$F$3,J196)-MAX(0,I196))</f>
        <v>0</v>
      </c>
      <c r="N196">
        <f>IF((MIN('GA2'!$F$4,WS1B!J196)-MAX('GA2'!$F$3, WS1B!I196))&lt;0,0,MIN('GA2'!$F$4,WS1B!J196)-MAX('GA2'!$F$3, WS1B!I196))</f>
        <v>9.9723244531354283E-2</v>
      </c>
      <c r="O196">
        <f>IF((MIN(24,J196)-MAX('GA2'!$F$4,WS1B!I196))&lt;0,0,MIN(24,J196)-MAX('GA2'!$F$4,WS1B!I196))</f>
        <v>12.200276755468645</v>
      </c>
      <c r="P196">
        <f>(M196*'GA2'!$B$4+WS1B!N196*'GA2'!$C$4+WS1B!O196*'GA2'!$D$4)*INDEX('GA2'!$E$3:$E$8,WS1B!K196)</f>
        <v>149780.08647722931</v>
      </c>
      <c r="Q196">
        <v>5.4</v>
      </c>
      <c r="R196">
        <v>19.2</v>
      </c>
      <c r="S196">
        <v>3</v>
      </c>
      <c r="T196">
        <f t="shared" ref="T196:T259" si="24">R196-Q196</f>
        <v>13.799999999999999</v>
      </c>
      <c r="U196">
        <f>IF((MIN('GA2'!$F$3,R196)-MAX(0,Q196))&lt;0,0,MIN('GA2'!$F$3,R196)-MAX(0,Q196))</f>
        <v>0</v>
      </c>
      <c r="V196">
        <f>IF((MIN('GA2'!$F$4,WS1B!R196)-MAX('GA2'!$F$3, WS1B!Q196))&lt;0,0,MIN('GA2'!$F$4,WS1B!R196)-MAX('GA2'!$F$3, WS1B!Q196))</f>
        <v>2.7997232445313536</v>
      </c>
      <c r="W196">
        <f>IF((MIN(24,R196)-MAX('GA2'!$F$4,WS1B!Q196))&lt;0,0,MIN(24,R196)-MAX('GA2'!$F$4,WS1B!Q196))</f>
        <v>11.000276755468645</v>
      </c>
      <c r="X196">
        <f>(U196*'GA2'!$B$5+WS1B!V196*'GA2'!$C$5+WS1B!W196*'GA2'!$D$5)*INDEX('GA2'!$E$3:$E$8,WS1B!S196)</f>
        <v>145878.97189372857</v>
      </c>
      <c r="Y196">
        <v>0</v>
      </c>
      <c r="Z196">
        <v>0</v>
      </c>
      <c r="AA196">
        <v>6</v>
      </c>
      <c r="AB196">
        <f t="shared" ref="AB196:AB259" si="25">Z196-Y196</f>
        <v>0</v>
      </c>
      <c r="AC196">
        <f>IF((MIN('GA2'!$F$3,Z196)-MAX(0,Y196))&lt;0,0,MIN('GA2'!$F$3,Z196)-MAX(0,Y196))</f>
        <v>0</v>
      </c>
      <c r="AD196">
        <f>IF((MIN('GA2'!$F$4,WS1B!Z196)-MAX('GA2'!$F$3, WS1B!Y196))&lt;0,0,MIN('GA2'!$F$4,WS1B!Z196)-MAX('GA2'!$F$3, WS1B!Y196))</f>
        <v>0</v>
      </c>
      <c r="AE196">
        <f>IF((MIN(24,Z196)-MAX('GA2'!$F$4,WS1B!Y196))&lt;0,0,MIN(24,Z196)-MAX('GA2'!$F$4,WS1B!Y196))</f>
        <v>0</v>
      </c>
      <c r="AF196">
        <f>(AC196*'GA2'!$B$6+WS1B!AD196*'GA2'!$C$6+WS1B!AE196*'GA2'!$D$6)*INDEX('GA2'!$E$3:$E$8,WS1B!AA196)</f>
        <v>0</v>
      </c>
      <c r="AG196">
        <v>0</v>
      </c>
      <c r="AH196">
        <v>0</v>
      </c>
      <c r="AI196">
        <v>2</v>
      </c>
      <c r="AJ196">
        <f t="shared" ref="AJ196:AJ259" si="26">AH196-AG196</f>
        <v>0</v>
      </c>
      <c r="AK196">
        <f>IF((MIN('GA2'!$F$3,AH196)-MAX(0,AG196))&lt;0,0,MIN('GA2'!$F$3,AH196)-MAX(0,AG196))</f>
        <v>0</v>
      </c>
      <c r="AL196">
        <f>IF((MIN('GA2'!$F$4,WS1B!AH196)-MAX('GA2'!$F$3, WS1B!AG196))&lt;0,0,MIN('GA2'!$F$4,WS1B!AH196)-MAX('GA2'!$F$3, WS1B!AG196))</f>
        <v>0</v>
      </c>
      <c r="AM196">
        <f>IF((MIN(24,AH196)-MAX('GA2'!$F$4,WS1B!AG196))&lt;0,0,MIN(24,AH196)-MAX('GA2'!$F$4,WS1B!AG196))</f>
        <v>0</v>
      </c>
      <c r="AN196">
        <f>(AK196*'GA2'!$B$7+WS1B!AL196*'GA2'!$C$7+WS1B!AM196*'GA2'!$D$7)*INDEX('GA2'!$E$3:$E$8,WS1B!AI196)</f>
        <v>0</v>
      </c>
      <c r="AO196">
        <f t="shared" si="21"/>
        <v>336219.16712381004</v>
      </c>
      <c r="AP196">
        <v>344586</v>
      </c>
      <c r="AQ196">
        <v>324.89999999999998</v>
      </c>
      <c r="AR196">
        <f t="shared" ref="AR196:AR259" si="27">ABS($AP196-$AO196)</f>
        <v>8366.8328761899611</v>
      </c>
    </row>
    <row r="197" spans="1:44" x14ac:dyDescent="0.3">
      <c r="A197">
        <v>0</v>
      </c>
      <c r="B197">
        <v>0</v>
      </c>
      <c r="C197">
        <v>2</v>
      </c>
      <c r="D197">
        <f t="shared" si="22"/>
        <v>0</v>
      </c>
      <c r="E197">
        <f>IF((MIN('GA2'!$F$3,B197)-MAX(0,A197))&lt;0,0,MIN('GA2'!$F$3,B197)-MAX(0,A197))</f>
        <v>0</v>
      </c>
      <c r="F197">
        <f>IF((MIN('GA2'!$F$4,WS1B!B197)-MAX('GA2'!$F$3, WS1B!A197))&lt;0,0,MIN('GA2'!$F$4,WS1B!B197)-MAX('GA2'!$F$3, WS1B!A197))</f>
        <v>0</v>
      </c>
      <c r="G197">
        <f>IF((MIN(24,B197)-MAX('GA2'!$F$4,WS1B!A197))&lt;0,0,MIN(24,B197)-MAX('GA2'!$F$4,WS1B!A197))</f>
        <v>0</v>
      </c>
      <c r="H197">
        <f>(E197*'GA2'!$B$3+WS1B!F197*'GA2'!$C$3+WS1B!G197*'GA2'!$D$3)*INDEX('GA2'!$E$3:$E$8,WS1B!C197)</f>
        <v>0</v>
      </c>
      <c r="I197">
        <v>10.1</v>
      </c>
      <c r="J197">
        <v>21.2</v>
      </c>
      <c r="K197">
        <v>4</v>
      </c>
      <c r="L197">
        <f t="shared" si="23"/>
        <v>11.1</v>
      </c>
      <c r="M197">
        <f>IF((MIN('GA2'!$F$3,J197)-MAX(0,I197))&lt;0,0,MIN('GA2'!$F$3,J197)-MAX(0,I197))</f>
        <v>0</v>
      </c>
      <c r="N197">
        <f>IF((MIN('GA2'!$F$4,WS1B!J197)-MAX('GA2'!$F$3, WS1B!I197))&lt;0,0,MIN('GA2'!$F$4,WS1B!J197)-MAX('GA2'!$F$3, WS1B!I197))</f>
        <v>0</v>
      </c>
      <c r="O197">
        <f>IF((MIN(24,J197)-MAX('GA2'!$F$4,WS1B!I197))&lt;0,0,MIN(24,J197)-MAX('GA2'!$F$4,WS1B!I197))</f>
        <v>11.1</v>
      </c>
      <c r="P197">
        <f>(M197*'GA2'!$B$4+WS1B!N197*'GA2'!$C$4+WS1B!O197*'GA2'!$D$4)*INDEX('GA2'!$E$3:$E$8,WS1B!K197)</f>
        <v>116746.52660777658</v>
      </c>
      <c r="Q197">
        <v>1.2</v>
      </c>
      <c r="R197">
        <v>7.6</v>
      </c>
      <c r="S197">
        <v>6</v>
      </c>
      <c r="T197">
        <f t="shared" si="24"/>
        <v>6.3999999999999995</v>
      </c>
      <c r="U197">
        <f>IF((MIN('GA2'!$F$3,R197)-MAX(0,Q197))&lt;0,0,MIN('GA2'!$F$3,R197)-MAX(0,Q197))</f>
        <v>3.4943064925824121</v>
      </c>
      <c r="V197">
        <f>IF((MIN('GA2'!$F$4,WS1B!R197)-MAX('GA2'!$F$3, WS1B!Q197))&lt;0,0,MIN('GA2'!$F$4,WS1B!R197)-MAX('GA2'!$F$3, WS1B!Q197))</f>
        <v>2.9056935074175874</v>
      </c>
      <c r="W197">
        <f>IF((MIN(24,R197)-MAX('GA2'!$F$4,WS1B!Q197))&lt;0,0,MIN(24,R197)-MAX('GA2'!$F$4,WS1B!Q197))</f>
        <v>0</v>
      </c>
      <c r="X197">
        <f>(U197*'GA2'!$B$5+WS1B!V197*'GA2'!$C$5+WS1B!W197*'GA2'!$D$5)*INDEX('GA2'!$E$3:$E$8,WS1B!S197)</f>
        <v>109959.47744058647</v>
      </c>
      <c r="Y197">
        <v>21.7</v>
      </c>
      <c r="Z197">
        <v>21.8</v>
      </c>
      <c r="AA197">
        <v>5</v>
      </c>
      <c r="AB197">
        <f t="shared" si="25"/>
        <v>0.10000000000000142</v>
      </c>
      <c r="AC197">
        <f>IF((MIN('GA2'!$F$3,Z197)-MAX(0,Y197))&lt;0,0,MIN('GA2'!$F$3,Z197)-MAX(0,Y197))</f>
        <v>0</v>
      </c>
      <c r="AD197">
        <f>IF((MIN('GA2'!$F$4,WS1B!Z197)-MAX('GA2'!$F$3, WS1B!Y197))&lt;0,0,MIN('GA2'!$F$4,WS1B!Z197)-MAX('GA2'!$F$3, WS1B!Y197))</f>
        <v>0</v>
      </c>
      <c r="AE197">
        <f>IF((MIN(24,Z197)-MAX('GA2'!$F$4,WS1B!Y197))&lt;0,0,MIN(24,Z197)-MAX('GA2'!$F$4,WS1B!Y197))</f>
        <v>0.10000000000000142</v>
      </c>
      <c r="AF197">
        <f>(AC197*'GA2'!$B$6+WS1B!AD197*'GA2'!$C$6+WS1B!AE197*'GA2'!$D$6)*INDEX('GA2'!$E$3:$E$8,WS1B!AA197)</f>
        <v>916.44796238816559</v>
      </c>
      <c r="AG197">
        <v>18.600000000000001</v>
      </c>
      <c r="AH197">
        <v>23.9</v>
      </c>
      <c r="AI197">
        <v>1</v>
      </c>
      <c r="AJ197">
        <f t="shared" si="26"/>
        <v>5.2999999999999972</v>
      </c>
      <c r="AK197">
        <f>IF((MIN('GA2'!$F$3,AH197)-MAX(0,AG197))&lt;0,0,MIN('GA2'!$F$3,AH197)-MAX(0,AG197))</f>
        <v>0</v>
      </c>
      <c r="AL197">
        <f>IF((MIN('GA2'!$F$4,WS1B!AH197)-MAX('GA2'!$F$3, WS1B!AG197))&lt;0,0,MIN('GA2'!$F$4,WS1B!AH197)-MAX('GA2'!$F$3, WS1B!AG197))</f>
        <v>0</v>
      </c>
      <c r="AM197">
        <f>IF((MIN(24,AH197)-MAX('GA2'!$F$4,WS1B!AG197))&lt;0,0,MIN(24,AH197)-MAX('GA2'!$F$4,WS1B!AG197))</f>
        <v>5.2999999999999972</v>
      </c>
      <c r="AN197">
        <f>(AK197*'GA2'!$B$7+WS1B!AL197*'GA2'!$C$7+WS1B!AM197*'GA2'!$D$7)*INDEX('GA2'!$E$3:$E$8,WS1B!AI197)</f>
        <v>50483.660568913438</v>
      </c>
      <c r="AO197">
        <f t="shared" si="21"/>
        <v>278106.11257966468</v>
      </c>
      <c r="AP197">
        <v>300644</v>
      </c>
      <c r="AQ197">
        <v>226.6</v>
      </c>
      <c r="AR197">
        <f t="shared" si="27"/>
        <v>22537.887420335319</v>
      </c>
    </row>
    <row r="198" spans="1:44" x14ac:dyDescent="0.3">
      <c r="A198">
        <v>0</v>
      </c>
      <c r="B198">
        <v>0</v>
      </c>
      <c r="C198">
        <v>6</v>
      </c>
      <c r="D198">
        <f t="shared" si="22"/>
        <v>0</v>
      </c>
      <c r="E198">
        <f>IF((MIN('GA2'!$F$3,B198)-MAX(0,A198))&lt;0,0,MIN('GA2'!$F$3,B198)-MAX(0,A198))</f>
        <v>0</v>
      </c>
      <c r="F198">
        <f>IF((MIN('GA2'!$F$4,WS1B!B198)-MAX('GA2'!$F$3, WS1B!A198))&lt;0,0,MIN('GA2'!$F$4,WS1B!B198)-MAX('GA2'!$F$3, WS1B!A198))</f>
        <v>0</v>
      </c>
      <c r="G198">
        <f>IF((MIN(24,B198)-MAX('GA2'!$F$4,WS1B!A198))&lt;0,0,MIN(24,B198)-MAX('GA2'!$F$4,WS1B!A198))</f>
        <v>0</v>
      </c>
      <c r="H198">
        <f>(E198*'GA2'!$B$3+WS1B!F198*'GA2'!$C$3+WS1B!G198*'GA2'!$D$3)*INDEX('GA2'!$E$3:$E$8,WS1B!C198)</f>
        <v>0</v>
      </c>
      <c r="I198">
        <v>5.7</v>
      </c>
      <c r="J198">
        <v>21.6</v>
      </c>
      <c r="K198">
        <v>4</v>
      </c>
      <c r="L198">
        <f t="shared" si="23"/>
        <v>15.900000000000002</v>
      </c>
      <c r="M198">
        <f>IF((MIN('GA2'!$F$3,J198)-MAX(0,I198))&lt;0,0,MIN('GA2'!$F$3,J198)-MAX(0,I198))</f>
        <v>0</v>
      </c>
      <c r="N198">
        <f>IF((MIN('GA2'!$F$4,WS1B!J198)-MAX('GA2'!$F$3, WS1B!I198))&lt;0,0,MIN('GA2'!$F$4,WS1B!J198)-MAX('GA2'!$F$3, WS1B!I198))</f>
        <v>2.4997232445313537</v>
      </c>
      <c r="O198">
        <f>IF((MIN(24,J198)-MAX('GA2'!$F$4,WS1B!I198))&lt;0,0,MIN(24,J198)-MAX('GA2'!$F$4,WS1B!I198))</f>
        <v>13.400276755468647</v>
      </c>
      <c r="P198">
        <f>(M198*'GA2'!$B$4+WS1B!N198*'GA2'!$C$4+WS1B!O198*'GA2'!$D$4)*INDEX('GA2'!$E$3:$E$8,WS1B!K198)</f>
        <v>163232.87656259385</v>
      </c>
      <c r="Q198">
        <v>0</v>
      </c>
      <c r="R198">
        <v>0</v>
      </c>
      <c r="S198">
        <v>1</v>
      </c>
      <c r="T198">
        <f t="shared" si="24"/>
        <v>0</v>
      </c>
      <c r="U198">
        <f>IF((MIN('GA2'!$F$3,R198)-MAX(0,Q198))&lt;0,0,MIN('GA2'!$F$3,R198)-MAX(0,Q198))</f>
        <v>0</v>
      </c>
      <c r="V198">
        <f>IF((MIN('GA2'!$F$4,WS1B!R198)-MAX('GA2'!$F$3, WS1B!Q198))&lt;0,0,MIN('GA2'!$F$4,WS1B!R198)-MAX('GA2'!$F$3, WS1B!Q198))</f>
        <v>0</v>
      </c>
      <c r="W198">
        <f>IF((MIN(24,R198)-MAX('GA2'!$F$4,WS1B!Q198))&lt;0,0,MIN(24,R198)-MAX('GA2'!$F$4,WS1B!Q198))</f>
        <v>0</v>
      </c>
      <c r="X198">
        <f>(U198*'GA2'!$B$5+WS1B!V198*'GA2'!$C$5+WS1B!W198*'GA2'!$D$5)*INDEX('GA2'!$E$3:$E$8,WS1B!S198)</f>
        <v>0</v>
      </c>
      <c r="Y198">
        <v>0</v>
      </c>
      <c r="Z198">
        <v>0</v>
      </c>
      <c r="AA198">
        <v>5</v>
      </c>
      <c r="AB198">
        <f t="shared" si="25"/>
        <v>0</v>
      </c>
      <c r="AC198">
        <f>IF((MIN('GA2'!$F$3,Z198)-MAX(0,Y198))&lt;0,0,MIN('GA2'!$F$3,Z198)-MAX(0,Y198))</f>
        <v>0</v>
      </c>
      <c r="AD198">
        <f>IF((MIN('GA2'!$F$4,WS1B!Z198)-MAX('GA2'!$F$3, WS1B!Y198))&lt;0,0,MIN('GA2'!$F$4,WS1B!Z198)-MAX('GA2'!$F$3, WS1B!Y198))</f>
        <v>0</v>
      </c>
      <c r="AE198">
        <f>IF((MIN(24,Z198)-MAX('GA2'!$F$4,WS1B!Y198))&lt;0,0,MIN(24,Z198)-MAX('GA2'!$F$4,WS1B!Y198))</f>
        <v>0</v>
      </c>
      <c r="AF198">
        <f>(AC198*'GA2'!$B$6+WS1B!AD198*'GA2'!$C$6+WS1B!AE198*'GA2'!$D$6)*INDEX('GA2'!$E$3:$E$8,WS1B!AA198)</f>
        <v>0</v>
      </c>
      <c r="AG198">
        <v>15.6</v>
      </c>
      <c r="AH198">
        <v>17.2</v>
      </c>
      <c r="AI198">
        <v>2</v>
      </c>
      <c r="AJ198">
        <f t="shared" si="26"/>
        <v>1.5999999999999996</v>
      </c>
      <c r="AK198">
        <f>IF((MIN('GA2'!$F$3,AH198)-MAX(0,AG198))&lt;0,0,MIN('GA2'!$F$3,AH198)-MAX(0,AG198))</f>
        <v>0</v>
      </c>
      <c r="AL198">
        <f>IF((MIN('GA2'!$F$4,WS1B!AH198)-MAX('GA2'!$F$3, WS1B!AG198))&lt;0,0,MIN('GA2'!$F$4,WS1B!AH198)-MAX('GA2'!$F$3, WS1B!AG198))</f>
        <v>0</v>
      </c>
      <c r="AM198">
        <f>IF((MIN(24,AH198)-MAX('GA2'!$F$4,WS1B!AG198))&lt;0,0,MIN(24,AH198)-MAX('GA2'!$F$4,WS1B!AG198))</f>
        <v>1.5999999999999996</v>
      </c>
      <c r="AN198">
        <f>(AK198*'GA2'!$B$7+WS1B!AL198*'GA2'!$C$7+WS1B!AM198*'GA2'!$D$7)*INDEX('GA2'!$E$3:$E$8,WS1B!AI198)</f>
        <v>14162.510407092132</v>
      </c>
      <c r="AO198">
        <f t="shared" si="21"/>
        <v>177395.38696968599</v>
      </c>
      <c r="AP198">
        <v>183890</v>
      </c>
      <c r="AQ198">
        <v>178.2</v>
      </c>
      <c r="AR198">
        <f t="shared" si="27"/>
        <v>6494.6130303140089</v>
      </c>
    </row>
    <row r="199" spans="1:44" x14ac:dyDescent="0.3">
      <c r="A199">
        <v>18.899999999999999</v>
      </c>
      <c r="B199">
        <v>21.6</v>
      </c>
      <c r="C199">
        <v>4</v>
      </c>
      <c r="D199">
        <f t="shared" si="22"/>
        <v>2.7000000000000028</v>
      </c>
      <c r="E199">
        <f>IF((MIN('GA2'!$F$3,B199)-MAX(0,A199))&lt;0,0,MIN('GA2'!$F$3,B199)-MAX(0,A199))</f>
        <v>0</v>
      </c>
      <c r="F199">
        <f>IF((MIN('GA2'!$F$4,WS1B!B199)-MAX('GA2'!$F$3, WS1B!A199))&lt;0,0,MIN('GA2'!$F$4,WS1B!B199)-MAX('GA2'!$F$3, WS1B!A199))</f>
        <v>0</v>
      </c>
      <c r="G199">
        <f>IF((MIN(24,B199)-MAX('GA2'!$F$4,WS1B!A199))&lt;0,0,MIN(24,B199)-MAX('GA2'!$F$4,WS1B!A199))</f>
        <v>2.7000000000000028</v>
      </c>
      <c r="H199">
        <f>(E199*'GA2'!$B$3+WS1B!F199*'GA2'!$C$3+WS1B!G199*'GA2'!$D$3)*INDEX('GA2'!$E$3:$E$8,WS1B!C199)</f>
        <v>22514.408861267817</v>
      </c>
      <c r="I199">
        <v>0</v>
      </c>
      <c r="J199">
        <v>0</v>
      </c>
      <c r="K199">
        <v>1</v>
      </c>
      <c r="L199">
        <f t="shared" si="23"/>
        <v>0</v>
      </c>
      <c r="M199">
        <f>IF((MIN('GA2'!$F$3,J199)-MAX(0,I199))&lt;0,0,MIN('GA2'!$F$3,J199)-MAX(0,I199))</f>
        <v>0</v>
      </c>
      <c r="N199">
        <f>IF((MIN('GA2'!$F$4,WS1B!J199)-MAX('GA2'!$F$3, WS1B!I199))&lt;0,0,MIN('GA2'!$F$4,WS1B!J199)-MAX('GA2'!$F$3, WS1B!I199))</f>
        <v>0</v>
      </c>
      <c r="O199">
        <f>IF((MIN(24,J199)-MAX('GA2'!$F$4,WS1B!I199))&lt;0,0,MIN(24,J199)-MAX('GA2'!$F$4,WS1B!I199))</f>
        <v>0</v>
      </c>
      <c r="P199">
        <f>(M199*'GA2'!$B$4+WS1B!N199*'GA2'!$C$4+WS1B!O199*'GA2'!$D$4)*INDEX('GA2'!$E$3:$E$8,WS1B!K199)</f>
        <v>0</v>
      </c>
      <c r="Q199">
        <v>0</v>
      </c>
      <c r="R199">
        <v>0</v>
      </c>
      <c r="S199">
        <v>6</v>
      </c>
      <c r="T199">
        <f t="shared" si="24"/>
        <v>0</v>
      </c>
      <c r="U199">
        <f>IF((MIN('GA2'!$F$3,R199)-MAX(0,Q199))&lt;0,0,MIN('GA2'!$F$3,R199)-MAX(0,Q199))</f>
        <v>0</v>
      </c>
      <c r="V199">
        <f>IF((MIN('GA2'!$F$4,WS1B!R199)-MAX('GA2'!$F$3, WS1B!Q199))&lt;0,0,MIN('GA2'!$F$4,WS1B!R199)-MAX('GA2'!$F$3, WS1B!Q199))</f>
        <v>0</v>
      </c>
      <c r="W199">
        <f>IF((MIN(24,R199)-MAX('GA2'!$F$4,WS1B!Q199))&lt;0,0,MIN(24,R199)-MAX('GA2'!$F$4,WS1B!Q199))</f>
        <v>0</v>
      </c>
      <c r="X199">
        <f>(U199*'GA2'!$B$5+WS1B!V199*'GA2'!$C$5+WS1B!W199*'GA2'!$D$5)*INDEX('GA2'!$E$3:$E$8,WS1B!S199)</f>
        <v>0</v>
      </c>
      <c r="Y199">
        <v>1.4</v>
      </c>
      <c r="Z199">
        <v>5.7</v>
      </c>
      <c r="AA199">
        <v>3</v>
      </c>
      <c r="AB199">
        <f t="shared" si="25"/>
        <v>4.3000000000000007</v>
      </c>
      <c r="AC199">
        <f>IF((MIN('GA2'!$F$3,Z199)-MAX(0,Y199))&lt;0,0,MIN('GA2'!$F$3,Z199)-MAX(0,Y199))</f>
        <v>3.2943064925824124</v>
      </c>
      <c r="AD199">
        <f>IF((MIN('GA2'!$F$4,WS1B!Z199)-MAX('GA2'!$F$3, WS1B!Y199))&lt;0,0,MIN('GA2'!$F$4,WS1B!Z199)-MAX('GA2'!$F$3, WS1B!Y199))</f>
        <v>1.0056935074175879</v>
      </c>
      <c r="AE199">
        <f>IF((MIN(24,Z199)-MAX('GA2'!$F$4,WS1B!Y199))&lt;0,0,MIN(24,Z199)-MAX('GA2'!$F$4,WS1B!Y199))</f>
        <v>0</v>
      </c>
      <c r="AF199">
        <f>(AC199*'GA2'!$B$6+WS1B!AD199*'GA2'!$C$6+WS1B!AE199*'GA2'!$D$6)*INDEX('GA2'!$E$3:$E$8,WS1B!AA199)</f>
        <v>41030.156764986496</v>
      </c>
      <c r="AG199">
        <v>0.4</v>
      </c>
      <c r="AH199">
        <v>21.7</v>
      </c>
      <c r="AI199">
        <v>2</v>
      </c>
      <c r="AJ199">
        <f t="shared" si="26"/>
        <v>21.3</v>
      </c>
      <c r="AK199">
        <f>IF((MIN('GA2'!$F$3,AH199)-MAX(0,AG199))&lt;0,0,MIN('GA2'!$F$3,AH199)-MAX(0,AG199))</f>
        <v>4.2943064925824119</v>
      </c>
      <c r="AL199">
        <f>IF((MIN('GA2'!$F$4,WS1B!AH199)-MAX('GA2'!$F$3, WS1B!AG199))&lt;0,0,MIN('GA2'!$F$4,WS1B!AH199)-MAX('GA2'!$F$3, WS1B!AG199))</f>
        <v>3.5054167519489416</v>
      </c>
      <c r="AM199">
        <f>IF((MIN(24,AH199)-MAX('GA2'!$F$4,WS1B!AG199))&lt;0,0,MIN(24,AH199)-MAX('GA2'!$F$4,WS1B!AG199))</f>
        <v>13.500276755468645</v>
      </c>
      <c r="AN199">
        <f>(AK199*'GA2'!$B$7+WS1B!AL199*'GA2'!$C$7+WS1B!AM199*'GA2'!$D$7)*INDEX('GA2'!$E$3:$E$8,WS1B!AI199)</f>
        <v>162201.83525747154</v>
      </c>
      <c r="AO199">
        <f t="shared" si="21"/>
        <v>225746.40088372584</v>
      </c>
      <c r="AP199">
        <v>259405</v>
      </c>
      <c r="AQ199">
        <v>330.5</v>
      </c>
      <c r="AR199">
        <f t="shared" si="27"/>
        <v>33658.599116274156</v>
      </c>
    </row>
    <row r="200" spans="1:44" x14ac:dyDescent="0.3">
      <c r="A200">
        <v>0</v>
      </c>
      <c r="B200">
        <v>0</v>
      </c>
      <c r="C200">
        <v>4</v>
      </c>
      <c r="D200">
        <f t="shared" si="22"/>
        <v>0</v>
      </c>
      <c r="E200">
        <f>IF((MIN('GA2'!$F$3,B200)-MAX(0,A200))&lt;0,0,MIN('GA2'!$F$3,B200)-MAX(0,A200))</f>
        <v>0</v>
      </c>
      <c r="F200">
        <f>IF((MIN('GA2'!$F$4,WS1B!B200)-MAX('GA2'!$F$3, WS1B!A200))&lt;0,0,MIN('GA2'!$F$4,WS1B!B200)-MAX('GA2'!$F$3, WS1B!A200))</f>
        <v>0</v>
      </c>
      <c r="G200">
        <f>IF((MIN(24,B200)-MAX('GA2'!$F$4,WS1B!A200))&lt;0,0,MIN(24,B200)-MAX('GA2'!$F$4,WS1B!A200))</f>
        <v>0</v>
      </c>
      <c r="H200">
        <f>(E200*'GA2'!$B$3+WS1B!F200*'GA2'!$C$3+WS1B!G200*'GA2'!$D$3)*INDEX('GA2'!$E$3:$E$8,WS1B!C200)</f>
        <v>0</v>
      </c>
      <c r="I200">
        <v>16.3</v>
      </c>
      <c r="J200">
        <v>16.3</v>
      </c>
      <c r="K200">
        <v>3</v>
      </c>
      <c r="L200">
        <f t="shared" si="23"/>
        <v>0</v>
      </c>
      <c r="M200">
        <f>IF((MIN('GA2'!$F$3,J200)-MAX(0,I200))&lt;0,0,MIN('GA2'!$F$3,J200)-MAX(0,I200))</f>
        <v>0</v>
      </c>
      <c r="N200">
        <f>IF((MIN('GA2'!$F$4,WS1B!J200)-MAX('GA2'!$F$3, WS1B!I200))&lt;0,0,MIN('GA2'!$F$4,WS1B!J200)-MAX('GA2'!$F$3, WS1B!I200))</f>
        <v>0</v>
      </c>
      <c r="O200">
        <f>IF((MIN(24,J200)-MAX('GA2'!$F$4,WS1B!I200))&lt;0,0,MIN(24,J200)-MAX('GA2'!$F$4,WS1B!I200))</f>
        <v>0</v>
      </c>
      <c r="P200">
        <f>(M200*'GA2'!$B$4+WS1B!N200*'GA2'!$C$4+WS1B!O200*'GA2'!$D$4)*INDEX('GA2'!$E$3:$E$8,WS1B!K200)</f>
        <v>0</v>
      </c>
      <c r="Q200">
        <v>0</v>
      </c>
      <c r="R200">
        <v>0</v>
      </c>
      <c r="S200">
        <v>2</v>
      </c>
      <c r="T200">
        <f t="shared" si="24"/>
        <v>0</v>
      </c>
      <c r="U200">
        <f>IF((MIN('GA2'!$F$3,R200)-MAX(0,Q200))&lt;0,0,MIN('GA2'!$F$3,R200)-MAX(0,Q200))</f>
        <v>0</v>
      </c>
      <c r="V200">
        <f>IF((MIN('GA2'!$F$4,WS1B!R200)-MAX('GA2'!$F$3, WS1B!Q200))&lt;0,0,MIN('GA2'!$F$4,WS1B!R200)-MAX('GA2'!$F$3, WS1B!Q200))</f>
        <v>0</v>
      </c>
      <c r="W200">
        <f>IF((MIN(24,R200)-MAX('GA2'!$F$4,WS1B!Q200))&lt;0,0,MIN(24,R200)-MAX('GA2'!$F$4,WS1B!Q200))</f>
        <v>0</v>
      </c>
      <c r="X200">
        <f>(U200*'GA2'!$B$5+WS1B!V200*'GA2'!$C$5+WS1B!W200*'GA2'!$D$5)*INDEX('GA2'!$E$3:$E$8,WS1B!S200)</f>
        <v>0</v>
      </c>
      <c r="Y200">
        <v>5.7</v>
      </c>
      <c r="Z200">
        <v>13.6</v>
      </c>
      <c r="AA200">
        <v>1</v>
      </c>
      <c r="AB200">
        <f t="shared" si="25"/>
        <v>7.8999999999999995</v>
      </c>
      <c r="AC200">
        <f>IF((MIN('GA2'!$F$3,Z200)-MAX(0,Y200))&lt;0,0,MIN('GA2'!$F$3,Z200)-MAX(0,Y200))</f>
        <v>0</v>
      </c>
      <c r="AD200">
        <f>IF((MIN('GA2'!$F$4,WS1B!Z200)-MAX('GA2'!$F$3, WS1B!Y200))&lt;0,0,MIN('GA2'!$F$4,WS1B!Z200)-MAX('GA2'!$F$3, WS1B!Y200))</f>
        <v>2.4997232445313537</v>
      </c>
      <c r="AE200">
        <f>IF((MIN(24,Z200)-MAX('GA2'!$F$4,WS1B!Y200))&lt;0,0,MIN(24,Z200)-MAX('GA2'!$F$4,WS1B!Y200))</f>
        <v>5.4002767554686457</v>
      </c>
      <c r="AF200">
        <f>(AC200*'GA2'!$B$6+WS1B!AD200*'GA2'!$C$6+WS1B!AE200*'GA2'!$D$6)*INDEX('GA2'!$E$3:$E$8,WS1B!AA200)</f>
        <v>77375.313271051753</v>
      </c>
      <c r="AG200">
        <v>14.5</v>
      </c>
      <c r="AH200">
        <v>20.7</v>
      </c>
      <c r="AI200">
        <v>6</v>
      </c>
      <c r="AJ200">
        <f t="shared" si="26"/>
        <v>6.1999999999999993</v>
      </c>
      <c r="AK200">
        <f>IF((MIN('GA2'!$F$3,AH200)-MAX(0,AG200))&lt;0,0,MIN('GA2'!$F$3,AH200)-MAX(0,AG200))</f>
        <v>0</v>
      </c>
      <c r="AL200">
        <f>IF((MIN('GA2'!$F$4,WS1B!AH200)-MAX('GA2'!$F$3, WS1B!AG200))&lt;0,0,MIN('GA2'!$F$4,WS1B!AH200)-MAX('GA2'!$F$3, WS1B!AG200))</f>
        <v>0</v>
      </c>
      <c r="AM200">
        <f>IF((MIN(24,AH200)-MAX('GA2'!$F$4,WS1B!AG200))&lt;0,0,MIN(24,AH200)-MAX('GA2'!$F$4,WS1B!AG200))</f>
        <v>6.1999999999999993</v>
      </c>
      <c r="AN200">
        <f>(AK200*'GA2'!$B$7+WS1B!AL200*'GA2'!$C$7+WS1B!AM200*'GA2'!$D$7)*INDEX('GA2'!$E$3:$E$8,WS1B!AI200)</f>
        <v>76052.176551071519</v>
      </c>
      <c r="AO200">
        <f t="shared" si="21"/>
        <v>153427.48982212326</v>
      </c>
      <c r="AP200">
        <v>168956</v>
      </c>
      <c r="AQ200">
        <v>137.6</v>
      </c>
      <c r="AR200">
        <f t="shared" si="27"/>
        <v>15528.510177876742</v>
      </c>
    </row>
    <row r="201" spans="1:44" x14ac:dyDescent="0.3">
      <c r="A201">
        <v>7.8</v>
      </c>
      <c r="B201">
        <v>18.100000000000001</v>
      </c>
      <c r="C201">
        <v>2</v>
      </c>
      <c r="D201">
        <f t="shared" si="22"/>
        <v>10.3</v>
      </c>
      <c r="E201">
        <f>IF((MIN('GA2'!$F$3,B201)-MAX(0,A201))&lt;0,0,MIN('GA2'!$F$3,B201)-MAX(0,A201))</f>
        <v>0</v>
      </c>
      <c r="F201">
        <f>IF((MIN('GA2'!$F$4,WS1B!B201)-MAX('GA2'!$F$3, WS1B!A201))&lt;0,0,MIN('GA2'!$F$4,WS1B!B201)-MAX('GA2'!$F$3, WS1B!A201))</f>
        <v>0.3997232445313541</v>
      </c>
      <c r="G201">
        <f>IF((MIN(24,B201)-MAX('GA2'!$F$4,WS1B!A201))&lt;0,0,MIN(24,B201)-MAX('GA2'!$F$4,WS1B!A201))</f>
        <v>9.9002767554686475</v>
      </c>
      <c r="H201">
        <f>(E201*'GA2'!$B$3+WS1B!F201*'GA2'!$C$3+WS1B!G201*'GA2'!$D$3)*INDEX('GA2'!$E$3:$E$8,WS1B!C201)</f>
        <v>80925.016506452914</v>
      </c>
      <c r="I201">
        <v>0</v>
      </c>
      <c r="J201">
        <v>0</v>
      </c>
      <c r="K201">
        <v>1</v>
      </c>
      <c r="L201">
        <f t="shared" si="23"/>
        <v>0</v>
      </c>
      <c r="M201">
        <f>IF((MIN('GA2'!$F$3,J201)-MAX(0,I201))&lt;0,0,MIN('GA2'!$F$3,J201)-MAX(0,I201))</f>
        <v>0</v>
      </c>
      <c r="N201">
        <f>IF((MIN('GA2'!$F$4,WS1B!J201)-MAX('GA2'!$F$3, WS1B!I201))&lt;0,0,MIN('GA2'!$F$4,WS1B!J201)-MAX('GA2'!$F$3, WS1B!I201))</f>
        <v>0</v>
      </c>
      <c r="O201">
        <f>IF((MIN(24,J201)-MAX('GA2'!$F$4,WS1B!I201))&lt;0,0,MIN(24,J201)-MAX('GA2'!$F$4,WS1B!I201))</f>
        <v>0</v>
      </c>
      <c r="P201">
        <f>(M201*'GA2'!$B$4+WS1B!N201*'GA2'!$C$4+WS1B!O201*'GA2'!$D$4)*INDEX('GA2'!$E$3:$E$8,WS1B!K201)</f>
        <v>0</v>
      </c>
      <c r="Q201">
        <v>0</v>
      </c>
      <c r="R201">
        <v>0</v>
      </c>
      <c r="S201">
        <v>3</v>
      </c>
      <c r="T201">
        <f t="shared" si="24"/>
        <v>0</v>
      </c>
      <c r="U201">
        <f>IF((MIN('GA2'!$F$3,R201)-MAX(0,Q201))&lt;0,0,MIN('GA2'!$F$3,R201)-MAX(0,Q201))</f>
        <v>0</v>
      </c>
      <c r="V201">
        <f>IF((MIN('GA2'!$F$4,WS1B!R201)-MAX('GA2'!$F$3, WS1B!Q201))&lt;0,0,MIN('GA2'!$F$4,WS1B!R201)-MAX('GA2'!$F$3, WS1B!Q201))</f>
        <v>0</v>
      </c>
      <c r="W201">
        <f>IF((MIN(24,R201)-MAX('GA2'!$F$4,WS1B!Q201))&lt;0,0,MIN(24,R201)-MAX('GA2'!$F$4,WS1B!Q201))</f>
        <v>0</v>
      </c>
      <c r="X201">
        <f>(U201*'GA2'!$B$5+WS1B!V201*'GA2'!$C$5+WS1B!W201*'GA2'!$D$5)*INDEX('GA2'!$E$3:$E$8,WS1B!S201)</f>
        <v>0</v>
      </c>
      <c r="Y201">
        <v>0</v>
      </c>
      <c r="Z201">
        <v>0</v>
      </c>
      <c r="AA201">
        <v>5</v>
      </c>
      <c r="AB201">
        <f t="shared" si="25"/>
        <v>0</v>
      </c>
      <c r="AC201">
        <f>IF((MIN('GA2'!$F$3,Z201)-MAX(0,Y201))&lt;0,0,MIN('GA2'!$F$3,Z201)-MAX(0,Y201))</f>
        <v>0</v>
      </c>
      <c r="AD201">
        <f>IF((MIN('GA2'!$F$4,WS1B!Z201)-MAX('GA2'!$F$3, WS1B!Y201))&lt;0,0,MIN('GA2'!$F$4,WS1B!Z201)-MAX('GA2'!$F$3, WS1B!Y201))</f>
        <v>0</v>
      </c>
      <c r="AE201">
        <f>IF((MIN(24,Z201)-MAX('GA2'!$F$4,WS1B!Y201))&lt;0,0,MIN(24,Z201)-MAX('GA2'!$F$4,WS1B!Y201))</f>
        <v>0</v>
      </c>
      <c r="AF201">
        <f>(AC201*'GA2'!$B$6+WS1B!AD201*'GA2'!$C$6+WS1B!AE201*'GA2'!$D$6)*INDEX('GA2'!$E$3:$E$8,WS1B!AA201)</f>
        <v>0</v>
      </c>
      <c r="AG201">
        <v>18.899999999999999</v>
      </c>
      <c r="AH201">
        <v>21</v>
      </c>
      <c r="AI201">
        <v>4</v>
      </c>
      <c r="AJ201">
        <f t="shared" si="26"/>
        <v>2.1000000000000014</v>
      </c>
      <c r="AK201">
        <f>IF((MIN('GA2'!$F$3,AH201)-MAX(0,AG201))&lt;0,0,MIN('GA2'!$F$3,AH201)-MAX(0,AG201))</f>
        <v>0</v>
      </c>
      <c r="AL201">
        <f>IF((MIN('GA2'!$F$4,WS1B!AH201)-MAX('GA2'!$F$3, WS1B!AG201))&lt;0,0,MIN('GA2'!$F$4,WS1B!AH201)-MAX('GA2'!$F$3, WS1B!AG201))</f>
        <v>0</v>
      </c>
      <c r="AM201">
        <f>IF((MIN(24,AH201)-MAX('GA2'!$F$4,WS1B!AG201))&lt;0,0,MIN(24,AH201)-MAX('GA2'!$F$4,WS1B!AG201))</f>
        <v>2.1000000000000014</v>
      </c>
      <c r="AN201">
        <f>(AK201*'GA2'!$B$7+WS1B!AL201*'GA2'!$C$7+WS1B!AM201*'GA2'!$D$7)*INDEX('GA2'!$E$3:$E$8,WS1B!AI201)</f>
        <v>19390.37724234123</v>
      </c>
      <c r="AO201">
        <f t="shared" si="21"/>
        <v>100315.39374879414</v>
      </c>
      <c r="AP201">
        <v>93450</v>
      </c>
      <c r="AQ201">
        <v>179.7</v>
      </c>
      <c r="AR201">
        <f t="shared" si="27"/>
        <v>6865.3937487941439</v>
      </c>
    </row>
    <row r="202" spans="1:44" x14ac:dyDescent="0.3">
      <c r="A202">
        <v>11.8</v>
      </c>
      <c r="B202">
        <v>12.2</v>
      </c>
      <c r="C202">
        <v>4</v>
      </c>
      <c r="D202">
        <f t="shared" si="22"/>
        <v>0.39999999999999858</v>
      </c>
      <c r="E202">
        <f>IF((MIN('GA2'!$F$3,B202)-MAX(0,A202))&lt;0,0,MIN('GA2'!$F$3,B202)-MAX(0,A202))</f>
        <v>0</v>
      </c>
      <c r="F202">
        <f>IF((MIN('GA2'!$F$4,WS1B!B202)-MAX('GA2'!$F$3, WS1B!A202))&lt;0,0,MIN('GA2'!$F$4,WS1B!B202)-MAX('GA2'!$F$3, WS1B!A202))</f>
        <v>0</v>
      </c>
      <c r="G202">
        <f>IF((MIN(24,B202)-MAX('GA2'!$F$4,WS1B!A202))&lt;0,0,MIN(24,B202)-MAX('GA2'!$F$4,WS1B!A202))</f>
        <v>0.39999999999999858</v>
      </c>
      <c r="H202">
        <f>(E202*'GA2'!$B$3+WS1B!F202*'GA2'!$C$3+WS1B!G202*'GA2'!$D$3)*INDEX('GA2'!$E$3:$E$8,WS1B!C202)</f>
        <v>3335.467979447069</v>
      </c>
      <c r="I202">
        <v>3.6</v>
      </c>
      <c r="J202">
        <v>14.8</v>
      </c>
      <c r="K202">
        <v>2</v>
      </c>
      <c r="L202">
        <f t="shared" si="23"/>
        <v>11.200000000000001</v>
      </c>
      <c r="M202">
        <f>IF((MIN('GA2'!$F$3,J202)-MAX(0,I202))&lt;0,0,MIN('GA2'!$F$3,J202)-MAX(0,I202))</f>
        <v>1.0943064925824122</v>
      </c>
      <c r="N202">
        <f>IF((MIN('GA2'!$F$4,WS1B!J202)-MAX('GA2'!$F$3, WS1B!I202))&lt;0,0,MIN('GA2'!$F$4,WS1B!J202)-MAX('GA2'!$F$3, WS1B!I202))</f>
        <v>3.5054167519489416</v>
      </c>
      <c r="O202">
        <f>IF((MIN(24,J202)-MAX('GA2'!$F$4,WS1B!I202))&lt;0,0,MIN(24,J202)-MAX('GA2'!$F$4,WS1B!I202))</f>
        <v>6.6002767554686468</v>
      </c>
      <c r="P202">
        <f>(M202*'GA2'!$B$4+WS1B!N202*'GA2'!$C$4+WS1B!O202*'GA2'!$D$4)*INDEX('GA2'!$E$3:$E$8,WS1B!K202)</f>
        <v>104810.12077079131</v>
      </c>
      <c r="Q202">
        <v>16.899999999999999</v>
      </c>
      <c r="R202">
        <v>21.5</v>
      </c>
      <c r="S202">
        <v>6</v>
      </c>
      <c r="T202">
        <f t="shared" si="24"/>
        <v>4.6000000000000014</v>
      </c>
      <c r="U202">
        <f>IF((MIN('GA2'!$F$3,R202)-MAX(0,Q202))&lt;0,0,MIN('GA2'!$F$3,R202)-MAX(0,Q202))</f>
        <v>0</v>
      </c>
      <c r="V202">
        <f>IF((MIN('GA2'!$F$4,WS1B!R202)-MAX('GA2'!$F$3, WS1B!Q202))&lt;0,0,MIN('GA2'!$F$4,WS1B!R202)-MAX('GA2'!$F$3, WS1B!Q202))</f>
        <v>0</v>
      </c>
      <c r="W202">
        <f>IF((MIN(24,R202)-MAX('GA2'!$F$4,WS1B!Q202))&lt;0,0,MIN(24,R202)-MAX('GA2'!$F$4,WS1B!Q202))</f>
        <v>4.6000000000000014</v>
      </c>
      <c r="X202">
        <f>(U202*'GA2'!$B$5+WS1B!V202*'GA2'!$C$5+WS1B!W202*'GA2'!$D$5)*INDEX('GA2'!$E$3:$E$8,WS1B!S202)</f>
        <v>44037.294727326051</v>
      </c>
      <c r="Y202">
        <v>3.9</v>
      </c>
      <c r="Z202">
        <v>6.7</v>
      </c>
      <c r="AA202">
        <v>3</v>
      </c>
      <c r="AB202">
        <f t="shared" si="25"/>
        <v>2.8000000000000003</v>
      </c>
      <c r="AC202">
        <f>IF((MIN('GA2'!$F$3,Z202)-MAX(0,Y202))&lt;0,0,MIN('GA2'!$F$3,Z202)-MAX(0,Y202))</f>
        <v>0.79430649258241237</v>
      </c>
      <c r="AD202">
        <f>IF((MIN('GA2'!$F$4,WS1B!Z202)-MAX('GA2'!$F$3, WS1B!Y202))&lt;0,0,MIN('GA2'!$F$4,WS1B!Z202)-MAX('GA2'!$F$3, WS1B!Y202))</f>
        <v>2.0056935074175879</v>
      </c>
      <c r="AE202">
        <f>IF((MIN(24,Z202)-MAX('GA2'!$F$4,WS1B!Y202))&lt;0,0,MIN(24,Z202)-MAX('GA2'!$F$4,WS1B!Y202))</f>
        <v>0</v>
      </c>
      <c r="AF202">
        <f>(AC202*'GA2'!$B$6+WS1B!AD202*'GA2'!$C$6+WS1B!AE202*'GA2'!$D$6)*INDEX('GA2'!$E$3:$E$8,WS1B!AA202)</f>
        <v>37073.936469360247</v>
      </c>
      <c r="AG202">
        <v>0</v>
      </c>
      <c r="AH202">
        <v>0</v>
      </c>
      <c r="AI202">
        <v>5</v>
      </c>
      <c r="AJ202">
        <f t="shared" si="26"/>
        <v>0</v>
      </c>
      <c r="AK202">
        <f>IF((MIN('GA2'!$F$3,AH202)-MAX(0,AG202))&lt;0,0,MIN('GA2'!$F$3,AH202)-MAX(0,AG202))</f>
        <v>0</v>
      </c>
      <c r="AL202">
        <f>IF((MIN('GA2'!$F$4,WS1B!AH202)-MAX('GA2'!$F$3, WS1B!AG202))&lt;0,0,MIN('GA2'!$F$4,WS1B!AH202)-MAX('GA2'!$F$3, WS1B!AG202))</f>
        <v>0</v>
      </c>
      <c r="AM202">
        <f>IF((MIN(24,AH202)-MAX('GA2'!$F$4,WS1B!AG202))&lt;0,0,MIN(24,AH202)-MAX('GA2'!$F$4,WS1B!AG202))</f>
        <v>0</v>
      </c>
      <c r="AN202">
        <f>(AK202*'GA2'!$B$7+WS1B!AL202*'GA2'!$C$7+WS1B!AM202*'GA2'!$D$7)*INDEX('GA2'!$E$3:$E$8,WS1B!AI202)</f>
        <v>0</v>
      </c>
      <c r="AO202">
        <f t="shared" si="21"/>
        <v>189256.81994692469</v>
      </c>
      <c r="AP202">
        <v>186552</v>
      </c>
      <c r="AQ202">
        <v>177.2</v>
      </c>
      <c r="AR202">
        <f t="shared" si="27"/>
        <v>2704.8199469246902</v>
      </c>
    </row>
    <row r="203" spans="1:44" x14ac:dyDescent="0.3">
      <c r="A203">
        <v>5.8</v>
      </c>
      <c r="B203">
        <v>17</v>
      </c>
      <c r="C203">
        <v>5</v>
      </c>
      <c r="D203">
        <f t="shared" si="22"/>
        <v>11.2</v>
      </c>
      <c r="E203">
        <f>IF((MIN('GA2'!$F$3,B203)-MAX(0,A203))&lt;0,0,MIN('GA2'!$F$3,B203)-MAX(0,A203))</f>
        <v>0</v>
      </c>
      <c r="F203">
        <f>IF((MIN('GA2'!$F$4,WS1B!B203)-MAX('GA2'!$F$3, WS1B!A203))&lt;0,0,MIN('GA2'!$F$4,WS1B!B203)-MAX('GA2'!$F$3, WS1B!A203))</f>
        <v>2.3997232445313541</v>
      </c>
      <c r="G203">
        <f>IF((MIN(24,B203)-MAX('GA2'!$F$4,WS1B!A203))&lt;0,0,MIN(24,B203)-MAX('GA2'!$F$4,WS1B!A203))</f>
        <v>8.8002767554686461</v>
      </c>
      <c r="H203">
        <f>(E203*'GA2'!$B$3+WS1B!F203*'GA2'!$C$3+WS1B!G203*'GA2'!$D$3)*INDEX('GA2'!$E$3:$E$8,WS1B!C203)</f>
        <v>98022.863829534588</v>
      </c>
      <c r="I203">
        <v>0</v>
      </c>
      <c r="J203">
        <v>0</v>
      </c>
      <c r="K203">
        <v>2</v>
      </c>
      <c r="L203">
        <f t="shared" si="23"/>
        <v>0</v>
      </c>
      <c r="M203">
        <f>IF((MIN('GA2'!$F$3,J203)-MAX(0,I203))&lt;0,0,MIN('GA2'!$F$3,J203)-MAX(0,I203))</f>
        <v>0</v>
      </c>
      <c r="N203">
        <f>IF((MIN('GA2'!$F$4,WS1B!J203)-MAX('GA2'!$F$3, WS1B!I203))&lt;0,0,MIN('GA2'!$F$4,WS1B!J203)-MAX('GA2'!$F$3, WS1B!I203))</f>
        <v>0</v>
      </c>
      <c r="O203">
        <f>IF((MIN(24,J203)-MAX('GA2'!$F$4,WS1B!I203))&lt;0,0,MIN(24,J203)-MAX('GA2'!$F$4,WS1B!I203))</f>
        <v>0</v>
      </c>
      <c r="P203">
        <f>(M203*'GA2'!$B$4+WS1B!N203*'GA2'!$C$4+WS1B!O203*'GA2'!$D$4)*INDEX('GA2'!$E$3:$E$8,WS1B!K203)</f>
        <v>0</v>
      </c>
      <c r="Q203">
        <v>0</v>
      </c>
      <c r="R203">
        <v>0</v>
      </c>
      <c r="S203">
        <v>4</v>
      </c>
      <c r="T203">
        <f t="shared" si="24"/>
        <v>0</v>
      </c>
      <c r="U203">
        <f>IF((MIN('GA2'!$F$3,R203)-MAX(0,Q203))&lt;0,0,MIN('GA2'!$F$3,R203)-MAX(0,Q203))</f>
        <v>0</v>
      </c>
      <c r="V203">
        <f>IF((MIN('GA2'!$F$4,WS1B!R203)-MAX('GA2'!$F$3, WS1B!Q203))&lt;0,0,MIN('GA2'!$F$4,WS1B!R203)-MAX('GA2'!$F$3, WS1B!Q203))</f>
        <v>0</v>
      </c>
      <c r="W203">
        <f>IF((MIN(24,R203)-MAX('GA2'!$F$4,WS1B!Q203))&lt;0,0,MIN(24,R203)-MAX('GA2'!$F$4,WS1B!Q203))</f>
        <v>0</v>
      </c>
      <c r="X203">
        <f>(U203*'GA2'!$B$5+WS1B!V203*'GA2'!$C$5+WS1B!W203*'GA2'!$D$5)*INDEX('GA2'!$E$3:$E$8,WS1B!S203)</f>
        <v>0</v>
      </c>
      <c r="Y203">
        <v>7.5</v>
      </c>
      <c r="Z203">
        <v>14.7</v>
      </c>
      <c r="AA203">
        <v>6</v>
      </c>
      <c r="AB203">
        <f t="shared" si="25"/>
        <v>7.1999999999999993</v>
      </c>
      <c r="AC203">
        <f>IF((MIN('GA2'!$F$3,Z203)-MAX(0,Y203))&lt;0,0,MIN('GA2'!$F$3,Z203)-MAX(0,Y203))</f>
        <v>0</v>
      </c>
      <c r="AD203">
        <f>IF((MIN('GA2'!$F$4,WS1B!Z203)-MAX('GA2'!$F$3, WS1B!Y203))&lt;0,0,MIN('GA2'!$F$4,WS1B!Z203)-MAX('GA2'!$F$3, WS1B!Y203))</f>
        <v>0.69972324453135393</v>
      </c>
      <c r="AE203">
        <f>IF((MIN(24,Z203)-MAX('GA2'!$F$4,WS1B!Y203))&lt;0,0,MIN(24,Z203)-MAX('GA2'!$F$4,WS1B!Y203))</f>
        <v>6.5002767554686454</v>
      </c>
      <c r="AF203">
        <f>(AC203*'GA2'!$B$6+WS1B!AD203*'GA2'!$C$6+WS1B!AE203*'GA2'!$D$6)*INDEX('GA2'!$E$3:$E$8,WS1B!AA203)</f>
        <v>80285.737932539414</v>
      </c>
      <c r="AG203">
        <v>10.8</v>
      </c>
      <c r="AH203">
        <v>21.9</v>
      </c>
      <c r="AI203">
        <v>3</v>
      </c>
      <c r="AJ203">
        <f t="shared" si="26"/>
        <v>11.099999999999998</v>
      </c>
      <c r="AK203">
        <f>IF((MIN('GA2'!$F$3,AH203)-MAX(0,AG203))&lt;0,0,MIN('GA2'!$F$3,AH203)-MAX(0,AG203))</f>
        <v>0</v>
      </c>
      <c r="AL203">
        <f>IF((MIN('GA2'!$F$4,WS1B!AH203)-MAX('GA2'!$F$3, WS1B!AG203))&lt;0,0,MIN('GA2'!$F$4,WS1B!AH203)-MAX('GA2'!$F$3, WS1B!AG203))</f>
        <v>0</v>
      </c>
      <c r="AM203">
        <f>IF((MIN(24,AH203)-MAX('GA2'!$F$4,WS1B!AG203))&lt;0,0,MIN(24,AH203)-MAX('GA2'!$F$4,WS1B!AG203))</f>
        <v>11.099999999999998</v>
      </c>
      <c r="AN203">
        <f>(AK203*'GA2'!$B$7+WS1B!AL203*'GA2'!$C$7+WS1B!AM203*'GA2'!$D$7)*INDEX('GA2'!$E$3:$E$8,WS1B!AI203)</f>
        <v>122229.02756675307</v>
      </c>
      <c r="AO203">
        <f t="shared" si="21"/>
        <v>300537.62932882702</v>
      </c>
      <c r="AP203">
        <v>294166</v>
      </c>
      <c r="AQ203">
        <v>358.8</v>
      </c>
      <c r="AR203">
        <f t="shared" si="27"/>
        <v>6371.6293288270244</v>
      </c>
    </row>
    <row r="204" spans="1:44" x14ac:dyDescent="0.3">
      <c r="A204">
        <v>12.9</v>
      </c>
      <c r="B204">
        <v>14.4</v>
      </c>
      <c r="C204">
        <v>6</v>
      </c>
      <c r="D204">
        <f t="shared" si="22"/>
        <v>1.5</v>
      </c>
      <c r="E204">
        <f>IF((MIN('GA2'!$F$3,B204)-MAX(0,A204))&lt;0,0,MIN('GA2'!$F$3,B204)-MAX(0,A204))</f>
        <v>0</v>
      </c>
      <c r="F204">
        <f>IF((MIN('GA2'!$F$4,WS1B!B204)-MAX('GA2'!$F$3, WS1B!A204))&lt;0,0,MIN('GA2'!$F$4,WS1B!B204)-MAX('GA2'!$F$3, WS1B!A204))</f>
        <v>0</v>
      </c>
      <c r="G204">
        <f>IF((MIN(24,B204)-MAX('GA2'!$F$4,WS1B!A204))&lt;0,0,MIN(24,B204)-MAX('GA2'!$F$4,WS1B!A204))</f>
        <v>1.5</v>
      </c>
      <c r="H204">
        <f>(E204*'GA2'!$B$3+WS1B!F204*'GA2'!$C$3+WS1B!G204*'GA2'!$D$3)*INDEX('GA2'!$E$3:$E$8,WS1B!C204)</f>
        <v>16616.556861397868</v>
      </c>
      <c r="I204">
        <v>14.7</v>
      </c>
      <c r="J204">
        <v>15.9</v>
      </c>
      <c r="K204">
        <v>3</v>
      </c>
      <c r="L204">
        <f t="shared" si="23"/>
        <v>1.2000000000000011</v>
      </c>
      <c r="M204">
        <f>IF((MIN('GA2'!$F$3,J204)-MAX(0,I204))&lt;0,0,MIN('GA2'!$F$3,J204)-MAX(0,I204))</f>
        <v>0</v>
      </c>
      <c r="N204">
        <f>IF((MIN('GA2'!$F$4,WS1B!J204)-MAX('GA2'!$F$3, WS1B!I204))&lt;0,0,MIN('GA2'!$F$4,WS1B!J204)-MAX('GA2'!$F$3, WS1B!I204))</f>
        <v>0</v>
      </c>
      <c r="O204">
        <f>IF((MIN(24,J204)-MAX('GA2'!$F$4,WS1B!I204))&lt;0,0,MIN(24,J204)-MAX('GA2'!$F$4,WS1B!I204))</f>
        <v>1.2000000000000011</v>
      </c>
      <c r="P204">
        <f>(M204*'GA2'!$B$4+WS1B!N204*'GA2'!$C$4+WS1B!O204*'GA2'!$D$4)*INDEX('GA2'!$E$3:$E$8,WS1B!K204)</f>
        <v>15051.737992048833</v>
      </c>
      <c r="Q204">
        <v>4.9000000000000004</v>
      </c>
      <c r="R204">
        <v>16.600000000000001</v>
      </c>
      <c r="S204">
        <v>5</v>
      </c>
      <c r="T204">
        <f t="shared" si="24"/>
        <v>11.700000000000001</v>
      </c>
      <c r="U204">
        <f>IF((MIN('GA2'!$F$3,R204)-MAX(0,Q204))&lt;0,0,MIN('GA2'!$F$3,R204)-MAX(0,Q204))</f>
        <v>0</v>
      </c>
      <c r="V204">
        <f>IF((MIN('GA2'!$F$4,WS1B!R204)-MAX('GA2'!$F$3, WS1B!Q204))&lt;0,0,MIN('GA2'!$F$4,WS1B!R204)-MAX('GA2'!$F$3, WS1B!Q204))</f>
        <v>3.2997232445313536</v>
      </c>
      <c r="W204">
        <f>IF((MIN(24,R204)-MAX('GA2'!$F$4,WS1B!Q204))&lt;0,0,MIN(24,R204)-MAX('GA2'!$F$4,WS1B!Q204))</f>
        <v>8.4002767554686475</v>
      </c>
      <c r="X204">
        <f>(U204*'GA2'!$B$5+WS1B!V204*'GA2'!$C$5+WS1B!W204*'GA2'!$D$5)*INDEX('GA2'!$E$3:$E$8,WS1B!S204)</f>
        <v>128992.09566550504</v>
      </c>
      <c r="Y204">
        <v>7.8</v>
      </c>
      <c r="Z204">
        <v>19.7</v>
      </c>
      <c r="AA204">
        <v>4</v>
      </c>
      <c r="AB204">
        <f t="shared" si="25"/>
        <v>11.899999999999999</v>
      </c>
      <c r="AC204">
        <f>IF((MIN('GA2'!$F$3,Z204)-MAX(0,Y204))&lt;0,0,MIN('GA2'!$F$3,Z204)-MAX(0,Y204))</f>
        <v>0</v>
      </c>
      <c r="AD204">
        <f>IF((MIN('GA2'!$F$4,WS1B!Z204)-MAX('GA2'!$F$3, WS1B!Y204))&lt;0,0,MIN('GA2'!$F$4,WS1B!Z204)-MAX('GA2'!$F$3, WS1B!Y204))</f>
        <v>0.3997232445313541</v>
      </c>
      <c r="AE204">
        <f>IF((MIN(24,Z204)-MAX('GA2'!$F$4,WS1B!Y204))&lt;0,0,MIN(24,Z204)-MAX('GA2'!$F$4,WS1B!Y204))</f>
        <v>11.500276755468645</v>
      </c>
      <c r="AF204">
        <f>(AC204*'GA2'!$B$6+WS1B!AD204*'GA2'!$C$6+WS1B!AE204*'GA2'!$D$6)*INDEX('GA2'!$E$3:$E$8,WS1B!AA204)</f>
        <v>96085.481803515184</v>
      </c>
      <c r="AG204">
        <v>2.5</v>
      </c>
      <c r="AH204">
        <v>3</v>
      </c>
      <c r="AI204">
        <v>2</v>
      </c>
      <c r="AJ204">
        <f t="shared" si="26"/>
        <v>0.5</v>
      </c>
      <c r="AK204">
        <f>IF((MIN('GA2'!$F$3,AH204)-MAX(0,AG204))&lt;0,0,MIN('GA2'!$F$3,AH204)-MAX(0,AG204))</f>
        <v>0.5</v>
      </c>
      <c r="AL204">
        <f>IF((MIN('GA2'!$F$4,WS1B!AH204)-MAX('GA2'!$F$3, WS1B!AG204))&lt;0,0,MIN('GA2'!$F$4,WS1B!AH204)-MAX('GA2'!$F$3, WS1B!AG204))</f>
        <v>0</v>
      </c>
      <c r="AM204">
        <f>IF((MIN(24,AH204)-MAX('GA2'!$F$4,WS1B!AG204))&lt;0,0,MIN(24,AH204)-MAX('GA2'!$F$4,WS1B!AG204))</f>
        <v>0</v>
      </c>
      <c r="AN204">
        <f>(AK204*'GA2'!$B$7+WS1B!AL204*'GA2'!$C$7+WS1B!AM204*'GA2'!$D$7)*INDEX('GA2'!$E$3:$E$8,WS1B!AI204)</f>
        <v>3452.8204421235741</v>
      </c>
      <c r="AO204">
        <f t="shared" si="21"/>
        <v>260198.69276459049</v>
      </c>
      <c r="AP204">
        <v>261799</v>
      </c>
      <c r="AQ204">
        <v>229.3</v>
      </c>
      <c r="AR204">
        <f t="shared" si="27"/>
        <v>1600.3072354095057</v>
      </c>
    </row>
    <row r="205" spans="1:44" x14ac:dyDescent="0.3">
      <c r="A205">
        <v>0</v>
      </c>
      <c r="B205">
        <v>0</v>
      </c>
      <c r="C205">
        <v>4</v>
      </c>
      <c r="D205">
        <f t="shared" si="22"/>
        <v>0</v>
      </c>
      <c r="E205">
        <f>IF((MIN('GA2'!$F$3,B205)-MAX(0,A205))&lt;0,0,MIN('GA2'!$F$3,B205)-MAX(0,A205))</f>
        <v>0</v>
      </c>
      <c r="F205">
        <f>IF((MIN('GA2'!$F$4,WS1B!B205)-MAX('GA2'!$F$3, WS1B!A205))&lt;0,0,MIN('GA2'!$F$4,WS1B!B205)-MAX('GA2'!$F$3, WS1B!A205))</f>
        <v>0</v>
      </c>
      <c r="G205">
        <f>IF((MIN(24,B205)-MAX('GA2'!$F$4,WS1B!A205))&lt;0,0,MIN(24,B205)-MAX('GA2'!$F$4,WS1B!A205))</f>
        <v>0</v>
      </c>
      <c r="H205">
        <f>(E205*'GA2'!$B$3+WS1B!F205*'GA2'!$C$3+WS1B!G205*'GA2'!$D$3)*INDEX('GA2'!$E$3:$E$8,WS1B!C205)</f>
        <v>0</v>
      </c>
      <c r="I205">
        <v>3</v>
      </c>
      <c r="J205">
        <v>7.7</v>
      </c>
      <c r="K205">
        <v>2</v>
      </c>
      <c r="L205">
        <f t="shared" si="23"/>
        <v>4.7</v>
      </c>
      <c r="M205">
        <f>IF((MIN('GA2'!$F$3,J205)-MAX(0,I205))&lt;0,0,MIN('GA2'!$F$3,J205)-MAX(0,I205))</f>
        <v>1.6943064925824123</v>
      </c>
      <c r="N205">
        <f>IF((MIN('GA2'!$F$4,WS1B!J205)-MAX('GA2'!$F$3, WS1B!I205))&lt;0,0,MIN('GA2'!$F$4,WS1B!J205)-MAX('GA2'!$F$3, WS1B!I205))</f>
        <v>3.0056935074175879</v>
      </c>
      <c r="O205">
        <f>IF((MIN(24,J205)-MAX('GA2'!$F$4,WS1B!I205))&lt;0,0,MIN(24,J205)-MAX('GA2'!$F$4,WS1B!I205))</f>
        <v>0</v>
      </c>
      <c r="P205">
        <f>(M205*'GA2'!$B$4+WS1B!N205*'GA2'!$C$4+WS1B!O205*'GA2'!$D$4)*INDEX('GA2'!$E$3:$E$8,WS1B!K205)</f>
        <v>38536.926323096384</v>
      </c>
      <c r="Q205">
        <v>0</v>
      </c>
      <c r="R205">
        <v>0</v>
      </c>
      <c r="S205">
        <v>5</v>
      </c>
      <c r="T205">
        <f t="shared" si="24"/>
        <v>0</v>
      </c>
      <c r="U205">
        <f>IF((MIN('GA2'!$F$3,R205)-MAX(0,Q205))&lt;0,0,MIN('GA2'!$F$3,R205)-MAX(0,Q205))</f>
        <v>0</v>
      </c>
      <c r="V205">
        <f>IF((MIN('GA2'!$F$4,WS1B!R205)-MAX('GA2'!$F$3, WS1B!Q205))&lt;0,0,MIN('GA2'!$F$4,WS1B!R205)-MAX('GA2'!$F$3, WS1B!Q205))</f>
        <v>0</v>
      </c>
      <c r="W205">
        <f>IF((MIN(24,R205)-MAX('GA2'!$F$4,WS1B!Q205))&lt;0,0,MIN(24,R205)-MAX('GA2'!$F$4,WS1B!Q205))</f>
        <v>0</v>
      </c>
      <c r="X205">
        <f>(U205*'GA2'!$B$5+WS1B!V205*'GA2'!$C$5+WS1B!W205*'GA2'!$D$5)*INDEX('GA2'!$E$3:$E$8,WS1B!S205)</f>
        <v>0</v>
      </c>
      <c r="Y205">
        <v>0.9</v>
      </c>
      <c r="Z205">
        <v>21</v>
      </c>
      <c r="AA205">
        <v>1</v>
      </c>
      <c r="AB205">
        <f t="shared" si="25"/>
        <v>20.100000000000001</v>
      </c>
      <c r="AC205">
        <f>IF((MIN('GA2'!$F$3,Z205)-MAX(0,Y205))&lt;0,0,MIN('GA2'!$F$3,Z205)-MAX(0,Y205))</f>
        <v>3.7943064925824124</v>
      </c>
      <c r="AD205">
        <f>IF((MIN('GA2'!$F$4,WS1B!Z205)-MAX('GA2'!$F$3, WS1B!Y205))&lt;0,0,MIN('GA2'!$F$4,WS1B!Z205)-MAX('GA2'!$F$3, WS1B!Y205))</f>
        <v>3.5054167519489416</v>
      </c>
      <c r="AE205">
        <f>IF((MIN(24,Z205)-MAX('GA2'!$F$4,WS1B!Y205))&lt;0,0,MIN(24,Z205)-MAX('GA2'!$F$4,WS1B!Y205))</f>
        <v>12.800276755468646</v>
      </c>
      <c r="AF205">
        <f>(AC205*'GA2'!$B$6+WS1B!AD205*'GA2'!$C$6+WS1B!AE205*'GA2'!$D$6)*INDEX('GA2'!$E$3:$E$8,WS1B!AA205)</f>
        <v>176569.294976034</v>
      </c>
      <c r="AG205">
        <v>0</v>
      </c>
      <c r="AH205">
        <v>0</v>
      </c>
      <c r="AI205">
        <v>3</v>
      </c>
      <c r="AJ205">
        <f t="shared" si="26"/>
        <v>0</v>
      </c>
      <c r="AK205">
        <f>IF((MIN('GA2'!$F$3,AH205)-MAX(0,AG205))&lt;0,0,MIN('GA2'!$F$3,AH205)-MAX(0,AG205))</f>
        <v>0</v>
      </c>
      <c r="AL205">
        <f>IF((MIN('GA2'!$F$4,WS1B!AH205)-MAX('GA2'!$F$3, WS1B!AG205))&lt;0,0,MIN('GA2'!$F$4,WS1B!AH205)-MAX('GA2'!$F$3, WS1B!AG205))</f>
        <v>0</v>
      </c>
      <c r="AM205">
        <f>IF((MIN(24,AH205)-MAX('GA2'!$F$4,WS1B!AG205))&lt;0,0,MIN(24,AH205)-MAX('GA2'!$F$4,WS1B!AG205))</f>
        <v>0</v>
      </c>
      <c r="AN205">
        <f>(AK205*'GA2'!$B$7+WS1B!AL205*'GA2'!$C$7+WS1B!AM205*'GA2'!$D$7)*INDEX('GA2'!$E$3:$E$8,WS1B!AI205)</f>
        <v>0</v>
      </c>
      <c r="AO205">
        <f t="shared" si="21"/>
        <v>215106.22129913038</v>
      </c>
      <c r="AP205">
        <v>214387</v>
      </c>
      <c r="AQ205">
        <v>207.8</v>
      </c>
      <c r="AR205">
        <f t="shared" si="27"/>
        <v>719.22129913038225</v>
      </c>
    </row>
    <row r="206" spans="1:44" x14ac:dyDescent="0.3">
      <c r="A206">
        <v>6.6</v>
      </c>
      <c r="B206">
        <v>22.5</v>
      </c>
      <c r="C206">
        <v>1</v>
      </c>
      <c r="D206">
        <f t="shared" si="22"/>
        <v>15.9</v>
      </c>
      <c r="E206">
        <f>IF((MIN('GA2'!$F$3,B206)-MAX(0,A206))&lt;0,0,MIN('GA2'!$F$3,B206)-MAX(0,A206))</f>
        <v>0</v>
      </c>
      <c r="F206">
        <f>IF((MIN('GA2'!$F$4,WS1B!B206)-MAX('GA2'!$F$3, WS1B!A206))&lt;0,0,MIN('GA2'!$F$4,WS1B!B206)-MAX('GA2'!$F$3, WS1B!A206))</f>
        <v>1.5997232445313543</v>
      </c>
      <c r="G206">
        <f>IF((MIN(24,B206)-MAX('GA2'!$F$4,WS1B!A206))&lt;0,0,MIN(24,B206)-MAX('GA2'!$F$4,WS1B!A206))</f>
        <v>14.300276755468646</v>
      </c>
      <c r="H206">
        <f>(E206*'GA2'!$B$3+WS1B!F206*'GA2'!$C$3+WS1B!G206*'GA2'!$D$3)*INDEX('GA2'!$E$3:$E$8,WS1B!C206)</f>
        <v>130698.87328591639</v>
      </c>
      <c r="I206">
        <v>0</v>
      </c>
      <c r="J206">
        <v>0</v>
      </c>
      <c r="K206">
        <v>6</v>
      </c>
      <c r="L206">
        <f t="shared" si="23"/>
        <v>0</v>
      </c>
      <c r="M206">
        <f>IF((MIN('GA2'!$F$3,J206)-MAX(0,I206))&lt;0,0,MIN('GA2'!$F$3,J206)-MAX(0,I206))</f>
        <v>0</v>
      </c>
      <c r="N206">
        <f>IF((MIN('GA2'!$F$4,WS1B!J206)-MAX('GA2'!$F$3, WS1B!I206))&lt;0,0,MIN('GA2'!$F$4,WS1B!J206)-MAX('GA2'!$F$3, WS1B!I206))</f>
        <v>0</v>
      </c>
      <c r="O206">
        <f>IF((MIN(24,J206)-MAX('GA2'!$F$4,WS1B!I206))&lt;0,0,MIN(24,J206)-MAX('GA2'!$F$4,WS1B!I206))</f>
        <v>0</v>
      </c>
      <c r="P206">
        <f>(M206*'GA2'!$B$4+WS1B!N206*'GA2'!$C$4+WS1B!O206*'GA2'!$D$4)*INDEX('GA2'!$E$3:$E$8,WS1B!K206)</f>
        <v>0</v>
      </c>
      <c r="Q206">
        <v>0</v>
      </c>
      <c r="R206">
        <v>0</v>
      </c>
      <c r="S206">
        <v>3</v>
      </c>
      <c r="T206">
        <f t="shared" si="24"/>
        <v>0</v>
      </c>
      <c r="U206">
        <f>IF((MIN('GA2'!$F$3,R206)-MAX(0,Q206))&lt;0,0,MIN('GA2'!$F$3,R206)-MAX(0,Q206))</f>
        <v>0</v>
      </c>
      <c r="V206">
        <f>IF((MIN('GA2'!$F$4,WS1B!R206)-MAX('GA2'!$F$3, WS1B!Q206))&lt;0,0,MIN('GA2'!$F$4,WS1B!R206)-MAX('GA2'!$F$3, WS1B!Q206))</f>
        <v>0</v>
      </c>
      <c r="W206">
        <f>IF((MIN(24,R206)-MAX('GA2'!$F$4,WS1B!Q206))&lt;0,0,MIN(24,R206)-MAX('GA2'!$F$4,WS1B!Q206))</f>
        <v>0</v>
      </c>
      <c r="X206">
        <f>(U206*'GA2'!$B$5+WS1B!V206*'GA2'!$C$5+WS1B!W206*'GA2'!$D$5)*INDEX('GA2'!$E$3:$E$8,WS1B!S206)</f>
        <v>0</v>
      </c>
      <c r="Y206">
        <v>8.6999999999999993</v>
      </c>
      <c r="Z206">
        <v>19.399999999999999</v>
      </c>
      <c r="AA206">
        <v>5</v>
      </c>
      <c r="AB206">
        <f t="shared" si="25"/>
        <v>10.7</v>
      </c>
      <c r="AC206">
        <f>IF((MIN('GA2'!$F$3,Z206)-MAX(0,Y206))&lt;0,0,MIN('GA2'!$F$3,Z206)-MAX(0,Y206))</f>
        <v>0</v>
      </c>
      <c r="AD206">
        <f>IF((MIN('GA2'!$F$4,WS1B!Z206)-MAX('GA2'!$F$3, WS1B!Y206))&lt;0,0,MIN('GA2'!$F$4,WS1B!Z206)-MAX('GA2'!$F$3, WS1B!Y206))</f>
        <v>0</v>
      </c>
      <c r="AE206">
        <f>IF((MIN(24,Z206)-MAX('GA2'!$F$4,WS1B!Y206))&lt;0,0,MIN(24,Z206)-MAX('GA2'!$F$4,WS1B!Y206))</f>
        <v>10.7</v>
      </c>
      <c r="AF206">
        <f>(AC206*'GA2'!$B$6+WS1B!AD206*'GA2'!$C$6+WS1B!AE206*'GA2'!$D$6)*INDEX('GA2'!$E$3:$E$8,WS1B!AA206)</f>
        <v>98059.931975532323</v>
      </c>
      <c r="AG206">
        <v>0</v>
      </c>
      <c r="AH206">
        <v>0</v>
      </c>
      <c r="AI206">
        <v>2</v>
      </c>
      <c r="AJ206">
        <f t="shared" si="26"/>
        <v>0</v>
      </c>
      <c r="AK206">
        <f>IF((MIN('GA2'!$F$3,AH206)-MAX(0,AG206))&lt;0,0,MIN('GA2'!$F$3,AH206)-MAX(0,AG206))</f>
        <v>0</v>
      </c>
      <c r="AL206">
        <f>IF((MIN('GA2'!$F$4,WS1B!AH206)-MAX('GA2'!$F$3, WS1B!AG206))&lt;0,0,MIN('GA2'!$F$4,WS1B!AH206)-MAX('GA2'!$F$3, WS1B!AG206))</f>
        <v>0</v>
      </c>
      <c r="AM206">
        <f>IF((MIN(24,AH206)-MAX('GA2'!$F$4,WS1B!AG206))&lt;0,0,MIN(24,AH206)-MAX('GA2'!$F$4,WS1B!AG206))</f>
        <v>0</v>
      </c>
      <c r="AN206">
        <f>(AK206*'GA2'!$B$7+WS1B!AL206*'GA2'!$C$7+WS1B!AM206*'GA2'!$D$7)*INDEX('GA2'!$E$3:$E$8,WS1B!AI206)</f>
        <v>0</v>
      </c>
      <c r="AO206">
        <f t="shared" si="21"/>
        <v>228758.80526144872</v>
      </c>
      <c r="AP206">
        <v>242589</v>
      </c>
      <c r="AQ206">
        <v>324.10000000000002</v>
      </c>
      <c r="AR206">
        <f t="shared" si="27"/>
        <v>13830.194738551276</v>
      </c>
    </row>
    <row r="207" spans="1:44" x14ac:dyDescent="0.3">
      <c r="A207">
        <v>0</v>
      </c>
      <c r="B207">
        <v>0</v>
      </c>
      <c r="C207">
        <v>5</v>
      </c>
      <c r="D207">
        <f t="shared" si="22"/>
        <v>0</v>
      </c>
      <c r="E207">
        <f>IF((MIN('GA2'!$F$3,B207)-MAX(0,A207))&lt;0,0,MIN('GA2'!$F$3,B207)-MAX(0,A207))</f>
        <v>0</v>
      </c>
      <c r="F207">
        <f>IF((MIN('GA2'!$F$4,WS1B!B207)-MAX('GA2'!$F$3, WS1B!A207))&lt;0,0,MIN('GA2'!$F$4,WS1B!B207)-MAX('GA2'!$F$3, WS1B!A207))</f>
        <v>0</v>
      </c>
      <c r="G207">
        <f>IF((MIN(24,B207)-MAX('GA2'!$F$4,WS1B!A207))&lt;0,0,MIN(24,B207)-MAX('GA2'!$F$4,WS1B!A207))</f>
        <v>0</v>
      </c>
      <c r="H207">
        <f>(E207*'GA2'!$B$3+WS1B!F207*'GA2'!$C$3+WS1B!G207*'GA2'!$D$3)*INDEX('GA2'!$E$3:$E$8,WS1B!C207)</f>
        <v>0</v>
      </c>
      <c r="I207">
        <v>0</v>
      </c>
      <c r="J207">
        <v>0</v>
      </c>
      <c r="K207">
        <v>1</v>
      </c>
      <c r="L207">
        <f t="shared" si="23"/>
        <v>0</v>
      </c>
      <c r="M207">
        <f>IF((MIN('GA2'!$F$3,J207)-MAX(0,I207))&lt;0,0,MIN('GA2'!$F$3,J207)-MAX(0,I207))</f>
        <v>0</v>
      </c>
      <c r="N207">
        <f>IF((MIN('GA2'!$F$4,WS1B!J207)-MAX('GA2'!$F$3, WS1B!I207))&lt;0,0,MIN('GA2'!$F$4,WS1B!J207)-MAX('GA2'!$F$3, WS1B!I207))</f>
        <v>0</v>
      </c>
      <c r="O207">
        <f>IF((MIN(24,J207)-MAX('GA2'!$F$4,WS1B!I207))&lt;0,0,MIN(24,J207)-MAX('GA2'!$F$4,WS1B!I207))</f>
        <v>0</v>
      </c>
      <c r="P207">
        <f>(M207*'GA2'!$B$4+WS1B!N207*'GA2'!$C$4+WS1B!O207*'GA2'!$D$4)*INDEX('GA2'!$E$3:$E$8,WS1B!K207)</f>
        <v>0</v>
      </c>
      <c r="Q207">
        <v>12.5</v>
      </c>
      <c r="R207">
        <v>13.8</v>
      </c>
      <c r="S207">
        <v>3</v>
      </c>
      <c r="T207">
        <f t="shared" si="24"/>
        <v>1.3000000000000007</v>
      </c>
      <c r="U207">
        <f>IF((MIN('GA2'!$F$3,R207)-MAX(0,Q207))&lt;0,0,MIN('GA2'!$F$3,R207)-MAX(0,Q207))</f>
        <v>0</v>
      </c>
      <c r="V207">
        <f>IF((MIN('GA2'!$F$4,WS1B!R207)-MAX('GA2'!$F$3, WS1B!Q207))&lt;0,0,MIN('GA2'!$F$4,WS1B!R207)-MAX('GA2'!$F$3, WS1B!Q207))</f>
        <v>0</v>
      </c>
      <c r="W207">
        <f>IF((MIN(24,R207)-MAX('GA2'!$F$4,WS1B!Q207))&lt;0,0,MIN(24,R207)-MAX('GA2'!$F$4,WS1B!Q207))</f>
        <v>1.3000000000000007</v>
      </c>
      <c r="X207">
        <f>(U207*'GA2'!$B$5+WS1B!V207*'GA2'!$C$5+WS1B!W207*'GA2'!$D$5)*INDEX('GA2'!$E$3:$E$8,WS1B!S207)</f>
        <v>11172.170940264627</v>
      </c>
      <c r="Y207">
        <v>3.9</v>
      </c>
      <c r="Z207">
        <v>20.399999999999999</v>
      </c>
      <c r="AA207">
        <v>4</v>
      </c>
      <c r="AB207">
        <f t="shared" si="25"/>
        <v>16.5</v>
      </c>
      <c r="AC207">
        <f>IF((MIN('GA2'!$F$3,Z207)-MAX(0,Y207))&lt;0,0,MIN('GA2'!$F$3,Z207)-MAX(0,Y207))</f>
        <v>0.79430649258241237</v>
      </c>
      <c r="AD207">
        <f>IF((MIN('GA2'!$F$4,WS1B!Z207)-MAX('GA2'!$F$3, WS1B!Y207))&lt;0,0,MIN('GA2'!$F$4,WS1B!Z207)-MAX('GA2'!$F$3, WS1B!Y207))</f>
        <v>3.5054167519489416</v>
      </c>
      <c r="AE207">
        <f>IF((MIN(24,Z207)-MAX('GA2'!$F$4,WS1B!Y207))&lt;0,0,MIN(24,Z207)-MAX('GA2'!$F$4,WS1B!Y207))</f>
        <v>12.200276755468645</v>
      </c>
      <c r="AF207">
        <f>(AC207*'GA2'!$B$6+WS1B!AD207*'GA2'!$C$6+WS1B!AE207*'GA2'!$D$6)*INDEX('GA2'!$E$3:$E$8,WS1B!AA207)</f>
        <v>146925.93947273967</v>
      </c>
      <c r="AG207">
        <v>0</v>
      </c>
      <c r="AH207">
        <v>0</v>
      </c>
      <c r="AI207">
        <v>2</v>
      </c>
      <c r="AJ207">
        <f t="shared" si="26"/>
        <v>0</v>
      </c>
      <c r="AK207">
        <f>IF((MIN('GA2'!$F$3,AH207)-MAX(0,AG207))&lt;0,0,MIN('GA2'!$F$3,AH207)-MAX(0,AG207))</f>
        <v>0</v>
      </c>
      <c r="AL207">
        <f>IF((MIN('GA2'!$F$4,WS1B!AH207)-MAX('GA2'!$F$3, WS1B!AG207))&lt;0,0,MIN('GA2'!$F$4,WS1B!AH207)-MAX('GA2'!$F$3, WS1B!AG207))</f>
        <v>0</v>
      </c>
      <c r="AM207">
        <f>IF((MIN(24,AH207)-MAX('GA2'!$F$4,WS1B!AG207))&lt;0,0,MIN(24,AH207)-MAX('GA2'!$F$4,WS1B!AG207))</f>
        <v>0</v>
      </c>
      <c r="AN207">
        <f>(AK207*'GA2'!$B$7+WS1B!AL207*'GA2'!$C$7+WS1B!AM207*'GA2'!$D$7)*INDEX('GA2'!$E$3:$E$8,WS1B!AI207)</f>
        <v>0</v>
      </c>
      <c r="AO207">
        <f t="shared" si="21"/>
        <v>158098.11041300429</v>
      </c>
      <c r="AP207">
        <v>158900</v>
      </c>
      <c r="AQ207">
        <v>142.4</v>
      </c>
      <c r="AR207">
        <f t="shared" si="27"/>
        <v>801.88958699570503</v>
      </c>
    </row>
    <row r="208" spans="1:44" x14ac:dyDescent="0.3">
      <c r="A208">
        <v>0</v>
      </c>
      <c r="B208">
        <v>0</v>
      </c>
      <c r="C208">
        <v>1</v>
      </c>
      <c r="D208">
        <f t="shared" si="22"/>
        <v>0</v>
      </c>
      <c r="E208">
        <f>IF((MIN('GA2'!$F$3,B208)-MAX(0,A208))&lt;0,0,MIN('GA2'!$F$3,B208)-MAX(0,A208))</f>
        <v>0</v>
      </c>
      <c r="F208">
        <f>IF((MIN('GA2'!$F$4,WS1B!B208)-MAX('GA2'!$F$3, WS1B!A208))&lt;0,0,MIN('GA2'!$F$4,WS1B!B208)-MAX('GA2'!$F$3, WS1B!A208))</f>
        <v>0</v>
      </c>
      <c r="G208">
        <f>IF((MIN(24,B208)-MAX('GA2'!$F$4,WS1B!A208))&lt;0,0,MIN(24,B208)-MAX('GA2'!$F$4,WS1B!A208))</f>
        <v>0</v>
      </c>
      <c r="H208">
        <f>(E208*'GA2'!$B$3+WS1B!F208*'GA2'!$C$3+WS1B!G208*'GA2'!$D$3)*INDEX('GA2'!$E$3:$E$8,WS1B!C208)</f>
        <v>0</v>
      </c>
      <c r="I208">
        <v>12.5</v>
      </c>
      <c r="J208">
        <v>22.2</v>
      </c>
      <c r="K208">
        <v>3</v>
      </c>
      <c r="L208">
        <f t="shared" si="23"/>
        <v>9.6999999999999993</v>
      </c>
      <c r="M208">
        <f>IF((MIN('GA2'!$F$3,J208)-MAX(0,I208))&lt;0,0,MIN('GA2'!$F$3,J208)-MAX(0,I208))</f>
        <v>0</v>
      </c>
      <c r="N208">
        <f>IF((MIN('GA2'!$F$4,WS1B!J208)-MAX('GA2'!$F$3, WS1B!I208))&lt;0,0,MIN('GA2'!$F$4,WS1B!J208)-MAX('GA2'!$F$3, WS1B!I208))</f>
        <v>0</v>
      </c>
      <c r="O208">
        <f>IF((MIN(24,J208)-MAX('GA2'!$F$4,WS1B!I208))&lt;0,0,MIN(24,J208)-MAX('GA2'!$F$4,WS1B!I208))</f>
        <v>9.6999999999999993</v>
      </c>
      <c r="P208">
        <f>(M208*'GA2'!$B$4+WS1B!N208*'GA2'!$C$4+WS1B!O208*'GA2'!$D$4)*INDEX('GA2'!$E$3:$E$8,WS1B!K208)</f>
        <v>121668.21543572794</v>
      </c>
      <c r="Q208">
        <v>0</v>
      </c>
      <c r="R208">
        <v>0</v>
      </c>
      <c r="S208">
        <v>6</v>
      </c>
      <c r="T208">
        <f t="shared" si="24"/>
        <v>0</v>
      </c>
      <c r="U208">
        <f>IF((MIN('GA2'!$F$3,R208)-MAX(0,Q208))&lt;0,0,MIN('GA2'!$F$3,R208)-MAX(0,Q208))</f>
        <v>0</v>
      </c>
      <c r="V208">
        <f>IF((MIN('GA2'!$F$4,WS1B!R208)-MAX('GA2'!$F$3, WS1B!Q208))&lt;0,0,MIN('GA2'!$F$4,WS1B!R208)-MAX('GA2'!$F$3, WS1B!Q208))</f>
        <v>0</v>
      </c>
      <c r="W208">
        <f>IF((MIN(24,R208)-MAX('GA2'!$F$4,WS1B!Q208))&lt;0,0,MIN(24,R208)-MAX('GA2'!$F$4,WS1B!Q208))</f>
        <v>0</v>
      </c>
      <c r="X208">
        <f>(U208*'GA2'!$B$5+WS1B!V208*'GA2'!$C$5+WS1B!W208*'GA2'!$D$5)*INDEX('GA2'!$E$3:$E$8,WS1B!S208)</f>
        <v>0</v>
      </c>
      <c r="Y208">
        <v>2.6</v>
      </c>
      <c r="Z208">
        <v>3.3</v>
      </c>
      <c r="AA208">
        <v>4</v>
      </c>
      <c r="AB208">
        <f t="shared" si="25"/>
        <v>0.69999999999999973</v>
      </c>
      <c r="AC208">
        <f>IF((MIN('GA2'!$F$3,Z208)-MAX(0,Y208))&lt;0,0,MIN('GA2'!$F$3,Z208)-MAX(0,Y208))</f>
        <v>0.69999999999999973</v>
      </c>
      <c r="AD208">
        <f>IF((MIN('GA2'!$F$4,WS1B!Z208)-MAX('GA2'!$F$3, WS1B!Y208))&lt;0,0,MIN('GA2'!$F$4,WS1B!Z208)-MAX('GA2'!$F$3, WS1B!Y208))</f>
        <v>0</v>
      </c>
      <c r="AE208">
        <f>IF((MIN(24,Z208)-MAX('GA2'!$F$4,WS1B!Y208))&lt;0,0,MIN(24,Z208)-MAX('GA2'!$F$4,WS1B!Y208))</f>
        <v>0</v>
      </c>
      <c r="AF208">
        <f>(AC208*'GA2'!$B$6+WS1B!AD208*'GA2'!$C$6+WS1B!AE208*'GA2'!$D$6)*INDEX('GA2'!$E$3:$E$8,WS1B!AA208)</f>
        <v>4548.257440634924</v>
      </c>
      <c r="AG208">
        <v>8.9</v>
      </c>
      <c r="AH208">
        <v>21.8</v>
      </c>
      <c r="AI208">
        <v>5</v>
      </c>
      <c r="AJ208">
        <f t="shared" si="26"/>
        <v>12.9</v>
      </c>
      <c r="AK208">
        <f>IF((MIN('GA2'!$F$3,AH208)-MAX(0,AG208))&lt;0,0,MIN('GA2'!$F$3,AH208)-MAX(0,AG208))</f>
        <v>0</v>
      </c>
      <c r="AL208">
        <f>IF((MIN('GA2'!$F$4,WS1B!AH208)-MAX('GA2'!$F$3, WS1B!AG208))&lt;0,0,MIN('GA2'!$F$4,WS1B!AH208)-MAX('GA2'!$F$3, WS1B!AG208))</f>
        <v>0</v>
      </c>
      <c r="AM208">
        <f>IF((MIN(24,AH208)-MAX('GA2'!$F$4,WS1B!AG208))&lt;0,0,MIN(24,AH208)-MAX('GA2'!$F$4,WS1B!AG208))</f>
        <v>12.9</v>
      </c>
      <c r="AN208">
        <f>(AK208*'GA2'!$B$7+WS1B!AL208*'GA2'!$C$7+WS1B!AM208*'GA2'!$D$7)*INDEX('GA2'!$E$3:$E$8,WS1B!AI208)</f>
        <v>138076.73170081963</v>
      </c>
      <c r="AO208">
        <f t="shared" si="21"/>
        <v>264293.20457718248</v>
      </c>
      <c r="AP208">
        <v>258638</v>
      </c>
      <c r="AQ208">
        <v>257.39999999999998</v>
      </c>
      <c r="AR208">
        <f t="shared" si="27"/>
        <v>5655.2045771824778</v>
      </c>
    </row>
    <row r="209" spans="1:44" x14ac:dyDescent="0.3">
      <c r="A209">
        <v>12.8</v>
      </c>
      <c r="B209">
        <v>23</v>
      </c>
      <c r="C209">
        <v>1</v>
      </c>
      <c r="D209">
        <f t="shared" si="22"/>
        <v>10.199999999999999</v>
      </c>
      <c r="E209">
        <f>IF((MIN('GA2'!$F$3,B209)-MAX(0,A209))&lt;0,0,MIN('GA2'!$F$3,B209)-MAX(0,A209))</f>
        <v>0</v>
      </c>
      <c r="F209">
        <f>IF((MIN('GA2'!$F$4,WS1B!B209)-MAX('GA2'!$F$3, WS1B!A209))&lt;0,0,MIN('GA2'!$F$4,WS1B!B209)-MAX('GA2'!$F$3, WS1B!A209))</f>
        <v>0</v>
      </c>
      <c r="G209">
        <f>IF((MIN(24,B209)-MAX('GA2'!$F$4,WS1B!A209))&lt;0,0,MIN(24,B209)-MAX('GA2'!$F$4,WS1B!A209))</f>
        <v>10.199999999999999</v>
      </c>
      <c r="H209">
        <f>(E209*'GA2'!$B$3+WS1B!F209*'GA2'!$C$3+WS1B!G209*'GA2'!$D$3)*INDEX('GA2'!$E$3:$E$8,WS1B!C209)</f>
        <v>87741.481068395733</v>
      </c>
      <c r="I209">
        <v>0</v>
      </c>
      <c r="J209">
        <v>0</v>
      </c>
      <c r="K209">
        <v>3</v>
      </c>
      <c r="L209">
        <f t="shared" si="23"/>
        <v>0</v>
      </c>
      <c r="M209">
        <f>IF((MIN('GA2'!$F$3,J209)-MAX(0,I209))&lt;0,0,MIN('GA2'!$F$3,J209)-MAX(0,I209))</f>
        <v>0</v>
      </c>
      <c r="N209">
        <f>IF((MIN('GA2'!$F$4,WS1B!J209)-MAX('GA2'!$F$3, WS1B!I209))&lt;0,0,MIN('GA2'!$F$4,WS1B!J209)-MAX('GA2'!$F$3, WS1B!I209))</f>
        <v>0</v>
      </c>
      <c r="O209">
        <f>IF((MIN(24,J209)-MAX('GA2'!$F$4,WS1B!I209))&lt;0,0,MIN(24,J209)-MAX('GA2'!$F$4,WS1B!I209))</f>
        <v>0</v>
      </c>
      <c r="P209">
        <f>(M209*'GA2'!$B$4+WS1B!N209*'GA2'!$C$4+WS1B!O209*'GA2'!$D$4)*INDEX('GA2'!$E$3:$E$8,WS1B!K209)</f>
        <v>0</v>
      </c>
      <c r="Q209">
        <v>0</v>
      </c>
      <c r="R209">
        <v>0</v>
      </c>
      <c r="S209">
        <v>4</v>
      </c>
      <c r="T209">
        <f t="shared" si="24"/>
        <v>0</v>
      </c>
      <c r="U209">
        <f>IF((MIN('GA2'!$F$3,R209)-MAX(0,Q209))&lt;0,0,MIN('GA2'!$F$3,R209)-MAX(0,Q209))</f>
        <v>0</v>
      </c>
      <c r="V209">
        <f>IF((MIN('GA2'!$F$4,WS1B!R209)-MAX('GA2'!$F$3, WS1B!Q209))&lt;0,0,MIN('GA2'!$F$4,WS1B!R209)-MAX('GA2'!$F$3, WS1B!Q209))</f>
        <v>0</v>
      </c>
      <c r="W209">
        <f>IF((MIN(24,R209)-MAX('GA2'!$F$4,WS1B!Q209))&lt;0,0,MIN(24,R209)-MAX('GA2'!$F$4,WS1B!Q209))</f>
        <v>0</v>
      </c>
      <c r="X209">
        <f>(U209*'GA2'!$B$5+WS1B!V209*'GA2'!$C$5+WS1B!W209*'GA2'!$D$5)*INDEX('GA2'!$E$3:$E$8,WS1B!S209)</f>
        <v>0</v>
      </c>
      <c r="Y209">
        <v>0</v>
      </c>
      <c r="Z209">
        <v>0</v>
      </c>
      <c r="AA209">
        <v>2</v>
      </c>
      <c r="AB209">
        <f t="shared" si="25"/>
        <v>0</v>
      </c>
      <c r="AC209">
        <f>IF((MIN('GA2'!$F$3,Z209)-MAX(0,Y209))&lt;0,0,MIN('GA2'!$F$3,Z209)-MAX(0,Y209))</f>
        <v>0</v>
      </c>
      <c r="AD209">
        <f>IF((MIN('GA2'!$F$4,WS1B!Z209)-MAX('GA2'!$F$3, WS1B!Y209))&lt;0,0,MIN('GA2'!$F$4,WS1B!Z209)-MAX('GA2'!$F$3, WS1B!Y209))</f>
        <v>0</v>
      </c>
      <c r="AE209">
        <f>IF((MIN(24,Z209)-MAX('GA2'!$F$4,WS1B!Y209))&lt;0,0,MIN(24,Z209)-MAX('GA2'!$F$4,WS1B!Y209))</f>
        <v>0</v>
      </c>
      <c r="AF209">
        <f>(AC209*'GA2'!$B$6+WS1B!AD209*'GA2'!$C$6+WS1B!AE209*'GA2'!$D$6)*INDEX('GA2'!$E$3:$E$8,WS1B!AA209)</f>
        <v>0</v>
      </c>
      <c r="AG209">
        <v>0</v>
      </c>
      <c r="AH209">
        <v>0</v>
      </c>
      <c r="AI209">
        <v>5</v>
      </c>
      <c r="AJ209">
        <f t="shared" si="26"/>
        <v>0</v>
      </c>
      <c r="AK209">
        <f>IF((MIN('GA2'!$F$3,AH209)-MAX(0,AG209))&lt;0,0,MIN('GA2'!$F$3,AH209)-MAX(0,AG209))</f>
        <v>0</v>
      </c>
      <c r="AL209">
        <f>IF((MIN('GA2'!$F$4,WS1B!AH209)-MAX('GA2'!$F$3, WS1B!AG209))&lt;0,0,MIN('GA2'!$F$4,WS1B!AH209)-MAX('GA2'!$F$3, WS1B!AG209))</f>
        <v>0</v>
      </c>
      <c r="AM209">
        <f>IF((MIN(24,AH209)-MAX('GA2'!$F$4,WS1B!AG209))&lt;0,0,MIN(24,AH209)-MAX('GA2'!$F$4,WS1B!AG209))</f>
        <v>0</v>
      </c>
      <c r="AN209">
        <f>(AK209*'GA2'!$B$7+WS1B!AL209*'GA2'!$C$7+WS1B!AM209*'GA2'!$D$7)*INDEX('GA2'!$E$3:$E$8,WS1B!AI209)</f>
        <v>0</v>
      </c>
      <c r="AO209">
        <f t="shared" si="21"/>
        <v>87741.481068395733</v>
      </c>
      <c r="AP209">
        <v>112530</v>
      </c>
      <c r="AQ209">
        <v>153</v>
      </c>
      <c r="AR209">
        <f t="shared" si="27"/>
        <v>24788.518931604267</v>
      </c>
    </row>
    <row r="210" spans="1:44" x14ac:dyDescent="0.3">
      <c r="A210">
        <v>0</v>
      </c>
      <c r="B210">
        <v>0</v>
      </c>
      <c r="C210">
        <v>3</v>
      </c>
      <c r="D210">
        <f t="shared" si="22"/>
        <v>0</v>
      </c>
      <c r="E210">
        <f>IF((MIN('GA2'!$F$3,B210)-MAX(0,A210))&lt;0,0,MIN('GA2'!$F$3,B210)-MAX(0,A210))</f>
        <v>0</v>
      </c>
      <c r="F210">
        <f>IF((MIN('GA2'!$F$4,WS1B!B210)-MAX('GA2'!$F$3, WS1B!A210))&lt;0,0,MIN('GA2'!$F$4,WS1B!B210)-MAX('GA2'!$F$3, WS1B!A210))</f>
        <v>0</v>
      </c>
      <c r="G210">
        <f>IF((MIN(24,B210)-MAX('GA2'!$F$4,WS1B!A210))&lt;0,0,MIN(24,B210)-MAX('GA2'!$F$4,WS1B!A210))</f>
        <v>0</v>
      </c>
      <c r="H210">
        <f>(E210*'GA2'!$B$3+WS1B!F210*'GA2'!$C$3+WS1B!G210*'GA2'!$D$3)*INDEX('GA2'!$E$3:$E$8,WS1B!C210)</f>
        <v>0</v>
      </c>
      <c r="I210">
        <v>0</v>
      </c>
      <c r="J210">
        <v>0</v>
      </c>
      <c r="K210">
        <v>6</v>
      </c>
      <c r="L210">
        <f t="shared" si="23"/>
        <v>0</v>
      </c>
      <c r="M210">
        <f>IF((MIN('GA2'!$F$3,J210)-MAX(0,I210))&lt;0,0,MIN('GA2'!$F$3,J210)-MAX(0,I210))</f>
        <v>0</v>
      </c>
      <c r="N210">
        <f>IF((MIN('GA2'!$F$4,WS1B!J210)-MAX('GA2'!$F$3, WS1B!I210))&lt;0,0,MIN('GA2'!$F$4,WS1B!J210)-MAX('GA2'!$F$3, WS1B!I210))</f>
        <v>0</v>
      </c>
      <c r="O210">
        <f>IF((MIN(24,J210)-MAX('GA2'!$F$4,WS1B!I210))&lt;0,0,MIN(24,J210)-MAX('GA2'!$F$4,WS1B!I210))</f>
        <v>0</v>
      </c>
      <c r="P210">
        <f>(M210*'GA2'!$B$4+WS1B!N210*'GA2'!$C$4+WS1B!O210*'GA2'!$D$4)*INDEX('GA2'!$E$3:$E$8,WS1B!K210)</f>
        <v>0</v>
      </c>
      <c r="Q210">
        <v>0</v>
      </c>
      <c r="R210">
        <v>0</v>
      </c>
      <c r="S210">
        <v>5</v>
      </c>
      <c r="T210">
        <f t="shared" si="24"/>
        <v>0</v>
      </c>
      <c r="U210">
        <f>IF((MIN('GA2'!$F$3,R210)-MAX(0,Q210))&lt;0,0,MIN('GA2'!$F$3,R210)-MAX(0,Q210))</f>
        <v>0</v>
      </c>
      <c r="V210">
        <f>IF((MIN('GA2'!$F$4,WS1B!R210)-MAX('GA2'!$F$3, WS1B!Q210))&lt;0,0,MIN('GA2'!$F$4,WS1B!R210)-MAX('GA2'!$F$3, WS1B!Q210))</f>
        <v>0</v>
      </c>
      <c r="W210">
        <f>IF((MIN(24,R210)-MAX('GA2'!$F$4,WS1B!Q210))&lt;0,0,MIN(24,R210)-MAX('GA2'!$F$4,WS1B!Q210))</f>
        <v>0</v>
      </c>
      <c r="X210">
        <f>(U210*'GA2'!$B$5+WS1B!V210*'GA2'!$C$5+WS1B!W210*'GA2'!$D$5)*INDEX('GA2'!$E$3:$E$8,WS1B!S210)</f>
        <v>0</v>
      </c>
      <c r="Y210">
        <v>5.9</v>
      </c>
      <c r="Z210">
        <v>19.8</v>
      </c>
      <c r="AA210">
        <v>2</v>
      </c>
      <c r="AB210">
        <f t="shared" si="25"/>
        <v>13.9</v>
      </c>
      <c r="AC210">
        <f>IF((MIN('GA2'!$F$3,Z210)-MAX(0,Y210))&lt;0,0,MIN('GA2'!$F$3,Z210)-MAX(0,Y210))</f>
        <v>0</v>
      </c>
      <c r="AD210">
        <f>IF((MIN('GA2'!$F$4,WS1B!Z210)-MAX('GA2'!$F$3, WS1B!Y210))&lt;0,0,MIN('GA2'!$F$4,WS1B!Z210)-MAX('GA2'!$F$3, WS1B!Y210))</f>
        <v>2.2997232445313536</v>
      </c>
      <c r="AE210">
        <f>IF((MIN(24,Z210)-MAX('GA2'!$F$4,WS1B!Y210))&lt;0,0,MIN(24,Z210)-MAX('GA2'!$F$4,WS1B!Y210))</f>
        <v>11.600276755468647</v>
      </c>
      <c r="AF210">
        <f>(AC210*'GA2'!$B$6+WS1B!AD210*'GA2'!$C$6+WS1B!AE210*'GA2'!$D$6)*INDEX('GA2'!$E$3:$E$8,WS1B!AA210)</f>
        <v>116412.99537968496</v>
      </c>
      <c r="AG210">
        <v>0</v>
      </c>
      <c r="AH210">
        <v>0</v>
      </c>
      <c r="AI210">
        <v>1</v>
      </c>
      <c r="AJ210">
        <f t="shared" si="26"/>
        <v>0</v>
      </c>
      <c r="AK210">
        <f>IF((MIN('GA2'!$F$3,AH210)-MAX(0,AG210))&lt;0,0,MIN('GA2'!$F$3,AH210)-MAX(0,AG210))</f>
        <v>0</v>
      </c>
      <c r="AL210">
        <f>IF((MIN('GA2'!$F$4,WS1B!AH210)-MAX('GA2'!$F$3, WS1B!AG210))&lt;0,0,MIN('GA2'!$F$4,WS1B!AH210)-MAX('GA2'!$F$3, WS1B!AG210))</f>
        <v>0</v>
      </c>
      <c r="AM210">
        <f>IF((MIN(24,AH210)-MAX('GA2'!$F$4,WS1B!AG210))&lt;0,0,MIN(24,AH210)-MAX('GA2'!$F$4,WS1B!AG210))</f>
        <v>0</v>
      </c>
      <c r="AN210">
        <f>(AK210*'GA2'!$B$7+WS1B!AL210*'GA2'!$C$7+WS1B!AM210*'GA2'!$D$7)*INDEX('GA2'!$E$3:$E$8,WS1B!AI210)</f>
        <v>0</v>
      </c>
      <c r="AO210">
        <f t="shared" si="21"/>
        <v>116412.99537968496</v>
      </c>
      <c r="AP210">
        <v>114466</v>
      </c>
      <c r="AQ210">
        <v>111.2</v>
      </c>
      <c r="AR210">
        <f t="shared" si="27"/>
        <v>1946.9953796849586</v>
      </c>
    </row>
    <row r="211" spans="1:44" x14ac:dyDescent="0.3">
      <c r="A211">
        <v>0</v>
      </c>
      <c r="B211">
        <v>0</v>
      </c>
      <c r="C211">
        <v>2</v>
      </c>
      <c r="D211">
        <f t="shared" si="22"/>
        <v>0</v>
      </c>
      <c r="E211">
        <f>IF((MIN('GA2'!$F$3,B211)-MAX(0,A211))&lt;0,0,MIN('GA2'!$F$3,B211)-MAX(0,A211))</f>
        <v>0</v>
      </c>
      <c r="F211">
        <f>IF((MIN('GA2'!$F$4,WS1B!B211)-MAX('GA2'!$F$3, WS1B!A211))&lt;0,0,MIN('GA2'!$F$4,WS1B!B211)-MAX('GA2'!$F$3, WS1B!A211))</f>
        <v>0</v>
      </c>
      <c r="G211">
        <f>IF((MIN(24,B211)-MAX('GA2'!$F$4,WS1B!A211))&lt;0,0,MIN(24,B211)-MAX('GA2'!$F$4,WS1B!A211))</f>
        <v>0</v>
      </c>
      <c r="H211">
        <f>(E211*'GA2'!$B$3+WS1B!F211*'GA2'!$C$3+WS1B!G211*'GA2'!$D$3)*INDEX('GA2'!$E$3:$E$8,WS1B!C211)</f>
        <v>0</v>
      </c>
      <c r="I211">
        <v>0</v>
      </c>
      <c r="J211">
        <v>0</v>
      </c>
      <c r="K211">
        <v>3</v>
      </c>
      <c r="L211">
        <f t="shared" si="23"/>
        <v>0</v>
      </c>
      <c r="M211">
        <f>IF((MIN('GA2'!$F$3,J211)-MAX(0,I211))&lt;0,0,MIN('GA2'!$F$3,J211)-MAX(0,I211))</f>
        <v>0</v>
      </c>
      <c r="N211">
        <f>IF((MIN('GA2'!$F$4,WS1B!J211)-MAX('GA2'!$F$3, WS1B!I211))&lt;0,0,MIN('GA2'!$F$4,WS1B!J211)-MAX('GA2'!$F$3, WS1B!I211))</f>
        <v>0</v>
      </c>
      <c r="O211">
        <f>IF((MIN(24,J211)-MAX('GA2'!$F$4,WS1B!I211))&lt;0,0,MIN(24,J211)-MAX('GA2'!$F$4,WS1B!I211))</f>
        <v>0</v>
      </c>
      <c r="P211">
        <f>(M211*'GA2'!$B$4+WS1B!N211*'GA2'!$C$4+WS1B!O211*'GA2'!$D$4)*INDEX('GA2'!$E$3:$E$8,WS1B!K211)</f>
        <v>0</v>
      </c>
      <c r="Q211">
        <v>10.5</v>
      </c>
      <c r="R211">
        <v>19.899999999999999</v>
      </c>
      <c r="S211">
        <v>4</v>
      </c>
      <c r="T211">
        <f t="shared" si="24"/>
        <v>9.3999999999999986</v>
      </c>
      <c r="U211">
        <f>IF((MIN('GA2'!$F$3,R211)-MAX(0,Q211))&lt;0,0,MIN('GA2'!$F$3,R211)-MAX(0,Q211))</f>
        <v>0</v>
      </c>
      <c r="V211">
        <f>IF((MIN('GA2'!$F$4,WS1B!R211)-MAX('GA2'!$F$3, WS1B!Q211))&lt;0,0,MIN('GA2'!$F$4,WS1B!R211)-MAX('GA2'!$F$3, WS1B!Q211))</f>
        <v>0</v>
      </c>
      <c r="W211">
        <f>IF((MIN(24,R211)-MAX('GA2'!$F$4,WS1B!Q211))&lt;0,0,MIN(24,R211)-MAX('GA2'!$F$4,WS1B!Q211))</f>
        <v>9.3999999999999986</v>
      </c>
      <c r="X211">
        <f>(U211*'GA2'!$B$5+WS1B!V211*'GA2'!$C$5+WS1B!W211*'GA2'!$D$5)*INDEX('GA2'!$E$3:$E$8,WS1B!S211)</f>
        <v>67738.825014696878</v>
      </c>
      <c r="Y211">
        <v>8.4</v>
      </c>
      <c r="Z211">
        <v>15.4</v>
      </c>
      <c r="AA211">
        <v>6</v>
      </c>
      <c r="AB211">
        <f t="shared" si="25"/>
        <v>7</v>
      </c>
      <c r="AC211">
        <f>IF((MIN('GA2'!$F$3,Z211)-MAX(0,Y211))&lt;0,0,MIN('GA2'!$F$3,Z211)-MAX(0,Y211))</f>
        <v>0</v>
      </c>
      <c r="AD211">
        <f>IF((MIN('GA2'!$F$4,WS1B!Z211)-MAX('GA2'!$F$3, WS1B!Y211))&lt;0,0,MIN('GA2'!$F$4,WS1B!Z211)-MAX('GA2'!$F$3, WS1B!Y211))</f>
        <v>0</v>
      </c>
      <c r="AE211">
        <f>IF((MIN(24,Z211)-MAX('GA2'!$F$4,WS1B!Y211))&lt;0,0,MIN(24,Z211)-MAX('GA2'!$F$4,WS1B!Y211))</f>
        <v>7</v>
      </c>
      <c r="AF211">
        <f>(AC211*'GA2'!$B$6+WS1B!AD211*'GA2'!$C$6+WS1B!AE211*'GA2'!$D$6)*INDEX('GA2'!$E$3:$E$8,WS1B!AA211)</f>
        <v>73518.226147347537</v>
      </c>
      <c r="AG211">
        <v>9.3000000000000007</v>
      </c>
      <c r="AH211">
        <v>17.8</v>
      </c>
      <c r="AI211">
        <v>1</v>
      </c>
      <c r="AJ211">
        <f t="shared" si="26"/>
        <v>8.5</v>
      </c>
      <c r="AK211">
        <f>IF((MIN('GA2'!$F$3,AH211)-MAX(0,AG211))&lt;0,0,MIN('GA2'!$F$3,AH211)-MAX(0,AG211))</f>
        <v>0</v>
      </c>
      <c r="AL211">
        <f>IF((MIN('GA2'!$F$4,WS1B!AH211)-MAX('GA2'!$F$3, WS1B!AG211))&lt;0,0,MIN('GA2'!$F$4,WS1B!AH211)-MAX('GA2'!$F$3, WS1B!AG211))</f>
        <v>0</v>
      </c>
      <c r="AM211">
        <f>IF((MIN(24,AH211)-MAX('GA2'!$F$4,WS1B!AG211))&lt;0,0,MIN(24,AH211)-MAX('GA2'!$F$4,WS1B!AG211))</f>
        <v>8.5</v>
      </c>
      <c r="AN211">
        <f>(AK211*'GA2'!$B$7+WS1B!AL211*'GA2'!$C$7+WS1B!AM211*'GA2'!$D$7)*INDEX('GA2'!$E$3:$E$8,WS1B!AI211)</f>
        <v>80964.361289766879</v>
      </c>
      <c r="AO211">
        <f t="shared" si="21"/>
        <v>222221.41245181128</v>
      </c>
      <c r="AP211">
        <v>213411</v>
      </c>
      <c r="AQ211">
        <v>233.2</v>
      </c>
      <c r="AR211">
        <f t="shared" si="27"/>
        <v>8810.4124518112803</v>
      </c>
    </row>
    <row r="212" spans="1:44" x14ac:dyDescent="0.3">
      <c r="A212">
        <v>2.1</v>
      </c>
      <c r="B212">
        <v>6.5</v>
      </c>
      <c r="C212">
        <v>4</v>
      </c>
      <c r="D212">
        <f t="shared" si="22"/>
        <v>4.4000000000000004</v>
      </c>
      <c r="E212">
        <f>IF((MIN('GA2'!$F$3,B212)-MAX(0,A212))&lt;0,0,MIN('GA2'!$F$3,B212)-MAX(0,A212))</f>
        <v>2.5943064925824122</v>
      </c>
      <c r="F212">
        <f>IF((MIN('GA2'!$F$4,WS1B!B212)-MAX('GA2'!$F$3, WS1B!A212))&lt;0,0,MIN('GA2'!$F$4,WS1B!B212)-MAX('GA2'!$F$3, WS1B!A212))</f>
        <v>1.8056935074175877</v>
      </c>
      <c r="G212">
        <f>IF((MIN(24,B212)-MAX('GA2'!$F$4,WS1B!A212))&lt;0,0,MIN(24,B212)-MAX('GA2'!$F$4,WS1B!A212))</f>
        <v>0</v>
      </c>
      <c r="H212">
        <f>(E212*'GA2'!$B$3+WS1B!F212*'GA2'!$C$3+WS1B!G212*'GA2'!$D$3)*INDEX('GA2'!$E$3:$E$8,WS1B!C212)</f>
        <v>30396.067928512315</v>
      </c>
      <c r="I212">
        <v>0</v>
      </c>
      <c r="J212">
        <v>0</v>
      </c>
      <c r="K212">
        <v>6</v>
      </c>
      <c r="L212">
        <f t="shared" si="23"/>
        <v>0</v>
      </c>
      <c r="M212">
        <f>IF((MIN('GA2'!$F$3,J212)-MAX(0,I212))&lt;0,0,MIN('GA2'!$F$3,J212)-MAX(0,I212))</f>
        <v>0</v>
      </c>
      <c r="N212">
        <f>IF((MIN('GA2'!$F$4,WS1B!J212)-MAX('GA2'!$F$3, WS1B!I212))&lt;0,0,MIN('GA2'!$F$4,WS1B!J212)-MAX('GA2'!$F$3, WS1B!I212))</f>
        <v>0</v>
      </c>
      <c r="O212">
        <f>IF((MIN(24,J212)-MAX('GA2'!$F$4,WS1B!I212))&lt;0,0,MIN(24,J212)-MAX('GA2'!$F$4,WS1B!I212))</f>
        <v>0</v>
      </c>
      <c r="P212">
        <f>(M212*'GA2'!$B$4+WS1B!N212*'GA2'!$C$4+WS1B!O212*'GA2'!$D$4)*INDEX('GA2'!$E$3:$E$8,WS1B!K212)</f>
        <v>0</v>
      </c>
      <c r="Q212">
        <v>0.5</v>
      </c>
      <c r="R212">
        <v>2.9</v>
      </c>
      <c r="S212">
        <v>2</v>
      </c>
      <c r="T212">
        <f t="shared" si="24"/>
        <v>2.4</v>
      </c>
      <c r="U212">
        <f>IF((MIN('GA2'!$F$3,R212)-MAX(0,Q212))&lt;0,0,MIN('GA2'!$F$3,R212)-MAX(0,Q212))</f>
        <v>2.4</v>
      </c>
      <c r="V212">
        <f>IF((MIN('GA2'!$F$4,WS1B!R212)-MAX('GA2'!$F$3, WS1B!Q212))&lt;0,0,MIN('GA2'!$F$4,WS1B!R212)-MAX('GA2'!$F$3, WS1B!Q212))</f>
        <v>0</v>
      </c>
      <c r="W212">
        <f>IF((MIN(24,R212)-MAX('GA2'!$F$4,WS1B!Q212))&lt;0,0,MIN(24,R212)-MAX('GA2'!$F$4,WS1B!Q212))</f>
        <v>0</v>
      </c>
      <c r="X212">
        <f>(U212*'GA2'!$B$5+WS1B!V212*'GA2'!$C$5+WS1B!W212*'GA2'!$D$5)*INDEX('GA2'!$E$3:$E$8,WS1B!S212)</f>
        <v>25078.939419419799</v>
      </c>
      <c r="Y212">
        <v>6.5</v>
      </c>
      <c r="Z212">
        <v>16</v>
      </c>
      <c r="AA212">
        <v>1</v>
      </c>
      <c r="AB212">
        <f t="shared" si="25"/>
        <v>9.5</v>
      </c>
      <c r="AC212">
        <f>IF((MIN('GA2'!$F$3,Z212)-MAX(0,Y212))&lt;0,0,MIN('GA2'!$F$3,Z212)-MAX(0,Y212))</f>
        <v>0</v>
      </c>
      <c r="AD212">
        <f>IF((MIN('GA2'!$F$4,WS1B!Z212)-MAX('GA2'!$F$3, WS1B!Y212))&lt;0,0,MIN('GA2'!$F$4,WS1B!Z212)-MAX('GA2'!$F$3, WS1B!Y212))</f>
        <v>1.6997232445313539</v>
      </c>
      <c r="AE212">
        <f>IF((MIN(24,Z212)-MAX('GA2'!$F$4,WS1B!Y212))&lt;0,0,MIN(24,Z212)-MAX('GA2'!$F$4,WS1B!Y212))</f>
        <v>7.8002767554686461</v>
      </c>
      <c r="AF212">
        <f>(AC212*'GA2'!$B$6+WS1B!AD212*'GA2'!$C$6+WS1B!AE212*'GA2'!$D$6)*INDEX('GA2'!$E$3:$E$8,WS1B!AA212)</f>
        <v>86280.766712078679</v>
      </c>
      <c r="AG212">
        <v>0</v>
      </c>
      <c r="AH212">
        <v>0</v>
      </c>
      <c r="AI212">
        <v>3</v>
      </c>
      <c r="AJ212">
        <f t="shared" si="26"/>
        <v>0</v>
      </c>
      <c r="AK212">
        <f>IF((MIN('GA2'!$F$3,AH212)-MAX(0,AG212))&lt;0,0,MIN('GA2'!$F$3,AH212)-MAX(0,AG212))</f>
        <v>0</v>
      </c>
      <c r="AL212">
        <f>IF((MIN('GA2'!$F$4,WS1B!AH212)-MAX('GA2'!$F$3, WS1B!AG212))&lt;0,0,MIN('GA2'!$F$4,WS1B!AH212)-MAX('GA2'!$F$3, WS1B!AG212))</f>
        <v>0</v>
      </c>
      <c r="AM212">
        <f>IF((MIN(24,AH212)-MAX('GA2'!$F$4,WS1B!AG212))&lt;0,0,MIN(24,AH212)-MAX('GA2'!$F$4,WS1B!AG212))</f>
        <v>0</v>
      </c>
      <c r="AN212">
        <f>(AK212*'GA2'!$B$7+WS1B!AL212*'GA2'!$C$7+WS1B!AM212*'GA2'!$D$7)*INDEX('GA2'!$E$3:$E$8,WS1B!AI212)</f>
        <v>0</v>
      </c>
      <c r="AO212">
        <f t="shared" si="21"/>
        <v>141755.77406001079</v>
      </c>
      <c r="AP212">
        <v>150801</v>
      </c>
      <c r="AQ212">
        <v>161.19999999999999</v>
      </c>
      <c r="AR212">
        <f t="shared" si="27"/>
        <v>9045.2259399892064</v>
      </c>
    </row>
    <row r="213" spans="1:44" x14ac:dyDescent="0.3">
      <c r="A213">
        <v>1.5</v>
      </c>
      <c r="B213">
        <v>2</v>
      </c>
      <c r="C213">
        <v>2</v>
      </c>
      <c r="D213">
        <f t="shared" si="22"/>
        <v>0.5</v>
      </c>
      <c r="E213">
        <f>IF((MIN('GA2'!$F$3,B213)-MAX(0,A213))&lt;0,0,MIN('GA2'!$F$3,B213)-MAX(0,A213))</f>
        <v>0.5</v>
      </c>
      <c r="F213">
        <f>IF((MIN('GA2'!$F$4,WS1B!B213)-MAX('GA2'!$F$3, WS1B!A213))&lt;0,0,MIN('GA2'!$F$4,WS1B!B213)-MAX('GA2'!$F$3, WS1B!A213))</f>
        <v>0</v>
      </c>
      <c r="G213">
        <f>IF((MIN(24,B213)-MAX('GA2'!$F$4,WS1B!A213))&lt;0,0,MIN(24,B213)-MAX('GA2'!$F$4,WS1B!A213))</f>
        <v>0</v>
      </c>
      <c r="H213">
        <f>(E213*'GA2'!$B$3+WS1B!F213*'GA2'!$C$3+WS1B!G213*'GA2'!$D$3)*INDEX('GA2'!$E$3:$E$8,WS1B!C213)</f>
        <v>4062.030058423501</v>
      </c>
      <c r="I213">
        <v>2.2999999999999998</v>
      </c>
      <c r="J213">
        <v>6.3</v>
      </c>
      <c r="K213">
        <v>3</v>
      </c>
      <c r="L213">
        <f t="shared" si="23"/>
        <v>4</v>
      </c>
      <c r="M213">
        <f>IF((MIN('GA2'!$F$3,J213)-MAX(0,I213))&lt;0,0,MIN('GA2'!$F$3,J213)-MAX(0,I213))</f>
        <v>2.3943064925824125</v>
      </c>
      <c r="N213">
        <f>IF((MIN('GA2'!$F$4,WS1B!J213)-MAX('GA2'!$F$3, WS1B!I213))&lt;0,0,MIN('GA2'!$F$4,WS1B!J213)-MAX('GA2'!$F$3, WS1B!I213))</f>
        <v>1.6056935074175875</v>
      </c>
      <c r="O213">
        <f>IF((MIN(24,J213)-MAX('GA2'!$F$4,WS1B!I213))&lt;0,0,MIN(24,J213)-MAX('GA2'!$F$4,WS1B!I213))</f>
        <v>0</v>
      </c>
      <c r="P213">
        <f>(M213*'GA2'!$B$4+WS1B!N213*'GA2'!$C$4+WS1B!O213*'GA2'!$D$4)*INDEX('GA2'!$E$3:$E$8,WS1B!K213)</f>
        <v>39651.238642641634</v>
      </c>
      <c r="Q213">
        <v>19.8</v>
      </c>
      <c r="R213">
        <v>21.2</v>
      </c>
      <c r="S213">
        <v>5</v>
      </c>
      <c r="T213">
        <f t="shared" si="24"/>
        <v>1.3999999999999986</v>
      </c>
      <c r="U213">
        <f>IF((MIN('GA2'!$F$3,R213)-MAX(0,Q213))&lt;0,0,MIN('GA2'!$F$3,R213)-MAX(0,Q213))</f>
        <v>0</v>
      </c>
      <c r="V213">
        <f>IF((MIN('GA2'!$F$4,WS1B!R213)-MAX('GA2'!$F$3, WS1B!Q213))&lt;0,0,MIN('GA2'!$F$4,WS1B!R213)-MAX('GA2'!$F$3, WS1B!Q213))</f>
        <v>0</v>
      </c>
      <c r="W213">
        <f>IF((MIN(24,R213)-MAX('GA2'!$F$4,WS1B!Q213))&lt;0,0,MIN(24,R213)-MAX('GA2'!$F$4,WS1B!Q213))</f>
        <v>1.3999999999999986</v>
      </c>
      <c r="X213">
        <f>(U213*'GA2'!$B$5+WS1B!V213*'GA2'!$C$5+WS1B!W213*'GA2'!$D$5)*INDEX('GA2'!$E$3:$E$8,WS1B!S213)</f>
        <v>11695.038772111904</v>
      </c>
      <c r="Y213">
        <v>16</v>
      </c>
      <c r="Z213">
        <v>21.2</v>
      </c>
      <c r="AA213">
        <v>1</v>
      </c>
      <c r="AB213">
        <f t="shared" si="25"/>
        <v>5.1999999999999993</v>
      </c>
      <c r="AC213">
        <f>IF((MIN('GA2'!$F$3,Z213)-MAX(0,Y213))&lt;0,0,MIN('GA2'!$F$3,Z213)-MAX(0,Y213))</f>
        <v>0</v>
      </c>
      <c r="AD213">
        <f>IF((MIN('GA2'!$F$4,WS1B!Z213)-MAX('GA2'!$F$3, WS1B!Y213))&lt;0,0,MIN('GA2'!$F$4,WS1B!Z213)-MAX('GA2'!$F$3, WS1B!Y213))</f>
        <v>0</v>
      </c>
      <c r="AE213">
        <f>IF((MIN(24,Z213)-MAX('GA2'!$F$4,WS1B!Y213))&lt;0,0,MIN(24,Z213)-MAX('GA2'!$F$4,WS1B!Y213))</f>
        <v>5.1999999999999993</v>
      </c>
      <c r="AF213">
        <f>(AC213*'GA2'!$B$6+WS1B!AD213*'GA2'!$C$6+WS1B!AE213*'GA2'!$D$6)*INDEX('GA2'!$E$3:$E$8,WS1B!AA213)</f>
        <v>42408.736512522424</v>
      </c>
      <c r="AG213">
        <v>4.8</v>
      </c>
      <c r="AH213">
        <v>7.1</v>
      </c>
      <c r="AI213">
        <v>6</v>
      </c>
      <c r="AJ213">
        <f t="shared" si="26"/>
        <v>2.2999999999999998</v>
      </c>
      <c r="AK213">
        <f>IF((MIN('GA2'!$F$3,AH213)-MAX(0,AG213))&lt;0,0,MIN('GA2'!$F$3,AH213)-MAX(0,AG213))</f>
        <v>0</v>
      </c>
      <c r="AL213">
        <f>IF((MIN('GA2'!$F$4,WS1B!AH213)-MAX('GA2'!$F$3, WS1B!AG213))&lt;0,0,MIN('GA2'!$F$4,WS1B!AH213)-MAX('GA2'!$F$3, WS1B!AG213))</f>
        <v>2.2999999999999998</v>
      </c>
      <c r="AM213">
        <f>IF((MIN(24,AH213)-MAX('GA2'!$F$4,WS1B!AG213))&lt;0,0,MIN(24,AH213)-MAX('GA2'!$F$4,WS1B!AG213))</f>
        <v>0</v>
      </c>
      <c r="AN213">
        <f>(AK213*'GA2'!$B$7+WS1B!AL213*'GA2'!$C$7+WS1B!AM213*'GA2'!$D$7)*INDEX('GA2'!$E$3:$E$8,WS1B!AI213)</f>
        <v>11864.260172874834</v>
      </c>
      <c r="AO213">
        <f t="shared" si="21"/>
        <v>109681.30415857429</v>
      </c>
      <c r="AP213">
        <v>109703</v>
      </c>
      <c r="AQ213">
        <v>127.9</v>
      </c>
      <c r="AR213">
        <f t="shared" si="27"/>
        <v>21.695841425709659</v>
      </c>
    </row>
    <row r="214" spans="1:44" x14ac:dyDescent="0.3">
      <c r="A214">
        <v>0</v>
      </c>
      <c r="B214">
        <v>0</v>
      </c>
      <c r="C214">
        <v>2</v>
      </c>
      <c r="D214">
        <f t="shared" si="22"/>
        <v>0</v>
      </c>
      <c r="E214">
        <f>IF((MIN('GA2'!$F$3,B214)-MAX(0,A214))&lt;0,0,MIN('GA2'!$F$3,B214)-MAX(0,A214))</f>
        <v>0</v>
      </c>
      <c r="F214">
        <f>IF((MIN('GA2'!$F$4,WS1B!B214)-MAX('GA2'!$F$3, WS1B!A214))&lt;0,0,MIN('GA2'!$F$4,WS1B!B214)-MAX('GA2'!$F$3, WS1B!A214))</f>
        <v>0</v>
      </c>
      <c r="G214">
        <f>IF((MIN(24,B214)-MAX('GA2'!$F$4,WS1B!A214))&lt;0,0,MIN(24,B214)-MAX('GA2'!$F$4,WS1B!A214))</f>
        <v>0</v>
      </c>
      <c r="H214">
        <f>(E214*'GA2'!$B$3+WS1B!F214*'GA2'!$C$3+WS1B!G214*'GA2'!$D$3)*INDEX('GA2'!$E$3:$E$8,WS1B!C214)</f>
        <v>0</v>
      </c>
      <c r="I214">
        <v>6.4</v>
      </c>
      <c r="J214">
        <v>18.899999999999999</v>
      </c>
      <c r="K214">
        <v>3</v>
      </c>
      <c r="L214">
        <f t="shared" si="23"/>
        <v>12.499999999999998</v>
      </c>
      <c r="M214">
        <f>IF((MIN('GA2'!$F$3,J214)-MAX(0,I214))&lt;0,0,MIN('GA2'!$F$3,J214)-MAX(0,I214))</f>
        <v>0</v>
      </c>
      <c r="N214">
        <f>IF((MIN('GA2'!$F$4,WS1B!J214)-MAX('GA2'!$F$3, WS1B!I214))&lt;0,0,MIN('GA2'!$F$4,WS1B!J214)-MAX('GA2'!$F$3, WS1B!I214))</f>
        <v>1.7997232445313536</v>
      </c>
      <c r="O214">
        <f>IF((MIN(24,J214)-MAX('GA2'!$F$4,WS1B!I214))&lt;0,0,MIN(24,J214)-MAX('GA2'!$F$4,WS1B!I214))</f>
        <v>10.700276755468645</v>
      </c>
      <c r="P214">
        <f>(M214*'GA2'!$B$4+WS1B!N214*'GA2'!$C$4+WS1B!O214*'GA2'!$D$4)*INDEX('GA2'!$E$3:$E$8,WS1B!K214)</f>
        <v>153355.65189047987</v>
      </c>
      <c r="Q214">
        <v>17.899999999999999</v>
      </c>
      <c r="R214">
        <v>17.899999999999999</v>
      </c>
      <c r="S214">
        <v>5</v>
      </c>
      <c r="T214">
        <f t="shared" si="24"/>
        <v>0</v>
      </c>
      <c r="U214">
        <f>IF((MIN('GA2'!$F$3,R214)-MAX(0,Q214))&lt;0,0,MIN('GA2'!$F$3,R214)-MAX(0,Q214))</f>
        <v>0</v>
      </c>
      <c r="V214">
        <f>IF((MIN('GA2'!$F$4,WS1B!R214)-MAX('GA2'!$F$3, WS1B!Q214))&lt;0,0,MIN('GA2'!$F$4,WS1B!R214)-MAX('GA2'!$F$3, WS1B!Q214))</f>
        <v>0</v>
      </c>
      <c r="W214">
        <f>IF((MIN(24,R214)-MAX('GA2'!$F$4,WS1B!Q214))&lt;0,0,MIN(24,R214)-MAX('GA2'!$F$4,WS1B!Q214))</f>
        <v>0</v>
      </c>
      <c r="X214">
        <f>(U214*'GA2'!$B$5+WS1B!V214*'GA2'!$C$5+WS1B!W214*'GA2'!$D$5)*INDEX('GA2'!$E$3:$E$8,WS1B!S214)</f>
        <v>0</v>
      </c>
      <c r="Y214">
        <v>0</v>
      </c>
      <c r="Z214">
        <v>0</v>
      </c>
      <c r="AA214">
        <v>1</v>
      </c>
      <c r="AB214">
        <f t="shared" si="25"/>
        <v>0</v>
      </c>
      <c r="AC214">
        <f>IF((MIN('GA2'!$F$3,Z214)-MAX(0,Y214))&lt;0,0,MIN('GA2'!$F$3,Z214)-MAX(0,Y214))</f>
        <v>0</v>
      </c>
      <c r="AD214">
        <f>IF((MIN('GA2'!$F$4,WS1B!Z214)-MAX('GA2'!$F$3, WS1B!Y214))&lt;0,0,MIN('GA2'!$F$4,WS1B!Z214)-MAX('GA2'!$F$3, WS1B!Y214))</f>
        <v>0</v>
      </c>
      <c r="AE214">
        <f>IF((MIN(24,Z214)-MAX('GA2'!$F$4,WS1B!Y214))&lt;0,0,MIN(24,Z214)-MAX('GA2'!$F$4,WS1B!Y214))</f>
        <v>0</v>
      </c>
      <c r="AF214">
        <f>(AC214*'GA2'!$B$6+WS1B!AD214*'GA2'!$C$6+WS1B!AE214*'GA2'!$D$6)*INDEX('GA2'!$E$3:$E$8,WS1B!AA214)</f>
        <v>0</v>
      </c>
      <c r="AG214">
        <v>6</v>
      </c>
      <c r="AH214">
        <v>22.6</v>
      </c>
      <c r="AI214">
        <v>6</v>
      </c>
      <c r="AJ214">
        <f t="shared" si="26"/>
        <v>16.600000000000001</v>
      </c>
      <c r="AK214">
        <f>IF((MIN('GA2'!$F$3,AH214)-MAX(0,AG214))&lt;0,0,MIN('GA2'!$F$3,AH214)-MAX(0,AG214))</f>
        <v>0</v>
      </c>
      <c r="AL214">
        <f>IF((MIN('GA2'!$F$4,WS1B!AH214)-MAX('GA2'!$F$3, WS1B!AG214))&lt;0,0,MIN('GA2'!$F$4,WS1B!AH214)-MAX('GA2'!$F$3, WS1B!AG214))</f>
        <v>2.1997232445313539</v>
      </c>
      <c r="AM214">
        <f>IF((MIN(24,AH214)-MAX('GA2'!$F$4,WS1B!AG214))&lt;0,0,MIN(24,AH214)-MAX('GA2'!$F$4,WS1B!AG214))</f>
        <v>14.400276755468647</v>
      </c>
      <c r="AN214">
        <f>(AK214*'GA2'!$B$7+WS1B!AL214*'GA2'!$C$7+WS1B!AM214*'GA2'!$D$7)*INDEX('GA2'!$E$3:$E$8,WS1B!AI214)</f>
        <v>187987.70326119734</v>
      </c>
      <c r="AO214">
        <f t="shared" si="21"/>
        <v>341343.35515167721</v>
      </c>
      <c r="AP214">
        <v>372605</v>
      </c>
      <c r="AQ214">
        <v>324.2</v>
      </c>
      <c r="AR214">
        <f t="shared" si="27"/>
        <v>31261.644848322787</v>
      </c>
    </row>
    <row r="215" spans="1:44" x14ac:dyDescent="0.3">
      <c r="A215">
        <v>1.6</v>
      </c>
      <c r="B215">
        <v>20.6</v>
      </c>
      <c r="C215">
        <v>2</v>
      </c>
      <c r="D215">
        <f t="shared" si="22"/>
        <v>19</v>
      </c>
      <c r="E215">
        <f>IF((MIN('GA2'!$F$3,B215)-MAX(0,A215))&lt;0,0,MIN('GA2'!$F$3,B215)-MAX(0,A215))</f>
        <v>3.0943064925824122</v>
      </c>
      <c r="F215">
        <f>IF((MIN('GA2'!$F$4,WS1B!B215)-MAX('GA2'!$F$3, WS1B!A215))&lt;0,0,MIN('GA2'!$F$4,WS1B!B215)-MAX('GA2'!$F$3, WS1B!A215))</f>
        <v>3.5054167519489416</v>
      </c>
      <c r="G215">
        <f>IF((MIN(24,B215)-MAX('GA2'!$F$4,WS1B!A215))&lt;0,0,MIN(24,B215)-MAX('GA2'!$F$4,WS1B!A215))</f>
        <v>12.400276755468647</v>
      </c>
      <c r="H215">
        <f>(E215*'GA2'!$B$3+WS1B!F215*'GA2'!$C$3+WS1B!G215*'GA2'!$D$3)*INDEX('GA2'!$E$3:$E$8,WS1B!C215)</f>
        <v>139914.64368835004</v>
      </c>
      <c r="I215">
        <v>23.8</v>
      </c>
      <c r="J215">
        <v>23.9</v>
      </c>
      <c r="K215">
        <v>3</v>
      </c>
      <c r="L215">
        <f t="shared" si="23"/>
        <v>9.9999999999997868E-2</v>
      </c>
      <c r="M215">
        <f>IF((MIN('GA2'!$F$3,J215)-MAX(0,I215))&lt;0,0,MIN('GA2'!$F$3,J215)-MAX(0,I215))</f>
        <v>0</v>
      </c>
      <c r="N215">
        <f>IF((MIN('GA2'!$F$4,WS1B!J215)-MAX('GA2'!$F$3, WS1B!I215))&lt;0,0,MIN('GA2'!$F$4,WS1B!J215)-MAX('GA2'!$F$3, WS1B!I215))</f>
        <v>0</v>
      </c>
      <c r="O215">
        <f>IF((MIN(24,J215)-MAX('GA2'!$F$4,WS1B!I215))&lt;0,0,MIN(24,J215)-MAX('GA2'!$F$4,WS1B!I215))</f>
        <v>9.9999999999997868E-2</v>
      </c>
      <c r="P215">
        <f>(M215*'GA2'!$B$4+WS1B!N215*'GA2'!$C$4+WS1B!O215*'GA2'!$D$4)*INDEX('GA2'!$E$3:$E$8,WS1B!K215)</f>
        <v>1254.3114993373749</v>
      </c>
      <c r="Q215">
        <v>0</v>
      </c>
      <c r="R215">
        <v>0</v>
      </c>
      <c r="S215">
        <v>4</v>
      </c>
      <c r="T215">
        <f t="shared" si="24"/>
        <v>0</v>
      </c>
      <c r="U215">
        <f>IF((MIN('GA2'!$F$3,R215)-MAX(0,Q215))&lt;0,0,MIN('GA2'!$F$3,R215)-MAX(0,Q215))</f>
        <v>0</v>
      </c>
      <c r="V215">
        <f>IF((MIN('GA2'!$F$4,WS1B!R215)-MAX('GA2'!$F$3, WS1B!Q215))&lt;0,0,MIN('GA2'!$F$4,WS1B!R215)-MAX('GA2'!$F$3, WS1B!Q215))</f>
        <v>0</v>
      </c>
      <c r="W215">
        <f>IF((MIN(24,R215)-MAX('GA2'!$F$4,WS1B!Q215))&lt;0,0,MIN(24,R215)-MAX('GA2'!$F$4,WS1B!Q215))</f>
        <v>0</v>
      </c>
      <c r="X215">
        <f>(U215*'GA2'!$B$5+WS1B!V215*'GA2'!$C$5+WS1B!W215*'GA2'!$D$5)*INDEX('GA2'!$E$3:$E$8,WS1B!S215)</f>
        <v>0</v>
      </c>
      <c r="Y215">
        <v>0</v>
      </c>
      <c r="Z215">
        <v>0</v>
      </c>
      <c r="AA215">
        <v>6</v>
      </c>
      <c r="AB215">
        <f t="shared" si="25"/>
        <v>0</v>
      </c>
      <c r="AC215">
        <f>IF((MIN('GA2'!$F$3,Z215)-MAX(0,Y215))&lt;0,0,MIN('GA2'!$F$3,Z215)-MAX(0,Y215))</f>
        <v>0</v>
      </c>
      <c r="AD215">
        <f>IF((MIN('GA2'!$F$4,WS1B!Z215)-MAX('GA2'!$F$3, WS1B!Y215))&lt;0,0,MIN('GA2'!$F$4,WS1B!Z215)-MAX('GA2'!$F$3, WS1B!Y215))</f>
        <v>0</v>
      </c>
      <c r="AE215">
        <f>IF((MIN(24,Z215)-MAX('GA2'!$F$4,WS1B!Y215))&lt;0,0,MIN(24,Z215)-MAX('GA2'!$F$4,WS1B!Y215))</f>
        <v>0</v>
      </c>
      <c r="AF215">
        <f>(AC215*'GA2'!$B$6+WS1B!AD215*'GA2'!$C$6+WS1B!AE215*'GA2'!$D$6)*INDEX('GA2'!$E$3:$E$8,WS1B!AA215)</f>
        <v>0</v>
      </c>
      <c r="AG215">
        <v>0</v>
      </c>
      <c r="AH215">
        <v>0</v>
      </c>
      <c r="AI215">
        <v>1</v>
      </c>
      <c r="AJ215">
        <f t="shared" si="26"/>
        <v>0</v>
      </c>
      <c r="AK215">
        <f>IF((MIN('GA2'!$F$3,AH215)-MAX(0,AG215))&lt;0,0,MIN('GA2'!$F$3,AH215)-MAX(0,AG215))</f>
        <v>0</v>
      </c>
      <c r="AL215">
        <f>IF((MIN('GA2'!$F$4,WS1B!AH215)-MAX('GA2'!$F$3, WS1B!AG215))&lt;0,0,MIN('GA2'!$F$4,WS1B!AH215)-MAX('GA2'!$F$3, WS1B!AG215))</f>
        <v>0</v>
      </c>
      <c r="AM215">
        <f>IF((MIN(24,AH215)-MAX('GA2'!$F$4,WS1B!AG215))&lt;0,0,MIN(24,AH215)-MAX('GA2'!$F$4,WS1B!AG215))</f>
        <v>0</v>
      </c>
      <c r="AN215">
        <f>(AK215*'GA2'!$B$7+WS1B!AL215*'GA2'!$C$7+WS1B!AM215*'GA2'!$D$7)*INDEX('GA2'!$E$3:$E$8,WS1B!AI215)</f>
        <v>0</v>
      </c>
      <c r="AO215">
        <f t="shared" si="21"/>
        <v>141168.95518768742</v>
      </c>
      <c r="AP215">
        <v>149529</v>
      </c>
      <c r="AQ215">
        <v>286</v>
      </c>
      <c r="AR215">
        <f t="shared" si="27"/>
        <v>8360.0448123125825</v>
      </c>
    </row>
    <row r="216" spans="1:44" x14ac:dyDescent="0.3">
      <c r="A216">
        <v>0</v>
      </c>
      <c r="B216">
        <v>0</v>
      </c>
      <c r="C216">
        <v>4</v>
      </c>
      <c r="D216">
        <f t="shared" si="22"/>
        <v>0</v>
      </c>
      <c r="E216">
        <f>IF((MIN('GA2'!$F$3,B216)-MAX(0,A216))&lt;0,0,MIN('GA2'!$F$3,B216)-MAX(0,A216))</f>
        <v>0</v>
      </c>
      <c r="F216">
        <f>IF((MIN('GA2'!$F$4,WS1B!B216)-MAX('GA2'!$F$3, WS1B!A216))&lt;0,0,MIN('GA2'!$F$4,WS1B!B216)-MAX('GA2'!$F$3, WS1B!A216))</f>
        <v>0</v>
      </c>
      <c r="G216">
        <f>IF((MIN(24,B216)-MAX('GA2'!$F$4,WS1B!A216))&lt;0,0,MIN(24,B216)-MAX('GA2'!$F$4,WS1B!A216))</f>
        <v>0</v>
      </c>
      <c r="H216">
        <f>(E216*'GA2'!$B$3+WS1B!F216*'GA2'!$C$3+WS1B!G216*'GA2'!$D$3)*INDEX('GA2'!$E$3:$E$8,WS1B!C216)</f>
        <v>0</v>
      </c>
      <c r="I216">
        <v>10.9</v>
      </c>
      <c r="J216">
        <v>14.5</v>
      </c>
      <c r="K216">
        <v>3</v>
      </c>
      <c r="L216">
        <f t="shared" si="23"/>
        <v>3.5999999999999996</v>
      </c>
      <c r="M216">
        <f>IF((MIN('GA2'!$F$3,J216)-MAX(0,I216))&lt;0,0,MIN('GA2'!$F$3,J216)-MAX(0,I216))</f>
        <v>0</v>
      </c>
      <c r="N216">
        <f>IF((MIN('GA2'!$F$4,WS1B!J216)-MAX('GA2'!$F$3, WS1B!I216))&lt;0,0,MIN('GA2'!$F$4,WS1B!J216)-MAX('GA2'!$F$3, WS1B!I216))</f>
        <v>0</v>
      </c>
      <c r="O216">
        <f>IF((MIN(24,J216)-MAX('GA2'!$F$4,WS1B!I216))&lt;0,0,MIN(24,J216)-MAX('GA2'!$F$4,WS1B!I216))</f>
        <v>3.5999999999999996</v>
      </c>
      <c r="P216">
        <f>(M216*'GA2'!$B$4+WS1B!N216*'GA2'!$C$4+WS1B!O216*'GA2'!$D$4)*INDEX('GA2'!$E$3:$E$8,WS1B!K216)</f>
        <v>45155.213976146457</v>
      </c>
      <c r="Q216">
        <v>12.8</v>
      </c>
      <c r="R216">
        <v>13.6</v>
      </c>
      <c r="S216">
        <v>1</v>
      </c>
      <c r="T216">
        <f t="shared" si="24"/>
        <v>0.79999999999999893</v>
      </c>
      <c r="U216">
        <f>IF((MIN('GA2'!$F$3,R216)-MAX(0,Q216))&lt;0,0,MIN('GA2'!$F$3,R216)-MAX(0,Q216))</f>
        <v>0</v>
      </c>
      <c r="V216">
        <f>IF((MIN('GA2'!$F$4,WS1B!R216)-MAX('GA2'!$F$3, WS1B!Q216))&lt;0,0,MIN('GA2'!$F$4,WS1B!R216)-MAX('GA2'!$F$3, WS1B!Q216))</f>
        <v>0</v>
      </c>
      <c r="W216">
        <f>IF((MIN(24,R216)-MAX('GA2'!$F$4,WS1B!Q216))&lt;0,0,MIN(24,R216)-MAX('GA2'!$F$4,WS1B!Q216))</f>
        <v>0.79999999999999893</v>
      </c>
      <c r="X216">
        <f>(U216*'GA2'!$B$5+WS1B!V216*'GA2'!$C$5+WS1B!W216*'GA2'!$D$5)*INDEX('GA2'!$E$3:$E$8,WS1B!S216)</f>
        <v>5947.1350034255083</v>
      </c>
      <c r="Y216">
        <v>4.7</v>
      </c>
      <c r="Z216">
        <v>13.2</v>
      </c>
      <c r="AA216">
        <v>5</v>
      </c>
      <c r="AB216">
        <f t="shared" si="25"/>
        <v>8.5</v>
      </c>
      <c r="AC216">
        <f>IF((MIN('GA2'!$F$3,Z216)-MAX(0,Y216))&lt;0,0,MIN('GA2'!$F$3,Z216)-MAX(0,Y216))</f>
        <v>0</v>
      </c>
      <c r="AD216">
        <f>IF((MIN('GA2'!$F$4,WS1B!Z216)-MAX('GA2'!$F$3, WS1B!Y216))&lt;0,0,MIN('GA2'!$F$4,WS1B!Z216)-MAX('GA2'!$F$3, WS1B!Y216))</f>
        <v>3.4997232445313537</v>
      </c>
      <c r="AE216">
        <f>IF((MIN(24,Z216)-MAX('GA2'!$F$4,WS1B!Y216))&lt;0,0,MIN(24,Z216)-MAX('GA2'!$F$4,WS1B!Y216))</f>
        <v>5.0002767554686454</v>
      </c>
      <c r="AF216">
        <f>(AC216*'GA2'!$B$6+WS1B!AD216*'GA2'!$C$6+WS1B!AE216*'GA2'!$D$6)*INDEX('GA2'!$E$3:$E$8,WS1B!AA216)</f>
        <v>98266.396260695314</v>
      </c>
      <c r="AG216">
        <v>10.7</v>
      </c>
      <c r="AH216">
        <v>19.600000000000001</v>
      </c>
      <c r="AI216">
        <v>2</v>
      </c>
      <c r="AJ216">
        <f t="shared" si="26"/>
        <v>8.9000000000000021</v>
      </c>
      <c r="AK216">
        <f>IF((MIN('GA2'!$F$3,AH216)-MAX(0,AG216))&lt;0,0,MIN('GA2'!$F$3,AH216)-MAX(0,AG216))</f>
        <v>0</v>
      </c>
      <c r="AL216">
        <f>IF((MIN('GA2'!$F$4,WS1B!AH216)-MAX('GA2'!$F$3, WS1B!AG216))&lt;0,0,MIN('GA2'!$F$4,WS1B!AH216)-MAX('GA2'!$F$3, WS1B!AG216))</f>
        <v>0</v>
      </c>
      <c r="AM216">
        <f>IF((MIN(24,AH216)-MAX('GA2'!$F$4,WS1B!AG216))&lt;0,0,MIN(24,AH216)-MAX('GA2'!$F$4,WS1B!AG216))</f>
        <v>8.9000000000000021</v>
      </c>
      <c r="AN216">
        <f>(AK216*'GA2'!$B$7+WS1B!AL216*'GA2'!$C$7+WS1B!AM216*'GA2'!$D$7)*INDEX('GA2'!$E$3:$E$8,WS1B!AI216)</f>
        <v>78778.964139450021</v>
      </c>
      <c r="AO216">
        <f t="shared" si="21"/>
        <v>228147.7093797173</v>
      </c>
      <c r="AP216">
        <v>235276</v>
      </c>
      <c r="AQ216">
        <v>217.2</v>
      </c>
      <c r="AR216">
        <f t="shared" si="27"/>
        <v>7128.2906202826998</v>
      </c>
    </row>
    <row r="217" spans="1:44" x14ac:dyDescent="0.3">
      <c r="A217">
        <v>0</v>
      </c>
      <c r="B217">
        <v>0</v>
      </c>
      <c r="C217">
        <v>1</v>
      </c>
      <c r="D217">
        <f t="shared" si="22"/>
        <v>0</v>
      </c>
      <c r="E217">
        <f>IF((MIN('GA2'!$F$3,B217)-MAX(0,A217))&lt;0,0,MIN('GA2'!$F$3,B217)-MAX(0,A217))</f>
        <v>0</v>
      </c>
      <c r="F217">
        <f>IF((MIN('GA2'!$F$4,WS1B!B217)-MAX('GA2'!$F$3, WS1B!A217))&lt;0,0,MIN('GA2'!$F$4,WS1B!B217)-MAX('GA2'!$F$3, WS1B!A217))</f>
        <v>0</v>
      </c>
      <c r="G217">
        <f>IF((MIN(24,B217)-MAX('GA2'!$F$4,WS1B!A217))&lt;0,0,MIN(24,B217)-MAX('GA2'!$F$4,WS1B!A217))</f>
        <v>0</v>
      </c>
      <c r="H217">
        <f>(E217*'GA2'!$B$3+WS1B!F217*'GA2'!$C$3+WS1B!G217*'GA2'!$D$3)*INDEX('GA2'!$E$3:$E$8,WS1B!C217)</f>
        <v>0</v>
      </c>
      <c r="I217">
        <v>0</v>
      </c>
      <c r="J217">
        <v>0</v>
      </c>
      <c r="K217">
        <v>4</v>
      </c>
      <c r="L217">
        <f t="shared" si="23"/>
        <v>0</v>
      </c>
      <c r="M217">
        <f>IF((MIN('GA2'!$F$3,J217)-MAX(0,I217))&lt;0,0,MIN('GA2'!$F$3,J217)-MAX(0,I217))</f>
        <v>0</v>
      </c>
      <c r="N217">
        <f>IF((MIN('GA2'!$F$4,WS1B!J217)-MAX('GA2'!$F$3, WS1B!I217))&lt;0,0,MIN('GA2'!$F$4,WS1B!J217)-MAX('GA2'!$F$3, WS1B!I217))</f>
        <v>0</v>
      </c>
      <c r="O217">
        <f>IF((MIN(24,J217)-MAX('GA2'!$F$4,WS1B!I217))&lt;0,0,MIN(24,J217)-MAX('GA2'!$F$4,WS1B!I217))</f>
        <v>0</v>
      </c>
      <c r="P217">
        <f>(M217*'GA2'!$B$4+WS1B!N217*'GA2'!$C$4+WS1B!O217*'GA2'!$D$4)*INDEX('GA2'!$E$3:$E$8,WS1B!K217)</f>
        <v>0</v>
      </c>
      <c r="Q217">
        <v>0</v>
      </c>
      <c r="R217">
        <v>0</v>
      </c>
      <c r="S217">
        <v>5</v>
      </c>
      <c r="T217">
        <f t="shared" si="24"/>
        <v>0</v>
      </c>
      <c r="U217">
        <f>IF((MIN('GA2'!$F$3,R217)-MAX(0,Q217))&lt;0,0,MIN('GA2'!$F$3,R217)-MAX(0,Q217))</f>
        <v>0</v>
      </c>
      <c r="V217">
        <f>IF((MIN('GA2'!$F$4,WS1B!R217)-MAX('GA2'!$F$3, WS1B!Q217))&lt;0,0,MIN('GA2'!$F$4,WS1B!R217)-MAX('GA2'!$F$3, WS1B!Q217))</f>
        <v>0</v>
      </c>
      <c r="W217">
        <f>IF((MIN(24,R217)-MAX('GA2'!$F$4,WS1B!Q217))&lt;0,0,MIN(24,R217)-MAX('GA2'!$F$4,WS1B!Q217))</f>
        <v>0</v>
      </c>
      <c r="X217">
        <f>(U217*'GA2'!$B$5+WS1B!V217*'GA2'!$C$5+WS1B!W217*'GA2'!$D$5)*INDEX('GA2'!$E$3:$E$8,WS1B!S217)</f>
        <v>0</v>
      </c>
      <c r="Y217">
        <v>0.2</v>
      </c>
      <c r="Z217">
        <v>13.5</v>
      </c>
      <c r="AA217">
        <v>2</v>
      </c>
      <c r="AB217">
        <f t="shared" si="25"/>
        <v>13.3</v>
      </c>
      <c r="AC217">
        <f>IF((MIN('GA2'!$F$3,Z217)-MAX(0,Y217))&lt;0,0,MIN('GA2'!$F$3,Z217)-MAX(0,Y217))</f>
        <v>4.4943064925824121</v>
      </c>
      <c r="AD217">
        <f>IF((MIN('GA2'!$F$4,WS1B!Z217)-MAX('GA2'!$F$3, WS1B!Y217))&lt;0,0,MIN('GA2'!$F$4,WS1B!Z217)-MAX('GA2'!$F$3, WS1B!Y217))</f>
        <v>3.5054167519489416</v>
      </c>
      <c r="AE217">
        <f>IF((MIN(24,Z217)-MAX('GA2'!$F$4,WS1B!Y217))&lt;0,0,MIN(24,Z217)-MAX('GA2'!$F$4,WS1B!Y217))</f>
        <v>5.3002767554686461</v>
      </c>
      <c r="AF217">
        <f>(AC217*'GA2'!$B$6+WS1B!AD217*'GA2'!$C$6+WS1B!AE217*'GA2'!$D$6)*INDEX('GA2'!$E$3:$E$8,WS1B!AA217)</f>
        <v>111601.35670594595</v>
      </c>
      <c r="AG217">
        <v>0</v>
      </c>
      <c r="AH217">
        <v>0</v>
      </c>
      <c r="AI217">
        <v>6</v>
      </c>
      <c r="AJ217">
        <f t="shared" si="26"/>
        <v>0</v>
      </c>
      <c r="AK217">
        <f>IF((MIN('GA2'!$F$3,AH217)-MAX(0,AG217))&lt;0,0,MIN('GA2'!$F$3,AH217)-MAX(0,AG217))</f>
        <v>0</v>
      </c>
      <c r="AL217">
        <f>IF((MIN('GA2'!$F$4,WS1B!AH217)-MAX('GA2'!$F$3, WS1B!AG217))&lt;0,0,MIN('GA2'!$F$4,WS1B!AH217)-MAX('GA2'!$F$3, WS1B!AG217))</f>
        <v>0</v>
      </c>
      <c r="AM217">
        <f>IF((MIN(24,AH217)-MAX('GA2'!$F$4,WS1B!AG217))&lt;0,0,MIN(24,AH217)-MAX('GA2'!$F$4,WS1B!AG217))</f>
        <v>0</v>
      </c>
      <c r="AN217">
        <f>(AK217*'GA2'!$B$7+WS1B!AL217*'GA2'!$C$7+WS1B!AM217*'GA2'!$D$7)*INDEX('GA2'!$E$3:$E$8,WS1B!AI217)</f>
        <v>0</v>
      </c>
      <c r="AO217">
        <f t="shared" si="21"/>
        <v>111601.35670594595</v>
      </c>
      <c r="AP217">
        <v>116358</v>
      </c>
      <c r="AQ217">
        <v>106.4</v>
      </c>
      <c r="AR217">
        <f t="shared" si="27"/>
        <v>4756.6432940540544</v>
      </c>
    </row>
    <row r="218" spans="1:44" x14ac:dyDescent="0.3">
      <c r="A218">
        <v>0</v>
      </c>
      <c r="B218">
        <v>0</v>
      </c>
      <c r="C218">
        <v>2</v>
      </c>
      <c r="D218">
        <f t="shared" si="22"/>
        <v>0</v>
      </c>
      <c r="E218">
        <f>IF((MIN('GA2'!$F$3,B218)-MAX(0,A218))&lt;0,0,MIN('GA2'!$F$3,B218)-MAX(0,A218))</f>
        <v>0</v>
      </c>
      <c r="F218">
        <f>IF((MIN('GA2'!$F$4,WS1B!B218)-MAX('GA2'!$F$3, WS1B!A218))&lt;0,0,MIN('GA2'!$F$4,WS1B!B218)-MAX('GA2'!$F$3, WS1B!A218))</f>
        <v>0</v>
      </c>
      <c r="G218">
        <f>IF((MIN(24,B218)-MAX('GA2'!$F$4,WS1B!A218))&lt;0,0,MIN(24,B218)-MAX('GA2'!$F$4,WS1B!A218))</f>
        <v>0</v>
      </c>
      <c r="H218">
        <f>(E218*'GA2'!$B$3+WS1B!F218*'GA2'!$C$3+WS1B!G218*'GA2'!$D$3)*INDEX('GA2'!$E$3:$E$8,WS1B!C218)</f>
        <v>0</v>
      </c>
      <c r="I218">
        <v>0</v>
      </c>
      <c r="J218">
        <v>0</v>
      </c>
      <c r="K218">
        <v>1</v>
      </c>
      <c r="L218">
        <f t="shared" si="23"/>
        <v>0</v>
      </c>
      <c r="M218">
        <f>IF((MIN('GA2'!$F$3,J218)-MAX(0,I218))&lt;0,0,MIN('GA2'!$F$3,J218)-MAX(0,I218))</f>
        <v>0</v>
      </c>
      <c r="N218">
        <f>IF((MIN('GA2'!$F$4,WS1B!J218)-MAX('GA2'!$F$3, WS1B!I218))&lt;0,0,MIN('GA2'!$F$4,WS1B!J218)-MAX('GA2'!$F$3, WS1B!I218))</f>
        <v>0</v>
      </c>
      <c r="O218">
        <f>IF((MIN(24,J218)-MAX('GA2'!$F$4,WS1B!I218))&lt;0,0,MIN(24,J218)-MAX('GA2'!$F$4,WS1B!I218))</f>
        <v>0</v>
      </c>
      <c r="P218">
        <f>(M218*'GA2'!$B$4+WS1B!N218*'GA2'!$C$4+WS1B!O218*'GA2'!$D$4)*INDEX('GA2'!$E$3:$E$8,WS1B!K218)</f>
        <v>0</v>
      </c>
      <c r="Q218">
        <v>0</v>
      </c>
      <c r="R218">
        <v>0</v>
      </c>
      <c r="S218">
        <v>3</v>
      </c>
      <c r="T218">
        <f t="shared" si="24"/>
        <v>0</v>
      </c>
      <c r="U218">
        <f>IF((MIN('GA2'!$F$3,R218)-MAX(0,Q218))&lt;0,0,MIN('GA2'!$F$3,R218)-MAX(0,Q218))</f>
        <v>0</v>
      </c>
      <c r="V218">
        <f>IF((MIN('GA2'!$F$4,WS1B!R218)-MAX('GA2'!$F$3, WS1B!Q218))&lt;0,0,MIN('GA2'!$F$4,WS1B!R218)-MAX('GA2'!$F$3, WS1B!Q218))</f>
        <v>0</v>
      </c>
      <c r="W218">
        <f>IF((MIN(24,R218)-MAX('GA2'!$F$4,WS1B!Q218))&lt;0,0,MIN(24,R218)-MAX('GA2'!$F$4,WS1B!Q218))</f>
        <v>0</v>
      </c>
      <c r="X218">
        <f>(U218*'GA2'!$B$5+WS1B!V218*'GA2'!$C$5+WS1B!W218*'GA2'!$D$5)*INDEX('GA2'!$E$3:$E$8,WS1B!S218)</f>
        <v>0</v>
      </c>
      <c r="Y218">
        <v>9.6999999999999993</v>
      </c>
      <c r="Z218">
        <v>21.9</v>
      </c>
      <c r="AA218">
        <v>4</v>
      </c>
      <c r="AB218">
        <f t="shared" si="25"/>
        <v>12.2</v>
      </c>
      <c r="AC218">
        <f>IF((MIN('GA2'!$F$3,Z218)-MAX(0,Y218))&lt;0,0,MIN('GA2'!$F$3,Z218)-MAX(0,Y218))</f>
        <v>0</v>
      </c>
      <c r="AD218">
        <f>IF((MIN('GA2'!$F$4,WS1B!Z218)-MAX('GA2'!$F$3, WS1B!Y218))&lt;0,0,MIN('GA2'!$F$4,WS1B!Z218)-MAX('GA2'!$F$3, WS1B!Y218))</f>
        <v>0</v>
      </c>
      <c r="AE218">
        <f>IF((MIN(24,Z218)-MAX('GA2'!$F$4,WS1B!Y218))&lt;0,0,MIN(24,Z218)-MAX('GA2'!$F$4,WS1B!Y218))</f>
        <v>12.2</v>
      </c>
      <c r="AF218">
        <f>(AC218*'GA2'!$B$6+WS1B!AD218*'GA2'!$C$6+WS1B!AE218*'GA2'!$D$6)*INDEX('GA2'!$E$3:$E$8,WS1B!AA218)</f>
        <v>96450.351773517628</v>
      </c>
      <c r="AG218">
        <v>12.3</v>
      </c>
      <c r="AH218">
        <v>19</v>
      </c>
      <c r="AI218">
        <v>6</v>
      </c>
      <c r="AJ218">
        <f t="shared" si="26"/>
        <v>6.6999999999999993</v>
      </c>
      <c r="AK218">
        <f>IF((MIN('GA2'!$F$3,AH218)-MAX(0,AG218))&lt;0,0,MIN('GA2'!$F$3,AH218)-MAX(0,AG218))</f>
        <v>0</v>
      </c>
      <c r="AL218">
        <f>IF((MIN('GA2'!$F$4,WS1B!AH218)-MAX('GA2'!$F$3, WS1B!AG218))&lt;0,0,MIN('GA2'!$F$4,WS1B!AH218)-MAX('GA2'!$F$3, WS1B!AG218))</f>
        <v>0</v>
      </c>
      <c r="AM218">
        <f>IF((MIN(24,AH218)-MAX('GA2'!$F$4,WS1B!AG218))&lt;0,0,MIN(24,AH218)-MAX('GA2'!$F$4,WS1B!AG218))</f>
        <v>6.6999999999999993</v>
      </c>
      <c r="AN218">
        <f>(AK218*'GA2'!$B$7+WS1B!AL218*'GA2'!$C$7+WS1B!AM218*'GA2'!$D$7)*INDEX('GA2'!$E$3:$E$8,WS1B!AI218)</f>
        <v>82185.416595512768</v>
      </c>
      <c r="AO218">
        <f t="shared" si="21"/>
        <v>178635.76836903038</v>
      </c>
      <c r="AP218">
        <v>189115</v>
      </c>
      <c r="AQ218">
        <v>178</v>
      </c>
      <c r="AR218">
        <f t="shared" si="27"/>
        <v>10479.231630969618</v>
      </c>
    </row>
    <row r="219" spans="1:44" x14ac:dyDescent="0.3">
      <c r="A219">
        <v>0</v>
      </c>
      <c r="B219">
        <v>0</v>
      </c>
      <c r="C219">
        <v>4</v>
      </c>
      <c r="D219">
        <f t="shared" si="22"/>
        <v>0</v>
      </c>
      <c r="E219">
        <f>IF((MIN('GA2'!$F$3,B219)-MAX(0,A219))&lt;0,0,MIN('GA2'!$F$3,B219)-MAX(0,A219))</f>
        <v>0</v>
      </c>
      <c r="F219">
        <f>IF((MIN('GA2'!$F$4,WS1B!B219)-MAX('GA2'!$F$3, WS1B!A219))&lt;0,0,MIN('GA2'!$F$4,WS1B!B219)-MAX('GA2'!$F$3, WS1B!A219))</f>
        <v>0</v>
      </c>
      <c r="G219">
        <f>IF((MIN(24,B219)-MAX('GA2'!$F$4,WS1B!A219))&lt;0,0,MIN(24,B219)-MAX('GA2'!$F$4,WS1B!A219))</f>
        <v>0</v>
      </c>
      <c r="H219">
        <f>(E219*'GA2'!$B$3+WS1B!F219*'GA2'!$C$3+WS1B!G219*'GA2'!$D$3)*INDEX('GA2'!$E$3:$E$8,WS1B!C219)</f>
        <v>0</v>
      </c>
      <c r="I219">
        <v>7</v>
      </c>
      <c r="J219">
        <v>20.5</v>
      </c>
      <c r="K219">
        <v>3</v>
      </c>
      <c r="L219">
        <f t="shared" si="23"/>
        <v>13.5</v>
      </c>
      <c r="M219">
        <f>IF((MIN('GA2'!$F$3,J219)-MAX(0,I219))&lt;0,0,MIN('GA2'!$F$3,J219)-MAX(0,I219))</f>
        <v>0</v>
      </c>
      <c r="N219">
        <f>IF((MIN('GA2'!$F$4,WS1B!J219)-MAX('GA2'!$F$3, WS1B!I219))&lt;0,0,MIN('GA2'!$F$4,WS1B!J219)-MAX('GA2'!$F$3, WS1B!I219))</f>
        <v>1.1997232445313539</v>
      </c>
      <c r="O219">
        <f>IF((MIN(24,J219)-MAX('GA2'!$F$4,WS1B!I219))&lt;0,0,MIN(24,J219)-MAX('GA2'!$F$4,WS1B!I219))</f>
        <v>12.300276755468646</v>
      </c>
      <c r="P219">
        <f>(M219*'GA2'!$B$4+WS1B!N219*'GA2'!$C$4+WS1B!O219*'GA2'!$D$4)*INDEX('GA2'!$E$3:$E$8,WS1B!K219)</f>
        <v>167043.37137917097</v>
      </c>
      <c r="Q219">
        <v>2</v>
      </c>
      <c r="R219">
        <v>7.7</v>
      </c>
      <c r="S219">
        <v>6</v>
      </c>
      <c r="T219">
        <f t="shared" si="24"/>
        <v>5.7</v>
      </c>
      <c r="U219">
        <f>IF((MIN('GA2'!$F$3,R219)-MAX(0,Q219))&lt;0,0,MIN('GA2'!$F$3,R219)-MAX(0,Q219))</f>
        <v>2.6943064925824123</v>
      </c>
      <c r="V219">
        <f>IF((MIN('GA2'!$F$4,WS1B!R219)-MAX('GA2'!$F$3, WS1B!Q219))&lt;0,0,MIN('GA2'!$F$4,WS1B!R219)-MAX('GA2'!$F$3, WS1B!Q219))</f>
        <v>3.0056935074175879</v>
      </c>
      <c r="W219">
        <f>IF((MIN(24,R219)-MAX('GA2'!$F$4,WS1B!Q219))&lt;0,0,MIN(24,R219)-MAX('GA2'!$F$4,WS1B!Q219))</f>
        <v>0</v>
      </c>
      <c r="X219">
        <f>(U219*'GA2'!$B$5+WS1B!V219*'GA2'!$C$5+WS1B!W219*'GA2'!$D$5)*INDEX('GA2'!$E$3:$E$8,WS1B!S219)</f>
        <v>100417.5375761343</v>
      </c>
      <c r="Y219">
        <v>0</v>
      </c>
      <c r="Z219">
        <v>0</v>
      </c>
      <c r="AA219">
        <v>2</v>
      </c>
      <c r="AB219">
        <f t="shared" si="25"/>
        <v>0</v>
      </c>
      <c r="AC219">
        <f>IF((MIN('GA2'!$F$3,Z219)-MAX(0,Y219))&lt;0,0,MIN('GA2'!$F$3,Z219)-MAX(0,Y219))</f>
        <v>0</v>
      </c>
      <c r="AD219">
        <f>IF((MIN('GA2'!$F$4,WS1B!Z219)-MAX('GA2'!$F$3, WS1B!Y219))&lt;0,0,MIN('GA2'!$F$4,WS1B!Z219)-MAX('GA2'!$F$3, WS1B!Y219))</f>
        <v>0</v>
      </c>
      <c r="AE219">
        <f>IF((MIN(24,Z219)-MAX('GA2'!$F$4,WS1B!Y219))&lt;0,0,MIN(24,Z219)-MAX('GA2'!$F$4,WS1B!Y219))</f>
        <v>0</v>
      </c>
      <c r="AF219">
        <f>(AC219*'GA2'!$B$6+WS1B!AD219*'GA2'!$C$6+WS1B!AE219*'GA2'!$D$6)*INDEX('GA2'!$E$3:$E$8,WS1B!AA219)</f>
        <v>0</v>
      </c>
      <c r="AG219">
        <v>0</v>
      </c>
      <c r="AH219">
        <v>0</v>
      </c>
      <c r="AI219">
        <v>5</v>
      </c>
      <c r="AJ219">
        <f t="shared" si="26"/>
        <v>0</v>
      </c>
      <c r="AK219">
        <f>IF((MIN('GA2'!$F$3,AH219)-MAX(0,AG219))&lt;0,0,MIN('GA2'!$F$3,AH219)-MAX(0,AG219))</f>
        <v>0</v>
      </c>
      <c r="AL219">
        <f>IF((MIN('GA2'!$F$4,WS1B!AH219)-MAX('GA2'!$F$3, WS1B!AG219))&lt;0,0,MIN('GA2'!$F$4,WS1B!AH219)-MAX('GA2'!$F$3, WS1B!AG219))</f>
        <v>0</v>
      </c>
      <c r="AM219">
        <f>IF((MIN(24,AH219)-MAX('GA2'!$F$4,WS1B!AG219))&lt;0,0,MIN(24,AH219)-MAX('GA2'!$F$4,WS1B!AG219))</f>
        <v>0</v>
      </c>
      <c r="AN219">
        <f>(AK219*'GA2'!$B$7+WS1B!AL219*'GA2'!$C$7+WS1B!AM219*'GA2'!$D$7)*INDEX('GA2'!$E$3:$E$8,WS1B!AI219)</f>
        <v>0</v>
      </c>
      <c r="AO219">
        <f t="shared" si="21"/>
        <v>267460.90895530529</v>
      </c>
      <c r="AP219">
        <v>269925</v>
      </c>
      <c r="AQ219">
        <v>180.6</v>
      </c>
      <c r="AR219">
        <f t="shared" si="27"/>
        <v>2464.0910446947091</v>
      </c>
    </row>
    <row r="220" spans="1:44" x14ac:dyDescent="0.3">
      <c r="A220">
        <v>0</v>
      </c>
      <c r="B220">
        <v>0</v>
      </c>
      <c r="C220">
        <v>2</v>
      </c>
      <c r="D220">
        <f t="shared" si="22"/>
        <v>0</v>
      </c>
      <c r="E220">
        <f>IF((MIN('GA2'!$F$3,B220)-MAX(0,A220))&lt;0,0,MIN('GA2'!$F$3,B220)-MAX(0,A220))</f>
        <v>0</v>
      </c>
      <c r="F220">
        <f>IF((MIN('GA2'!$F$4,WS1B!B220)-MAX('GA2'!$F$3, WS1B!A220))&lt;0,0,MIN('GA2'!$F$4,WS1B!B220)-MAX('GA2'!$F$3, WS1B!A220))</f>
        <v>0</v>
      </c>
      <c r="G220">
        <f>IF((MIN(24,B220)-MAX('GA2'!$F$4,WS1B!A220))&lt;0,0,MIN(24,B220)-MAX('GA2'!$F$4,WS1B!A220))</f>
        <v>0</v>
      </c>
      <c r="H220">
        <f>(E220*'GA2'!$B$3+WS1B!F220*'GA2'!$C$3+WS1B!G220*'GA2'!$D$3)*INDEX('GA2'!$E$3:$E$8,WS1B!C220)</f>
        <v>0</v>
      </c>
      <c r="I220">
        <v>3.4</v>
      </c>
      <c r="J220">
        <v>11.5</v>
      </c>
      <c r="K220">
        <v>6</v>
      </c>
      <c r="L220">
        <f t="shared" si="23"/>
        <v>8.1</v>
      </c>
      <c r="M220">
        <f>IF((MIN('GA2'!$F$3,J220)-MAX(0,I220))&lt;0,0,MIN('GA2'!$F$3,J220)-MAX(0,I220))</f>
        <v>1.2943064925824124</v>
      </c>
      <c r="N220">
        <f>IF((MIN('GA2'!$F$4,WS1B!J220)-MAX('GA2'!$F$3, WS1B!I220))&lt;0,0,MIN('GA2'!$F$4,WS1B!J220)-MAX('GA2'!$F$3, WS1B!I220))</f>
        <v>3.5054167519489416</v>
      </c>
      <c r="O220">
        <f>IF((MIN(24,J220)-MAX('GA2'!$F$4,WS1B!I220))&lt;0,0,MIN(24,J220)-MAX('GA2'!$F$4,WS1B!I220))</f>
        <v>3.3002767554686461</v>
      </c>
      <c r="P220">
        <f>(M220*'GA2'!$B$4+WS1B!N220*'GA2'!$C$4+WS1B!O220*'GA2'!$D$4)*INDEX('GA2'!$E$3:$E$8,WS1B!K220)</f>
        <v>101236.86335097656</v>
      </c>
      <c r="Q220">
        <v>14.5</v>
      </c>
      <c r="R220">
        <v>17.600000000000001</v>
      </c>
      <c r="S220">
        <v>1</v>
      </c>
      <c r="T220">
        <f t="shared" si="24"/>
        <v>3.1000000000000014</v>
      </c>
      <c r="U220">
        <f>IF((MIN('GA2'!$F$3,R220)-MAX(0,Q220))&lt;0,0,MIN('GA2'!$F$3,R220)-MAX(0,Q220))</f>
        <v>0</v>
      </c>
      <c r="V220">
        <f>IF((MIN('GA2'!$F$4,WS1B!R220)-MAX('GA2'!$F$3, WS1B!Q220))&lt;0,0,MIN('GA2'!$F$4,WS1B!R220)-MAX('GA2'!$F$3, WS1B!Q220))</f>
        <v>0</v>
      </c>
      <c r="W220">
        <f>IF((MIN(24,R220)-MAX('GA2'!$F$4,WS1B!Q220))&lt;0,0,MIN(24,R220)-MAX('GA2'!$F$4,WS1B!Q220))</f>
        <v>3.1000000000000014</v>
      </c>
      <c r="X220">
        <f>(U220*'GA2'!$B$5+WS1B!V220*'GA2'!$C$5+WS1B!W220*'GA2'!$D$5)*INDEX('GA2'!$E$3:$E$8,WS1B!S220)</f>
        <v>23045.148138273882</v>
      </c>
      <c r="Y220">
        <v>0.6</v>
      </c>
      <c r="Z220">
        <v>13.6</v>
      </c>
      <c r="AA220">
        <v>4</v>
      </c>
      <c r="AB220">
        <f t="shared" si="25"/>
        <v>13</v>
      </c>
      <c r="AC220">
        <f>IF((MIN('GA2'!$F$3,Z220)-MAX(0,Y220))&lt;0,0,MIN('GA2'!$F$3,Z220)-MAX(0,Y220))</f>
        <v>4.0943064925824126</v>
      </c>
      <c r="AD220">
        <f>IF((MIN('GA2'!$F$4,WS1B!Z220)-MAX('GA2'!$F$3, WS1B!Y220))&lt;0,0,MIN('GA2'!$F$4,WS1B!Z220)-MAX('GA2'!$F$3, WS1B!Y220))</f>
        <v>3.5054167519489416</v>
      </c>
      <c r="AE220">
        <f>IF((MIN(24,Z220)-MAX('GA2'!$F$4,WS1B!Y220))&lt;0,0,MIN(24,Z220)-MAX('GA2'!$F$4,WS1B!Y220))</f>
        <v>5.4002767554686457</v>
      </c>
      <c r="AF220">
        <f>(AC220*'GA2'!$B$6+WS1B!AD220*'GA2'!$C$6+WS1B!AE220*'GA2'!$D$6)*INDEX('GA2'!$E$3:$E$8,WS1B!AA220)</f>
        <v>114608.51208609073</v>
      </c>
      <c r="AG220">
        <v>9.3000000000000007</v>
      </c>
      <c r="AH220">
        <v>12.2</v>
      </c>
      <c r="AI220">
        <v>5</v>
      </c>
      <c r="AJ220">
        <f t="shared" si="26"/>
        <v>2.8999999999999986</v>
      </c>
      <c r="AK220">
        <f>IF((MIN('GA2'!$F$3,AH220)-MAX(0,AG220))&lt;0,0,MIN('GA2'!$F$3,AH220)-MAX(0,AG220))</f>
        <v>0</v>
      </c>
      <c r="AL220">
        <f>IF((MIN('GA2'!$F$4,WS1B!AH220)-MAX('GA2'!$F$3, WS1B!AG220))&lt;0,0,MIN('GA2'!$F$4,WS1B!AH220)-MAX('GA2'!$F$3, WS1B!AG220))</f>
        <v>0</v>
      </c>
      <c r="AM220">
        <f>IF((MIN(24,AH220)-MAX('GA2'!$F$4,WS1B!AG220))&lt;0,0,MIN(24,AH220)-MAX('GA2'!$F$4,WS1B!AG220))</f>
        <v>2.8999999999999986</v>
      </c>
      <c r="AN220">
        <f>(AK220*'GA2'!$B$7+WS1B!AL220*'GA2'!$C$7+WS1B!AM220*'GA2'!$D$7)*INDEX('GA2'!$E$3:$E$8,WS1B!AI220)</f>
        <v>31040.505576153231</v>
      </c>
      <c r="AO220">
        <f t="shared" si="21"/>
        <v>269931.02915149444</v>
      </c>
      <c r="AP220">
        <v>263634</v>
      </c>
      <c r="AQ220">
        <v>244.6</v>
      </c>
      <c r="AR220">
        <f t="shared" si="27"/>
        <v>6297.0291514944402</v>
      </c>
    </row>
    <row r="221" spans="1:44" x14ac:dyDescent="0.3">
      <c r="A221">
        <v>0</v>
      </c>
      <c r="B221">
        <v>0</v>
      </c>
      <c r="C221">
        <v>2</v>
      </c>
      <c r="D221">
        <f t="shared" si="22"/>
        <v>0</v>
      </c>
      <c r="E221">
        <f>IF((MIN('GA2'!$F$3,B221)-MAX(0,A221))&lt;0,0,MIN('GA2'!$F$3,B221)-MAX(0,A221))</f>
        <v>0</v>
      </c>
      <c r="F221">
        <f>IF((MIN('GA2'!$F$4,WS1B!B221)-MAX('GA2'!$F$3, WS1B!A221))&lt;0,0,MIN('GA2'!$F$4,WS1B!B221)-MAX('GA2'!$F$3, WS1B!A221))</f>
        <v>0</v>
      </c>
      <c r="G221">
        <f>IF((MIN(24,B221)-MAX('GA2'!$F$4,WS1B!A221))&lt;0,0,MIN(24,B221)-MAX('GA2'!$F$4,WS1B!A221))</f>
        <v>0</v>
      </c>
      <c r="H221">
        <f>(E221*'GA2'!$B$3+WS1B!F221*'GA2'!$C$3+WS1B!G221*'GA2'!$D$3)*INDEX('GA2'!$E$3:$E$8,WS1B!C221)</f>
        <v>0</v>
      </c>
      <c r="I221">
        <v>0</v>
      </c>
      <c r="J221">
        <v>0</v>
      </c>
      <c r="K221">
        <v>3</v>
      </c>
      <c r="L221">
        <f t="shared" si="23"/>
        <v>0</v>
      </c>
      <c r="M221">
        <f>IF((MIN('GA2'!$F$3,J221)-MAX(0,I221))&lt;0,0,MIN('GA2'!$F$3,J221)-MAX(0,I221))</f>
        <v>0</v>
      </c>
      <c r="N221">
        <f>IF((MIN('GA2'!$F$4,WS1B!J221)-MAX('GA2'!$F$3, WS1B!I221))&lt;0,0,MIN('GA2'!$F$4,WS1B!J221)-MAX('GA2'!$F$3, WS1B!I221))</f>
        <v>0</v>
      </c>
      <c r="O221">
        <f>IF((MIN(24,J221)-MAX('GA2'!$F$4,WS1B!I221))&lt;0,0,MIN(24,J221)-MAX('GA2'!$F$4,WS1B!I221))</f>
        <v>0</v>
      </c>
      <c r="P221">
        <f>(M221*'GA2'!$B$4+WS1B!N221*'GA2'!$C$4+WS1B!O221*'GA2'!$D$4)*INDEX('GA2'!$E$3:$E$8,WS1B!K221)</f>
        <v>0</v>
      </c>
      <c r="Q221">
        <v>10.5</v>
      </c>
      <c r="R221">
        <v>19.899999999999999</v>
      </c>
      <c r="S221">
        <v>4</v>
      </c>
      <c r="T221">
        <f t="shared" si="24"/>
        <v>9.3999999999999986</v>
      </c>
      <c r="U221">
        <f>IF((MIN('GA2'!$F$3,R221)-MAX(0,Q221))&lt;0,0,MIN('GA2'!$F$3,R221)-MAX(0,Q221))</f>
        <v>0</v>
      </c>
      <c r="V221">
        <f>IF((MIN('GA2'!$F$4,WS1B!R221)-MAX('GA2'!$F$3, WS1B!Q221))&lt;0,0,MIN('GA2'!$F$4,WS1B!R221)-MAX('GA2'!$F$3, WS1B!Q221))</f>
        <v>0</v>
      </c>
      <c r="W221">
        <f>IF((MIN(24,R221)-MAX('GA2'!$F$4,WS1B!Q221))&lt;0,0,MIN(24,R221)-MAX('GA2'!$F$4,WS1B!Q221))</f>
        <v>9.3999999999999986</v>
      </c>
      <c r="X221">
        <f>(U221*'GA2'!$B$5+WS1B!V221*'GA2'!$C$5+WS1B!W221*'GA2'!$D$5)*INDEX('GA2'!$E$3:$E$8,WS1B!S221)</f>
        <v>67738.825014696878</v>
      </c>
      <c r="Y221">
        <v>8.4</v>
      </c>
      <c r="Z221">
        <v>15.4</v>
      </c>
      <c r="AA221">
        <v>6</v>
      </c>
      <c r="AB221">
        <f t="shared" si="25"/>
        <v>7</v>
      </c>
      <c r="AC221">
        <f>IF((MIN('GA2'!$F$3,Z221)-MAX(0,Y221))&lt;0,0,MIN('GA2'!$F$3,Z221)-MAX(0,Y221))</f>
        <v>0</v>
      </c>
      <c r="AD221">
        <f>IF((MIN('GA2'!$F$4,WS1B!Z221)-MAX('GA2'!$F$3, WS1B!Y221))&lt;0,0,MIN('GA2'!$F$4,WS1B!Z221)-MAX('GA2'!$F$3, WS1B!Y221))</f>
        <v>0</v>
      </c>
      <c r="AE221">
        <f>IF((MIN(24,Z221)-MAX('GA2'!$F$4,WS1B!Y221))&lt;0,0,MIN(24,Z221)-MAX('GA2'!$F$4,WS1B!Y221))</f>
        <v>7</v>
      </c>
      <c r="AF221">
        <f>(AC221*'GA2'!$B$6+WS1B!AD221*'GA2'!$C$6+WS1B!AE221*'GA2'!$D$6)*INDEX('GA2'!$E$3:$E$8,WS1B!AA221)</f>
        <v>73518.226147347537</v>
      </c>
      <c r="AG221">
        <v>9.3000000000000007</v>
      </c>
      <c r="AH221">
        <v>17.8</v>
      </c>
      <c r="AI221">
        <v>1</v>
      </c>
      <c r="AJ221">
        <f t="shared" si="26"/>
        <v>8.5</v>
      </c>
      <c r="AK221">
        <f>IF((MIN('GA2'!$F$3,AH221)-MAX(0,AG221))&lt;0,0,MIN('GA2'!$F$3,AH221)-MAX(0,AG221))</f>
        <v>0</v>
      </c>
      <c r="AL221">
        <f>IF((MIN('GA2'!$F$4,WS1B!AH221)-MAX('GA2'!$F$3, WS1B!AG221))&lt;0,0,MIN('GA2'!$F$4,WS1B!AH221)-MAX('GA2'!$F$3, WS1B!AG221))</f>
        <v>0</v>
      </c>
      <c r="AM221">
        <f>IF((MIN(24,AH221)-MAX('GA2'!$F$4,WS1B!AG221))&lt;0,0,MIN(24,AH221)-MAX('GA2'!$F$4,WS1B!AG221))</f>
        <v>8.5</v>
      </c>
      <c r="AN221">
        <f>(AK221*'GA2'!$B$7+WS1B!AL221*'GA2'!$C$7+WS1B!AM221*'GA2'!$D$7)*INDEX('GA2'!$E$3:$E$8,WS1B!AI221)</f>
        <v>80964.361289766879</v>
      </c>
      <c r="AO221">
        <f t="shared" si="21"/>
        <v>222221.41245181128</v>
      </c>
      <c r="AP221">
        <v>213411</v>
      </c>
      <c r="AQ221">
        <v>233.2</v>
      </c>
      <c r="AR221">
        <f t="shared" si="27"/>
        <v>8810.4124518112803</v>
      </c>
    </row>
    <row r="222" spans="1:44" x14ac:dyDescent="0.3">
      <c r="A222">
        <v>2.1</v>
      </c>
      <c r="B222">
        <v>6.5</v>
      </c>
      <c r="C222">
        <v>4</v>
      </c>
      <c r="D222">
        <f t="shared" si="22"/>
        <v>4.4000000000000004</v>
      </c>
      <c r="E222">
        <f>IF((MIN('GA2'!$F$3,B222)-MAX(0,A222))&lt;0,0,MIN('GA2'!$F$3,B222)-MAX(0,A222))</f>
        <v>2.5943064925824122</v>
      </c>
      <c r="F222">
        <f>IF((MIN('GA2'!$F$4,WS1B!B222)-MAX('GA2'!$F$3, WS1B!A222))&lt;0,0,MIN('GA2'!$F$4,WS1B!B222)-MAX('GA2'!$F$3, WS1B!A222))</f>
        <v>1.8056935074175877</v>
      </c>
      <c r="G222">
        <f>IF((MIN(24,B222)-MAX('GA2'!$F$4,WS1B!A222))&lt;0,0,MIN(24,B222)-MAX('GA2'!$F$4,WS1B!A222))</f>
        <v>0</v>
      </c>
      <c r="H222">
        <f>(E222*'GA2'!$B$3+WS1B!F222*'GA2'!$C$3+WS1B!G222*'GA2'!$D$3)*INDEX('GA2'!$E$3:$E$8,WS1B!C222)</f>
        <v>30396.067928512315</v>
      </c>
      <c r="I222">
        <v>0</v>
      </c>
      <c r="J222">
        <v>0</v>
      </c>
      <c r="K222">
        <v>6</v>
      </c>
      <c r="L222">
        <f t="shared" si="23"/>
        <v>0</v>
      </c>
      <c r="M222">
        <f>IF((MIN('GA2'!$F$3,J222)-MAX(0,I222))&lt;0,0,MIN('GA2'!$F$3,J222)-MAX(0,I222))</f>
        <v>0</v>
      </c>
      <c r="N222">
        <f>IF((MIN('GA2'!$F$4,WS1B!J222)-MAX('GA2'!$F$3, WS1B!I222))&lt;0,0,MIN('GA2'!$F$4,WS1B!J222)-MAX('GA2'!$F$3, WS1B!I222))</f>
        <v>0</v>
      </c>
      <c r="O222">
        <f>IF((MIN(24,J222)-MAX('GA2'!$F$4,WS1B!I222))&lt;0,0,MIN(24,J222)-MAX('GA2'!$F$4,WS1B!I222))</f>
        <v>0</v>
      </c>
      <c r="P222">
        <f>(M222*'GA2'!$B$4+WS1B!N222*'GA2'!$C$4+WS1B!O222*'GA2'!$D$4)*INDEX('GA2'!$E$3:$E$8,WS1B!K222)</f>
        <v>0</v>
      </c>
      <c r="Q222">
        <v>0.5</v>
      </c>
      <c r="R222">
        <v>2.9</v>
      </c>
      <c r="S222">
        <v>2</v>
      </c>
      <c r="T222">
        <f t="shared" si="24"/>
        <v>2.4</v>
      </c>
      <c r="U222">
        <f>IF((MIN('GA2'!$F$3,R222)-MAX(0,Q222))&lt;0,0,MIN('GA2'!$F$3,R222)-MAX(0,Q222))</f>
        <v>2.4</v>
      </c>
      <c r="V222">
        <f>IF((MIN('GA2'!$F$4,WS1B!R222)-MAX('GA2'!$F$3, WS1B!Q222))&lt;0,0,MIN('GA2'!$F$4,WS1B!R222)-MAX('GA2'!$F$3, WS1B!Q222))</f>
        <v>0</v>
      </c>
      <c r="W222">
        <f>IF((MIN(24,R222)-MAX('GA2'!$F$4,WS1B!Q222))&lt;0,0,MIN(24,R222)-MAX('GA2'!$F$4,WS1B!Q222))</f>
        <v>0</v>
      </c>
      <c r="X222">
        <f>(U222*'GA2'!$B$5+WS1B!V222*'GA2'!$C$5+WS1B!W222*'GA2'!$D$5)*INDEX('GA2'!$E$3:$E$8,WS1B!S222)</f>
        <v>25078.939419419799</v>
      </c>
      <c r="Y222">
        <v>6.5</v>
      </c>
      <c r="Z222">
        <v>16</v>
      </c>
      <c r="AA222">
        <v>1</v>
      </c>
      <c r="AB222">
        <f t="shared" si="25"/>
        <v>9.5</v>
      </c>
      <c r="AC222">
        <f>IF((MIN('GA2'!$F$3,Z222)-MAX(0,Y222))&lt;0,0,MIN('GA2'!$F$3,Z222)-MAX(0,Y222))</f>
        <v>0</v>
      </c>
      <c r="AD222">
        <f>IF((MIN('GA2'!$F$4,WS1B!Z222)-MAX('GA2'!$F$3, WS1B!Y222))&lt;0,0,MIN('GA2'!$F$4,WS1B!Z222)-MAX('GA2'!$F$3, WS1B!Y222))</f>
        <v>1.6997232445313539</v>
      </c>
      <c r="AE222">
        <f>IF((MIN(24,Z222)-MAX('GA2'!$F$4,WS1B!Y222))&lt;0,0,MIN(24,Z222)-MAX('GA2'!$F$4,WS1B!Y222))</f>
        <v>7.8002767554686461</v>
      </c>
      <c r="AF222">
        <f>(AC222*'GA2'!$B$6+WS1B!AD222*'GA2'!$C$6+WS1B!AE222*'GA2'!$D$6)*INDEX('GA2'!$E$3:$E$8,WS1B!AA222)</f>
        <v>86280.766712078679</v>
      </c>
      <c r="AG222">
        <v>0</v>
      </c>
      <c r="AH222">
        <v>0</v>
      </c>
      <c r="AI222">
        <v>3</v>
      </c>
      <c r="AJ222">
        <f t="shared" si="26"/>
        <v>0</v>
      </c>
      <c r="AK222">
        <f>IF((MIN('GA2'!$F$3,AH222)-MAX(0,AG222))&lt;0,0,MIN('GA2'!$F$3,AH222)-MAX(0,AG222))</f>
        <v>0</v>
      </c>
      <c r="AL222">
        <f>IF((MIN('GA2'!$F$4,WS1B!AH222)-MAX('GA2'!$F$3, WS1B!AG222))&lt;0,0,MIN('GA2'!$F$4,WS1B!AH222)-MAX('GA2'!$F$3, WS1B!AG222))</f>
        <v>0</v>
      </c>
      <c r="AM222">
        <f>IF((MIN(24,AH222)-MAX('GA2'!$F$4,WS1B!AG222))&lt;0,0,MIN(24,AH222)-MAX('GA2'!$F$4,WS1B!AG222))</f>
        <v>0</v>
      </c>
      <c r="AN222">
        <f>(AK222*'GA2'!$B$7+WS1B!AL222*'GA2'!$C$7+WS1B!AM222*'GA2'!$D$7)*INDEX('GA2'!$E$3:$E$8,WS1B!AI222)</f>
        <v>0</v>
      </c>
      <c r="AO222">
        <f t="shared" si="21"/>
        <v>141755.77406001079</v>
      </c>
      <c r="AP222">
        <v>150801</v>
      </c>
      <c r="AQ222">
        <v>161.19999999999999</v>
      </c>
      <c r="AR222">
        <f t="shared" si="27"/>
        <v>9045.2259399892064</v>
      </c>
    </row>
    <row r="223" spans="1:44" x14ac:dyDescent="0.3">
      <c r="A223">
        <v>1.5</v>
      </c>
      <c r="B223">
        <v>2</v>
      </c>
      <c r="C223">
        <v>2</v>
      </c>
      <c r="D223">
        <f t="shared" si="22"/>
        <v>0.5</v>
      </c>
      <c r="E223">
        <f>IF((MIN('GA2'!$F$3,B223)-MAX(0,A223))&lt;0,0,MIN('GA2'!$F$3,B223)-MAX(0,A223))</f>
        <v>0.5</v>
      </c>
      <c r="F223">
        <f>IF((MIN('GA2'!$F$4,WS1B!B223)-MAX('GA2'!$F$3, WS1B!A223))&lt;0,0,MIN('GA2'!$F$4,WS1B!B223)-MAX('GA2'!$F$3, WS1B!A223))</f>
        <v>0</v>
      </c>
      <c r="G223">
        <f>IF((MIN(24,B223)-MAX('GA2'!$F$4,WS1B!A223))&lt;0,0,MIN(24,B223)-MAX('GA2'!$F$4,WS1B!A223))</f>
        <v>0</v>
      </c>
      <c r="H223">
        <f>(E223*'GA2'!$B$3+WS1B!F223*'GA2'!$C$3+WS1B!G223*'GA2'!$D$3)*INDEX('GA2'!$E$3:$E$8,WS1B!C223)</f>
        <v>4062.030058423501</v>
      </c>
      <c r="I223">
        <v>2.2999999999999998</v>
      </c>
      <c r="J223">
        <v>6.3</v>
      </c>
      <c r="K223">
        <v>3</v>
      </c>
      <c r="L223">
        <f t="shared" si="23"/>
        <v>4</v>
      </c>
      <c r="M223">
        <f>IF((MIN('GA2'!$F$3,J223)-MAX(0,I223))&lt;0,0,MIN('GA2'!$F$3,J223)-MAX(0,I223))</f>
        <v>2.3943064925824125</v>
      </c>
      <c r="N223">
        <f>IF((MIN('GA2'!$F$4,WS1B!J223)-MAX('GA2'!$F$3, WS1B!I223))&lt;0,0,MIN('GA2'!$F$4,WS1B!J223)-MAX('GA2'!$F$3, WS1B!I223))</f>
        <v>1.6056935074175875</v>
      </c>
      <c r="O223">
        <f>IF((MIN(24,J223)-MAX('GA2'!$F$4,WS1B!I223))&lt;0,0,MIN(24,J223)-MAX('GA2'!$F$4,WS1B!I223))</f>
        <v>0</v>
      </c>
      <c r="P223">
        <f>(M223*'GA2'!$B$4+WS1B!N223*'GA2'!$C$4+WS1B!O223*'GA2'!$D$4)*INDEX('GA2'!$E$3:$E$8,WS1B!K223)</f>
        <v>39651.238642641634</v>
      </c>
      <c r="Q223">
        <v>19.8</v>
      </c>
      <c r="R223">
        <v>21.2</v>
      </c>
      <c r="S223">
        <v>5</v>
      </c>
      <c r="T223">
        <f t="shared" si="24"/>
        <v>1.3999999999999986</v>
      </c>
      <c r="U223">
        <f>IF((MIN('GA2'!$F$3,R223)-MAX(0,Q223))&lt;0,0,MIN('GA2'!$F$3,R223)-MAX(0,Q223))</f>
        <v>0</v>
      </c>
      <c r="V223">
        <f>IF((MIN('GA2'!$F$4,WS1B!R223)-MAX('GA2'!$F$3, WS1B!Q223))&lt;0,0,MIN('GA2'!$F$4,WS1B!R223)-MAX('GA2'!$F$3, WS1B!Q223))</f>
        <v>0</v>
      </c>
      <c r="W223">
        <f>IF((MIN(24,R223)-MAX('GA2'!$F$4,WS1B!Q223))&lt;0,0,MIN(24,R223)-MAX('GA2'!$F$4,WS1B!Q223))</f>
        <v>1.3999999999999986</v>
      </c>
      <c r="X223">
        <f>(U223*'GA2'!$B$5+WS1B!V223*'GA2'!$C$5+WS1B!W223*'GA2'!$D$5)*INDEX('GA2'!$E$3:$E$8,WS1B!S223)</f>
        <v>11695.038772111904</v>
      </c>
      <c r="Y223">
        <v>16</v>
      </c>
      <c r="Z223">
        <v>21.2</v>
      </c>
      <c r="AA223">
        <v>1</v>
      </c>
      <c r="AB223">
        <f t="shared" si="25"/>
        <v>5.1999999999999993</v>
      </c>
      <c r="AC223">
        <f>IF((MIN('GA2'!$F$3,Z223)-MAX(0,Y223))&lt;0,0,MIN('GA2'!$F$3,Z223)-MAX(0,Y223))</f>
        <v>0</v>
      </c>
      <c r="AD223">
        <f>IF((MIN('GA2'!$F$4,WS1B!Z223)-MAX('GA2'!$F$3, WS1B!Y223))&lt;0,0,MIN('GA2'!$F$4,WS1B!Z223)-MAX('GA2'!$F$3, WS1B!Y223))</f>
        <v>0</v>
      </c>
      <c r="AE223">
        <f>IF((MIN(24,Z223)-MAX('GA2'!$F$4,WS1B!Y223))&lt;0,0,MIN(24,Z223)-MAX('GA2'!$F$4,WS1B!Y223))</f>
        <v>5.1999999999999993</v>
      </c>
      <c r="AF223">
        <f>(AC223*'GA2'!$B$6+WS1B!AD223*'GA2'!$C$6+WS1B!AE223*'GA2'!$D$6)*INDEX('GA2'!$E$3:$E$8,WS1B!AA223)</f>
        <v>42408.736512522424</v>
      </c>
      <c r="AG223">
        <v>4.8</v>
      </c>
      <c r="AH223">
        <v>7.1</v>
      </c>
      <c r="AI223">
        <v>6</v>
      </c>
      <c r="AJ223">
        <f t="shared" si="26"/>
        <v>2.2999999999999998</v>
      </c>
      <c r="AK223">
        <f>IF((MIN('GA2'!$F$3,AH223)-MAX(0,AG223))&lt;0,0,MIN('GA2'!$F$3,AH223)-MAX(0,AG223))</f>
        <v>0</v>
      </c>
      <c r="AL223">
        <f>IF((MIN('GA2'!$F$4,WS1B!AH223)-MAX('GA2'!$F$3, WS1B!AG223))&lt;0,0,MIN('GA2'!$F$4,WS1B!AH223)-MAX('GA2'!$F$3, WS1B!AG223))</f>
        <v>2.2999999999999998</v>
      </c>
      <c r="AM223">
        <f>IF((MIN(24,AH223)-MAX('GA2'!$F$4,WS1B!AG223))&lt;0,0,MIN(24,AH223)-MAX('GA2'!$F$4,WS1B!AG223))</f>
        <v>0</v>
      </c>
      <c r="AN223">
        <f>(AK223*'GA2'!$B$7+WS1B!AL223*'GA2'!$C$7+WS1B!AM223*'GA2'!$D$7)*INDEX('GA2'!$E$3:$E$8,WS1B!AI223)</f>
        <v>11864.260172874834</v>
      </c>
      <c r="AO223">
        <f t="shared" si="21"/>
        <v>109681.30415857429</v>
      </c>
      <c r="AP223">
        <v>109703</v>
      </c>
      <c r="AQ223">
        <v>127.9</v>
      </c>
      <c r="AR223">
        <f t="shared" si="27"/>
        <v>21.695841425709659</v>
      </c>
    </row>
    <row r="224" spans="1:44" x14ac:dyDescent="0.3">
      <c r="A224">
        <v>0</v>
      </c>
      <c r="B224">
        <v>0</v>
      </c>
      <c r="C224">
        <v>2</v>
      </c>
      <c r="D224">
        <f t="shared" si="22"/>
        <v>0</v>
      </c>
      <c r="E224">
        <f>IF((MIN('GA2'!$F$3,B224)-MAX(0,A224))&lt;0,0,MIN('GA2'!$F$3,B224)-MAX(0,A224))</f>
        <v>0</v>
      </c>
      <c r="F224">
        <f>IF((MIN('GA2'!$F$4,WS1B!B224)-MAX('GA2'!$F$3, WS1B!A224))&lt;0,0,MIN('GA2'!$F$4,WS1B!B224)-MAX('GA2'!$F$3, WS1B!A224))</f>
        <v>0</v>
      </c>
      <c r="G224">
        <f>IF((MIN(24,B224)-MAX('GA2'!$F$4,WS1B!A224))&lt;0,0,MIN(24,B224)-MAX('GA2'!$F$4,WS1B!A224))</f>
        <v>0</v>
      </c>
      <c r="H224">
        <f>(E224*'GA2'!$B$3+WS1B!F224*'GA2'!$C$3+WS1B!G224*'GA2'!$D$3)*INDEX('GA2'!$E$3:$E$8,WS1B!C224)</f>
        <v>0</v>
      </c>
      <c r="I224">
        <v>6.4</v>
      </c>
      <c r="J224">
        <v>18.899999999999999</v>
      </c>
      <c r="K224">
        <v>3</v>
      </c>
      <c r="L224">
        <f t="shared" si="23"/>
        <v>12.499999999999998</v>
      </c>
      <c r="M224">
        <f>IF((MIN('GA2'!$F$3,J224)-MAX(0,I224))&lt;0,0,MIN('GA2'!$F$3,J224)-MAX(0,I224))</f>
        <v>0</v>
      </c>
      <c r="N224">
        <f>IF((MIN('GA2'!$F$4,WS1B!J224)-MAX('GA2'!$F$3, WS1B!I224))&lt;0,0,MIN('GA2'!$F$4,WS1B!J224)-MAX('GA2'!$F$3, WS1B!I224))</f>
        <v>1.7997232445313536</v>
      </c>
      <c r="O224">
        <f>IF((MIN(24,J224)-MAX('GA2'!$F$4,WS1B!I224))&lt;0,0,MIN(24,J224)-MAX('GA2'!$F$4,WS1B!I224))</f>
        <v>10.700276755468645</v>
      </c>
      <c r="P224">
        <f>(M224*'GA2'!$B$4+WS1B!N224*'GA2'!$C$4+WS1B!O224*'GA2'!$D$4)*INDEX('GA2'!$E$3:$E$8,WS1B!K224)</f>
        <v>153355.65189047987</v>
      </c>
      <c r="Q224">
        <v>17.899999999999999</v>
      </c>
      <c r="R224">
        <v>17.899999999999999</v>
      </c>
      <c r="S224">
        <v>5</v>
      </c>
      <c r="T224">
        <f t="shared" si="24"/>
        <v>0</v>
      </c>
      <c r="U224">
        <f>IF((MIN('GA2'!$F$3,R224)-MAX(0,Q224))&lt;0,0,MIN('GA2'!$F$3,R224)-MAX(0,Q224))</f>
        <v>0</v>
      </c>
      <c r="V224">
        <f>IF((MIN('GA2'!$F$4,WS1B!R224)-MAX('GA2'!$F$3, WS1B!Q224))&lt;0,0,MIN('GA2'!$F$4,WS1B!R224)-MAX('GA2'!$F$3, WS1B!Q224))</f>
        <v>0</v>
      </c>
      <c r="W224">
        <f>IF((MIN(24,R224)-MAX('GA2'!$F$4,WS1B!Q224))&lt;0,0,MIN(24,R224)-MAX('GA2'!$F$4,WS1B!Q224))</f>
        <v>0</v>
      </c>
      <c r="X224">
        <f>(U224*'GA2'!$B$5+WS1B!V224*'GA2'!$C$5+WS1B!W224*'GA2'!$D$5)*INDEX('GA2'!$E$3:$E$8,WS1B!S224)</f>
        <v>0</v>
      </c>
      <c r="Y224">
        <v>0</v>
      </c>
      <c r="Z224">
        <v>0</v>
      </c>
      <c r="AA224">
        <v>1</v>
      </c>
      <c r="AB224">
        <f t="shared" si="25"/>
        <v>0</v>
      </c>
      <c r="AC224">
        <f>IF((MIN('GA2'!$F$3,Z224)-MAX(0,Y224))&lt;0,0,MIN('GA2'!$F$3,Z224)-MAX(0,Y224))</f>
        <v>0</v>
      </c>
      <c r="AD224">
        <f>IF((MIN('GA2'!$F$4,WS1B!Z224)-MAX('GA2'!$F$3, WS1B!Y224))&lt;0,0,MIN('GA2'!$F$4,WS1B!Z224)-MAX('GA2'!$F$3, WS1B!Y224))</f>
        <v>0</v>
      </c>
      <c r="AE224">
        <f>IF((MIN(24,Z224)-MAX('GA2'!$F$4,WS1B!Y224))&lt;0,0,MIN(24,Z224)-MAX('GA2'!$F$4,WS1B!Y224))</f>
        <v>0</v>
      </c>
      <c r="AF224">
        <f>(AC224*'GA2'!$B$6+WS1B!AD224*'GA2'!$C$6+WS1B!AE224*'GA2'!$D$6)*INDEX('GA2'!$E$3:$E$8,WS1B!AA224)</f>
        <v>0</v>
      </c>
      <c r="AG224">
        <v>6</v>
      </c>
      <c r="AH224">
        <v>22.6</v>
      </c>
      <c r="AI224">
        <v>6</v>
      </c>
      <c r="AJ224">
        <f t="shared" si="26"/>
        <v>16.600000000000001</v>
      </c>
      <c r="AK224">
        <f>IF((MIN('GA2'!$F$3,AH224)-MAX(0,AG224))&lt;0,0,MIN('GA2'!$F$3,AH224)-MAX(0,AG224))</f>
        <v>0</v>
      </c>
      <c r="AL224">
        <f>IF((MIN('GA2'!$F$4,WS1B!AH224)-MAX('GA2'!$F$3, WS1B!AG224))&lt;0,0,MIN('GA2'!$F$4,WS1B!AH224)-MAX('GA2'!$F$3, WS1B!AG224))</f>
        <v>2.1997232445313539</v>
      </c>
      <c r="AM224">
        <f>IF((MIN(24,AH224)-MAX('GA2'!$F$4,WS1B!AG224))&lt;0,0,MIN(24,AH224)-MAX('GA2'!$F$4,WS1B!AG224))</f>
        <v>14.400276755468647</v>
      </c>
      <c r="AN224">
        <f>(AK224*'GA2'!$B$7+WS1B!AL224*'GA2'!$C$7+WS1B!AM224*'GA2'!$D$7)*INDEX('GA2'!$E$3:$E$8,WS1B!AI224)</f>
        <v>187987.70326119734</v>
      </c>
      <c r="AO224">
        <f t="shared" si="21"/>
        <v>341343.35515167721</v>
      </c>
      <c r="AP224">
        <v>372605</v>
      </c>
      <c r="AQ224">
        <v>324.2</v>
      </c>
      <c r="AR224">
        <f t="shared" si="27"/>
        <v>31261.644848322787</v>
      </c>
    </row>
    <row r="225" spans="1:44" x14ac:dyDescent="0.3">
      <c r="A225">
        <v>1.6</v>
      </c>
      <c r="B225">
        <v>20.6</v>
      </c>
      <c r="C225">
        <v>2</v>
      </c>
      <c r="D225">
        <f t="shared" si="22"/>
        <v>19</v>
      </c>
      <c r="E225">
        <f>IF((MIN('GA2'!$F$3,B225)-MAX(0,A225))&lt;0,0,MIN('GA2'!$F$3,B225)-MAX(0,A225))</f>
        <v>3.0943064925824122</v>
      </c>
      <c r="F225">
        <f>IF((MIN('GA2'!$F$4,WS1B!B225)-MAX('GA2'!$F$3, WS1B!A225))&lt;0,0,MIN('GA2'!$F$4,WS1B!B225)-MAX('GA2'!$F$3, WS1B!A225))</f>
        <v>3.5054167519489416</v>
      </c>
      <c r="G225">
        <f>IF((MIN(24,B225)-MAX('GA2'!$F$4,WS1B!A225))&lt;0,0,MIN(24,B225)-MAX('GA2'!$F$4,WS1B!A225))</f>
        <v>12.400276755468647</v>
      </c>
      <c r="H225">
        <f>(E225*'GA2'!$B$3+WS1B!F225*'GA2'!$C$3+WS1B!G225*'GA2'!$D$3)*INDEX('GA2'!$E$3:$E$8,WS1B!C225)</f>
        <v>139914.64368835004</v>
      </c>
      <c r="I225">
        <v>23.8</v>
      </c>
      <c r="J225">
        <v>23.9</v>
      </c>
      <c r="K225">
        <v>3</v>
      </c>
      <c r="L225">
        <f t="shared" si="23"/>
        <v>9.9999999999997868E-2</v>
      </c>
      <c r="M225">
        <f>IF((MIN('GA2'!$F$3,J225)-MAX(0,I225))&lt;0,0,MIN('GA2'!$F$3,J225)-MAX(0,I225))</f>
        <v>0</v>
      </c>
      <c r="N225">
        <f>IF((MIN('GA2'!$F$4,WS1B!J225)-MAX('GA2'!$F$3, WS1B!I225))&lt;0,0,MIN('GA2'!$F$4,WS1B!J225)-MAX('GA2'!$F$3, WS1B!I225))</f>
        <v>0</v>
      </c>
      <c r="O225">
        <f>IF((MIN(24,J225)-MAX('GA2'!$F$4,WS1B!I225))&lt;0,0,MIN(24,J225)-MAX('GA2'!$F$4,WS1B!I225))</f>
        <v>9.9999999999997868E-2</v>
      </c>
      <c r="P225">
        <f>(M225*'GA2'!$B$4+WS1B!N225*'GA2'!$C$4+WS1B!O225*'GA2'!$D$4)*INDEX('GA2'!$E$3:$E$8,WS1B!K225)</f>
        <v>1254.3114993373749</v>
      </c>
      <c r="Q225">
        <v>0</v>
      </c>
      <c r="R225">
        <v>0</v>
      </c>
      <c r="S225">
        <v>4</v>
      </c>
      <c r="T225">
        <f t="shared" si="24"/>
        <v>0</v>
      </c>
      <c r="U225">
        <f>IF((MIN('GA2'!$F$3,R225)-MAX(0,Q225))&lt;0,0,MIN('GA2'!$F$3,R225)-MAX(0,Q225))</f>
        <v>0</v>
      </c>
      <c r="V225">
        <f>IF((MIN('GA2'!$F$4,WS1B!R225)-MAX('GA2'!$F$3, WS1B!Q225))&lt;0,0,MIN('GA2'!$F$4,WS1B!R225)-MAX('GA2'!$F$3, WS1B!Q225))</f>
        <v>0</v>
      </c>
      <c r="W225">
        <f>IF((MIN(24,R225)-MAX('GA2'!$F$4,WS1B!Q225))&lt;0,0,MIN(24,R225)-MAX('GA2'!$F$4,WS1B!Q225))</f>
        <v>0</v>
      </c>
      <c r="X225">
        <f>(U225*'GA2'!$B$5+WS1B!V225*'GA2'!$C$5+WS1B!W225*'GA2'!$D$5)*INDEX('GA2'!$E$3:$E$8,WS1B!S225)</f>
        <v>0</v>
      </c>
      <c r="Y225">
        <v>0</v>
      </c>
      <c r="Z225">
        <v>0</v>
      </c>
      <c r="AA225">
        <v>6</v>
      </c>
      <c r="AB225">
        <f t="shared" si="25"/>
        <v>0</v>
      </c>
      <c r="AC225">
        <f>IF((MIN('GA2'!$F$3,Z225)-MAX(0,Y225))&lt;0,0,MIN('GA2'!$F$3,Z225)-MAX(0,Y225))</f>
        <v>0</v>
      </c>
      <c r="AD225">
        <f>IF((MIN('GA2'!$F$4,WS1B!Z225)-MAX('GA2'!$F$3, WS1B!Y225))&lt;0,0,MIN('GA2'!$F$4,WS1B!Z225)-MAX('GA2'!$F$3, WS1B!Y225))</f>
        <v>0</v>
      </c>
      <c r="AE225">
        <f>IF((MIN(24,Z225)-MAX('GA2'!$F$4,WS1B!Y225))&lt;0,0,MIN(24,Z225)-MAX('GA2'!$F$4,WS1B!Y225))</f>
        <v>0</v>
      </c>
      <c r="AF225">
        <f>(AC225*'GA2'!$B$6+WS1B!AD225*'GA2'!$C$6+WS1B!AE225*'GA2'!$D$6)*INDEX('GA2'!$E$3:$E$8,WS1B!AA225)</f>
        <v>0</v>
      </c>
      <c r="AG225">
        <v>0</v>
      </c>
      <c r="AH225">
        <v>0</v>
      </c>
      <c r="AI225">
        <v>1</v>
      </c>
      <c r="AJ225">
        <f t="shared" si="26"/>
        <v>0</v>
      </c>
      <c r="AK225">
        <f>IF((MIN('GA2'!$F$3,AH225)-MAX(0,AG225))&lt;0,0,MIN('GA2'!$F$3,AH225)-MAX(0,AG225))</f>
        <v>0</v>
      </c>
      <c r="AL225">
        <f>IF((MIN('GA2'!$F$4,WS1B!AH225)-MAX('GA2'!$F$3, WS1B!AG225))&lt;0,0,MIN('GA2'!$F$4,WS1B!AH225)-MAX('GA2'!$F$3, WS1B!AG225))</f>
        <v>0</v>
      </c>
      <c r="AM225">
        <f>IF((MIN(24,AH225)-MAX('GA2'!$F$4,WS1B!AG225))&lt;0,0,MIN(24,AH225)-MAX('GA2'!$F$4,WS1B!AG225))</f>
        <v>0</v>
      </c>
      <c r="AN225">
        <f>(AK225*'GA2'!$B$7+WS1B!AL225*'GA2'!$C$7+WS1B!AM225*'GA2'!$D$7)*INDEX('GA2'!$E$3:$E$8,WS1B!AI225)</f>
        <v>0</v>
      </c>
      <c r="AO225">
        <f t="shared" si="21"/>
        <v>141168.95518768742</v>
      </c>
      <c r="AP225">
        <v>149529</v>
      </c>
      <c r="AQ225">
        <v>286</v>
      </c>
      <c r="AR225">
        <f t="shared" si="27"/>
        <v>8360.0448123125825</v>
      </c>
    </row>
    <row r="226" spans="1:44" x14ac:dyDescent="0.3">
      <c r="A226">
        <v>0</v>
      </c>
      <c r="B226">
        <v>0</v>
      </c>
      <c r="C226">
        <v>4</v>
      </c>
      <c r="D226">
        <f t="shared" si="22"/>
        <v>0</v>
      </c>
      <c r="E226">
        <f>IF((MIN('GA2'!$F$3,B226)-MAX(0,A226))&lt;0,0,MIN('GA2'!$F$3,B226)-MAX(0,A226))</f>
        <v>0</v>
      </c>
      <c r="F226">
        <f>IF((MIN('GA2'!$F$4,WS1B!B226)-MAX('GA2'!$F$3, WS1B!A226))&lt;0,0,MIN('GA2'!$F$4,WS1B!B226)-MAX('GA2'!$F$3, WS1B!A226))</f>
        <v>0</v>
      </c>
      <c r="G226">
        <f>IF((MIN(24,B226)-MAX('GA2'!$F$4,WS1B!A226))&lt;0,0,MIN(24,B226)-MAX('GA2'!$F$4,WS1B!A226))</f>
        <v>0</v>
      </c>
      <c r="H226">
        <f>(E226*'GA2'!$B$3+WS1B!F226*'GA2'!$C$3+WS1B!G226*'GA2'!$D$3)*INDEX('GA2'!$E$3:$E$8,WS1B!C226)</f>
        <v>0</v>
      </c>
      <c r="I226">
        <v>10.9</v>
      </c>
      <c r="J226">
        <v>14.5</v>
      </c>
      <c r="K226">
        <v>3</v>
      </c>
      <c r="L226">
        <f t="shared" si="23"/>
        <v>3.5999999999999996</v>
      </c>
      <c r="M226">
        <f>IF((MIN('GA2'!$F$3,J226)-MAX(0,I226))&lt;0,0,MIN('GA2'!$F$3,J226)-MAX(0,I226))</f>
        <v>0</v>
      </c>
      <c r="N226">
        <f>IF((MIN('GA2'!$F$4,WS1B!J226)-MAX('GA2'!$F$3, WS1B!I226))&lt;0,0,MIN('GA2'!$F$4,WS1B!J226)-MAX('GA2'!$F$3, WS1B!I226))</f>
        <v>0</v>
      </c>
      <c r="O226">
        <f>IF((MIN(24,J226)-MAX('GA2'!$F$4,WS1B!I226))&lt;0,0,MIN(24,J226)-MAX('GA2'!$F$4,WS1B!I226))</f>
        <v>3.5999999999999996</v>
      </c>
      <c r="P226">
        <f>(M226*'GA2'!$B$4+WS1B!N226*'GA2'!$C$4+WS1B!O226*'GA2'!$D$4)*INDEX('GA2'!$E$3:$E$8,WS1B!K226)</f>
        <v>45155.213976146457</v>
      </c>
      <c r="Q226">
        <v>12.8</v>
      </c>
      <c r="R226">
        <v>13.6</v>
      </c>
      <c r="S226">
        <v>1</v>
      </c>
      <c r="T226">
        <f t="shared" si="24"/>
        <v>0.79999999999999893</v>
      </c>
      <c r="U226">
        <f>IF((MIN('GA2'!$F$3,R226)-MAX(0,Q226))&lt;0,0,MIN('GA2'!$F$3,R226)-MAX(0,Q226))</f>
        <v>0</v>
      </c>
      <c r="V226">
        <f>IF((MIN('GA2'!$F$4,WS1B!R226)-MAX('GA2'!$F$3, WS1B!Q226))&lt;0,0,MIN('GA2'!$F$4,WS1B!R226)-MAX('GA2'!$F$3, WS1B!Q226))</f>
        <v>0</v>
      </c>
      <c r="W226">
        <f>IF((MIN(24,R226)-MAX('GA2'!$F$4,WS1B!Q226))&lt;0,0,MIN(24,R226)-MAX('GA2'!$F$4,WS1B!Q226))</f>
        <v>0.79999999999999893</v>
      </c>
      <c r="X226">
        <f>(U226*'GA2'!$B$5+WS1B!V226*'GA2'!$C$5+WS1B!W226*'GA2'!$D$5)*INDEX('GA2'!$E$3:$E$8,WS1B!S226)</f>
        <v>5947.1350034255083</v>
      </c>
      <c r="Y226">
        <v>4.7</v>
      </c>
      <c r="Z226">
        <v>13.2</v>
      </c>
      <c r="AA226">
        <v>5</v>
      </c>
      <c r="AB226">
        <f t="shared" si="25"/>
        <v>8.5</v>
      </c>
      <c r="AC226">
        <f>IF((MIN('GA2'!$F$3,Z226)-MAX(0,Y226))&lt;0,0,MIN('GA2'!$F$3,Z226)-MAX(0,Y226))</f>
        <v>0</v>
      </c>
      <c r="AD226">
        <f>IF((MIN('GA2'!$F$4,WS1B!Z226)-MAX('GA2'!$F$3, WS1B!Y226))&lt;0,0,MIN('GA2'!$F$4,WS1B!Z226)-MAX('GA2'!$F$3, WS1B!Y226))</f>
        <v>3.4997232445313537</v>
      </c>
      <c r="AE226">
        <f>IF((MIN(24,Z226)-MAX('GA2'!$F$4,WS1B!Y226))&lt;0,0,MIN(24,Z226)-MAX('GA2'!$F$4,WS1B!Y226))</f>
        <v>5.0002767554686454</v>
      </c>
      <c r="AF226">
        <f>(AC226*'GA2'!$B$6+WS1B!AD226*'GA2'!$C$6+WS1B!AE226*'GA2'!$D$6)*INDEX('GA2'!$E$3:$E$8,WS1B!AA226)</f>
        <v>98266.396260695314</v>
      </c>
      <c r="AG226">
        <v>10.7</v>
      </c>
      <c r="AH226">
        <v>19.600000000000001</v>
      </c>
      <c r="AI226">
        <v>2</v>
      </c>
      <c r="AJ226">
        <f t="shared" si="26"/>
        <v>8.9000000000000021</v>
      </c>
      <c r="AK226">
        <f>IF((MIN('GA2'!$F$3,AH226)-MAX(0,AG226))&lt;0,0,MIN('GA2'!$F$3,AH226)-MAX(0,AG226))</f>
        <v>0</v>
      </c>
      <c r="AL226">
        <f>IF((MIN('GA2'!$F$4,WS1B!AH226)-MAX('GA2'!$F$3, WS1B!AG226))&lt;0,0,MIN('GA2'!$F$4,WS1B!AH226)-MAX('GA2'!$F$3, WS1B!AG226))</f>
        <v>0</v>
      </c>
      <c r="AM226">
        <f>IF((MIN(24,AH226)-MAX('GA2'!$F$4,WS1B!AG226))&lt;0,0,MIN(24,AH226)-MAX('GA2'!$F$4,WS1B!AG226))</f>
        <v>8.9000000000000021</v>
      </c>
      <c r="AN226">
        <f>(AK226*'GA2'!$B$7+WS1B!AL226*'GA2'!$C$7+WS1B!AM226*'GA2'!$D$7)*INDEX('GA2'!$E$3:$E$8,WS1B!AI226)</f>
        <v>78778.964139450021</v>
      </c>
      <c r="AO226">
        <f t="shared" si="21"/>
        <v>228147.7093797173</v>
      </c>
      <c r="AP226">
        <v>235276</v>
      </c>
      <c r="AQ226">
        <v>217.2</v>
      </c>
      <c r="AR226">
        <f t="shared" si="27"/>
        <v>7128.2906202826998</v>
      </c>
    </row>
    <row r="227" spans="1:44" x14ac:dyDescent="0.3">
      <c r="A227">
        <v>0</v>
      </c>
      <c r="B227">
        <v>0</v>
      </c>
      <c r="C227">
        <v>1</v>
      </c>
      <c r="D227">
        <f t="shared" si="22"/>
        <v>0</v>
      </c>
      <c r="E227">
        <f>IF((MIN('GA2'!$F$3,B227)-MAX(0,A227))&lt;0,0,MIN('GA2'!$F$3,B227)-MAX(0,A227))</f>
        <v>0</v>
      </c>
      <c r="F227">
        <f>IF((MIN('GA2'!$F$4,WS1B!B227)-MAX('GA2'!$F$3, WS1B!A227))&lt;0,0,MIN('GA2'!$F$4,WS1B!B227)-MAX('GA2'!$F$3, WS1B!A227))</f>
        <v>0</v>
      </c>
      <c r="G227">
        <f>IF((MIN(24,B227)-MAX('GA2'!$F$4,WS1B!A227))&lt;0,0,MIN(24,B227)-MAX('GA2'!$F$4,WS1B!A227))</f>
        <v>0</v>
      </c>
      <c r="H227">
        <f>(E227*'GA2'!$B$3+WS1B!F227*'GA2'!$C$3+WS1B!G227*'GA2'!$D$3)*INDEX('GA2'!$E$3:$E$8,WS1B!C227)</f>
        <v>0</v>
      </c>
      <c r="I227">
        <v>0</v>
      </c>
      <c r="J227">
        <v>0</v>
      </c>
      <c r="K227">
        <v>4</v>
      </c>
      <c r="L227">
        <f t="shared" si="23"/>
        <v>0</v>
      </c>
      <c r="M227">
        <f>IF((MIN('GA2'!$F$3,J227)-MAX(0,I227))&lt;0,0,MIN('GA2'!$F$3,J227)-MAX(0,I227))</f>
        <v>0</v>
      </c>
      <c r="N227">
        <f>IF((MIN('GA2'!$F$4,WS1B!J227)-MAX('GA2'!$F$3, WS1B!I227))&lt;0,0,MIN('GA2'!$F$4,WS1B!J227)-MAX('GA2'!$F$3, WS1B!I227))</f>
        <v>0</v>
      </c>
      <c r="O227">
        <f>IF((MIN(24,J227)-MAX('GA2'!$F$4,WS1B!I227))&lt;0,0,MIN(24,J227)-MAX('GA2'!$F$4,WS1B!I227))</f>
        <v>0</v>
      </c>
      <c r="P227">
        <f>(M227*'GA2'!$B$4+WS1B!N227*'GA2'!$C$4+WS1B!O227*'GA2'!$D$4)*INDEX('GA2'!$E$3:$E$8,WS1B!K227)</f>
        <v>0</v>
      </c>
      <c r="Q227">
        <v>0</v>
      </c>
      <c r="R227">
        <v>0</v>
      </c>
      <c r="S227">
        <v>5</v>
      </c>
      <c r="T227">
        <f t="shared" si="24"/>
        <v>0</v>
      </c>
      <c r="U227">
        <f>IF((MIN('GA2'!$F$3,R227)-MAX(0,Q227))&lt;0,0,MIN('GA2'!$F$3,R227)-MAX(0,Q227))</f>
        <v>0</v>
      </c>
      <c r="V227">
        <f>IF((MIN('GA2'!$F$4,WS1B!R227)-MAX('GA2'!$F$3, WS1B!Q227))&lt;0,0,MIN('GA2'!$F$4,WS1B!R227)-MAX('GA2'!$F$3, WS1B!Q227))</f>
        <v>0</v>
      </c>
      <c r="W227">
        <f>IF((MIN(24,R227)-MAX('GA2'!$F$4,WS1B!Q227))&lt;0,0,MIN(24,R227)-MAX('GA2'!$F$4,WS1B!Q227))</f>
        <v>0</v>
      </c>
      <c r="X227">
        <f>(U227*'GA2'!$B$5+WS1B!V227*'GA2'!$C$5+WS1B!W227*'GA2'!$D$5)*INDEX('GA2'!$E$3:$E$8,WS1B!S227)</f>
        <v>0</v>
      </c>
      <c r="Y227">
        <v>0.2</v>
      </c>
      <c r="Z227">
        <v>13.5</v>
      </c>
      <c r="AA227">
        <v>2</v>
      </c>
      <c r="AB227">
        <f t="shared" si="25"/>
        <v>13.3</v>
      </c>
      <c r="AC227">
        <f>IF((MIN('GA2'!$F$3,Z227)-MAX(0,Y227))&lt;0,0,MIN('GA2'!$F$3,Z227)-MAX(0,Y227))</f>
        <v>4.4943064925824121</v>
      </c>
      <c r="AD227">
        <f>IF((MIN('GA2'!$F$4,WS1B!Z227)-MAX('GA2'!$F$3, WS1B!Y227))&lt;0,0,MIN('GA2'!$F$4,WS1B!Z227)-MAX('GA2'!$F$3, WS1B!Y227))</f>
        <v>3.5054167519489416</v>
      </c>
      <c r="AE227">
        <f>IF((MIN(24,Z227)-MAX('GA2'!$F$4,WS1B!Y227))&lt;0,0,MIN(24,Z227)-MAX('GA2'!$F$4,WS1B!Y227))</f>
        <v>5.3002767554686461</v>
      </c>
      <c r="AF227">
        <f>(AC227*'GA2'!$B$6+WS1B!AD227*'GA2'!$C$6+WS1B!AE227*'GA2'!$D$6)*INDEX('GA2'!$E$3:$E$8,WS1B!AA227)</f>
        <v>111601.35670594595</v>
      </c>
      <c r="AG227">
        <v>0</v>
      </c>
      <c r="AH227">
        <v>0</v>
      </c>
      <c r="AI227">
        <v>6</v>
      </c>
      <c r="AJ227">
        <f t="shared" si="26"/>
        <v>0</v>
      </c>
      <c r="AK227">
        <f>IF((MIN('GA2'!$F$3,AH227)-MAX(0,AG227))&lt;0,0,MIN('GA2'!$F$3,AH227)-MAX(0,AG227))</f>
        <v>0</v>
      </c>
      <c r="AL227">
        <f>IF((MIN('GA2'!$F$4,WS1B!AH227)-MAX('GA2'!$F$3, WS1B!AG227))&lt;0,0,MIN('GA2'!$F$4,WS1B!AH227)-MAX('GA2'!$F$3, WS1B!AG227))</f>
        <v>0</v>
      </c>
      <c r="AM227">
        <f>IF((MIN(24,AH227)-MAX('GA2'!$F$4,WS1B!AG227))&lt;0,0,MIN(24,AH227)-MAX('GA2'!$F$4,WS1B!AG227))</f>
        <v>0</v>
      </c>
      <c r="AN227">
        <f>(AK227*'GA2'!$B$7+WS1B!AL227*'GA2'!$C$7+WS1B!AM227*'GA2'!$D$7)*INDEX('GA2'!$E$3:$E$8,WS1B!AI227)</f>
        <v>0</v>
      </c>
      <c r="AO227">
        <f t="shared" si="21"/>
        <v>111601.35670594595</v>
      </c>
      <c r="AP227">
        <v>116358</v>
      </c>
      <c r="AQ227">
        <v>106.4</v>
      </c>
      <c r="AR227">
        <f t="shared" si="27"/>
        <v>4756.6432940540544</v>
      </c>
    </row>
    <row r="228" spans="1:44" x14ac:dyDescent="0.3">
      <c r="A228">
        <v>0</v>
      </c>
      <c r="B228">
        <v>0</v>
      </c>
      <c r="C228">
        <v>2</v>
      </c>
      <c r="D228">
        <f t="shared" si="22"/>
        <v>0</v>
      </c>
      <c r="E228">
        <f>IF((MIN('GA2'!$F$3,B228)-MAX(0,A228))&lt;0,0,MIN('GA2'!$F$3,B228)-MAX(0,A228))</f>
        <v>0</v>
      </c>
      <c r="F228">
        <f>IF((MIN('GA2'!$F$4,WS1B!B228)-MAX('GA2'!$F$3, WS1B!A228))&lt;0,0,MIN('GA2'!$F$4,WS1B!B228)-MAX('GA2'!$F$3, WS1B!A228))</f>
        <v>0</v>
      </c>
      <c r="G228">
        <f>IF((MIN(24,B228)-MAX('GA2'!$F$4,WS1B!A228))&lt;0,0,MIN(24,B228)-MAX('GA2'!$F$4,WS1B!A228))</f>
        <v>0</v>
      </c>
      <c r="H228">
        <f>(E228*'GA2'!$B$3+WS1B!F228*'GA2'!$C$3+WS1B!G228*'GA2'!$D$3)*INDEX('GA2'!$E$3:$E$8,WS1B!C228)</f>
        <v>0</v>
      </c>
      <c r="I228">
        <v>0</v>
      </c>
      <c r="J228">
        <v>0</v>
      </c>
      <c r="K228">
        <v>1</v>
      </c>
      <c r="L228">
        <f t="shared" si="23"/>
        <v>0</v>
      </c>
      <c r="M228">
        <f>IF((MIN('GA2'!$F$3,J228)-MAX(0,I228))&lt;0,0,MIN('GA2'!$F$3,J228)-MAX(0,I228))</f>
        <v>0</v>
      </c>
      <c r="N228">
        <f>IF((MIN('GA2'!$F$4,WS1B!J228)-MAX('GA2'!$F$3, WS1B!I228))&lt;0,0,MIN('GA2'!$F$4,WS1B!J228)-MAX('GA2'!$F$3, WS1B!I228))</f>
        <v>0</v>
      </c>
      <c r="O228">
        <f>IF((MIN(24,J228)-MAX('GA2'!$F$4,WS1B!I228))&lt;0,0,MIN(24,J228)-MAX('GA2'!$F$4,WS1B!I228))</f>
        <v>0</v>
      </c>
      <c r="P228">
        <f>(M228*'GA2'!$B$4+WS1B!N228*'GA2'!$C$4+WS1B!O228*'GA2'!$D$4)*INDEX('GA2'!$E$3:$E$8,WS1B!K228)</f>
        <v>0</v>
      </c>
      <c r="Q228">
        <v>0</v>
      </c>
      <c r="R228">
        <v>0</v>
      </c>
      <c r="S228">
        <v>3</v>
      </c>
      <c r="T228">
        <f t="shared" si="24"/>
        <v>0</v>
      </c>
      <c r="U228">
        <f>IF((MIN('GA2'!$F$3,R228)-MAX(0,Q228))&lt;0,0,MIN('GA2'!$F$3,R228)-MAX(0,Q228))</f>
        <v>0</v>
      </c>
      <c r="V228">
        <f>IF((MIN('GA2'!$F$4,WS1B!R228)-MAX('GA2'!$F$3, WS1B!Q228))&lt;0,0,MIN('GA2'!$F$4,WS1B!R228)-MAX('GA2'!$F$3, WS1B!Q228))</f>
        <v>0</v>
      </c>
      <c r="W228">
        <f>IF((MIN(24,R228)-MAX('GA2'!$F$4,WS1B!Q228))&lt;0,0,MIN(24,R228)-MAX('GA2'!$F$4,WS1B!Q228))</f>
        <v>0</v>
      </c>
      <c r="X228">
        <f>(U228*'GA2'!$B$5+WS1B!V228*'GA2'!$C$5+WS1B!W228*'GA2'!$D$5)*INDEX('GA2'!$E$3:$E$8,WS1B!S228)</f>
        <v>0</v>
      </c>
      <c r="Y228">
        <v>9.6999999999999993</v>
      </c>
      <c r="Z228">
        <v>21.9</v>
      </c>
      <c r="AA228">
        <v>4</v>
      </c>
      <c r="AB228">
        <f t="shared" si="25"/>
        <v>12.2</v>
      </c>
      <c r="AC228">
        <f>IF((MIN('GA2'!$F$3,Z228)-MAX(0,Y228))&lt;0,0,MIN('GA2'!$F$3,Z228)-MAX(0,Y228))</f>
        <v>0</v>
      </c>
      <c r="AD228">
        <f>IF((MIN('GA2'!$F$4,WS1B!Z228)-MAX('GA2'!$F$3, WS1B!Y228))&lt;0,0,MIN('GA2'!$F$4,WS1B!Z228)-MAX('GA2'!$F$3, WS1B!Y228))</f>
        <v>0</v>
      </c>
      <c r="AE228">
        <f>IF((MIN(24,Z228)-MAX('GA2'!$F$4,WS1B!Y228))&lt;0,0,MIN(24,Z228)-MAX('GA2'!$F$4,WS1B!Y228))</f>
        <v>12.2</v>
      </c>
      <c r="AF228">
        <f>(AC228*'GA2'!$B$6+WS1B!AD228*'GA2'!$C$6+WS1B!AE228*'GA2'!$D$6)*INDEX('GA2'!$E$3:$E$8,WS1B!AA228)</f>
        <v>96450.351773517628</v>
      </c>
      <c r="AG228">
        <v>12.3</v>
      </c>
      <c r="AH228">
        <v>19</v>
      </c>
      <c r="AI228">
        <v>6</v>
      </c>
      <c r="AJ228">
        <f t="shared" si="26"/>
        <v>6.6999999999999993</v>
      </c>
      <c r="AK228">
        <f>IF((MIN('GA2'!$F$3,AH228)-MAX(0,AG228))&lt;0,0,MIN('GA2'!$F$3,AH228)-MAX(0,AG228))</f>
        <v>0</v>
      </c>
      <c r="AL228">
        <f>IF((MIN('GA2'!$F$4,WS1B!AH228)-MAX('GA2'!$F$3, WS1B!AG228))&lt;0,0,MIN('GA2'!$F$4,WS1B!AH228)-MAX('GA2'!$F$3, WS1B!AG228))</f>
        <v>0</v>
      </c>
      <c r="AM228">
        <f>IF((MIN(24,AH228)-MAX('GA2'!$F$4,WS1B!AG228))&lt;0,0,MIN(24,AH228)-MAX('GA2'!$F$4,WS1B!AG228))</f>
        <v>6.6999999999999993</v>
      </c>
      <c r="AN228">
        <f>(AK228*'GA2'!$B$7+WS1B!AL228*'GA2'!$C$7+WS1B!AM228*'GA2'!$D$7)*INDEX('GA2'!$E$3:$E$8,WS1B!AI228)</f>
        <v>82185.416595512768</v>
      </c>
      <c r="AO228">
        <f t="shared" si="21"/>
        <v>178635.76836903038</v>
      </c>
      <c r="AP228">
        <v>189115</v>
      </c>
      <c r="AQ228">
        <v>178</v>
      </c>
      <c r="AR228">
        <f t="shared" si="27"/>
        <v>10479.231630969618</v>
      </c>
    </row>
    <row r="229" spans="1:44" x14ac:dyDescent="0.3">
      <c r="A229">
        <v>0</v>
      </c>
      <c r="B229">
        <v>0</v>
      </c>
      <c r="C229">
        <v>4</v>
      </c>
      <c r="D229">
        <f t="shared" si="22"/>
        <v>0</v>
      </c>
      <c r="E229">
        <f>IF((MIN('GA2'!$F$3,B229)-MAX(0,A229))&lt;0,0,MIN('GA2'!$F$3,B229)-MAX(0,A229))</f>
        <v>0</v>
      </c>
      <c r="F229">
        <f>IF((MIN('GA2'!$F$4,WS1B!B229)-MAX('GA2'!$F$3, WS1B!A229))&lt;0,0,MIN('GA2'!$F$4,WS1B!B229)-MAX('GA2'!$F$3, WS1B!A229))</f>
        <v>0</v>
      </c>
      <c r="G229">
        <f>IF((MIN(24,B229)-MAX('GA2'!$F$4,WS1B!A229))&lt;0,0,MIN(24,B229)-MAX('GA2'!$F$4,WS1B!A229))</f>
        <v>0</v>
      </c>
      <c r="H229">
        <f>(E229*'GA2'!$B$3+WS1B!F229*'GA2'!$C$3+WS1B!G229*'GA2'!$D$3)*INDEX('GA2'!$E$3:$E$8,WS1B!C229)</f>
        <v>0</v>
      </c>
      <c r="I229">
        <v>7</v>
      </c>
      <c r="J229">
        <v>20.5</v>
      </c>
      <c r="K229">
        <v>3</v>
      </c>
      <c r="L229">
        <f t="shared" si="23"/>
        <v>13.5</v>
      </c>
      <c r="M229">
        <f>IF((MIN('GA2'!$F$3,J229)-MAX(0,I229))&lt;0,0,MIN('GA2'!$F$3,J229)-MAX(0,I229))</f>
        <v>0</v>
      </c>
      <c r="N229">
        <f>IF((MIN('GA2'!$F$4,WS1B!J229)-MAX('GA2'!$F$3, WS1B!I229))&lt;0,0,MIN('GA2'!$F$4,WS1B!J229)-MAX('GA2'!$F$3, WS1B!I229))</f>
        <v>1.1997232445313539</v>
      </c>
      <c r="O229">
        <f>IF((MIN(24,J229)-MAX('GA2'!$F$4,WS1B!I229))&lt;0,0,MIN(24,J229)-MAX('GA2'!$F$4,WS1B!I229))</f>
        <v>12.300276755468646</v>
      </c>
      <c r="P229">
        <f>(M229*'GA2'!$B$4+WS1B!N229*'GA2'!$C$4+WS1B!O229*'GA2'!$D$4)*INDEX('GA2'!$E$3:$E$8,WS1B!K229)</f>
        <v>167043.37137917097</v>
      </c>
      <c r="Q229">
        <v>2</v>
      </c>
      <c r="R229">
        <v>7.7</v>
      </c>
      <c r="S229">
        <v>6</v>
      </c>
      <c r="T229">
        <f t="shared" si="24"/>
        <v>5.7</v>
      </c>
      <c r="U229">
        <f>IF((MIN('GA2'!$F$3,R229)-MAX(0,Q229))&lt;0,0,MIN('GA2'!$F$3,R229)-MAX(0,Q229))</f>
        <v>2.6943064925824123</v>
      </c>
      <c r="V229">
        <f>IF((MIN('GA2'!$F$4,WS1B!R229)-MAX('GA2'!$F$3, WS1B!Q229))&lt;0,0,MIN('GA2'!$F$4,WS1B!R229)-MAX('GA2'!$F$3, WS1B!Q229))</f>
        <v>3.0056935074175879</v>
      </c>
      <c r="W229">
        <f>IF((MIN(24,R229)-MAX('GA2'!$F$4,WS1B!Q229))&lt;0,0,MIN(24,R229)-MAX('GA2'!$F$4,WS1B!Q229))</f>
        <v>0</v>
      </c>
      <c r="X229">
        <f>(U229*'GA2'!$B$5+WS1B!V229*'GA2'!$C$5+WS1B!W229*'GA2'!$D$5)*INDEX('GA2'!$E$3:$E$8,WS1B!S229)</f>
        <v>100417.5375761343</v>
      </c>
      <c r="Y229">
        <v>0</v>
      </c>
      <c r="Z229">
        <v>0</v>
      </c>
      <c r="AA229">
        <v>2</v>
      </c>
      <c r="AB229">
        <f t="shared" si="25"/>
        <v>0</v>
      </c>
      <c r="AC229">
        <f>IF((MIN('GA2'!$F$3,Z229)-MAX(0,Y229))&lt;0,0,MIN('GA2'!$F$3,Z229)-MAX(0,Y229))</f>
        <v>0</v>
      </c>
      <c r="AD229">
        <f>IF((MIN('GA2'!$F$4,WS1B!Z229)-MAX('GA2'!$F$3, WS1B!Y229))&lt;0,0,MIN('GA2'!$F$4,WS1B!Z229)-MAX('GA2'!$F$3, WS1B!Y229))</f>
        <v>0</v>
      </c>
      <c r="AE229">
        <f>IF((MIN(24,Z229)-MAX('GA2'!$F$4,WS1B!Y229))&lt;0,0,MIN(24,Z229)-MAX('GA2'!$F$4,WS1B!Y229))</f>
        <v>0</v>
      </c>
      <c r="AF229">
        <f>(AC229*'GA2'!$B$6+WS1B!AD229*'GA2'!$C$6+WS1B!AE229*'GA2'!$D$6)*INDEX('GA2'!$E$3:$E$8,WS1B!AA229)</f>
        <v>0</v>
      </c>
      <c r="AG229">
        <v>0</v>
      </c>
      <c r="AH229">
        <v>0</v>
      </c>
      <c r="AI229">
        <v>5</v>
      </c>
      <c r="AJ229">
        <f t="shared" si="26"/>
        <v>0</v>
      </c>
      <c r="AK229">
        <f>IF((MIN('GA2'!$F$3,AH229)-MAX(0,AG229))&lt;0,0,MIN('GA2'!$F$3,AH229)-MAX(0,AG229))</f>
        <v>0</v>
      </c>
      <c r="AL229">
        <f>IF((MIN('GA2'!$F$4,WS1B!AH229)-MAX('GA2'!$F$3, WS1B!AG229))&lt;0,0,MIN('GA2'!$F$4,WS1B!AH229)-MAX('GA2'!$F$3, WS1B!AG229))</f>
        <v>0</v>
      </c>
      <c r="AM229">
        <f>IF((MIN(24,AH229)-MAX('GA2'!$F$4,WS1B!AG229))&lt;0,0,MIN(24,AH229)-MAX('GA2'!$F$4,WS1B!AG229))</f>
        <v>0</v>
      </c>
      <c r="AN229">
        <f>(AK229*'GA2'!$B$7+WS1B!AL229*'GA2'!$C$7+WS1B!AM229*'GA2'!$D$7)*INDEX('GA2'!$E$3:$E$8,WS1B!AI229)</f>
        <v>0</v>
      </c>
      <c r="AO229">
        <f t="shared" si="21"/>
        <v>267460.90895530529</v>
      </c>
      <c r="AP229">
        <v>269925</v>
      </c>
      <c r="AQ229">
        <v>180.6</v>
      </c>
      <c r="AR229">
        <f t="shared" si="27"/>
        <v>2464.0910446947091</v>
      </c>
    </row>
    <row r="230" spans="1:44" x14ac:dyDescent="0.3">
      <c r="A230">
        <v>0</v>
      </c>
      <c r="B230">
        <v>0</v>
      </c>
      <c r="C230">
        <v>2</v>
      </c>
      <c r="D230">
        <f t="shared" si="22"/>
        <v>0</v>
      </c>
      <c r="E230">
        <f>IF((MIN('GA2'!$F$3,B230)-MAX(0,A230))&lt;0,0,MIN('GA2'!$F$3,B230)-MAX(0,A230))</f>
        <v>0</v>
      </c>
      <c r="F230">
        <f>IF((MIN('GA2'!$F$4,WS1B!B230)-MAX('GA2'!$F$3, WS1B!A230))&lt;0,0,MIN('GA2'!$F$4,WS1B!B230)-MAX('GA2'!$F$3, WS1B!A230))</f>
        <v>0</v>
      </c>
      <c r="G230">
        <f>IF((MIN(24,B230)-MAX('GA2'!$F$4,WS1B!A230))&lt;0,0,MIN(24,B230)-MAX('GA2'!$F$4,WS1B!A230))</f>
        <v>0</v>
      </c>
      <c r="H230">
        <f>(E230*'GA2'!$B$3+WS1B!F230*'GA2'!$C$3+WS1B!G230*'GA2'!$D$3)*INDEX('GA2'!$E$3:$E$8,WS1B!C230)</f>
        <v>0</v>
      </c>
      <c r="I230">
        <v>3.4</v>
      </c>
      <c r="J230">
        <v>11.5</v>
      </c>
      <c r="K230">
        <v>6</v>
      </c>
      <c r="L230">
        <f t="shared" si="23"/>
        <v>8.1</v>
      </c>
      <c r="M230">
        <f>IF((MIN('GA2'!$F$3,J230)-MAX(0,I230))&lt;0,0,MIN('GA2'!$F$3,J230)-MAX(0,I230))</f>
        <v>1.2943064925824124</v>
      </c>
      <c r="N230">
        <f>IF((MIN('GA2'!$F$4,WS1B!J230)-MAX('GA2'!$F$3, WS1B!I230))&lt;0,0,MIN('GA2'!$F$4,WS1B!J230)-MAX('GA2'!$F$3, WS1B!I230))</f>
        <v>3.5054167519489416</v>
      </c>
      <c r="O230">
        <f>IF((MIN(24,J230)-MAX('GA2'!$F$4,WS1B!I230))&lt;0,0,MIN(24,J230)-MAX('GA2'!$F$4,WS1B!I230))</f>
        <v>3.3002767554686461</v>
      </c>
      <c r="P230">
        <f>(M230*'GA2'!$B$4+WS1B!N230*'GA2'!$C$4+WS1B!O230*'GA2'!$D$4)*INDEX('GA2'!$E$3:$E$8,WS1B!K230)</f>
        <v>101236.86335097656</v>
      </c>
      <c r="Q230">
        <v>14.5</v>
      </c>
      <c r="R230">
        <v>17.600000000000001</v>
      </c>
      <c r="S230">
        <v>1</v>
      </c>
      <c r="T230">
        <f t="shared" si="24"/>
        <v>3.1000000000000014</v>
      </c>
      <c r="U230">
        <f>IF((MIN('GA2'!$F$3,R230)-MAX(0,Q230))&lt;0,0,MIN('GA2'!$F$3,R230)-MAX(0,Q230))</f>
        <v>0</v>
      </c>
      <c r="V230">
        <f>IF((MIN('GA2'!$F$4,WS1B!R230)-MAX('GA2'!$F$3, WS1B!Q230))&lt;0,0,MIN('GA2'!$F$4,WS1B!R230)-MAX('GA2'!$F$3, WS1B!Q230))</f>
        <v>0</v>
      </c>
      <c r="W230">
        <f>IF((MIN(24,R230)-MAX('GA2'!$F$4,WS1B!Q230))&lt;0,0,MIN(24,R230)-MAX('GA2'!$F$4,WS1B!Q230))</f>
        <v>3.1000000000000014</v>
      </c>
      <c r="X230">
        <f>(U230*'GA2'!$B$5+WS1B!V230*'GA2'!$C$5+WS1B!W230*'GA2'!$D$5)*INDEX('GA2'!$E$3:$E$8,WS1B!S230)</f>
        <v>23045.148138273882</v>
      </c>
      <c r="Y230">
        <v>0.6</v>
      </c>
      <c r="Z230">
        <v>13.6</v>
      </c>
      <c r="AA230">
        <v>4</v>
      </c>
      <c r="AB230">
        <f t="shared" si="25"/>
        <v>13</v>
      </c>
      <c r="AC230">
        <f>IF((MIN('GA2'!$F$3,Z230)-MAX(0,Y230))&lt;0,0,MIN('GA2'!$F$3,Z230)-MAX(0,Y230))</f>
        <v>4.0943064925824126</v>
      </c>
      <c r="AD230">
        <f>IF((MIN('GA2'!$F$4,WS1B!Z230)-MAX('GA2'!$F$3, WS1B!Y230))&lt;0,0,MIN('GA2'!$F$4,WS1B!Z230)-MAX('GA2'!$F$3, WS1B!Y230))</f>
        <v>3.5054167519489416</v>
      </c>
      <c r="AE230">
        <f>IF((MIN(24,Z230)-MAX('GA2'!$F$4,WS1B!Y230))&lt;0,0,MIN(24,Z230)-MAX('GA2'!$F$4,WS1B!Y230))</f>
        <v>5.4002767554686457</v>
      </c>
      <c r="AF230">
        <f>(AC230*'GA2'!$B$6+WS1B!AD230*'GA2'!$C$6+WS1B!AE230*'GA2'!$D$6)*INDEX('GA2'!$E$3:$E$8,WS1B!AA230)</f>
        <v>114608.51208609073</v>
      </c>
      <c r="AG230">
        <v>9.3000000000000007</v>
      </c>
      <c r="AH230">
        <v>12.2</v>
      </c>
      <c r="AI230">
        <v>5</v>
      </c>
      <c r="AJ230">
        <f t="shared" si="26"/>
        <v>2.8999999999999986</v>
      </c>
      <c r="AK230">
        <f>IF((MIN('GA2'!$F$3,AH230)-MAX(0,AG230))&lt;0,0,MIN('GA2'!$F$3,AH230)-MAX(0,AG230))</f>
        <v>0</v>
      </c>
      <c r="AL230">
        <f>IF((MIN('GA2'!$F$4,WS1B!AH230)-MAX('GA2'!$F$3, WS1B!AG230))&lt;0,0,MIN('GA2'!$F$4,WS1B!AH230)-MAX('GA2'!$F$3, WS1B!AG230))</f>
        <v>0</v>
      </c>
      <c r="AM230">
        <f>IF((MIN(24,AH230)-MAX('GA2'!$F$4,WS1B!AG230))&lt;0,0,MIN(24,AH230)-MAX('GA2'!$F$4,WS1B!AG230))</f>
        <v>2.8999999999999986</v>
      </c>
      <c r="AN230">
        <f>(AK230*'GA2'!$B$7+WS1B!AL230*'GA2'!$C$7+WS1B!AM230*'GA2'!$D$7)*INDEX('GA2'!$E$3:$E$8,WS1B!AI230)</f>
        <v>31040.505576153231</v>
      </c>
      <c r="AO230">
        <f t="shared" si="21"/>
        <v>269931.02915149444</v>
      </c>
      <c r="AP230">
        <v>263634</v>
      </c>
      <c r="AQ230">
        <v>244.6</v>
      </c>
      <c r="AR230">
        <f t="shared" si="27"/>
        <v>6297.0291514944402</v>
      </c>
    </row>
    <row r="231" spans="1:44" x14ac:dyDescent="0.3">
      <c r="A231">
        <v>0</v>
      </c>
      <c r="B231">
        <v>0</v>
      </c>
      <c r="C231">
        <v>2</v>
      </c>
      <c r="D231">
        <f t="shared" si="22"/>
        <v>0</v>
      </c>
      <c r="E231">
        <f>IF((MIN('GA2'!$F$3,B231)-MAX(0,A231))&lt;0,0,MIN('GA2'!$F$3,B231)-MAX(0,A231))</f>
        <v>0</v>
      </c>
      <c r="F231">
        <f>IF((MIN('GA2'!$F$4,WS1B!B231)-MAX('GA2'!$F$3, WS1B!A231))&lt;0,0,MIN('GA2'!$F$4,WS1B!B231)-MAX('GA2'!$F$3, WS1B!A231))</f>
        <v>0</v>
      </c>
      <c r="G231">
        <f>IF((MIN(24,B231)-MAX('GA2'!$F$4,WS1B!A231))&lt;0,0,MIN(24,B231)-MAX('GA2'!$F$4,WS1B!A231))</f>
        <v>0</v>
      </c>
      <c r="H231">
        <f>(E231*'GA2'!$B$3+WS1B!F231*'GA2'!$C$3+WS1B!G231*'GA2'!$D$3)*INDEX('GA2'!$E$3:$E$8,WS1B!C231)</f>
        <v>0</v>
      </c>
      <c r="I231">
        <v>0</v>
      </c>
      <c r="J231">
        <v>0</v>
      </c>
      <c r="K231">
        <v>3</v>
      </c>
      <c r="L231">
        <f t="shared" si="23"/>
        <v>0</v>
      </c>
      <c r="M231">
        <f>IF((MIN('GA2'!$F$3,J231)-MAX(0,I231))&lt;0,0,MIN('GA2'!$F$3,J231)-MAX(0,I231))</f>
        <v>0</v>
      </c>
      <c r="N231">
        <f>IF((MIN('GA2'!$F$4,WS1B!J231)-MAX('GA2'!$F$3, WS1B!I231))&lt;0,0,MIN('GA2'!$F$4,WS1B!J231)-MAX('GA2'!$F$3, WS1B!I231))</f>
        <v>0</v>
      </c>
      <c r="O231">
        <f>IF((MIN(24,J231)-MAX('GA2'!$F$4,WS1B!I231))&lt;0,0,MIN(24,J231)-MAX('GA2'!$F$4,WS1B!I231))</f>
        <v>0</v>
      </c>
      <c r="P231">
        <f>(M231*'GA2'!$B$4+WS1B!N231*'GA2'!$C$4+WS1B!O231*'GA2'!$D$4)*INDEX('GA2'!$E$3:$E$8,WS1B!K231)</f>
        <v>0</v>
      </c>
      <c r="Q231">
        <v>10.5</v>
      </c>
      <c r="R231">
        <v>19.899999999999999</v>
      </c>
      <c r="S231">
        <v>4</v>
      </c>
      <c r="T231">
        <f t="shared" si="24"/>
        <v>9.3999999999999986</v>
      </c>
      <c r="U231">
        <f>IF((MIN('GA2'!$F$3,R231)-MAX(0,Q231))&lt;0,0,MIN('GA2'!$F$3,R231)-MAX(0,Q231))</f>
        <v>0</v>
      </c>
      <c r="V231">
        <f>IF((MIN('GA2'!$F$4,WS1B!R231)-MAX('GA2'!$F$3, WS1B!Q231))&lt;0,0,MIN('GA2'!$F$4,WS1B!R231)-MAX('GA2'!$F$3, WS1B!Q231))</f>
        <v>0</v>
      </c>
      <c r="W231">
        <f>IF((MIN(24,R231)-MAX('GA2'!$F$4,WS1B!Q231))&lt;0,0,MIN(24,R231)-MAX('GA2'!$F$4,WS1B!Q231))</f>
        <v>9.3999999999999986</v>
      </c>
      <c r="X231">
        <f>(U231*'GA2'!$B$5+WS1B!V231*'GA2'!$C$5+WS1B!W231*'GA2'!$D$5)*INDEX('GA2'!$E$3:$E$8,WS1B!S231)</f>
        <v>67738.825014696878</v>
      </c>
      <c r="Y231">
        <v>8.4</v>
      </c>
      <c r="Z231">
        <v>15.4</v>
      </c>
      <c r="AA231">
        <v>6</v>
      </c>
      <c r="AB231">
        <f t="shared" si="25"/>
        <v>7</v>
      </c>
      <c r="AC231">
        <f>IF((MIN('GA2'!$F$3,Z231)-MAX(0,Y231))&lt;0,0,MIN('GA2'!$F$3,Z231)-MAX(0,Y231))</f>
        <v>0</v>
      </c>
      <c r="AD231">
        <f>IF((MIN('GA2'!$F$4,WS1B!Z231)-MAX('GA2'!$F$3, WS1B!Y231))&lt;0,0,MIN('GA2'!$F$4,WS1B!Z231)-MAX('GA2'!$F$3, WS1B!Y231))</f>
        <v>0</v>
      </c>
      <c r="AE231">
        <f>IF((MIN(24,Z231)-MAX('GA2'!$F$4,WS1B!Y231))&lt;0,0,MIN(24,Z231)-MAX('GA2'!$F$4,WS1B!Y231))</f>
        <v>7</v>
      </c>
      <c r="AF231">
        <f>(AC231*'GA2'!$B$6+WS1B!AD231*'GA2'!$C$6+WS1B!AE231*'GA2'!$D$6)*INDEX('GA2'!$E$3:$E$8,WS1B!AA231)</f>
        <v>73518.226147347537</v>
      </c>
      <c r="AG231">
        <v>9.3000000000000007</v>
      </c>
      <c r="AH231">
        <v>17.8</v>
      </c>
      <c r="AI231">
        <v>1</v>
      </c>
      <c r="AJ231">
        <f t="shared" si="26"/>
        <v>8.5</v>
      </c>
      <c r="AK231">
        <f>IF((MIN('GA2'!$F$3,AH231)-MAX(0,AG231))&lt;0,0,MIN('GA2'!$F$3,AH231)-MAX(0,AG231))</f>
        <v>0</v>
      </c>
      <c r="AL231">
        <f>IF((MIN('GA2'!$F$4,WS1B!AH231)-MAX('GA2'!$F$3, WS1B!AG231))&lt;0,0,MIN('GA2'!$F$4,WS1B!AH231)-MAX('GA2'!$F$3, WS1B!AG231))</f>
        <v>0</v>
      </c>
      <c r="AM231">
        <f>IF((MIN(24,AH231)-MAX('GA2'!$F$4,WS1B!AG231))&lt;0,0,MIN(24,AH231)-MAX('GA2'!$F$4,WS1B!AG231))</f>
        <v>8.5</v>
      </c>
      <c r="AN231">
        <f>(AK231*'GA2'!$B$7+WS1B!AL231*'GA2'!$C$7+WS1B!AM231*'GA2'!$D$7)*INDEX('GA2'!$E$3:$E$8,WS1B!AI231)</f>
        <v>80964.361289766879</v>
      </c>
      <c r="AO231">
        <f t="shared" si="21"/>
        <v>222221.41245181128</v>
      </c>
      <c r="AP231">
        <v>213411</v>
      </c>
      <c r="AQ231">
        <v>233.2</v>
      </c>
      <c r="AR231">
        <f t="shared" si="27"/>
        <v>8810.4124518112803</v>
      </c>
    </row>
    <row r="232" spans="1:44" x14ac:dyDescent="0.3">
      <c r="A232">
        <v>2.1</v>
      </c>
      <c r="B232">
        <v>6.5</v>
      </c>
      <c r="C232">
        <v>4</v>
      </c>
      <c r="D232">
        <f t="shared" si="22"/>
        <v>4.4000000000000004</v>
      </c>
      <c r="E232">
        <f>IF((MIN('GA2'!$F$3,B232)-MAX(0,A232))&lt;0,0,MIN('GA2'!$F$3,B232)-MAX(0,A232))</f>
        <v>2.5943064925824122</v>
      </c>
      <c r="F232">
        <f>IF((MIN('GA2'!$F$4,WS1B!B232)-MAX('GA2'!$F$3, WS1B!A232))&lt;0,0,MIN('GA2'!$F$4,WS1B!B232)-MAX('GA2'!$F$3, WS1B!A232))</f>
        <v>1.8056935074175877</v>
      </c>
      <c r="G232">
        <f>IF((MIN(24,B232)-MAX('GA2'!$F$4,WS1B!A232))&lt;0,0,MIN(24,B232)-MAX('GA2'!$F$4,WS1B!A232))</f>
        <v>0</v>
      </c>
      <c r="H232">
        <f>(E232*'GA2'!$B$3+WS1B!F232*'GA2'!$C$3+WS1B!G232*'GA2'!$D$3)*INDEX('GA2'!$E$3:$E$8,WS1B!C232)</f>
        <v>30396.067928512315</v>
      </c>
      <c r="I232">
        <v>0</v>
      </c>
      <c r="J232">
        <v>0</v>
      </c>
      <c r="K232">
        <v>6</v>
      </c>
      <c r="L232">
        <f t="shared" si="23"/>
        <v>0</v>
      </c>
      <c r="M232">
        <f>IF((MIN('GA2'!$F$3,J232)-MAX(0,I232))&lt;0,0,MIN('GA2'!$F$3,J232)-MAX(0,I232))</f>
        <v>0</v>
      </c>
      <c r="N232">
        <f>IF((MIN('GA2'!$F$4,WS1B!J232)-MAX('GA2'!$F$3, WS1B!I232))&lt;0,0,MIN('GA2'!$F$4,WS1B!J232)-MAX('GA2'!$F$3, WS1B!I232))</f>
        <v>0</v>
      </c>
      <c r="O232">
        <f>IF((MIN(24,J232)-MAX('GA2'!$F$4,WS1B!I232))&lt;0,0,MIN(24,J232)-MAX('GA2'!$F$4,WS1B!I232))</f>
        <v>0</v>
      </c>
      <c r="P232">
        <f>(M232*'GA2'!$B$4+WS1B!N232*'GA2'!$C$4+WS1B!O232*'GA2'!$D$4)*INDEX('GA2'!$E$3:$E$8,WS1B!K232)</f>
        <v>0</v>
      </c>
      <c r="Q232">
        <v>0.5</v>
      </c>
      <c r="R232">
        <v>2.9</v>
      </c>
      <c r="S232">
        <v>2</v>
      </c>
      <c r="T232">
        <f t="shared" si="24"/>
        <v>2.4</v>
      </c>
      <c r="U232">
        <f>IF((MIN('GA2'!$F$3,R232)-MAX(0,Q232))&lt;0,0,MIN('GA2'!$F$3,R232)-MAX(0,Q232))</f>
        <v>2.4</v>
      </c>
      <c r="V232">
        <f>IF((MIN('GA2'!$F$4,WS1B!R232)-MAX('GA2'!$F$3, WS1B!Q232))&lt;0,0,MIN('GA2'!$F$4,WS1B!R232)-MAX('GA2'!$F$3, WS1B!Q232))</f>
        <v>0</v>
      </c>
      <c r="W232">
        <f>IF((MIN(24,R232)-MAX('GA2'!$F$4,WS1B!Q232))&lt;0,0,MIN(24,R232)-MAX('GA2'!$F$4,WS1B!Q232))</f>
        <v>0</v>
      </c>
      <c r="X232">
        <f>(U232*'GA2'!$B$5+WS1B!V232*'GA2'!$C$5+WS1B!W232*'GA2'!$D$5)*INDEX('GA2'!$E$3:$E$8,WS1B!S232)</f>
        <v>25078.939419419799</v>
      </c>
      <c r="Y232">
        <v>6.5</v>
      </c>
      <c r="Z232">
        <v>16</v>
      </c>
      <c r="AA232">
        <v>1</v>
      </c>
      <c r="AB232">
        <f t="shared" si="25"/>
        <v>9.5</v>
      </c>
      <c r="AC232">
        <f>IF((MIN('GA2'!$F$3,Z232)-MAX(0,Y232))&lt;0,0,MIN('GA2'!$F$3,Z232)-MAX(0,Y232))</f>
        <v>0</v>
      </c>
      <c r="AD232">
        <f>IF((MIN('GA2'!$F$4,WS1B!Z232)-MAX('GA2'!$F$3, WS1B!Y232))&lt;0,0,MIN('GA2'!$F$4,WS1B!Z232)-MAX('GA2'!$F$3, WS1B!Y232))</f>
        <v>1.6997232445313539</v>
      </c>
      <c r="AE232">
        <f>IF((MIN(24,Z232)-MAX('GA2'!$F$4,WS1B!Y232))&lt;0,0,MIN(24,Z232)-MAX('GA2'!$F$4,WS1B!Y232))</f>
        <v>7.8002767554686461</v>
      </c>
      <c r="AF232">
        <f>(AC232*'GA2'!$B$6+WS1B!AD232*'GA2'!$C$6+WS1B!AE232*'GA2'!$D$6)*INDEX('GA2'!$E$3:$E$8,WS1B!AA232)</f>
        <v>86280.766712078679</v>
      </c>
      <c r="AG232">
        <v>0</v>
      </c>
      <c r="AH232">
        <v>0</v>
      </c>
      <c r="AI232">
        <v>3</v>
      </c>
      <c r="AJ232">
        <f t="shared" si="26"/>
        <v>0</v>
      </c>
      <c r="AK232">
        <f>IF((MIN('GA2'!$F$3,AH232)-MAX(0,AG232))&lt;0,0,MIN('GA2'!$F$3,AH232)-MAX(0,AG232))</f>
        <v>0</v>
      </c>
      <c r="AL232">
        <f>IF((MIN('GA2'!$F$4,WS1B!AH232)-MAX('GA2'!$F$3, WS1B!AG232))&lt;0,0,MIN('GA2'!$F$4,WS1B!AH232)-MAX('GA2'!$F$3, WS1B!AG232))</f>
        <v>0</v>
      </c>
      <c r="AM232">
        <f>IF((MIN(24,AH232)-MAX('GA2'!$F$4,WS1B!AG232))&lt;0,0,MIN(24,AH232)-MAX('GA2'!$F$4,WS1B!AG232))</f>
        <v>0</v>
      </c>
      <c r="AN232">
        <f>(AK232*'GA2'!$B$7+WS1B!AL232*'GA2'!$C$7+WS1B!AM232*'GA2'!$D$7)*INDEX('GA2'!$E$3:$E$8,WS1B!AI232)</f>
        <v>0</v>
      </c>
      <c r="AO232">
        <f t="shared" si="21"/>
        <v>141755.77406001079</v>
      </c>
      <c r="AP232">
        <v>150801</v>
      </c>
      <c r="AQ232">
        <v>161.19999999999999</v>
      </c>
      <c r="AR232">
        <f t="shared" si="27"/>
        <v>9045.2259399892064</v>
      </c>
    </row>
    <row r="233" spans="1:44" x14ac:dyDescent="0.3">
      <c r="A233">
        <v>1.5</v>
      </c>
      <c r="B233">
        <v>2</v>
      </c>
      <c r="C233">
        <v>2</v>
      </c>
      <c r="D233">
        <f t="shared" si="22"/>
        <v>0.5</v>
      </c>
      <c r="E233">
        <f>IF((MIN('GA2'!$F$3,B233)-MAX(0,A233))&lt;0,0,MIN('GA2'!$F$3,B233)-MAX(0,A233))</f>
        <v>0.5</v>
      </c>
      <c r="F233">
        <f>IF((MIN('GA2'!$F$4,WS1B!B233)-MAX('GA2'!$F$3, WS1B!A233))&lt;0,0,MIN('GA2'!$F$4,WS1B!B233)-MAX('GA2'!$F$3, WS1B!A233))</f>
        <v>0</v>
      </c>
      <c r="G233">
        <f>IF((MIN(24,B233)-MAX('GA2'!$F$4,WS1B!A233))&lt;0,0,MIN(24,B233)-MAX('GA2'!$F$4,WS1B!A233))</f>
        <v>0</v>
      </c>
      <c r="H233">
        <f>(E233*'GA2'!$B$3+WS1B!F233*'GA2'!$C$3+WS1B!G233*'GA2'!$D$3)*INDEX('GA2'!$E$3:$E$8,WS1B!C233)</f>
        <v>4062.030058423501</v>
      </c>
      <c r="I233">
        <v>2.2999999999999998</v>
      </c>
      <c r="J233">
        <v>6.3</v>
      </c>
      <c r="K233">
        <v>3</v>
      </c>
      <c r="L233">
        <f t="shared" si="23"/>
        <v>4</v>
      </c>
      <c r="M233">
        <f>IF((MIN('GA2'!$F$3,J233)-MAX(0,I233))&lt;0,0,MIN('GA2'!$F$3,J233)-MAX(0,I233))</f>
        <v>2.3943064925824125</v>
      </c>
      <c r="N233">
        <f>IF((MIN('GA2'!$F$4,WS1B!J233)-MAX('GA2'!$F$3, WS1B!I233))&lt;0,0,MIN('GA2'!$F$4,WS1B!J233)-MAX('GA2'!$F$3, WS1B!I233))</f>
        <v>1.6056935074175875</v>
      </c>
      <c r="O233">
        <f>IF((MIN(24,J233)-MAX('GA2'!$F$4,WS1B!I233))&lt;0,0,MIN(24,J233)-MAX('GA2'!$F$4,WS1B!I233))</f>
        <v>0</v>
      </c>
      <c r="P233">
        <f>(M233*'GA2'!$B$4+WS1B!N233*'GA2'!$C$4+WS1B!O233*'GA2'!$D$4)*INDEX('GA2'!$E$3:$E$8,WS1B!K233)</f>
        <v>39651.238642641634</v>
      </c>
      <c r="Q233">
        <v>19.8</v>
      </c>
      <c r="R233">
        <v>21.2</v>
      </c>
      <c r="S233">
        <v>5</v>
      </c>
      <c r="T233">
        <f t="shared" si="24"/>
        <v>1.3999999999999986</v>
      </c>
      <c r="U233">
        <f>IF((MIN('GA2'!$F$3,R233)-MAX(0,Q233))&lt;0,0,MIN('GA2'!$F$3,R233)-MAX(0,Q233))</f>
        <v>0</v>
      </c>
      <c r="V233">
        <f>IF((MIN('GA2'!$F$4,WS1B!R233)-MAX('GA2'!$F$3, WS1B!Q233))&lt;0,0,MIN('GA2'!$F$4,WS1B!R233)-MAX('GA2'!$F$3, WS1B!Q233))</f>
        <v>0</v>
      </c>
      <c r="W233">
        <f>IF((MIN(24,R233)-MAX('GA2'!$F$4,WS1B!Q233))&lt;0,0,MIN(24,R233)-MAX('GA2'!$F$4,WS1B!Q233))</f>
        <v>1.3999999999999986</v>
      </c>
      <c r="X233">
        <f>(U233*'GA2'!$B$5+WS1B!V233*'GA2'!$C$5+WS1B!W233*'GA2'!$D$5)*INDEX('GA2'!$E$3:$E$8,WS1B!S233)</f>
        <v>11695.038772111904</v>
      </c>
      <c r="Y233">
        <v>16</v>
      </c>
      <c r="Z233">
        <v>21.2</v>
      </c>
      <c r="AA233">
        <v>1</v>
      </c>
      <c r="AB233">
        <f t="shared" si="25"/>
        <v>5.1999999999999993</v>
      </c>
      <c r="AC233">
        <f>IF((MIN('GA2'!$F$3,Z233)-MAX(0,Y233))&lt;0,0,MIN('GA2'!$F$3,Z233)-MAX(0,Y233))</f>
        <v>0</v>
      </c>
      <c r="AD233">
        <f>IF((MIN('GA2'!$F$4,WS1B!Z233)-MAX('GA2'!$F$3, WS1B!Y233))&lt;0,0,MIN('GA2'!$F$4,WS1B!Z233)-MAX('GA2'!$F$3, WS1B!Y233))</f>
        <v>0</v>
      </c>
      <c r="AE233">
        <f>IF((MIN(24,Z233)-MAX('GA2'!$F$4,WS1B!Y233))&lt;0,0,MIN(24,Z233)-MAX('GA2'!$F$4,WS1B!Y233))</f>
        <v>5.1999999999999993</v>
      </c>
      <c r="AF233">
        <f>(AC233*'GA2'!$B$6+WS1B!AD233*'GA2'!$C$6+WS1B!AE233*'GA2'!$D$6)*INDEX('GA2'!$E$3:$E$8,WS1B!AA233)</f>
        <v>42408.736512522424</v>
      </c>
      <c r="AG233">
        <v>4.8</v>
      </c>
      <c r="AH233">
        <v>7.1</v>
      </c>
      <c r="AI233">
        <v>6</v>
      </c>
      <c r="AJ233">
        <f t="shared" si="26"/>
        <v>2.2999999999999998</v>
      </c>
      <c r="AK233">
        <f>IF((MIN('GA2'!$F$3,AH233)-MAX(0,AG233))&lt;0,0,MIN('GA2'!$F$3,AH233)-MAX(0,AG233))</f>
        <v>0</v>
      </c>
      <c r="AL233">
        <f>IF((MIN('GA2'!$F$4,WS1B!AH233)-MAX('GA2'!$F$3, WS1B!AG233))&lt;0,0,MIN('GA2'!$F$4,WS1B!AH233)-MAX('GA2'!$F$3, WS1B!AG233))</f>
        <v>2.2999999999999998</v>
      </c>
      <c r="AM233">
        <f>IF((MIN(24,AH233)-MAX('GA2'!$F$4,WS1B!AG233))&lt;0,0,MIN(24,AH233)-MAX('GA2'!$F$4,WS1B!AG233))</f>
        <v>0</v>
      </c>
      <c r="AN233">
        <f>(AK233*'GA2'!$B$7+WS1B!AL233*'GA2'!$C$7+WS1B!AM233*'GA2'!$D$7)*INDEX('GA2'!$E$3:$E$8,WS1B!AI233)</f>
        <v>11864.260172874834</v>
      </c>
      <c r="AO233">
        <f t="shared" si="21"/>
        <v>109681.30415857429</v>
      </c>
      <c r="AP233">
        <v>109703</v>
      </c>
      <c r="AQ233">
        <v>127.9</v>
      </c>
      <c r="AR233">
        <f t="shared" si="27"/>
        <v>21.695841425709659</v>
      </c>
    </row>
    <row r="234" spans="1:44" x14ac:dyDescent="0.3">
      <c r="A234">
        <v>0</v>
      </c>
      <c r="B234">
        <v>0</v>
      </c>
      <c r="C234">
        <v>5</v>
      </c>
      <c r="D234">
        <f t="shared" si="22"/>
        <v>0</v>
      </c>
      <c r="E234">
        <f>IF((MIN('GA2'!$F$3,B234)-MAX(0,A234))&lt;0,0,MIN('GA2'!$F$3,B234)-MAX(0,A234))</f>
        <v>0</v>
      </c>
      <c r="F234">
        <f>IF((MIN('GA2'!$F$4,WS1B!B234)-MAX('GA2'!$F$3, WS1B!A234))&lt;0,0,MIN('GA2'!$F$4,WS1B!B234)-MAX('GA2'!$F$3, WS1B!A234))</f>
        <v>0</v>
      </c>
      <c r="G234">
        <f>IF((MIN(24,B234)-MAX('GA2'!$F$4,WS1B!A234))&lt;0,0,MIN(24,B234)-MAX('GA2'!$F$4,WS1B!A234))</f>
        <v>0</v>
      </c>
      <c r="H234">
        <f>(E234*'GA2'!$B$3+WS1B!F234*'GA2'!$C$3+WS1B!G234*'GA2'!$D$3)*INDEX('GA2'!$E$3:$E$8,WS1B!C234)</f>
        <v>0</v>
      </c>
      <c r="I234">
        <v>2.1</v>
      </c>
      <c r="J234">
        <v>17.100000000000001</v>
      </c>
      <c r="K234">
        <v>6</v>
      </c>
      <c r="L234">
        <f t="shared" si="23"/>
        <v>15.000000000000002</v>
      </c>
      <c r="M234">
        <f>IF((MIN('GA2'!$F$3,J234)-MAX(0,I234))&lt;0,0,MIN('GA2'!$F$3,J234)-MAX(0,I234))</f>
        <v>2.5943064925824122</v>
      </c>
      <c r="N234">
        <f>IF((MIN('GA2'!$F$4,WS1B!J234)-MAX('GA2'!$F$3, WS1B!I234))&lt;0,0,MIN('GA2'!$F$4,WS1B!J234)-MAX('GA2'!$F$3, WS1B!I234))</f>
        <v>3.5054167519489416</v>
      </c>
      <c r="O234">
        <f>IF((MIN(24,J234)-MAX('GA2'!$F$4,WS1B!I234))&lt;0,0,MIN(24,J234)-MAX('GA2'!$F$4,WS1B!I234))</f>
        <v>8.9002767554686475</v>
      </c>
      <c r="P234">
        <f>(M234*'GA2'!$B$4+WS1B!N234*'GA2'!$C$4+WS1B!O234*'GA2'!$D$4)*INDEX('GA2'!$E$3:$E$8,WS1B!K234)</f>
        <v>193136.22405575562</v>
      </c>
      <c r="Q234">
        <v>0</v>
      </c>
      <c r="R234">
        <v>0</v>
      </c>
      <c r="S234">
        <v>1</v>
      </c>
      <c r="T234">
        <f t="shared" si="24"/>
        <v>0</v>
      </c>
      <c r="U234">
        <f>IF((MIN('GA2'!$F$3,R234)-MAX(0,Q234))&lt;0,0,MIN('GA2'!$F$3,R234)-MAX(0,Q234))</f>
        <v>0</v>
      </c>
      <c r="V234">
        <f>IF((MIN('GA2'!$F$4,WS1B!R234)-MAX('GA2'!$F$3, WS1B!Q234))&lt;0,0,MIN('GA2'!$F$4,WS1B!R234)-MAX('GA2'!$F$3, WS1B!Q234))</f>
        <v>0</v>
      </c>
      <c r="W234">
        <f>IF((MIN(24,R234)-MAX('GA2'!$F$4,WS1B!Q234))&lt;0,0,MIN(24,R234)-MAX('GA2'!$F$4,WS1B!Q234))</f>
        <v>0</v>
      </c>
      <c r="X234">
        <f>(U234*'GA2'!$B$5+WS1B!V234*'GA2'!$C$5+WS1B!W234*'GA2'!$D$5)*INDEX('GA2'!$E$3:$E$8,WS1B!S234)</f>
        <v>0</v>
      </c>
      <c r="Y234">
        <v>14.4</v>
      </c>
      <c r="Z234">
        <v>15.2</v>
      </c>
      <c r="AA234">
        <v>4</v>
      </c>
      <c r="AB234">
        <f t="shared" si="25"/>
        <v>0.79999999999999893</v>
      </c>
      <c r="AC234">
        <f>IF((MIN('GA2'!$F$3,Z234)-MAX(0,Y234))&lt;0,0,MIN('GA2'!$F$3,Z234)-MAX(0,Y234))</f>
        <v>0</v>
      </c>
      <c r="AD234">
        <f>IF((MIN('GA2'!$F$4,WS1B!Z234)-MAX('GA2'!$F$3, WS1B!Y234))&lt;0,0,MIN('GA2'!$F$4,WS1B!Z234)-MAX('GA2'!$F$3, WS1B!Y234))</f>
        <v>0</v>
      </c>
      <c r="AE234">
        <f>IF((MIN(24,Z234)-MAX('GA2'!$F$4,WS1B!Y234))&lt;0,0,MIN(24,Z234)-MAX('GA2'!$F$4,WS1B!Y234))</f>
        <v>0.79999999999999893</v>
      </c>
      <c r="AF234">
        <f>(AC234*'GA2'!$B$6+WS1B!AD234*'GA2'!$C$6+WS1B!AE234*'GA2'!$D$6)*INDEX('GA2'!$E$3:$E$8,WS1B!AA234)</f>
        <v>6324.6132310503281</v>
      </c>
      <c r="AG234">
        <v>0</v>
      </c>
      <c r="AH234">
        <v>0</v>
      </c>
      <c r="AI234">
        <v>2</v>
      </c>
      <c r="AJ234">
        <f t="shared" si="26"/>
        <v>0</v>
      </c>
      <c r="AK234">
        <f>IF((MIN('GA2'!$F$3,AH234)-MAX(0,AG234))&lt;0,0,MIN('GA2'!$F$3,AH234)-MAX(0,AG234))</f>
        <v>0</v>
      </c>
      <c r="AL234">
        <f>IF((MIN('GA2'!$F$4,WS1B!AH234)-MAX('GA2'!$F$3, WS1B!AG234))&lt;0,0,MIN('GA2'!$F$4,WS1B!AH234)-MAX('GA2'!$F$3, WS1B!AG234))</f>
        <v>0</v>
      </c>
      <c r="AM234">
        <f>IF((MIN(24,AH234)-MAX('GA2'!$F$4,WS1B!AG234))&lt;0,0,MIN(24,AH234)-MAX('GA2'!$F$4,WS1B!AG234))</f>
        <v>0</v>
      </c>
      <c r="AN234">
        <f>(AK234*'GA2'!$B$7+WS1B!AL234*'GA2'!$C$7+WS1B!AM234*'GA2'!$D$7)*INDEX('GA2'!$E$3:$E$8,WS1B!AI234)</f>
        <v>0</v>
      </c>
      <c r="AO234">
        <f t="shared" si="21"/>
        <v>199460.83728680594</v>
      </c>
      <c r="AP234">
        <v>210030</v>
      </c>
      <c r="AQ234">
        <v>156.4</v>
      </c>
      <c r="AR234">
        <f t="shared" si="27"/>
        <v>10569.162713194062</v>
      </c>
    </row>
    <row r="235" spans="1:44" x14ac:dyDescent="0.3">
      <c r="A235">
        <v>11.5</v>
      </c>
      <c r="B235">
        <v>22.3</v>
      </c>
      <c r="C235">
        <v>1</v>
      </c>
      <c r="D235">
        <f t="shared" si="22"/>
        <v>10.8</v>
      </c>
      <c r="E235">
        <f>IF((MIN('GA2'!$F$3,B235)-MAX(0,A235))&lt;0,0,MIN('GA2'!$F$3,B235)-MAX(0,A235))</f>
        <v>0</v>
      </c>
      <c r="F235">
        <f>IF((MIN('GA2'!$F$4,WS1B!B235)-MAX('GA2'!$F$3, WS1B!A235))&lt;0,0,MIN('GA2'!$F$4,WS1B!B235)-MAX('GA2'!$F$3, WS1B!A235))</f>
        <v>0</v>
      </c>
      <c r="G235">
        <f>IF((MIN(24,B235)-MAX('GA2'!$F$4,WS1B!A235))&lt;0,0,MIN(24,B235)-MAX('GA2'!$F$4,WS1B!A235))</f>
        <v>10.8</v>
      </c>
      <c r="H235">
        <f>(E235*'GA2'!$B$3+WS1B!F235*'GA2'!$C$3+WS1B!G235*'GA2'!$D$3)*INDEX('GA2'!$E$3:$E$8,WS1B!C235)</f>
        <v>92902.744660654324</v>
      </c>
      <c r="I235">
        <v>0</v>
      </c>
      <c r="J235">
        <v>0</v>
      </c>
      <c r="K235">
        <v>3</v>
      </c>
      <c r="L235">
        <f t="shared" si="23"/>
        <v>0</v>
      </c>
      <c r="M235">
        <f>IF((MIN('GA2'!$F$3,J235)-MAX(0,I235))&lt;0,0,MIN('GA2'!$F$3,J235)-MAX(0,I235))</f>
        <v>0</v>
      </c>
      <c r="N235">
        <f>IF((MIN('GA2'!$F$4,WS1B!J235)-MAX('GA2'!$F$3, WS1B!I235))&lt;0,0,MIN('GA2'!$F$4,WS1B!J235)-MAX('GA2'!$F$3, WS1B!I235))</f>
        <v>0</v>
      </c>
      <c r="O235">
        <f>IF((MIN(24,J235)-MAX('GA2'!$F$4,WS1B!I235))&lt;0,0,MIN(24,J235)-MAX('GA2'!$F$4,WS1B!I235))</f>
        <v>0</v>
      </c>
      <c r="P235">
        <f>(M235*'GA2'!$B$4+WS1B!N235*'GA2'!$C$4+WS1B!O235*'GA2'!$D$4)*INDEX('GA2'!$E$3:$E$8,WS1B!K235)</f>
        <v>0</v>
      </c>
      <c r="Q235">
        <v>0</v>
      </c>
      <c r="R235">
        <v>0</v>
      </c>
      <c r="S235">
        <v>5</v>
      </c>
      <c r="T235">
        <f t="shared" si="24"/>
        <v>0</v>
      </c>
      <c r="U235">
        <f>IF((MIN('GA2'!$F$3,R235)-MAX(0,Q235))&lt;0,0,MIN('GA2'!$F$3,R235)-MAX(0,Q235))</f>
        <v>0</v>
      </c>
      <c r="V235">
        <f>IF((MIN('GA2'!$F$4,WS1B!R235)-MAX('GA2'!$F$3, WS1B!Q235))&lt;0,0,MIN('GA2'!$F$4,WS1B!R235)-MAX('GA2'!$F$3, WS1B!Q235))</f>
        <v>0</v>
      </c>
      <c r="W235">
        <f>IF((MIN(24,R235)-MAX('GA2'!$F$4,WS1B!Q235))&lt;0,0,MIN(24,R235)-MAX('GA2'!$F$4,WS1B!Q235))</f>
        <v>0</v>
      </c>
      <c r="X235">
        <f>(U235*'GA2'!$B$5+WS1B!V235*'GA2'!$C$5+WS1B!W235*'GA2'!$D$5)*INDEX('GA2'!$E$3:$E$8,WS1B!S235)</f>
        <v>0</v>
      </c>
      <c r="Y235">
        <v>0</v>
      </c>
      <c r="Z235">
        <v>0</v>
      </c>
      <c r="AA235">
        <v>4</v>
      </c>
      <c r="AB235">
        <f t="shared" si="25"/>
        <v>0</v>
      </c>
      <c r="AC235">
        <f>IF((MIN('GA2'!$F$3,Z235)-MAX(0,Y235))&lt;0,0,MIN('GA2'!$F$3,Z235)-MAX(0,Y235))</f>
        <v>0</v>
      </c>
      <c r="AD235">
        <f>IF((MIN('GA2'!$F$4,WS1B!Z235)-MAX('GA2'!$F$3, WS1B!Y235))&lt;0,0,MIN('GA2'!$F$4,WS1B!Z235)-MAX('GA2'!$F$3, WS1B!Y235))</f>
        <v>0</v>
      </c>
      <c r="AE235">
        <f>IF((MIN(24,Z235)-MAX('GA2'!$F$4,WS1B!Y235))&lt;0,0,MIN(24,Z235)-MAX('GA2'!$F$4,WS1B!Y235))</f>
        <v>0</v>
      </c>
      <c r="AF235">
        <f>(AC235*'GA2'!$B$6+WS1B!AD235*'GA2'!$C$6+WS1B!AE235*'GA2'!$D$6)*INDEX('GA2'!$E$3:$E$8,WS1B!AA235)</f>
        <v>0</v>
      </c>
      <c r="AG235">
        <v>3.1</v>
      </c>
      <c r="AH235">
        <v>22.7</v>
      </c>
      <c r="AI235">
        <v>6</v>
      </c>
      <c r="AJ235">
        <f t="shared" si="26"/>
        <v>19.599999999999998</v>
      </c>
      <c r="AK235">
        <f>IF((MIN('GA2'!$F$3,AH235)-MAX(0,AG235))&lt;0,0,MIN('GA2'!$F$3,AH235)-MAX(0,AG235))</f>
        <v>1.5943064925824122</v>
      </c>
      <c r="AL235">
        <f>IF((MIN('GA2'!$F$4,WS1B!AH235)-MAX('GA2'!$F$3, WS1B!AG235))&lt;0,0,MIN('GA2'!$F$4,WS1B!AH235)-MAX('GA2'!$F$3, WS1B!AG235))</f>
        <v>3.5054167519489416</v>
      </c>
      <c r="AM235">
        <f>IF((MIN(24,AH235)-MAX('GA2'!$F$4,WS1B!AG235))&lt;0,0,MIN(24,AH235)-MAX('GA2'!$F$4,WS1B!AG235))</f>
        <v>14.500276755468645</v>
      </c>
      <c r="AN235">
        <f>(AK235*'GA2'!$B$7+WS1B!AL235*'GA2'!$C$7+WS1B!AM235*'GA2'!$D$7)*INDEX('GA2'!$E$3:$E$8,WS1B!AI235)</f>
        <v>211206.83002951564</v>
      </c>
      <c r="AO235">
        <f t="shared" si="21"/>
        <v>304109.57469016995</v>
      </c>
      <c r="AP235">
        <v>335935</v>
      </c>
      <c r="AQ235">
        <v>397.2</v>
      </c>
      <c r="AR235">
        <f t="shared" si="27"/>
        <v>31825.425309830054</v>
      </c>
    </row>
    <row r="236" spans="1:44" x14ac:dyDescent="0.3">
      <c r="A236">
        <v>19.2</v>
      </c>
      <c r="B236">
        <v>21.4</v>
      </c>
      <c r="C236">
        <v>5</v>
      </c>
      <c r="D236">
        <f t="shared" si="22"/>
        <v>2.1999999999999993</v>
      </c>
      <c r="E236">
        <f>IF((MIN('GA2'!$F$3,B236)-MAX(0,A236))&lt;0,0,MIN('GA2'!$F$3,B236)-MAX(0,A236))</f>
        <v>0</v>
      </c>
      <c r="F236">
        <f>IF((MIN('GA2'!$F$4,WS1B!B236)-MAX('GA2'!$F$3, WS1B!A236))&lt;0,0,MIN('GA2'!$F$4,WS1B!B236)-MAX('GA2'!$F$3, WS1B!A236))</f>
        <v>0</v>
      </c>
      <c r="G236">
        <f>IF((MIN(24,B236)-MAX('GA2'!$F$4,WS1B!A236))&lt;0,0,MIN(24,B236)-MAX('GA2'!$F$4,WS1B!A236))</f>
        <v>2.1999999999999993</v>
      </c>
      <c r="H236">
        <f>(E236*'GA2'!$B$3+WS1B!F236*'GA2'!$C$3+WS1B!G236*'GA2'!$D$3)*INDEX('GA2'!$E$3:$E$8,WS1B!C236)</f>
        <v>21265.876624391254</v>
      </c>
      <c r="I236">
        <v>4.9000000000000004</v>
      </c>
      <c r="J236">
        <v>10.9</v>
      </c>
      <c r="K236">
        <v>2</v>
      </c>
      <c r="L236">
        <f t="shared" si="23"/>
        <v>6</v>
      </c>
      <c r="M236">
        <f>IF((MIN('GA2'!$F$3,J236)-MAX(0,I236))&lt;0,0,MIN('GA2'!$F$3,J236)-MAX(0,I236))</f>
        <v>0</v>
      </c>
      <c r="N236">
        <f>IF((MIN('GA2'!$F$4,WS1B!J236)-MAX('GA2'!$F$3, WS1B!I236))&lt;0,0,MIN('GA2'!$F$4,WS1B!J236)-MAX('GA2'!$F$3, WS1B!I236))</f>
        <v>3.2997232445313536</v>
      </c>
      <c r="O236">
        <f>IF((MIN(24,J236)-MAX('GA2'!$F$4,WS1B!I236))&lt;0,0,MIN(24,J236)-MAX('GA2'!$F$4,WS1B!I236))</f>
        <v>2.7002767554686464</v>
      </c>
      <c r="P236">
        <f>(M236*'GA2'!$B$4+WS1B!N236*'GA2'!$C$4+WS1B!O236*'GA2'!$D$4)*INDEX('GA2'!$E$3:$E$8,WS1B!K236)</f>
        <v>55435.84248836567</v>
      </c>
      <c r="Q236">
        <v>7.7</v>
      </c>
      <c r="R236">
        <v>7.7</v>
      </c>
      <c r="S236">
        <v>3</v>
      </c>
      <c r="T236">
        <f t="shared" si="24"/>
        <v>0</v>
      </c>
      <c r="U236">
        <f>IF((MIN('GA2'!$F$3,R236)-MAX(0,Q236))&lt;0,0,MIN('GA2'!$F$3,R236)-MAX(0,Q236))</f>
        <v>0</v>
      </c>
      <c r="V236">
        <f>IF((MIN('GA2'!$F$4,WS1B!R236)-MAX('GA2'!$F$3, WS1B!Q236))&lt;0,0,MIN('GA2'!$F$4,WS1B!R236)-MAX('GA2'!$F$3, WS1B!Q236))</f>
        <v>0</v>
      </c>
      <c r="W236">
        <f>IF((MIN(24,R236)-MAX('GA2'!$F$4,WS1B!Q236))&lt;0,0,MIN(24,R236)-MAX('GA2'!$F$4,WS1B!Q236))</f>
        <v>0</v>
      </c>
      <c r="X236">
        <f>(U236*'GA2'!$B$5+WS1B!V236*'GA2'!$C$5+WS1B!W236*'GA2'!$D$5)*INDEX('GA2'!$E$3:$E$8,WS1B!S236)</f>
        <v>0</v>
      </c>
      <c r="Y236">
        <v>5</v>
      </c>
      <c r="Z236">
        <v>19.399999999999999</v>
      </c>
      <c r="AA236">
        <v>1</v>
      </c>
      <c r="AB236">
        <f t="shared" si="25"/>
        <v>14.399999999999999</v>
      </c>
      <c r="AC236">
        <f>IF((MIN('GA2'!$F$3,Z236)-MAX(0,Y236))&lt;0,0,MIN('GA2'!$F$3,Z236)-MAX(0,Y236))</f>
        <v>0</v>
      </c>
      <c r="AD236">
        <f>IF((MIN('GA2'!$F$4,WS1B!Z236)-MAX('GA2'!$F$3, WS1B!Y236))&lt;0,0,MIN('GA2'!$F$4,WS1B!Z236)-MAX('GA2'!$F$3, WS1B!Y236))</f>
        <v>3.1997232445313539</v>
      </c>
      <c r="AE236">
        <f>IF((MIN(24,Z236)-MAX('GA2'!$F$4,WS1B!Y236))&lt;0,0,MIN(24,Z236)-MAX('GA2'!$F$4,WS1B!Y236))</f>
        <v>11.200276755468645</v>
      </c>
      <c r="AF236">
        <f>(AC236*'GA2'!$B$6+WS1B!AD236*'GA2'!$C$6+WS1B!AE236*'GA2'!$D$6)*INDEX('GA2'!$E$3:$E$8,WS1B!AA236)</f>
        <v>134011.69890417764</v>
      </c>
      <c r="AG236">
        <v>9.6</v>
      </c>
      <c r="AH236">
        <v>21.9</v>
      </c>
      <c r="AI236">
        <v>6</v>
      </c>
      <c r="AJ236">
        <f t="shared" si="26"/>
        <v>12.299999999999999</v>
      </c>
      <c r="AK236">
        <f>IF((MIN('GA2'!$F$3,AH236)-MAX(0,AG236))&lt;0,0,MIN('GA2'!$F$3,AH236)-MAX(0,AG236))</f>
        <v>0</v>
      </c>
      <c r="AL236">
        <f>IF((MIN('GA2'!$F$4,WS1B!AH236)-MAX('GA2'!$F$3, WS1B!AG236))&lt;0,0,MIN('GA2'!$F$4,WS1B!AH236)-MAX('GA2'!$F$3, WS1B!AG236))</f>
        <v>0</v>
      </c>
      <c r="AM236">
        <f>IF((MIN(24,AH236)-MAX('GA2'!$F$4,WS1B!AG236))&lt;0,0,MIN(24,AH236)-MAX('GA2'!$F$4,WS1B!AG236))</f>
        <v>12.299999999999999</v>
      </c>
      <c r="AN236">
        <f>(AK236*'GA2'!$B$7+WS1B!AL236*'GA2'!$C$7+WS1B!AM236*'GA2'!$D$7)*INDEX('GA2'!$E$3:$E$8,WS1B!AI236)</f>
        <v>150877.70509325477</v>
      </c>
      <c r="AO236">
        <f t="shared" si="21"/>
        <v>361591.12311018934</v>
      </c>
      <c r="AP236">
        <v>381576</v>
      </c>
      <c r="AQ236">
        <v>355.8</v>
      </c>
      <c r="AR236">
        <f t="shared" si="27"/>
        <v>19984.876889810665</v>
      </c>
    </row>
    <row r="237" spans="1:44" x14ac:dyDescent="0.3">
      <c r="A237">
        <v>18.3</v>
      </c>
      <c r="B237">
        <v>23.8</v>
      </c>
      <c r="C237">
        <v>3</v>
      </c>
      <c r="D237">
        <f t="shared" si="22"/>
        <v>5.5</v>
      </c>
      <c r="E237">
        <f>IF((MIN('GA2'!$F$3,B237)-MAX(0,A237))&lt;0,0,MIN('GA2'!$F$3,B237)-MAX(0,A237))</f>
        <v>0</v>
      </c>
      <c r="F237">
        <f>IF((MIN('GA2'!$F$4,WS1B!B237)-MAX('GA2'!$F$3, WS1B!A237))&lt;0,0,MIN('GA2'!$F$4,WS1B!B237)-MAX('GA2'!$F$3, WS1B!A237))</f>
        <v>0</v>
      </c>
      <c r="G237">
        <f>IF((MIN(24,B237)-MAX('GA2'!$F$4,WS1B!A237))&lt;0,0,MIN(24,B237)-MAX('GA2'!$F$4,WS1B!A237))</f>
        <v>5.5</v>
      </c>
      <c r="H237">
        <f>(E237*'GA2'!$B$3+WS1B!F237*'GA2'!$C$3+WS1B!G237*'GA2'!$D$3)*INDEX('GA2'!$E$3:$E$8,WS1B!C237)</f>
        <v>54694.529163603176</v>
      </c>
      <c r="I237">
        <v>0</v>
      </c>
      <c r="J237">
        <v>0</v>
      </c>
      <c r="K237">
        <v>6</v>
      </c>
      <c r="L237">
        <f t="shared" si="23"/>
        <v>0</v>
      </c>
      <c r="M237">
        <f>IF((MIN('GA2'!$F$3,J237)-MAX(0,I237))&lt;0,0,MIN('GA2'!$F$3,J237)-MAX(0,I237))</f>
        <v>0</v>
      </c>
      <c r="N237">
        <f>IF((MIN('GA2'!$F$4,WS1B!J237)-MAX('GA2'!$F$3, WS1B!I237))&lt;0,0,MIN('GA2'!$F$4,WS1B!J237)-MAX('GA2'!$F$3, WS1B!I237))</f>
        <v>0</v>
      </c>
      <c r="O237">
        <f>IF((MIN(24,J237)-MAX('GA2'!$F$4,WS1B!I237))&lt;0,0,MIN(24,J237)-MAX('GA2'!$F$4,WS1B!I237))</f>
        <v>0</v>
      </c>
      <c r="P237">
        <f>(M237*'GA2'!$B$4+WS1B!N237*'GA2'!$C$4+WS1B!O237*'GA2'!$D$4)*INDEX('GA2'!$E$3:$E$8,WS1B!K237)</f>
        <v>0</v>
      </c>
      <c r="Q237">
        <v>1.9</v>
      </c>
      <c r="R237">
        <v>13</v>
      </c>
      <c r="S237">
        <v>4</v>
      </c>
      <c r="T237">
        <f t="shared" si="24"/>
        <v>11.1</v>
      </c>
      <c r="U237">
        <f>IF((MIN('GA2'!$F$3,R237)-MAX(0,Q237))&lt;0,0,MIN('GA2'!$F$3,R237)-MAX(0,Q237))</f>
        <v>2.7943064925824124</v>
      </c>
      <c r="V237">
        <f>IF((MIN('GA2'!$F$4,WS1B!R237)-MAX('GA2'!$F$3, WS1B!Q237))&lt;0,0,MIN('GA2'!$F$4,WS1B!R237)-MAX('GA2'!$F$3, WS1B!Q237))</f>
        <v>3.5054167519489416</v>
      </c>
      <c r="W237">
        <f>IF((MIN(24,R237)-MAX('GA2'!$F$4,WS1B!Q237))&lt;0,0,MIN(24,R237)-MAX('GA2'!$F$4,WS1B!Q237))</f>
        <v>4.8002767554686461</v>
      </c>
      <c r="X237">
        <f>(U237*'GA2'!$B$5+WS1B!V237*'GA2'!$C$5+WS1B!W237*'GA2'!$D$5)*INDEX('GA2'!$E$3:$E$8,WS1B!S237)</f>
        <v>118955.12455338897</v>
      </c>
      <c r="Y237">
        <v>1.2</v>
      </c>
      <c r="Z237">
        <v>18.2</v>
      </c>
      <c r="AA237">
        <v>1</v>
      </c>
      <c r="AB237">
        <f t="shared" si="25"/>
        <v>17</v>
      </c>
      <c r="AC237">
        <f>IF((MIN('GA2'!$F$3,Z237)-MAX(0,Y237))&lt;0,0,MIN('GA2'!$F$3,Z237)-MAX(0,Y237))</f>
        <v>3.4943064925824121</v>
      </c>
      <c r="AD237">
        <f>IF((MIN('GA2'!$F$4,WS1B!Z237)-MAX('GA2'!$F$3, WS1B!Y237))&lt;0,0,MIN('GA2'!$F$4,WS1B!Z237)-MAX('GA2'!$F$3, WS1B!Y237))</f>
        <v>3.5054167519489416</v>
      </c>
      <c r="AE237">
        <f>IF((MIN(24,Z237)-MAX('GA2'!$F$4,WS1B!Y237))&lt;0,0,MIN(24,Z237)-MAX('GA2'!$F$4,WS1B!Y237))</f>
        <v>10.000276755468645</v>
      </c>
      <c r="AF237">
        <f>(AC237*'GA2'!$B$6+WS1B!AD237*'GA2'!$C$6+WS1B!AE237*'GA2'!$D$6)*INDEX('GA2'!$E$3:$E$8,WS1B!AA237)</f>
        <v>151722.98729196531</v>
      </c>
      <c r="AG237">
        <v>0</v>
      </c>
      <c r="AH237">
        <v>0</v>
      </c>
      <c r="AI237">
        <v>2</v>
      </c>
      <c r="AJ237">
        <f t="shared" si="26"/>
        <v>0</v>
      </c>
      <c r="AK237">
        <f>IF((MIN('GA2'!$F$3,AH237)-MAX(0,AG237))&lt;0,0,MIN('GA2'!$F$3,AH237)-MAX(0,AG237))</f>
        <v>0</v>
      </c>
      <c r="AL237">
        <f>IF((MIN('GA2'!$F$4,WS1B!AH237)-MAX('GA2'!$F$3, WS1B!AG237))&lt;0,0,MIN('GA2'!$F$4,WS1B!AH237)-MAX('GA2'!$F$3, WS1B!AG237))</f>
        <v>0</v>
      </c>
      <c r="AM237">
        <f>IF((MIN(24,AH237)-MAX('GA2'!$F$4,WS1B!AG237))&lt;0,0,MIN(24,AH237)-MAX('GA2'!$F$4,WS1B!AG237))</f>
        <v>0</v>
      </c>
      <c r="AN237">
        <f>(AK237*'GA2'!$B$7+WS1B!AL237*'GA2'!$C$7+WS1B!AM237*'GA2'!$D$7)*INDEX('GA2'!$E$3:$E$8,WS1B!AI237)</f>
        <v>0</v>
      </c>
      <c r="AO237">
        <f t="shared" si="21"/>
        <v>325372.64100895746</v>
      </c>
      <c r="AP237">
        <v>367119</v>
      </c>
      <c r="AQ237">
        <v>307.3</v>
      </c>
      <c r="AR237">
        <f t="shared" si="27"/>
        <v>41746.358991042536</v>
      </c>
    </row>
    <row r="238" spans="1:44" x14ac:dyDescent="0.3">
      <c r="A238">
        <v>15.9</v>
      </c>
      <c r="B238">
        <v>18.5</v>
      </c>
      <c r="C238">
        <v>4</v>
      </c>
      <c r="D238">
        <f t="shared" si="22"/>
        <v>2.5999999999999996</v>
      </c>
      <c r="E238">
        <f>IF((MIN('GA2'!$F$3,B238)-MAX(0,A238))&lt;0,0,MIN('GA2'!$F$3,B238)-MAX(0,A238))</f>
        <v>0</v>
      </c>
      <c r="F238">
        <f>IF((MIN('GA2'!$F$4,WS1B!B238)-MAX('GA2'!$F$3, WS1B!A238))&lt;0,0,MIN('GA2'!$F$4,WS1B!B238)-MAX('GA2'!$F$3, WS1B!A238))</f>
        <v>0</v>
      </c>
      <c r="G238">
        <f>IF((MIN(24,B238)-MAX('GA2'!$F$4,WS1B!A238))&lt;0,0,MIN(24,B238)-MAX('GA2'!$F$4,WS1B!A238))</f>
        <v>2.5999999999999996</v>
      </c>
      <c r="H238">
        <f>(E238*'GA2'!$B$3+WS1B!F238*'GA2'!$C$3+WS1B!G238*'GA2'!$D$3)*INDEX('GA2'!$E$3:$E$8,WS1B!C238)</f>
        <v>21680.541866406023</v>
      </c>
      <c r="I238">
        <v>10</v>
      </c>
      <c r="J238">
        <v>11.8</v>
      </c>
      <c r="K238">
        <v>5</v>
      </c>
      <c r="L238">
        <f t="shared" si="23"/>
        <v>1.8000000000000007</v>
      </c>
      <c r="M238">
        <f>IF((MIN('GA2'!$F$3,J238)-MAX(0,I238))&lt;0,0,MIN('GA2'!$F$3,J238)-MAX(0,I238))</f>
        <v>0</v>
      </c>
      <c r="N238">
        <f>IF((MIN('GA2'!$F$4,WS1B!J238)-MAX('GA2'!$F$3, WS1B!I238))&lt;0,0,MIN('GA2'!$F$4,WS1B!J238)-MAX('GA2'!$F$3, WS1B!I238))</f>
        <v>0</v>
      </c>
      <c r="O238">
        <f>IF((MIN(24,J238)-MAX('GA2'!$F$4,WS1B!I238))&lt;0,0,MIN(24,J238)-MAX('GA2'!$F$4,WS1B!I238))</f>
        <v>1.8000000000000007</v>
      </c>
      <c r="P238">
        <f>(M238*'GA2'!$B$4+WS1B!N238*'GA2'!$C$4+WS1B!O238*'GA2'!$D$4)*INDEX('GA2'!$E$3:$E$8,WS1B!K238)</f>
        <v>21946.098267259003</v>
      </c>
      <c r="Q238">
        <v>10.1</v>
      </c>
      <c r="R238">
        <v>14.6</v>
      </c>
      <c r="S238">
        <v>6</v>
      </c>
      <c r="T238">
        <f t="shared" si="24"/>
        <v>4.5</v>
      </c>
      <c r="U238">
        <f>IF((MIN('GA2'!$F$3,R238)-MAX(0,Q238))&lt;0,0,MIN('GA2'!$F$3,R238)-MAX(0,Q238))</f>
        <v>0</v>
      </c>
      <c r="V238">
        <f>IF((MIN('GA2'!$F$4,WS1B!R238)-MAX('GA2'!$F$3, WS1B!Q238))&lt;0,0,MIN('GA2'!$F$4,WS1B!R238)-MAX('GA2'!$F$3, WS1B!Q238))</f>
        <v>0</v>
      </c>
      <c r="W238">
        <f>IF((MIN(24,R238)-MAX('GA2'!$F$4,WS1B!Q238))&lt;0,0,MIN(24,R238)-MAX('GA2'!$F$4,WS1B!Q238))</f>
        <v>4.5</v>
      </c>
      <c r="X238">
        <f>(U238*'GA2'!$B$5+WS1B!V238*'GA2'!$C$5+WS1B!W238*'GA2'!$D$5)*INDEX('GA2'!$E$3:$E$8,WS1B!S238)</f>
        <v>43079.962233253733</v>
      </c>
      <c r="Y238">
        <v>19.399999999999999</v>
      </c>
      <c r="Z238">
        <v>20.3</v>
      </c>
      <c r="AA238">
        <v>3</v>
      </c>
      <c r="AB238">
        <f t="shared" si="25"/>
        <v>0.90000000000000213</v>
      </c>
      <c r="AC238">
        <f>IF((MIN('GA2'!$F$3,Z238)-MAX(0,Y238))&lt;0,0,MIN('GA2'!$F$3,Z238)-MAX(0,Y238))</f>
        <v>0</v>
      </c>
      <c r="AD238">
        <f>IF((MIN('GA2'!$F$4,WS1B!Z238)-MAX('GA2'!$F$3, WS1B!Y238))&lt;0,0,MIN('GA2'!$F$4,WS1B!Z238)-MAX('GA2'!$F$3, WS1B!Y238))</f>
        <v>0</v>
      </c>
      <c r="AE238">
        <f>IF((MIN(24,Z238)-MAX('GA2'!$F$4,WS1B!Y238))&lt;0,0,MIN(24,Z238)-MAX('GA2'!$F$4,WS1B!Y238))</f>
        <v>0.90000000000000213</v>
      </c>
      <c r="AF238">
        <f>(AC238*'GA2'!$B$6+WS1B!AD238*'GA2'!$C$6+WS1B!AE238*'GA2'!$D$6)*INDEX('GA2'!$E$3:$E$8,WS1B!AA238)</f>
        <v>8485.3724343430149</v>
      </c>
      <c r="AG238">
        <v>0.5</v>
      </c>
      <c r="AH238">
        <v>1.9</v>
      </c>
      <c r="AI238">
        <v>1</v>
      </c>
      <c r="AJ238">
        <f t="shared" si="26"/>
        <v>1.4</v>
      </c>
      <c r="AK238">
        <f>IF((MIN('GA2'!$F$3,AH238)-MAX(0,AG238))&lt;0,0,MIN('GA2'!$F$3,AH238)-MAX(0,AG238))</f>
        <v>1.4</v>
      </c>
      <c r="AL238">
        <f>IF((MIN('GA2'!$F$4,WS1B!AH238)-MAX('GA2'!$F$3, WS1B!AG238))&lt;0,0,MIN('GA2'!$F$4,WS1B!AH238)-MAX('GA2'!$F$3, WS1B!AG238))</f>
        <v>0</v>
      </c>
      <c r="AM238">
        <f>IF((MIN(24,AH238)-MAX('GA2'!$F$4,WS1B!AG238))&lt;0,0,MIN(24,AH238)-MAX('GA2'!$F$4,WS1B!AG238))</f>
        <v>0</v>
      </c>
      <c r="AN238">
        <f>(AK238*'GA2'!$B$7+WS1B!AL238*'GA2'!$C$7+WS1B!AM238*'GA2'!$D$7)*INDEX('GA2'!$E$3:$E$8,WS1B!AI238)</f>
        <v>10403.673989966815</v>
      </c>
      <c r="AO238">
        <f t="shared" si="21"/>
        <v>105595.64879122858</v>
      </c>
      <c r="AP238">
        <v>134070</v>
      </c>
      <c r="AQ238">
        <v>117</v>
      </c>
      <c r="AR238">
        <f t="shared" si="27"/>
        <v>28474.351208771419</v>
      </c>
    </row>
    <row r="239" spans="1:44" x14ac:dyDescent="0.3">
      <c r="A239">
        <v>0</v>
      </c>
      <c r="B239">
        <v>0</v>
      </c>
      <c r="C239">
        <v>1</v>
      </c>
      <c r="D239">
        <f t="shared" si="22"/>
        <v>0</v>
      </c>
      <c r="E239">
        <f>IF((MIN('GA2'!$F$3,B239)-MAX(0,A239))&lt;0,0,MIN('GA2'!$F$3,B239)-MAX(0,A239))</f>
        <v>0</v>
      </c>
      <c r="F239">
        <f>IF((MIN('GA2'!$F$4,WS1B!B239)-MAX('GA2'!$F$3, WS1B!A239))&lt;0,0,MIN('GA2'!$F$4,WS1B!B239)-MAX('GA2'!$F$3, WS1B!A239))</f>
        <v>0</v>
      </c>
      <c r="G239">
        <f>IF((MIN(24,B239)-MAX('GA2'!$F$4,WS1B!A239))&lt;0,0,MIN(24,B239)-MAX('GA2'!$F$4,WS1B!A239))</f>
        <v>0</v>
      </c>
      <c r="H239">
        <f>(E239*'GA2'!$B$3+WS1B!F239*'GA2'!$C$3+WS1B!G239*'GA2'!$D$3)*INDEX('GA2'!$E$3:$E$8,WS1B!C239)</f>
        <v>0</v>
      </c>
      <c r="I239">
        <v>2.7</v>
      </c>
      <c r="J239">
        <v>20.7</v>
      </c>
      <c r="K239">
        <v>4</v>
      </c>
      <c r="L239">
        <f t="shared" si="23"/>
        <v>18</v>
      </c>
      <c r="M239">
        <f>IF((MIN('GA2'!$F$3,J239)-MAX(0,I239))&lt;0,0,MIN('GA2'!$F$3,J239)-MAX(0,I239))</f>
        <v>1.9943064925824121</v>
      </c>
      <c r="N239">
        <f>IF((MIN('GA2'!$F$4,WS1B!J239)-MAX('GA2'!$F$3, WS1B!I239))&lt;0,0,MIN('GA2'!$F$4,WS1B!J239)-MAX('GA2'!$F$3, WS1B!I239))</f>
        <v>3.5054167519489416</v>
      </c>
      <c r="O239">
        <f>IF((MIN(24,J239)-MAX('GA2'!$F$4,WS1B!I239))&lt;0,0,MIN(24,J239)-MAX('GA2'!$F$4,WS1B!I239))</f>
        <v>12.500276755468645</v>
      </c>
      <c r="P239">
        <f>(M239*'GA2'!$B$4+WS1B!N239*'GA2'!$C$4+WS1B!O239*'GA2'!$D$4)*INDEX('GA2'!$E$3:$E$8,WS1B!K239)</f>
        <v>178502.3128390926</v>
      </c>
      <c r="Q239">
        <v>0.6</v>
      </c>
      <c r="R239">
        <v>11.6</v>
      </c>
      <c r="S239">
        <v>6</v>
      </c>
      <c r="T239">
        <f t="shared" si="24"/>
        <v>11</v>
      </c>
      <c r="U239">
        <f>IF((MIN('GA2'!$F$3,R239)-MAX(0,Q239))&lt;0,0,MIN('GA2'!$F$3,R239)-MAX(0,Q239))</f>
        <v>4.0943064925824126</v>
      </c>
      <c r="V239">
        <f>IF((MIN('GA2'!$F$4,WS1B!R239)-MAX('GA2'!$F$3, WS1B!Q239))&lt;0,0,MIN('GA2'!$F$4,WS1B!R239)-MAX('GA2'!$F$3, WS1B!Q239))</f>
        <v>3.5054167519489416</v>
      </c>
      <c r="W239">
        <f>IF((MIN(24,R239)-MAX('GA2'!$F$4,WS1B!Q239))&lt;0,0,MIN(24,R239)-MAX('GA2'!$F$4,WS1B!Q239))</f>
        <v>3.4002767554686457</v>
      </c>
      <c r="X239">
        <f>(U239*'GA2'!$B$5+WS1B!V239*'GA2'!$C$5+WS1B!W239*'GA2'!$D$5)*INDEX('GA2'!$E$3:$E$8,WS1B!S239)</f>
        <v>163451.37140990913</v>
      </c>
      <c r="Y239">
        <v>16.600000000000001</v>
      </c>
      <c r="Z239">
        <v>23.8</v>
      </c>
      <c r="AA239">
        <v>5</v>
      </c>
      <c r="AB239">
        <f t="shared" si="25"/>
        <v>7.1999999999999993</v>
      </c>
      <c r="AC239">
        <f>IF((MIN('GA2'!$F$3,Z239)-MAX(0,Y239))&lt;0,0,MIN('GA2'!$F$3,Z239)-MAX(0,Y239))</f>
        <v>0</v>
      </c>
      <c r="AD239">
        <f>IF((MIN('GA2'!$F$4,WS1B!Z239)-MAX('GA2'!$F$3, WS1B!Y239))&lt;0,0,MIN('GA2'!$F$4,WS1B!Z239)-MAX('GA2'!$F$3, WS1B!Y239))</f>
        <v>0</v>
      </c>
      <c r="AE239">
        <f>IF((MIN(24,Z239)-MAX('GA2'!$F$4,WS1B!Y239))&lt;0,0,MIN(24,Z239)-MAX('GA2'!$F$4,WS1B!Y239))</f>
        <v>7.1999999999999993</v>
      </c>
      <c r="AF239">
        <f>(AC239*'GA2'!$B$6+WS1B!AD239*'GA2'!$C$6+WS1B!AE239*'GA2'!$D$6)*INDEX('GA2'!$E$3:$E$8,WS1B!AA239)</f>
        <v>65984.253291946981</v>
      </c>
      <c r="AG239">
        <v>5.8</v>
      </c>
      <c r="AH239">
        <v>6</v>
      </c>
      <c r="AI239">
        <v>2</v>
      </c>
      <c r="AJ239">
        <f t="shared" si="26"/>
        <v>0.20000000000000018</v>
      </c>
      <c r="AK239">
        <f>IF((MIN('GA2'!$F$3,AH239)-MAX(0,AG239))&lt;0,0,MIN('GA2'!$F$3,AH239)-MAX(0,AG239))</f>
        <v>0</v>
      </c>
      <c r="AL239">
        <f>IF((MIN('GA2'!$F$4,WS1B!AH239)-MAX('GA2'!$F$3, WS1B!AG239))&lt;0,0,MIN('GA2'!$F$4,WS1B!AH239)-MAX('GA2'!$F$3, WS1B!AG239))</f>
        <v>0.20000000000000018</v>
      </c>
      <c r="AM239">
        <f>IF((MIN(24,AH239)-MAX('GA2'!$F$4,WS1B!AG239))&lt;0,0,MIN(24,AH239)-MAX('GA2'!$F$4,WS1B!AG239))</f>
        <v>0</v>
      </c>
      <c r="AN239">
        <f>(AK239*'GA2'!$B$7+WS1B!AL239*'GA2'!$C$7+WS1B!AM239*'GA2'!$D$7)*INDEX('GA2'!$E$3:$E$8,WS1B!AI239)</f>
        <v>744.46300774844735</v>
      </c>
      <c r="AO239">
        <f t="shared" si="21"/>
        <v>408682.40054869722</v>
      </c>
      <c r="AP239">
        <v>413384</v>
      </c>
      <c r="AQ239">
        <v>328</v>
      </c>
      <c r="AR239">
        <f t="shared" si="27"/>
        <v>4701.5994513027836</v>
      </c>
    </row>
    <row r="240" spans="1:44" x14ac:dyDescent="0.3">
      <c r="A240">
        <v>4.5</v>
      </c>
      <c r="B240">
        <v>19.2</v>
      </c>
      <c r="C240">
        <v>1</v>
      </c>
      <c r="D240">
        <f t="shared" si="22"/>
        <v>14.7</v>
      </c>
      <c r="E240">
        <f>IF((MIN('GA2'!$F$3,B240)-MAX(0,A240))&lt;0,0,MIN('GA2'!$F$3,B240)-MAX(0,A240))</f>
        <v>0.19430649258241228</v>
      </c>
      <c r="F240">
        <f>IF((MIN('GA2'!$F$4,WS1B!B240)-MAX('GA2'!$F$3, WS1B!A240))&lt;0,0,MIN('GA2'!$F$4,WS1B!B240)-MAX('GA2'!$F$3, WS1B!A240))</f>
        <v>3.5054167519489416</v>
      </c>
      <c r="G240">
        <f>IF((MIN(24,B240)-MAX('GA2'!$F$4,WS1B!A240))&lt;0,0,MIN(24,B240)-MAX('GA2'!$F$4,WS1B!A240))</f>
        <v>11.000276755468645</v>
      </c>
      <c r="H240">
        <f>(E240*'GA2'!$B$3+WS1B!F240*'GA2'!$C$3+WS1B!G240*'GA2'!$D$3)*INDEX('GA2'!$E$3:$E$8,WS1B!C240)</f>
        <v>113167.12554252462</v>
      </c>
      <c r="I240">
        <v>0</v>
      </c>
      <c r="J240">
        <v>0</v>
      </c>
      <c r="K240">
        <v>6</v>
      </c>
      <c r="L240">
        <f t="shared" si="23"/>
        <v>0</v>
      </c>
      <c r="M240">
        <f>IF((MIN('GA2'!$F$3,J240)-MAX(0,I240))&lt;0,0,MIN('GA2'!$F$3,J240)-MAX(0,I240))</f>
        <v>0</v>
      </c>
      <c r="N240">
        <f>IF((MIN('GA2'!$F$4,WS1B!J240)-MAX('GA2'!$F$3, WS1B!I240))&lt;0,0,MIN('GA2'!$F$4,WS1B!J240)-MAX('GA2'!$F$3, WS1B!I240))</f>
        <v>0</v>
      </c>
      <c r="O240">
        <f>IF((MIN(24,J240)-MAX('GA2'!$F$4,WS1B!I240))&lt;0,0,MIN(24,J240)-MAX('GA2'!$F$4,WS1B!I240))</f>
        <v>0</v>
      </c>
      <c r="P240">
        <f>(M240*'GA2'!$B$4+WS1B!N240*'GA2'!$C$4+WS1B!O240*'GA2'!$D$4)*INDEX('GA2'!$E$3:$E$8,WS1B!K240)</f>
        <v>0</v>
      </c>
      <c r="Q240">
        <v>0</v>
      </c>
      <c r="R240">
        <v>0</v>
      </c>
      <c r="S240">
        <v>2</v>
      </c>
      <c r="T240">
        <f t="shared" si="24"/>
        <v>0</v>
      </c>
      <c r="U240">
        <f>IF((MIN('GA2'!$F$3,R240)-MAX(0,Q240))&lt;0,0,MIN('GA2'!$F$3,R240)-MAX(0,Q240))</f>
        <v>0</v>
      </c>
      <c r="V240">
        <f>IF((MIN('GA2'!$F$4,WS1B!R240)-MAX('GA2'!$F$3, WS1B!Q240))&lt;0,0,MIN('GA2'!$F$4,WS1B!R240)-MAX('GA2'!$F$3, WS1B!Q240))</f>
        <v>0</v>
      </c>
      <c r="W240">
        <f>IF((MIN(24,R240)-MAX('GA2'!$F$4,WS1B!Q240))&lt;0,0,MIN(24,R240)-MAX('GA2'!$F$4,WS1B!Q240))</f>
        <v>0</v>
      </c>
      <c r="X240">
        <f>(U240*'GA2'!$B$5+WS1B!V240*'GA2'!$C$5+WS1B!W240*'GA2'!$D$5)*INDEX('GA2'!$E$3:$E$8,WS1B!S240)</f>
        <v>0</v>
      </c>
      <c r="Y240">
        <v>0</v>
      </c>
      <c r="Z240">
        <v>0</v>
      </c>
      <c r="AA240">
        <v>3</v>
      </c>
      <c r="AB240">
        <f t="shared" si="25"/>
        <v>0</v>
      </c>
      <c r="AC240">
        <f>IF((MIN('GA2'!$F$3,Z240)-MAX(0,Y240))&lt;0,0,MIN('GA2'!$F$3,Z240)-MAX(0,Y240))</f>
        <v>0</v>
      </c>
      <c r="AD240">
        <f>IF((MIN('GA2'!$F$4,WS1B!Z240)-MAX('GA2'!$F$3, WS1B!Y240))&lt;0,0,MIN('GA2'!$F$4,WS1B!Z240)-MAX('GA2'!$F$3, WS1B!Y240))</f>
        <v>0</v>
      </c>
      <c r="AE240">
        <f>IF((MIN(24,Z240)-MAX('GA2'!$F$4,WS1B!Y240))&lt;0,0,MIN(24,Z240)-MAX('GA2'!$F$4,WS1B!Y240))</f>
        <v>0</v>
      </c>
      <c r="AF240">
        <f>(AC240*'GA2'!$B$6+WS1B!AD240*'GA2'!$C$6+WS1B!AE240*'GA2'!$D$6)*INDEX('GA2'!$E$3:$E$8,WS1B!AA240)</f>
        <v>0</v>
      </c>
      <c r="AG240">
        <v>0</v>
      </c>
      <c r="AH240">
        <v>0</v>
      </c>
      <c r="AI240">
        <v>5</v>
      </c>
      <c r="AJ240">
        <f t="shared" si="26"/>
        <v>0</v>
      </c>
      <c r="AK240">
        <f>IF((MIN('GA2'!$F$3,AH240)-MAX(0,AG240))&lt;0,0,MIN('GA2'!$F$3,AH240)-MAX(0,AG240))</f>
        <v>0</v>
      </c>
      <c r="AL240">
        <f>IF((MIN('GA2'!$F$4,WS1B!AH240)-MAX('GA2'!$F$3, WS1B!AG240))&lt;0,0,MIN('GA2'!$F$4,WS1B!AH240)-MAX('GA2'!$F$3, WS1B!AG240))</f>
        <v>0</v>
      </c>
      <c r="AM240">
        <f>IF((MIN(24,AH240)-MAX('GA2'!$F$4,WS1B!AG240))&lt;0,0,MIN(24,AH240)-MAX('GA2'!$F$4,WS1B!AG240))</f>
        <v>0</v>
      </c>
      <c r="AN240">
        <f>(AK240*'GA2'!$B$7+WS1B!AL240*'GA2'!$C$7+WS1B!AM240*'GA2'!$D$7)*INDEX('GA2'!$E$3:$E$8,WS1B!AI240)</f>
        <v>0</v>
      </c>
      <c r="AO240">
        <f t="shared" si="21"/>
        <v>113167.12554252462</v>
      </c>
      <c r="AP240">
        <v>114390</v>
      </c>
      <c r="AQ240">
        <v>220.5</v>
      </c>
      <c r="AR240">
        <f t="shared" si="27"/>
        <v>1222.87445747538</v>
      </c>
    </row>
    <row r="241" spans="1:44" x14ac:dyDescent="0.3">
      <c r="A241">
        <v>13.6</v>
      </c>
      <c r="B241">
        <v>20.3</v>
      </c>
      <c r="C241">
        <v>5</v>
      </c>
      <c r="D241">
        <f t="shared" si="22"/>
        <v>6.7000000000000011</v>
      </c>
      <c r="E241">
        <f>IF((MIN('GA2'!$F$3,B241)-MAX(0,A241))&lt;0,0,MIN('GA2'!$F$3,B241)-MAX(0,A241))</f>
        <v>0</v>
      </c>
      <c r="F241">
        <f>IF((MIN('GA2'!$F$4,WS1B!B241)-MAX('GA2'!$F$3, WS1B!A241))&lt;0,0,MIN('GA2'!$F$4,WS1B!B241)-MAX('GA2'!$F$3, WS1B!A241))</f>
        <v>0</v>
      </c>
      <c r="G241">
        <f>IF((MIN(24,B241)-MAX('GA2'!$F$4,WS1B!A241))&lt;0,0,MIN(24,B241)-MAX('GA2'!$F$4,WS1B!A241))</f>
        <v>6.7000000000000011</v>
      </c>
      <c r="H241">
        <f>(E241*'GA2'!$B$3+WS1B!F241*'GA2'!$C$3+WS1B!G241*'GA2'!$D$3)*INDEX('GA2'!$E$3:$E$8,WS1B!C241)</f>
        <v>64764.260628827942</v>
      </c>
      <c r="I241">
        <v>0</v>
      </c>
      <c r="J241">
        <v>0</v>
      </c>
      <c r="K241">
        <v>4</v>
      </c>
      <c r="L241">
        <f t="shared" si="23"/>
        <v>0</v>
      </c>
      <c r="M241">
        <f>IF((MIN('GA2'!$F$3,J241)-MAX(0,I241))&lt;0,0,MIN('GA2'!$F$3,J241)-MAX(0,I241))</f>
        <v>0</v>
      </c>
      <c r="N241">
        <f>IF((MIN('GA2'!$F$4,WS1B!J241)-MAX('GA2'!$F$3, WS1B!I241))&lt;0,0,MIN('GA2'!$F$4,WS1B!J241)-MAX('GA2'!$F$3, WS1B!I241))</f>
        <v>0</v>
      </c>
      <c r="O241">
        <f>IF((MIN(24,J241)-MAX('GA2'!$F$4,WS1B!I241))&lt;0,0,MIN(24,J241)-MAX('GA2'!$F$4,WS1B!I241))</f>
        <v>0</v>
      </c>
      <c r="P241">
        <f>(M241*'GA2'!$B$4+WS1B!N241*'GA2'!$C$4+WS1B!O241*'GA2'!$D$4)*INDEX('GA2'!$E$3:$E$8,WS1B!K241)</f>
        <v>0</v>
      </c>
      <c r="Q241">
        <v>0</v>
      </c>
      <c r="R241">
        <v>0</v>
      </c>
      <c r="S241">
        <v>2</v>
      </c>
      <c r="T241">
        <f t="shared" si="24"/>
        <v>0</v>
      </c>
      <c r="U241">
        <f>IF((MIN('GA2'!$F$3,R241)-MAX(0,Q241))&lt;0,0,MIN('GA2'!$F$3,R241)-MAX(0,Q241))</f>
        <v>0</v>
      </c>
      <c r="V241">
        <f>IF((MIN('GA2'!$F$4,WS1B!R241)-MAX('GA2'!$F$3, WS1B!Q241))&lt;0,0,MIN('GA2'!$F$4,WS1B!R241)-MAX('GA2'!$F$3, WS1B!Q241))</f>
        <v>0</v>
      </c>
      <c r="W241">
        <f>IF((MIN(24,R241)-MAX('GA2'!$F$4,WS1B!Q241))&lt;0,0,MIN(24,R241)-MAX('GA2'!$F$4,WS1B!Q241))</f>
        <v>0</v>
      </c>
      <c r="X241">
        <f>(U241*'GA2'!$B$5+WS1B!V241*'GA2'!$C$5+WS1B!W241*'GA2'!$D$5)*INDEX('GA2'!$E$3:$E$8,WS1B!S241)</f>
        <v>0</v>
      </c>
      <c r="Y241">
        <v>19.100000000000001</v>
      </c>
      <c r="Z241">
        <v>22.4</v>
      </c>
      <c r="AA241">
        <v>6</v>
      </c>
      <c r="AB241">
        <f t="shared" si="25"/>
        <v>3.2999999999999972</v>
      </c>
      <c r="AC241">
        <f>IF((MIN('GA2'!$F$3,Z241)-MAX(0,Y241))&lt;0,0,MIN('GA2'!$F$3,Z241)-MAX(0,Y241))</f>
        <v>0</v>
      </c>
      <c r="AD241">
        <f>IF((MIN('GA2'!$F$4,WS1B!Z241)-MAX('GA2'!$F$3, WS1B!Y241))&lt;0,0,MIN('GA2'!$F$4,WS1B!Z241)-MAX('GA2'!$F$3, WS1B!Y241))</f>
        <v>0</v>
      </c>
      <c r="AE241">
        <f>IF((MIN(24,Z241)-MAX('GA2'!$F$4,WS1B!Y241))&lt;0,0,MIN(24,Z241)-MAX('GA2'!$F$4,WS1B!Y241))</f>
        <v>3.2999999999999972</v>
      </c>
      <c r="AF241">
        <f>(AC241*'GA2'!$B$6+WS1B!AD241*'GA2'!$C$6+WS1B!AE241*'GA2'!$D$6)*INDEX('GA2'!$E$3:$E$8,WS1B!AA241)</f>
        <v>34658.592326606667</v>
      </c>
      <c r="AG241">
        <v>0</v>
      </c>
      <c r="AH241">
        <v>0</v>
      </c>
      <c r="AI241">
        <v>3</v>
      </c>
      <c r="AJ241">
        <f t="shared" si="26"/>
        <v>0</v>
      </c>
      <c r="AK241">
        <f>IF((MIN('GA2'!$F$3,AH241)-MAX(0,AG241))&lt;0,0,MIN('GA2'!$F$3,AH241)-MAX(0,AG241))</f>
        <v>0</v>
      </c>
      <c r="AL241">
        <f>IF((MIN('GA2'!$F$4,WS1B!AH241)-MAX('GA2'!$F$3, WS1B!AG241))&lt;0,0,MIN('GA2'!$F$4,WS1B!AH241)-MAX('GA2'!$F$3, WS1B!AG241))</f>
        <v>0</v>
      </c>
      <c r="AM241">
        <f>IF((MIN(24,AH241)-MAX('GA2'!$F$4,WS1B!AG241))&lt;0,0,MIN(24,AH241)-MAX('GA2'!$F$4,WS1B!AG241))</f>
        <v>0</v>
      </c>
      <c r="AN241">
        <f>(AK241*'GA2'!$B$7+WS1B!AL241*'GA2'!$C$7+WS1B!AM241*'GA2'!$D$7)*INDEX('GA2'!$E$3:$E$8,WS1B!AI241)</f>
        <v>0</v>
      </c>
      <c r="AO241">
        <f t="shared" si="21"/>
        <v>99422.852955434617</v>
      </c>
      <c r="AP241">
        <v>115980</v>
      </c>
      <c r="AQ241">
        <v>126.9</v>
      </c>
      <c r="AR241">
        <f t="shared" si="27"/>
        <v>16557.147044565383</v>
      </c>
    </row>
    <row r="242" spans="1:44" x14ac:dyDescent="0.3">
      <c r="A242">
        <v>0</v>
      </c>
      <c r="B242">
        <v>0</v>
      </c>
      <c r="C242">
        <v>5</v>
      </c>
      <c r="D242">
        <f t="shared" si="22"/>
        <v>0</v>
      </c>
      <c r="E242">
        <f>IF((MIN('GA2'!$F$3,B242)-MAX(0,A242))&lt;0,0,MIN('GA2'!$F$3,B242)-MAX(0,A242))</f>
        <v>0</v>
      </c>
      <c r="F242">
        <f>IF((MIN('GA2'!$F$4,WS1B!B242)-MAX('GA2'!$F$3, WS1B!A242))&lt;0,0,MIN('GA2'!$F$4,WS1B!B242)-MAX('GA2'!$F$3, WS1B!A242))</f>
        <v>0</v>
      </c>
      <c r="G242">
        <f>IF((MIN(24,B242)-MAX('GA2'!$F$4,WS1B!A242))&lt;0,0,MIN(24,B242)-MAX('GA2'!$F$4,WS1B!A242))</f>
        <v>0</v>
      </c>
      <c r="H242">
        <f>(E242*'GA2'!$B$3+WS1B!F242*'GA2'!$C$3+WS1B!G242*'GA2'!$D$3)*INDEX('GA2'!$E$3:$E$8,WS1B!C242)</f>
        <v>0</v>
      </c>
      <c r="I242">
        <v>3.5</v>
      </c>
      <c r="J242">
        <v>11.5</v>
      </c>
      <c r="K242">
        <v>4</v>
      </c>
      <c r="L242">
        <f t="shared" si="23"/>
        <v>8</v>
      </c>
      <c r="M242">
        <f>IF((MIN('GA2'!$F$3,J242)-MAX(0,I242))&lt;0,0,MIN('GA2'!$F$3,J242)-MAX(0,I242))</f>
        <v>1.1943064925824123</v>
      </c>
      <c r="N242">
        <f>IF((MIN('GA2'!$F$4,WS1B!J242)-MAX('GA2'!$F$3, WS1B!I242))&lt;0,0,MIN('GA2'!$F$4,WS1B!J242)-MAX('GA2'!$F$3, WS1B!I242))</f>
        <v>3.5054167519489416</v>
      </c>
      <c r="O242">
        <f>IF((MIN(24,J242)-MAX('GA2'!$F$4,WS1B!I242))&lt;0,0,MIN(24,J242)-MAX('GA2'!$F$4,WS1B!I242))</f>
        <v>3.3002767554686461</v>
      </c>
      <c r="P242">
        <f>(M242*'GA2'!$B$4+WS1B!N242*'GA2'!$C$4+WS1B!O242*'GA2'!$D$4)*INDEX('GA2'!$E$3:$E$8,WS1B!K242)</f>
        <v>75414.812689885104</v>
      </c>
      <c r="Q242">
        <v>6.2</v>
      </c>
      <c r="R242">
        <v>17.7</v>
      </c>
      <c r="S242">
        <v>3</v>
      </c>
      <c r="T242">
        <f t="shared" si="24"/>
        <v>11.5</v>
      </c>
      <c r="U242">
        <f>IF((MIN('GA2'!$F$3,R242)-MAX(0,Q242))&lt;0,0,MIN('GA2'!$F$3,R242)-MAX(0,Q242))</f>
        <v>0</v>
      </c>
      <c r="V242">
        <f>IF((MIN('GA2'!$F$4,WS1B!R242)-MAX('GA2'!$F$3, WS1B!Q242))&lt;0,0,MIN('GA2'!$F$4,WS1B!R242)-MAX('GA2'!$F$3, WS1B!Q242))</f>
        <v>1.9997232445313537</v>
      </c>
      <c r="W242">
        <f>IF((MIN(24,R242)-MAX('GA2'!$F$4,WS1B!Q242))&lt;0,0,MIN(24,R242)-MAX('GA2'!$F$4,WS1B!Q242))</f>
        <v>9.5002767554686454</v>
      </c>
      <c r="X242">
        <f>(U242*'GA2'!$B$5+WS1B!V242*'GA2'!$C$5+WS1B!W242*'GA2'!$D$5)*INDEX('GA2'!$E$3:$E$8,WS1B!S242)</f>
        <v>118317.17266848401</v>
      </c>
      <c r="Y242">
        <v>7</v>
      </c>
      <c r="Z242">
        <v>8.6999999999999993</v>
      </c>
      <c r="AA242">
        <v>1</v>
      </c>
      <c r="AB242">
        <f t="shared" si="25"/>
        <v>1.6999999999999993</v>
      </c>
      <c r="AC242">
        <f>IF((MIN('GA2'!$F$3,Z242)-MAX(0,Y242))&lt;0,0,MIN('GA2'!$F$3,Z242)-MAX(0,Y242))</f>
        <v>0</v>
      </c>
      <c r="AD242">
        <f>IF((MIN('GA2'!$F$4,WS1B!Z242)-MAX('GA2'!$F$3, WS1B!Y242))&lt;0,0,MIN('GA2'!$F$4,WS1B!Z242)-MAX('GA2'!$F$3, WS1B!Y242))</f>
        <v>1.1997232445313539</v>
      </c>
      <c r="AE242">
        <f>IF((MIN(24,Z242)-MAX('GA2'!$F$4,WS1B!Y242))&lt;0,0,MIN(24,Z242)-MAX('GA2'!$F$4,WS1B!Y242))</f>
        <v>0.50027675546864536</v>
      </c>
      <c r="AF242">
        <f>(AC242*'GA2'!$B$6+WS1B!AD242*'GA2'!$C$6+WS1B!AE242*'GA2'!$D$6)*INDEX('GA2'!$E$3:$E$8,WS1B!AA242)</f>
        <v>20078.0440915287</v>
      </c>
      <c r="AG242">
        <v>0</v>
      </c>
      <c r="AH242">
        <v>0</v>
      </c>
      <c r="AI242">
        <v>2</v>
      </c>
      <c r="AJ242">
        <f t="shared" si="26"/>
        <v>0</v>
      </c>
      <c r="AK242">
        <f>IF((MIN('GA2'!$F$3,AH242)-MAX(0,AG242))&lt;0,0,MIN('GA2'!$F$3,AH242)-MAX(0,AG242))</f>
        <v>0</v>
      </c>
      <c r="AL242">
        <f>IF((MIN('GA2'!$F$4,WS1B!AH242)-MAX('GA2'!$F$3, WS1B!AG242))&lt;0,0,MIN('GA2'!$F$4,WS1B!AH242)-MAX('GA2'!$F$3, WS1B!AG242))</f>
        <v>0</v>
      </c>
      <c r="AM242">
        <f>IF((MIN(24,AH242)-MAX('GA2'!$F$4,WS1B!AG242))&lt;0,0,MIN(24,AH242)-MAX('GA2'!$F$4,WS1B!AG242))</f>
        <v>0</v>
      </c>
      <c r="AN242">
        <f>(AK242*'GA2'!$B$7+WS1B!AL242*'GA2'!$C$7+WS1B!AM242*'GA2'!$D$7)*INDEX('GA2'!$E$3:$E$8,WS1B!AI242)</f>
        <v>0</v>
      </c>
      <c r="AO242">
        <f t="shared" si="21"/>
        <v>213810.02944989782</v>
      </c>
      <c r="AP242">
        <v>218317</v>
      </c>
      <c r="AQ242">
        <v>185.6</v>
      </c>
      <c r="AR242">
        <f t="shared" si="27"/>
        <v>4506.9705501021817</v>
      </c>
    </row>
    <row r="243" spans="1:44" x14ac:dyDescent="0.3">
      <c r="A243">
        <v>8.3000000000000007</v>
      </c>
      <c r="B243">
        <v>11.8</v>
      </c>
      <c r="C243">
        <v>2</v>
      </c>
      <c r="D243">
        <f t="shared" si="22"/>
        <v>3.5</v>
      </c>
      <c r="E243">
        <f>IF((MIN('GA2'!$F$3,B243)-MAX(0,A243))&lt;0,0,MIN('GA2'!$F$3,B243)-MAX(0,A243))</f>
        <v>0</v>
      </c>
      <c r="F243">
        <f>IF((MIN('GA2'!$F$4,WS1B!B243)-MAX('GA2'!$F$3, WS1B!A243))&lt;0,0,MIN('GA2'!$F$4,WS1B!B243)-MAX('GA2'!$F$3, WS1B!A243))</f>
        <v>0</v>
      </c>
      <c r="G243">
        <f>IF((MIN(24,B243)-MAX('GA2'!$F$4,WS1B!A243))&lt;0,0,MIN(24,B243)-MAX('GA2'!$F$4,WS1B!A243))</f>
        <v>3.5</v>
      </c>
      <c r="H243">
        <f>(E243*'GA2'!$B$3+WS1B!F243*'GA2'!$C$3+WS1B!G243*'GA2'!$D$3)*INDEX('GA2'!$E$3:$E$8,WS1B!C243)</f>
        <v>27978.093967269549</v>
      </c>
      <c r="I243">
        <v>8.8000000000000007</v>
      </c>
      <c r="J243">
        <v>23.5</v>
      </c>
      <c r="K243">
        <v>3</v>
      </c>
      <c r="L243">
        <f t="shared" si="23"/>
        <v>14.7</v>
      </c>
      <c r="M243">
        <f>IF((MIN('GA2'!$F$3,J243)-MAX(0,I243))&lt;0,0,MIN('GA2'!$F$3,J243)-MAX(0,I243))</f>
        <v>0</v>
      </c>
      <c r="N243">
        <f>IF((MIN('GA2'!$F$4,WS1B!J243)-MAX('GA2'!$F$3, WS1B!I243))&lt;0,0,MIN('GA2'!$F$4,WS1B!J243)-MAX('GA2'!$F$3, WS1B!I243))</f>
        <v>0</v>
      </c>
      <c r="O243">
        <f>IF((MIN(24,J243)-MAX('GA2'!$F$4,WS1B!I243))&lt;0,0,MIN(24,J243)-MAX('GA2'!$F$4,WS1B!I243))</f>
        <v>14.7</v>
      </c>
      <c r="P243">
        <f>(M243*'GA2'!$B$4+WS1B!N243*'GA2'!$C$4+WS1B!O243*'GA2'!$D$4)*INDEX('GA2'!$E$3:$E$8,WS1B!K243)</f>
        <v>184383.79040259801</v>
      </c>
      <c r="Q243">
        <v>0</v>
      </c>
      <c r="R243">
        <v>0</v>
      </c>
      <c r="S243">
        <v>5</v>
      </c>
      <c r="T243">
        <f t="shared" si="24"/>
        <v>0</v>
      </c>
      <c r="U243">
        <f>IF((MIN('GA2'!$F$3,R243)-MAX(0,Q243))&lt;0,0,MIN('GA2'!$F$3,R243)-MAX(0,Q243))</f>
        <v>0</v>
      </c>
      <c r="V243">
        <f>IF((MIN('GA2'!$F$4,WS1B!R243)-MAX('GA2'!$F$3, WS1B!Q243))&lt;0,0,MIN('GA2'!$F$4,WS1B!R243)-MAX('GA2'!$F$3, WS1B!Q243))</f>
        <v>0</v>
      </c>
      <c r="W243">
        <f>IF((MIN(24,R243)-MAX('GA2'!$F$4,WS1B!Q243))&lt;0,0,MIN(24,R243)-MAX('GA2'!$F$4,WS1B!Q243))</f>
        <v>0</v>
      </c>
      <c r="X243">
        <f>(U243*'GA2'!$B$5+WS1B!V243*'GA2'!$C$5+WS1B!W243*'GA2'!$D$5)*INDEX('GA2'!$E$3:$E$8,WS1B!S243)</f>
        <v>0</v>
      </c>
      <c r="Y243">
        <v>0</v>
      </c>
      <c r="Z243">
        <v>0</v>
      </c>
      <c r="AA243">
        <v>4</v>
      </c>
      <c r="AB243">
        <f t="shared" si="25"/>
        <v>0</v>
      </c>
      <c r="AC243">
        <f>IF((MIN('GA2'!$F$3,Z243)-MAX(0,Y243))&lt;0,0,MIN('GA2'!$F$3,Z243)-MAX(0,Y243))</f>
        <v>0</v>
      </c>
      <c r="AD243">
        <f>IF((MIN('GA2'!$F$4,WS1B!Z243)-MAX('GA2'!$F$3, WS1B!Y243))&lt;0,0,MIN('GA2'!$F$4,WS1B!Z243)-MAX('GA2'!$F$3, WS1B!Y243))</f>
        <v>0</v>
      </c>
      <c r="AE243">
        <f>IF((MIN(24,Z243)-MAX('GA2'!$F$4,WS1B!Y243))&lt;0,0,MIN(24,Z243)-MAX('GA2'!$F$4,WS1B!Y243))</f>
        <v>0</v>
      </c>
      <c r="AF243">
        <f>(AC243*'GA2'!$B$6+WS1B!AD243*'GA2'!$C$6+WS1B!AE243*'GA2'!$D$6)*INDEX('GA2'!$E$3:$E$8,WS1B!AA243)</f>
        <v>0</v>
      </c>
      <c r="AG243">
        <v>17.5</v>
      </c>
      <c r="AH243">
        <v>18.7</v>
      </c>
      <c r="AI243">
        <v>6</v>
      </c>
      <c r="AJ243">
        <f t="shared" si="26"/>
        <v>1.1999999999999993</v>
      </c>
      <c r="AK243">
        <f>IF((MIN('GA2'!$F$3,AH243)-MAX(0,AG243))&lt;0,0,MIN('GA2'!$F$3,AH243)-MAX(0,AG243))</f>
        <v>0</v>
      </c>
      <c r="AL243">
        <f>IF((MIN('GA2'!$F$4,WS1B!AH243)-MAX('GA2'!$F$3, WS1B!AG243))&lt;0,0,MIN('GA2'!$F$4,WS1B!AH243)-MAX('GA2'!$F$3, WS1B!AG243))</f>
        <v>0</v>
      </c>
      <c r="AM243">
        <f>IF((MIN(24,AH243)-MAX('GA2'!$F$4,WS1B!AG243))&lt;0,0,MIN(24,AH243)-MAX('GA2'!$F$4,WS1B!AG243))</f>
        <v>1.1999999999999993</v>
      </c>
      <c r="AN243">
        <f>(AK243*'GA2'!$B$7+WS1B!AL243*'GA2'!$C$7+WS1B!AM243*'GA2'!$D$7)*INDEX('GA2'!$E$3:$E$8,WS1B!AI243)</f>
        <v>14719.776106658996</v>
      </c>
      <c r="AO243">
        <f t="shared" si="21"/>
        <v>227081.66047652657</v>
      </c>
      <c r="AP243">
        <v>216569</v>
      </c>
      <c r="AQ243">
        <v>213.9</v>
      </c>
      <c r="AR243">
        <f t="shared" si="27"/>
        <v>10512.660476526566</v>
      </c>
    </row>
    <row r="244" spans="1:44" x14ac:dyDescent="0.3">
      <c r="A244">
        <v>0</v>
      </c>
      <c r="B244">
        <v>0</v>
      </c>
      <c r="C244">
        <v>2</v>
      </c>
      <c r="D244">
        <f t="shared" si="22"/>
        <v>0</v>
      </c>
      <c r="E244">
        <f>IF((MIN('GA2'!$F$3,B244)-MAX(0,A244))&lt;0,0,MIN('GA2'!$F$3,B244)-MAX(0,A244))</f>
        <v>0</v>
      </c>
      <c r="F244">
        <f>IF((MIN('GA2'!$F$4,WS1B!B244)-MAX('GA2'!$F$3, WS1B!A244))&lt;0,0,MIN('GA2'!$F$4,WS1B!B244)-MAX('GA2'!$F$3, WS1B!A244))</f>
        <v>0</v>
      </c>
      <c r="G244">
        <f>IF((MIN(24,B244)-MAX('GA2'!$F$4,WS1B!A244))&lt;0,0,MIN(24,B244)-MAX('GA2'!$F$4,WS1B!A244))</f>
        <v>0</v>
      </c>
      <c r="H244">
        <f>(E244*'GA2'!$B$3+WS1B!F244*'GA2'!$C$3+WS1B!G244*'GA2'!$D$3)*INDEX('GA2'!$E$3:$E$8,WS1B!C244)</f>
        <v>0</v>
      </c>
      <c r="I244">
        <v>2.6</v>
      </c>
      <c r="J244">
        <v>6.7</v>
      </c>
      <c r="K244">
        <v>3</v>
      </c>
      <c r="L244">
        <f t="shared" si="23"/>
        <v>4.0999999999999996</v>
      </c>
      <c r="M244">
        <f>IF((MIN('GA2'!$F$3,J244)-MAX(0,I244))&lt;0,0,MIN('GA2'!$F$3,J244)-MAX(0,I244))</f>
        <v>2.0943064925824122</v>
      </c>
      <c r="N244">
        <f>IF((MIN('GA2'!$F$4,WS1B!J244)-MAX('GA2'!$F$3, WS1B!I244))&lt;0,0,MIN('GA2'!$F$4,WS1B!J244)-MAX('GA2'!$F$3, WS1B!I244))</f>
        <v>2.0056935074175879</v>
      </c>
      <c r="O244">
        <f>IF((MIN(24,J244)-MAX('GA2'!$F$4,WS1B!I244))&lt;0,0,MIN(24,J244)-MAX('GA2'!$F$4,WS1B!I244))</f>
        <v>0</v>
      </c>
      <c r="P244">
        <f>(M244*'GA2'!$B$4+WS1B!N244*'GA2'!$C$4+WS1B!O244*'GA2'!$D$4)*INDEX('GA2'!$E$3:$E$8,WS1B!K244)</f>
        <v>41076.957498332209</v>
      </c>
      <c r="Q244">
        <v>15</v>
      </c>
      <c r="R244">
        <v>22.5</v>
      </c>
      <c r="S244">
        <v>1</v>
      </c>
      <c r="T244">
        <f t="shared" si="24"/>
        <v>7.5</v>
      </c>
      <c r="U244">
        <f>IF((MIN('GA2'!$F$3,R244)-MAX(0,Q244))&lt;0,0,MIN('GA2'!$F$3,R244)-MAX(0,Q244))</f>
        <v>0</v>
      </c>
      <c r="V244">
        <f>IF((MIN('GA2'!$F$4,WS1B!R244)-MAX('GA2'!$F$3, WS1B!Q244))&lt;0,0,MIN('GA2'!$F$4,WS1B!R244)-MAX('GA2'!$F$3, WS1B!Q244))</f>
        <v>0</v>
      </c>
      <c r="W244">
        <f>IF((MIN(24,R244)-MAX('GA2'!$F$4,WS1B!Q244))&lt;0,0,MIN(24,R244)-MAX('GA2'!$F$4,WS1B!Q244))</f>
        <v>7.5</v>
      </c>
      <c r="X244">
        <f>(U244*'GA2'!$B$5+WS1B!V244*'GA2'!$C$5+WS1B!W244*'GA2'!$D$5)*INDEX('GA2'!$E$3:$E$8,WS1B!S244)</f>
        <v>55754.390657114207</v>
      </c>
      <c r="Y244">
        <v>3.1</v>
      </c>
      <c r="Z244">
        <v>14.5</v>
      </c>
      <c r="AA244">
        <v>6</v>
      </c>
      <c r="AB244">
        <f t="shared" si="25"/>
        <v>11.4</v>
      </c>
      <c r="AC244">
        <f>IF((MIN('GA2'!$F$3,Z244)-MAX(0,Y244))&lt;0,0,MIN('GA2'!$F$3,Z244)-MAX(0,Y244))</f>
        <v>1.5943064925824122</v>
      </c>
      <c r="AD244">
        <f>IF((MIN('GA2'!$F$4,WS1B!Z244)-MAX('GA2'!$F$3, WS1B!Y244))&lt;0,0,MIN('GA2'!$F$4,WS1B!Z244)-MAX('GA2'!$F$3, WS1B!Y244))</f>
        <v>3.5054167519489416</v>
      </c>
      <c r="AE244">
        <f>IF((MIN(24,Z244)-MAX('GA2'!$F$4,WS1B!Y244))&lt;0,0,MIN(24,Z244)-MAX('GA2'!$F$4,WS1B!Y244))</f>
        <v>6.3002767554686461</v>
      </c>
      <c r="AF244">
        <f>(AC244*'GA2'!$B$6+WS1B!AD244*'GA2'!$C$6+WS1B!AE244*'GA2'!$D$6)*INDEX('GA2'!$E$3:$E$8,WS1B!AA244)</f>
        <v>140127.31757788485</v>
      </c>
      <c r="AG244">
        <v>16.600000000000001</v>
      </c>
      <c r="AH244">
        <v>19.899999999999999</v>
      </c>
      <c r="AI244">
        <v>4</v>
      </c>
      <c r="AJ244">
        <f t="shared" si="26"/>
        <v>3.2999999999999972</v>
      </c>
      <c r="AK244">
        <f>IF((MIN('GA2'!$F$3,AH244)-MAX(0,AG244))&lt;0,0,MIN('GA2'!$F$3,AH244)-MAX(0,AG244))</f>
        <v>0</v>
      </c>
      <c r="AL244">
        <f>IF((MIN('GA2'!$F$4,WS1B!AH244)-MAX('GA2'!$F$3, WS1B!AG244))&lt;0,0,MIN('GA2'!$F$4,WS1B!AH244)-MAX('GA2'!$F$3, WS1B!AG244))</f>
        <v>0</v>
      </c>
      <c r="AM244">
        <f>IF((MIN(24,AH244)-MAX('GA2'!$F$4,WS1B!AG244))&lt;0,0,MIN(24,AH244)-MAX('GA2'!$F$4,WS1B!AG244))</f>
        <v>3.2999999999999972</v>
      </c>
      <c r="AN244">
        <f>(AK244*'GA2'!$B$7+WS1B!AL244*'GA2'!$C$7+WS1B!AM244*'GA2'!$D$7)*INDEX('GA2'!$E$3:$E$8,WS1B!AI244)</f>
        <v>30470.592809393318</v>
      </c>
      <c r="AO244">
        <f t="shared" si="21"/>
        <v>267429.25854272459</v>
      </c>
      <c r="AP244">
        <v>253059</v>
      </c>
      <c r="AQ244">
        <v>231.8</v>
      </c>
      <c r="AR244">
        <f t="shared" si="27"/>
        <v>14370.258542724594</v>
      </c>
    </row>
    <row r="245" spans="1:44" x14ac:dyDescent="0.3">
      <c r="A245">
        <v>2.7</v>
      </c>
      <c r="B245">
        <v>22.2</v>
      </c>
      <c r="C245">
        <v>6</v>
      </c>
      <c r="D245">
        <f t="shared" si="22"/>
        <v>19.5</v>
      </c>
      <c r="E245">
        <f>IF((MIN('GA2'!$F$3,B245)-MAX(0,A245))&lt;0,0,MIN('GA2'!$F$3,B245)-MAX(0,A245))</f>
        <v>1.9943064925824121</v>
      </c>
      <c r="F245">
        <f>IF((MIN('GA2'!$F$4,WS1B!B245)-MAX('GA2'!$F$3, WS1B!A245))&lt;0,0,MIN('GA2'!$F$4,WS1B!B245)-MAX('GA2'!$F$3, WS1B!A245))</f>
        <v>3.5054167519489416</v>
      </c>
      <c r="G245">
        <f>IF((MIN(24,B245)-MAX('GA2'!$F$4,WS1B!A245))&lt;0,0,MIN(24,B245)-MAX('GA2'!$F$4,WS1B!A245))</f>
        <v>14.000276755468645</v>
      </c>
      <c r="H245">
        <f>(E245*'GA2'!$B$3+WS1B!F245*'GA2'!$C$3+WS1B!G245*'GA2'!$D$3)*INDEX('GA2'!$E$3:$E$8,WS1B!C245)</f>
        <v>199233.527135385</v>
      </c>
      <c r="I245">
        <v>0</v>
      </c>
      <c r="J245">
        <v>0</v>
      </c>
      <c r="K245">
        <v>2</v>
      </c>
      <c r="L245">
        <f t="shared" si="23"/>
        <v>0</v>
      </c>
      <c r="M245">
        <f>IF((MIN('GA2'!$F$3,J245)-MAX(0,I245))&lt;0,0,MIN('GA2'!$F$3,J245)-MAX(0,I245))</f>
        <v>0</v>
      </c>
      <c r="N245">
        <f>IF((MIN('GA2'!$F$4,WS1B!J245)-MAX('GA2'!$F$3, WS1B!I245))&lt;0,0,MIN('GA2'!$F$4,WS1B!J245)-MAX('GA2'!$F$3, WS1B!I245))</f>
        <v>0</v>
      </c>
      <c r="O245">
        <f>IF((MIN(24,J245)-MAX('GA2'!$F$4,WS1B!I245))&lt;0,0,MIN(24,J245)-MAX('GA2'!$F$4,WS1B!I245))</f>
        <v>0</v>
      </c>
      <c r="P245">
        <f>(M245*'GA2'!$B$4+WS1B!N245*'GA2'!$C$4+WS1B!O245*'GA2'!$D$4)*INDEX('GA2'!$E$3:$E$8,WS1B!K245)</f>
        <v>0</v>
      </c>
      <c r="Q245">
        <v>0</v>
      </c>
      <c r="R245">
        <v>0</v>
      </c>
      <c r="S245">
        <v>5</v>
      </c>
      <c r="T245">
        <f t="shared" si="24"/>
        <v>0</v>
      </c>
      <c r="U245">
        <f>IF((MIN('GA2'!$F$3,R245)-MAX(0,Q245))&lt;0,0,MIN('GA2'!$F$3,R245)-MAX(0,Q245))</f>
        <v>0</v>
      </c>
      <c r="V245">
        <f>IF((MIN('GA2'!$F$4,WS1B!R245)-MAX('GA2'!$F$3, WS1B!Q245))&lt;0,0,MIN('GA2'!$F$4,WS1B!R245)-MAX('GA2'!$F$3, WS1B!Q245))</f>
        <v>0</v>
      </c>
      <c r="W245">
        <f>IF((MIN(24,R245)-MAX('GA2'!$F$4,WS1B!Q245))&lt;0,0,MIN(24,R245)-MAX('GA2'!$F$4,WS1B!Q245))</f>
        <v>0</v>
      </c>
      <c r="X245">
        <f>(U245*'GA2'!$B$5+WS1B!V245*'GA2'!$C$5+WS1B!W245*'GA2'!$D$5)*INDEX('GA2'!$E$3:$E$8,WS1B!S245)</f>
        <v>0</v>
      </c>
      <c r="Y245">
        <v>0</v>
      </c>
      <c r="Z245">
        <v>0</v>
      </c>
      <c r="AA245">
        <v>1</v>
      </c>
      <c r="AB245">
        <f t="shared" si="25"/>
        <v>0</v>
      </c>
      <c r="AC245">
        <f>IF((MIN('GA2'!$F$3,Z245)-MAX(0,Y245))&lt;0,0,MIN('GA2'!$F$3,Z245)-MAX(0,Y245))</f>
        <v>0</v>
      </c>
      <c r="AD245">
        <f>IF((MIN('GA2'!$F$4,WS1B!Z245)-MAX('GA2'!$F$3, WS1B!Y245))&lt;0,0,MIN('GA2'!$F$4,WS1B!Z245)-MAX('GA2'!$F$3, WS1B!Y245))</f>
        <v>0</v>
      </c>
      <c r="AE245">
        <f>IF((MIN(24,Z245)-MAX('GA2'!$F$4,WS1B!Y245))&lt;0,0,MIN(24,Z245)-MAX('GA2'!$F$4,WS1B!Y245))</f>
        <v>0</v>
      </c>
      <c r="AF245">
        <f>(AC245*'GA2'!$B$6+WS1B!AD245*'GA2'!$C$6+WS1B!AE245*'GA2'!$D$6)*INDEX('GA2'!$E$3:$E$8,WS1B!AA245)</f>
        <v>0</v>
      </c>
      <c r="AG245">
        <v>22.9</v>
      </c>
      <c r="AH245">
        <v>23.6</v>
      </c>
      <c r="AI245">
        <v>3</v>
      </c>
      <c r="AJ245">
        <f t="shared" si="26"/>
        <v>0.70000000000000284</v>
      </c>
      <c r="AK245">
        <f>IF((MIN('GA2'!$F$3,AH245)-MAX(0,AG245))&lt;0,0,MIN('GA2'!$F$3,AH245)-MAX(0,AG245))</f>
        <v>0</v>
      </c>
      <c r="AL245">
        <f>IF((MIN('GA2'!$F$4,WS1B!AH245)-MAX('GA2'!$F$3, WS1B!AG245))&lt;0,0,MIN('GA2'!$F$4,WS1B!AH245)-MAX('GA2'!$F$3, WS1B!AG245))</f>
        <v>0</v>
      </c>
      <c r="AM245">
        <f>IF((MIN(24,AH245)-MAX('GA2'!$F$4,WS1B!AG245))&lt;0,0,MIN(24,AH245)-MAX('GA2'!$F$4,WS1B!AG245))</f>
        <v>0.70000000000000284</v>
      </c>
      <c r="AN245">
        <f>(AK245*'GA2'!$B$7+WS1B!AL245*'GA2'!$C$7+WS1B!AM245*'GA2'!$D$7)*INDEX('GA2'!$E$3:$E$8,WS1B!AI245)</f>
        <v>7708.1368735790538</v>
      </c>
      <c r="AO245">
        <f t="shared" si="21"/>
        <v>206941.66400896406</v>
      </c>
      <c r="AP245">
        <v>225884</v>
      </c>
      <c r="AQ245">
        <v>300.89999999999998</v>
      </c>
      <c r="AR245">
        <f t="shared" si="27"/>
        <v>18942.335991035943</v>
      </c>
    </row>
    <row r="246" spans="1:44" x14ac:dyDescent="0.3">
      <c r="A246">
        <v>0</v>
      </c>
      <c r="B246">
        <v>0</v>
      </c>
      <c r="C246">
        <v>5</v>
      </c>
      <c r="D246">
        <f t="shared" si="22"/>
        <v>0</v>
      </c>
      <c r="E246">
        <f>IF((MIN('GA2'!$F$3,B246)-MAX(0,A246))&lt;0,0,MIN('GA2'!$F$3,B246)-MAX(0,A246))</f>
        <v>0</v>
      </c>
      <c r="F246">
        <f>IF((MIN('GA2'!$F$4,WS1B!B246)-MAX('GA2'!$F$3, WS1B!A246))&lt;0,0,MIN('GA2'!$F$4,WS1B!B246)-MAX('GA2'!$F$3, WS1B!A246))</f>
        <v>0</v>
      </c>
      <c r="G246">
        <f>IF((MIN(24,B246)-MAX('GA2'!$F$4,WS1B!A246))&lt;0,0,MIN(24,B246)-MAX('GA2'!$F$4,WS1B!A246))</f>
        <v>0</v>
      </c>
      <c r="H246">
        <f>(E246*'GA2'!$B$3+WS1B!F246*'GA2'!$C$3+WS1B!G246*'GA2'!$D$3)*INDEX('GA2'!$E$3:$E$8,WS1B!C246)</f>
        <v>0</v>
      </c>
      <c r="I246">
        <v>6.1</v>
      </c>
      <c r="J246">
        <v>17</v>
      </c>
      <c r="K246">
        <v>2</v>
      </c>
      <c r="L246">
        <f t="shared" si="23"/>
        <v>10.9</v>
      </c>
      <c r="M246">
        <f>IF((MIN('GA2'!$F$3,J246)-MAX(0,I246))&lt;0,0,MIN('GA2'!$F$3,J246)-MAX(0,I246))</f>
        <v>0</v>
      </c>
      <c r="N246">
        <f>IF((MIN('GA2'!$F$4,WS1B!J246)-MAX('GA2'!$F$3, WS1B!I246))&lt;0,0,MIN('GA2'!$F$4,WS1B!J246)-MAX('GA2'!$F$3, WS1B!I246))</f>
        <v>2.0997232445313543</v>
      </c>
      <c r="O246">
        <f>IF((MIN(24,J246)-MAX('GA2'!$F$4,WS1B!I246))&lt;0,0,MIN(24,J246)-MAX('GA2'!$F$4,WS1B!I246))</f>
        <v>8.8002767554686461</v>
      </c>
      <c r="P246">
        <f>(M246*'GA2'!$B$4+WS1B!N246*'GA2'!$C$4+WS1B!O246*'GA2'!$D$4)*INDEX('GA2'!$E$3:$E$8,WS1B!K246)</f>
        <v>106680.93591347015</v>
      </c>
      <c r="Q246">
        <v>0</v>
      </c>
      <c r="R246">
        <v>0</v>
      </c>
      <c r="S246">
        <v>3</v>
      </c>
      <c r="T246">
        <f t="shared" si="24"/>
        <v>0</v>
      </c>
      <c r="U246">
        <f>IF((MIN('GA2'!$F$3,R246)-MAX(0,Q246))&lt;0,0,MIN('GA2'!$F$3,R246)-MAX(0,Q246))</f>
        <v>0</v>
      </c>
      <c r="V246">
        <f>IF((MIN('GA2'!$F$4,WS1B!R246)-MAX('GA2'!$F$3, WS1B!Q246))&lt;0,0,MIN('GA2'!$F$4,WS1B!R246)-MAX('GA2'!$F$3, WS1B!Q246))</f>
        <v>0</v>
      </c>
      <c r="W246">
        <f>IF((MIN(24,R246)-MAX('GA2'!$F$4,WS1B!Q246))&lt;0,0,MIN(24,R246)-MAX('GA2'!$F$4,WS1B!Q246))</f>
        <v>0</v>
      </c>
      <c r="X246">
        <f>(U246*'GA2'!$B$5+WS1B!V246*'GA2'!$C$5+WS1B!W246*'GA2'!$D$5)*INDEX('GA2'!$E$3:$E$8,WS1B!S246)</f>
        <v>0</v>
      </c>
      <c r="Y246">
        <v>0</v>
      </c>
      <c r="Z246">
        <v>0</v>
      </c>
      <c r="AA246">
        <v>6</v>
      </c>
      <c r="AB246">
        <f t="shared" si="25"/>
        <v>0</v>
      </c>
      <c r="AC246">
        <f>IF((MIN('GA2'!$F$3,Z246)-MAX(0,Y246))&lt;0,0,MIN('GA2'!$F$3,Z246)-MAX(0,Y246))</f>
        <v>0</v>
      </c>
      <c r="AD246">
        <f>IF((MIN('GA2'!$F$4,WS1B!Z246)-MAX('GA2'!$F$3, WS1B!Y246))&lt;0,0,MIN('GA2'!$F$4,WS1B!Z246)-MAX('GA2'!$F$3, WS1B!Y246))</f>
        <v>0</v>
      </c>
      <c r="AE246">
        <f>IF((MIN(24,Z246)-MAX('GA2'!$F$4,WS1B!Y246))&lt;0,0,MIN(24,Z246)-MAX('GA2'!$F$4,WS1B!Y246))</f>
        <v>0</v>
      </c>
      <c r="AF246">
        <f>(AC246*'GA2'!$B$6+WS1B!AD246*'GA2'!$C$6+WS1B!AE246*'GA2'!$D$6)*INDEX('GA2'!$E$3:$E$8,WS1B!AA246)</f>
        <v>0</v>
      </c>
      <c r="AG246">
        <v>8.9</v>
      </c>
      <c r="AH246">
        <v>21.3</v>
      </c>
      <c r="AI246">
        <v>1</v>
      </c>
      <c r="AJ246">
        <f t="shared" si="26"/>
        <v>12.4</v>
      </c>
      <c r="AK246">
        <f>IF((MIN('GA2'!$F$3,AH246)-MAX(0,AG246))&lt;0,0,MIN('GA2'!$F$3,AH246)-MAX(0,AG246))</f>
        <v>0</v>
      </c>
      <c r="AL246">
        <f>IF((MIN('GA2'!$F$4,WS1B!AH246)-MAX('GA2'!$F$3, WS1B!AG246))&lt;0,0,MIN('GA2'!$F$4,WS1B!AH246)-MAX('GA2'!$F$3, WS1B!AG246))</f>
        <v>0</v>
      </c>
      <c r="AM246">
        <f>IF((MIN(24,AH246)-MAX('GA2'!$F$4,WS1B!AG246))&lt;0,0,MIN(24,AH246)-MAX('GA2'!$F$4,WS1B!AG246))</f>
        <v>12.4</v>
      </c>
      <c r="AN246">
        <f>(AK246*'GA2'!$B$7+WS1B!AL246*'GA2'!$C$7+WS1B!AM246*'GA2'!$D$7)*INDEX('GA2'!$E$3:$E$8,WS1B!AI246)</f>
        <v>118112.71529330699</v>
      </c>
      <c r="AO246">
        <f t="shared" si="21"/>
        <v>224793.65120677714</v>
      </c>
      <c r="AP246">
        <v>252623</v>
      </c>
      <c r="AQ246">
        <v>257.8</v>
      </c>
      <c r="AR246">
        <f t="shared" si="27"/>
        <v>27829.34879322286</v>
      </c>
    </row>
    <row r="247" spans="1:44" x14ac:dyDescent="0.3">
      <c r="A247">
        <v>19.2</v>
      </c>
      <c r="B247">
        <v>21.4</v>
      </c>
      <c r="C247">
        <v>5</v>
      </c>
      <c r="D247">
        <f t="shared" si="22"/>
        <v>2.1999999999999993</v>
      </c>
      <c r="E247">
        <f>IF((MIN('GA2'!$F$3,B247)-MAX(0,A247))&lt;0,0,MIN('GA2'!$F$3,B247)-MAX(0,A247))</f>
        <v>0</v>
      </c>
      <c r="F247">
        <f>IF((MIN('GA2'!$F$4,WS1B!B247)-MAX('GA2'!$F$3, WS1B!A247))&lt;0,0,MIN('GA2'!$F$4,WS1B!B247)-MAX('GA2'!$F$3, WS1B!A247))</f>
        <v>0</v>
      </c>
      <c r="G247">
        <f>IF((MIN(24,B247)-MAX('GA2'!$F$4,WS1B!A247))&lt;0,0,MIN(24,B247)-MAX('GA2'!$F$4,WS1B!A247))</f>
        <v>2.1999999999999993</v>
      </c>
      <c r="H247">
        <f>(E247*'GA2'!$B$3+WS1B!F247*'GA2'!$C$3+WS1B!G247*'GA2'!$D$3)*INDEX('GA2'!$E$3:$E$8,WS1B!C247)</f>
        <v>21265.876624391254</v>
      </c>
      <c r="I247">
        <v>4.9000000000000004</v>
      </c>
      <c r="J247">
        <v>10.9</v>
      </c>
      <c r="K247">
        <v>2</v>
      </c>
      <c r="L247">
        <f t="shared" si="23"/>
        <v>6</v>
      </c>
      <c r="M247">
        <f>IF((MIN('GA2'!$F$3,J247)-MAX(0,I247))&lt;0,0,MIN('GA2'!$F$3,J247)-MAX(0,I247))</f>
        <v>0</v>
      </c>
      <c r="N247">
        <f>IF((MIN('GA2'!$F$4,WS1B!J247)-MAX('GA2'!$F$3, WS1B!I247))&lt;0,0,MIN('GA2'!$F$4,WS1B!J247)-MAX('GA2'!$F$3, WS1B!I247))</f>
        <v>3.2997232445313536</v>
      </c>
      <c r="O247">
        <f>IF((MIN(24,J247)-MAX('GA2'!$F$4,WS1B!I247))&lt;0,0,MIN(24,J247)-MAX('GA2'!$F$4,WS1B!I247))</f>
        <v>2.7002767554686464</v>
      </c>
      <c r="P247">
        <f>(M247*'GA2'!$B$4+WS1B!N247*'GA2'!$C$4+WS1B!O247*'GA2'!$D$4)*INDEX('GA2'!$E$3:$E$8,WS1B!K247)</f>
        <v>55435.84248836567</v>
      </c>
      <c r="Q247">
        <v>7.7</v>
      </c>
      <c r="R247">
        <v>7.7</v>
      </c>
      <c r="S247">
        <v>3</v>
      </c>
      <c r="T247">
        <f t="shared" si="24"/>
        <v>0</v>
      </c>
      <c r="U247">
        <f>IF((MIN('GA2'!$F$3,R247)-MAX(0,Q247))&lt;0,0,MIN('GA2'!$F$3,R247)-MAX(0,Q247))</f>
        <v>0</v>
      </c>
      <c r="V247">
        <f>IF((MIN('GA2'!$F$4,WS1B!R247)-MAX('GA2'!$F$3, WS1B!Q247))&lt;0,0,MIN('GA2'!$F$4,WS1B!R247)-MAX('GA2'!$F$3, WS1B!Q247))</f>
        <v>0</v>
      </c>
      <c r="W247">
        <f>IF((MIN(24,R247)-MAX('GA2'!$F$4,WS1B!Q247))&lt;0,0,MIN(24,R247)-MAX('GA2'!$F$4,WS1B!Q247))</f>
        <v>0</v>
      </c>
      <c r="X247">
        <f>(U247*'GA2'!$B$5+WS1B!V247*'GA2'!$C$5+WS1B!W247*'GA2'!$D$5)*INDEX('GA2'!$E$3:$E$8,WS1B!S247)</f>
        <v>0</v>
      </c>
      <c r="Y247">
        <v>5</v>
      </c>
      <c r="Z247">
        <v>19.399999999999999</v>
      </c>
      <c r="AA247">
        <v>1</v>
      </c>
      <c r="AB247">
        <f t="shared" si="25"/>
        <v>14.399999999999999</v>
      </c>
      <c r="AC247">
        <f>IF((MIN('GA2'!$F$3,Z247)-MAX(0,Y247))&lt;0,0,MIN('GA2'!$F$3,Z247)-MAX(0,Y247))</f>
        <v>0</v>
      </c>
      <c r="AD247">
        <f>IF((MIN('GA2'!$F$4,WS1B!Z247)-MAX('GA2'!$F$3, WS1B!Y247))&lt;0,0,MIN('GA2'!$F$4,WS1B!Z247)-MAX('GA2'!$F$3, WS1B!Y247))</f>
        <v>3.1997232445313539</v>
      </c>
      <c r="AE247">
        <f>IF((MIN(24,Z247)-MAX('GA2'!$F$4,WS1B!Y247))&lt;0,0,MIN(24,Z247)-MAX('GA2'!$F$4,WS1B!Y247))</f>
        <v>11.200276755468645</v>
      </c>
      <c r="AF247">
        <f>(AC247*'GA2'!$B$6+WS1B!AD247*'GA2'!$C$6+WS1B!AE247*'GA2'!$D$6)*INDEX('GA2'!$E$3:$E$8,WS1B!AA247)</f>
        <v>134011.69890417764</v>
      </c>
      <c r="AG247">
        <v>9.6</v>
      </c>
      <c r="AH247">
        <v>21.9</v>
      </c>
      <c r="AI247">
        <v>6</v>
      </c>
      <c r="AJ247">
        <f t="shared" si="26"/>
        <v>12.299999999999999</v>
      </c>
      <c r="AK247">
        <f>IF((MIN('GA2'!$F$3,AH247)-MAX(0,AG247))&lt;0,0,MIN('GA2'!$F$3,AH247)-MAX(0,AG247))</f>
        <v>0</v>
      </c>
      <c r="AL247">
        <f>IF((MIN('GA2'!$F$4,WS1B!AH247)-MAX('GA2'!$F$3, WS1B!AG247))&lt;0,0,MIN('GA2'!$F$4,WS1B!AH247)-MAX('GA2'!$F$3, WS1B!AG247))</f>
        <v>0</v>
      </c>
      <c r="AM247">
        <f>IF((MIN(24,AH247)-MAX('GA2'!$F$4,WS1B!AG247))&lt;0,0,MIN(24,AH247)-MAX('GA2'!$F$4,WS1B!AG247))</f>
        <v>12.299999999999999</v>
      </c>
      <c r="AN247">
        <f>(AK247*'GA2'!$B$7+WS1B!AL247*'GA2'!$C$7+WS1B!AM247*'GA2'!$D$7)*INDEX('GA2'!$E$3:$E$8,WS1B!AI247)</f>
        <v>150877.70509325477</v>
      </c>
      <c r="AO247">
        <f t="shared" si="21"/>
        <v>361591.12311018934</v>
      </c>
      <c r="AP247">
        <v>381576</v>
      </c>
      <c r="AQ247">
        <v>355.8</v>
      </c>
      <c r="AR247">
        <f t="shared" si="27"/>
        <v>19984.876889810665</v>
      </c>
    </row>
    <row r="248" spans="1:44" x14ac:dyDescent="0.3">
      <c r="A248">
        <v>18.3</v>
      </c>
      <c r="B248">
        <v>23.8</v>
      </c>
      <c r="C248">
        <v>3</v>
      </c>
      <c r="D248">
        <f t="shared" si="22"/>
        <v>5.5</v>
      </c>
      <c r="E248">
        <f>IF((MIN('GA2'!$F$3,B248)-MAX(0,A248))&lt;0,0,MIN('GA2'!$F$3,B248)-MAX(0,A248))</f>
        <v>0</v>
      </c>
      <c r="F248">
        <f>IF((MIN('GA2'!$F$4,WS1B!B248)-MAX('GA2'!$F$3, WS1B!A248))&lt;0,0,MIN('GA2'!$F$4,WS1B!B248)-MAX('GA2'!$F$3, WS1B!A248))</f>
        <v>0</v>
      </c>
      <c r="G248">
        <f>IF((MIN(24,B248)-MAX('GA2'!$F$4,WS1B!A248))&lt;0,0,MIN(24,B248)-MAX('GA2'!$F$4,WS1B!A248))</f>
        <v>5.5</v>
      </c>
      <c r="H248">
        <f>(E248*'GA2'!$B$3+WS1B!F248*'GA2'!$C$3+WS1B!G248*'GA2'!$D$3)*INDEX('GA2'!$E$3:$E$8,WS1B!C248)</f>
        <v>54694.529163603176</v>
      </c>
      <c r="I248">
        <v>0</v>
      </c>
      <c r="J248">
        <v>0</v>
      </c>
      <c r="K248">
        <v>6</v>
      </c>
      <c r="L248">
        <f t="shared" si="23"/>
        <v>0</v>
      </c>
      <c r="M248">
        <f>IF((MIN('GA2'!$F$3,J248)-MAX(0,I248))&lt;0,0,MIN('GA2'!$F$3,J248)-MAX(0,I248))</f>
        <v>0</v>
      </c>
      <c r="N248">
        <f>IF((MIN('GA2'!$F$4,WS1B!J248)-MAX('GA2'!$F$3, WS1B!I248))&lt;0,0,MIN('GA2'!$F$4,WS1B!J248)-MAX('GA2'!$F$3, WS1B!I248))</f>
        <v>0</v>
      </c>
      <c r="O248">
        <f>IF((MIN(24,J248)-MAX('GA2'!$F$4,WS1B!I248))&lt;0,0,MIN(24,J248)-MAX('GA2'!$F$4,WS1B!I248))</f>
        <v>0</v>
      </c>
      <c r="P248">
        <f>(M248*'GA2'!$B$4+WS1B!N248*'GA2'!$C$4+WS1B!O248*'GA2'!$D$4)*INDEX('GA2'!$E$3:$E$8,WS1B!K248)</f>
        <v>0</v>
      </c>
      <c r="Q248">
        <v>1.9</v>
      </c>
      <c r="R248">
        <v>13</v>
      </c>
      <c r="S248">
        <v>4</v>
      </c>
      <c r="T248">
        <f t="shared" si="24"/>
        <v>11.1</v>
      </c>
      <c r="U248">
        <f>IF((MIN('GA2'!$F$3,R248)-MAX(0,Q248))&lt;0,0,MIN('GA2'!$F$3,R248)-MAX(0,Q248))</f>
        <v>2.7943064925824124</v>
      </c>
      <c r="V248">
        <f>IF((MIN('GA2'!$F$4,WS1B!R248)-MAX('GA2'!$F$3, WS1B!Q248))&lt;0,0,MIN('GA2'!$F$4,WS1B!R248)-MAX('GA2'!$F$3, WS1B!Q248))</f>
        <v>3.5054167519489416</v>
      </c>
      <c r="W248">
        <f>IF((MIN(24,R248)-MAX('GA2'!$F$4,WS1B!Q248))&lt;0,0,MIN(24,R248)-MAX('GA2'!$F$4,WS1B!Q248))</f>
        <v>4.8002767554686461</v>
      </c>
      <c r="X248">
        <f>(U248*'GA2'!$B$5+WS1B!V248*'GA2'!$C$5+WS1B!W248*'GA2'!$D$5)*INDEX('GA2'!$E$3:$E$8,WS1B!S248)</f>
        <v>118955.12455338897</v>
      </c>
      <c r="Y248">
        <v>1.2</v>
      </c>
      <c r="Z248">
        <v>18.2</v>
      </c>
      <c r="AA248">
        <v>1</v>
      </c>
      <c r="AB248">
        <f t="shared" si="25"/>
        <v>17</v>
      </c>
      <c r="AC248">
        <f>IF((MIN('GA2'!$F$3,Z248)-MAX(0,Y248))&lt;0,0,MIN('GA2'!$F$3,Z248)-MAX(0,Y248))</f>
        <v>3.4943064925824121</v>
      </c>
      <c r="AD248">
        <f>IF((MIN('GA2'!$F$4,WS1B!Z248)-MAX('GA2'!$F$3, WS1B!Y248))&lt;0,0,MIN('GA2'!$F$4,WS1B!Z248)-MAX('GA2'!$F$3, WS1B!Y248))</f>
        <v>3.5054167519489416</v>
      </c>
      <c r="AE248">
        <f>IF((MIN(24,Z248)-MAX('GA2'!$F$4,WS1B!Y248))&lt;0,0,MIN(24,Z248)-MAX('GA2'!$F$4,WS1B!Y248))</f>
        <v>10.000276755468645</v>
      </c>
      <c r="AF248">
        <f>(AC248*'GA2'!$B$6+WS1B!AD248*'GA2'!$C$6+WS1B!AE248*'GA2'!$D$6)*INDEX('GA2'!$E$3:$E$8,WS1B!AA248)</f>
        <v>151722.98729196531</v>
      </c>
      <c r="AG248">
        <v>0</v>
      </c>
      <c r="AH248">
        <v>0</v>
      </c>
      <c r="AI248">
        <v>2</v>
      </c>
      <c r="AJ248">
        <f t="shared" si="26"/>
        <v>0</v>
      </c>
      <c r="AK248">
        <f>IF((MIN('GA2'!$F$3,AH248)-MAX(0,AG248))&lt;0,0,MIN('GA2'!$F$3,AH248)-MAX(0,AG248))</f>
        <v>0</v>
      </c>
      <c r="AL248">
        <f>IF((MIN('GA2'!$F$4,WS1B!AH248)-MAX('GA2'!$F$3, WS1B!AG248))&lt;0,0,MIN('GA2'!$F$4,WS1B!AH248)-MAX('GA2'!$F$3, WS1B!AG248))</f>
        <v>0</v>
      </c>
      <c r="AM248">
        <f>IF((MIN(24,AH248)-MAX('GA2'!$F$4,WS1B!AG248))&lt;0,0,MIN(24,AH248)-MAX('GA2'!$F$4,WS1B!AG248))</f>
        <v>0</v>
      </c>
      <c r="AN248">
        <f>(AK248*'GA2'!$B$7+WS1B!AL248*'GA2'!$C$7+WS1B!AM248*'GA2'!$D$7)*INDEX('GA2'!$E$3:$E$8,WS1B!AI248)</f>
        <v>0</v>
      </c>
      <c r="AO248">
        <f t="shared" si="21"/>
        <v>325372.64100895746</v>
      </c>
      <c r="AP248">
        <v>367119</v>
      </c>
      <c r="AQ248">
        <v>307.3</v>
      </c>
      <c r="AR248">
        <f t="shared" si="27"/>
        <v>41746.358991042536</v>
      </c>
    </row>
    <row r="249" spans="1:44" x14ac:dyDescent="0.3">
      <c r="A249">
        <v>15.9</v>
      </c>
      <c r="B249">
        <v>18.5</v>
      </c>
      <c r="C249">
        <v>4</v>
      </c>
      <c r="D249">
        <f t="shared" si="22"/>
        <v>2.5999999999999996</v>
      </c>
      <c r="E249">
        <f>IF((MIN('GA2'!$F$3,B249)-MAX(0,A249))&lt;0,0,MIN('GA2'!$F$3,B249)-MAX(0,A249))</f>
        <v>0</v>
      </c>
      <c r="F249">
        <f>IF((MIN('GA2'!$F$4,WS1B!B249)-MAX('GA2'!$F$3, WS1B!A249))&lt;0,0,MIN('GA2'!$F$4,WS1B!B249)-MAX('GA2'!$F$3, WS1B!A249))</f>
        <v>0</v>
      </c>
      <c r="G249">
        <f>IF((MIN(24,B249)-MAX('GA2'!$F$4,WS1B!A249))&lt;0,0,MIN(24,B249)-MAX('GA2'!$F$4,WS1B!A249))</f>
        <v>2.5999999999999996</v>
      </c>
      <c r="H249">
        <f>(E249*'GA2'!$B$3+WS1B!F249*'GA2'!$C$3+WS1B!G249*'GA2'!$D$3)*INDEX('GA2'!$E$3:$E$8,WS1B!C249)</f>
        <v>21680.541866406023</v>
      </c>
      <c r="I249">
        <v>10</v>
      </c>
      <c r="J249">
        <v>11.8</v>
      </c>
      <c r="K249">
        <v>5</v>
      </c>
      <c r="L249">
        <f t="shared" si="23"/>
        <v>1.8000000000000007</v>
      </c>
      <c r="M249">
        <f>IF((MIN('GA2'!$F$3,J249)-MAX(0,I249))&lt;0,0,MIN('GA2'!$F$3,J249)-MAX(0,I249))</f>
        <v>0</v>
      </c>
      <c r="N249">
        <f>IF((MIN('GA2'!$F$4,WS1B!J249)-MAX('GA2'!$F$3, WS1B!I249))&lt;0,0,MIN('GA2'!$F$4,WS1B!J249)-MAX('GA2'!$F$3, WS1B!I249))</f>
        <v>0</v>
      </c>
      <c r="O249">
        <f>IF((MIN(24,J249)-MAX('GA2'!$F$4,WS1B!I249))&lt;0,0,MIN(24,J249)-MAX('GA2'!$F$4,WS1B!I249))</f>
        <v>1.8000000000000007</v>
      </c>
      <c r="P249">
        <f>(M249*'GA2'!$B$4+WS1B!N249*'GA2'!$C$4+WS1B!O249*'GA2'!$D$4)*INDEX('GA2'!$E$3:$E$8,WS1B!K249)</f>
        <v>21946.098267259003</v>
      </c>
      <c r="Q249">
        <v>10.1</v>
      </c>
      <c r="R249">
        <v>14.6</v>
      </c>
      <c r="S249">
        <v>6</v>
      </c>
      <c r="T249">
        <f t="shared" si="24"/>
        <v>4.5</v>
      </c>
      <c r="U249">
        <f>IF((MIN('GA2'!$F$3,R249)-MAX(0,Q249))&lt;0,0,MIN('GA2'!$F$3,R249)-MAX(0,Q249))</f>
        <v>0</v>
      </c>
      <c r="V249">
        <f>IF((MIN('GA2'!$F$4,WS1B!R249)-MAX('GA2'!$F$3, WS1B!Q249))&lt;0,0,MIN('GA2'!$F$4,WS1B!R249)-MAX('GA2'!$F$3, WS1B!Q249))</f>
        <v>0</v>
      </c>
      <c r="W249">
        <f>IF((MIN(24,R249)-MAX('GA2'!$F$4,WS1B!Q249))&lt;0,0,MIN(24,R249)-MAX('GA2'!$F$4,WS1B!Q249))</f>
        <v>4.5</v>
      </c>
      <c r="X249">
        <f>(U249*'GA2'!$B$5+WS1B!V249*'GA2'!$C$5+WS1B!W249*'GA2'!$D$5)*INDEX('GA2'!$E$3:$E$8,WS1B!S249)</f>
        <v>43079.962233253733</v>
      </c>
      <c r="Y249">
        <v>19.399999999999999</v>
      </c>
      <c r="Z249">
        <v>20.3</v>
      </c>
      <c r="AA249">
        <v>3</v>
      </c>
      <c r="AB249">
        <f t="shared" si="25"/>
        <v>0.90000000000000213</v>
      </c>
      <c r="AC249">
        <f>IF((MIN('GA2'!$F$3,Z249)-MAX(0,Y249))&lt;0,0,MIN('GA2'!$F$3,Z249)-MAX(0,Y249))</f>
        <v>0</v>
      </c>
      <c r="AD249">
        <f>IF((MIN('GA2'!$F$4,WS1B!Z249)-MAX('GA2'!$F$3, WS1B!Y249))&lt;0,0,MIN('GA2'!$F$4,WS1B!Z249)-MAX('GA2'!$F$3, WS1B!Y249))</f>
        <v>0</v>
      </c>
      <c r="AE249">
        <f>IF((MIN(24,Z249)-MAX('GA2'!$F$4,WS1B!Y249))&lt;0,0,MIN(24,Z249)-MAX('GA2'!$F$4,WS1B!Y249))</f>
        <v>0.90000000000000213</v>
      </c>
      <c r="AF249">
        <f>(AC249*'GA2'!$B$6+WS1B!AD249*'GA2'!$C$6+WS1B!AE249*'GA2'!$D$6)*INDEX('GA2'!$E$3:$E$8,WS1B!AA249)</f>
        <v>8485.3724343430149</v>
      </c>
      <c r="AG249">
        <v>0.5</v>
      </c>
      <c r="AH249">
        <v>1.9</v>
      </c>
      <c r="AI249">
        <v>1</v>
      </c>
      <c r="AJ249">
        <f t="shared" si="26"/>
        <v>1.4</v>
      </c>
      <c r="AK249">
        <f>IF((MIN('GA2'!$F$3,AH249)-MAX(0,AG249))&lt;0,0,MIN('GA2'!$F$3,AH249)-MAX(0,AG249))</f>
        <v>1.4</v>
      </c>
      <c r="AL249">
        <f>IF((MIN('GA2'!$F$4,WS1B!AH249)-MAX('GA2'!$F$3, WS1B!AG249))&lt;0,0,MIN('GA2'!$F$4,WS1B!AH249)-MAX('GA2'!$F$3, WS1B!AG249))</f>
        <v>0</v>
      </c>
      <c r="AM249">
        <f>IF((MIN(24,AH249)-MAX('GA2'!$F$4,WS1B!AG249))&lt;0,0,MIN(24,AH249)-MAX('GA2'!$F$4,WS1B!AG249))</f>
        <v>0</v>
      </c>
      <c r="AN249">
        <f>(AK249*'GA2'!$B$7+WS1B!AL249*'GA2'!$C$7+WS1B!AM249*'GA2'!$D$7)*INDEX('GA2'!$E$3:$E$8,WS1B!AI249)</f>
        <v>10403.673989966815</v>
      </c>
      <c r="AO249">
        <f t="shared" si="21"/>
        <v>105595.64879122858</v>
      </c>
      <c r="AP249">
        <v>134070</v>
      </c>
      <c r="AQ249">
        <v>117</v>
      </c>
      <c r="AR249">
        <f t="shared" si="27"/>
        <v>28474.351208771419</v>
      </c>
    </row>
    <row r="250" spans="1:44" x14ac:dyDescent="0.3">
      <c r="A250">
        <v>0</v>
      </c>
      <c r="B250">
        <v>0</v>
      </c>
      <c r="C250">
        <v>1</v>
      </c>
      <c r="D250">
        <f t="shared" si="22"/>
        <v>0</v>
      </c>
      <c r="E250">
        <f>IF((MIN('GA2'!$F$3,B250)-MAX(0,A250))&lt;0,0,MIN('GA2'!$F$3,B250)-MAX(0,A250))</f>
        <v>0</v>
      </c>
      <c r="F250">
        <f>IF((MIN('GA2'!$F$4,WS1B!B250)-MAX('GA2'!$F$3, WS1B!A250))&lt;0,0,MIN('GA2'!$F$4,WS1B!B250)-MAX('GA2'!$F$3, WS1B!A250))</f>
        <v>0</v>
      </c>
      <c r="G250">
        <f>IF((MIN(24,B250)-MAX('GA2'!$F$4,WS1B!A250))&lt;0,0,MIN(24,B250)-MAX('GA2'!$F$4,WS1B!A250))</f>
        <v>0</v>
      </c>
      <c r="H250">
        <f>(E250*'GA2'!$B$3+WS1B!F250*'GA2'!$C$3+WS1B!G250*'GA2'!$D$3)*INDEX('GA2'!$E$3:$E$8,WS1B!C250)</f>
        <v>0</v>
      </c>
      <c r="I250">
        <v>2.7</v>
      </c>
      <c r="J250">
        <v>20.7</v>
      </c>
      <c r="K250">
        <v>4</v>
      </c>
      <c r="L250">
        <f t="shared" si="23"/>
        <v>18</v>
      </c>
      <c r="M250">
        <f>IF((MIN('GA2'!$F$3,J250)-MAX(0,I250))&lt;0,0,MIN('GA2'!$F$3,J250)-MAX(0,I250))</f>
        <v>1.9943064925824121</v>
      </c>
      <c r="N250">
        <f>IF((MIN('GA2'!$F$4,WS1B!J250)-MAX('GA2'!$F$3, WS1B!I250))&lt;0,0,MIN('GA2'!$F$4,WS1B!J250)-MAX('GA2'!$F$3, WS1B!I250))</f>
        <v>3.5054167519489416</v>
      </c>
      <c r="O250">
        <f>IF((MIN(24,J250)-MAX('GA2'!$F$4,WS1B!I250))&lt;0,0,MIN(24,J250)-MAX('GA2'!$F$4,WS1B!I250))</f>
        <v>12.500276755468645</v>
      </c>
      <c r="P250">
        <f>(M250*'GA2'!$B$4+WS1B!N250*'GA2'!$C$4+WS1B!O250*'GA2'!$D$4)*INDEX('GA2'!$E$3:$E$8,WS1B!K250)</f>
        <v>178502.3128390926</v>
      </c>
      <c r="Q250">
        <v>0.6</v>
      </c>
      <c r="R250">
        <v>11.6</v>
      </c>
      <c r="S250">
        <v>6</v>
      </c>
      <c r="T250">
        <f t="shared" si="24"/>
        <v>11</v>
      </c>
      <c r="U250">
        <f>IF((MIN('GA2'!$F$3,R250)-MAX(0,Q250))&lt;0,0,MIN('GA2'!$F$3,R250)-MAX(0,Q250))</f>
        <v>4.0943064925824126</v>
      </c>
      <c r="V250">
        <f>IF((MIN('GA2'!$F$4,WS1B!R250)-MAX('GA2'!$F$3, WS1B!Q250))&lt;0,0,MIN('GA2'!$F$4,WS1B!R250)-MAX('GA2'!$F$3, WS1B!Q250))</f>
        <v>3.5054167519489416</v>
      </c>
      <c r="W250">
        <f>IF((MIN(24,R250)-MAX('GA2'!$F$4,WS1B!Q250))&lt;0,0,MIN(24,R250)-MAX('GA2'!$F$4,WS1B!Q250))</f>
        <v>3.4002767554686457</v>
      </c>
      <c r="X250">
        <f>(U250*'GA2'!$B$5+WS1B!V250*'GA2'!$C$5+WS1B!W250*'GA2'!$D$5)*INDEX('GA2'!$E$3:$E$8,WS1B!S250)</f>
        <v>163451.37140990913</v>
      </c>
      <c r="Y250">
        <v>16.600000000000001</v>
      </c>
      <c r="Z250">
        <v>23.8</v>
      </c>
      <c r="AA250">
        <v>5</v>
      </c>
      <c r="AB250">
        <f t="shared" si="25"/>
        <v>7.1999999999999993</v>
      </c>
      <c r="AC250">
        <f>IF((MIN('GA2'!$F$3,Z250)-MAX(0,Y250))&lt;0,0,MIN('GA2'!$F$3,Z250)-MAX(0,Y250))</f>
        <v>0</v>
      </c>
      <c r="AD250">
        <f>IF((MIN('GA2'!$F$4,WS1B!Z250)-MAX('GA2'!$F$3, WS1B!Y250))&lt;0,0,MIN('GA2'!$F$4,WS1B!Z250)-MAX('GA2'!$F$3, WS1B!Y250))</f>
        <v>0</v>
      </c>
      <c r="AE250">
        <f>IF((MIN(24,Z250)-MAX('GA2'!$F$4,WS1B!Y250))&lt;0,0,MIN(24,Z250)-MAX('GA2'!$F$4,WS1B!Y250))</f>
        <v>7.1999999999999993</v>
      </c>
      <c r="AF250">
        <f>(AC250*'GA2'!$B$6+WS1B!AD250*'GA2'!$C$6+WS1B!AE250*'GA2'!$D$6)*INDEX('GA2'!$E$3:$E$8,WS1B!AA250)</f>
        <v>65984.253291946981</v>
      </c>
      <c r="AG250">
        <v>5.8</v>
      </c>
      <c r="AH250">
        <v>6</v>
      </c>
      <c r="AI250">
        <v>2</v>
      </c>
      <c r="AJ250">
        <f t="shared" si="26"/>
        <v>0.20000000000000018</v>
      </c>
      <c r="AK250">
        <f>IF((MIN('GA2'!$F$3,AH250)-MAX(0,AG250))&lt;0,0,MIN('GA2'!$F$3,AH250)-MAX(0,AG250))</f>
        <v>0</v>
      </c>
      <c r="AL250">
        <f>IF((MIN('GA2'!$F$4,WS1B!AH250)-MAX('GA2'!$F$3, WS1B!AG250))&lt;0,0,MIN('GA2'!$F$4,WS1B!AH250)-MAX('GA2'!$F$3, WS1B!AG250))</f>
        <v>0.20000000000000018</v>
      </c>
      <c r="AM250">
        <f>IF((MIN(24,AH250)-MAX('GA2'!$F$4,WS1B!AG250))&lt;0,0,MIN(24,AH250)-MAX('GA2'!$F$4,WS1B!AG250))</f>
        <v>0</v>
      </c>
      <c r="AN250">
        <f>(AK250*'GA2'!$B$7+WS1B!AL250*'GA2'!$C$7+WS1B!AM250*'GA2'!$D$7)*INDEX('GA2'!$E$3:$E$8,WS1B!AI250)</f>
        <v>744.46300774844735</v>
      </c>
      <c r="AO250">
        <f t="shared" si="21"/>
        <v>408682.40054869722</v>
      </c>
      <c r="AP250">
        <v>413384</v>
      </c>
      <c r="AQ250">
        <v>328</v>
      </c>
      <c r="AR250">
        <f t="shared" si="27"/>
        <v>4701.5994513027836</v>
      </c>
    </row>
    <row r="251" spans="1:44" x14ac:dyDescent="0.3">
      <c r="A251">
        <v>4.5</v>
      </c>
      <c r="B251">
        <v>19.2</v>
      </c>
      <c r="C251">
        <v>1</v>
      </c>
      <c r="D251">
        <f t="shared" si="22"/>
        <v>14.7</v>
      </c>
      <c r="E251">
        <f>IF((MIN('GA2'!$F$3,B251)-MAX(0,A251))&lt;0,0,MIN('GA2'!$F$3,B251)-MAX(0,A251))</f>
        <v>0.19430649258241228</v>
      </c>
      <c r="F251">
        <f>IF((MIN('GA2'!$F$4,WS1B!B251)-MAX('GA2'!$F$3, WS1B!A251))&lt;0,0,MIN('GA2'!$F$4,WS1B!B251)-MAX('GA2'!$F$3, WS1B!A251))</f>
        <v>3.5054167519489416</v>
      </c>
      <c r="G251">
        <f>IF((MIN(24,B251)-MAX('GA2'!$F$4,WS1B!A251))&lt;0,0,MIN(24,B251)-MAX('GA2'!$F$4,WS1B!A251))</f>
        <v>11.000276755468645</v>
      </c>
      <c r="H251">
        <f>(E251*'GA2'!$B$3+WS1B!F251*'GA2'!$C$3+WS1B!G251*'GA2'!$D$3)*INDEX('GA2'!$E$3:$E$8,WS1B!C251)</f>
        <v>113167.12554252462</v>
      </c>
      <c r="I251">
        <v>0</v>
      </c>
      <c r="J251">
        <v>0</v>
      </c>
      <c r="K251">
        <v>6</v>
      </c>
      <c r="L251">
        <f t="shared" si="23"/>
        <v>0</v>
      </c>
      <c r="M251">
        <f>IF((MIN('GA2'!$F$3,J251)-MAX(0,I251))&lt;0,0,MIN('GA2'!$F$3,J251)-MAX(0,I251))</f>
        <v>0</v>
      </c>
      <c r="N251">
        <f>IF((MIN('GA2'!$F$4,WS1B!J251)-MAX('GA2'!$F$3, WS1B!I251))&lt;0,0,MIN('GA2'!$F$4,WS1B!J251)-MAX('GA2'!$F$3, WS1B!I251))</f>
        <v>0</v>
      </c>
      <c r="O251">
        <f>IF((MIN(24,J251)-MAX('GA2'!$F$4,WS1B!I251))&lt;0,0,MIN(24,J251)-MAX('GA2'!$F$4,WS1B!I251))</f>
        <v>0</v>
      </c>
      <c r="P251">
        <f>(M251*'GA2'!$B$4+WS1B!N251*'GA2'!$C$4+WS1B!O251*'GA2'!$D$4)*INDEX('GA2'!$E$3:$E$8,WS1B!K251)</f>
        <v>0</v>
      </c>
      <c r="Q251">
        <v>0</v>
      </c>
      <c r="R251">
        <v>0</v>
      </c>
      <c r="S251">
        <v>2</v>
      </c>
      <c r="T251">
        <f t="shared" si="24"/>
        <v>0</v>
      </c>
      <c r="U251">
        <f>IF((MIN('GA2'!$F$3,R251)-MAX(0,Q251))&lt;0,0,MIN('GA2'!$F$3,R251)-MAX(0,Q251))</f>
        <v>0</v>
      </c>
      <c r="V251">
        <f>IF((MIN('GA2'!$F$4,WS1B!R251)-MAX('GA2'!$F$3, WS1B!Q251))&lt;0,0,MIN('GA2'!$F$4,WS1B!R251)-MAX('GA2'!$F$3, WS1B!Q251))</f>
        <v>0</v>
      </c>
      <c r="W251">
        <f>IF((MIN(24,R251)-MAX('GA2'!$F$4,WS1B!Q251))&lt;0,0,MIN(24,R251)-MAX('GA2'!$F$4,WS1B!Q251))</f>
        <v>0</v>
      </c>
      <c r="X251">
        <f>(U251*'GA2'!$B$5+WS1B!V251*'GA2'!$C$5+WS1B!W251*'GA2'!$D$5)*INDEX('GA2'!$E$3:$E$8,WS1B!S251)</f>
        <v>0</v>
      </c>
      <c r="Y251">
        <v>0</v>
      </c>
      <c r="Z251">
        <v>0</v>
      </c>
      <c r="AA251">
        <v>3</v>
      </c>
      <c r="AB251">
        <f t="shared" si="25"/>
        <v>0</v>
      </c>
      <c r="AC251">
        <f>IF((MIN('GA2'!$F$3,Z251)-MAX(0,Y251))&lt;0,0,MIN('GA2'!$F$3,Z251)-MAX(0,Y251))</f>
        <v>0</v>
      </c>
      <c r="AD251">
        <f>IF((MIN('GA2'!$F$4,WS1B!Z251)-MAX('GA2'!$F$3, WS1B!Y251))&lt;0,0,MIN('GA2'!$F$4,WS1B!Z251)-MAX('GA2'!$F$3, WS1B!Y251))</f>
        <v>0</v>
      </c>
      <c r="AE251">
        <f>IF((MIN(24,Z251)-MAX('GA2'!$F$4,WS1B!Y251))&lt;0,0,MIN(24,Z251)-MAX('GA2'!$F$4,WS1B!Y251))</f>
        <v>0</v>
      </c>
      <c r="AF251">
        <f>(AC251*'GA2'!$B$6+WS1B!AD251*'GA2'!$C$6+WS1B!AE251*'GA2'!$D$6)*INDEX('GA2'!$E$3:$E$8,WS1B!AA251)</f>
        <v>0</v>
      </c>
      <c r="AG251">
        <v>0</v>
      </c>
      <c r="AH251">
        <v>0</v>
      </c>
      <c r="AI251">
        <v>5</v>
      </c>
      <c r="AJ251">
        <f t="shared" si="26"/>
        <v>0</v>
      </c>
      <c r="AK251">
        <f>IF((MIN('GA2'!$F$3,AH251)-MAX(0,AG251))&lt;0,0,MIN('GA2'!$F$3,AH251)-MAX(0,AG251))</f>
        <v>0</v>
      </c>
      <c r="AL251">
        <f>IF((MIN('GA2'!$F$4,WS1B!AH251)-MAX('GA2'!$F$3, WS1B!AG251))&lt;0,0,MIN('GA2'!$F$4,WS1B!AH251)-MAX('GA2'!$F$3, WS1B!AG251))</f>
        <v>0</v>
      </c>
      <c r="AM251">
        <f>IF((MIN(24,AH251)-MAX('GA2'!$F$4,WS1B!AG251))&lt;0,0,MIN(24,AH251)-MAX('GA2'!$F$4,WS1B!AG251))</f>
        <v>0</v>
      </c>
      <c r="AN251">
        <f>(AK251*'GA2'!$B$7+WS1B!AL251*'GA2'!$C$7+WS1B!AM251*'GA2'!$D$7)*INDEX('GA2'!$E$3:$E$8,WS1B!AI251)</f>
        <v>0</v>
      </c>
      <c r="AO251">
        <f t="shared" si="21"/>
        <v>113167.12554252462</v>
      </c>
      <c r="AP251">
        <v>114390</v>
      </c>
      <c r="AQ251">
        <v>220.5</v>
      </c>
      <c r="AR251">
        <f t="shared" si="27"/>
        <v>1222.87445747538</v>
      </c>
    </row>
    <row r="252" spans="1:44" x14ac:dyDescent="0.3">
      <c r="A252">
        <v>13.6</v>
      </c>
      <c r="B252">
        <v>20.3</v>
      </c>
      <c r="C252">
        <v>5</v>
      </c>
      <c r="D252">
        <f t="shared" si="22"/>
        <v>6.7000000000000011</v>
      </c>
      <c r="E252">
        <f>IF((MIN('GA2'!$F$3,B252)-MAX(0,A252))&lt;0,0,MIN('GA2'!$F$3,B252)-MAX(0,A252))</f>
        <v>0</v>
      </c>
      <c r="F252">
        <f>IF((MIN('GA2'!$F$4,WS1B!B252)-MAX('GA2'!$F$3, WS1B!A252))&lt;0,0,MIN('GA2'!$F$4,WS1B!B252)-MAX('GA2'!$F$3, WS1B!A252))</f>
        <v>0</v>
      </c>
      <c r="G252">
        <f>IF((MIN(24,B252)-MAX('GA2'!$F$4,WS1B!A252))&lt;0,0,MIN(24,B252)-MAX('GA2'!$F$4,WS1B!A252))</f>
        <v>6.7000000000000011</v>
      </c>
      <c r="H252">
        <f>(E252*'GA2'!$B$3+WS1B!F252*'GA2'!$C$3+WS1B!G252*'GA2'!$D$3)*INDEX('GA2'!$E$3:$E$8,WS1B!C252)</f>
        <v>64764.260628827942</v>
      </c>
      <c r="I252">
        <v>0</v>
      </c>
      <c r="J252">
        <v>0</v>
      </c>
      <c r="K252">
        <v>4</v>
      </c>
      <c r="L252">
        <f t="shared" si="23"/>
        <v>0</v>
      </c>
      <c r="M252">
        <f>IF((MIN('GA2'!$F$3,J252)-MAX(0,I252))&lt;0,0,MIN('GA2'!$F$3,J252)-MAX(0,I252))</f>
        <v>0</v>
      </c>
      <c r="N252">
        <f>IF((MIN('GA2'!$F$4,WS1B!J252)-MAX('GA2'!$F$3, WS1B!I252))&lt;0,0,MIN('GA2'!$F$4,WS1B!J252)-MAX('GA2'!$F$3, WS1B!I252))</f>
        <v>0</v>
      </c>
      <c r="O252">
        <f>IF((MIN(24,J252)-MAX('GA2'!$F$4,WS1B!I252))&lt;0,0,MIN(24,J252)-MAX('GA2'!$F$4,WS1B!I252))</f>
        <v>0</v>
      </c>
      <c r="P252">
        <f>(M252*'GA2'!$B$4+WS1B!N252*'GA2'!$C$4+WS1B!O252*'GA2'!$D$4)*INDEX('GA2'!$E$3:$E$8,WS1B!K252)</f>
        <v>0</v>
      </c>
      <c r="Q252">
        <v>0</v>
      </c>
      <c r="R252">
        <v>0</v>
      </c>
      <c r="S252">
        <v>2</v>
      </c>
      <c r="T252">
        <f t="shared" si="24"/>
        <v>0</v>
      </c>
      <c r="U252">
        <f>IF((MIN('GA2'!$F$3,R252)-MAX(0,Q252))&lt;0,0,MIN('GA2'!$F$3,R252)-MAX(0,Q252))</f>
        <v>0</v>
      </c>
      <c r="V252">
        <f>IF((MIN('GA2'!$F$4,WS1B!R252)-MAX('GA2'!$F$3, WS1B!Q252))&lt;0,0,MIN('GA2'!$F$4,WS1B!R252)-MAX('GA2'!$F$3, WS1B!Q252))</f>
        <v>0</v>
      </c>
      <c r="W252">
        <f>IF((MIN(24,R252)-MAX('GA2'!$F$4,WS1B!Q252))&lt;0,0,MIN(24,R252)-MAX('GA2'!$F$4,WS1B!Q252))</f>
        <v>0</v>
      </c>
      <c r="X252">
        <f>(U252*'GA2'!$B$5+WS1B!V252*'GA2'!$C$5+WS1B!W252*'GA2'!$D$5)*INDEX('GA2'!$E$3:$E$8,WS1B!S252)</f>
        <v>0</v>
      </c>
      <c r="Y252">
        <v>19.100000000000001</v>
      </c>
      <c r="Z252">
        <v>22.4</v>
      </c>
      <c r="AA252">
        <v>6</v>
      </c>
      <c r="AB252">
        <f t="shared" si="25"/>
        <v>3.2999999999999972</v>
      </c>
      <c r="AC252">
        <f>IF((MIN('GA2'!$F$3,Z252)-MAX(0,Y252))&lt;0,0,MIN('GA2'!$F$3,Z252)-MAX(0,Y252))</f>
        <v>0</v>
      </c>
      <c r="AD252">
        <f>IF((MIN('GA2'!$F$4,WS1B!Z252)-MAX('GA2'!$F$3, WS1B!Y252))&lt;0,0,MIN('GA2'!$F$4,WS1B!Z252)-MAX('GA2'!$F$3, WS1B!Y252))</f>
        <v>0</v>
      </c>
      <c r="AE252">
        <f>IF((MIN(24,Z252)-MAX('GA2'!$F$4,WS1B!Y252))&lt;0,0,MIN(24,Z252)-MAX('GA2'!$F$4,WS1B!Y252))</f>
        <v>3.2999999999999972</v>
      </c>
      <c r="AF252">
        <f>(AC252*'GA2'!$B$6+WS1B!AD252*'GA2'!$C$6+WS1B!AE252*'GA2'!$D$6)*INDEX('GA2'!$E$3:$E$8,WS1B!AA252)</f>
        <v>34658.592326606667</v>
      </c>
      <c r="AG252">
        <v>0</v>
      </c>
      <c r="AH252">
        <v>0</v>
      </c>
      <c r="AI252">
        <v>3</v>
      </c>
      <c r="AJ252">
        <f t="shared" si="26"/>
        <v>0</v>
      </c>
      <c r="AK252">
        <f>IF((MIN('GA2'!$F$3,AH252)-MAX(0,AG252))&lt;0,0,MIN('GA2'!$F$3,AH252)-MAX(0,AG252))</f>
        <v>0</v>
      </c>
      <c r="AL252">
        <f>IF((MIN('GA2'!$F$4,WS1B!AH252)-MAX('GA2'!$F$3, WS1B!AG252))&lt;0,0,MIN('GA2'!$F$4,WS1B!AH252)-MAX('GA2'!$F$3, WS1B!AG252))</f>
        <v>0</v>
      </c>
      <c r="AM252">
        <f>IF((MIN(24,AH252)-MAX('GA2'!$F$4,WS1B!AG252))&lt;0,0,MIN(24,AH252)-MAX('GA2'!$F$4,WS1B!AG252))</f>
        <v>0</v>
      </c>
      <c r="AN252">
        <f>(AK252*'GA2'!$B$7+WS1B!AL252*'GA2'!$C$7+WS1B!AM252*'GA2'!$D$7)*INDEX('GA2'!$E$3:$E$8,WS1B!AI252)</f>
        <v>0</v>
      </c>
      <c r="AO252">
        <f t="shared" si="21"/>
        <v>99422.852955434617</v>
      </c>
      <c r="AP252">
        <v>115980</v>
      </c>
      <c r="AQ252">
        <v>126.9</v>
      </c>
      <c r="AR252">
        <f t="shared" si="27"/>
        <v>16557.147044565383</v>
      </c>
    </row>
    <row r="253" spans="1:44" x14ac:dyDescent="0.3">
      <c r="A253">
        <v>0</v>
      </c>
      <c r="B253">
        <v>0</v>
      </c>
      <c r="C253">
        <v>5</v>
      </c>
      <c r="D253">
        <f t="shared" si="22"/>
        <v>0</v>
      </c>
      <c r="E253">
        <f>IF((MIN('GA2'!$F$3,B253)-MAX(0,A253))&lt;0,0,MIN('GA2'!$F$3,B253)-MAX(0,A253))</f>
        <v>0</v>
      </c>
      <c r="F253">
        <f>IF((MIN('GA2'!$F$4,WS1B!B253)-MAX('GA2'!$F$3, WS1B!A253))&lt;0,0,MIN('GA2'!$F$4,WS1B!B253)-MAX('GA2'!$F$3, WS1B!A253))</f>
        <v>0</v>
      </c>
      <c r="G253">
        <f>IF((MIN(24,B253)-MAX('GA2'!$F$4,WS1B!A253))&lt;0,0,MIN(24,B253)-MAX('GA2'!$F$4,WS1B!A253))</f>
        <v>0</v>
      </c>
      <c r="H253">
        <f>(E253*'GA2'!$B$3+WS1B!F253*'GA2'!$C$3+WS1B!G253*'GA2'!$D$3)*INDEX('GA2'!$E$3:$E$8,WS1B!C253)</f>
        <v>0</v>
      </c>
      <c r="I253">
        <v>3.5</v>
      </c>
      <c r="J253">
        <v>11.5</v>
      </c>
      <c r="K253">
        <v>4</v>
      </c>
      <c r="L253">
        <f t="shared" si="23"/>
        <v>8</v>
      </c>
      <c r="M253">
        <f>IF((MIN('GA2'!$F$3,J253)-MAX(0,I253))&lt;0,0,MIN('GA2'!$F$3,J253)-MAX(0,I253))</f>
        <v>1.1943064925824123</v>
      </c>
      <c r="N253">
        <f>IF((MIN('GA2'!$F$4,WS1B!J253)-MAX('GA2'!$F$3, WS1B!I253))&lt;0,0,MIN('GA2'!$F$4,WS1B!J253)-MAX('GA2'!$F$3, WS1B!I253))</f>
        <v>3.5054167519489416</v>
      </c>
      <c r="O253">
        <f>IF((MIN(24,J253)-MAX('GA2'!$F$4,WS1B!I253))&lt;0,0,MIN(24,J253)-MAX('GA2'!$F$4,WS1B!I253))</f>
        <v>3.3002767554686461</v>
      </c>
      <c r="P253">
        <f>(M253*'GA2'!$B$4+WS1B!N253*'GA2'!$C$4+WS1B!O253*'GA2'!$D$4)*INDEX('GA2'!$E$3:$E$8,WS1B!K253)</f>
        <v>75414.812689885104</v>
      </c>
      <c r="Q253">
        <v>6.2</v>
      </c>
      <c r="R253">
        <v>17.7</v>
      </c>
      <c r="S253">
        <v>3</v>
      </c>
      <c r="T253">
        <f t="shared" si="24"/>
        <v>11.5</v>
      </c>
      <c r="U253">
        <f>IF((MIN('GA2'!$F$3,R253)-MAX(0,Q253))&lt;0,0,MIN('GA2'!$F$3,R253)-MAX(0,Q253))</f>
        <v>0</v>
      </c>
      <c r="V253">
        <f>IF((MIN('GA2'!$F$4,WS1B!R253)-MAX('GA2'!$F$3, WS1B!Q253))&lt;0,0,MIN('GA2'!$F$4,WS1B!R253)-MAX('GA2'!$F$3, WS1B!Q253))</f>
        <v>1.9997232445313537</v>
      </c>
      <c r="W253">
        <f>IF((MIN(24,R253)-MAX('GA2'!$F$4,WS1B!Q253))&lt;0,0,MIN(24,R253)-MAX('GA2'!$F$4,WS1B!Q253))</f>
        <v>9.5002767554686454</v>
      </c>
      <c r="X253">
        <f>(U253*'GA2'!$B$5+WS1B!V253*'GA2'!$C$5+WS1B!W253*'GA2'!$D$5)*INDEX('GA2'!$E$3:$E$8,WS1B!S253)</f>
        <v>118317.17266848401</v>
      </c>
      <c r="Y253">
        <v>7</v>
      </c>
      <c r="Z253">
        <v>8.6999999999999993</v>
      </c>
      <c r="AA253">
        <v>1</v>
      </c>
      <c r="AB253">
        <f t="shared" si="25"/>
        <v>1.6999999999999993</v>
      </c>
      <c r="AC253">
        <f>IF((MIN('GA2'!$F$3,Z253)-MAX(0,Y253))&lt;0,0,MIN('GA2'!$F$3,Z253)-MAX(0,Y253))</f>
        <v>0</v>
      </c>
      <c r="AD253">
        <f>IF((MIN('GA2'!$F$4,WS1B!Z253)-MAX('GA2'!$F$3, WS1B!Y253))&lt;0,0,MIN('GA2'!$F$4,WS1B!Z253)-MAX('GA2'!$F$3, WS1B!Y253))</f>
        <v>1.1997232445313539</v>
      </c>
      <c r="AE253">
        <f>IF((MIN(24,Z253)-MAX('GA2'!$F$4,WS1B!Y253))&lt;0,0,MIN(24,Z253)-MAX('GA2'!$F$4,WS1B!Y253))</f>
        <v>0.50027675546864536</v>
      </c>
      <c r="AF253">
        <f>(AC253*'GA2'!$B$6+WS1B!AD253*'GA2'!$C$6+WS1B!AE253*'GA2'!$D$6)*INDEX('GA2'!$E$3:$E$8,WS1B!AA253)</f>
        <v>20078.0440915287</v>
      </c>
      <c r="AG253">
        <v>0</v>
      </c>
      <c r="AH253">
        <v>0</v>
      </c>
      <c r="AI253">
        <v>2</v>
      </c>
      <c r="AJ253">
        <f t="shared" si="26"/>
        <v>0</v>
      </c>
      <c r="AK253">
        <f>IF((MIN('GA2'!$F$3,AH253)-MAX(0,AG253))&lt;0,0,MIN('GA2'!$F$3,AH253)-MAX(0,AG253))</f>
        <v>0</v>
      </c>
      <c r="AL253">
        <f>IF((MIN('GA2'!$F$4,WS1B!AH253)-MAX('GA2'!$F$3, WS1B!AG253))&lt;0,0,MIN('GA2'!$F$4,WS1B!AH253)-MAX('GA2'!$F$3, WS1B!AG253))</f>
        <v>0</v>
      </c>
      <c r="AM253">
        <f>IF((MIN(24,AH253)-MAX('GA2'!$F$4,WS1B!AG253))&lt;0,0,MIN(24,AH253)-MAX('GA2'!$F$4,WS1B!AG253))</f>
        <v>0</v>
      </c>
      <c r="AN253">
        <f>(AK253*'GA2'!$B$7+WS1B!AL253*'GA2'!$C$7+WS1B!AM253*'GA2'!$D$7)*INDEX('GA2'!$E$3:$E$8,WS1B!AI253)</f>
        <v>0</v>
      </c>
      <c r="AO253">
        <f t="shared" si="21"/>
        <v>213810.02944989782</v>
      </c>
      <c r="AP253">
        <v>218317</v>
      </c>
      <c r="AQ253">
        <v>185.6</v>
      </c>
      <c r="AR253">
        <f t="shared" si="27"/>
        <v>4506.9705501021817</v>
      </c>
    </row>
    <row r="254" spans="1:44" x14ac:dyDescent="0.3">
      <c r="A254">
        <v>8.3000000000000007</v>
      </c>
      <c r="B254">
        <v>11.8</v>
      </c>
      <c r="C254">
        <v>2</v>
      </c>
      <c r="D254">
        <f t="shared" si="22"/>
        <v>3.5</v>
      </c>
      <c r="E254">
        <f>IF((MIN('GA2'!$F$3,B254)-MAX(0,A254))&lt;0,0,MIN('GA2'!$F$3,B254)-MAX(0,A254))</f>
        <v>0</v>
      </c>
      <c r="F254">
        <f>IF((MIN('GA2'!$F$4,WS1B!B254)-MAX('GA2'!$F$3, WS1B!A254))&lt;0,0,MIN('GA2'!$F$4,WS1B!B254)-MAX('GA2'!$F$3, WS1B!A254))</f>
        <v>0</v>
      </c>
      <c r="G254">
        <f>IF((MIN(24,B254)-MAX('GA2'!$F$4,WS1B!A254))&lt;0,0,MIN(24,B254)-MAX('GA2'!$F$4,WS1B!A254))</f>
        <v>3.5</v>
      </c>
      <c r="H254">
        <f>(E254*'GA2'!$B$3+WS1B!F254*'GA2'!$C$3+WS1B!G254*'GA2'!$D$3)*INDEX('GA2'!$E$3:$E$8,WS1B!C254)</f>
        <v>27978.093967269549</v>
      </c>
      <c r="I254">
        <v>8.8000000000000007</v>
      </c>
      <c r="J254">
        <v>23.5</v>
      </c>
      <c r="K254">
        <v>3</v>
      </c>
      <c r="L254">
        <f t="shared" si="23"/>
        <v>14.7</v>
      </c>
      <c r="M254">
        <f>IF((MIN('GA2'!$F$3,J254)-MAX(0,I254))&lt;0,0,MIN('GA2'!$F$3,J254)-MAX(0,I254))</f>
        <v>0</v>
      </c>
      <c r="N254">
        <f>IF((MIN('GA2'!$F$4,WS1B!J254)-MAX('GA2'!$F$3, WS1B!I254))&lt;0,0,MIN('GA2'!$F$4,WS1B!J254)-MAX('GA2'!$F$3, WS1B!I254))</f>
        <v>0</v>
      </c>
      <c r="O254">
        <f>IF((MIN(24,J254)-MAX('GA2'!$F$4,WS1B!I254))&lt;0,0,MIN(24,J254)-MAX('GA2'!$F$4,WS1B!I254))</f>
        <v>14.7</v>
      </c>
      <c r="P254">
        <f>(M254*'GA2'!$B$4+WS1B!N254*'GA2'!$C$4+WS1B!O254*'GA2'!$D$4)*INDEX('GA2'!$E$3:$E$8,WS1B!K254)</f>
        <v>184383.79040259801</v>
      </c>
      <c r="Q254">
        <v>0</v>
      </c>
      <c r="R254">
        <v>0</v>
      </c>
      <c r="S254">
        <v>5</v>
      </c>
      <c r="T254">
        <f t="shared" si="24"/>
        <v>0</v>
      </c>
      <c r="U254">
        <f>IF((MIN('GA2'!$F$3,R254)-MAX(0,Q254))&lt;0,0,MIN('GA2'!$F$3,R254)-MAX(0,Q254))</f>
        <v>0</v>
      </c>
      <c r="V254">
        <f>IF((MIN('GA2'!$F$4,WS1B!R254)-MAX('GA2'!$F$3, WS1B!Q254))&lt;0,0,MIN('GA2'!$F$4,WS1B!R254)-MAX('GA2'!$F$3, WS1B!Q254))</f>
        <v>0</v>
      </c>
      <c r="W254">
        <f>IF((MIN(24,R254)-MAX('GA2'!$F$4,WS1B!Q254))&lt;0,0,MIN(24,R254)-MAX('GA2'!$F$4,WS1B!Q254))</f>
        <v>0</v>
      </c>
      <c r="X254">
        <f>(U254*'GA2'!$B$5+WS1B!V254*'GA2'!$C$5+WS1B!W254*'GA2'!$D$5)*INDEX('GA2'!$E$3:$E$8,WS1B!S254)</f>
        <v>0</v>
      </c>
      <c r="Y254">
        <v>0</v>
      </c>
      <c r="Z254">
        <v>0</v>
      </c>
      <c r="AA254">
        <v>4</v>
      </c>
      <c r="AB254">
        <f t="shared" si="25"/>
        <v>0</v>
      </c>
      <c r="AC254">
        <f>IF((MIN('GA2'!$F$3,Z254)-MAX(0,Y254))&lt;0,0,MIN('GA2'!$F$3,Z254)-MAX(0,Y254))</f>
        <v>0</v>
      </c>
      <c r="AD254">
        <f>IF((MIN('GA2'!$F$4,WS1B!Z254)-MAX('GA2'!$F$3, WS1B!Y254))&lt;0,0,MIN('GA2'!$F$4,WS1B!Z254)-MAX('GA2'!$F$3, WS1B!Y254))</f>
        <v>0</v>
      </c>
      <c r="AE254">
        <f>IF((MIN(24,Z254)-MAX('GA2'!$F$4,WS1B!Y254))&lt;0,0,MIN(24,Z254)-MAX('GA2'!$F$4,WS1B!Y254))</f>
        <v>0</v>
      </c>
      <c r="AF254">
        <f>(AC254*'GA2'!$B$6+WS1B!AD254*'GA2'!$C$6+WS1B!AE254*'GA2'!$D$6)*INDEX('GA2'!$E$3:$E$8,WS1B!AA254)</f>
        <v>0</v>
      </c>
      <c r="AG254">
        <v>17.5</v>
      </c>
      <c r="AH254">
        <v>18.7</v>
      </c>
      <c r="AI254">
        <v>6</v>
      </c>
      <c r="AJ254">
        <f t="shared" si="26"/>
        <v>1.1999999999999993</v>
      </c>
      <c r="AK254">
        <f>IF((MIN('GA2'!$F$3,AH254)-MAX(0,AG254))&lt;0,0,MIN('GA2'!$F$3,AH254)-MAX(0,AG254))</f>
        <v>0</v>
      </c>
      <c r="AL254">
        <f>IF((MIN('GA2'!$F$4,WS1B!AH254)-MAX('GA2'!$F$3, WS1B!AG254))&lt;0,0,MIN('GA2'!$F$4,WS1B!AH254)-MAX('GA2'!$F$3, WS1B!AG254))</f>
        <v>0</v>
      </c>
      <c r="AM254">
        <f>IF((MIN(24,AH254)-MAX('GA2'!$F$4,WS1B!AG254))&lt;0,0,MIN(24,AH254)-MAX('GA2'!$F$4,WS1B!AG254))</f>
        <v>1.1999999999999993</v>
      </c>
      <c r="AN254">
        <f>(AK254*'GA2'!$B$7+WS1B!AL254*'GA2'!$C$7+WS1B!AM254*'GA2'!$D$7)*INDEX('GA2'!$E$3:$E$8,WS1B!AI254)</f>
        <v>14719.776106658996</v>
      </c>
      <c r="AO254">
        <f t="shared" si="21"/>
        <v>227081.66047652657</v>
      </c>
      <c r="AP254">
        <v>216569</v>
      </c>
      <c r="AQ254">
        <v>213.9</v>
      </c>
      <c r="AR254">
        <f t="shared" si="27"/>
        <v>10512.660476526566</v>
      </c>
    </row>
    <row r="255" spans="1:44" x14ac:dyDescent="0.3">
      <c r="A255">
        <v>0</v>
      </c>
      <c r="B255">
        <v>0</v>
      </c>
      <c r="C255">
        <v>2</v>
      </c>
      <c r="D255">
        <f t="shared" si="22"/>
        <v>0</v>
      </c>
      <c r="E255">
        <f>IF((MIN('GA2'!$F$3,B255)-MAX(0,A255))&lt;0,0,MIN('GA2'!$F$3,B255)-MAX(0,A255))</f>
        <v>0</v>
      </c>
      <c r="F255">
        <f>IF((MIN('GA2'!$F$4,WS1B!B255)-MAX('GA2'!$F$3, WS1B!A255))&lt;0,0,MIN('GA2'!$F$4,WS1B!B255)-MAX('GA2'!$F$3, WS1B!A255))</f>
        <v>0</v>
      </c>
      <c r="G255">
        <f>IF((MIN(24,B255)-MAX('GA2'!$F$4,WS1B!A255))&lt;0,0,MIN(24,B255)-MAX('GA2'!$F$4,WS1B!A255))</f>
        <v>0</v>
      </c>
      <c r="H255">
        <f>(E255*'GA2'!$B$3+WS1B!F255*'GA2'!$C$3+WS1B!G255*'GA2'!$D$3)*INDEX('GA2'!$E$3:$E$8,WS1B!C255)</f>
        <v>0</v>
      </c>
      <c r="I255">
        <v>2.6</v>
      </c>
      <c r="J255">
        <v>6.7</v>
      </c>
      <c r="K255">
        <v>3</v>
      </c>
      <c r="L255">
        <f t="shared" si="23"/>
        <v>4.0999999999999996</v>
      </c>
      <c r="M255">
        <f>IF((MIN('GA2'!$F$3,J255)-MAX(0,I255))&lt;0,0,MIN('GA2'!$F$3,J255)-MAX(0,I255))</f>
        <v>2.0943064925824122</v>
      </c>
      <c r="N255">
        <f>IF((MIN('GA2'!$F$4,WS1B!J255)-MAX('GA2'!$F$3, WS1B!I255))&lt;0,0,MIN('GA2'!$F$4,WS1B!J255)-MAX('GA2'!$F$3, WS1B!I255))</f>
        <v>2.0056935074175879</v>
      </c>
      <c r="O255">
        <f>IF((MIN(24,J255)-MAX('GA2'!$F$4,WS1B!I255))&lt;0,0,MIN(24,J255)-MAX('GA2'!$F$4,WS1B!I255))</f>
        <v>0</v>
      </c>
      <c r="P255">
        <f>(M255*'GA2'!$B$4+WS1B!N255*'GA2'!$C$4+WS1B!O255*'GA2'!$D$4)*INDEX('GA2'!$E$3:$E$8,WS1B!K255)</f>
        <v>41076.957498332209</v>
      </c>
      <c r="Q255">
        <v>15</v>
      </c>
      <c r="R255">
        <v>22.5</v>
      </c>
      <c r="S255">
        <v>1</v>
      </c>
      <c r="T255">
        <f t="shared" si="24"/>
        <v>7.5</v>
      </c>
      <c r="U255">
        <f>IF((MIN('GA2'!$F$3,R255)-MAX(0,Q255))&lt;0,0,MIN('GA2'!$F$3,R255)-MAX(0,Q255))</f>
        <v>0</v>
      </c>
      <c r="V255">
        <f>IF((MIN('GA2'!$F$4,WS1B!R255)-MAX('GA2'!$F$3, WS1B!Q255))&lt;0,0,MIN('GA2'!$F$4,WS1B!R255)-MAX('GA2'!$F$3, WS1B!Q255))</f>
        <v>0</v>
      </c>
      <c r="W255">
        <f>IF((MIN(24,R255)-MAX('GA2'!$F$4,WS1B!Q255))&lt;0,0,MIN(24,R255)-MAX('GA2'!$F$4,WS1B!Q255))</f>
        <v>7.5</v>
      </c>
      <c r="X255">
        <f>(U255*'GA2'!$B$5+WS1B!V255*'GA2'!$C$5+WS1B!W255*'GA2'!$D$5)*INDEX('GA2'!$E$3:$E$8,WS1B!S255)</f>
        <v>55754.390657114207</v>
      </c>
      <c r="Y255">
        <v>3.1</v>
      </c>
      <c r="Z255">
        <v>14.5</v>
      </c>
      <c r="AA255">
        <v>6</v>
      </c>
      <c r="AB255">
        <f t="shared" si="25"/>
        <v>11.4</v>
      </c>
      <c r="AC255">
        <f>IF((MIN('GA2'!$F$3,Z255)-MAX(0,Y255))&lt;0,0,MIN('GA2'!$F$3,Z255)-MAX(0,Y255))</f>
        <v>1.5943064925824122</v>
      </c>
      <c r="AD255">
        <f>IF((MIN('GA2'!$F$4,WS1B!Z255)-MAX('GA2'!$F$3, WS1B!Y255))&lt;0,0,MIN('GA2'!$F$4,WS1B!Z255)-MAX('GA2'!$F$3, WS1B!Y255))</f>
        <v>3.5054167519489416</v>
      </c>
      <c r="AE255">
        <f>IF((MIN(24,Z255)-MAX('GA2'!$F$4,WS1B!Y255))&lt;0,0,MIN(24,Z255)-MAX('GA2'!$F$4,WS1B!Y255))</f>
        <v>6.3002767554686461</v>
      </c>
      <c r="AF255">
        <f>(AC255*'GA2'!$B$6+WS1B!AD255*'GA2'!$C$6+WS1B!AE255*'GA2'!$D$6)*INDEX('GA2'!$E$3:$E$8,WS1B!AA255)</f>
        <v>140127.31757788485</v>
      </c>
      <c r="AG255">
        <v>16.600000000000001</v>
      </c>
      <c r="AH255">
        <v>19.899999999999999</v>
      </c>
      <c r="AI255">
        <v>4</v>
      </c>
      <c r="AJ255">
        <f t="shared" si="26"/>
        <v>3.2999999999999972</v>
      </c>
      <c r="AK255">
        <f>IF((MIN('GA2'!$F$3,AH255)-MAX(0,AG255))&lt;0,0,MIN('GA2'!$F$3,AH255)-MAX(0,AG255))</f>
        <v>0</v>
      </c>
      <c r="AL255">
        <f>IF((MIN('GA2'!$F$4,WS1B!AH255)-MAX('GA2'!$F$3, WS1B!AG255))&lt;0,0,MIN('GA2'!$F$4,WS1B!AH255)-MAX('GA2'!$F$3, WS1B!AG255))</f>
        <v>0</v>
      </c>
      <c r="AM255">
        <f>IF((MIN(24,AH255)-MAX('GA2'!$F$4,WS1B!AG255))&lt;0,0,MIN(24,AH255)-MAX('GA2'!$F$4,WS1B!AG255))</f>
        <v>3.2999999999999972</v>
      </c>
      <c r="AN255">
        <f>(AK255*'GA2'!$B$7+WS1B!AL255*'GA2'!$C$7+WS1B!AM255*'GA2'!$D$7)*INDEX('GA2'!$E$3:$E$8,WS1B!AI255)</f>
        <v>30470.592809393318</v>
      </c>
      <c r="AO255">
        <f t="shared" si="21"/>
        <v>267429.25854272459</v>
      </c>
      <c r="AP255">
        <v>253059</v>
      </c>
      <c r="AQ255">
        <v>231.8</v>
      </c>
      <c r="AR255">
        <f t="shared" si="27"/>
        <v>14370.258542724594</v>
      </c>
    </row>
    <row r="256" spans="1:44" x14ac:dyDescent="0.3">
      <c r="A256">
        <v>2.7</v>
      </c>
      <c r="B256">
        <v>22.2</v>
      </c>
      <c r="C256">
        <v>6</v>
      </c>
      <c r="D256">
        <f t="shared" si="22"/>
        <v>19.5</v>
      </c>
      <c r="E256">
        <f>IF((MIN('GA2'!$F$3,B256)-MAX(0,A256))&lt;0,0,MIN('GA2'!$F$3,B256)-MAX(0,A256))</f>
        <v>1.9943064925824121</v>
      </c>
      <c r="F256">
        <f>IF((MIN('GA2'!$F$4,WS1B!B256)-MAX('GA2'!$F$3, WS1B!A256))&lt;0,0,MIN('GA2'!$F$4,WS1B!B256)-MAX('GA2'!$F$3, WS1B!A256))</f>
        <v>3.5054167519489416</v>
      </c>
      <c r="G256">
        <f>IF((MIN(24,B256)-MAX('GA2'!$F$4,WS1B!A256))&lt;0,0,MIN(24,B256)-MAX('GA2'!$F$4,WS1B!A256))</f>
        <v>14.000276755468645</v>
      </c>
      <c r="H256">
        <f>(E256*'GA2'!$B$3+WS1B!F256*'GA2'!$C$3+WS1B!G256*'GA2'!$D$3)*INDEX('GA2'!$E$3:$E$8,WS1B!C256)</f>
        <v>199233.527135385</v>
      </c>
      <c r="I256">
        <v>0</v>
      </c>
      <c r="J256">
        <v>0</v>
      </c>
      <c r="K256">
        <v>2</v>
      </c>
      <c r="L256">
        <f t="shared" si="23"/>
        <v>0</v>
      </c>
      <c r="M256">
        <f>IF((MIN('GA2'!$F$3,J256)-MAX(0,I256))&lt;0,0,MIN('GA2'!$F$3,J256)-MAX(0,I256))</f>
        <v>0</v>
      </c>
      <c r="N256">
        <f>IF((MIN('GA2'!$F$4,WS1B!J256)-MAX('GA2'!$F$3, WS1B!I256))&lt;0,0,MIN('GA2'!$F$4,WS1B!J256)-MAX('GA2'!$F$3, WS1B!I256))</f>
        <v>0</v>
      </c>
      <c r="O256">
        <f>IF((MIN(24,J256)-MAX('GA2'!$F$4,WS1B!I256))&lt;0,0,MIN(24,J256)-MAX('GA2'!$F$4,WS1B!I256))</f>
        <v>0</v>
      </c>
      <c r="P256">
        <f>(M256*'GA2'!$B$4+WS1B!N256*'GA2'!$C$4+WS1B!O256*'GA2'!$D$4)*INDEX('GA2'!$E$3:$E$8,WS1B!K256)</f>
        <v>0</v>
      </c>
      <c r="Q256">
        <v>0</v>
      </c>
      <c r="R256">
        <v>0</v>
      </c>
      <c r="S256">
        <v>5</v>
      </c>
      <c r="T256">
        <f t="shared" si="24"/>
        <v>0</v>
      </c>
      <c r="U256">
        <f>IF((MIN('GA2'!$F$3,R256)-MAX(0,Q256))&lt;0,0,MIN('GA2'!$F$3,R256)-MAX(0,Q256))</f>
        <v>0</v>
      </c>
      <c r="V256">
        <f>IF((MIN('GA2'!$F$4,WS1B!R256)-MAX('GA2'!$F$3, WS1B!Q256))&lt;0,0,MIN('GA2'!$F$4,WS1B!R256)-MAX('GA2'!$F$3, WS1B!Q256))</f>
        <v>0</v>
      </c>
      <c r="W256">
        <f>IF((MIN(24,R256)-MAX('GA2'!$F$4,WS1B!Q256))&lt;0,0,MIN(24,R256)-MAX('GA2'!$F$4,WS1B!Q256))</f>
        <v>0</v>
      </c>
      <c r="X256">
        <f>(U256*'GA2'!$B$5+WS1B!V256*'GA2'!$C$5+WS1B!W256*'GA2'!$D$5)*INDEX('GA2'!$E$3:$E$8,WS1B!S256)</f>
        <v>0</v>
      </c>
      <c r="Y256">
        <v>0</v>
      </c>
      <c r="Z256">
        <v>0</v>
      </c>
      <c r="AA256">
        <v>1</v>
      </c>
      <c r="AB256">
        <f t="shared" si="25"/>
        <v>0</v>
      </c>
      <c r="AC256">
        <f>IF((MIN('GA2'!$F$3,Z256)-MAX(0,Y256))&lt;0,0,MIN('GA2'!$F$3,Z256)-MAX(0,Y256))</f>
        <v>0</v>
      </c>
      <c r="AD256">
        <f>IF((MIN('GA2'!$F$4,WS1B!Z256)-MAX('GA2'!$F$3, WS1B!Y256))&lt;0,0,MIN('GA2'!$F$4,WS1B!Z256)-MAX('GA2'!$F$3, WS1B!Y256))</f>
        <v>0</v>
      </c>
      <c r="AE256">
        <f>IF((MIN(24,Z256)-MAX('GA2'!$F$4,WS1B!Y256))&lt;0,0,MIN(24,Z256)-MAX('GA2'!$F$4,WS1B!Y256))</f>
        <v>0</v>
      </c>
      <c r="AF256">
        <f>(AC256*'GA2'!$B$6+WS1B!AD256*'GA2'!$C$6+WS1B!AE256*'GA2'!$D$6)*INDEX('GA2'!$E$3:$E$8,WS1B!AA256)</f>
        <v>0</v>
      </c>
      <c r="AG256">
        <v>22.9</v>
      </c>
      <c r="AH256">
        <v>23.6</v>
      </c>
      <c r="AI256">
        <v>3</v>
      </c>
      <c r="AJ256">
        <f t="shared" si="26"/>
        <v>0.70000000000000284</v>
      </c>
      <c r="AK256">
        <f>IF((MIN('GA2'!$F$3,AH256)-MAX(0,AG256))&lt;0,0,MIN('GA2'!$F$3,AH256)-MAX(0,AG256))</f>
        <v>0</v>
      </c>
      <c r="AL256">
        <f>IF((MIN('GA2'!$F$4,WS1B!AH256)-MAX('GA2'!$F$3, WS1B!AG256))&lt;0,0,MIN('GA2'!$F$4,WS1B!AH256)-MAX('GA2'!$F$3, WS1B!AG256))</f>
        <v>0</v>
      </c>
      <c r="AM256">
        <f>IF((MIN(24,AH256)-MAX('GA2'!$F$4,WS1B!AG256))&lt;0,0,MIN(24,AH256)-MAX('GA2'!$F$4,WS1B!AG256))</f>
        <v>0.70000000000000284</v>
      </c>
      <c r="AN256">
        <f>(AK256*'GA2'!$B$7+WS1B!AL256*'GA2'!$C$7+WS1B!AM256*'GA2'!$D$7)*INDEX('GA2'!$E$3:$E$8,WS1B!AI256)</f>
        <v>7708.1368735790538</v>
      </c>
      <c r="AO256">
        <f t="shared" si="21"/>
        <v>206941.66400896406</v>
      </c>
      <c r="AP256">
        <v>225884</v>
      </c>
      <c r="AQ256">
        <v>300.89999999999998</v>
      </c>
      <c r="AR256">
        <f t="shared" si="27"/>
        <v>18942.335991035943</v>
      </c>
    </row>
    <row r="257" spans="1:44" x14ac:dyDescent="0.3">
      <c r="A257">
        <v>0</v>
      </c>
      <c r="B257">
        <v>0</v>
      </c>
      <c r="C257">
        <v>5</v>
      </c>
      <c r="D257">
        <f t="shared" si="22"/>
        <v>0</v>
      </c>
      <c r="E257">
        <f>IF((MIN('GA2'!$F$3,B257)-MAX(0,A257))&lt;0,0,MIN('GA2'!$F$3,B257)-MAX(0,A257))</f>
        <v>0</v>
      </c>
      <c r="F257">
        <f>IF((MIN('GA2'!$F$4,WS1B!B257)-MAX('GA2'!$F$3, WS1B!A257))&lt;0,0,MIN('GA2'!$F$4,WS1B!B257)-MAX('GA2'!$F$3, WS1B!A257))</f>
        <v>0</v>
      </c>
      <c r="G257">
        <f>IF((MIN(24,B257)-MAX('GA2'!$F$4,WS1B!A257))&lt;0,0,MIN(24,B257)-MAX('GA2'!$F$4,WS1B!A257))</f>
        <v>0</v>
      </c>
      <c r="H257">
        <f>(E257*'GA2'!$B$3+WS1B!F257*'GA2'!$C$3+WS1B!G257*'GA2'!$D$3)*INDEX('GA2'!$E$3:$E$8,WS1B!C257)</f>
        <v>0</v>
      </c>
      <c r="I257">
        <v>6.1</v>
      </c>
      <c r="J257">
        <v>17</v>
      </c>
      <c r="K257">
        <v>2</v>
      </c>
      <c r="L257">
        <f t="shared" si="23"/>
        <v>10.9</v>
      </c>
      <c r="M257">
        <f>IF((MIN('GA2'!$F$3,J257)-MAX(0,I257))&lt;0,0,MIN('GA2'!$F$3,J257)-MAX(0,I257))</f>
        <v>0</v>
      </c>
      <c r="N257">
        <f>IF((MIN('GA2'!$F$4,WS1B!J257)-MAX('GA2'!$F$3, WS1B!I257))&lt;0,0,MIN('GA2'!$F$4,WS1B!J257)-MAX('GA2'!$F$3, WS1B!I257))</f>
        <v>2.0997232445313543</v>
      </c>
      <c r="O257">
        <f>IF((MIN(24,J257)-MAX('GA2'!$F$4,WS1B!I257))&lt;0,0,MIN(24,J257)-MAX('GA2'!$F$4,WS1B!I257))</f>
        <v>8.8002767554686461</v>
      </c>
      <c r="P257">
        <f>(M257*'GA2'!$B$4+WS1B!N257*'GA2'!$C$4+WS1B!O257*'GA2'!$D$4)*INDEX('GA2'!$E$3:$E$8,WS1B!K257)</f>
        <v>106680.93591347015</v>
      </c>
      <c r="Q257">
        <v>0</v>
      </c>
      <c r="R257">
        <v>0</v>
      </c>
      <c r="S257">
        <v>3</v>
      </c>
      <c r="T257">
        <f t="shared" si="24"/>
        <v>0</v>
      </c>
      <c r="U257">
        <f>IF((MIN('GA2'!$F$3,R257)-MAX(0,Q257))&lt;0,0,MIN('GA2'!$F$3,R257)-MAX(0,Q257))</f>
        <v>0</v>
      </c>
      <c r="V257">
        <f>IF((MIN('GA2'!$F$4,WS1B!R257)-MAX('GA2'!$F$3, WS1B!Q257))&lt;0,0,MIN('GA2'!$F$4,WS1B!R257)-MAX('GA2'!$F$3, WS1B!Q257))</f>
        <v>0</v>
      </c>
      <c r="W257">
        <f>IF((MIN(24,R257)-MAX('GA2'!$F$4,WS1B!Q257))&lt;0,0,MIN(24,R257)-MAX('GA2'!$F$4,WS1B!Q257))</f>
        <v>0</v>
      </c>
      <c r="X257">
        <f>(U257*'GA2'!$B$5+WS1B!V257*'GA2'!$C$5+WS1B!W257*'GA2'!$D$5)*INDEX('GA2'!$E$3:$E$8,WS1B!S257)</f>
        <v>0</v>
      </c>
      <c r="Y257">
        <v>0</v>
      </c>
      <c r="Z257">
        <v>0</v>
      </c>
      <c r="AA257">
        <v>6</v>
      </c>
      <c r="AB257">
        <f t="shared" si="25"/>
        <v>0</v>
      </c>
      <c r="AC257">
        <f>IF((MIN('GA2'!$F$3,Z257)-MAX(0,Y257))&lt;0,0,MIN('GA2'!$F$3,Z257)-MAX(0,Y257))</f>
        <v>0</v>
      </c>
      <c r="AD257">
        <f>IF((MIN('GA2'!$F$4,WS1B!Z257)-MAX('GA2'!$F$3, WS1B!Y257))&lt;0,0,MIN('GA2'!$F$4,WS1B!Z257)-MAX('GA2'!$F$3, WS1B!Y257))</f>
        <v>0</v>
      </c>
      <c r="AE257">
        <f>IF((MIN(24,Z257)-MAX('GA2'!$F$4,WS1B!Y257))&lt;0,0,MIN(24,Z257)-MAX('GA2'!$F$4,WS1B!Y257))</f>
        <v>0</v>
      </c>
      <c r="AF257">
        <f>(AC257*'GA2'!$B$6+WS1B!AD257*'GA2'!$C$6+WS1B!AE257*'GA2'!$D$6)*INDEX('GA2'!$E$3:$E$8,WS1B!AA257)</f>
        <v>0</v>
      </c>
      <c r="AG257">
        <v>8.9</v>
      </c>
      <c r="AH257">
        <v>21.3</v>
      </c>
      <c r="AI257">
        <v>1</v>
      </c>
      <c r="AJ257">
        <f t="shared" si="26"/>
        <v>12.4</v>
      </c>
      <c r="AK257">
        <f>IF((MIN('GA2'!$F$3,AH257)-MAX(0,AG257))&lt;0,0,MIN('GA2'!$F$3,AH257)-MAX(0,AG257))</f>
        <v>0</v>
      </c>
      <c r="AL257">
        <f>IF((MIN('GA2'!$F$4,WS1B!AH257)-MAX('GA2'!$F$3, WS1B!AG257))&lt;0,0,MIN('GA2'!$F$4,WS1B!AH257)-MAX('GA2'!$F$3, WS1B!AG257))</f>
        <v>0</v>
      </c>
      <c r="AM257">
        <f>IF((MIN(24,AH257)-MAX('GA2'!$F$4,WS1B!AG257))&lt;0,0,MIN(24,AH257)-MAX('GA2'!$F$4,WS1B!AG257))</f>
        <v>12.4</v>
      </c>
      <c r="AN257">
        <f>(AK257*'GA2'!$B$7+WS1B!AL257*'GA2'!$C$7+WS1B!AM257*'GA2'!$D$7)*INDEX('GA2'!$E$3:$E$8,WS1B!AI257)</f>
        <v>118112.71529330699</v>
      </c>
      <c r="AO257">
        <f t="shared" si="21"/>
        <v>224793.65120677714</v>
      </c>
      <c r="AP257">
        <v>252623</v>
      </c>
      <c r="AQ257">
        <v>257.8</v>
      </c>
      <c r="AR257">
        <f t="shared" si="27"/>
        <v>27829.34879322286</v>
      </c>
    </row>
    <row r="258" spans="1:44" x14ac:dyDescent="0.3">
      <c r="A258">
        <v>19.2</v>
      </c>
      <c r="B258">
        <v>21.4</v>
      </c>
      <c r="C258">
        <v>5</v>
      </c>
      <c r="D258">
        <f t="shared" si="22"/>
        <v>2.1999999999999993</v>
      </c>
      <c r="E258">
        <f>IF((MIN('GA2'!$F$3,B258)-MAX(0,A258))&lt;0,0,MIN('GA2'!$F$3,B258)-MAX(0,A258))</f>
        <v>0</v>
      </c>
      <c r="F258">
        <f>IF((MIN('GA2'!$F$4,WS1B!B258)-MAX('GA2'!$F$3, WS1B!A258))&lt;0,0,MIN('GA2'!$F$4,WS1B!B258)-MAX('GA2'!$F$3, WS1B!A258))</f>
        <v>0</v>
      </c>
      <c r="G258">
        <f>IF((MIN(24,B258)-MAX('GA2'!$F$4,WS1B!A258))&lt;0,0,MIN(24,B258)-MAX('GA2'!$F$4,WS1B!A258))</f>
        <v>2.1999999999999993</v>
      </c>
      <c r="H258">
        <f>(E258*'GA2'!$B$3+WS1B!F258*'GA2'!$C$3+WS1B!G258*'GA2'!$D$3)*INDEX('GA2'!$E$3:$E$8,WS1B!C258)</f>
        <v>21265.876624391254</v>
      </c>
      <c r="I258">
        <v>4.9000000000000004</v>
      </c>
      <c r="J258">
        <v>10.9</v>
      </c>
      <c r="K258">
        <v>2</v>
      </c>
      <c r="L258">
        <f t="shared" si="23"/>
        <v>6</v>
      </c>
      <c r="M258">
        <f>IF((MIN('GA2'!$F$3,J258)-MAX(0,I258))&lt;0,0,MIN('GA2'!$F$3,J258)-MAX(0,I258))</f>
        <v>0</v>
      </c>
      <c r="N258">
        <f>IF((MIN('GA2'!$F$4,WS1B!J258)-MAX('GA2'!$F$3, WS1B!I258))&lt;0,0,MIN('GA2'!$F$4,WS1B!J258)-MAX('GA2'!$F$3, WS1B!I258))</f>
        <v>3.2997232445313536</v>
      </c>
      <c r="O258">
        <f>IF((MIN(24,J258)-MAX('GA2'!$F$4,WS1B!I258))&lt;0,0,MIN(24,J258)-MAX('GA2'!$F$4,WS1B!I258))</f>
        <v>2.7002767554686464</v>
      </c>
      <c r="P258">
        <f>(M258*'GA2'!$B$4+WS1B!N258*'GA2'!$C$4+WS1B!O258*'GA2'!$D$4)*INDEX('GA2'!$E$3:$E$8,WS1B!K258)</f>
        <v>55435.84248836567</v>
      </c>
      <c r="Q258">
        <v>7.7</v>
      </c>
      <c r="R258">
        <v>7.7</v>
      </c>
      <c r="S258">
        <v>3</v>
      </c>
      <c r="T258">
        <f t="shared" si="24"/>
        <v>0</v>
      </c>
      <c r="U258">
        <f>IF((MIN('GA2'!$F$3,R258)-MAX(0,Q258))&lt;0,0,MIN('GA2'!$F$3,R258)-MAX(0,Q258))</f>
        <v>0</v>
      </c>
      <c r="V258">
        <f>IF((MIN('GA2'!$F$4,WS1B!R258)-MAX('GA2'!$F$3, WS1B!Q258))&lt;0,0,MIN('GA2'!$F$4,WS1B!R258)-MAX('GA2'!$F$3, WS1B!Q258))</f>
        <v>0</v>
      </c>
      <c r="W258">
        <f>IF((MIN(24,R258)-MAX('GA2'!$F$4,WS1B!Q258))&lt;0,0,MIN(24,R258)-MAX('GA2'!$F$4,WS1B!Q258))</f>
        <v>0</v>
      </c>
      <c r="X258">
        <f>(U258*'GA2'!$B$5+WS1B!V258*'GA2'!$C$5+WS1B!W258*'GA2'!$D$5)*INDEX('GA2'!$E$3:$E$8,WS1B!S258)</f>
        <v>0</v>
      </c>
      <c r="Y258">
        <v>5</v>
      </c>
      <c r="Z258">
        <v>19.399999999999999</v>
      </c>
      <c r="AA258">
        <v>1</v>
      </c>
      <c r="AB258">
        <f t="shared" si="25"/>
        <v>14.399999999999999</v>
      </c>
      <c r="AC258">
        <f>IF((MIN('GA2'!$F$3,Z258)-MAX(0,Y258))&lt;0,0,MIN('GA2'!$F$3,Z258)-MAX(0,Y258))</f>
        <v>0</v>
      </c>
      <c r="AD258">
        <f>IF((MIN('GA2'!$F$4,WS1B!Z258)-MAX('GA2'!$F$3, WS1B!Y258))&lt;0,0,MIN('GA2'!$F$4,WS1B!Z258)-MAX('GA2'!$F$3, WS1B!Y258))</f>
        <v>3.1997232445313539</v>
      </c>
      <c r="AE258">
        <f>IF((MIN(24,Z258)-MAX('GA2'!$F$4,WS1B!Y258))&lt;0,0,MIN(24,Z258)-MAX('GA2'!$F$4,WS1B!Y258))</f>
        <v>11.200276755468645</v>
      </c>
      <c r="AF258">
        <f>(AC258*'GA2'!$B$6+WS1B!AD258*'GA2'!$C$6+WS1B!AE258*'GA2'!$D$6)*INDEX('GA2'!$E$3:$E$8,WS1B!AA258)</f>
        <v>134011.69890417764</v>
      </c>
      <c r="AG258">
        <v>9.6</v>
      </c>
      <c r="AH258">
        <v>21.9</v>
      </c>
      <c r="AI258">
        <v>6</v>
      </c>
      <c r="AJ258">
        <f t="shared" si="26"/>
        <v>12.299999999999999</v>
      </c>
      <c r="AK258">
        <f>IF((MIN('GA2'!$F$3,AH258)-MAX(0,AG258))&lt;0,0,MIN('GA2'!$F$3,AH258)-MAX(0,AG258))</f>
        <v>0</v>
      </c>
      <c r="AL258">
        <f>IF((MIN('GA2'!$F$4,WS1B!AH258)-MAX('GA2'!$F$3, WS1B!AG258))&lt;0,0,MIN('GA2'!$F$4,WS1B!AH258)-MAX('GA2'!$F$3, WS1B!AG258))</f>
        <v>0</v>
      </c>
      <c r="AM258">
        <f>IF((MIN(24,AH258)-MAX('GA2'!$F$4,WS1B!AG258))&lt;0,0,MIN(24,AH258)-MAX('GA2'!$F$4,WS1B!AG258))</f>
        <v>12.299999999999999</v>
      </c>
      <c r="AN258">
        <f>(AK258*'GA2'!$B$7+WS1B!AL258*'GA2'!$C$7+WS1B!AM258*'GA2'!$D$7)*INDEX('GA2'!$E$3:$E$8,WS1B!AI258)</f>
        <v>150877.70509325477</v>
      </c>
      <c r="AO258">
        <f t="shared" si="21"/>
        <v>361591.12311018934</v>
      </c>
      <c r="AP258">
        <v>381576</v>
      </c>
      <c r="AQ258">
        <v>355.8</v>
      </c>
      <c r="AR258">
        <f t="shared" si="27"/>
        <v>19984.876889810665</v>
      </c>
    </row>
    <row r="259" spans="1:44" x14ac:dyDescent="0.3">
      <c r="A259">
        <v>18.3</v>
      </c>
      <c r="B259">
        <v>23.8</v>
      </c>
      <c r="C259">
        <v>3</v>
      </c>
      <c r="D259">
        <f t="shared" si="22"/>
        <v>5.5</v>
      </c>
      <c r="E259">
        <f>IF((MIN('GA2'!$F$3,B259)-MAX(0,A259))&lt;0,0,MIN('GA2'!$F$3,B259)-MAX(0,A259))</f>
        <v>0</v>
      </c>
      <c r="F259">
        <f>IF((MIN('GA2'!$F$4,WS1B!B259)-MAX('GA2'!$F$3, WS1B!A259))&lt;0,0,MIN('GA2'!$F$4,WS1B!B259)-MAX('GA2'!$F$3, WS1B!A259))</f>
        <v>0</v>
      </c>
      <c r="G259">
        <f>IF((MIN(24,B259)-MAX('GA2'!$F$4,WS1B!A259))&lt;0,0,MIN(24,B259)-MAX('GA2'!$F$4,WS1B!A259))</f>
        <v>5.5</v>
      </c>
      <c r="H259">
        <f>(E259*'GA2'!$B$3+WS1B!F259*'GA2'!$C$3+WS1B!G259*'GA2'!$D$3)*INDEX('GA2'!$E$3:$E$8,WS1B!C259)</f>
        <v>54694.529163603176</v>
      </c>
      <c r="I259">
        <v>0</v>
      </c>
      <c r="J259">
        <v>0</v>
      </c>
      <c r="K259">
        <v>6</v>
      </c>
      <c r="L259">
        <f t="shared" si="23"/>
        <v>0</v>
      </c>
      <c r="M259">
        <f>IF((MIN('GA2'!$F$3,J259)-MAX(0,I259))&lt;0,0,MIN('GA2'!$F$3,J259)-MAX(0,I259))</f>
        <v>0</v>
      </c>
      <c r="N259">
        <f>IF((MIN('GA2'!$F$4,WS1B!J259)-MAX('GA2'!$F$3, WS1B!I259))&lt;0,0,MIN('GA2'!$F$4,WS1B!J259)-MAX('GA2'!$F$3, WS1B!I259))</f>
        <v>0</v>
      </c>
      <c r="O259">
        <f>IF((MIN(24,J259)-MAX('GA2'!$F$4,WS1B!I259))&lt;0,0,MIN(24,J259)-MAX('GA2'!$F$4,WS1B!I259))</f>
        <v>0</v>
      </c>
      <c r="P259">
        <f>(M259*'GA2'!$B$4+WS1B!N259*'GA2'!$C$4+WS1B!O259*'GA2'!$D$4)*INDEX('GA2'!$E$3:$E$8,WS1B!K259)</f>
        <v>0</v>
      </c>
      <c r="Q259">
        <v>1.9</v>
      </c>
      <c r="R259">
        <v>13</v>
      </c>
      <c r="S259">
        <v>4</v>
      </c>
      <c r="T259">
        <f t="shared" si="24"/>
        <v>11.1</v>
      </c>
      <c r="U259">
        <f>IF((MIN('GA2'!$F$3,R259)-MAX(0,Q259))&lt;0,0,MIN('GA2'!$F$3,R259)-MAX(0,Q259))</f>
        <v>2.7943064925824124</v>
      </c>
      <c r="V259">
        <f>IF((MIN('GA2'!$F$4,WS1B!R259)-MAX('GA2'!$F$3, WS1B!Q259))&lt;0,0,MIN('GA2'!$F$4,WS1B!R259)-MAX('GA2'!$F$3, WS1B!Q259))</f>
        <v>3.5054167519489416</v>
      </c>
      <c r="W259">
        <f>IF((MIN(24,R259)-MAX('GA2'!$F$4,WS1B!Q259))&lt;0,0,MIN(24,R259)-MAX('GA2'!$F$4,WS1B!Q259))</f>
        <v>4.8002767554686461</v>
      </c>
      <c r="X259">
        <f>(U259*'GA2'!$B$5+WS1B!V259*'GA2'!$C$5+WS1B!W259*'GA2'!$D$5)*INDEX('GA2'!$E$3:$E$8,WS1B!S259)</f>
        <v>118955.12455338897</v>
      </c>
      <c r="Y259">
        <v>1.2</v>
      </c>
      <c r="Z259">
        <v>18.2</v>
      </c>
      <c r="AA259">
        <v>1</v>
      </c>
      <c r="AB259">
        <f t="shared" si="25"/>
        <v>17</v>
      </c>
      <c r="AC259">
        <f>IF((MIN('GA2'!$F$3,Z259)-MAX(0,Y259))&lt;0,0,MIN('GA2'!$F$3,Z259)-MAX(0,Y259))</f>
        <v>3.4943064925824121</v>
      </c>
      <c r="AD259">
        <f>IF((MIN('GA2'!$F$4,WS1B!Z259)-MAX('GA2'!$F$3, WS1B!Y259))&lt;0,0,MIN('GA2'!$F$4,WS1B!Z259)-MAX('GA2'!$F$3, WS1B!Y259))</f>
        <v>3.5054167519489416</v>
      </c>
      <c r="AE259">
        <f>IF((MIN(24,Z259)-MAX('GA2'!$F$4,WS1B!Y259))&lt;0,0,MIN(24,Z259)-MAX('GA2'!$F$4,WS1B!Y259))</f>
        <v>10.000276755468645</v>
      </c>
      <c r="AF259">
        <f>(AC259*'GA2'!$B$6+WS1B!AD259*'GA2'!$C$6+WS1B!AE259*'GA2'!$D$6)*INDEX('GA2'!$E$3:$E$8,WS1B!AA259)</f>
        <v>151722.98729196531</v>
      </c>
      <c r="AG259">
        <v>0</v>
      </c>
      <c r="AH259">
        <v>0</v>
      </c>
      <c r="AI259">
        <v>2</v>
      </c>
      <c r="AJ259">
        <f t="shared" si="26"/>
        <v>0</v>
      </c>
      <c r="AK259">
        <f>IF((MIN('GA2'!$F$3,AH259)-MAX(0,AG259))&lt;0,0,MIN('GA2'!$F$3,AH259)-MAX(0,AG259))</f>
        <v>0</v>
      </c>
      <c r="AL259">
        <f>IF((MIN('GA2'!$F$4,WS1B!AH259)-MAX('GA2'!$F$3, WS1B!AG259))&lt;0,0,MIN('GA2'!$F$4,WS1B!AH259)-MAX('GA2'!$F$3, WS1B!AG259))</f>
        <v>0</v>
      </c>
      <c r="AM259">
        <f>IF((MIN(24,AH259)-MAX('GA2'!$F$4,WS1B!AG259))&lt;0,0,MIN(24,AH259)-MAX('GA2'!$F$4,WS1B!AG259))</f>
        <v>0</v>
      </c>
      <c r="AN259">
        <f>(AK259*'GA2'!$B$7+WS1B!AL259*'GA2'!$C$7+WS1B!AM259*'GA2'!$D$7)*INDEX('GA2'!$E$3:$E$8,WS1B!AI259)</f>
        <v>0</v>
      </c>
      <c r="AO259">
        <f t="shared" ref="AO259:AO322" si="28">$H259+$P259+$X259+$AF259+$AN259</f>
        <v>325372.64100895746</v>
      </c>
      <c r="AP259">
        <v>367119</v>
      </c>
      <c r="AQ259">
        <v>307.3</v>
      </c>
      <c r="AR259">
        <f t="shared" si="27"/>
        <v>41746.358991042536</v>
      </c>
    </row>
    <row r="260" spans="1:44" x14ac:dyDescent="0.3">
      <c r="A260">
        <v>15.9</v>
      </c>
      <c r="B260">
        <v>18.5</v>
      </c>
      <c r="C260">
        <v>4</v>
      </c>
      <c r="D260">
        <f t="shared" ref="D260:D323" si="29">B260-A260</f>
        <v>2.5999999999999996</v>
      </c>
      <c r="E260">
        <f>IF((MIN('GA2'!$F$3,B260)-MAX(0,A260))&lt;0,0,MIN('GA2'!$F$3,B260)-MAX(0,A260))</f>
        <v>0</v>
      </c>
      <c r="F260">
        <f>IF((MIN('GA2'!$F$4,WS1B!B260)-MAX('GA2'!$F$3, WS1B!A260))&lt;0,0,MIN('GA2'!$F$4,WS1B!B260)-MAX('GA2'!$F$3, WS1B!A260))</f>
        <v>0</v>
      </c>
      <c r="G260">
        <f>IF((MIN(24,B260)-MAX('GA2'!$F$4,WS1B!A260))&lt;0,0,MIN(24,B260)-MAX('GA2'!$F$4,WS1B!A260))</f>
        <v>2.5999999999999996</v>
      </c>
      <c r="H260">
        <f>(E260*'GA2'!$B$3+WS1B!F260*'GA2'!$C$3+WS1B!G260*'GA2'!$D$3)*INDEX('GA2'!$E$3:$E$8,WS1B!C260)</f>
        <v>21680.541866406023</v>
      </c>
      <c r="I260">
        <v>10</v>
      </c>
      <c r="J260">
        <v>11.8</v>
      </c>
      <c r="K260">
        <v>5</v>
      </c>
      <c r="L260">
        <f t="shared" ref="L260:L323" si="30">J260-I260</f>
        <v>1.8000000000000007</v>
      </c>
      <c r="M260">
        <f>IF((MIN('GA2'!$F$3,J260)-MAX(0,I260))&lt;0,0,MIN('GA2'!$F$3,J260)-MAX(0,I260))</f>
        <v>0</v>
      </c>
      <c r="N260">
        <f>IF((MIN('GA2'!$F$4,WS1B!J260)-MAX('GA2'!$F$3, WS1B!I260))&lt;0,0,MIN('GA2'!$F$4,WS1B!J260)-MAX('GA2'!$F$3, WS1B!I260))</f>
        <v>0</v>
      </c>
      <c r="O260">
        <f>IF((MIN(24,J260)-MAX('GA2'!$F$4,WS1B!I260))&lt;0,0,MIN(24,J260)-MAX('GA2'!$F$4,WS1B!I260))</f>
        <v>1.8000000000000007</v>
      </c>
      <c r="P260">
        <f>(M260*'GA2'!$B$4+WS1B!N260*'GA2'!$C$4+WS1B!O260*'GA2'!$D$4)*INDEX('GA2'!$E$3:$E$8,WS1B!K260)</f>
        <v>21946.098267259003</v>
      </c>
      <c r="Q260">
        <v>10.1</v>
      </c>
      <c r="R260">
        <v>14.6</v>
      </c>
      <c r="S260">
        <v>6</v>
      </c>
      <c r="T260">
        <f t="shared" ref="T260:T323" si="31">R260-Q260</f>
        <v>4.5</v>
      </c>
      <c r="U260">
        <f>IF((MIN('GA2'!$F$3,R260)-MAX(0,Q260))&lt;0,0,MIN('GA2'!$F$3,R260)-MAX(0,Q260))</f>
        <v>0</v>
      </c>
      <c r="V260">
        <f>IF((MIN('GA2'!$F$4,WS1B!R260)-MAX('GA2'!$F$3, WS1B!Q260))&lt;0,0,MIN('GA2'!$F$4,WS1B!R260)-MAX('GA2'!$F$3, WS1B!Q260))</f>
        <v>0</v>
      </c>
      <c r="W260">
        <f>IF((MIN(24,R260)-MAX('GA2'!$F$4,WS1B!Q260))&lt;0,0,MIN(24,R260)-MAX('GA2'!$F$4,WS1B!Q260))</f>
        <v>4.5</v>
      </c>
      <c r="X260">
        <f>(U260*'GA2'!$B$5+WS1B!V260*'GA2'!$C$5+WS1B!W260*'GA2'!$D$5)*INDEX('GA2'!$E$3:$E$8,WS1B!S260)</f>
        <v>43079.962233253733</v>
      </c>
      <c r="Y260">
        <v>19.399999999999999</v>
      </c>
      <c r="Z260">
        <v>20.3</v>
      </c>
      <c r="AA260">
        <v>3</v>
      </c>
      <c r="AB260">
        <f t="shared" ref="AB260:AB323" si="32">Z260-Y260</f>
        <v>0.90000000000000213</v>
      </c>
      <c r="AC260">
        <f>IF((MIN('GA2'!$F$3,Z260)-MAX(0,Y260))&lt;0,0,MIN('GA2'!$F$3,Z260)-MAX(0,Y260))</f>
        <v>0</v>
      </c>
      <c r="AD260">
        <f>IF((MIN('GA2'!$F$4,WS1B!Z260)-MAX('GA2'!$F$3, WS1B!Y260))&lt;0,0,MIN('GA2'!$F$4,WS1B!Z260)-MAX('GA2'!$F$3, WS1B!Y260))</f>
        <v>0</v>
      </c>
      <c r="AE260">
        <f>IF((MIN(24,Z260)-MAX('GA2'!$F$4,WS1B!Y260))&lt;0,0,MIN(24,Z260)-MAX('GA2'!$F$4,WS1B!Y260))</f>
        <v>0.90000000000000213</v>
      </c>
      <c r="AF260">
        <f>(AC260*'GA2'!$B$6+WS1B!AD260*'GA2'!$C$6+WS1B!AE260*'GA2'!$D$6)*INDEX('GA2'!$E$3:$E$8,WS1B!AA260)</f>
        <v>8485.3724343430149</v>
      </c>
      <c r="AG260">
        <v>0.5</v>
      </c>
      <c r="AH260">
        <v>1.9</v>
      </c>
      <c r="AI260">
        <v>1</v>
      </c>
      <c r="AJ260">
        <f t="shared" ref="AJ260:AJ323" si="33">AH260-AG260</f>
        <v>1.4</v>
      </c>
      <c r="AK260">
        <f>IF((MIN('GA2'!$F$3,AH260)-MAX(0,AG260))&lt;0,0,MIN('GA2'!$F$3,AH260)-MAX(0,AG260))</f>
        <v>1.4</v>
      </c>
      <c r="AL260">
        <f>IF((MIN('GA2'!$F$4,WS1B!AH260)-MAX('GA2'!$F$3, WS1B!AG260))&lt;0,0,MIN('GA2'!$F$4,WS1B!AH260)-MAX('GA2'!$F$3, WS1B!AG260))</f>
        <v>0</v>
      </c>
      <c r="AM260">
        <f>IF((MIN(24,AH260)-MAX('GA2'!$F$4,WS1B!AG260))&lt;0,0,MIN(24,AH260)-MAX('GA2'!$F$4,WS1B!AG260))</f>
        <v>0</v>
      </c>
      <c r="AN260">
        <f>(AK260*'GA2'!$B$7+WS1B!AL260*'GA2'!$C$7+WS1B!AM260*'GA2'!$D$7)*INDEX('GA2'!$E$3:$E$8,WS1B!AI260)</f>
        <v>10403.673989966815</v>
      </c>
      <c r="AO260">
        <f t="shared" si="28"/>
        <v>105595.64879122858</v>
      </c>
      <c r="AP260">
        <v>134070</v>
      </c>
      <c r="AQ260">
        <v>117</v>
      </c>
      <c r="AR260">
        <f t="shared" ref="AR260:AR323" si="34">ABS($AP260-$AO260)</f>
        <v>28474.351208771419</v>
      </c>
    </row>
    <row r="261" spans="1:44" x14ac:dyDescent="0.3">
      <c r="A261">
        <v>0</v>
      </c>
      <c r="B261">
        <v>0</v>
      </c>
      <c r="C261">
        <v>3</v>
      </c>
      <c r="D261">
        <f t="shared" si="29"/>
        <v>0</v>
      </c>
      <c r="E261">
        <f>IF((MIN('GA2'!$F$3,B261)-MAX(0,A261))&lt;0,0,MIN('GA2'!$F$3,B261)-MAX(0,A261))</f>
        <v>0</v>
      </c>
      <c r="F261">
        <f>IF((MIN('GA2'!$F$4,WS1B!B261)-MAX('GA2'!$F$3, WS1B!A261))&lt;0,0,MIN('GA2'!$F$4,WS1B!B261)-MAX('GA2'!$F$3, WS1B!A261))</f>
        <v>0</v>
      </c>
      <c r="G261">
        <f>IF((MIN(24,B261)-MAX('GA2'!$F$4,WS1B!A261))&lt;0,0,MIN(24,B261)-MAX('GA2'!$F$4,WS1B!A261))</f>
        <v>0</v>
      </c>
      <c r="H261">
        <f>(E261*'GA2'!$B$3+WS1B!F261*'GA2'!$C$3+WS1B!G261*'GA2'!$D$3)*INDEX('GA2'!$E$3:$E$8,WS1B!C261)</f>
        <v>0</v>
      </c>
      <c r="I261">
        <v>0</v>
      </c>
      <c r="J261">
        <v>0</v>
      </c>
      <c r="K261">
        <v>6</v>
      </c>
      <c r="L261">
        <f t="shared" si="30"/>
        <v>0</v>
      </c>
      <c r="M261">
        <f>IF((MIN('GA2'!$F$3,J261)-MAX(0,I261))&lt;0,0,MIN('GA2'!$F$3,J261)-MAX(0,I261))</f>
        <v>0</v>
      </c>
      <c r="N261">
        <f>IF((MIN('GA2'!$F$4,WS1B!J261)-MAX('GA2'!$F$3, WS1B!I261))&lt;0,0,MIN('GA2'!$F$4,WS1B!J261)-MAX('GA2'!$F$3, WS1B!I261))</f>
        <v>0</v>
      </c>
      <c r="O261">
        <f>IF((MIN(24,J261)-MAX('GA2'!$F$4,WS1B!I261))&lt;0,0,MIN(24,J261)-MAX('GA2'!$F$4,WS1B!I261))</f>
        <v>0</v>
      </c>
      <c r="P261">
        <f>(M261*'GA2'!$B$4+WS1B!N261*'GA2'!$C$4+WS1B!O261*'GA2'!$D$4)*INDEX('GA2'!$E$3:$E$8,WS1B!K261)</f>
        <v>0</v>
      </c>
      <c r="Q261">
        <v>5.2</v>
      </c>
      <c r="R261">
        <v>20.9</v>
      </c>
      <c r="S261">
        <v>5</v>
      </c>
      <c r="T261">
        <f t="shared" si="31"/>
        <v>15.7</v>
      </c>
      <c r="U261">
        <f>IF((MIN('GA2'!$F$3,R261)-MAX(0,Q261))&lt;0,0,MIN('GA2'!$F$3,R261)-MAX(0,Q261))</f>
        <v>0</v>
      </c>
      <c r="V261">
        <f>IF((MIN('GA2'!$F$4,WS1B!R261)-MAX('GA2'!$F$3, WS1B!Q261))&lt;0,0,MIN('GA2'!$F$4,WS1B!R261)-MAX('GA2'!$F$3, WS1B!Q261))</f>
        <v>2.9997232445313537</v>
      </c>
      <c r="W261">
        <f>IF((MIN(24,R261)-MAX('GA2'!$F$4,WS1B!Q261))&lt;0,0,MIN(24,R261)-MAX('GA2'!$F$4,WS1B!Q261))</f>
        <v>12.700276755468645</v>
      </c>
      <c r="X261">
        <f>(U261*'GA2'!$B$5+WS1B!V261*'GA2'!$C$5+WS1B!W261*'GA2'!$D$5)*INDEX('GA2'!$E$3:$E$8,WS1B!S261)</f>
        <v>159564.89148856635</v>
      </c>
      <c r="Y261">
        <v>0</v>
      </c>
      <c r="Z261">
        <v>0</v>
      </c>
      <c r="AA261">
        <v>1</v>
      </c>
      <c r="AB261">
        <f t="shared" si="32"/>
        <v>0</v>
      </c>
      <c r="AC261">
        <f>IF((MIN('GA2'!$F$3,Z261)-MAX(0,Y261))&lt;0,0,MIN('GA2'!$F$3,Z261)-MAX(0,Y261))</f>
        <v>0</v>
      </c>
      <c r="AD261">
        <f>IF((MIN('GA2'!$F$4,WS1B!Z261)-MAX('GA2'!$F$3, WS1B!Y261))&lt;0,0,MIN('GA2'!$F$4,WS1B!Z261)-MAX('GA2'!$F$3, WS1B!Y261))</f>
        <v>0</v>
      </c>
      <c r="AE261">
        <f>IF((MIN(24,Z261)-MAX('GA2'!$F$4,WS1B!Y261))&lt;0,0,MIN(24,Z261)-MAX('GA2'!$F$4,WS1B!Y261))</f>
        <v>0</v>
      </c>
      <c r="AF261">
        <f>(AC261*'GA2'!$B$6+WS1B!AD261*'GA2'!$C$6+WS1B!AE261*'GA2'!$D$6)*INDEX('GA2'!$E$3:$E$8,WS1B!AA261)</f>
        <v>0</v>
      </c>
      <c r="AG261">
        <v>0</v>
      </c>
      <c r="AH261">
        <v>0</v>
      </c>
      <c r="AI261">
        <v>2</v>
      </c>
      <c r="AJ261">
        <f t="shared" si="33"/>
        <v>0</v>
      </c>
      <c r="AK261">
        <f>IF((MIN('GA2'!$F$3,AH261)-MAX(0,AG261))&lt;0,0,MIN('GA2'!$F$3,AH261)-MAX(0,AG261))</f>
        <v>0</v>
      </c>
      <c r="AL261">
        <f>IF((MIN('GA2'!$F$4,WS1B!AH261)-MAX('GA2'!$F$3, WS1B!AG261))&lt;0,0,MIN('GA2'!$F$4,WS1B!AH261)-MAX('GA2'!$F$3, WS1B!AG261))</f>
        <v>0</v>
      </c>
      <c r="AM261">
        <f>IF((MIN(24,AH261)-MAX('GA2'!$F$4,WS1B!AG261))&lt;0,0,MIN(24,AH261)-MAX('GA2'!$F$4,WS1B!AG261))</f>
        <v>0</v>
      </c>
      <c r="AN261">
        <f>(AK261*'GA2'!$B$7+WS1B!AL261*'GA2'!$C$7+WS1B!AM261*'GA2'!$D$7)*INDEX('GA2'!$E$3:$E$8,WS1B!AI261)</f>
        <v>0</v>
      </c>
      <c r="AO261">
        <f t="shared" si="28"/>
        <v>159564.89148856635</v>
      </c>
      <c r="AP261">
        <v>151572</v>
      </c>
      <c r="AQ261">
        <v>125.6</v>
      </c>
      <c r="AR261">
        <f t="shared" si="34"/>
        <v>7992.8914885663544</v>
      </c>
    </row>
    <row r="262" spans="1:44" x14ac:dyDescent="0.3">
      <c r="A262">
        <v>0</v>
      </c>
      <c r="B262">
        <v>0</v>
      </c>
      <c r="C262">
        <v>5</v>
      </c>
      <c r="D262">
        <f t="shared" si="29"/>
        <v>0</v>
      </c>
      <c r="E262">
        <f>IF((MIN('GA2'!$F$3,B262)-MAX(0,A262))&lt;0,0,MIN('GA2'!$F$3,B262)-MAX(0,A262))</f>
        <v>0</v>
      </c>
      <c r="F262">
        <f>IF((MIN('GA2'!$F$4,WS1B!B262)-MAX('GA2'!$F$3, WS1B!A262))&lt;0,0,MIN('GA2'!$F$4,WS1B!B262)-MAX('GA2'!$F$3, WS1B!A262))</f>
        <v>0</v>
      </c>
      <c r="G262">
        <f>IF((MIN(24,B262)-MAX('GA2'!$F$4,WS1B!A262))&lt;0,0,MIN(24,B262)-MAX('GA2'!$F$4,WS1B!A262))</f>
        <v>0</v>
      </c>
      <c r="H262">
        <f>(E262*'GA2'!$B$3+WS1B!F262*'GA2'!$C$3+WS1B!G262*'GA2'!$D$3)*INDEX('GA2'!$E$3:$E$8,WS1B!C262)</f>
        <v>0</v>
      </c>
      <c r="I262">
        <v>0</v>
      </c>
      <c r="J262">
        <v>0</v>
      </c>
      <c r="K262">
        <v>1</v>
      </c>
      <c r="L262">
        <f t="shared" si="30"/>
        <v>0</v>
      </c>
      <c r="M262">
        <f>IF((MIN('GA2'!$F$3,J262)-MAX(0,I262))&lt;0,0,MIN('GA2'!$F$3,J262)-MAX(0,I262))</f>
        <v>0</v>
      </c>
      <c r="N262">
        <f>IF((MIN('GA2'!$F$4,WS1B!J262)-MAX('GA2'!$F$3, WS1B!I262))&lt;0,0,MIN('GA2'!$F$4,WS1B!J262)-MAX('GA2'!$F$3, WS1B!I262))</f>
        <v>0</v>
      </c>
      <c r="O262">
        <f>IF((MIN(24,J262)-MAX('GA2'!$F$4,WS1B!I262))&lt;0,0,MIN(24,J262)-MAX('GA2'!$F$4,WS1B!I262))</f>
        <v>0</v>
      </c>
      <c r="P262">
        <f>(M262*'GA2'!$B$4+WS1B!N262*'GA2'!$C$4+WS1B!O262*'GA2'!$D$4)*INDEX('GA2'!$E$3:$E$8,WS1B!K262)</f>
        <v>0</v>
      </c>
      <c r="Q262">
        <v>13.4</v>
      </c>
      <c r="R262">
        <v>16.3</v>
      </c>
      <c r="S262">
        <v>3</v>
      </c>
      <c r="T262">
        <f t="shared" si="31"/>
        <v>2.9000000000000004</v>
      </c>
      <c r="U262">
        <f>IF((MIN('GA2'!$F$3,R262)-MAX(0,Q262))&lt;0,0,MIN('GA2'!$F$3,R262)-MAX(0,Q262))</f>
        <v>0</v>
      </c>
      <c r="V262">
        <f>IF((MIN('GA2'!$F$4,WS1B!R262)-MAX('GA2'!$F$3, WS1B!Q262))&lt;0,0,MIN('GA2'!$F$4,WS1B!R262)-MAX('GA2'!$F$3, WS1B!Q262))</f>
        <v>0</v>
      </c>
      <c r="W262">
        <f>IF((MIN(24,R262)-MAX('GA2'!$F$4,WS1B!Q262))&lt;0,0,MIN(24,R262)-MAX('GA2'!$F$4,WS1B!Q262))</f>
        <v>2.9000000000000004</v>
      </c>
      <c r="X262">
        <f>(U262*'GA2'!$B$5+WS1B!V262*'GA2'!$C$5+WS1B!W262*'GA2'!$D$5)*INDEX('GA2'!$E$3:$E$8,WS1B!S262)</f>
        <v>24922.535174436467</v>
      </c>
      <c r="Y262">
        <v>0.5</v>
      </c>
      <c r="Z262">
        <v>7.9</v>
      </c>
      <c r="AA262">
        <v>6</v>
      </c>
      <c r="AB262">
        <f t="shared" si="32"/>
        <v>7.4</v>
      </c>
      <c r="AC262">
        <f>IF((MIN('GA2'!$F$3,Z262)-MAX(0,Y262))&lt;0,0,MIN('GA2'!$F$3,Z262)-MAX(0,Y262))</f>
        <v>4.1943064925824123</v>
      </c>
      <c r="AD262">
        <f>IF((MIN('GA2'!$F$4,WS1B!Z262)-MAX('GA2'!$F$3, WS1B!Y262))&lt;0,0,MIN('GA2'!$F$4,WS1B!Z262)-MAX('GA2'!$F$3, WS1B!Y262))</f>
        <v>3.2056935074175881</v>
      </c>
      <c r="AE262">
        <f>IF((MIN(24,Z262)-MAX('GA2'!$F$4,WS1B!Y262))&lt;0,0,MIN(24,Z262)-MAX('GA2'!$F$4,WS1B!Y262))</f>
        <v>0</v>
      </c>
      <c r="AF262">
        <f>(AC262*'GA2'!$B$6+WS1B!AD262*'GA2'!$C$6+WS1B!AE262*'GA2'!$D$6)*INDEX('GA2'!$E$3:$E$8,WS1B!AA262)</f>
        <v>91253.657601944287</v>
      </c>
      <c r="AG262">
        <v>2.1</v>
      </c>
      <c r="AH262">
        <v>16.399999999999999</v>
      </c>
      <c r="AI262">
        <v>2</v>
      </c>
      <c r="AJ262">
        <f t="shared" si="33"/>
        <v>14.299999999999999</v>
      </c>
      <c r="AK262">
        <f>IF((MIN('GA2'!$F$3,AH262)-MAX(0,AG262))&lt;0,0,MIN('GA2'!$F$3,AH262)-MAX(0,AG262))</f>
        <v>2.5943064925824122</v>
      </c>
      <c r="AL262">
        <f>IF((MIN('GA2'!$F$4,WS1B!AH262)-MAX('GA2'!$F$3, WS1B!AG262))&lt;0,0,MIN('GA2'!$F$4,WS1B!AH262)-MAX('GA2'!$F$3, WS1B!AG262))</f>
        <v>3.5054167519489416</v>
      </c>
      <c r="AM262">
        <f>IF((MIN(24,AH262)-MAX('GA2'!$F$4,WS1B!AG262))&lt;0,0,MIN(24,AH262)-MAX('GA2'!$F$4,WS1B!AG262))</f>
        <v>8.2002767554686447</v>
      </c>
      <c r="AN262">
        <f>(AK262*'GA2'!$B$7+WS1B!AL262*'GA2'!$C$7+WS1B!AM262*'GA2'!$D$7)*INDEX('GA2'!$E$3:$E$8,WS1B!AI262)</f>
        <v>103548.93003075868</v>
      </c>
      <c r="AO262">
        <f t="shared" si="28"/>
        <v>219725.12280713941</v>
      </c>
      <c r="AP262">
        <v>212538</v>
      </c>
      <c r="AQ262">
        <v>254</v>
      </c>
      <c r="AR262">
        <f t="shared" si="34"/>
        <v>7187.1228071394144</v>
      </c>
    </row>
    <row r="263" spans="1:44" x14ac:dyDescent="0.3">
      <c r="A263">
        <v>0</v>
      </c>
      <c r="B263">
        <v>0</v>
      </c>
      <c r="C263">
        <v>6</v>
      </c>
      <c r="D263">
        <f t="shared" si="29"/>
        <v>0</v>
      </c>
      <c r="E263">
        <f>IF((MIN('GA2'!$F$3,B263)-MAX(0,A263))&lt;0,0,MIN('GA2'!$F$3,B263)-MAX(0,A263))</f>
        <v>0</v>
      </c>
      <c r="F263">
        <f>IF((MIN('GA2'!$F$4,WS1B!B263)-MAX('GA2'!$F$3, WS1B!A263))&lt;0,0,MIN('GA2'!$F$4,WS1B!B263)-MAX('GA2'!$F$3, WS1B!A263))</f>
        <v>0</v>
      </c>
      <c r="G263">
        <f>IF((MIN(24,B263)-MAX('GA2'!$F$4,WS1B!A263))&lt;0,0,MIN(24,B263)-MAX('GA2'!$F$4,WS1B!A263))</f>
        <v>0</v>
      </c>
      <c r="H263">
        <f>(E263*'GA2'!$B$3+WS1B!F263*'GA2'!$C$3+WS1B!G263*'GA2'!$D$3)*INDEX('GA2'!$E$3:$E$8,WS1B!C263)</f>
        <v>0</v>
      </c>
      <c r="I263">
        <v>0.3</v>
      </c>
      <c r="J263">
        <v>14.2</v>
      </c>
      <c r="K263">
        <v>4</v>
      </c>
      <c r="L263">
        <f t="shared" si="30"/>
        <v>13.899999999999999</v>
      </c>
      <c r="M263">
        <f>IF((MIN('GA2'!$F$3,J263)-MAX(0,I263))&lt;0,0,MIN('GA2'!$F$3,J263)-MAX(0,I263))</f>
        <v>4.3943064925824125</v>
      </c>
      <c r="N263">
        <f>IF((MIN('GA2'!$F$4,WS1B!J263)-MAX('GA2'!$F$3, WS1B!I263))&lt;0,0,MIN('GA2'!$F$4,WS1B!J263)-MAX('GA2'!$F$3, WS1B!I263))</f>
        <v>3.5054167519489416</v>
      </c>
      <c r="O263">
        <f>IF((MIN(24,J263)-MAX('GA2'!$F$4,WS1B!I263))&lt;0,0,MIN(24,J263)-MAX('GA2'!$F$4,WS1B!I263))</f>
        <v>6.0002767554686454</v>
      </c>
      <c r="P263">
        <f>(M263*'GA2'!$B$4+WS1B!N263*'GA2'!$C$4+WS1B!O263*'GA2'!$D$4)*INDEX('GA2'!$E$3:$E$8,WS1B!K263)</f>
        <v>129111.0693835456</v>
      </c>
      <c r="Q263">
        <v>6.1</v>
      </c>
      <c r="R263">
        <v>6.4</v>
      </c>
      <c r="S263">
        <v>5</v>
      </c>
      <c r="T263">
        <f t="shared" si="31"/>
        <v>0.30000000000000071</v>
      </c>
      <c r="U263">
        <f>IF((MIN('GA2'!$F$3,R263)-MAX(0,Q263))&lt;0,0,MIN('GA2'!$F$3,R263)-MAX(0,Q263))</f>
        <v>0</v>
      </c>
      <c r="V263">
        <f>IF((MIN('GA2'!$F$4,WS1B!R263)-MAX('GA2'!$F$3, WS1B!Q263))&lt;0,0,MIN('GA2'!$F$4,WS1B!R263)-MAX('GA2'!$F$3, WS1B!Q263))</f>
        <v>0.30000000000000071</v>
      </c>
      <c r="W263">
        <f>IF((MIN(24,R263)-MAX('GA2'!$F$4,WS1B!Q263))&lt;0,0,MIN(24,R263)-MAX('GA2'!$F$4,WS1B!Q263))</f>
        <v>0</v>
      </c>
      <c r="X263">
        <f>(U263*'GA2'!$B$5+WS1B!V263*'GA2'!$C$5+WS1B!W263*'GA2'!$D$5)*INDEX('GA2'!$E$3:$E$8,WS1B!S263)</f>
        <v>5347.6804055681423</v>
      </c>
      <c r="Y263">
        <v>16.3</v>
      </c>
      <c r="Z263">
        <v>18.5</v>
      </c>
      <c r="AA263">
        <v>3</v>
      </c>
      <c r="AB263">
        <f t="shared" si="32"/>
        <v>2.1999999999999993</v>
      </c>
      <c r="AC263">
        <f>IF((MIN('GA2'!$F$3,Z263)-MAX(0,Y263))&lt;0,0,MIN('GA2'!$F$3,Z263)-MAX(0,Y263))</f>
        <v>0</v>
      </c>
      <c r="AD263">
        <f>IF((MIN('GA2'!$F$4,WS1B!Z263)-MAX('GA2'!$F$3, WS1B!Y263))&lt;0,0,MIN('GA2'!$F$4,WS1B!Z263)-MAX('GA2'!$F$3, WS1B!Y263))</f>
        <v>0</v>
      </c>
      <c r="AE263">
        <f>IF((MIN(24,Z263)-MAX('GA2'!$F$4,WS1B!Y263))&lt;0,0,MIN(24,Z263)-MAX('GA2'!$F$4,WS1B!Y263))</f>
        <v>2.1999999999999993</v>
      </c>
      <c r="AF263">
        <f>(AC263*'GA2'!$B$6+WS1B!AD263*'GA2'!$C$6+WS1B!AE263*'GA2'!$D$6)*INDEX('GA2'!$E$3:$E$8,WS1B!AA263)</f>
        <v>20742.021506171757</v>
      </c>
      <c r="AG263">
        <v>11</v>
      </c>
      <c r="AH263">
        <v>17</v>
      </c>
      <c r="AI263">
        <v>1</v>
      </c>
      <c r="AJ263">
        <f t="shared" si="33"/>
        <v>6</v>
      </c>
      <c r="AK263">
        <f>IF((MIN('GA2'!$F$3,AH263)-MAX(0,AG263))&lt;0,0,MIN('GA2'!$F$3,AH263)-MAX(0,AG263))</f>
        <v>0</v>
      </c>
      <c r="AL263">
        <f>IF((MIN('GA2'!$F$4,WS1B!AH263)-MAX('GA2'!$F$3, WS1B!AG263))&lt;0,0,MIN('GA2'!$F$4,WS1B!AH263)-MAX('GA2'!$F$3, WS1B!AG263))</f>
        <v>0</v>
      </c>
      <c r="AM263">
        <f>IF((MIN(24,AH263)-MAX('GA2'!$F$4,WS1B!AG263))&lt;0,0,MIN(24,AH263)-MAX('GA2'!$F$4,WS1B!AG263))</f>
        <v>6</v>
      </c>
      <c r="AN263">
        <f>(AK263*'GA2'!$B$7+WS1B!AL263*'GA2'!$C$7+WS1B!AM263*'GA2'!$D$7)*INDEX('GA2'!$E$3:$E$8,WS1B!AI263)</f>
        <v>57151.313851600149</v>
      </c>
      <c r="AO263">
        <f t="shared" si="28"/>
        <v>212352.08514688566</v>
      </c>
      <c r="AP263">
        <v>213044</v>
      </c>
      <c r="AQ263">
        <v>231</v>
      </c>
      <c r="AR263">
        <f t="shared" si="34"/>
        <v>691.91485311434371</v>
      </c>
    </row>
    <row r="264" spans="1:44" x14ac:dyDescent="0.3">
      <c r="A264">
        <v>0</v>
      </c>
      <c r="B264">
        <v>0</v>
      </c>
      <c r="C264">
        <v>5</v>
      </c>
      <c r="D264">
        <f t="shared" si="29"/>
        <v>0</v>
      </c>
      <c r="E264">
        <f>IF((MIN('GA2'!$F$3,B264)-MAX(0,A264))&lt;0,0,MIN('GA2'!$F$3,B264)-MAX(0,A264))</f>
        <v>0</v>
      </c>
      <c r="F264">
        <f>IF((MIN('GA2'!$F$4,WS1B!B264)-MAX('GA2'!$F$3, WS1B!A264))&lt;0,0,MIN('GA2'!$F$4,WS1B!B264)-MAX('GA2'!$F$3, WS1B!A264))</f>
        <v>0</v>
      </c>
      <c r="G264">
        <f>IF((MIN(24,B264)-MAX('GA2'!$F$4,WS1B!A264))&lt;0,0,MIN(24,B264)-MAX('GA2'!$F$4,WS1B!A264))</f>
        <v>0</v>
      </c>
      <c r="H264">
        <f>(E264*'GA2'!$B$3+WS1B!F264*'GA2'!$C$3+WS1B!G264*'GA2'!$D$3)*INDEX('GA2'!$E$3:$E$8,WS1B!C264)</f>
        <v>0</v>
      </c>
      <c r="I264">
        <v>0</v>
      </c>
      <c r="J264">
        <v>0</v>
      </c>
      <c r="K264">
        <v>1</v>
      </c>
      <c r="L264">
        <f t="shared" si="30"/>
        <v>0</v>
      </c>
      <c r="M264">
        <f>IF((MIN('GA2'!$F$3,J264)-MAX(0,I264))&lt;0,0,MIN('GA2'!$F$3,J264)-MAX(0,I264))</f>
        <v>0</v>
      </c>
      <c r="N264">
        <f>IF((MIN('GA2'!$F$4,WS1B!J264)-MAX('GA2'!$F$3, WS1B!I264))&lt;0,0,MIN('GA2'!$F$4,WS1B!J264)-MAX('GA2'!$F$3, WS1B!I264))</f>
        <v>0</v>
      </c>
      <c r="O264">
        <f>IF((MIN(24,J264)-MAX('GA2'!$F$4,WS1B!I264))&lt;0,0,MIN(24,J264)-MAX('GA2'!$F$4,WS1B!I264))</f>
        <v>0</v>
      </c>
      <c r="P264">
        <f>(M264*'GA2'!$B$4+WS1B!N264*'GA2'!$C$4+WS1B!O264*'GA2'!$D$4)*INDEX('GA2'!$E$3:$E$8,WS1B!K264)</f>
        <v>0</v>
      </c>
      <c r="Q264">
        <v>2.2000000000000002</v>
      </c>
      <c r="R264">
        <v>14.3</v>
      </c>
      <c r="S264">
        <v>2</v>
      </c>
      <c r="T264">
        <f t="shared" si="31"/>
        <v>12.100000000000001</v>
      </c>
      <c r="U264">
        <f>IF((MIN('GA2'!$F$3,R264)-MAX(0,Q264))&lt;0,0,MIN('GA2'!$F$3,R264)-MAX(0,Q264))</f>
        <v>2.4943064925824121</v>
      </c>
      <c r="V264">
        <f>IF((MIN('GA2'!$F$4,WS1B!R264)-MAX('GA2'!$F$3, WS1B!Q264))&lt;0,0,MIN('GA2'!$F$4,WS1B!R264)-MAX('GA2'!$F$3, WS1B!Q264))</f>
        <v>3.5054167519489416</v>
      </c>
      <c r="W264">
        <f>IF((MIN(24,R264)-MAX('GA2'!$F$4,WS1B!Q264))&lt;0,0,MIN(24,R264)-MAX('GA2'!$F$4,WS1B!Q264))</f>
        <v>6.1002767554686468</v>
      </c>
      <c r="X264">
        <f>(U264*'GA2'!$B$5+WS1B!V264*'GA2'!$C$5+WS1B!W264*'GA2'!$D$5)*INDEX('GA2'!$E$3:$E$8,WS1B!S264)</f>
        <v>119880.30496707693</v>
      </c>
      <c r="Y264">
        <v>9.5</v>
      </c>
      <c r="Z264">
        <v>17.899999999999999</v>
      </c>
      <c r="AA264">
        <v>6</v>
      </c>
      <c r="AB264">
        <f t="shared" si="32"/>
        <v>8.3999999999999986</v>
      </c>
      <c r="AC264">
        <f>IF((MIN('GA2'!$F$3,Z264)-MAX(0,Y264))&lt;0,0,MIN('GA2'!$F$3,Z264)-MAX(0,Y264))</f>
        <v>0</v>
      </c>
      <c r="AD264">
        <f>IF((MIN('GA2'!$F$4,WS1B!Z264)-MAX('GA2'!$F$3, WS1B!Y264))&lt;0,0,MIN('GA2'!$F$4,WS1B!Z264)-MAX('GA2'!$F$3, WS1B!Y264))</f>
        <v>0</v>
      </c>
      <c r="AE264">
        <f>IF((MIN(24,Z264)-MAX('GA2'!$F$4,WS1B!Y264))&lt;0,0,MIN(24,Z264)-MAX('GA2'!$F$4,WS1B!Y264))</f>
        <v>8.3999999999999986</v>
      </c>
      <c r="AF264">
        <f>(AC264*'GA2'!$B$6+WS1B!AD264*'GA2'!$C$6+WS1B!AE264*'GA2'!$D$6)*INDEX('GA2'!$E$3:$E$8,WS1B!AA264)</f>
        <v>88221.871376817042</v>
      </c>
      <c r="AG264">
        <v>9.1999999999999993</v>
      </c>
      <c r="AH264">
        <v>14.7</v>
      </c>
      <c r="AI264">
        <v>3</v>
      </c>
      <c r="AJ264">
        <f t="shared" si="33"/>
        <v>5.5</v>
      </c>
      <c r="AK264">
        <f>IF((MIN('GA2'!$F$3,AH264)-MAX(0,AG264))&lt;0,0,MIN('GA2'!$F$3,AH264)-MAX(0,AG264))</f>
        <v>0</v>
      </c>
      <c r="AL264">
        <f>IF((MIN('GA2'!$F$4,WS1B!AH264)-MAX('GA2'!$F$3, WS1B!AG264))&lt;0,0,MIN('GA2'!$F$4,WS1B!AH264)-MAX('GA2'!$F$3, WS1B!AG264))</f>
        <v>0</v>
      </c>
      <c r="AM264">
        <f>IF((MIN(24,AH264)-MAX('GA2'!$F$4,WS1B!AG264))&lt;0,0,MIN(24,AH264)-MAX('GA2'!$F$4,WS1B!AG264))</f>
        <v>5.5</v>
      </c>
      <c r="AN264">
        <f>(AK264*'GA2'!$B$7+WS1B!AL264*'GA2'!$C$7+WS1B!AM264*'GA2'!$D$7)*INDEX('GA2'!$E$3:$E$8,WS1B!AI264)</f>
        <v>60563.93257812089</v>
      </c>
      <c r="AO264">
        <f t="shared" si="28"/>
        <v>268666.10892201489</v>
      </c>
      <c r="AP264">
        <v>254332</v>
      </c>
      <c r="AQ264">
        <v>230</v>
      </c>
      <c r="AR264">
        <f t="shared" si="34"/>
        <v>14334.108922014886</v>
      </c>
    </row>
    <row r="265" spans="1:44" x14ac:dyDescent="0.3">
      <c r="A265">
        <v>3.9</v>
      </c>
      <c r="B265">
        <v>12.7</v>
      </c>
      <c r="C265">
        <v>4</v>
      </c>
      <c r="D265">
        <f t="shared" si="29"/>
        <v>8.7999999999999989</v>
      </c>
      <c r="E265">
        <f>IF((MIN('GA2'!$F$3,B265)-MAX(0,A265))&lt;0,0,MIN('GA2'!$F$3,B265)-MAX(0,A265))</f>
        <v>0.79430649258241237</v>
      </c>
      <c r="F265">
        <f>IF((MIN('GA2'!$F$4,WS1B!B265)-MAX('GA2'!$F$3, WS1B!A265))&lt;0,0,MIN('GA2'!$F$4,WS1B!B265)-MAX('GA2'!$F$3, WS1B!A265))</f>
        <v>3.5054167519489416</v>
      </c>
      <c r="G265">
        <f>IF((MIN(24,B265)-MAX('GA2'!$F$4,WS1B!A265))&lt;0,0,MIN(24,B265)-MAX('GA2'!$F$4,WS1B!A265))</f>
        <v>4.5002767554686454</v>
      </c>
      <c r="H265">
        <f>(E265*'GA2'!$B$3+WS1B!F265*'GA2'!$C$3+WS1B!G265*'GA2'!$D$3)*INDEX('GA2'!$E$3:$E$8,WS1B!C265)</f>
        <v>60584.840447867704</v>
      </c>
      <c r="I265">
        <v>0</v>
      </c>
      <c r="J265">
        <v>0</v>
      </c>
      <c r="K265">
        <v>2</v>
      </c>
      <c r="L265">
        <f t="shared" si="30"/>
        <v>0</v>
      </c>
      <c r="M265">
        <f>IF((MIN('GA2'!$F$3,J265)-MAX(0,I265))&lt;0,0,MIN('GA2'!$F$3,J265)-MAX(0,I265))</f>
        <v>0</v>
      </c>
      <c r="N265">
        <f>IF((MIN('GA2'!$F$4,WS1B!J265)-MAX('GA2'!$F$3, WS1B!I265))&lt;0,0,MIN('GA2'!$F$4,WS1B!J265)-MAX('GA2'!$F$3, WS1B!I265))</f>
        <v>0</v>
      </c>
      <c r="O265">
        <f>IF((MIN(24,J265)-MAX('GA2'!$F$4,WS1B!I265))&lt;0,0,MIN(24,J265)-MAX('GA2'!$F$4,WS1B!I265))</f>
        <v>0</v>
      </c>
      <c r="P265">
        <f>(M265*'GA2'!$B$4+WS1B!N265*'GA2'!$C$4+WS1B!O265*'GA2'!$D$4)*INDEX('GA2'!$E$3:$E$8,WS1B!K265)</f>
        <v>0</v>
      </c>
      <c r="Q265">
        <v>0</v>
      </c>
      <c r="R265">
        <v>0</v>
      </c>
      <c r="S265">
        <v>1</v>
      </c>
      <c r="T265">
        <f t="shared" si="31"/>
        <v>0</v>
      </c>
      <c r="U265">
        <f>IF((MIN('GA2'!$F$3,R265)-MAX(0,Q265))&lt;0,0,MIN('GA2'!$F$3,R265)-MAX(0,Q265))</f>
        <v>0</v>
      </c>
      <c r="V265">
        <f>IF((MIN('GA2'!$F$4,WS1B!R265)-MAX('GA2'!$F$3, WS1B!Q265))&lt;0,0,MIN('GA2'!$F$4,WS1B!R265)-MAX('GA2'!$F$3, WS1B!Q265))</f>
        <v>0</v>
      </c>
      <c r="W265">
        <f>IF((MIN(24,R265)-MAX('GA2'!$F$4,WS1B!Q265))&lt;0,0,MIN(24,R265)-MAX('GA2'!$F$4,WS1B!Q265))</f>
        <v>0</v>
      </c>
      <c r="X265">
        <f>(U265*'GA2'!$B$5+WS1B!V265*'GA2'!$C$5+WS1B!W265*'GA2'!$D$5)*INDEX('GA2'!$E$3:$E$8,WS1B!S265)</f>
        <v>0</v>
      </c>
      <c r="Y265">
        <v>10.1</v>
      </c>
      <c r="Z265">
        <v>18</v>
      </c>
      <c r="AA265">
        <v>6</v>
      </c>
      <c r="AB265">
        <f t="shared" si="32"/>
        <v>7.9</v>
      </c>
      <c r="AC265">
        <f>IF((MIN('GA2'!$F$3,Z265)-MAX(0,Y265))&lt;0,0,MIN('GA2'!$F$3,Z265)-MAX(0,Y265))</f>
        <v>0</v>
      </c>
      <c r="AD265">
        <f>IF((MIN('GA2'!$F$4,WS1B!Z265)-MAX('GA2'!$F$3, WS1B!Y265))&lt;0,0,MIN('GA2'!$F$4,WS1B!Z265)-MAX('GA2'!$F$3, WS1B!Y265))</f>
        <v>0</v>
      </c>
      <c r="AE265">
        <f>IF((MIN(24,Z265)-MAX('GA2'!$F$4,WS1B!Y265))&lt;0,0,MIN(24,Z265)-MAX('GA2'!$F$4,WS1B!Y265))</f>
        <v>7.9</v>
      </c>
      <c r="AF265">
        <f>(AC265*'GA2'!$B$6+WS1B!AD265*'GA2'!$C$6+WS1B!AE265*'GA2'!$D$6)*INDEX('GA2'!$E$3:$E$8,WS1B!AA265)</f>
        <v>82970.569509149369</v>
      </c>
      <c r="AG265">
        <v>0</v>
      </c>
      <c r="AH265">
        <v>0</v>
      </c>
      <c r="AI265">
        <v>3</v>
      </c>
      <c r="AJ265">
        <f t="shared" si="33"/>
        <v>0</v>
      </c>
      <c r="AK265">
        <f>IF((MIN('GA2'!$F$3,AH265)-MAX(0,AG265))&lt;0,0,MIN('GA2'!$F$3,AH265)-MAX(0,AG265))</f>
        <v>0</v>
      </c>
      <c r="AL265">
        <f>IF((MIN('GA2'!$F$4,WS1B!AH265)-MAX('GA2'!$F$3, WS1B!AG265))&lt;0,0,MIN('GA2'!$F$4,WS1B!AH265)-MAX('GA2'!$F$3, WS1B!AG265))</f>
        <v>0</v>
      </c>
      <c r="AM265">
        <f>IF((MIN(24,AH265)-MAX('GA2'!$F$4,WS1B!AG265))&lt;0,0,MIN(24,AH265)-MAX('GA2'!$F$4,WS1B!AG265))</f>
        <v>0</v>
      </c>
      <c r="AN265">
        <f>(AK265*'GA2'!$B$7+WS1B!AL265*'GA2'!$C$7+WS1B!AM265*'GA2'!$D$7)*INDEX('GA2'!$E$3:$E$8,WS1B!AI265)</f>
        <v>0</v>
      </c>
      <c r="AO265">
        <f t="shared" si="28"/>
        <v>143555.40995701708</v>
      </c>
      <c r="AP265">
        <v>142115</v>
      </c>
      <c r="AQ265">
        <v>195.2</v>
      </c>
      <c r="AR265">
        <f t="shared" si="34"/>
        <v>1440.4099570170802</v>
      </c>
    </row>
    <row r="266" spans="1:44" x14ac:dyDescent="0.3">
      <c r="A266">
        <v>8.4</v>
      </c>
      <c r="B266">
        <v>18.5</v>
      </c>
      <c r="C266">
        <v>6</v>
      </c>
      <c r="D266">
        <f t="shared" si="29"/>
        <v>10.1</v>
      </c>
      <c r="E266">
        <f>IF((MIN('GA2'!$F$3,B266)-MAX(0,A266))&lt;0,0,MIN('GA2'!$F$3,B266)-MAX(0,A266))</f>
        <v>0</v>
      </c>
      <c r="F266">
        <f>IF((MIN('GA2'!$F$4,WS1B!B266)-MAX('GA2'!$F$3, WS1B!A266))&lt;0,0,MIN('GA2'!$F$4,WS1B!B266)-MAX('GA2'!$F$3, WS1B!A266))</f>
        <v>0</v>
      </c>
      <c r="G266">
        <f>IF((MIN(24,B266)-MAX('GA2'!$F$4,WS1B!A266))&lt;0,0,MIN(24,B266)-MAX('GA2'!$F$4,WS1B!A266))</f>
        <v>10.1</v>
      </c>
      <c r="H266">
        <f>(E266*'GA2'!$B$3+WS1B!F266*'GA2'!$C$3+WS1B!G266*'GA2'!$D$3)*INDEX('GA2'!$E$3:$E$8,WS1B!C266)</f>
        <v>111884.81620007897</v>
      </c>
      <c r="I266">
        <v>2.2999999999999998</v>
      </c>
      <c r="J266">
        <v>19</v>
      </c>
      <c r="K266">
        <v>2</v>
      </c>
      <c r="L266">
        <f t="shared" si="30"/>
        <v>16.7</v>
      </c>
      <c r="M266">
        <f>IF((MIN('GA2'!$F$3,J266)-MAX(0,I266))&lt;0,0,MIN('GA2'!$F$3,J266)-MAX(0,I266))</f>
        <v>2.3943064925824125</v>
      </c>
      <c r="N266">
        <f>IF((MIN('GA2'!$F$4,WS1B!J266)-MAX('GA2'!$F$3, WS1B!I266))&lt;0,0,MIN('GA2'!$F$4,WS1B!J266)-MAX('GA2'!$F$3, WS1B!I266))</f>
        <v>3.5054167519489416</v>
      </c>
      <c r="O266">
        <f>IF((MIN(24,J266)-MAX('GA2'!$F$4,WS1B!I266))&lt;0,0,MIN(24,J266)-MAX('GA2'!$F$4,WS1B!I266))</f>
        <v>10.800276755468646</v>
      </c>
      <c r="P266">
        <f>(M266*'GA2'!$B$4+WS1B!N266*'GA2'!$C$4+WS1B!O266*'GA2'!$D$4)*INDEX('GA2'!$E$3:$E$8,WS1B!K266)</f>
        <v>157009.57933312323</v>
      </c>
      <c r="Q266">
        <v>9.3000000000000007</v>
      </c>
      <c r="R266">
        <v>12.1</v>
      </c>
      <c r="S266">
        <v>4</v>
      </c>
      <c r="T266">
        <f t="shared" si="31"/>
        <v>2.7999999999999989</v>
      </c>
      <c r="U266">
        <f>IF((MIN('GA2'!$F$3,R266)-MAX(0,Q266))&lt;0,0,MIN('GA2'!$F$3,R266)-MAX(0,Q266))</f>
        <v>0</v>
      </c>
      <c r="V266">
        <f>IF((MIN('GA2'!$F$4,WS1B!R266)-MAX('GA2'!$F$3, WS1B!Q266))&lt;0,0,MIN('GA2'!$F$4,WS1B!R266)-MAX('GA2'!$F$3, WS1B!Q266))</f>
        <v>0</v>
      </c>
      <c r="W266">
        <f>IF((MIN(24,R266)-MAX('GA2'!$F$4,WS1B!Q266))&lt;0,0,MIN(24,R266)-MAX('GA2'!$F$4,WS1B!Q266))</f>
        <v>2.7999999999999989</v>
      </c>
      <c r="X266">
        <f>(U266*'GA2'!$B$5+WS1B!V266*'GA2'!$C$5+WS1B!W266*'GA2'!$D$5)*INDEX('GA2'!$E$3:$E$8,WS1B!S266)</f>
        <v>20177.522344803318</v>
      </c>
      <c r="Y266">
        <v>0</v>
      </c>
      <c r="Z266">
        <v>0</v>
      </c>
      <c r="AA266">
        <v>1</v>
      </c>
      <c r="AB266">
        <f t="shared" si="32"/>
        <v>0</v>
      </c>
      <c r="AC266">
        <f>IF((MIN('GA2'!$F$3,Z266)-MAX(0,Y266))&lt;0,0,MIN('GA2'!$F$3,Z266)-MAX(0,Y266))</f>
        <v>0</v>
      </c>
      <c r="AD266">
        <f>IF((MIN('GA2'!$F$4,WS1B!Z266)-MAX('GA2'!$F$3, WS1B!Y266))&lt;0,0,MIN('GA2'!$F$4,WS1B!Z266)-MAX('GA2'!$F$3, WS1B!Y266))</f>
        <v>0</v>
      </c>
      <c r="AE266">
        <f>IF((MIN(24,Z266)-MAX('GA2'!$F$4,WS1B!Y266))&lt;0,0,MIN(24,Z266)-MAX('GA2'!$F$4,WS1B!Y266))</f>
        <v>0</v>
      </c>
      <c r="AF266">
        <f>(AC266*'GA2'!$B$6+WS1B!AD266*'GA2'!$C$6+WS1B!AE266*'GA2'!$D$6)*INDEX('GA2'!$E$3:$E$8,WS1B!AA266)</f>
        <v>0</v>
      </c>
      <c r="AG266">
        <v>0</v>
      </c>
      <c r="AH266">
        <v>0</v>
      </c>
      <c r="AI266">
        <v>3</v>
      </c>
      <c r="AJ266">
        <f t="shared" si="33"/>
        <v>0</v>
      </c>
      <c r="AK266">
        <f>IF((MIN('GA2'!$F$3,AH266)-MAX(0,AG266))&lt;0,0,MIN('GA2'!$F$3,AH266)-MAX(0,AG266))</f>
        <v>0</v>
      </c>
      <c r="AL266">
        <f>IF((MIN('GA2'!$F$4,WS1B!AH266)-MAX('GA2'!$F$3, WS1B!AG266))&lt;0,0,MIN('GA2'!$F$4,WS1B!AH266)-MAX('GA2'!$F$3, WS1B!AG266))</f>
        <v>0</v>
      </c>
      <c r="AM266">
        <f>IF((MIN(24,AH266)-MAX('GA2'!$F$4,WS1B!AG266))&lt;0,0,MIN(24,AH266)-MAX('GA2'!$F$4,WS1B!AG266))</f>
        <v>0</v>
      </c>
      <c r="AN266">
        <f>(AK266*'GA2'!$B$7+WS1B!AL266*'GA2'!$C$7+WS1B!AM266*'GA2'!$D$7)*INDEX('GA2'!$E$3:$E$8,WS1B!AI266)</f>
        <v>0</v>
      </c>
      <c r="AO266">
        <f t="shared" si="28"/>
        <v>289071.91787800554</v>
      </c>
      <c r="AP266">
        <v>274479</v>
      </c>
      <c r="AQ266">
        <v>340.9</v>
      </c>
      <c r="AR266">
        <f t="shared" si="34"/>
        <v>14592.917878005537</v>
      </c>
    </row>
    <row r="267" spans="1:44" x14ac:dyDescent="0.3">
      <c r="A267">
        <v>5.5</v>
      </c>
      <c r="B267">
        <v>19.899999999999999</v>
      </c>
      <c r="C267">
        <v>2</v>
      </c>
      <c r="D267">
        <f t="shared" si="29"/>
        <v>14.399999999999999</v>
      </c>
      <c r="E267">
        <f>IF((MIN('GA2'!$F$3,B267)-MAX(0,A267))&lt;0,0,MIN('GA2'!$F$3,B267)-MAX(0,A267))</f>
        <v>0</v>
      </c>
      <c r="F267">
        <f>IF((MIN('GA2'!$F$4,WS1B!B267)-MAX('GA2'!$F$3, WS1B!A267))&lt;0,0,MIN('GA2'!$F$4,WS1B!B267)-MAX('GA2'!$F$3, WS1B!A267))</f>
        <v>2.6997232445313539</v>
      </c>
      <c r="G267">
        <f>IF((MIN(24,B267)-MAX('GA2'!$F$4,WS1B!A267))&lt;0,0,MIN(24,B267)-MAX('GA2'!$F$4,WS1B!A267))</f>
        <v>11.700276755468645</v>
      </c>
      <c r="H267">
        <f>(E267*'GA2'!$B$3+WS1B!F267*'GA2'!$C$3+WS1B!G267*'GA2'!$D$3)*INDEX('GA2'!$E$3:$E$8,WS1B!C267)</f>
        <v>105583.26600392103</v>
      </c>
      <c r="I267">
        <v>12.4</v>
      </c>
      <c r="J267">
        <v>16.5</v>
      </c>
      <c r="K267">
        <v>3</v>
      </c>
      <c r="L267">
        <f t="shared" si="30"/>
        <v>4.0999999999999996</v>
      </c>
      <c r="M267">
        <f>IF((MIN('GA2'!$F$3,J267)-MAX(0,I267))&lt;0,0,MIN('GA2'!$F$3,J267)-MAX(0,I267))</f>
        <v>0</v>
      </c>
      <c r="N267">
        <f>IF((MIN('GA2'!$F$4,WS1B!J267)-MAX('GA2'!$F$3, WS1B!I267))&lt;0,0,MIN('GA2'!$F$4,WS1B!J267)-MAX('GA2'!$F$3, WS1B!I267))</f>
        <v>0</v>
      </c>
      <c r="O267">
        <f>IF((MIN(24,J267)-MAX('GA2'!$F$4,WS1B!I267))&lt;0,0,MIN(24,J267)-MAX('GA2'!$F$4,WS1B!I267))</f>
        <v>4.0999999999999996</v>
      </c>
      <c r="P267">
        <f>(M267*'GA2'!$B$4+WS1B!N267*'GA2'!$C$4+WS1B!O267*'GA2'!$D$4)*INDEX('GA2'!$E$3:$E$8,WS1B!K267)</f>
        <v>51426.771472833461</v>
      </c>
      <c r="Q267">
        <v>9.9</v>
      </c>
      <c r="R267">
        <v>17.100000000000001</v>
      </c>
      <c r="S267">
        <v>1</v>
      </c>
      <c r="T267">
        <f t="shared" si="31"/>
        <v>7.2000000000000011</v>
      </c>
      <c r="U267">
        <f>IF((MIN('GA2'!$F$3,R267)-MAX(0,Q267))&lt;0,0,MIN('GA2'!$F$3,R267)-MAX(0,Q267))</f>
        <v>0</v>
      </c>
      <c r="V267">
        <f>IF((MIN('GA2'!$F$4,WS1B!R267)-MAX('GA2'!$F$3, WS1B!Q267))&lt;0,0,MIN('GA2'!$F$4,WS1B!R267)-MAX('GA2'!$F$3, WS1B!Q267))</f>
        <v>0</v>
      </c>
      <c r="W267">
        <f>IF((MIN(24,R267)-MAX('GA2'!$F$4,WS1B!Q267))&lt;0,0,MIN(24,R267)-MAX('GA2'!$F$4,WS1B!Q267))</f>
        <v>7.2000000000000011</v>
      </c>
      <c r="X267">
        <f>(U267*'GA2'!$B$5+WS1B!V267*'GA2'!$C$5+WS1B!W267*'GA2'!$D$5)*INDEX('GA2'!$E$3:$E$8,WS1B!S267)</f>
        <v>53524.215030829655</v>
      </c>
      <c r="Y267">
        <v>0</v>
      </c>
      <c r="Z267">
        <v>0</v>
      </c>
      <c r="AA267">
        <v>5</v>
      </c>
      <c r="AB267">
        <f t="shared" si="32"/>
        <v>0</v>
      </c>
      <c r="AC267">
        <f>IF((MIN('GA2'!$F$3,Z267)-MAX(0,Y267))&lt;0,0,MIN('GA2'!$F$3,Z267)-MAX(0,Y267))</f>
        <v>0</v>
      </c>
      <c r="AD267">
        <f>IF((MIN('GA2'!$F$4,WS1B!Z267)-MAX('GA2'!$F$3, WS1B!Y267))&lt;0,0,MIN('GA2'!$F$4,WS1B!Z267)-MAX('GA2'!$F$3, WS1B!Y267))</f>
        <v>0</v>
      </c>
      <c r="AE267">
        <f>IF((MIN(24,Z267)-MAX('GA2'!$F$4,WS1B!Y267))&lt;0,0,MIN(24,Z267)-MAX('GA2'!$F$4,WS1B!Y267))</f>
        <v>0</v>
      </c>
      <c r="AF267">
        <f>(AC267*'GA2'!$B$6+WS1B!AD267*'GA2'!$C$6+WS1B!AE267*'GA2'!$D$6)*INDEX('GA2'!$E$3:$E$8,WS1B!AA267)</f>
        <v>0</v>
      </c>
      <c r="AG267">
        <v>0</v>
      </c>
      <c r="AH267">
        <v>0</v>
      </c>
      <c r="AI267">
        <v>4</v>
      </c>
      <c r="AJ267">
        <f t="shared" si="33"/>
        <v>0</v>
      </c>
      <c r="AK267">
        <f>IF((MIN('GA2'!$F$3,AH267)-MAX(0,AG267))&lt;0,0,MIN('GA2'!$F$3,AH267)-MAX(0,AG267))</f>
        <v>0</v>
      </c>
      <c r="AL267">
        <f>IF((MIN('GA2'!$F$4,WS1B!AH267)-MAX('GA2'!$F$3, WS1B!AG267))&lt;0,0,MIN('GA2'!$F$4,WS1B!AH267)-MAX('GA2'!$F$3, WS1B!AG267))</f>
        <v>0</v>
      </c>
      <c r="AM267">
        <f>IF((MIN(24,AH267)-MAX('GA2'!$F$4,WS1B!AG267))&lt;0,0,MIN(24,AH267)-MAX('GA2'!$F$4,WS1B!AG267))</f>
        <v>0</v>
      </c>
      <c r="AN267">
        <f>(AK267*'GA2'!$B$7+WS1B!AL267*'GA2'!$C$7+WS1B!AM267*'GA2'!$D$7)*INDEX('GA2'!$E$3:$E$8,WS1B!AI267)</f>
        <v>0</v>
      </c>
      <c r="AO267">
        <f t="shared" si="28"/>
        <v>210534.25250758414</v>
      </c>
      <c r="AP267">
        <v>234455</v>
      </c>
      <c r="AQ267">
        <v>314.60000000000002</v>
      </c>
      <c r="AR267">
        <f t="shared" si="34"/>
        <v>23920.74749241586</v>
      </c>
    </row>
    <row r="268" spans="1:44" x14ac:dyDescent="0.3">
      <c r="A268">
        <v>12.5</v>
      </c>
      <c r="B268">
        <v>19.5</v>
      </c>
      <c r="C268">
        <v>3</v>
      </c>
      <c r="D268">
        <f t="shared" si="29"/>
        <v>7</v>
      </c>
      <c r="E268">
        <f>IF((MIN('GA2'!$F$3,B268)-MAX(0,A268))&lt;0,0,MIN('GA2'!$F$3,B268)-MAX(0,A268))</f>
        <v>0</v>
      </c>
      <c r="F268">
        <f>IF((MIN('GA2'!$F$4,WS1B!B268)-MAX('GA2'!$F$3, WS1B!A268))&lt;0,0,MIN('GA2'!$F$4,WS1B!B268)-MAX('GA2'!$F$3, WS1B!A268))</f>
        <v>0</v>
      </c>
      <c r="G268">
        <f>IF((MIN(24,B268)-MAX('GA2'!$F$4,WS1B!A268))&lt;0,0,MIN(24,B268)-MAX('GA2'!$F$4,WS1B!A268))</f>
        <v>7</v>
      </c>
      <c r="H268">
        <f>(E268*'GA2'!$B$3+WS1B!F268*'GA2'!$C$3+WS1B!G268*'GA2'!$D$3)*INDEX('GA2'!$E$3:$E$8,WS1B!C268)</f>
        <v>69611.218935494951</v>
      </c>
      <c r="I268">
        <v>0</v>
      </c>
      <c r="J268">
        <v>0</v>
      </c>
      <c r="K268">
        <v>4</v>
      </c>
      <c r="L268">
        <f t="shared" si="30"/>
        <v>0</v>
      </c>
      <c r="M268">
        <f>IF((MIN('GA2'!$F$3,J268)-MAX(0,I268))&lt;0,0,MIN('GA2'!$F$3,J268)-MAX(0,I268))</f>
        <v>0</v>
      </c>
      <c r="N268">
        <f>IF((MIN('GA2'!$F$4,WS1B!J268)-MAX('GA2'!$F$3, WS1B!I268))&lt;0,0,MIN('GA2'!$F$4,WS1B!J268)-MAX('GA2'!$F$3, WS1B!I268))</f>
        <v>0</v>
      </c>
      <c r="O268">
        <f>IF((MIN(24,J268)-MAX('GA2'!$F$4,WS1B!I268))&lt;0,0,MIN(24,J268)-MAX('GA2'!$F$4,WS1B!I268))</f>
        <v>0</v>
      </c>
      <c r="P268">
        <f>(M268*'GA2'!$B$4+WS1B!N268*'GA2'!$C$4+WS1B!O268*'GA2'!$D$4)*INDEX('GA2'!$E$3:$E$8,WS1B!K268)</f>
        <v>0</v>
      </c>
      <c r="Q268">
        <v>0</v>
      </c>
      <c r="R268">
        <v>0</v>
      </c>
      <c r="S268">
        <v>6</v>
      </c>
      <c r="T268">
        <f t="shared" si="31"/>
        <v>0</v>
      </c>
      <c r="U268">
        <f>IF((MIN('GA2'!$F$3,R268)-MAX(0,Q268))&lt;0,0,MIN('GA2'!$F$3,R268)-MAX(0,Q268))</f>
        <v>0</v>
      </c>
      <c r="V268">
        <f>IF((MIN('GA2'!$F$4,WS1B!R268)-MAX('GA2'!$F$3, WS1B!Q268))&lt;0,0,MIN('GA2'!$F$4,WS1B!R268)-MAX('GA2'!$F$3, WS1B!Q268))</f>
        <v>0</v>
      </c>
      <c r="W268">
        <f>IF((MIN(24,R268)-MAX('GA2'!$F$4,WS1B!Q268))&lt;0,0,MIN(24,R268)-MAX('GA2'!$F$4,WS1B!Q268))</f>
        <v>0</v>
      </c>
      <c r="X268">
        <f>(U268*'GA2'!$B$5+WS1B!V268*'GA2'!$C$5+WS1B!W268*'GA2'!$D$5)*INDEX('GA2'!$E$3:$E$8,WS1B!S268)</f>
        <v>0</v>
      </c>
      <c r="Y268">
        <v>0</v>
      </c>
      <c r="Z268">
        <v>0</v>
      </c>
      <c r="AA268">
        <v>2</v>
      </c>
      <c r="AB268">
        <f t="shared" si="32"/>
        <v>0</v>
      </c>
      <c r="AC268">
        <f>IF((MIN('GA2'!$F$3,Z268)-MAX(0,Y268))&lt;0,0,MIN('GA2'!$F$3,Z268)-MAX(0,Y268))</f>
        <v>0</v>
      </c>
      <c r="AD268">
        <f>IF((MIN('GA2'!$F$4,WS1B!Z268)-MAX('GA2'!$F$3, WS1B!Y268))&lt;0,0,MIN('GA2'!$F$4,WS1B!Z268)-MAX('GA2'!$F$3, WS1B!Y268))</f>
        <v>0</v>
      </c>
      <c r="AE268">
        <f>IF((MIN(24,Z268)-MAX('GA2'!$F$4,WS1B!Y268))&lt;0,0,MIN(24,Z268)-MAX('GA2'!$F$4,WS1B!Y268))</f>
        <v>0</v>
      </c>
      <c r="AF268">
        <f>(AC268*'GA2'!$B$6+WS1B!AD268*'GA2'!$C$6+WS1B!AE268*'GA2'!$D$6)*INDEX('GA2'!$E$3:$E$8,WS1B!AA268)</f>
        <v>0</v>
      </c>
      <c r="AG268">
        <v>2.2999999999999998</v>
      </c>
      <c r="AH268">
        <v>16.8</v>
      </c>
      <c r="AI268">
        <v>1</v>
      </c>
      <c r="AJ268">
        <f t="shared" si="33"/>
        <v>14.5</v>
      </c>
      <c r="AK268">
        <f>IF((MIN('GA2'!$F$3,AH268)-MAX(0,AG268))&lt;0,0,MIN('GA2'!$F$3,AH268)-MAX(0,AG268))</f>
        <v>2.3943064925824125</v>
      </c>
      <c r="AL268">
        <f>IF((MIN('GA2'!$F$4,WS1B!AH268)-MAX('GA2'!$F$3, WS1B!AG268))&lt;0,0,MIN('GA2'!$F$4,WS1B!AH268)-MAX('GA2'!$F$3, WS1B!AG268))</f>
        <v>3.5054167519489416</v>
      </c>
      <c r="AM268">
        <f>IF((MIN(24,AH268)-MAX('GA2'!$F$4,WS1B!AG268))&lt;0,0,MIN(24,AH268)-MAX('GA2'!$F$4,WS1B!AG268))</f>
        <v>8.6002767554686468</v>
      </c>
      <c r="AN268">
        <f>(AK268*'GA2'!$B$7+WS1B!AL268*'GA2'!$C$7+WS1B!AM268*'GA2'!$D$7)*INDEX('GA2'!$E$3:$E$8,WS1B!AI268)</f>
        <v>113753.38514479004</v>
      </c>
      <c r="AO268">
        <f t="shared" si="28"/>
        <v>183364.604080285</v>
      </c>
      <c r="AP268">
        <v>175991</v>
      </c>
      <c r="AQ268">
        <v>279</v>
      </c>
      <c r="AR268">
        <f t="shared" si="34"/>
        <v>7373.6040802850039</v>
      </c>
    </row>
    <row r="269" spans="1:44" x14ac:dyDescent="0.3">
      <c r="A269">
        <v>3.5</v>
      </c>
      <c r="B269">
        <v>22.1</v>
      </c>
      <c r="C269">
        <v>6</v>
      </c>
      <c r="D269">
        <f t="shared" si="29"/>
        <v>18.600000000000001</v>
      </c>
      <c r="E269">
        <f>IF((MIN('GA2'!$F$3,B269)-MAX(0,A269))&lt;0,0,MIN('GA2'!$F$3,B269)-MAX(0,A269))</f>
        <v>1.1943064925824123</v>
      </c>
      <c r="F269">
        <f>IF((MIN('GA2'!$F$4,WS1B!B269)-MAX('GA2'!$F$3, WS1B!A269))&lt;0,0,MIN('GA2'!$F$4,WS1B!B269)-MAX('GA2'!$F$3, WS1B!A269))</f>
        <v>3.5054167519489416</v>
      </c>
      <c r="G269">
        <f>IF((MIN(24,B269)-MAX('GA2'!$F$4,WS1B!A269))&lt;0,0,MIN(24,B269)-MAX('GA2'!$F$4,WS1B!A269))</f>
        <v>13.900276755468647</v>
      </c>
      <c r="H269">
        <f>(E269*'GA2'!$B$3+WS1B!F269*'GA2'!$C$3+WS1B!G269*'GA2'!$D$3)*INDEX('GA2'!$E$3:$E$8,WS1B!C269)</f>
        <v>189119.11646632734</v>
      </c>
      <c r="I269">
        <v>0</v>
      </c>
      <c r="J269">
        <v>0</v>
      </c>
      <c r="K269">
        <v>1</v>
      </c>
      <c r="L269">
        <f t="shared" si="30"/>
        <v>0</v>
      </c>
      <c r="M269">
        <f>IF((MIN('GA2'!$F$3,J269)-MAX(0,I269))&lt;0,0,MIN('GA2'!$F$3,J269)-MAX(0,I269))</f>
        <v>0</v>
      </c>
      <c r="N269">
        <f>IF((MIN('GA2'!$F$4,WS1B!J269)-MAX('GA2'!$F$3, WS1B!I269))&lt;0,0,MIN('GA2'!$F$4,WS1B!J269)-MAX('GA2'!$F$3, WS1B!I269))</f>
        <v>0</v>
      </c>
      <c r="O269">
        <f>IF((MIN(24,J269)-MAX('GA2'!$F$4,WS1B!I269))&lt;0,0,MIN(24,J269)-MAX('GA2'!$F$4,WS1B!I269))</f>
        <v>0</v>
      </c>
      <c r="P269">
        <f>(M269*'GA2'!$B$4+WS1B!N269*'GA2'!$C$4+WS1B!O269*'GA2'!$D$4)*INDEX('GA2'!$E$3:$E$8,WS1B!K269)</f>
        <v>0</v>
      </c>
      <c r="Q269">
        <v>1.6</v>
      </c>
      <c r="R269">
        <v>15.8</v>
      </c>
      <c r="S269">
        <v>3</v>
      </c>
      <c r="T269">
        <f t="shared" si="31"/>
        <v>14.200000000000001</v>
      </c>
      <c r="U269">
        <f>IF((MIN('GA2'!$F$3,R269)-MAX(0,Q269))&lt;0,0,MIN('GA2'!$F$3,R269)-MAX(0,Q269))</f>
        <v>3.0943064925824122</v>
      </c>
      <c r="V269">
        <f>IF((MIN('GA2'!$F$4,WS1B!R269)-MAX('GA2'!$F$3, WS1B!Q269))&lt;0,0,MIN('GA2'!$F$4,WS1B!R269)-MAX('GA2'!$F$3, WS1B!Q269))</f>
        <v>3.5054167519489416</v>
      </c>
      <c r="W269">
        <f>IF((MIN(24,R269)-MAX('GA2'!$F$4,WS1B!Q269))&lt;0,0,MIN(24,R269)-MAX('GA2'!$F$4,WS1B!Q269))</f>
        <v>7.6002767554686468</v>
      </c>
      <c r="X269">
        <f>(U269*'GA2'!$B$5+WS1B!V269*'GA2'!$C$5+WS1B!W269*'GA2'!$D$5)*INDEX('GA2'!$E$3:$E$8,WS1B!S269)</f>
        <v>169825.4962312665</v>
      </c>
      <c r="Y269">
        <v>0</v>
      </c>
      <c r="Z269">
        <v>0</v>
      </c>
      <c r="AA269">
        <v>2</v>
      </c>
      <c r="AB269">
        <f t="shared" si="32"/>
        <v>0</v>
      </c>
      <c r="AC269">
        <f>IF((MIN('GA2'!$F$3,Z269)-MAX(0,Y269))&lt;0,0,MIN('GA2'!$F$3,Z269)-MAX(0,Y269))</f>
        <v>0</v>
      </c>
      <c r="AD269">
        <f>IF((MIN('GA2'!$F$4,WS1B!Z269)-MAX('GA2'!$F$3, WS1B!Y269))&lt;0,0,MIN('GA2'!$F$4,WS1B!Z269)-MAX('GA2'!$F$3, WS1B!Y269))</f>
        <v>0</v>
      </c>
      <c r="AE269">
        <f>IF((MIN(24,Z269)-MAX('GA2'!$F$4,WS1B!Y269))&lt;0,0,MIN(24,Z269)-MAX('GA2'!$F$4,WS1B!Y269))</f>
        <v>0</v>
      </c>
      <c r="AF269">
        <f>(AC269*'GA2'!$B$6+WS1B!AD269*'GA2'!$C$6+WS1B!AE269*'GA2'!$D$6)*INDEX('GA2'!$E$3:$E$8,WS1B!AA269)</f>
        <v>0</v>
      </c>
      <c r="AG269">
        <v>0</v>
      </c>
      <c r="AH269">
        <v>0</v>
      </c>
      <c r="AI269">
        <v>4</v>
      </c>
      <c r="AJ269">
        <f t="shared" si="33"/>
        <v>0</v>
      </c>
      <c r="AK269">
        <f>IF((MIN('GA2'!$F$3,AH269)-MAX(0,AG269))&lt;0,0,MIN('GA2'!$F$3,AH269)-MAX(0,AG269))</f>
        <v>0</v>
      </c>
      <c r="AL269">
        <f>IF((MIN('GA2'!$F$4,WS1B!AH269)-MAX('GA2'!$F$3, WS1B!AG269))&lt;0,0,MIN('GA2'!$F$4,WS1B!AH269)-MAX('GA2'!$F$3, WS1B!AG269))</f>
        <v>0</v>
      </c>
      <c r="AM269">
        <f>IF((MIN(24,AH269)-MAX('GA2'!$F$4,WS1B!AG269))&lt;0,0,MIN(24,AH269)-MAX('GA2'!$F$4,WS1B!AG269))</f>
        <v>0</v>
      </c>
      <c r="AN269">
        <f>(AK269*'GA2'!$B$7+WS1B!AL269*'GA2'!$C$7+WS1B!AM269*'GA2'!$D$7)*INDEX('GA2'!$E$3:$E$8,WS1B!AI269)</f>
        <v>0</v>
      </c>
      <c r="AO269">
        <f t="shared" si="28"/>
        <v>358944.61269759387</v>
      </c>
      <c r="AP269">
        <v>382307</v>
      </c>
      <c r="AQ269">
        <v>392.6</v>
      </c>
      <c r="AR269">
        <f t="shared" si="34"/>
        <v>23362.387302406132</v>
      </c>
    </row>
    <row r="270" spans="1:44" x14ac:dyDescent="0.3">
      <c r="A270">
        <v>6.2</v>
      </c>
      <c r="B270">
        <v>23.6</v>
      </c>
      <c r="C270">
        <v>1</v>
      </c>
      <c r="D270">
        <f t="shared" si="29"/>
        <v>17.400000000000002</v>
      </c>
      <c r="E270">
        <f>IF((MIN('GA2'!$F$3,B270)-MAX(0,A270))&lt;0,0,MIN('GA2'!$F$3,B270)-MAX(0,A270))</f>
        <v>0</v>
      </c>
      <c r="F270">
        <f>IF((MIN('GA2'!$F$4,WS1B!B270)-MAX('GA2'!$F$3, WS1B!A270))&lt;0,0,MIN('GA2'!$F$4,WS1B!B270)-MAX('GA2'!$F$3, WS1B!A270))</f>
        <v>1.9997232445313537</v>
      </c>
      <c r="G270">
        <f>IF((MIN(24,B270)-MAX('GA2'!$F$4,WS1B!A270))&lt;0,0,MIN(24,B270)-MAX('GA2'!$F$4,WS1B!A270))</f>
        <v>15.400276755468647</v>
      </c>
      <c r="H270">
        <f>(E270*'GA2'!$B$3+WS1B!F270*'GA2'!$C$3+WS1B!G270*'GA2'!$D$3)*INDEX('GA2'!$E$3:$E$8,WS1B!C270)</f>
        <v>142083.11655918608</v>
      </c>
      <c r="I270">
        <v>5.6</v>
      </c>
      <c r="J270">
        <v>9.5</v>
      </c>
      <c r="K270">
        <v>5</v>
      </c>
      <c r="L270">
        <f t="shared" si="30"/>
        <v>3.9000000000000004</v>
      </c>
      <c r="M270">
        <f>IF((MIN('GA2'!$F$3,J270)-MAX(0,I270))&lt;0,0,MIN('GA2'!$F$3,J270)-MAX(0,I270))</f>
        <v>0</v>
      </c>
      <c r="N270">
        <f>IF((MIN('GA2'!$F$4,WS1B!J270)-MAX('GA2'!$F$3, WS1B!I270))&lt;0,0,MIN('GA2'!$F$4,WS1B!J270)-MAX('GA2'!$F$3, WS1B!I270))</f>
        <v>2.5997232445313543</v>
      </c>
      <c r="O270">
        <f>IF((MIN(24,J270)-MAX('GA2'!$F$4,WS1B!I270))&lt;0,0,MIN(24,J270)-MAX('GA2'!$F$4,WS1B!I270))</f>
        <v>1.3002767554686461</v>
      </c>
      <c r="P270">
        <f>(M270*'GA2'!$B$4+WS1B!N270*'GA2'!$C$4+WS1B!O270*'GA2'!$D$4)*INDEX('GA2'!$E$3:$E$8,WS1B!K270)</f>
        <v>42729.172705753415</v>
      </c>
      <c r="Q270">
        <v>14.2</v>
      </c>
      <c r="R270">
        <v>15.5</v>
      </c>
      <c r="S270">
        <v>3</v>
      </c>
      <c r="T270">
        <f t="shared" si="31"/>
        <v>1.3000000000000007</v>
      </c>
      <c r="U270">
        <f>IF((MIN('GA2'!$F$3,R270)-MAX(0,Q270))&lt;0,0,MIN('GA2'!$F$3,R270)-MAX(0,Q270))</f>
        <v>0</v>
      </c>
      <c r="V270">
        <f>IF((MIN('GA2'!$F$4,WS1B!R270)-MAX('GA2'!$F$3, WS1B!Q270))&lt;0,0,MIN('GA2'!$F$4,WS1B!R270)-MAX('GA2'!$F$3, WS1B!Q270))</f>
        <v>0</v>
      </c>
      <c r="W270">
        <f>IF((MIN(24,R270)-MAX('GA2'!$F$4,WS1B!Q270))&lt;0,0,MIN(24,R270)-MAX('GA2'!$F$4,WS1B!Q270))</f>
        <v>1.3000000000000007</v>
      </c>
      <c r="X270">
        <f>(U270*'GA2'!$B$5+WS1B!V270*'GA2'!$C$5+WS1B!W270*'GA2'!$D$5)*INDEX('GA2'!$E$3:$E$8,WS1B!S270)</f>
        <v>11172.170940264627</v>
      </c>
      <c r="Y270">
        <v>0</v>
      </c>
      <c r="Z270">
        <v>0</v>
      </c>
      <c r="AA270">
        <v>6</v>
      </c>
      <c r="AB270">
        <f t="shared" si="32"/>
        <v>0</v>
      </c>
      <c r="AC270">
        <f>IF((MIN('GA2'!$F$3,Z270)-MAX(0,Y270))&lt;0,0,MIN('GA2'!$F$3,Z270)-MAX(0,Y270))</f>
        <v>0</v>
      </c>
      <c r="AD270">
        <f>IF((MIN('GA2'!$F$4,WS1B!Z270)-MAX('GA2'!$F$3, WS1B!Y270))&lt;0,0,MIN('GA2'!$F$4,WS1B!Z270)-MAX('GA2'!$F$3, WS1B!Y270))</f>
        <v>0</v>
      </c>
      <c r="AE270">
        <f>IF((MIN(24,Z270)-MAX('GA2'!$F$4,WS1B!Y270))&lt;0,0,MIN(24,Z270)-MAX('GA2'!$F$4,WS1B!Y270))</f>
        <v>0</v>
      </c>
      <c r="AF270">
        <f>(AC270*'GA2'!$B$6+WS1B!AD270*'GA2'!$C$6+WS1B!AE270*'GA2'!$D$6)*INDEX('GA2'!$E$3:$E$8,WS1B!AA270)</f>
        <v>0</v>
      </c>
      <c r="AG270">
        <v>0</v>
      </c>
      <c r="AH270">
        <v>0</v>
      </c>
      <c r="AI270">
        <v>4</v>
      </c>
      <c r="AJ270">
        <f t="shared" si="33"/>
        <v>0</v>
      </c>
      <c r="AK270">
        <f>IF((MIN('GA2'!$F$3,AH270)-MAX(0,AG270))&lt;0,0,MIN('GA2'!$F$3,AH270)-MAX(0,AG270))</f>
        <v>0</v>
      </c>
      <c r="AL270">
        <f>IF((MIN('GA2'!$F$4,WS1B!AH270)-MAX('GA2'!$F$3, WS1B!AG270))&lt;0,0,MIN('GA2'!$F$4,WS1B!AH270)-MAX('GA2'!$F$3, WS1B!AG270))</f>
        <v>0</v>
      </c>
      <c r="AM270">
        <f>IF((MIN(24,AH270)-MAX('GA2'!$F$4,WS1B!AG270))&lt;0,0,MIN(24,AH270)-MAX('GA2'!$F$4,WS1B!AG270))</f>
        <v>0</v>
      </c>
      <c r="AN270">
        <f>(AK270*'GA2'!$B$7+WS1B!AL270*'GA2'!$C$7+WS1B!AM270*'GA2'!$D$7)*INDEX('GA2'!$E$3:$E$8,WS1B!AI270)</f>
        <v>0</v>
      </c>
      <c r="AO270">
        <f t="shared" si="28"/>
        <v>195984.46020520412</v>
      </c>
      <c r="AP270">
        <v>215486</v>
      </c>
      <c r="AQ270">
        <v>310.39999999999998</v>
      </c>
      <c r="AR270">
        <f t="shared" si="34"/>
        <v>19501.539794795885</v>
      </c>
    </row>
    <row r="271" spans="1:44" x14ac:dyDescent="0.3">
      <c r="A271">
        <v>0</v>
      </c>
      <c r="B271">
        <v>0</v>
      </c>
      <c r="C271">
        <v>5</v>
      </c>
      <c r="D271">
        <f t="shared" si="29"/>
        <v>0</v>
      </c>
      <c r="E271">
        <f>IF((MIN('GA2'!$F$3,B271)-MAX(0,A271))&lt;0,0,MIN('GA2'!$F$3,B271)-MAX(0,A271))</f>
        <v>0</v>
      </c>
      <c r="F271">
        <f>IF((MIN('GA2'!$F$4,WS1B!B271)-MAX('GA2'!$F$3, WS1B!A271))&lt;0,0,MIN('GA2'!$F$4,WS1B!B271)-MAX('GA2'!$F$3, WS1B!A271))</f>
        <v>0</v>
      </c>
      <c r="G271">
        <f>IF((MIN(24,B271)-MAX('GA2'!$F$4,WS1B!A271))&lt;0,0,MIN(24,B271)-MAX('GA2'!$F$4,WS1B!A271))</f>
        <v>0</v>
      </c>
      <c r="H271">
        <f>(E271*'GA2'!$B$3+WS1B!F271*'GA2'!$C$3+WS1B!G271*'GA2'!$D$3)*INDEX('GA2'!$E$3:$E$8,WS1B!C271)</f>
        <v>0</v>
      </c>
      <c r="I271">
        <v>7.8</v>
      </c>
      <c r="J271">
        <v>22</v>
      </c>
      <c r="K271">
        <v>2</v>
      </c>
      <c r="L271">
        <f t="shared" si="30"/>
        <v>14.2</v>
      </c>
      <c r="M271">
        <f>IF((MIN('GA2'!$F$3,J271)-MAX(0,I271))&lt;0,0,MIN('GA2'!$F$3,J271)-MAX(0,I271))</f>
        <v>0</v>
      </c>
      <c r="N271">
        <f>IF((MIN('GA2'!$F$4,WS1B!J271)-MAX('GA2'!$F$3, WS1B!I271))&lt;0,0,MIN('GA2'!$F$4,WS1B!J271)-MAX('GA2'!$F$3, WS1B!I271))</f>
        <v>0.3997232445313541</v>
      </c>
      <c r="O271">
        <f>IF((MIN(24,J271)-MAX('GA2'!$F$4,WS1B!I271))&lt;0,0,MIN(24,J271)-MAX('GA2'!$F$4,WS1B!I271))</f>
        <v>13.800276755468646</v>
      </c>
      <c r="P271">
        <f>(M271*'GA2'!$B$4+WS1B!N271*'GA2'!$C$4+WS1B!O271*'GA2'!$D$4)*INDEX('GA2'!$E$3:$E$8,WS1B!K271)</f>
        <v>142560.53553962789</v>
      </c>
      <c r="Q271">
        <v>0</v>
      </c>
      <c r="R271">
        <v>0</v>
      </c>
      <c r="S271">
        <v>1</v>
      </c>
      <c r="T271">
        <f t="shared" si="31"/>
        <v>0</v>
      </c>
      <c r="U271">
        <f>IF((MIN('GA2'!$F$3,R271)-MAX(0,Q271))&lt;0,0,MIN('GA2'!$F$3,R271)-MAX(0,Q271))</f>
        <v>0</v>
      </c>
      <c r="V271">
        <f>IF((MIN('GA2'!$F$4,WS1B!R271)-MAX('GA2'!$F$3, WS1B!Q271))&lt;0,0,MIN('GA2'!$F$4,WS1B!R271)-MAX('GA2'!$F$3, WS1B!Q271))</f>
        <v>0</v>
      </c>
      <c r="W271">
        <f>IF((MIN(24,R271)-MAX('GA2'!$F$4,WS1B!Q271))&lt;0,0,MIN(24,R271)-MAX('GA2'!$F$4,WS1B!Q271))</f>
        <v>0</v>
      </c>
      <c r="X271">
        <f>(U271*'GA2'!$B$5+WS1B!V271*'GA2'!$C$5+WS1B!W271*'GA2'!$D$5)*INDEX('GA2'!$E$3:$E$8,WS1B!S271)</f>
        <v>0</v>
      </c>
      <c r="Y271">
        <v>0</v>
      </c>
      <c r="Z271">
        <v>0</v>
      </c>
      <c r="AA271">
        <v>4</v>
      </c>
      <c r="AB271">
        <f t="shared" si="32"/>
        <v>0</v>
      </c>
      <c r="AC271">
        <f>IF((MIN('GA2'!$F$3,Z271)-MAX(0,Y271))&lt;0,0,MIN('GA2'!$F$3,Z271)-MAX(0,Y271))</f>
        <v>0</v>
      </c>
      <c r="AD271">
        <f>IF((MIN('GA2'!$F$4,WS1B!Z271)-MAX('GA2'!$F$3, WS1B!Y271))&lt;0,0,MIN('GA2'!$F$4,WS1B!Z271)-MAX('GA2'!$F$3, WS1B!Y271))</f>
        <v>0</v>
      </c>
      <c r="AE271">
        <f>IF((MIN(24,Z271)-MAX('GA2'!$F$4,WS1B!Y271))&lt;0,0,MIN(24,Z271)-MAX('GA2'!$F$4,WS1B!Y271))</f>
        <v>0</v>
      </c>
      <c r="AF271">
        <f>(AC271*'GA2'!$B$6+WS1B!AD271*'GA2'!$C$6+WS1B!AE271*'GA2'!$D$6)*INDEX('GA2'!$E$3:$E$8,WS1B!AA271)</f>
        <v>0</v>
      </c>
      <c r="AG271">
        <v>0</v>
      </c>
      <c r="AH271">
        <v>0</v>
      </c>
      <c r="AI271">
        <v>6</v>
      </c>
      <c r="AJ271">
        <f t="shared" si="33"/>
        <v>0</v>
      </c>
      <c r="AK271">
        <f>IF((MIN('GA2'!$F$3,AH271)-MAX(0,AG271))&lt;0,0,MIN('GA2'!$F$3,AH271)-MAX(0,AG271))</f>
        <v>0</v>
      </c>
      <c r="AL271">
        <f>IF((MIN('GA2'!$F$4,WS1B!AH271)-MAX('GA2'!$F$3, WS1B!AG271))&lt;0,0,MIN('GA2'!$F$4,WS1B!AH271)-MAX('GA2'!$F$3, WS1B!AG271))</f>
        <v>0</v>
      </c>
      <c r="AM271">
        <f>IF((MIN(24,AH271)-MAX('GA2'!$F$4,WS1B!AG271))&lt;0,0,MIN(24,AH271)-MAX('GA2'!$F$4,WS1B!AG271))</f>
        <v>0</v>
      </c>
      <c r="AN271">
        <f>(AK271*'GA2'!$B$7+WS1B!AL271*'GA2'!$C$7+WS1B!AM271*'GA2'!$D$7)*INDEX('GA2'!$E$3:$E$8,WS1B!AI271)</f>
        <v>0</v>
      </c>
      <c r="AO271">
        <f t="shared" si="28"/>
        <v>142560.53553962789</v>
      </c>
      <c r="AP271">
        <v>147404</v>
      </c>
      <c r="AQ271">
        <v>142</v>
      </c>
      <c r="AR271">
        <f t="shared" si="34"/>
        <v>4843.4644603721099</v>
      </c>
    </row>
    <row r="272" spans="1:44" x14ac:dyDescent="0.3">
      <c r="A272">
        <v>18.399999999999999</v>
      </c>
      <c r="B272">
        <v>23.9</v>
      </c>
      <c r="C272">
        <v>1</v>
      </c>
      <c r="D272">
        <f t="shared" si="29"/>
        <v>5.5</v>
      </c>
      <c r="E272">
        <f>IF((MIN('GA2'!$F$3,B272)-MAX(0,A272))&lt;0,0,MIN('GA2'!$F$3,B272)-MAX(0,A272))</f>
        <v>0</v>
      </c>
      <c r="F272">
        <f>IF((MIN('GA2'!$F$4,WS1B!B272)-MAX('GA2'!$F$3, WS1B!A272))&lt;0,0,MIN('GA2'!$F$4,WS1B!B272)-MAX('GA2'!$F$3, WS1B!A272))</f>
        <v>0</v>
      </c>
      <c r="G272">
        <f>IF((MIN(24,B272)-MAX('GA2'!$F$4,WS1B!A272))&lt;0,0,MIN(24,B272)-MAX('GA2'!$F$4,WS1B!A272))</f>
        <v>5.5</v>
      </c>
      <c r="H272">
        <f>(E272*'GA2'!$B$3+WS1B!F272*'GA2'!$C$3+WS1B!G272*'GA2'!$D$3)*INDEX('GA2'!$E$3:$E$8,WS1B!C272)</f>
        <v>47311.582929036915</v>
      </c>
      <c r="I272">
        <v>6.7</v>
      </c>
      <c r="J272">
        <v>22.5</v>
      </c>
      <c r="K272">
        <v>2</v>
      </c>
      <c r="L272">
        <f t="shared" si="30"/>
        <v>15.8</v>
      </c>
      <c r="M272">
        <f>IF((MIN('GA2'!$F$3,J272)-MAX(0,I272))&lt;0,0,MIN('GA2'!$F$3,J272)-MAX(0,I272))</f>
        <v>0</v>
      </c>
      <c r="N272">
        <f>IF((MIN('GA2'!$F$4,WS1B!J272)-MAX('GA2'!$F$3, WS1B!I272))&lt;0,0,MIN('GA2'!$F$4,WS1B!J272)-MAX('GA2'!$F$3, WS1B!I272))</f>
        <v>1.4997232445313537</v>
      </c>
      <c r="O272">
        <f>IF((MIN(24,J272)-MAX('GA2'!$F$4,WS1B!I272))&lt;0,0,MIN(24,J272)-MAX('GA2'!$F$4,WS1B!I272))</f>
        <v>14.300276755468646</v>
      </c>
      <c r="P272">
        <f>(M272*'GA2'!$B$4+WS1B!N272*'GA2'!$C$4+WS1B!O272*'GA2'!$D$4)*INDEX('GA2'!$E$3:$E$8,WS1B!K272)</f>
        <v>157005.95201152723</v>
      </c>
      <c r="Q272">
        <v>0</v>
      </c>
      <c r="R272">
        <v>0</v>
      </c>
      <c r="S272">
        <v>3</v>
      </c>
      <c r="T272">
        <f t="shared" si="31"/>
        <v>0</v>
      </c>
      <c r="U272">
        <f>IF((MIN('GA2'!$F$3,R272)-MAX(0,Q272))&lt;0,0,MIN('GA2'!$F$3,R272)-MAX(0,Q272))</f>
        <v>0</v>
      </c>
      <c r="V272">
        <f>IF((MIN('GA2'!$F$4,WS1B!R272)-MAX('GA2'!$F$3, WS1B!Q272))&lt;0,0,MIN('GA2'!$F$4,WS1B!R272)-MAX('GA2'!$F$3, WS1B!Q272))</f>
        <v>0</v>
      </c>
      <c r="W272">
        <f>IF((MIN(24,R272)-MAX('GA2'!$F$4,WS1B!Q272))&lt;0,0,MIN(24,R272)-MAX('GA2'!$F$4,WS1B!Q272))</f>
        <v>0</v>
      </c>
      <c r="X272">
        <f>(U272*'GA2'!$B$5+WS1B!V272*'GA2'!$C$5+WS1B!W272*'GA2'!$D$5)*INDEX('GA2'!$E$3:$E$8,WS1B!S272)</f>
        <v>0</v>
      </c>
      <c r="Y272">
        <v>0</v>
      </c>
      <c r="Z272">
        <v>0</v>
      </c>
      <c r="AA272">
        <v>6</v>
      </c>
      <c r="AB272">
        <f t="shared" si="32"/>
        <v>0</v>
      </c>
      <c r="AC272">
        <f>IF((MIN('GA2'!$F$3,Z272)-MAX(0,Y272))&lt;0,0,MIN('GA2'!$F$3,Z272)-MAX(0,Y272))</f>
        <v>0</v>
      </c>
      <c r="AD272">
        <f>IF((MIN('GA2'!$F$4,WS1B!Z272)-MAX('GA2'!$F$3, WS1B!Y272))&lt;0,0,MIN('GA2'!$F$4,WS1B!Z272)-MAX('GA2'!$F$3, WS1B!Y272))</f>
        <v>0</v>
      </c>
      <c r="AE272">
        <f>IF((MIN(24,Z272)-MAX('GA2'!$F$4,WS1B!Y272))&lt;0,0,MIN(24,Z272)-MAX('GA2'!$F$4,WS1B!Y272))</f>
        <v>0</v>
      </c>
      <c r="AF272">
        <f>(AC272*'GA2'!$B$6+WS1B!AD272*'GA2'!$C$6+WS1B!AE272*'GA2'!$D$6)*INDEX('GA2'!$E$3:$E$8,WS1B!AA272)</f>
        <v>0</v>
      </c>
      <c r="AG272">
        <v>12.9</v>
      </c>
      <c r="AH272">
        <v>20.9</v>
      </c>
      <c r="AI272">
        <v>4</v>
      </c>
      <c r="AJ272">
        <f t="shared" si="33"/>
        <v>7.9999999999999982</v>
      </c>
      <c r="AK272">
        <f>IF((MIN('GA2'!$F$3,AH272)-MAX(0,AG272))&lt;0,0,MIN('GA2'!$F$3,AH272)-MAX(0,AG272))</f>
        <v>0</v>
      </c>
      <c r="AL272">
        <f>IF((MIN('GA2'!$F$4,WS1B!AH272)-MAX('GA2'!$F$3, WS1B!AG272))&lt;0,0,MIN('GA2'!$F$4,WS1B!AH272)-MAX('GA2'!$F$3, WS1B!AG272))</f>
        <v>0</v>
      </c>
      <c r="AM272">
        <f>IF((MIN(24,AH272)-MAX('GA2'!$F$4,WS1B!AG272))&lt;0,0,MIN(24,AH272)-MAX('GA2'!$F$4,WS1B!AG272))</f>
        <v>7.9999999999999982</v>
      </c>
      <c r="AN272">
        <f>(AK272*'GA2'!$B$7+WS1B!AL272*'GA2'!$C$7+WS1B!AM272*'GA2'!$D$7)*INDEX('GA2'!$E$3:$E$8,WS1B!AI272)</f>
        <v>73868.103780347476</v>
      </c>
      <c r="AO272">
        <f t="shared" si="28"/>
        <v>278185.63872091158</v>
      </c>
      <c r="AP272">
        <v>323851</v>
      </c>
      <c r="AQ272">
        <v>336.5</v>
      </c>
      <c r="AR272">
        <f t="shared" si="34"/>
        <v>45665.361279088422</v>
      </c>
    </row>
    <row r="273" spans="1:44" x14ac:dyDescent="0.3">
      <c r="A273">
        <v>0</v>
      </c>
      <c r="B273">
        <v>0</v>
      </c>
      <c r="C273">
        <v>6</v>
      </c>
      <c r="D273">
        <f t="shared" si="29"/>
        <v>0</v>
      </c>
      <c r="E273">
        <f>IF((MIN('GA2'!$F$3,B273)-MAX(0,A273))&lt;0,0,MIN('GA2'!$F$3,B273)-MAX(0,A273))</f>
        <v>0</v>
      </c>
      <c r="F273">
        <f>IF((MIN('GA2'!$F$4,WS1B!B273)-MAX('GA2'!$F$3, WS1B!A273))&lt;0,0,MIN('GA2'!$F$4,WS1B!B273)-MAX('GA2'!$F$3, WS1B!A273))</f>
        <v>0</v>
      </c>
      <c r="G273">
        <f>IF((MIN(24,B273)-MAX('GA2'!$F$4,WS1B!A273))&lt;0,0,MIN(24,B273)-MAX('GA2'!$F$4,WS1B!A273))</f>
        <v>0</v>
      </c>
      <c r="H273">
        <f>(E273*'GA2'!$B$3+WS1B!F273*'GA2'!$C$3+WS1B!G273*'GA2'!$D$3)*INDEX('GA2'!$E$3:$E$8,WS1B!C273)</f>
        <v>0</v>
      </c>
      <c r="I273">
        <v>0</v>
      </c>
      <c r="J273">
        <v>0</v>
      </c>
      <c r="K273">
        <v>2</v>
      </c>
      <c r="L273">
        <f t="shared" si="30"/>
        <v>0</v>
      </c>
      <c r="M273">
        <f>IF((MIN('GA2'!$F$3,J273)-MAX(0,I273))&lt;0,0,MIN('GA2'!$F$3,J273)-MAX(0,I273))</f>
        <v>0</v>
      </c>
      <c r="N273">
        <f>IF((MIN('GA2'!$F$4,WS1B!J273)-MAX('GA2'!$F$3, WS1B!I273))&lt;0,0,MIN('GA2'!$F$4,WS1B!J273)-MAX('GA2'!$F$3, WS1B!I273))</f>
        <v>0</v>
      </c>
      <c r="O273">
        <f>IF((MIN(24,J273)-MAX('GA2'!$F$4,WS1B!I273))&lt;0,0,MIN(24,J273)-MAX('GA2'!$F$4,WS1B!I273))</f>
        <v>0</v>
      </c>
      <c r="P273">
        <f>(M273*'GA2'!$B$4+WS1B!N273*'GA2'!$C$4+WS1B!O273*'GA2'!$D$4)*INDEX('GA2'!$E$3:$E$8,WS1B!K273)</f>
        <v>0</v>
      </c>
      <c r="Q273">
        <v>0</v>
      </c>
      <c r="R273">
        <v>0</v>
      </c>
      <c r="S273">
        <v>1</v>
      </c>
      <c r="T273">
        <f t="shared" si="31"/>
        <v>0</v>
      </c>
      <c r="U273">
        <f>IF((MIN('GA2'!$F$3,R273)-MAX(0,Q273))&lt;0,0,MIN('GA2'!$F$3,R273)-MAX(0,Q273))</f>
        <v>0</v>
      </c>
      <c r="V273">
        <f>IF((MIN('GA2'!$F$4,WS1B!R273)-MAX('GA2'!$F$3, WS1B!Q273))&lt;0,0,MIN('GA2'!$F$4,WS1B!R273)-MAX('GA2'!$F$3, WS1B!Q273))</f>
        <v>0</v>
      </c>
      <c r="W273">
        <f>IF((MIN(24,R273)-MAX('GA2'!$F$4,WS1B!Q273))&lt;0,0,MIN(24,R273)-MAX('GA2'!$F$4,WS1B!Q273))</f>
        <v>0</v>
      </c>
      <c r="X273">
        <f>(U273*'GA2'!$B$5+WS1B!V273*'GA2'!$C$5+WS1B!W273*'GA2'!$D$5)*INDEX('GA2'!$E$3:$E$8,WS1B!S273)</f>
        <v>0</v>
      </c>
      <c r="Y273">
        <v>0</v>
      </c>
      <c r="Z273">
        <v>0</v>
      </c>
      <c r="AA273">
        <v>3</v>
      </c>
      <c r="AB273">
        <f t="shared" si="32"/>
        <v>0</v>
      </c>
      <c r="AC273">
        <f>IF((MIN('GA2'!$F$3,Z273)-MAX(0,Y273))&lt;0,0,MIN('GA2'!$F$3,Z273)-MAX(0,Y273))</f>
        <v>0</v>
      </c>
      <c r="AD273">
        <f>IF((MIN('GA2'!$F$4,WS1B!Z273)-MAX('GA2'!$F$3, WS1B!Y273))&lt;0,0,MIN('GA2'!$F$4,WS1B!Z273)-MAX('GA2'!$F$3, WS1B!Y273))</f>
        <v>0</v>
      </c>
      <c r="AE273">
        <f>IF((MIN(24,Z273)-MAX('GA2'!$F$4,WS1B!Y273))&lt;0,0,MIN(24,Z273)-MAX('GA2'!$F$4,WS1B!Y273))</f>
        <v>0</v>
      </c>
      <c r="AF273">
        <f>(AC273*'GA2'!$B$6+WS1B!AD273*'GA2'!$C$6+WS1B!AE273*'GA2'!$D$6)*INDEX('GA2'!$E$3:$E$8,WS1B!AA273)</f>
        <v>0</v>
      </c>
      <c r="AG273">
        <v>8.5</v>
      </c>
      <c r="AH273">
        <v>18.8</v>
      </c>
      <c r="AI273">
        <v>4</v>
      </c>
      <c r="AJ273">
        <f t="shared" si="33"/>
        <v>10.3</v>
      </c>
      <c r="AK273">
        <f>IF((MIN('GA2'!$F$3,AH273)-MAX(0,AG273))&lt;0,0,MIN('GA2'!$F$3,AH273)-MAX(0,AG273))</f>
        <v>0</v>
      </c>
      <c r="AL273">
        <f>IF((MIN('GA2'!$F$4,WS1B!AH273)-MAX('GA2'!$F$3, WS1B!AG273))&lt;0,0,MIN('GA2'!$F$4,WS1B!AH273)-MAX('GA2'!$F$3, WS1B!AG273))</f>
        <v>0</v>
      </c>
      <c r="AM273">
        <f>IF((MIN(24,AH273)-MAX('GA2'!$F$4,WS1B!AG273))&lt;0,0,MIN(24,AH273)-MAX('GA2'!$F$4,WS1B!AG273))</f>
        <v>10.3</v>
      </c>
      <c r="AN273">
        <f>(AK273*'GA2'!$B$7+WS1B!AL273*'GA2'!$C$7+WS1B!AM273*'GA2'!$D$7)*INDEX('GA2'!$E$3:$E$8,WS1B!AI273)</f>
        <v>95105.183617197414</v>
      </c>
      <c r="AO273">
        <f t="shared" si="28"/>
        <v>95105.183617197414</v>
      </c>
      <c r="AP273">
        <v>87570</v>
      </c>
      <c r="AQ273">
        <v>123.6</v>
      </c>
      <c r="AR273">
        <f t="shared" si="34"/>
        <v>7535.1836171974137</v>
      </c>
    </row>
    <row r="274" spans="1:44" x14ac:dyDescent="0.3">
      <c r="A274">
        <v>13.8</v>
      </c>
      <c r="B274">
        <v>19.7</v>
      </c>
      <c r="C274">
        <v>3</v>
      </c>
      <c r="D274">
        <f t="shared" si="29"/>
        <v>5.8999999999999986</v>
      </c>
      <c r="E274">
        <f>IF((MIN('GA2'!$F$3,B274)-MAX(0,A274))&lt;0,0,MIN('GA2'!$F$3,B274)-MAX(0,A274))</f>
        <v>0</v>
      </c>
      <c r="F274">
        <f>IF((MIN('GA2'!$F$4,WS1B!B274)-MAX('GA2'!$F$3, WS1B!A274))&lt;0,0,MIN('GA2'!$F$4,WS1B!B274)-MAX('GA2'!$F$3, WS1B!A274))</f>
        <v>0</v>
      </c>
      <c r="G274">
        <f>IF((MIN(24,B274)-MAX('GA2'!$F$4,WS1B!A274))&lt;0,0,MIN(24,B274)-MAX('GA2'!$F$4,WS1B!A274))</f>
        <v>5.8999999999999986</v>
      </c>
      <c r="H274">
        <f>(E274*'GA2'!$B$3+WS1B!F274*'GA2'!$C$3+WS1B!G274*'GA2'!$D$3)*INDEX('GA2'!$E$3:$E$8,WS1B!C274)</f>
        <v>58672.3131027743</v>
      </c>
      <c r="I274">
        <v>0</v>
      </c>
      <c r="J274">
        <v>0</v>
      </c>
      <c r="K274">
        <v>4</v>
      </c>
      <c r="L274">
        <f t="shared" si="30"/>
        <v>0</v>
      </c>
      <c r="M274">
        <f>IF((MIN('GA2'!$F$3,J274)-MAX(0,I274))&lt;0,0,MIN('GA2'!$F$3,J274)-MAX(0,I274))</f>
        <v>0</v>
      </c>
      <c r="N274">
        <f>IF((MIN('GA2'!$F$4,WS1B!J274)-MAX('GA2'!$F$3, WS1B!I274))&lt;0,0,MIN('GA2'!$F$4,WS1B!J274)-MAX('GA2'!$F$3, WS1B!I274))</f>
        <v>0</v>
      </c>
      <c r="O274">
        <f>IF((MIN(24,J274)-MAX('GA2'!$F$4,WS1B!I274))&lt;0,0,MIN(24,J274)-MAX('GA2'!$F$4,WS1B!I274))</f>
        <v>0</v>
      </c>
      <c r="P274">
        <f>(M274*'GA2'!$B$4+WS1B!N274*'GA2'!$C$4+WS1B!O274*'GA2'!$D$4)*INDEX('GA2'!$E$3:$E$8,WS1B!K274)</f>
        <v>0</v>
      </c>
      <c r="Q274">
        <v>0</v>
      </c>
      <c r="R274">
        <v>0</v>
      </c>
      <c r="S274">
        <v>2</v>
      </c>
      <c r="T274">
        <f t="shared" si="31"/>
        <v>0</v>
      </c>
      <c r="U274">
        <f>IF((MIN('GA2'!$F$3,R274)-MAX(0,Q274))&lt;0,0,MIN('GA2'!$F$3,R274)-MAX(0,Q274))</f>
        <v>0</v>
      </c>
      <c r="V274">
        <f>IF((MIN('GA2'!$F$4,WS1B!R274)-MAX('GA2'!$F$3, WS1B!Q274))&lt;0,0,MIN('GA2'!$F$4,WS1B!R274)-MAX('GA2'!$F$3, WS1B!Q274))</f>
        <v>0</v>
      </c>
      <c r="W274">
        <f>IF((MIN(24,R274)-MAX('GA2'!$F$4,WS1B!Q274))&lt;0,0,MIN(24,R274)-MAX('GA2'!$F$4,WS1B!Q274))</f>
        <v>0</v>
      </c>
      <c r="X274">
        <f>(U274*'GA2'!$B$5+WS1B!V274*'GA2'!$C$5+WS1B!W274*'GA2'!$D$5)*INDEX('GA2'!$E$3:$E$8,WS1B!S274)</f>
        <v>0</v>
      </c>
      <c r="Y274">
        <v>18.3</v>
      </c>
      <c r="Z274">
        <v>21.9</v>
      </c>
      <c r="AA274">
        <v>1</v>
      </c>
      <c r="AB274">
        <f t="shared" si="32"/>
        <v>3.5999999999999979</v>
      </c>
      <c r="AC274">
        <f>IF((MIN('GA2'!$F$3,Z274)-MAX(0,Y274))&lt;0,0,MIN('GA2'!$F$3,Z274)-MAX(0,Y274))</f>
        <v>0</v>
      </c>
      <c r="AD274">
        <f>IF((MIN('GA2'!$F$4,WS1B!Z274)-MAX('GA2'!$F$3, WS1B!Y274))&lt;0,0,MIN('GA2'!$F$4,WS1B!Z274)-MAX('GA2'!$F$3, WS1B!Y274))</f>
        <v>0</v>
      </c>
      <c r="AE274">
        <f>IF((MIN(24,Z274)-MAX('GA2'!$F$4,WS1B!Y274))&lt;0,0,MIN(24,Z274)-MAX('GA2'!$F$4,WS1B!Y274))</f>
        <v>3.5999999999999979</v>
      </c>
      <c r="AF274">
        <f>(AC274*'GA2'!$B$6+WS1B!AD274*'GA2'!$C$6+WS1B!AE274*'GA2'!$D$6)*INDEX('GA2'!$E$3:$E$8,WS1B!AA274)</f>
        <v>29359.894508669353</v>
      </c>
      <c r="AG274">
        <v>2.5</v>
      </c>
      <c r="AH274">
        <v>19</v>
      </c>
      <c r="AI274">
        <v>6</v>
      </c>
      <c r="AJ274">
        <f t="shared" si="33"/>
        <v>16.5</v>
      </c>
      <c r="AK274">
        <f>IF((MIN('GA2'!$F$3,AH274)-MAX(0,AG274))&lt;0,0,MIN('GA2'!$F$3,AH274)-MAX(0,AG274))</f>
        <v>2.1943064925824123</v>
      </c>
      <c r="AL274">
        <f>IF((MIN('GA2'!$F$4,WS1B!AH274)-MAX('GA2'!$F$3, WS1B!AG274))&lt;0,0,MIN('GA2'!$F$4,WS1B!AH274)-MAX('GA2'!$F$3, WS1B!AG274))</f>
        <v>3.5054167519489416</v>
      </c>
      <c r="AM274">
        <f>IF((MIN(24,AH274)-MAX('GA2'!$F$4,WS1B!AG274))&lt;0,0,MIN(24,AH274)-MAX('GA2'!$F$4,WS1B!AG274))</f>
        <v>10.800276755468646</v>
      </c>
      <c r="AN274">
        <f>(AK274*'GA2'!$B$7+WS1B!AL274*'GA2'!$C$7+WS1B!AM274*'GA2'!$D$7)*INDEX('GA2'!$E$3:$E$8,WS1B!AI274)</f>
        <v>171562.74463762471</v>
      </c>
      <c r="AO274">
        <f t="shared" si="28"/>
        <v>259594.95224906836</v>
      </c>
      <c r="AP274">
        <v>268510</v>
      </c>
      <c r="AQ274">
        <v>315.3</v>
      </c>
      <c r="AR274">
        <f t="shared" si="34"/>
        <v>8915.0477509316406</v>
      </c>
    </row>
    <row r="275" spans="1:44" x14ac:dyDescent="0.3">
      <c r="A275">
        <v>0</v>
      </c>
      <c r="B275">
        <v>0</v>
      </c>
      <c r="C275">
        <v>4</v>
      </c>
      <c r="D275">
        <f t="shared" si="29"/>
        <v>0</v>
      </c>
      <c r="E275">
        <f>IF((MIN('GA2'!$F$3,B275)-MAX(0,A275))&lt;0,0,MIN('GA2'!$F$3,B275)-MAX(0,A275))</f>
        <v>0</v>
      </c>
      <c r="F275">
        <f>IF((MIN('GA2'!$F$4,WS1B!B275)-MAX('GA2'!$F$3, WS1B!A275))&lt;0,0,MIN('GA2'!$F$4,WS1B!B275)-MAX('GA2'!$F$3, WS1B!A275))</f>
        <v>0</v>
      </c>
      <c r="G275">
        <f>IF((MIN(24,B275)-MAX('GA2'!$F$4,WS1B!A275))&lt;0,0,MIN(24,B275)-MAX('GA2'!$F$4,WS1B!A275))</f>
        <v>0</v>
      </c>
      <c r="H275">
        <f>(E275*'GA2'!$B$3+WS1B!F275*'GA2'!$C$3+WS1B!G275*'GA2'!$D$3)*INDEX('GA2'!$E$3:$E$8,WS1B!C275)</f>
        <v>0</v>
      </c>
      <c r="I275">
        <v>11.4</v>
      </c>
      <c r="J275">
        <v>24</v>
      </c>
      <c r="K275">
        <v>3</v>
      </c>
      <c r="L275">
        <f t="shared" si="30"/>
        <v>12.6</v>
      </c>
      <c r="M275">
        <f>IF((MIN('GA2'!$F$3,J275)-MAX(0,I275))&lt;0,0,MIN('GA2'!$F$3,J275)-MAX(0,I275))</f>
        <v>0</v>
      </c>
      <c r="N275">
        <f>IF((MIN('GA2'!$F$4,WS1B!J275)-MAX('GA2'!$F$3, WS1B!I275))&lt;0,0,MIN('GA2'!$F$4,WS1B!J275)-MAX('GA2'!$F$3, WS1B!I275))</f>
        <v>0</v>
      </c>
      <c r="O275">
        <f>IF((MIN(24,J275)-MAX('GA2'!$F$4,WS1B!I275))&lt;0,0,MIN(24,J275)-MAX('GA2'!$F$4,WS1B!I275))</f>
        <v>12.6</v>
      </c>
      <c r="P275">
        <f>(M275*'GA2'!$B$4+WS1B!N275*'GA2'!$C$4+WS1B!O275*'GA2'!$D$4)*INDEX('GA2'!$E$3:$E$8,WS1B!K275)</f>
        <v>158043.24891651259</v>
      </c>
      <c r="Q275">
        <v>0</v>
      </c>
      <c r="R275">
        <v>0</v>
      </c>
      <c r="S275">
        <v>6</v>
      </c>
      <c r="T275">
        <f t="shared" si="31"/>
        <v>0</v>
      </c>
      <c r="U275">
        <f>IF((MIN('GA2'!$F$3,R275)-MAX(0,Q275))&lt;0,0,MIN('GA2'!$F$3,R275)-MAX(0,Q275))</f>
        <v>0</v>
      </c>
      <c r="V275">
        <f>IF((MIN('GA2'!$F$4,WS1B!R275)-MAX('GA2'!$F$3, WS1B!Q275))&lt;0,0,MIN('GA2'!$F$4,WS1B!R275)-MAX('GA2'!$F$3, WS1B!Q275))</f>
        <v>0</v>
      </c>
      <c r="W275">
        <f>IF((MIN(24,R275)-MAX('GA2'!$F$4,WS1B!Q275))&lt;0,0,MIN(24,R275)-MAX('GA2'!$F$4,WS1B!Q275))</f>
        <v>0</v>
      </c>
      <c r="X275">
        <f>(U275*'GA2'!$B$5+WS1B!V275*'GA2'!$C$5+WS1B!W275*'GA2'!$D$5)*INDEX('GA2'!$E$3:$E$8,WS1B!S275)</f>
        <v>0</v>
      </c>
      <c r="Y275">
        <v>2</v>
      </c>
      <c r="Z275">
        <v>20.399999999999999</v>
      </c>
      <c r="AA275">
        <v>5</v>
      </c>
      <c r="AB275">
        <f t="shared" si="32"/>
        <v>18.399999999999999</v>
      </c>
      <c r="AC275">
        <f>IF((MIN('GA2'!$F$3,Z275)-MAX(0,Y275))&lt;0,0,MIN('GA2'!$F$3,Z275)-MAX(0,Y275))</f>
        <v>2.6943064925824123</v>
      </c>
      <c r="AD275">
        <f>IF((MIN('GA2'!$F$4,WS1B!Z275)-MAX('GA2'!$F$3, WS1B!Y275))&lt;0,0,MIN('GA2'!$F$4,WS1B!Z275)-MAX('GA2'!$F$3, WS1B!Y275))</f>
        <v>3.5054167519489416</v>
      </c>
      <c r="AE275">
        <f>IF((MIN(24,Z275)-MAX('GA2'!$F$4,WS1B!Y275))&lt;0,0,MIN(24,Z275)-MAX('GA2'!$F$4,WS1B!Y275))</f>
        <v>12.200276755468645</v>
      </c>
      <c r="AF275">
        <f>(AC275*'GA2'!$B$6+WS1B!AD275*'GA2'!$C$6+WS1B!AE275*'GA2'!$D$6)*INDEX('GA2'!$E$3:$E$8,WS1B!AA275)</f>
        <v>184629.50411123323</v>
      </c>
      <c r="AG275">
        <v>0</v>
      </c>
      <c r="AH275">
        <v>0</v>
      </c>
      <c r="AI275">
        <v>2</v>
      </c>
      <c r="AJ275">
        <f t="shared" si="33"/>
        <v>0</v>
      </c>
      <c r="AK275">
        <f>IF((MIN('GA2'!$F$3,AH275)-MAX(0,AG275))&lt;0,0,MIN('GA2'!$F$3,AH275)-MAX(0,AG275))</f>
        <v>0</v>
      </c>
      <c r="AL275">
        <f>IF((MIN('GA2'!$F$4,WS1B!AH275)-MAX('GA2'!$F$3, WS1B!AG275))&lt;0,0,MIN('GA2'!$F$4,WS1B!AH275)-MAX('GA2'!$F$3, WS1B!AG275))</f>
        <v>0</v>
      </c>
      <c r="AM275">
        <f>IF((MIN(24,AH275)-MAX('GA2'!$F$4,WS1B!AG275))&lt;0,0,MIN(24,AH275)-MAX('GA2'!$F$4,WS1B!AG275))</f>
        <v>0</v>
      </c>
      <c r="AN275">
        <f>(AK275*'GA2'!$B$7+WS1B!AL275*'GA2'!$C$7+WS1B!AM275*'GA2'!$D$7)*INDEX('GA2'!$E$3:$E$8,WS1B!AI275)</f>
        <v>0</v>
      </c>
      <c r="AO275">
        <f t="shared" si="28"/>
        <v>342672.75302774581</v>
      </c>
      <c r="AP275">
        <v>324312</v>
      </c>
      <c r="AQ275">
        <v>273.2</v>
      </c>
      <c r="AR275">
        <f t="shared" si="34"/>
        <v>18360.753027745814</v>
      </c>
    </row>
    <row r="276" spans="1:44" x14ac:dyDescent="0.3">
      <c r="A276">
        <v>3.1</v>
      </c>
      <c r="B276">
        <v>20.8</v>
      </c>
      <c r="C276">
        <v>1</v>
      </c>
      <c r="D276">
        <f t="shared" si="29"/>
        <v>17.7</v>
      </c>
      <c r="E276">
        <f>IF((MIN('GA2'!$F$3,B276)-MAX(0,A276))&lt;0,0,MIN('GA2'!$F$3,B276)-MAX(0,A276))</f>
        <v>1.5943064925824122</v>
      </c>
      <c r="F276">
        <f>IF((MIN('GA2'!$F$4,WS1B!B276)-MAX('GA2'!$F$3, WS1B!A276))&lt;0,0,MIN('GA2'!$F$4,WS1B!B276)-MAX('GA2'!$F$3, WS1B!A276))</f>
        <v>3.5054167519489416</v>
      </c>
      <c r="G276">
        <f>IF((MIN(24,B276)-MAX('GA2'!$F$4,WS1B!A276))&lt;0,0,MIN(24,B276)-MAX('GA2'!$F$4,WS1B!A276))</f>
        <v>12.600276755468647</v>
      </c>
      <c r="H276">
        <f>(E276*'GA2'!$B$3+WS1B!F276*'GA2'!$C$3+WS1B!G276*'GA2'!$D$3)*INDEX('GA2'!$E$3:$E$8,WS1B!C276)</f>
        <v>139169.77520425111</v>
      </c>
      <c r="I276">
        <v>0</v>
      </c>
      <c r="J276">
        <v>0</v>
      </c>
      <c r="K276">
        <v>4</v>
      </c>
      <c r="L276">
        <f t="shared" si="30"/>
        <v>0</v>
      </c>
      <c r="M276">
        <f>IF((MIN('GA2'!$F$3,J276)-MAX(0,I276))&lt;0,0,MIN('GA2'!$F$3,J276)-MAX(0,I276))</f>
        <v>0</v>
      </c>
      <c r="N276">
        <f>IF((MIN('GA2'!$F$4,WS1B!J276)-MAX('GA2'!$F$3, WS1B!I276))&lt;0,0,MIN('GA2'!$F$4,WS1B!J276)-MAX('GA2'!$F$3, WS1B!I276))</f>
        <v>0</v>
      </c>
      <c r="O276">
        <f>IF((MIN(24,J276)-MAX('GA2'!$F$4,WS1B!I276))&lt;0,0,MIN(24,J276)-MAX('GA2'!$F$4,WS1B!I276))</f>
        <v>0</v>
      </c>
      <c r="P276">
        <f>(M276*'GA2'!$B$4+WS1B!N276*'GA2'!$C$4+WS1B!O276*'GA2'!$D$4)*INDEX('GA2'!$E$3:$E$8,WS1B!K276)</f>
        <v>0</v>
      </c>
      <c r="Q276">
        <v>15.4</v>
      </c>
      <c r="R276">
        <v>20</v>
      </c>
      <c r="S276">
        <v>3</v>
      </c>
      <c r="T276">
        <f t="shared" si="31"/>
        <v>4.5999999999999996</v>
      </c>
      <c r="U276">
        <f>IF((MIN('GA2'!$F$3,R276)-MAX(0,Q276))&lt;0,0,MIN('GA2'!$F$3,R276)-MAX(0,Q276))</f>
        <v>0</v>
      </c>
      <c r="V276">
        <f>IF((MIN('GA2'!$F$4,WS1B!R276)-MAX('GA2'!$F$3, WS1B!Q276))&lt;0,0,MIN('GA2'!$F$4,WS1B!R276)-MAX('GA2'!$F$3, WS1B!Q276))</f>
        <v>0</v>
      </c>
      <c r="W276">
        <f>IF((MIN(24,R276)-MAX('GA2'!$F$4,WS1B!Q276))&lt;0,0,MIN(24,R276)-MAX('GA2'!$F$4,WS1B!Q276))</f>
        <v>4.5999999999999996</v>
      </c>
      <c r="X276">
        <f>(U276*'GA2'!$B$5+WS1B!V276*'GA2'!$C$5+WS1B!W276*'GA2'!$D$5)*INDEX('GA2'!$E$3:$E$8,WS1B!S276)</f>
        <v>39532.297173244042</v>
      </c>
      <c r="Y276">
        <v>0</v>
      </c>
      <c r="Z276">
        <v>0</v>
      </c>
      <c r="AA276">
        <v>6</v>
      </c>
      <c r="AB276">
        <f t="shared" si="32"/>
        <v>0</v>
      </c>
      <c r="AC276">
        <f>IF((MIN('GA2'!$F$3,Z276)-MAX(0,Y276))&lt;0,0,MIN('GA2'!$F$3,Z276)-MAX(0,Y276))</f>
        <v>0</v>
      </c>
      <c r="AD276">
        <f>IF((MIN('GA2'!$F$4,WS1B!Z276)-MAX('GA2'!$F$3, WS1B!Y276))&lt;0,0,MIN('GA2'!$F$4,WS1B!Z276)-MAX('GA2'!$F$3, WS1B!Y276))</f>
        <v>0</v>
      </c>
      <c r="AE276">
        <f>IF((MIN(24,Z276)-MAX('GA2'!$F$4,WS1B!Y276))&lt;0,0,MIN(24,Z276)-MAX('GA2'!$F$4,WS1B!Y276))</f>
        <v>0</v>
      </c>
      <c r="AF276">
        <f>(AC276*'GA2'!$B$6+WS1B!AD276*'GA2'!$C$6+WS1B!AE276*'GA2'!$D$6)*INDEX('GA2'!$E$3:$E$8,WS1B!AA276)</f>
        <v>0</v>
      </c>
      <c r="AG276">
        <v>16.7</v>
      </c>
      <c r="AH276">
        <v>23.7</v>
      </c>
      <c r="AI276">
        <v>5</v>
      </c>
      <c r="AJ276">
        <f t="shared" si="33"/>
        <v>7</v>
      </c>
      <c r="AK276">
        <f>IF((MIN('GA2'!$F$3,AH276)-MAX(0,AG276))&lt;0,0,MIN('GA2'!$F$3,AH276)-MAX(0,AG276))</f>
        <v>0</v>
      </c>
      <c r="AL276">
        <f>IF((MIN('GA2'!$F$4,WS1B!AH276)-MAX('GA2'!$F$3, WS1B!AG276))&lt;0,0,MIN('GA2'!$F$4,WS1B!AH276)-MAX('GA2'!$F$3, WS1B!AG276))</f>
        <v>0</v>
      </c>
      <c r="AM276">
        <f>IF((MIN(24,AH276)-MAX('GA2'!$F$4,WS1B!AG276))&lt;0,0,MIN(24,AH276)-MAX('GA2'!$F$4,WS1B!AG276))</f>
        <v>7</v>
      </c>
      <c r="AN276">
        <f>(AK276*'GA2'!$B$7+WS1B!AL276*'GA2'!$C$7+WS1B!AM276*'GA2'!$D$7)*INDEX('GA2'!$E$3:$E$8,WS1B!AI276)</f>
        <v>74925.358287266456</v>
      </c>
      <c r="AO276">
        <f t="shared" si="28"/>
        <v>253627.4306647616</v>
      </c>
      <c r="AP276">
        <v>296070</v>
      </c>
      <c r="AQ276">
        <v>386.3</v>
      </c>
      <c r="AR276">
        <f t="shared" si="34"/>
        <v>42442.569335238397</v>
      </c>
    </row>
    <row r="277" spans="1:44" x14ac:dyDescent="0.3">
      <c r="A277">
        <v>10.5</v>
      </c>
      <c r="B277">
        <v>23.7</v>
      </c>
      <c r="C277">
        <v>5</v>
      </c>
      <c r="D277">
        <f t="shared" si="29"/>
        <v>13.2</v>
      </c>
      <c r="E277">
        <f>IF((MIN('GA2'!$F$3,B277)-MAX(0,A277))&lt;0,0,MIN('GA2'!$F$3,B277)-MAX(0,A277))</f>
        <v>0</v>
      </c>
      <c r="F277">
        <f>IF((MIN('GA2'!$F$4,WS1B!B277)-MAX('GA2'!$F$3, WS1B!A277))&lt;0,0,MIN('GA2'!$F$4,WS1B!B277)-MAX('GA2'!$F$3, WS1B!A277))</f>
        <v>0</v>
      </c>
      <c r="G277">
        <f>IF((MIN(24,B277)-MAX('GA2'!$F$4,WS1B!A277))&lt;0,0,MIN(24,B277)-MAX('GA2'!$F$4,WS1B!A277))</f>
        <v>13.2</v>
      </c>
      <c r="H277">
        <f>(E277*'GA2'!$B$3+WS1B!F277*'GA2'!$C$3+WS1B!G277*'GA2'!$D$3)*INDEX('GA2'!$E$3:$E$8,WS1B!C277)</f>
        <v>127595.25974634755</v>
      </c>
      <c r="I277">
        <v>0</v>
      </c>
      <c r="J277">
        <v>0</v>
      </c>
      <c r="K277">
        <v>3</v>
      </c>
      <c r="L277">
        <f t="shared" si="30"/>
        <v>0</v>
      </c>
      <c r="M277">
        <f>IF((MIN('GA2'!$F$3,J277)-MAX(0,I277))&lt;0,0,MIN('GA2'!$F$3,J277)-MAX(0,I277))</f>
        <v>0</v>
      </c>
      <c r="N277">
        <f>IF((MIN('GA2'!$F$4,WS1B!J277)-MAX('GA2'!$F$3, WS1B!I277))&lt;0,0,MIN('GA2'!$F$4,WS1B!J277)-MAX('GA2'!$F$3, WS1B!I277))</f>
        <v>0</v>
      </c>
      <c r="O277">
        <f>IF((MIN(24,J277)-MAX('GA2'!$F$4,WS1B!I277))&lt;0,0,MIN(24,J277)-MAX('GA2'!$F$4,WS1B!I277))</f>
        <v>0</v>
      </c>
      <c r="P277">
        <f>(M277*'GA2'!$B$4+WS1B!N277*'GA2'!$C$4+WS1B!O277*'GA2'!$D$4)*INDEX('GA2'!$E$3:$E$8,WS1B!K277)</f>
        <v>0</v>
      </c>
      <c r="Q277">
        <v>0</v>
      </c>
      <c r="R277">
        <v>0</v>
      </c>
      <c r="S277">
        <v>4</v>
      </c>
      <c r="T277">
        <f t="shared" si="31"/>
        <v>0</v>
      </c>
      <c r="U277">
        <f>IF((MIN('GA2'!$F$3,R277)-MAX(0,Q277))&lt;0,0,MIN('GA2'!$F$3,R277)-MAX(0,Q277))</f>
        <v>0</v>
      </c>
      <c r="V277">
        <f>IF((MIN('GA2'!$F$4,WS1B!R277)-MAX('GA2'!$F$3, WS1B!Q277))&lt;0,0,MIN('GA2'!$F$4,WS1B!R277)-MAX('GA2'!$F$3, WS1B!Q277))</f>
        <v>0</v>
      </c>
      <c r="W277">
        <f>IF((MIN(24,R277)-MAX('GA2'!$F$4,WS1B!Q277))&lt;0,0,MIN(24,R277)-MAX('GA2'!$F$4,WS1B!Q277))</f>
        <v>0</v>
      </c>
      <c r="X277">
        <f>(U277*'GA2'!$B$5+WS1B!V277*'GA2'!$C$5+WS1B!W277*'GA2'!$D$5)*INDEX('GA2'!$E$3:$E$8,WS1B!S277)</f>
        <v>0</v>
      </c>
      <c r="Y277">
        <v>0</v>
      </c>
      <c r="Z277">
        <v>0</v>
      </c>
      <c r="AA277">
        <v>2</v>
      </c>
      <c r="AB277">
        <f t="shared" si="32"/>
        <v>0</v>
      </c>
      <c r="AC277">
        <f>IF((MIN('GA2'!$F$3,Z277)-MAX(0,Y277))&lt;0,0,MIN('GA2'!$F$3,Z277)-MAX(0,Y277))</f>
        <v>0</v>
      </c>
      <c r="AD277">
        <f>IF((MIN('GA2'!$F$4,WS1B!Z277)-MAX('GA2'!$F$3, WS1B!Y277))&lt;0,0,MIN('GA2'!$F$4,WS1B!Z277)-MAX('GA2'!$F$3, WS1B!Y277))</f>
        <v>0</v>
      </c>
      <c r="AE277">
        <f>IF((MIN(24,Z277)-MAX('GA2'!$F$4,WS1B!Y277))&lt;0,0,MIN(24,Z277)-MAX('GA2'!$F$4,WS1B!Y277))</f>
        <v>0</v>
      </c>
      <c r="AF277">
        <f>(AC277*'GA2'!$B$6+WS1B!AD277*'GA2'!$C$6+WS1B!AE277*'GA2'!$D$6)*INDEX('GA2'!$E$3:$E$8,WS1B!AA277)</f>
        <v>0</v>
      </c>
      <c r="AG277">
        <v>0</v>
      </c>
      <c r="AH277">
        <v>0</v>
      </c>
      <c r="AI277">
        <v>1</v>
      </c>
      <c r="AJ277">
        <f t="shared" si="33"/>
        <v>0</v>
      </c>
      <c r="AK277">
        <f>IF((MIN('GA2'!$F$3,AH277)-MAX(0,AG277))&lt;0,0,MIN('GA2'!$F$3,AH277)-MAX(0,AG277))</f>
        <v>0</v>
      </c>
      <c r="AL277">
        <f>IF((MIN('GA2'!$F$4,WS1B!AH277)-MAX('GA2'!$F$3, WS1B!AG277))&lt;0,0,MIN('GA2'!$F$4,WS1B!AH277)-MAX('GA2'!$F$3, WS1B!AG277))</f>
        <v>0</v>
      </c>
      <c r="AM277">
        <f>IF((MIN(24,AH277)-MAX('GA2'!$F$4,WS1B!AG277))&lt;0,0,MIN(24,AH277)-MAX('GA2'!$F$4,WS1B!AG277))</f>
        <v>0</v>
      </c>
      <c r="AN277">
        <f>(AK277*'GA2'!$B$7+WS1B!AL277*'GA2'!$C$7+WS1B!AM277*'GA2'!$D$7)*INDEX('GA2'!$E$3:$E$8,WS1B!AI277)</f>
        <v>0</v>
      </c>
      <c r="AO277">
        <f t="shared" si="28"/>
        <v>127595.25974634755</v>
      </c>
      <c r="AP277">
        <v>145860</v>
      </c>
      <c r="AQ277">
        <v>198</v>
      </c>
      <c r="AR277">
        <f t="shared" si="34"/>
        <v>18264.740253652446</v>
      </c>
    </row>
    <row r="278" spans="1:44" x14ac:dyDescent="0.3">
      <c r="A278">
        <v>17.7</v>
      </c>
      <c r="B278">
        <v>19.5</v>
      </c>
      <c r="C278">
        <v>2</v>
      </c>
      <c r="D278">
        <f t="shared" si="29"/>
        <v>1.8000000000000007</v>
      </c>
      <c r="E278">
        <f>IF((MIN('GA2'!$F$3,B278)-MAX(0,A278))&lt;0,0,MIN('GA2'!$F$3,B278)-MAX(0,A278))</f>
        <v>0</v>
      </c>
      <c r="F278">
        <f>IF((MIN('GA2'!$F$4,WS1B!B278)-MAX('GA2'!$F$3, WS1B!A278))&lt;0,0,MIN('GA2'!$F$4,WS1B!B278)-MAX('GA2'!$F$3, WS1B!A278))</f>
        <v>0</v>
      </c>
      <c r="G278">
        <f>IF((MIN(24,B278)-MAX('GA2'!$F$4,WS1B!A278))&lt;0,0,MIN(24,B278)-MAX('GA2'!$F$4,WS1B!A278))</f>
        <v>1.8000000000000007</v>
      </c>
      <c r="H278">
        <f>(E278*'GA2'!$B$3+WS1B!F278*'GA2'!$C$3+WS1B!G278*'GA2'!$D$3)*INDEX('GA2'!$E$3:$E$8,WS1B!C278)</f>
        <v>14388.734040310059</v>
      </c>
      <c r="I278">
        <v>0</v>
      </c>
      <c r="J278">
        <v>0</v>
      </c>
      <c r="K278">
        <v>1</v>
      </c>
      <c r="L278">
        <f t="shared" si="30"/>
        <v>0</v>
      </c>
      <c r="M278">
        <f>IF((MIN('GA2'!$F$3,J278)-MAX(0,I278))&lt;0,0,MIN('GA2'!$F$3,J278)-MAX(0,I278))</f>
        <v>0</v>
      </c>
      <c r="N278">
        <f>IF((MIN('GA2'!$F$4,WS1B!J278)-MAX('GA2'!$F$3, WS1B!I278))&lt;0,0,MIN('GA2'!$F$4,WS1B!J278)-MAX('GA2'!$F$3, WS1B!I278))</f>
        <v>0</v>
      </c>
      <c r="O278">
        <f>IF((MIN(24,J278)-MAX('GA2'!$F$4,WS1B!I278))&lt;0,0,MIN(24,J278)-MAX('GA2'!$F$4,WS1B!I278))</f>
        <v>0</v>
      </c>
      <c r="P278">
        <f>(M278*'GA2'!$B$4+WS1B!N278*'GA2'!$C$4+WS1B!O278*'GA2'!$D$4)*INDEX('GA2'!$E$3:$E$8,WS1B!K278)</f>
        <v>0</v>
      </c>
      <c r="Q278">
        <v>14.3</v>
      </c>
      <c r="R278">
        <v>14.5</v>
      </c>
      <c r="S278">
        <v>3</v>
      </c>
      <c r="T278">
        <f t="shared" si="31"/>
        <v>0.19999999999999929</v>
      </c>
      <c r="U278">
        <f>IF((MIN('GA2'!$F$3,R278)-MAX(0,Q278))&lt;0,0,MIN('GA2'!$F$3,R278)-MAX(0,Q278))</f>
        <v>0</v>
      </c>
      <c r="V278">
        <f>IF((MIN('GA2'!$F$4,WS1B!R278)-MAX('GA2'!$F$3, WS1B!Q278))&lt;0,0,MIN('GA2'!$F$4,WS1B!R278)-MAX('GA2'!$F$3, WS1B!Q278))</f>
        <v>0</v>
      </c>
      <c r="W278">
        <f>IF((MIN(24,R278)-MAX('GA2'!$F$4,WS1B!Q278))&lt;0,0,MIN(24,R278)-MAX('GA2'!$F$4,WS1B!Q278))</f>
        <v>0.19999999999999929</v>
      </c>
      <c r="X278">
        <f>(U278*'GA2'!$B$5+WS1B!V278*'GA2'!$C$5+WS1B!W278*'GA2'!$D$5)*INDEX('GA2'!$E$3:$E$8,WS1B!S278)</f>
        <v>1718.7955292714742</v>
      </c>
      <c r="Y278">
        <v>15.5</v>
      </c>
      <c r="Z278">
        <v>18.3</v>
      </c>
      <c r="AA278">
        <v>6</v>
      </c>
      <c r="AB278">
        <f t="shared" si="32"/>
        <v>2.8000000000000007</v>
      </c>
      <c r="AC278">
        <f>IF((MIN('GA2'!$F$3,Z278)-MAX(0,Y278))&lt;0,0,MIN('GA2'!$F$3,Z278)-MAX(0,Y278))</f>
        <v>0</v>
      </c>
      <c r="AD278">
        <f>IF((MIN('GA2'!$F$4,WS1B!Z278)-MAX('GA2'!$F$3, WS1B!Y278))&lt;0,0,MIN('GA2'!$F$4,WS1B!Z278)-MAX('GA2'!$F$3, WS1B!Y278))</f>
        <v>0</v>
      </c>
      <c r="AE278">
        <f>IF((MIN(24,Z278)-MAX('GA2'!$F$4,WS1B!Y278))&lt;0,0,MIN(24,Z278)-MAX('GA2'!$F$4,WS1B!Y278))</f>
        <v>2.8000000000000007</v>
      </c>
      <c r="AF278">
        <f>(AC278*'GA2'!$B$6+WS1B!AD278*'GA2'!$C$6+WS1B!AE278*'GA2'!$D$6)*INDEX('GA2'!$E$3:$E$8,WS1B!AA278)</f>
        <v>29407.290458939024</v>
      </c>
      <c r="AG278">
        <v>8.4</v>
      </c>
      <c r="AH278">
        <v>16.899999999999999</v>
      </c>
      <c r="AI278">
        <v>5</v>
      </c>
      <c r="AJ278">
        <f t="shared" si="33"/>
        <v>8.4999999999999982</v>
      </c>
      <c r="AK278">
        <f>IF((MIN('GA2'!$F$3,AH278)-MAX(0,AG278))&lt;0,0,MIN('GA2'!$F$3,AH278)-MAX(0,AG278))</f>
        <v>0</v>
      </c>
      <c r="AL278">
        <f>IF((MIN('GA2'!$F$4,WS1B!AH278)-MAX('GA2'!$F$3, WS1B!AG278))&lt;0,0,MIN('GA2'!$F$4,WS1B!AH278)-MAX('GA2'!$F$3, WS1B!AG278))</f>
        <v>0</v>
      </c>
      <c r="AM278">
        <f>IF((MIN(24,AH278)-MAX('GA2'!$F$4,WS1B!AG278))&lt;0,0,MIN(24,AH278)-MAX('GA2'!$F$4,WS1B!AG278))</f>
        <v>8.4999999999999982</v>
      </c>
      <c r="AN278">
        <f>(AK278*'GA2'!$B$7+WS1B!AL278*'GA2'!$C$7+WS1B!AM278*'GA2'!$D$7)*INDEX('GA2'!$E$3:$E$8,WS1B!AI278)</f>
        <v>90980.792205966398</v>
      </c>
      <c r="AO278">
        <f t="shared" si="28"/>
        <v>136495.61223448697</v>
      </c>
      <c r="AP278">
        <v>125937</v>
      </c>
      <c r="AQ278">
        <v>153</v>
      </c>
      <c r="AR278">
        <f t="shared" si="34"/>
        <v>10558.612234486965</v>
      </c>
    </row>
    <row r="279" spans="1:44" x14ac:dyDescent="0.3">
      <c r="A279">
        <v>0</v>
      </c>
      <c r="B279">
        <v>0</v>
      </c>
      <c r="C279">
        <v>6</v>
      </c>
      <c r="D279">
        <f t="shared" si="29"/>
        <v>0</v>
      </c>
      <c r="E279">
        <f>IF((MIN('GA2'!$F$3,B279)-MAX(0,A279))&lt;0,0,MIN('GA2'!$F$3,B279)-MAX(0,A279))</f>
        <v>0</v>
      </c>
      <c r="F279">
        <f>IF((MIN('GA2'!$F$4,WS1B!B279)-MAX('GA2'!$F$3, WS1B!A279))&lt;0,0,MIN('GA2'!$F$4,WS1B!B279)-MAX('GA2'!$F$3, WS1B!A279))</f>
        <v>0</v>
      </c>
      <c r="G279">
        <f>IF((MIN(24,B279)-MAX('GA2'!$F$4,WS1B!A279))&lt;0,0,MIN(24,B279)-MAX('GA2'!$F$4,WS1B!A279))</f>
        <v>0</v>
      </c>
      <c r="H279">
        <f>(E279*'GA2'!$B$3+WS1B!F279*'GA2'!$C$3+WS1B!G279*'GA2'!$D$3)*INDEX('GA2'!$E$3:$E$8,WS1B!C279)</f>
        <v>0</v>
      </c>
      <c r="I279">
        <v>11.8</v>
      </c>
      <c r="J279">
        <v>13.5</v>
      </c>
      <c r="K279">
        <v>5</v>
      </c>
      <c r="L279">
        <f t="shared" si="30"/>
        <v>1.6999999999999993</v>
      </c>
      <c r="M279">
        <f>IF((MIN('GA2'!$F$3,J279)-MAX(0,I279))&lt;0,0,MIN('GA2'!$F$3,J279)-MAX(0,I279))</f>
        <v>0</v>
      </c>
      <c r="N279">
        <f>IF((MIN('GA2'!$F$4,WS1B!J279)-MAX('GA2'!$F$3, WS1B!I279))&lt;0,0,MIN('GA2'!$F$4,WS1B!J279)-MAX('GA2'!$F$3, WS1B!I279))</f>
        <v>0</v>
      </c>
      <c r="O279">
        <f>IF((MIN(24,J279)-MAX('GA2'!$F$4,WS1B!I279))&lt;0,0,MIN(24,J279)-MAX('GA2'!$F$4,WS1B!I279))</f>
        <v>1.6999999999999993</v>
      </c>
      <c r="P279">
        <f>(M279*'GA2'!$B$4+WS1B!N279*'GA2'!$C$4+WS1B!O279*'GA2'!$D$4)*INDEX('GA2'!$E$3:$E$8,WS1B!K279)</f>
        <v>20726.870585744597</v>
      </c>
      <c r="Q279">
        <v>15.5</v>
      </c>
      <c r="R279">
        <v>16.600000000000001</v>
      </c>
      <c r="S279">
        <v>2</v>
      </c>
      <c r="T279">
        <f t="shared" si="31"/>
        <v>1.1000000000000014</v>
      </c>
      <c r="U279">
        <f>IF((MIN('GA2'!$F$3,R279)-MAX(0,Q279))&lt;0,0,MIN('GA2'!$F$3,R279)-MAX(0,Q279))</f>
        <v>0</v>
      </c>
      <c r="V279">
        <f>IF((MIN('GA2'!$F$4,WS1B!R279)-MAX('GA2'!$F$3, WS1B!Q279))&lt;0,0,MIN('GA2'!$F$4,WS1B!R279)-MAX('GA2'!$F$3, WS1B!Q279))</f>
        <v>0</v>
      </c>
      <c r="W279">
        <f>IF((MIN(24,R279)-MAX('GA2'!$F$4,WS1B!Q279))&lt;0,0,MIN(24,R279)-MAX('GA2'!$F$4,WS1B!Q279))</f>
        <v>1.1000000000000014</v>
      </c>
      <c r="X279">
        <f>(U279*'GA2'!$B$5+WS1B!V279*'GA2'!$C$5+WS1B!W279*'GA2'!$D$5)*INDEX('GA2'!$E$3:$E$8,WS1B!S279)</f>
        <v>7598.9884849374184</v>
      </c>
      <c r="Y279">
        <v>2.5</v>
      </c>
      <c r="Z279">
        <v>21.3</v>
      </c>
      <c r="AA279">
        <v>3</v>
      </c>
      <c r="AB279">
        <f t="shared" si="32"/>
        <v>18.8</v>
      </c>
      <c r="AC279">
        <f>IF((MIN('GA2'!$F$3,Z279)-MAX(0,Y279))&lt;0,0,MIN('GA2'!$F$3,Z279)-MAX(0,Y279))</f>
        <v>2.1943064925824123</v>
      </c>
      <c r="AD279">
        <f>IF((MIN('GA2'!$F$4,WS1B!Z279)-MAX('GA2'!$F$3, WS1B!Y279))&lt;0,0,MIN('GA2'!$F$4,WS1B!Z279)-MAX('GA2'!$F$3, WS1B!Y279))</f>
        <v>3.5054167519489416</v>
      </c>
      <c r="AE279">
        <f>IF((MIN(24,Z279)-MAX('GA2'!$F$4,WS1B!Y279))&lt;0,0,MIN(24,Z279)-MAX('GA2'!$F$4,WS1B!Y279))</f>
        <v>13.100276755468647</v>
      </c>
      <c r="AF279">
        <f>(AC279*'GA2'!$B$6+WS1B!AD279*'GA2'!$C$6+WS1B!AE279*'GA2'!$D$6)*INDEX('GA2'!$E$3:$E$8,WS1B!AA279)</f>
        <v>194553.29960488714</v>
      </c>
      <c r="AG279">
        <v>0</v>
      </c>
      <c r="AH279">
        <v>0</v>
      </c>
      <c r="AI279">
        <v>1</v>
      </c>
      <c r="AJ279">
        <f t="shared" si="33"/>
        <v>0</v>
      </c>
      <c r="AK279">
        <f>IF((MIN('GA2'!$F$3,AH279)-MAX(0,AG279))&lt;0,0,MIN('GA2'!$F$3,AH279)-MAX(0,AG279))</f>
        <v>0</v>
      </c>
      <c r="AL279">
        <f>IF((MIN('GA2'!$F$4,WS1B!AH279)-MAX('GA2'!$F$3, WS1B!AG279))&lt;0,0,MIN('GA2'!$F$4,WS1B!AH279)-MAX('GA2'!$F$3, WS1B!AG279))</f>
        <v>0</v>
      </c>
      <c r="AM279">
        <f>IF((MIN(24,AH279)-MAX('GA2'!$F$4,WS1B!AG279))&lt;0,0,MIN(24,AH279)-MAX('GA2'!$F$4,WS1B!AG279))</f>
        <v>0</v>
      </c>
      <c r="AN279">
        <f>(AK279*'GA2'!$B$7+WS1B!AL279*'GA2'!$C$7+WS1B!AM279*'GA2'!$D$7)*INDEX('GA2'!$E$3:$E$8,WS1B!AI279)</f>
        <v>0</v>
      </c>
      <c r="AO279">
        <f t="shared" si="28"/>
        <v>222879.15867556917</v>
      </c>
      <c r="AP279">
        <v>233625</v>
      </c>
      <c r="AQ279">
        <v>176.2</v>
      </c>
      <c r="AR279">
        <f t="shared" si="34"/>
        <v>10745.841324430832</v>
      </c>
    </row>
    <row r="280" spans="1:44" x14ac:dyDescent="0.3">
      <c r="A280">
        <v>0</v>
      </c>
      <c r="B280">
        <v>0</v>
      </c>
      <c r="C280">
        <v>5</v>
      </c>
      <c r="D280">
        <f t="shared" si="29"/>
        <v>0</v>
      </c>
      <c r="E280">
        <f>IF((MIN('GA2'!$F$3,B280)-MAX(0,A280))&lt;0,0,MIN('GA2'!$F$3,B280)-MAX(0,A280))</f>
        <v>0</v>
      </c>
      <c r="F280">
        <f>IF((MIN('GA2'!$F$4,WS1B!B280)-MAX('GA2'!$F$3, WS1B!A280))&lt;0,0,MIN('GA2'!$F$4,WS1B!B280)-MAX('GA2'!$F$3, WS1B!A280))</f>
        <v>0</v>
      </c>
      <c r="G280">
        <f>IF((MIN(24,B280)-MAX('GA2'!$F$4,WS1B!A280))&lt;0,0,MIN(24,B280)-MAX('GA2'!$F$4,WS1B!A280))</f>
        <v>0</v>
      </c>
      <c r="H280">
        <f>(E280*'GA2'!$B$3+WS1B!F280*'GA2'!$C$3+WS1B!G280*'GA2'!$D$3)*INDEX('GA2'!$E$3:$E$8,WS1B!C280)</f>
        <v>0</v>
      </c>
      <c r="I280">
        <v>0</v>
      </c>
      <c r="J280">
        <v>0</v>
      </c>
      <c r="K280">
        <v>6</v>
      </c>
      <c r="L280">
        <f t="shared" si="30"/>
        <v>0</v>
      </c>
      <c r="M280">
        <f>IF((MIN('GA2'!$F$3,J280)-MAX(0,I280))&lt;0,0,MIN('GA2'!$F$3,J280)-MAX(0,I280))</f>
        <v>0</v>
      </c>
      <c r="N280">
        <f>IF((MIN('GA2'!$F$4,WS1B!J280)-MAX('GA2'!$F$3, WS1B!I280))&lt;0,0,MIN('GA2'!$F$4,WS1B!J280)-MAX('GA2'!$F$3, WS1B!I280))</f>
        <v>0</v>
      </c>
      <c r="O280">
        <f>IF((MIN(24,J280)-MAX('GA2'!$F$4,WS1B!I280))&lt;0,0,MIN(24,J280)-MAX('GA2'!$F$4,WS1B!I280))</f>
        <v>0</v>
      </c>
      <c r="P280">
        <f>(M280*'GA2'!$B$4+WS1B!N280*'GA2'!$C$4+WS1B!O280*'GA2'!$D$4)*INDEX('GA2'!$E$3:$E$8,WS1B!K280)</f>
        <v>0</v>
      </c>
      <c r="Q280">
        <v>11.6</v>
      </c>
      <c r="R280">
        <v>16.2</v>
      </c>
      <c r="S280">
        <v>2</v>
      </c>
      <c r="T280">
        <f t="shared" si="31"/>
        <v>4.5999999999999996</v>
      </c>
      <c r="U280">
        <f>IF((MIN('GA2'!$F$3,R280)-MAX(0,Q280))&lt;0,0,MIN('GA2'!$F$3,R280)-MAX(0,Q280))</f>
        <v>0</v>
      </c>
      <c r="V280">
        <f>IF((MIN('GA2'!$F$4,WS1B!R280)-MAX('GA2'!$F$3, WS1B!Q280))&lt;0,0,MIN('GA2'!$F$4,WS1B!R280)-MAX('GA2'!$F$3, WS1B!Q280))</f>
        <v>0</v>
      </c>
      <c r="W280">
        <f>IF((MIN(24,R280)-MAX('GA2'!$F$4,WS1B!Q280))&lt;0,0,MIN(24,R280)-MAX('GA2'!$F$4,WS1B!Q280))</f>
        <v>4.5999999999999996</v>
      </c>
      <c r="X280">
        <f>(U280*'GA2'!$B$5+WS1B!V280*'GA2'!$C$5+WS1B!W280*'GA2'!$D$5)*INDEX('GA2'!$E$3:$E$8,WS1B!S280)</f>
        <v>31777.588209738245</v>
      </c>
      <c r="Y280">
        <v>9.9</v>
      </c>
      <c r="Z280">
        <v>23</v>
      </c>
      <c r="AA280">
        <v>4</v>
      </c>
      <c r="AB280">
        <f t="shared" si="32"/>
        <v>13.1</v>
      </c>
      <c r="AC280">
        <f>IF((MIN('GA2'!$F$3,Z280)-MAX(0,Y280))&lt;0,0,MIN('GA2'!$F$3,Z280)-MAX(0,Y280))</f>
        <v>0</v>
      </c>
      <c r="AD280">
        <f>IF((MIN('GA2'!$F$4,WS1B!Z280)-MAX('GA2'!$F$3, WS1B!Y280))&lt;0,0,MIN('GA2'!$F$4,WS1B!Z280)-MAX('GA2'!$F$3, WS1B!Y280))</f>
        <v>0</v>
      </c>
      <c r="AE280">
        <f>IF((MIN(24,Z280)-MAX('GA2'!$F$4,WS1B!Y280))&lt;0,0,MIN(24,Z280)-MAX('GA2'!$F$4,WS1B!Y280))</f>
        <v>13.1</v>
      </c>
      <c r="AF280">
        <f>(AC280*'GA2'!$B$6+WS1B!AD280*'GA2'!$C$6+WS1B!AE280*'GA2'!$D$6)*INDEX('GA2'!$E$3:$E$8,WS1B!AA280)</f>
        <v>103565.54165844926</v>
      </c>
      <c r="AG280">
        <v>0</v>
      </c>
      <c r="AH280">
        <v>0</v>
      </c>
      <c r="AI280">
        <v>1</v>
      </c>
      <c r="AJ280">
        <f t="shared" si="33"/>
        <v>0</v>
      </c>
      <c r="AK280">
        <f>IF((MIN('GA2'!$F$3,AH280)-MAX(0,AG280))&lt;0,0,MIN('GA2'!$F$3,AH280)-MAX(0,AG280))</f>
        <v>0</v>
      </c>
      <c r="AL280">
        <f>IF((MIN('GA2'!$F$4,WS1B!AH280)-MAX('GA2'!$F$3, WS1B!AG280))&lt;0,0,MIN('GA2'!$F$4,WS1B!AH280)-MAX('GA2'!$F$3, WS1B!AG280))</f>
        <v>0</v>
      </c>
      <c r="AM280">
        <f>IF((MIN(24,AH280)-MAX('GA2'!$F$4,WS1B!AG280))&lt;0,0,MIN(24,AH280)-MAX('GA2'!$F$4,WS1B!AG280))</f>
        <v>0</v>
      </c>
      <c r="AN280">
        <f>(AK280*'GA2'!$B$7+WS1B!AL280*'GA2'!$C$7+WS1B!AM280*'GA2'!$D$7)*INDEX('GA2'!$E$3:$E$8,WS1B!AI280)</f>
        <v>0</v>
      </c>
      <c r="AO280">
        <f t="shared" si="28"/>
        <v>135343.12986818751</v>
      </c>
      <c r="AP280">
        <v>151282</v>
      </c>
      <c r="AQ280">
        <v>141.6</v>
      </c>
      <c r="AR280">
        <f t="shared" si="34"/>
        <v>15938.870131812495</v>
      </c>
    </row>
    <row r="281" spans="1:44" x14ac:dyDescent="0.3">
      <c r="A281">
        <v>2.2999999999999998</v>
      </c>
      <c r="B281">
        <v>16.2</v>
      </c>
      <c r="C281">
        <v>1</v>
      </c>
      <c r="D281">
        <f t="shared" si="29"/>
        <v>13.899999999999999</v>
      </c>
      <c r="E281">
        <f>IF((MIN('GA2'!$F$3,B281)-MAX(0,A281))&lt;0,0,MIN('GA2'!$F$3,B281)-MAX(0,A281))</f>
        <v>2.3943064925824125</v>
      </c>
      <c r="F281">
        <f>IF((MIN('GA2'!$F$4,WS1B!B281)-MAX('GA2'!$F$3, WS1B!A281))&lt;0,0,MIN('GA2'!$F$4,WS1B!B281)-MAX('GA2'!$F$3, WS1B!A281))</f>
        <v>3.5054167519489416</v>
      </c>
      <c r="G281">
        <f>IF((MIN(24,B281)-MAX('GA2'!$F$4,WS1B!A281))&lt;0,0,MIN(24,B281)-MAX('GA2'!$F$4,WS1B!A281))</f>
        <v>8.0002767554686454</v>
      </c>
      <c r="H281">
        <f>(E281*'GA2'!$B$3+WS1B!F281*'GA2'!$C$3+WS1B!G281*'GA2'!$D$3)*INDEX('GA2'!$E$3:$E$8,WS1B!C281)</f>
        <v>106593.96199638506</v>
      </c>
      <c r="I281">
        <v>14.5</v>
      </c>
      <c r="J281">
        <v>17.600000000000001</v>
      </c>
      <c r="K281">
        <v>5</v>
      </c>
      <c r="L281">
        <f t="shared" si="30"/>
        <v>3.1000000000000014</v>
      </c>
      <c r="M281">
        <f>IF((MIN('GA2'!$F$3,J281)-MAX(0,I281))&lt;0,0,MIN('GA2'!$F$3,J281)-MAX(0,I281))</f>
        <v>0</v>
      </c>
      <c r="N281">
        <f>IF((MIN('GA2'!$F$4,WS1B!J281)-MAX('GA2'!$F$3, WS1B!I281))&lt;0,0,MIN('GA2'!$F$4,WS1B!J281)-MAX('GA2'!$F$3, WS1B!I281))</f>
        <v>0</v>
      </c>
      <c r="O281">
        <f>IF((MIN(24,J281)-MAX('GA2'!$F$4,WS1B!I281))&lt;0,0,MIN(24,J281)-MAX('GA2'!$F$4,WS1B!I281))</f>
        <v>3.1000000000000014</v>
      </c>
      <c r="P281">
        <f>(M281*'GA2'!$B$4+WS1B!N281*'GA2'!$C$4+WS1B!O281*'GA2'!$D$4)*INDEX('GA2'!$E$3:$E$8,WS1B!K281)</f>
        <v>37796.058126946067</v>
      </c>
      <c r="Q281">
        <v>18.7</v>
      </c>
      <c r="R281">
        <v>18.8</v>
      </c>
      <c r="S281">
        <v>2</v>
      </c>
      <c r="T281">
        <f t="shared" si="31"/>
        <v>0.10000000000000142</v>
      </c>
      <c r="U281">
        <f>IF((MIN('GA2'!$F$3,R281)-MAX(0,Q281))&lt;0,0,MIN('GA2'!$F$3,R281)-MAX(0,Q281))</f>
        <v>0</v>
      </c>
      <c r="V281">
        <f>IF((MIN('GA2'!$F$4,WS1B!R281)-MAX('GA2'!$F$3, WS1B!Q281))&lt;0,0,MIN('GA2'!$F$4,WS1B!R281)-MAX('GA2'!$F$3, WS1B!Q281))</f>
        <v>0</v>
      </c>
      <c r="W281">
        <f>IF((MIN(24,R281)-MAX('GA2'!$F$4,WS1B!Q281))&lt;0,0,MIN(24,R281)-MAX('GA2'!$F$4,WS1B!Q281))</f>
        <v>0.10000000000000142</v>
      </c>
      <c r="X281">
        <f>(U281*'GA2'!$B$5+WS1B!V281*'GA2'!$C$5+WS1B!W281*'GA2'!$D$5)*INDEX('GA2'!$E$3:$E$8,WS1B!S281)</f>
        <v>690.81713499431964</v>
      </c>
      <c r="Y281">
        <v>0.4</v>
      </c>
      <c r="Z281">
        <v>12.5</v>
      </c>
      <c r="AA281">
        <v>6</v>
      </c>
      <c r="AB281">
        <f t="shared" si="32"/>
        <v>12.1</v>
      </c>
      <c r="AC281">
        <f>IF((MIN('GA2'!$F$3,Z281)-MAX(0,Y281))&lt;0,0,MIN('GA2'!$F$3,Z281)-MAX(0,Y281))</f>
        <v>4.2943064925824119</v>
      </c>
      <c r="AD281">
        <f>IF((MIN('GA2'!$F$4,WS1B!Z281)-MAX('GA2'!$F$3, WS1B!Y281))&lt;0,0,MIN('GA2'!$F$4,WS1B!Z281)-MAX('GA2'!$F$3, WS1B!Y281))</f>
        <v>3.5054167519489416</v>
      </c>
      <c r="AE281">
        <f>IF((MIN(24,Z281)-MAX('GA2'!$F$4,WS1B!Y281))&lt;0,0,MIN(24,Z281)-MAX('GA2'!$F$4,WS1B!Y281))</f>
        <v>4.3002767554686461</v>
      </c>
      <c r="AF281">
        <f>(AC281*'GA2'!$B$6+WS1B!AD281*'GA2'!$C$6+WS1B!AE281*'GA2'!$D$6)*INDEX('GA2'!$E$3:$E$8,WS1B!AA281)</f>
        <v>142427.89626922601</v>
      </c>
      <c r="AG281">
        <v>0</v>
      </c>
      <c r="AH281">
        <v>0</v>
      </c>
      <c r="AI281">
        <v>3</v>
      </c>
      <c r="AJ281">
        <f t="shared" si="33"/>
        <v>0</v>
      </c>
      <c r="AK281">
        <f>IF((MIN('GA2'!$F$3,AH281)-MAX(0,AG281))&lt;0,0,MIN('GA2'!$F$3,AH281)-MAX(0,AG281))</f>
        <v>0</v>
      </c>
      <c r="AL281">
        <f>IF((MIN('GA2'!$F$4,WS1B!AH281)-MAX('GA2'!$F$3, WS1B!AG281))&lt;0,0,MIN('GA2'!$F$4,WS1B!AH281)-MAX('GA2'!$F$3, WS1B!AG281))</f>
        <v>0</v>
      </c>
      <c r="AM281">
        <f>IF((MIN(24,AH281)-MAX('GA2'!$F$4,WS1B!AG281))&lt;0,0,MIN(24,AH281)-MAX('GA2'!$F$4,WS1B!AG281))</f>
        <v>0</v>
      </c>
      <c r="AN281">
        <f>(AK281*'GA2'!$B$7+WS1B!AL281*'GA2'!$C$7+WS1B!AM281*'GA2'!$D$7)*INDEX('GA2'!$E$3:$E$8,WS1B!AI281)</f>
        <v>0</v>
      </c>
      <c r="AO281">
        <f t="shared" si="28"/>
        <v>287508.73352755141</v>
      </c>
      <c r="AP281">
        <v>272135</v>
      </c>
      <c r="AQ281">
        <v>337.1</v>
      </c>
      <c r="AR281">
        <f t="shared" si="34"/>
        <v>15373.733527551405</v>
      </c>
    </row>
    <row r="282" spans="1:44" x14ac:dyDescent="0.3">
      <c r="A282">
        <v>0</v>
      </c>
      <c r="B282">
        <v>0</v>
      </c>
      <c r="C282">
        <v>4</v>
      </c>
      <c r="D282">
        <f t="shared" si="29"/>
        <v>0</v>
      </c>
      <c r="E282">
        <f>IF((MIN('GA2'!$F$3,B282)-MAX(0,A282))&lt;0,0,MIN('GA2'!$F$3,B282)-MAX(0,A282))</f>
        <v>0</v>
      </c>
      <c r="F282">
        <f>IF((MIN('GA2'!$F$4,WS1B!B282)-MAX('GA2'!$F$3, WS1B!A282))&lt;0,0,MIN('GA2'!$F$4,WS1B!B282)-MAX('GA2'!$F$3, WS1B!A282))</f>
        <v>0</v>
      </c>
      <c r="G282">
        <f>IF((MIN(24,B282)-MAX('GA2'!$F$4,WS1B!A282))&lt;0,0,MIN(24,B282)-MAX('GA2'!$F$4,WS1B!A282))</f>
        <v>0</v>
      </c>
      <c r="H282">
        <f>(E282*'GA2'!$B$3+WS1B!F282*'GA2'!$C$3+WS1B!G282*'GA2'!$D$3)*INDEX('GA2'!$E$3:$E$8,WS1B!C282)</f>
        <v>0</v>
      </c>
      <c r="I282">
        <v>0</v>
      </c>
      <c r="J282">
        <v>0</v>
      </c>
      <c r="K282">
        <v>2</v>
      </c>
      <c r="L282">
        <f t="shared" si="30"/>
        <v>0</v>
      </c>
      <c r="M282">
        <f>IF((MIN('GA2'!$F$3,J282)-MAX(0,I282))&lt;0,0,MIN('GA2'!$F$3,J282)-MAX(0,I282))</f>
        <v>0</v>
      </c>
      <c r="N282">
        <f>IF((MIN('GA2'!$F$4,WS1B!J282)-MAX('GA2'!$F$3, WS1B!I282))&lt;0,0,MIN('GA2'!$F$4,WS1B!J282)-MAX('GA2'!$F$3, WS1B!I282))</f>
        <v>0</v>
      </c>
      <c r="O282">
        <f>IF((MIN(24,J282)-MAX('GA2'!$F$4,WS1B!I282))&lt;0,0,MIN(24,J282)-MAX('GA2'!$F$4,WS1B!I282))</f>
        <v>0</v>
      </c>
      <c r="P282">
        <f>(M282*'GA2'!$B$4+WS1B!N282*'GA2'!$C$4+WS1B!O282*'GA2'!$D$4)*INDEX('GA2'!$E$3:$E$8,WS1B!K282)</f>
        <v>0</v>
      </c>
      <c r="Q282">
        <v>2.5</v>
      </c>
      <c r="R282">
        <v>11.4</v>
      </c>
      <c r="S282">
        <v>6</v>
      </c>
      <c r="T282">
        <f t="shared" si="31"/>
        <v>8.9</v>
      </c>
      <c r="U282">
        <f>IF((MIN('GA2'!$F$3,R282)-MAX(0,Q282))&lt;0,0,MIN('GA2'!$F$3,R282)-MAX(0,Q282))</f>
        <v>2.1943064925824123</v>
      </c>
      <c r="V282">
        <f>IF((MIN('GA2'!$F$4,WS1B!R282)-MAX('GA2'!$F$3, WS1B!Q282))&lt;0,0,MIN('GA2'!$F$4,WS1B!R282)-MAX('GA2'!$F$3, WS1B!Q282))</f>
        <v>3.5054167519489416</v>
      </c>
      <c r="W282">
        <f>IF((MIN(24,R282)-MAX('GA2'!$F$4,WS1B!Q282))&lt;0,0,MIN(24,R282)-MAX('GA2'!$F$4,WS1B!Q282))</f>
        <v>3.2002767554686464</v>
      </c>
      <c r="X282">
        <f>(U282*'GA2'!$B$5+WS1B!V282*'GA2'!$C$5+WS1B!W282*'GA2'!$D$5)*INDEX('GA2'!$E$3:$E$8,WS1B!S282)</f>
        <v>134022.86534075349</v>
      </c>
      <c r="Y282">
        <v>0</v>
      </c>
      <c r="Z282">
        <v>0</v>
      </c>
      <c r="AA282">
        <v>3</v>
      </c>
      <c r="AB282">
        <f t="shared" si="32"/>
        <v>0</v>
      </c>
      <c r="AC282">
        <f>IF((MIN('GA2'!$F$3,Z282)-MAX(0,Y282))&lt;0,0,MIN('GA2'!$F$3,Z282)-MAX(0,Y282))</f>
        <v>0</v>
      </c>
      <c r="AD282">
        <f>IF((MIN('GA2'!$F$4,WS1B!Z282)-MAX('GA2'!$F$3, WS1B!Y282))&lt;0,0,MIN('GA2'!$F$4,WS1B!Z282)-MAX('GA2'!$F$3, WS1B!Y282))</f>
        <v>0</v>
      </c>
      <c r="AE282">
        <f>IF((MIN(24,Z282)-MAX('GA2'!$F$4,WS1B!Y282))&lt;0,0,MIN(24,Z282)-MAX('GA2'!$F$4,WS1B!Y282))</f>
        <v>0</v>
      </c>
      <c r="AF282">
        <f>(AC282*'GA2'!$B$6+WS1B!AD282*'GA2'!$C$6+WS1B!AE282*'GA2'!$D$6)*INDEX('GA2'!$E$3:$E$8,WS1B!AA282)</f>
        <v>0</v>
      </c>
      <c r="AG282">
        <v>1.4</v>
      </c>
      <c r="AH282">
        <v>22.9</v>
      </c>
      <c r="AI282">
        <v>1</v>
      </c>
      <c r="AJ282">
        <f t="shared" si="33"/>
        <v>21.5</v>
      </c>
      <c r="AK282">
        <f>IF((MIN('GA2'!$F$3,AH282)-MAX(0,AG282))&lt;0,0,MIN('GA2'!$F$3,AH282)-MAX(0,AG282))</f>
        <v>3.2943064925824124</v>
      </c>
      <c r="AL282">
        <f>IF((MIN('GA2'!$F$4,WS1B!AH282)-MAX('GA2'!$F$3, WS1B!AG282))&lt;0,0,MIN('GA2'!$F$4,WS1B!AH282)-MAX('GA2'!$F$3, WS1B!AG282))</f>
        <v>3.5054167519489416</v>
      </c>
      <c r="AM282">
        <f>IF((MIN(24,AH282)-MAX('GA2'!$F$4,WS1B!AG282))&lt;0,0,MIN(24,AH282)-MAX('GA2'!$F$4,WS1B!AG282))</f>
        <v>14.700276755468645</v>
      </c>
      <c r="AN282">
        <f>(AK282*'GA2'!$B$7+WS1B!AL282*'GA2'!$C$7+WS1B!AM282*'GA2'!$D$7)*INDEX('GA2'!$E$3:$E$8,WS1B!AI282)</f>
        <v>178545.29703032409</v>
      </c>
      <c r="AO282">
        <f t="shared" si="28"/>
        <v>312568.16237107757</v>
      </c>
      <c r="AP282">
        <v>325368</v>
      </c>
      <c r="AQ282">
        <v>329.2</v>
      </c>
      <c r="AR282">
        <f t="shared" si="34"/>
        <v>12799.837628922425</v>
      </c>
    </row>
    <row r="283" spans="1:44" x14ac:dyDescent="0.3">
      <c r="A283">
        <v>0</v>
      </c>
      <c r="B283">
        <v>0</v>
      </c>
      <c r="C283">
        <v>3</v>
      </c>
      <c r="D283">
        <f t="shared" si="29"/>
        <v>0</v>
      </c>
      <c r="E283">
        <f>IF((MIN('GA2'!$F$3,B283)-MAX(0,A283))&lt;0,0,MIN('GA2'!$F$3,B283)-MAX(0,A283))</f>
        <v>0</v>
      </c>
      <c r="F283">
        <f>IF((MIN('GA2'!$F$4,WS1B!B283)-MAX('GA2'!$F$3, WS1B!A283))&lt;0,0,MIN('GA2'!$F$4,WS1B!B283)-MAX('GA2'!$F$3, WS1B!A283))</f>
        <v>0</v>
      </c>
      <c r="G283">
        <f>IF((MIN(24,B283)-MAX('GA2'!$F$4,WS1B!A283))&lt;0,0,MIN(24,B283)-MAX('GA2'!$F$4,WS1B!A283))</f>
        <v>0</v>
      </c>
      <c r="H283">
        <f>(E283*'GA2'!$B$3+WS1B!F283*'GA2'!$C$3+WS1B!G283*'GA2'!$D$3)*INDEX('GA2'!$E$3:$E$8,WS1B!C283)</f>
        <v>0</v>
      </c>
      <c r="I283">
        <v>0</v>
      </c>
      <c r="J283">
        <v>0</v>
      </c>
      <c r="K283">
        <v>1</v>
      </c>
      <c r="L283">
        <f t="shared" si="30"/>
        <v>0</v>
      </c>
      <c r="M283">
        <f>IF((MIN('GA2'!$F$3,J283)-MAX(0,I283))&lt;0,0,MIN('GA2'!$F$3,J283)-MAX(0,I283))</f>
        <v>0</v>
      </c>
      <c r="N283">
        <f>IF((MIN('GA2'!$F$4,WS1B!J283)-MAX('GA2'!$F$3, WS1B!I283))&lt;0,0,MIN('GA2'!$F$4,WS1B!J283)-MAX('GA2'!$F$3, WS1B!I283))</f>
        <v>0</v>
      </c>
      <c r="O283">
        <f>IF((MIN(24,J283)-MAX('GA2'!$F$4,WS1B!I283))&lt;0,0,MIN(24,J283)-MAX('GA2'!$F$4,WS1B!I283))</f>
        <v>0</v>
      </c>
      <c r="P283">
        <f>(M283*'GA2'!$B$4+WS1B!N283*'GA2'!$C$4+WS1B!O283*'GA2'!$D$4)*INDEX('GA2'!$E$3:$E$8,WS1B!K283)</f>
        <v>0</v>
      </c>
      <c r="Q283">
        <v>3.8</v>
      </c>
      <c r="R283">
        <v>16.600000000000001</v>
      </c>
      <c r="S283">
        <v>4</v>
      </c>
      <c r="T283">
        <f t="shared" si="31"/>
        <v>12.8</v>
      </c>
      <c r="U283">
        <f>IF((MIN('GA2'!$F$3,R283)-MAX(0,Q283))&lt;0,0,MIN('GA2'!$F$3,R283)-MAX(0,Q283))</f>
        <v>0.89430649258241246</v>
      </c>
      <c r="V283">
        <f>IF((MIN('GA2'!$F$4,WS1B!R283)-MAX('GA2'!$F$3, WS1B!Q283))&lt;0,0,MIN('GA2'!$F$4,WS1B!R283)-MAX('GA2'!$F$3, WS1B!Q283))</f>
        <v>3.5054167519489416</v>
      </c>
      <c r="W283">
        <f>IF((MIN(24,R283)-MAX('GA2'!$F$4,WS1B!Q283))&lt;0,0,MIN(24,R283)-MAX('GA2'!$F$4,WS1B!Q283))</f>
        <v>8.4002767554686475</v>
      </c>
      <c r="X283">
        <f>(U283*'GA2'!$B$5+WS1B!V283*'GA2'!$C$5+WS1B!W283*'GA2'!$D$5)*INDEX('GA2'!$E$3:$E$8,WS1B!S283)</f>
        <v>124186.78865742916</v>
      </c>
      <c r="Y283">
        <v>0</v>
      </c>
      <c r="Z283">
        <v>0</v>
      </c>
      <c r="AA283">
        <v>5</v>
      </c>
      <c r="AB283">
        <f t="shared" si="32"/>
        <v>0</v>
      </c>
      <c r="AC283">
        <f>IF((MIN('GA2'!$F$3,Z283)-MAX(0,Y283))&lt;0,0,MIN('GA2'!$F$3,Z283)-MAX(0,Y283))</f>
        <v>0</v>
      </c>
      <c r="AD283">
        <f>IF((MIN('GA2'!$F$4,WS1B!Z283)-MAX('GA2'!$F$3, WS1B!Y283))&lt;0,0,MIN('GA2'!$F$4,WS1B!Z283)-MAX('GA2'!$F$3, WS1B!Y283))</f>
        <v>0</v>
      </c>
      <c r="AE283">
        <f>IF((MIN(24,Z283)-MAX('GA2'!$F$4,WS1B!Y283))&lt;0,0,MIN(24,Z283)-MAX('GA2'!$F$4,WS1B!Y283))</f>
        <v>0</v>
      </c>
      <c r="AF283">
        <f>(AC283*'GA2'!$B$6+WS1B!AD283*'GA2'!$C$6+WS1B!AE283*'GA2'!$D$6)*INDEX('GA2'!$E$3:$E$8,WS1B!AA283)</f>
        <v>0</v>
      </c>
      <c r="AG283">
        <v>0</v>
      </c>
      <c r="AH283">
        <v>0</v>
      </c>
      <c r="AI283">
        <v>2</v>
      </c>
      <c r="AJ283">
        <f t="shared" si="33"/>
        <v>0</v>
      </c>
      <c r="AK283">
        <f>IF((MIN('GA2'!$F$3,AH283)-MAX(0,AG283))&lt;0,0,MIN('GA2'!$F$3,AH283)-MAX(0,AG283))</f>
        <v>0</v>
      </c>
      <c r="AL283">
        <f>IF((MIN('GA2'!$F$4,WS1B!AH283)-MAX('GA2'!$F$3, WS1B!AG283))&lt;0,0,MIN('GA2'!$F$4,WS1B!AH283)-MAX('GA2'!$F$3, WS1B!AG283))</f>
        <v>0</v>
      </c>
      <c r="AM283">
        <f>IF((MIN(24,AH283)-MAX('GA2'!$F$4,WS1B!AG283))&lt;0,0,MIN(24,AH283)-MAX('GA2'!$F$4,WS1B!AG283))</f>
        <v>0</v>
      </c>
      <c r="AN283">
        <f>(AK283*'GA2'!$B$7+WS1B!AL283*'GA2'!$C$7+WS1B!AM283*'GA2'!$D$7)*INDEX('GA2'!$E$3:$E$8,WS1B!AI283)</f>
        <v>0</v>
      </c>
      <c r="AO283">
        <f t="shared" si="28"/>
        <v>124186.78865742916</v>
      </c>
      <c r="AP283">
        <v>128160</v>
      </c>
      <c r="AQ283">
        <v>102.4</v>
      </c>
      <c r="AR283">
        <f t="shared" si="34"/>
        <v>3973.2113425708376</v>
      </c>
    </row>
    <row r="284" spans="1:44" x14ac:dyDescent="0.3">
      <c r="A284">
        <v>6.2</v>
      </c>
      <c r="B284">
        <v>7.8</v>
      </c>
      <c r="C284">
        <v>2</v>
      </c>
      <c r="D284">
        <f t="shared" si="29"/>
        <v>1.5999999999999996</v>
      </c>
      <c r="E284">
        <f>IF((MIN('GA2'!$F$3,B284)-MAX(0,A284))&lt;0,0,MIN('GA2'!$F$3,B284)-MAX(0,A284))</f>
        <v>0</v>
      </c>
      <c r="F284">
        <f>IF((MIN('GA2'!$F$4,WS1B!B284)-MAX('GA2'!$F$3, WS1B!A284))&lt;0,0,MIN('GA2'!$F$4,WS1B!B284)-MAX('GA2'!$F$3, WS1B!A284))</f>
        <v>1.5999999999999996</v>
      </c>
      <c r="G284">
        <f>IF((MIN(24,B284)-MAX('GA2'!$F$4,WS1B!A284))&lt;0,0,MIN(24,B284)-MAX('GA2'!$F$4,WS1B!A284))</f>
        <v>0</v>
      </c>
      <c r="H284">
        <f>(E284*'GA2'!$B$3+WS1B!F284*'GA2'!$C$3+WS1B!G284*'GA2'!$D$3)*INDEX('GA2'!$E$3:$E$8,WS1B!C284)</f>
        <v>7144.0107528056233</v>
      </c>
      <c r="I284">
        <v>6.8</v>
      </c>
      <c r="J284">
        <v>15</v>
      </c>
      <c r="K284">
        <v>4</v>
      </c>
      <c r="L284">
        <f t="shared" si="30"/>
        <v>8.1999999999999993</v>
      </c>
      <c r="M284">
        <f>IF((MIN('GA2'!$F$3,J284)-MAX(0,I284))&lt;0,0,MIN('GA2'!$F$3,J284)-MAX(0,I284))</f>
        <v>0</v>
      </c>
      <c r="N284">
        <f>IF((MIN('GA2'!$F$4,WS1B!J284)-MAX('GA2'!$F$3, WS1B!I284))&lt;0,0,MIN('GA2'!$F$4,WS1B!J284)-MAX('GA2'!$F$3, WS1B!I284))</f>
        <v>1.3997232445313541</v>
      </c>
      <c r="O284">
        <f>IF((MIN(24,J284)-MAX('GA2'!$F$4,WS1B!I284))&lt;0,0,MIN(24,J284)-MAX('GA2'!$F$4,WS1B!I284))</f>
        <v>6.8002767554686461</v>
      </c>
      <c r="P284">
        <f>(M284*'GA2'!$B$4+WS1B!N284*'GA2'!$C$4+WS1B!O284*'GA2'!$D$4)*INDEX('GA2'!$E$3:$E$8,WS1B!K284)</f>
        <v>84006.141275696355</v>
      </c>
      <c r="Q284">
        <v>0</v>
      </c>
      <c r="R284">
        <v>0</v>
      </c>
      <c r="S284">
        <v>5</v>
      </c>
      <c r="T284">
        <f t="shared" si="31"/>
        <v>0</v>
      </c>
      <c r="U284">
        <f>IF((MIN('GA2'!$F$3,R284)-MAX(0,Q284))&lt;0,0,MIN('GA2'!$F$3,R284)-MAX(0,Q284))</f>
        <v>0</v>
      </c>
      <c r="V284">
        <f>IF((MIN('GA2'!$F$4,WS1B!R284)-MAX('GA2'!$F$3, WS1B!Q284))&lt;0,0,MIN('GA2'!$F$4,WS1B!R284)-MAX('GA2'!$F$3, WS1B!Q284))</f>
        <v>0</v>
      </c>
      <c r="W284">
        <f>IF((MIN(24,R284)-MAX('GA2'!$F$4,WS1B!Q284))&lt;0,0,MIN(24,R284)-MAX('GA2'!$F$4,WS1B!Q284))</f>
        <v>0</v>
      </c>
      <c r="X284">
        <f>(U284*'GA2'!$B$5+WS1B!V284*'GA2'!$C$5+WS1B!W284*'GA2'!$D$5)*INDEX('GA2'!$E$3:$E$8,WS1B!S284)</f>
        <v>0</v>
      </c>
      <c r="Y284">
        <v>0.7</v>
      </c>
      <c r="Z284">
        <v>1.3</v>
      </c>
      <c r="AA284">
        <v>3</v>
      </c>
      <c r="AB284">
        <f t="shared" si="32"/>
        <v>0.60000000000000009</v>
      </c>
      <c r="AC284">
        <f>IF((MIN('GA2'!$F$3,Z284)-MAX(0,Y284))&lt;0,0,MIN('GA2'!$F$3,Z284)-MAX(0,Y284))</f>
        <v>0.60000000000000009</v>
      </c>
      <c r="AD284">
        <f>IF((MIN('GA2'!$F$4,WS1B!Z284)-MAX('GA2'!$F$3, WS1B!Y284))&lt;0,0,MIN('GA2'!$F$4,WS1B!Z284)-MAX('GA2'!$F$3, WS1B!Y284))</f>
        <v>0</v>
      </c>
      <c r="AE284">
        <f>IF((MIN(24,Z284)-MAX('GA2'!$F$4,WS1B!Y284))&lt;0,0,MIN(24,Z284)-MAX('GA2'!$F$4,WS1B!Y284))</f>
        <v>0</v>
      </c>
      <c r="AF284">
        <f>(AC284*'GA2'!$B$6+WS1B!AD284*'GA2'!$C$6+WS1B!AE284*'GA2'!$D$6)*INDEX('GA2'!$E$3:$E$8,WS1B!AA284)</f>
        <v>4649.2474673645602</v>
      </c>
      <c r="AG284">
        <v>0</v>
      </c>
      <c r="AH284">
        <v>0</v>
      </c>
      <c r="AI284">
        <v>6</v>
      </c>
      <c r="AJ284">
        <f t="shared" si="33"/>
        <v>0</v>
      </c>
      <c r="AK284">
        <f>IF((MIN('GA2'!$F$3,AH284)-MAX(0,AG284))&lt;0,0,MIN('GA2'!$F$3,AH284)-MAX(0,AG284))</f>
        <v>0</v>
      </c>
      <c r="AL284">
        <f>IF((MIN('GA2'!$F$4,WS1B!AH284)-MAX('GA2'!$F$3, WS1B!AG284))&lt;0,0,MIN('GA2'!$F$4,WS1B!AH284)-MAX('GA2'!$F$3, WS1B!AG284))</f>
        <v>0</v>
      </c>
      <c r="AM284">
        <f>IF((MIN(24,AH284)-MAX('GA2'!$F$4,WS1B!AG284))&lt;0,0,MIN(24,AH284)-MAX('GA2'!$F$4,WS1B!AG284))</f>
        <v>0</v>
      </c>
      <c r="AN284">
        <f>(AK284*'GA2'!$B$7+WS1B!AL284*'GA2'!$C$7+WS1B!AM284*'GA2'!$D$7)*INDEX('GA2'!$E$3:$E$8,WS1B!AI284)</f>
        <v>0</v>
      </c>
      <c r="AO284">
        <f t="shared" si="28"/>
        <v>95799.399495866543</v>
      </c>
      <c r="AP284">
        <v>129182</v>
      </c>
      <c r="AQ284">
        <v>110.8</v>
      </c>
      <c r="AR284">
        <f t="shared" si="34"/>
        <v>33382.600504133457</v>
      </c>
    </row>
    <row r="285" spans="1:44" x14ac:dyDescent="0.3">
      <c r="A285">
        <v>2.1</v>
      </c>
      <c r="B285">
        <v>6.5</v>
      </c>
      <c r="C285">
        <v>6</v>
      </c>
      <c r="D285">
        <f t="shared" si="29"/>
        <v>4.4000000000000004</v>
      </c>
      <c r="E285">
        <f>IF((MIN('GA2'!$F$3,B285)-MAX(0,A285))&lt;0,0,MIN('GA2'!$F$3,B285)-MAX(0,A285))</f>
        <v>2.5943064925824122</v>
      </c>
      <c r="F285">
        <f>IF((MIN('GA2'!$F$4,WS1B!B285)-MAX('GA2'!$F$3, WS1B!A285))&lt;0,0,MIN('GA2'!$F$4,WS1B!B285)-MAX('GA2'!$F$3, WS1B!A285))</f>
        <v>1.8056935074175877</v>
      </c>
      <c r="G285">
        <f>IF((MIN(24,B285)-MAX('GA2'!$F$4,WS1B!A285))&lt;0,0,MIN(24,B285)-MAX('GA2'!$F$4,WS1B!A285))</f>
        <v>0</v>
      </c>
      <c r="H285">
        <f>(E285*'GA2'!$B$3+WS1B!F285*'GA2'!$C$3+WS1B!G285*'GA2'!$D$3)*INDEX('GA2'!$E$3:$E$8,WS1B!C285)</f>
        <v>40380.379941428881</v>
      </c>
      <c r="I285">
        <v>17.5</v>
      </c>
      <c r="J285">
        <v>18.3</v>
      </c>
      <c r="K285">
        <v>5</v>
      </c>
      <c r="L285">
        <f t="shared" si="30"/>
        <v>0.80000000000000071</v>
      </c>
      <c r="M285">
        <f>IF((MIN('GA2'!$F$3,J285)-MAX(0,I285))&lt;0,0,MIN('GA2'!$F$3,J285)-MAX(0,I285))</f>
        <v>0</v>
      </c>
      <c r="N285">
        <f>IF((MIN('GA2'!$F$4,WS1B!J285)-MAX('GA2'!$F$3, WS1B!I285))&lt;0,0,MIN('GA2'!$F$4,WS1B!J285)-MAX('GA2'!$F$3, WS1B!I285))</f>
        <v>0</v>
      </c>
      <c r="O285">
        <f>IF((MIN(24,J285)-MAX('GA2'!$F$4,WS1B!I285))&lt;0,0,MIN(24,J285)-MAX('GA2'!$F$4,WS1B!I285))</f>
        <v>0.80000000000000071</v>
      </c>
      <c r="P285">
        <f>(M285*'GA2'!$B$4+WS1B!N285*'GA2'!$C$4+WS1B!O285*'GA2'!$D$4)*INDEX('GA2'!$E$3:$E$8,WS1B!K285)</f>
        <v>9753.8214521151167</v>
      </c>
      <c r="Q285">
        <v>3</v>
      </c>
      <c r="R285">
        <v>13.9</v>
      </c>
      <c r="S285">
        <v>3</v>
      </c>
      <c r="T285">
        <f t="shared" si="31"/>
        <v>10.9</v>
      </c>
      <c r="U285">
        <f>IF((MIN('GA2'!$F$3,R285)-MAX(0,Q285))&lt;0,0,MIN('GA2'!$F$3,R285)-MAX(0,Q285))</f>
        <v>1.6943064925824123</v>
      </c>
      <c r="V285">
        <f>IF((MIN('GA2'!$F$4,WS1B!R285)-MAX('GA2'!$F$3, WS1B!Q285))&lt;0,0,MIN('GA2'!$F$4,WS1B!R285)-MAX('GA2'!$F$3, WS1B!Q285))</f>
        <v>3.5054167519489416</v>
      </c>
      <c r="W285">
        <f>IF((MIN(24,R285)-MAX('GA2'!$F$4,WS1B!Q285))&lt;0,0,MIN(24,R285)-MAX('GA2'!$F$4,WS1B!Q285))</f>
        <v>5.7002767554686464</v>
      </c>
      <c r="X285">
        <f>(U285*'GA2'!$B$5+WS1B!V285*'GA2'!$C$5+WS1B!W285*'GA2'!$D$5)*INDEX('GA2'!$E$3:$E$8,WS1B!S285)</f>
        <v>135297.53834901674</v>
      </c>
      <c r="Y285">
        <v>18.8</v>
      </c>
      <c r="Z285">
        <v>21.3</v>
      </c>
      <c r="AA285">
        <v>1</v>
      </c>
      <c r="AB285">
        <f t="shared" si="32"/>
        <v>2.5</v>
      </c>
      <c r="AC285">
        <f>IF((MIN('GA2'!$F$3,Z285)-MAX(0,Y285))&lt;0,0,MIN('GA2'!$F$3,Z285)-MAX(0,Y285))</f>
        <v>0</v>
      </c>
      <c r="AD285">
        <f>IF((MIN('GA2'!$F$4,WS1B!Z285)-MAX('GA2'!$F$3, WS1B!Y285))&lt;0,0,MIN('GA2'!$F$4,WS1B!Z285)-MAX('GA2'!$F$3, WS1B!Y285))</f>
        <v>0</v>
      </c>
      <c r="AE285">
        <f>IF((MIN(24,Z285)-MAX('GA2'!$F$4,WS1B!Y285))&lt;0,0,MIN(24,Z285)-MAX('GA2'!$F$4,WS1B!Y285))</f>
        <v>2.5</v>
      </c>
      <c r="AF285">
        <f>(AC285*'GA2'!$B$6+WS1B!AD285*'GA2'!$C$6+WS1B!AE285*'GA2'!$D$6)*INDEX('GA2'!$E$3:$E$8,WS1B!AA285)</f>
        <v>20388.815631020399</v>
      </c>
      <c r="AG285">
        <v>3.2</v>
      </c>
      <c r="AH285">
        <v>15.9</v>
      </c>
      <c r="AI285">
        <v>4</v>
      </c>
      <c r="AJ285">
        <f t="shared" si="33"/>
        <v>12.7</v>
      </c>
      <c r="AK285">
        <f>IF((MIN('GA2'!$F$3,AH285)-MAX(0,AG285))&lt;0,0,MIN('GA2'!$F$3,AH285)-MAX(0,AG285))</f>
        <v>1.4943064925824121</v>
      </c>
      <c r="AL285">
        <f>IF((MIN('GA2'!$F$4,WS1B!AH285)-MAX('GA2'!$F$3, WS1B!AG285))&lt;0,0,MIN('GA2'!$F$4,WS1B!AH285)-MAX('GA2'!$F$3, WS1B!AG285))</f>
        <v>3.5054167519489416</v>
      </c>
      <c r="AM285">
        <f>IF((MIN(24,AH285)-MAX('GA2'!$F$4,WS1B!AG285))&lt;0,0,MIN(24,AH285)-MAX('GA2'!$F$4,WS1B!AG285))</f>
        <v>7.7002767554686464</v>
      </c>
      <c r="AN285">
        <f>(AK285*'GA2'!$B$7+WS1B!AL285*'GA2'!$C$7+WS1B!AM285*'GA2'!$D$7)*INDEX('GA2'!$E$3:$E$8,WS1B!AI285)</f>
        <v>95476.315276606416</v>
      </c>
      <c r="AO285">
        <f t="shared" si="28"/>
        <v>301296.8706501876</v>
      </c>
      <c r="AP285">
        <v>297602</v>
      </c>
      <c r="AQ285">
        <v>333.6</v>
      </c>
      <c r="AR285">
        <f t="shared" si="34"/>
        <v>3694.8706501876004</v>
      </c>
    </row>
    <row r="286" spans="1:44" x14ac:dyDescent="0.3">
      <c r="A286">
        <v>0</v>
      </c>
      <c r="B286">
        <v>0</v>
      </c>
      <c r="C286">
        <v>6</v>
      </c>
      <c r="D286">
        <f t="shared" si="29"/>
        <v>0</v>
      </c>
      <c r="E286">
        <f>IF((MIN('GA2'!$F$3,B286)-MAX(0,A286))&lt;0,0,MIN('GA2'!$F$3,B286)-MAX(0,A286))</f>
        <v>0</v>
      </c>
      <c r="F286">
        <f>IF((MIN('GA2'!$F$4,WS1B!B286)-MAX('GA2'!$F$3, WS1B!A286))&lt;0,0,MIN('GA2'!$F$4,WS1B!B286)-MAX('GA2'!$F$3, WS1B!A286))</f>
        <v>0</v>
      </c>
      <c r="G286">
        <f>IF((MIN(24,B286)-MAX('GA2'!$F$4,WS1B!A286))&lt;0,0,MIN(24,B286)-MAX('GA2'!$F$4,WS1B!A286))</f>
        <v>0</v>
      </c>
      <c r="H286">
        <f>(E286*'GA2'!$B$3+WS1B!F286*'GA2'!$C$3+WS1B!G286*'GA2'!$D$3)*INDEX('GA2'!$E$3:$E$8,WS1B!C286)</f>
        <v>0</v>
      </c>
      <c r="I286">
        <v>16.7</v>
      </c>
      <c r="J286">
        <v>18.5</v>
      </c>
      <c r="K286">
        <v>3</v>
      </c>
      <c r="L286">
        <f t="shared" si="30"/>
        <v>1.8000000000000007</v>
      </c>
      <c r="M286">
        <f>IF((MIN('GA2'!$F$3,J286)-MAX(0,I286))&lt;0,0,MIN('GA2'!$F$3,J286)-MAX(0,I286))</f>
        <v>0</v>
      </c>
      <c r="N286">
        <f>IF((MIN('GA2'!$F$4,WS1B!J286)-MAX('GA2'!$F$3, WS1B!I286))&lt;0,0,MIN('GA2'!$F$4,WS1B!J286)-MAX('GA2'!$F$3, WS1B!I286))</f>
        <v>0</v>
      </c>
      <c r="O286">
        <f>IF((MIN(24,J286)-MAX('GA2'!$F$4,WS1B!I286))&lt;0,0,MIN(24,J286)-MAX('GA2'!$F$4,WS1B!I286))</f>
        <v>1.8000000000000007</v>
      </c>
      <c r="P286">
        <f>(M286*'GA2'!$B$4+WS1B!N286*'GA2'!$C$4+WS1B!O286*'GA2'!$D$4)*INDEX('GA2'!$E$3:$E$8,WS1B!K286)</f>
        <v>22577.606988073239</v>
      </c>
      <c r="Q286">
        <v>0</v>
      </c>
      <c r="R286">
        <v>0</v>
      </c>
      <c r="S286">
        <v>1</v>
      </c>
      <c r="T286">
        <f t="shared" si="31"/>
        <v>0</v>
      </c>
      <c r="U286">
        <f>IF((MIN('GA2'!$F$3,R286)-MAX(0,Q286))&lt;0,0,MIN('GA2'!$F$3,R286)-MAX(0,Q286))</f>
        <v>0</v>
      </c>
      <c r="V286">
        <f>IF((MIN('GA2'!$F$4,WS1B!R286)-MAX('GA2'!$F$3, WS1B!Q286))&lt;0,0,MIN('GA2'!$F$4,WS1B!R286)-MAX('GA2'!$F$3, WS1B!Q286))</f>
        <v>0</v>
      </c>
      <c r="W286">
        <f>IF((MIN(24,R286)-MAX('GA2'!$F$4,WS1B!Q286))&lt;0,0,MIN(24,R286)-MAX('GA2'!$F$4,WS1B!Q286))</f>
        <v>0</v>
      </c>
      <c r="X286">
        <f>(U286*'GA2'!$B$5+WS1B!V286*'GA2'!$C$5+WS1B!W286*'GA2'!$D$5)*INDEX('GA2'!$E$3:$E$8,WS1B!S286)</f>
        <v>0</v>
      </c>
      <c r="Y286">
        <v>13.9</v>
      </c>
      <c r="Z286">
        <v>22.3</v>
      </c>
      <c r="AA286">
        <v>4</v>
      </c>
      <c r="AB286">
        <f t="shared" si="32"/>
        <v>8.4</v>
      </c>
      <c r="AC286">
        <f>IF((MIN('GA2'!$F$3,Z286)-MAX(0,Y286))&lt;0,0,MIN('GA2'!$F$3,Z286)-MAX(0,Y286))</f>
        <v>0</v>
      </c>
      <c r="AD286">
        <f>IF((MIN('GA2'!$F$4,WS1B!Z286)-MAX('GA2'!$F$3, WS1B!Y286))&lt;0,0,MIN('GA2'!$F$4,WS1B!Z286)-MAX('GA2'!$F$3, WS1B!Y286))</f>
        <v>0</v>
      </c>
      <c r="AE286">
        <f>IF((MIN(24,Z286)-MAX('GA2'!$F$4,WS1B!Y286))&lt;0,0,MIN(24,Z286)-MAX('GA2'!$F$4,WS1B!Y286))</f>
        <v>8.4</v>
      </c>
      <c r="AF286">
        <f>(AC286*'GA2'!$B$6+WS1B!AD286*'GA2'!$C$6+WS1B!AE286*'GA2'!$D$6)*INDEX('GA2'!$E$3:$E$8,WS1B!AA286)</f>
        <v>66408.438926028524</v>
      </c>
      <c r="AG286">
        <v>3.9</v>
      </c>
      <c r="AH286">
        <v>19.2</v>
      </c>
      <c r="AI286">
        <v>2</v>
      </c>
      <c r="AJ286">
        <f t="shared" si="33"/>
        <v>15.299999999999999</v>
      </c>
      <c r="AK286">
        <f>IF((MIN('GA2'!$F$3,AH286)-MAX(0,AG286))&lt;0,0,MIN('GA2'!$F$3,AH286)-MAX(0,AG286))</f>
        <v>0.79430649258241237</v>
      </c>
      <c r="AL286">
        <f>IF((MIN('GA2'!$F$4,WS1B!AH286)-MAX('GA2'!$F$3, WS1B!AG286))&lt;0,0,MIN('GA2'!$F$4,WS1B!AH286)-MAX('GA2'!$F$3, WS1B!AG286))</f>
        <v>3.5054167519489416</v>
      </c>
      <c r="AM286">
        <f>IF((MIN(24,AH286)-MAX('GA2'!$F$4,WS1B!AG286))&lt;0,0,MIN(24,AH286)-MAX('GA2'!$F$4,WS1B!AG286))</f>
        <v>11.000276755468645</v>
      </c>
      <c r="AN286">
        <f>(AK286*'GA2'!$B$7+WS1B!AL286*'GA2'!$C$7+WS1B!AM286*'GA2'!$D$7)*INDEX('GA2'!$E$3:$E$8,WS1B!AI286)</f>
        <v>115903.16965152507</v>
      </c>
      <c r="AO286">
        <f t="shared" si="28"/>
        <v>204889.21556562683</v>
      </c>
      <c r="AP286">
        <v>204066</v>
      </c>
      <c r="AQ286">
        <v>268.8</v>
      </c>
      <c r="AR286">
        <f t="shared" si="34"/>
        <v>823.21556562682963</v>
      </c>
    </row>
    <row r="287" spans="1:44" x14ac:dyDescent="0.3">
      <c r="A287">
        <v>0</v>
      </c>
      <c r="B287">
        <v>0</v>
      </c>
      <c r="C287">
        <v>4</v>
      </c>
      <c r="D287">
        <f t="shared" si="29"/>
        <v>0</v>
      </c>
      <c r="E287">
        <f>IF((MIN('GA2'!$F$3,B287)-MAX(0,A287))&lt;0,0,MIN('GA2'!$F$3,B287)-MAX(0,A287))</f>
        <v>0</v>
      </c>
      <c r="F287">
        <f>IF((MIN('GA2'!$F$4,WS1B!B287)-MAX('GA2'!$F$3, WS1B!A287))&lt;0,0,MIN('GA2'!$F$4,WS1B!B287)-MAX('GA2'!$F$3, WS1B!A287))</f>
        <v>0</v>
      </c>
      <c r="G287">
        <f>IF((MIN(24,B287)-MAX('GA2'!$F$4,WS1B!A287))&lt;0,0,MIN(24,B287)-MAX('GA2'!$F$4,WS1B!A287))</f>
        <v>0</v>
      </c>
      <c r="H287">
        <f>(E287*'GA2'!$B$3+WS1B!F287*'GA2'!$C$3+WS1B!G287*'GA2'!$D$3)*INDEX('GA2'!$E$3:$E$8,WS1B!C287)</f>
        <v>0</v>
      </c>
      <c r="I287">
        <v>0</v>
      </c>
      <c r="J287">
        <v>0</v>
      </c>
      <c r="K287">
        <v>1</v>
      </c>
      <c r="L287">
        <f t="shared" si="30"/>
        <v>0</v>
      </c>
      <c r="M287">
        <f>IF((MIN('GA2'!$F$3,J287)-MAX(0,I287))&lt;0,0,MIN('GA2'!$F$3,J287)-MAX(0,I287))</f>
        <v>0</v>
      </c>
      <c r="N287">
        <f>IF((MIN('GA2'!$F$4,WS1B!J287)-MAX('GA2'!$F$3, WS1B!I287))&lt;0,0,MIN('GA2'!$F$4,WS1B!J287)-MAX('GA2'!$F$3, WS1B!I287))</f>
        <v>0</v>
      </c>
      <c r="O287">
        <f>IF((MIN(24,J287)-MAX('GA2'!$F$4,WS1B!I287))&lt;0,0,MIN(24,J287)-MAX('GA2'!$F$4,WS1B!I287))</f>
        <v>0</v>
      </c>
      <c r="P287">
        <f>(M287*'GA2'!$B$4+WS1B!N287*'GA2'!$C$4+WS1B!O287*'GA2'!$D$4)*INDEX('GA2'!$E$3:$E$8,WS1B!K287)</f>
        <v>0</v>
      </c>
      <c r="Q287">
        <v>1.7</v>
      </c>
      <c r="R287">
        <v>12.2</v>
      </c>
      <c r="S287">
        <v>2</v>
      </c>
      <c r="T287">
        <f t="shared" si="31"/>
        <v>10.5</v>
      </c>
      <c r="U287">
        <f>IF((MIN('GA2'!$F$3,R287)-MAX(0,Q287))&lt;0,0,MIN('GA2'!$F$3,R287)-MAX(0,Q287))</f>
        <v>2.9943064925824121</v>
      </c>
      <c r="V287">
        <f>IF((MIN('GA2'!$F$4,WS1B!R287)-MAX('GA2'!$F$3, WS1B!Q287))&lt;0,0,MIN('GA2'!$F$4,WS1B!R287)-MAX('GA2'!$F$3, WS1B!Q287))</f>
        <v>3.5054167519489416</v>
      </c>
      <c r="W287">
        <f>IF((MIN(24,R287)-MAX('GA2'!$F$4,WS1B!Q287))&lt;0,0,MIN(24,R287)-MAX('GA2'!$F$4,WS1B!Q287))</f>
        <v>4.0002767554686454</v>
      </c>
      <c r="X287">
        <f>(U287*'GA2'!$B$5+WS1B!V287*'GA2'!$C$5+WS1B!W287*'GA2'!$D$5)*INDEX('GA2'!$E$3:$E$8,WS1B!S287)</f>
        <v>110597.92417790888</v>
      </c>
      <c r="Y287">
        <v>4.2</v>
      </c>
      <c r="Z287">
        <v>16.600000000000001</v>
      </c>
      <c r="AA287">
        <v>3</v>
      </c>
      <c r="AB287">
        <f t="shared" si="32"/>
        <v>12.400000000000002</v>
      </c>
      <c r="AC287">
        <f>IF((MIN('GA2'!$F$3,Z287)-MAX(0,Y287))&lt;0,0,MIN('GA2'!$F$3,Z287)-MAX(0,Y287))</f>
        <v>0.4943064925824121</v>
      </c>
      <c r="AD287">
        <f>IF((MIN('GA2'!$F$4,WS1B!Z287)-MAX('GA2'!$F$3, WS1B!Y287))&lt;0,0,MIN('GA2'!$F$4,WS1B!Z287)-MAX('GA2'!$F$3, WS1B!Y287))</f>
        <v>3.5054167519489416</v>
      </c>
      <c r="AE287">
        <f>IF((MIN(24,Z287)-MAX('GA2'!$F$4,WS1B!Y287))&lt;0,0,MIN(24,Z287)-MAX('GA2'!$F$4,WS1B!Y287))</f>
        <v>8.4002767554686475</v>
      </c>
      <c r="AF287">
        <f>(AC287*'GA2'!$B$6+WS1B!AD287*'GA2'!$C$6+WS1B!AE287*'GA2'!$D$6)*INDEX('GA2'!$E$3:$E$8,WS1B!AA287)</f>
        <v>137067.9312902297</v>
      </c>
      <c r="AG287">
        <v>7.1</v>
      </c>
      <c r="AH287">
        <v>22.7</v>
      </c>
      <c r="AI287">
        <v>6</v>
      </c>
      <c r="AJ287">
        <f t="shared" si="33"/>
        <v>15.6</v>
      </c>
      <c r="AK287">
        <f>IF((MIN('GA2'!$F$3,AH287)-MAX(0,AG287))&lt;0,0,MIN('GA2'!$F$3,AH287)-MAX(0,AG287))</f>
        <v>0</v>
      </c>
      <c r="AL287">
        <f>IF((MIN('GA2'!$F$4,WS1B!AH287)-MAX('GA2'!$F$3, WS1B!AG287))&lt;0,0,MIN('GA2'!$F$4,WS1B!AH287)-MAX('GA2'!$F$3, WS1B!AG287))</f>
        <v>1.0997232445313543</v>
      </c>
      <c r="AM287">
        <f>IF((MIN(24,AH287)-MAX('GA2'!$F$4,WS1B!AG287))&lt;0,0,MIN(24,AH287)-MAX('GA2'!$F$4,WS1B!AG287))</f>
        <v>14.500276755468645</v>
      </c>
      <c r="AN287">
        <f>(AK287*'GA2'!$B$7+WS1B!AL287*'GA2'!$C$7+WS1B!AM287*'GA2'!$D$7)*INDEX('GA2'!$E$3:$E$8,WS1B!AI287)</f>
        <v>183540.13988305847</v>
      </c>
      <c r="AO287">
        <f t="shared" si="28"/>
        <v>431205.99535119708</v>
      </c>
      <c r="AP287">
        <v>435083</v>
      </c>
      <c r="AQ287">
        <v>370.4</v>
      </c>
      <c r="AR287">
        <f t="shared" si="34"/>
        <v>3877.0046488029184</v>
      </c>
    </row>
    <row r="288" spans="1:44" x14ac:dyDescent="0.3">
      <c r="A288">
        <v>0.4</v>
      </c>
      <c r="B288">
        <v>18.8</v>
      </c>
      <c r="C288">
        <v>2</v>
      </c>
      <c r="D288">
        <f t="shared" si="29"/>
        <v>18.400000000000002</v>
      </c>
      <c r="E288">
        <f>IF((MIN('GA2'!$F$3,B288)-MAX(0,A288))&lt;0,0,MIN('GA2'!$F$3,B288)-MAX(0,A288))</f>
        <v>4.2943064925824119</v>
      </c>
      <c r="F288">
        <f>IF((MIN('GA2'!$F$4,WS1B!B288)-MAX('GA2'!$F$3, WS1B!A288))&lt;0,0,MIN('GA2'!$F$4,WS1B!B288)-MAX('GA2'!$F$3, WS1B!A288))</f>
        <v>3.5054167519489416</v>
      </c>
      <c r="G288">
        <f>IF((MIN(24,B288)-MAX('GA2'!$F$4,WS1B!A288))&lt;0,0,MIN(24,B288)-MAX('GA2'!$F$4,WS1B!A288))</f>
        <v>10.600276755468647</v>
      </c>
      <c r="H288">
        <f>(E288*'GA2'!$B$3+WS1B!F288*'GA2'!$C$3+WS1B!G288*'GA2'!$D$3)*INDEX('GA2'!$E$3:$E$8,WS1B!C288)</f>
        <v>135274.78178825637</v>
      </c>
      <c r="I288">
        <v>0</v>
      </c>
      <c r="J288">
        <v>0</v>
      </c>
      <c r="K288">
        <v>4</v>
      </c>
      <c r="L288">
        <f t="shared" si="30"/>
        <v>0</v>
      </c>
      <c r="M288">
        <f>IF((MIN('GA2'!$F$3,J288)-MAX(0,I288))&lt;0,0,MIN('GA2'!$F$3,J288)-MAX(0,I288))</f>
        <v>0</v>
      </c>
      <c r="N288">
        <f>IF((MIN('GA2'!$F$4,WS1B!J288)-MAX('GA2'!$F$3, WS1B!I288))&lt;0,0,MIN('GA2'!$F$4,WS1B!J288)-MAX('GA2'!$F$3, WS1B!I288))</f>
        <v>0</v>
      </c>
      <c r="O288">
        <f>IF((MIN(24,J288)-MAX('GA2'!$F$4,WS1B!I288))&lt;0,0,MIN(24,J288)-MAX('GA2'!$F$4,WS1B!I288))</f>
        <v>0</v>
      </c>
      <c r="P288">
        <f>(M288*'GA2'!$B$4+WS1B!N288*'GA2'!$C$4+WS1B!O288*'GA2'!$D$4)*INDEX('GA2'!$E$3:$E$8,WS1B!K288)</f>
        <v>0</v>
      </c>
      <c r="Q288">
        <v>5</v>
      </c>
      <c r="R288">
        <v>7.1</v>
      </c>
      <c r="S288">
        <v>5</v>
      </c>
      <c r="T288">
        <f t="shared" si="31"/>
        <v>2.0999999999999996</v>
      </c>
      <c r="U288">
        <f>IF((MIN('GA2'!$F$3,R288)-MAX(0,Q288))&lt;0,0,MIN('GA2'!$F$3,R288)-MAX(0,Q288))</f>
        <v>0</v>
      </c>
      <c r="V288">
        <f>IF((MIN('GA2'!$F$4,WS1B!R288)-MAX('GA2'!$F$3, WS1B!Q288))&lt;0,0,MIN('GA2'!$F$4,WS1B!R288)-MAX('GA2'!$F$3, WS1B!Q288))</f>
        <v>2.0999999999999996</v>
      </c>
      <c r="W288">
        <f>IF((MIN(24,R288)-MAX('GA2'!$F$4,WS1B!Q288))&lt;0,0,MIN(24,R288)-MAX('GA2'!$F$4,WS1B!Q288))</f>
        <v>0</v>
      </c>
      <c r="X288">
        <f>(U288*'GA2'!$B$5+WS1B!V288*'GA2'!$C$5+WS1B!W288*'GA2'!$D$5)*INDEX('GA2'!$E$3:$E$8,WS1B!S288)</f>
        <v>37433.762838976902</v>
      </c>
      <c r="Y288">
        <v>0</v>
      </c>
      <c r="Z288">
        <v>0</v>
      </c>
      <c r="AA288">
        <v>1</v>
      </c>
      <c r="AB288">
        <f t="shared" si="32"/>
        <v>0</v>
      </c>
      <c r="AC288">
        <f>IF((MIN('GA2'!$F$3,Z288)-MAX(0,Y288))&lt;0,0,MIN('GA2'!$F$3,Z288)-MAX(0,Y288))</f>
        <v>0</v>
      </c>
      <c r="AD288">
        <f>IF((MIN('GA2'!$F$4,WS1B!Z288)-MAX('GA2'!$F$3, WS1B!Y288))&lt;0,0,MIN('GA2'!$F$4,WS1B!Z288)-MAX('GA2'!$F$3, WS1B!Y288))</f>
        <v>0</v>
      </c>
      <c r="AE288">
        <f>IF((MIN(24,Z288)-MAX('GA2'!$F$4,WS1B!Y288))&lt;0,0,MIN(24,Z288)-MAX('GA2'!$F$4,WS1B!Y288))</f>
        <v>0</v>
      </c>
      <c r="AF288">
        <f>(AC288*'GA2'!$B$6+WS1B!AD288*'GA2'!$C$6+WS1B!AE288*'GA2'!$D$6)*INDEX('GA2'!$E$3:$E$8,WS1B!AA288)</f>
        <v>0</v>
      </c>
      <c r="AG288">
        <v>0</v>
      </c>
      <c r="AH288">
        <v>0</v>
      </c>
      <c r="AI288">
        <v>3</v>
      </c>
      <c r="AJ288">
        <f t="shared" si="33"/>
        <v>0</v>
      </c>
      <c r="AK288">
        <f>IF((MIN('GA2'!$F$3,AH288)-MAX(0,AG288))&lt;0,0,MIN('GA2'!$F$3,AH288)-MAX(0,AG288))</f>
        <v>0</v>
      </c>
      <c r="AL288">
        <f>IF((MIN('GA2'!$F$4,WS1B!AH288)-MAX('GA2'!$F$3, WS1B!AG288))&lt;0,0,MIN('GA2'!$F$4,WS1B!AH288)-MAX('GA2'!$F$3, WS1B!AG288))</f>
        <v>0</v>
      </c>
      <c r="AM288">
        <f>IF((MIN(24,AH288)-MAX('GA2'!$F$4,WS1B!AG288))&lt;0,0,MIN(24,AH288)-MAX('GA2'!$F$4,WS1B!AG288))</f>
        <v>0</v>
      </c>
      <c r="AN288">
        <f>(AK288*'GA2'!$B$7+WS1B!AL288*'GA2'!$C$7+WS1B!AM288*'GA2'!$D$7)*INDEX('GA2'!$E$3:$E$8,WS1B!AI288)</f>
        <v>0</v>
      </c>
      <c r="AO288">
        <f t="shared" si="28"/>
        <v>172708.54462723326</v>
      </c>
      <c r="AP288">
        <v>165868</v>
      </c>
      <c r="AQ288">
        <v>292.8</v>
      </c>
      <c r="AR288">
        <f t="shared" si="34"/>
        <v>6840.5446272332629</v>
      </c>
    </row>
    <row r="289" spans="1:44" x14ac:dyDescent="0.3">
      <c r="A289">
        <v>8.8000000000000007</v>
      </c>
      <c r="B289">
        <v>10.4</v>
      </c>
      <c r="C289">
        <v>4</v>
      </c>
      <c r="D289">
        <f t="shared" si="29"/>
        <v>1.5999999999999996</v>
      </c>
      <c r="E289">
        <f>IF((MIN('GA2'!$F$3,B289)-MAX(0,A289))&lt;0,0,MIN('GA2'!$F$3,B289)-MAX(0,A289))</f>
        <v>0</v>
      </c>
      <c r="F289">
        <f>IF((MIN('GA2'!$F$4,WS1B!B289)-MAX('GA2'!$F$3, WS1B!A289))&lt;0,0,MIN('GA2'!$F$4,WS1B!B289)-MAX('GA2'!$F$3, WS1B!A289))</f>
        <v>0</v>
      </c>
      <c r="G289">
        <f>IF((MIN(24,B289)-MAX('GA2'!$F$4,WS1B!A289))&lt;0,0,MIN(24,B289)-MAX('GA2'!$F$4,WS1B!A289))</f>
        <v>1.5999999999999996</v>
      </c>
      <c r="H289">
        <f>(E289*'GA2'!$B$3+WS1B!F289*'GA2'!$C$3+WS1B!G289*'GA2'!$D$3)*INDEX('GA2'!$E$3:$E$8,WS1B!C289)</f>
        <v>13341.871917788319</v>
      </c>
      <c r="I289">
        <v>5.4</v>
      </c>
      <c r="J289">
        <v>7.1</v>
      </c>
      <c r="K289">
        <v>2</v>
      </c>
      <c r="L289">
        <f t="shared" si="30"/>
        <v>1.6999999999999993</v>
      </c>
      <c r="M289">
        <f>IF((MIN('GA2'!$F$3,J289)-MAX(0,I289))&lt;0,0,MIN('GA2'!$F$3,J289)-MAX(0,I289))</f>
        <v>0</v>
      </c>
      <c r="N289">
        <f>IF((MIN('GA2'!$F$4,WS1B!J289)-MAX('GA2'!$F$3, WS1B!I289))&lt;0,0,MIN('GA2'!$F$4,WS1B!J289)-MAX('GA2'!$F$3, WS1B!I289))</f>
        <v>1.6999999999999993</v>
      </c>
      <c r="O289">
        <f>IF((MIN(24,J289)-MAX('GA2'!$F$4,WS1B!I289))&lt;0,0,MIN(24,J289)-MAX('GA2'!$F$4,WS1B!I289))</f>
        <v>0</v>
      </c>
      <c r="P289">
        <f>(M289*'GA2'!$B$4+WS1B!N289*'GA2'!$C$4+WS1B!O289*'GA2'!$D$4)*INDEX('GA2'!$E$3:$E$8,WS1B!K289)</f>
        <v>14533.603201403177</v>
      </c>
      <c r="Q289">
        <v>10.8</v>
      </c>
      <c r="R289">
        <v>20</v>
      </c>
      <c r="S289">
        <v>6</v>
      </c>
      <c r="T289">
        <f t="shared" si="31"/>
        <v>9.1999999999999993</v>
      </c>
      <c r="U289">
        <f>IF((MIN('GA2'!$F$3,R289)-MAX(0,Q289))&lt;0,0,MIN('GA2'!$F$3,R289)-MAX(0,Q289))</f>
        <v>0</v>
      </c>
      <c r="V289">
        <f>IF((MIN('GA2'!$F$4,WS1B!R289)-MAX('GA2'!$F$3, WS1B!Q289))&lt;0,0,MIN('GA2'!$F$4,WS1B!R289)-MAX('GA2'!$F$3, WS1B!Q289))</f>
        <v>0</v>
      </c>
      <c r="W289">
        <f>IF((MIN(24,R289)-MAX('GA2'!$F$4,WS1B!Q289))&lt;0,0,MIN(24,R289)-MAX('GA2'!$F$4,WS1B!Q289))</f>
        <v>9.1999999999999993</v>
      </c>
      <c r="X289">
        <f>(U289*'GA2'!$B$5+WS1B!V289*'GA2'!$C$5+WS1B!W289*'GA2'!$D$5)*INDEX('GA2'!$E$3:$E$8,WS1B!S289)</f>
        <v>88074.589454652072</v>
      </c>
      <c r="Y289">
        <v>7.5</v>
      </c>
      <c r="Z289">
        <v>10.6</v>
      </c>
      <c r="AA289">
        <v>3</v>
      </c>
      <c r="AB289">
        <f t="shared" si="32"/>
        <v>3.0999999999999996</v>
      </c>
      <c r="AC289">
        <f>IF((MIN('GA2'!$F$3,Z289)-MAX(0,Y289))&lt;0,0,MIN('GA2'!$F$3,Z289)-MAX(0,Y289))</f>
        <v>0</v>
      </c>
      <c r="AD289">
        <f>IF((MIN('GA2'!$F$4,WS1B!Z289)-MAX('GA2'!$F$3, WS1B!Y289))&lt;0,0,MIN('GA2'!$F$4,WS1B!Z289)-MAX('GA2'!$F$3, WS1B!Y289))</f>
        <v>0.69972324453135393</v>
      </c>
      <c r="AE289">
        <f>IF((MIN(24,Z289)-MAX('GA2'!$F$4,WS1B!Y289))&lt;0,0,MIN(24,Z289)-MAX('GA2'!$F$4,WS1B!Y289))</f>
        <v>2.4002767554686457</v>
      </c>
      <c r="AF289">
        <f>(AC289*'GA2'!$B$6+WS1B!AD289*'GA2'!$C$6+WS1B!AE289*'GA2'!$D$6)*INDEX('GA2'!$E$3:$E$8,WS1B!AA289)</f>
        <v>33416.953670884221</v>
      </c>
      <c r="AG289">
        <v>1.5</v>
      </c>
      <c r="AH289">
        <v>2.2000000000000002</v>
      </c>
      <c r="AI289">
        <v>5</v>
      </c>
      <c r="AJ289">
        <f t="shared" si="33"/>
        <v>0.70000000000000018</v>
      </c>
      <c r="AK289">
        <f>IF((MIN('GA2'!$F$3,AH289)-MAX(0,AG289))&lt;0,0,MIN('GA2'!$F$3,AH289)-MAX(0,AG289))</f>
        <v>0.70000000000000018</v>
      </c>
      <c r="AL289">
        <f>IF((MIN('GA2'!$F$4,WS1B!AH289)-MAX('GA2'!$F$3, WS1B!AG289))&lt;0,0,MIN('GA2'!$F$4,WS1B!AH289)-MAX('GA2'!$F$3, WS1B!AG289))</f>
        <v>0</v>
      </c>
      <c r="AM289">
        <f>IF((MIN(24,AH289)-MAX('GA2'!$F$4,WS1B!AG289))&lt;0,0,MIN(24,AH289)-MAX('GA2'!$F$4,WS1B!AG289))</f>
        <v>0</v>
      </c>
      <c r="AN289">
        <f>(AK289*'GA2'!$B$7+WS1B!AL289*'GA2'!$C$7+WS1B!AM289*'GA2'!$D$7)*INDEX('GA2'!$E$3:$E$8,WS1B!AI289)</f>
        <v>5845.3774375628991</v>
      </c>
      <c r="AO289">
        <f t="shared" si="28"/>
        <v>155212.39568229069</v>
      </c>
      <c r="AP289">
        <v>140755</v>
      </c>
      <c r="AQ289">
        <v>147.80000000000001</v>
      </c>
      <c r="AR289">
        <f t="shared" si="34"/>
        <v>14457.395682290691</v>
      </c>
    </row>
    <row r="290" spans="1:44" x14ac:dyDescent="0.3">
      <c r="A290">
        <v>11.3</v>
      </c>
      <c r="B290">
        <v>14.6</v>
      </c>
      <c r="C290">
        <v>4</v>
      </c>
      <c r="D290">
        <f t="shared" si="29"/>
        <v>3.2999999999999989</v>
      </c>
      <c r="E290">
        <f>IF((MIN('GA2'!$F$3,B290)-MAX(0,A290))&lt;0,0,MIN('GA2'!$F$3,B290)-MAX(0,A290))</f>
        <v>0</v>
      </c>
      <c r="F290">
        <f>IF((MIN('GA2'!$F$4,WS1B!B290)-MAX('GA2'!$F$3, WS1B!A290))&lt;0,0,MIN('GA2'!$F$4,WS1B!B290)-MAX('GA2'!$F$3, WS1B!A290))</f>
        <v>0</v>
      </c>
      <c r="G290">
        <f>IF((MIN(24,B290)-MAX('GA2'!$F$4,WS1B!A290))&lt;0,0,MIN(24,B290)-MAX('GA2'!$F$4,WS1B!A290))</f>
        <v>3.2999999999999989</v>
      </c>
      <c r="H290">
        <f>(E290*'GA2'!$B$3+WS1B!F290*'GA2'!$C$3+WS1B!G290*'GA2'!$D$3)*INDEX('GA2'!$E$3:$E$8,WS1B!C290)</f>
        <v>27517.610830438407</v>
      </c>
      <c r="I290">
        <v>8.3000000000000007</v>
      </c>
      <c r="J290">
        <v>15.2</v>
      </c>
      <c r="K290">
        <v>1</v>
      </c>
      <c r="L290">
        <f t="shared" si="30"/>
        <v>6.8999999999999986</v>
      </c>
      <c r="M290">
        <f>IF((MIN('GA2'!$F$3,J290)-MAX(0,I290))&lt;0,0,MIN('GA2'!$F$3,J290)-MAX(0,I290))</f>
        <v>0</v>
      </c>
      <c r="N290">
        <f>IF((MIN('GA2'!$F$4,WS1B!J290)-MAX('GA2'!$F$3, WS1B!I290))&lt;0,0,MIN('GA2'!$F$4,WS1B!J290)-MAX('GA2'!$F$3, WS1B!I290))</f>
        <v>0</v>
      </c>
      <c r="O290">
        <f>IF((MIN(24,J290)-MAX('GA2'!$F$4,WS1B!I290))&lt;0,0,MIN(24,J290)-MAX('GA2'!$F$4,WS1B!I290))</f>
        <v>6.8999999999999986</v>
      </c>
      <c r="P290">
        <f>(M290*'GA2'!$B$4+WS1B!N290*'GA2'!$C$4+WS1B!O290*'GA2'!$D$4)*INDEX('GA2'!$E$3:$E$8,WS1B!K290)</f>
        <v>74864.871797586005</v>
      </c>
      <c r="Q290">
        <v>0</v>
      </c>
      <c r="R290">
        <v>0</v>
      </c>
      <c r="S290">
        <v>5</v>
      </c>
      <c r="T290">
        <f t="shared" si="31"/>
        <v>0</v>
      </c>
      <c r="U290">
        <f>IF((MIN('GA2'!$F$3,R290)-MAX(0,Q290))&lt;0,0,MIN('GA2'!$F$3,R290)-MAX(0,Q290))</f>
        <v>0</v>
      </c>
      <c r="V290">
        <f>IF((MIN('GA2'!$F$4,WS1B!R290)-MAX('GA2'!$F$3, WS1B!Q290))&lt;0,0,MIN('GA2'!$F$4,WS1B!R290)-MAX('GA2'!$F$3, WS1B!Q290))</f>
        <v>0</v>
      </c>
      <c r="W290">
        <f>IF((MIN(24,R290)-MAX('GA2'!$F$4,WS1B!Q290))&lt;0,0,MIN(24,R290)-MAX('GA2'!$F$4,WS1B!Q290))</f>
        <v>0</v>
      </c>
      <c r="X290">
        <f>(U290*'GA2'!$B$5+WS1B!V290*'GA2'!$C$5+WS1B!W290*'GA2'!$D$5)*INDEX('GA2'!$E$3:$E$8,WS1B!S290)</f>
        <v>0</v>
      </c>
      <c r="Y290">
        <v>8.1</v>
      </c>
      <c r="Z290">
        <v>10.199999999999999</v>
      </c>
      <c r="AA290">
        <v>6</v>
      </c>
      <c r="AB290">
        <f t="shared" si="32"/>
        <v>2.0999999999999996</v>
      </c>
      <c r="AC290">
        <f>IF((MIN('GA2'!$F$3,Z290)-MAX(0,Y290))&lt;0,0,MIN('GA2'!$F$3,Z290)-MAX(0,Y290))</f>
        <v>0</v>
      </c>
      <c r="AD290">
        <f>IF((MIN('GA2'!$F$4,WS1B!Z290)-MAX('GA2'!$F$3, WS1B!Y290))&lt;0,0,MIN('GA2'!$F$4,WS1B!Z290)-MAX('GA2'!$F$3, WS1B!Y290))</f>
        <v>9.9723244531354283E-2</v>
      </c>
      <c r="AE290">
        <f>IF((MIN(24,Z290)-MAX('GA2'!$F$4,WS1B!Y290))&lt;0,0,MIN(24,Z290)-MAX('GA2'!$F$4,WS1B!Y290))</f>
        <v>2.0002767554686454</v>
      </c>
      <c r="AF290">
        <f>(AC290*'GA2'!$B$6+WS1B!AD290*'GA2'!$C$6+WS1B!AE290*'GA2'!$D$6)*INDEX('GA2'!$E$3:$E$8,WS1B!AA290)</f>
        <v>22720.598654360878</v>
      </c>
      <c r="AG290">
        <v>0.8</v>
      </c>
      <c r="AH290">
        <v>1</v>
      </c>
      <c r="AI290">
        <v>3</v>
      </c>
      <c r="AJ290">
        <f t="shared" si="33"/>
        <v>0.19999999999999996</v>
      </c>
      <c r="AK290">
        <f>IF((MIN('GA2'!$F$3,AH290)-MAX(0,AG290))&lt;0,0,MIN('GA2'!$F$3,AH290)-MAX(0,AG290))</f>
        <v>0.19999999999999996</v>
      </c>
      <c r="AL290">
        <f>IF((MIN('GA2'!$F$4,WS1B!AH290)-MAX('GA2'!$F$3, WS1B!AG290))&lt;0,0,MIN('GA2'!$F$4,WS1B!AH290)-MAX('GA2'!$F$3, WS1B!AG290))</f>
        <v>0</v>
      </c>
      <c r="AM290">
        <f>IF((MIN(24,AH290)-MAX('GA2'!$F$4,WS1B!AG290))&lt;0,0,MIN(24,AH290)-MAX('GA2'!$F$4,WS1B!AG290))</f>
        <v>0</v>
      </c>
      <c r="AN290">
        <f>(AK290*'GA2'!$B$7+WS1B!AL290*'GA2'!$C$7+WS1B!AM290*'GA2'!$D$7)*INDEX('GA2'!$E$3:$E$8,WS1B!AI290)</f>
        <v>1718.165933839512</v>
      </c>
      <c r="AO290">
        <f t="shared" si="28"/>
        <v>126821.2472162248</v>
      </c>
      <c r="AP290">
        <v>140755</v>
      </c>
      <c r="AQ290">
        <v>137.69999999999999</v>
      </c>
      <c r="AR290">
        <f t="shared" si="34"/>
        <v>13933.752783775199</v>
      </c>
    </row>
    <row r="291" spans="1:44" x14ac:dyDescent="0.3">
      <c r="A291">
        <v>5.4</v>
      </c>
      <c r="B291">
        <v>22.5</v>
      </c>
      <c r="C291">
        <v>6</v>
      </c>
      <c r="D291">
        <f t="shared" si="29"/>
        <v>17.100000000000001</v>
      </c>
      <c r="E291">
        <f>IF((MIN('GA2'!$F$3,B291)-MAX(0,A291))&lt;0,0,MIN('GA2'!$F$3,B291)-MAX(0,A291))</f>
        <v>0</v>
      </c>
      <c r="F291">
        <f>IF((MIN('GA2'!$F$4,WS1B!B291)-MAX('GA2'!$F$3, WS1B!A291))&lt;0,0,MIN('GA2'!$F$4,WS1B!B291)-MAX('GA2'!$F$3, WS1B!A291))</f>
        <v>2.7997232445313536</v>
      </c>
      <c r="G291">
        <f>IF((MIN(24,B291)-MAX('GA2'!$F$4,WS1B!A291))&lt;0,0,MIN(24,B291)-MAX('GA2'!$F$4,WS1B!A291))</f>
        <v>14.300276755468646</v>
      </c>
      <c r="H291">
        <f>(E291*'GA2'!$B$3+WS1B!F291*'GA2'!$C$3+WS1B!G291*'GA2'!$D$3)*INDEX('GA2'!$E$3:$E$8,WS1B!C291)</f>
        <v>175737.79222081858</v>
      </c>
      <c r="I291">
        <v>0</v>
      </c>
      <c r="J291">
        <v>0</v>
      </c>
      <c r="K291">
        <v>4</v>
      </c>
      <c r="L291">
        <f t="shared" si="30"/>
        <v>0</v>
      </c>
      <c r="M291">
        <f>IF((MIN('GA2'!$F$3,J291)-MAX(0,I291))&lt;0,0,MIN('GA2'!$F$3,J291)-MAX(0,I291))</f>
        <v>0</v>
      </c>
      <c r="N291">
        <f>IF((MIN('GA2'!$F$4,WS1B!J291)-MAX('GA2'!$F$3, WS1B!I291))&lt;0,0,MIN('GA2'!$F$4,WS1B!J291)-MAX('GA2'!$F$3, WS1B!I291))</f>
        <v>0</v>
      </c>
      <c r="O291">
        <f>IF((MIN(24,J291)-MAX('GA2'!$F$4,WS1B!I291))&lt;0,0,MIN(24,J291)-MAX('GA2'!$F$4,WS1B!I291))</f>
        <v>0</v>
      </c>
      <c r="P291">
        <f>(M291*'GA2'!$B$4+WS1B!N291*'GA2'!$C$4+WS1B!O291*'GA2'!$D$4)*INDEX('GA2'!$E$3:$E$8,WS1B!K291)</f>
        <v>0</v>
      </c>
      <c r="Q291">
        <v>0</v>
      </c>
      <c r="R291">
        <v>0</v>
      </c>
      <c r="S291">
        <v>2</v>
      </c>
      <c r="T291">
        <f t="shared" si="31"/>
        <v>0</v>
      </c>
      <c r="U291">
        <f>IF((MIN('GA2'!$F$3,R291)-MAX(0,Q291))&lt;0,0,MIN('GA2'!$F$3,R291)-MAX(0,Q291))</f>
        <v>0</v>
      </c>
      <c r="V291">
        <f>IF((MIN('GA2'!$F$4,WS1B!R291)-MAX('GA2'!$F$3, WS1B!Q291))&lt;0,0,MIN('GA2'!$F$4,WS1B!R291)-MAX('GA2'!$F$3, WS1B!Q291))</f>
        <v>0</v>
      </c>
      <c r="W291">
        <f>IF((MIN(24,R291)-MAX('GA2'!$F$4,WS1B!Q291))&lt;0,0,MIN(24,R291)-MAX('GA2'!$F$4,WS1B!Q291))</f>
        <v>0</v>
      </c>
      <c r="X291">
        <f>(U291*'GA2'!$B$5+WS1B!V291*'GA2'!$C$5+WS1B!W291*'GA2'!$D$5)*INDEX('GA2'!$E$3:$E$8,WS1B!S291)</f>
        <v>0</v>
      </c>
      <c r="Y291">
        <v>12.3</v>
      </c>
      <c r="Z291">
        <v>14.5</v>
      </c>
      <c r="AA291">
        <v>5</v>
      </c>
      <c r="AB291">
        <f t="shared" si="32"/>
        <v>2.1999999999999993</v>
      </c>
      <c r="AC291">
        <f>IF((MIN('GA2'!$F$3,Z291)-MAX(0,Y291))&lt;0,0,MIN('GA2'!$F$3,Z291)-MAX(0,Y291))</f>
        <v>0</v>
      </c>
      <c r="AD291">
        <f>IF((MIN('GA2'!$F$4,WS1B!Z291)-MAX('GA2'!$F$3, WS1B!Y291))&lt;0,0,MIN('GA2'!$F$4,WS1B!Z291)-MAX('GA2'!$F$3, WS1B!Y291))</f>
        <v>0</v>
      </c>
      <c r="AE291">
        <f>IF((MIN(24,Z291)-MAX('GA2'!$F$4,WS1B!Y291))&lt;0,0,MIN(24,Z291)-MAX('GA2'!$F$4,WS1B!Y291))</f>
        <v>2.1999999999999993</v>
      </c>
      <c r="AF291">
        <f>(AC291*'GA2'!$B$6+WS1B!AD291*'GA2'!$C$6+WS1B!AE291*'GA2'!$D$6)*INDEX('GA2'!$E$3:$E$8,WS1B!AA291)</f>
        <v>20161.855172539352</v>
      </c>
      <c r="AG291">
        <v>0</v>
      </c>
      <c r="AH291">
        <v>0</v>
      </c>
      <c r="AI291">
        <v>1</v>
      </c>
      <c r="AJ291">
        <f t="shared" si="33"/>
        <v>0</v>
      </c>
      <c r="AK291">
        <f>IF((MIN('GA2'!$F$3,AH291)-MAX(0,AG291))&lt;0,0,MIN('GA2'!$F$3,AH291)-MAX(0,AG291))</f>
        <v>0</v>
      </c>
      <c r="AL291">
        <f>IF((MIN('GA2'!$F$4,WS1B!AH291)-MAX('GA2'!$F$3, WS1B!AG291))&lt;0,0,MIN('GA2'!$F$4,WS1B!AH291)-MAX('GA2'!$F$3, WS1B!AG291))</f>
        <v>0</v>
      </c>
      <c r="AM291">
        <f>IF((MIN(24,AH291)-MAX('GA2'!$F$4,WS1B!AG291))&lt;0,0,MIN(24,AH291)-MAX('GA2'!$F$4,WS1B!AG291))</f>
        <v>0</v>
      </c>
      <c r="AN291">
        <f>(AK291*'GA2'!$B$7+WS1B!AL291*'GA2'!$C$7+WS1B!AM291*'GA2'!$D$7)*INDEX('GA2'!$E$3:$E$8,WS1B!AI291)</f>
        <v>0</v>
      </c>
      <c r="AO291">
        <f t="shared" si="28"/>
        <v>195899.64739335794</v>
      </c>
      <c r="AP291">
        <v>208221</v>
      </c>
      <c r="AQ291">
        <v>274.10000000000002</v>
      </c>
      <c r="AR291">
        <f t="shared" si="34"/>
        <v>12321.35260664206</v>
      </c>
    </row>
    <row r="292" spans="1:44" x14ac:dyDescent="0.3">
      <c r="A292">
        <v>3.3</v>
      </c>
      <c r="B292">
        <v>15.7</v>
      </c>
      <c r="C292">
        <v>5</v>
      </c>
      <c r="D292">
        <f t="shared" si="29"/>
        <v>12.399999999999999</v>
      </c>
      <c r="E292">
        <f>IF((MIN('GA2'!$F$3,B292)-MAX(0,A292))&lt;0,0,MIN('GA2'!$F$3,B292)-MAX(0,A292))</f>
        <v>1.3943064925824125</v>
      </c>
      <c r="F292">
        <f>IF((MIN('GA2'!$F$4,WS1B!B292)-MAX('GA2'!$F$3, WS1B!A292))&lt;0,0,MIN('GA2'!$F$4,WS1B!B292)-MAX('GA2'!$F$3, WS1B!A292))</f>
        <v>3.5054167519489416</v>
      </c>
      <c r="G292">
        <f>IF((MIN(24,B292)-MAX('GA2'!$F$4,WS1B!A292))&lt;0,0,MIN(24,B292)-MAX('GA2'!$F$4,WS1B!A292))</f>
        <v>7.5002767554686454</v>
      </c>
      <c r="H292">
        <f>(E292*'GA2'!$B$3+WS1B!F292*'GA2'!$C$3+WS1B!G292*'GA2'!$D$3)*INDEX('GA2'!$E$3:$E$8,WS1B!C292)</f>
        <v>105124.08766416906</v>
      </c>
      <c r="I292">
        <v>0</v>
      </c>
      <c r="J292">
        <v>0</v>
      </c>
      <c r="K292">
        <v>1</v>
      </c>
      <c r="L292">
        <f t="shared" si="30"/>
        <v>0</v>
      </c>
      <c r="M292">
        <f>IF((MIN('GA2'!$F$3,J292)-MAX(0,I292))&lt;0,0,MIN('GA2'!$F$3,J292)-MAX(0,I292))</f>
        <v>0</v>
      </c>
      <c r="N292">
        <f>IF((MIN('GA2'!$F$4,WS1B!J292)-MAX('GA2'!$F$3, WS1B!I292))&lt;0,0,MIN('GA2'!$F$4,WS1B!J292)-MAX('GA2'!$F$3, WS1B!I292))</f>
        <v>0</v>
      </c>
      <c r="O292">
        <f>IF((MIN(24,J292)-MAX('GA2'!$F$4,WS1B!I292))&lt;0,0,MIN(24,J292)-MAX('GA2'!$F$4,WS1B!I292))</f>
        <v>0</v>
      </c>
      <c r="P292">
        <f>(M292*'GA2'!$B$4+WS1B!N292*'GA2'!$C$4+WS1B!O292*'GA2'!$D$4)*INDEX('GA2'!$E$3:$E$8,WS1B!K292)</f>
        <v>0</v>
      </c>
      <c r="Q292">
        <v>0</v>
      </c>
      <c r="R292">
        <v>0</v>
      </c>
      <c r="S292">
        <v>3</v>
      </c>
      <c r="T292">
        <f t="shared" si="31"/>
        <v>0</v>
      </c>
      <c r="U292">
        <f>IF((MIN('GA2'!$F$3,R292)-MAX(0,Q292))&lt;0,0,MIN('GA2'!$F$3,R292)-MAX(0,Q292))</f>
        <v>0</v>
      </c>
      <c r="V292">
        <f>IF((MIN('GA2'!$F$4,WS1B!R292)-MAX('GA2'!$F$3, WS1B!Q292))&lt;0,0,MIN('GA2'!$F$4,WS1B!R292)-MAX('GA2'!$F$3, WS1B!Q292))</f>
        <v>0</v>
      </c>
      <c r="W292">
        <f>IF((MIN(24,R292)-MAX('GA2'!$F$4,WS1B!Q292))&lt;0,0,MIN(24,R292)-MAX('GA2'!$F$4,WS1B!Q292))</f>
        <v>0</v>
      </c>
      <c r="X292">
        <f>(U292*'GA2'!$B$5+WS1B!V292*'GA2'!$C$5+WS1B!W292*'GA2'!$D$5)*INDEX('GA2'!$E$3:$E$8,WS1B!S292)</f>
        <v>0</v>
      </c>
      <c r="Y292">
        <v>0</v>
      </c>
      <c r="Z292">
        <v>0</v>
      </c>
      <c r="AA292">
        <v>2</v>
      </c>
      <c r="AB292">
        <f t="shared" si="32"/>
        <v>0</v>
      </c>
      <c r="AC292">
        <f>IF((MIN('GA2'!$F$3,Z292)-MAX(0,Y292))&lt;0,0,MIN('GA2'!$F$3,Z292)-MAX(0,Y292))</f>
        <v>0</v>
      </c>
      <c r="AD292">
        <f>IF((MIN('GA2'!$F$4,WS1B!Z292)-MAX('GA2'!$F$3, WS1B!Y292))&lt;0,0,MIN('GA2'!$F$4,WS1B!Z292)-MAX('GA2'!$F$3, WS1B!Y292))</f>
        <v>0</v>
      </c>
      <c r="AE292">
        <f>IF((MIN(24,Z292)-MAX('GA2'!$F$4,WS1B!Y292))&lt;0,0,MIN(24,Z292)-MAX('GA2'!$F$4,WS1B!Y292))</f>
        <v>0</v>
      </c>
      <c r="AF292">
        <f>(AC292*'GA2'!$B$6+WS1B!AD292*'GA2'!$C$6+WS1B!AE292*'GA2'!$D$6)*INDEX('GA2'!$E$3:$E$8,WS1B!AA292)</f>
        <v>0</v>
      </c>
      <c r="AG292">
        <v>0</v>
      </c>
      <c r="AH292">
        <v>0</v>
      </c>
      <c r="AI292">
        <v>4</v>
      </c>
      <c r="AJ292">
        <f t="shared" si="33"/>
        <v>0</v>
      </c>
      <c r="AK292">
        <f>IF((MIN('GA2'!$F$3,AH292)-MAX(0,AG292))&lt;0,0,MIN('GA2'!$F$3,AH292)-MAX(0,AG292))</f>
        <v>0</v>
      </c>
      <c r="AL292">
        <f>IF((MIN('GA2'!$F$4,WS1B!AH292)-MAX('GA2'!$F$3, WS1B!AG292))&lt;0,0,MIN('GA2'!$F$4,WS1B!AH292)-MAX('GA2'!$F$3, WS1B!AG292))</f>
        <v>0</v>
      </c>
      <c r="AM292">
        <f>IF((MIN(24,AH292)-MAX('GA2'!$F$4,WS1B!AG292))&lt;0,0,MIN(24,AH292)-MAX('GA2'!$F$4,WS1B!AG292))</f>
        <v>0</v>
      </c>
      <c r="AN292">
        <f>(AK292*'GA2'!$B$7+WS1B!AL292*'GA2'!$C$7+WS1B!AM292*'GA2'!$D$7)*INDEX('GA2'!$E$3:$E$8,WS1B!AI292)</f>
        <v>0</v>
      </c>
      <c r="AO292">
        <f t="shared" si="28"/>
        <v>105124.08766416906</v>
      </c>
      <c r="AP292">
        <v>87210</v>
      </c>
      <c r="AQ292">
        <v>186</v>
      </c>
      <c r="AR292">
        <f t="shared" si="34"/>
        <v>17914.087664169056</v>
      </c>
    </row>
    <row r="293" spans="1:44" x14ac:dyDescent="0.3">
      <c r="A293">
        <v>0</v>
      </c>
      <c r="B293">
        <v>0</v>
      </c>
      <c r="C293">
        <v>3</v>
      </c>
      <c r="D293">
        <f t="shared" si="29"/>
        <v>0</v>
      </c>
      <c r="E293">
        <f>IF((MIN('GA2'!$F$3,B293)-MAX(0,A293))&lt;0,0,MIN('GA2'!$F$3,B293)-MAX(0,A293))</f>
        <v>0</v>
      </c>
      <c r="F293">
        <f>IF((MIN('GA2'!$F$4,WS1B!B293)-MAX('GA2'!$F$3, WS1B!A293))&lt;0,0,MIN('GA2'!$F$4,WS1B!B293)-MAX('GA2'!$F$3, WS1B!A293))</f>
        <v>0</v>
      </c>
      <c r="G293">
        <f>IF((MIN(24,B293)-MAX('GA2'!$F$4,WS1B!A293))&lt;0,0,MIN(24,B293)-MAX('GA2'!$F$4,WS1B!A293))</f>
        <v>0</v>
      </c>
      <c r="H293">
        <f>(E293*'GA2'!$B$3+WS1B!F293*'GA2'!$C$3+WS1B!G293*'GA2'!$D$3)*INDEX('GA2'!$E$3:$E$8,WS1B!C293)</f>
        <v>0</v>
      </c>
      <c r="I293">
        <v>7.1</v>
      </c>
      <c r="J293">
        <v>7.8</v>
      </c>
      <c r="K293">
        <v>6</v>
      </c>
      <c r="L293">
        <f t="shared" si="30"/>
        <v>0.70000000000000018</v>
      </c>
      <c r="M293">
        <f>IF((MIN('GA2'!$F$3,J293)-MAX(0,I293))&lt;0,0,MIN('GA2'!$F$3,J293)-MAX(0,I293))</f>
        <v>0</v>
      </c>
      <c r="N293">
        <f>IF((MIN('GA2'!$F$4,WS1B!J293)-MAX('GA2'!$F$3, WS1B!I293))&lt;0,0,MIN('GA2'!$F$4,WS1B!J293)-MAX('GA2'!$F$3, WS1B!I293))</f>
        <v>0.70000000000000018</v>
      </c>
      <c r="O293">
        <f>IF((MIN(24,J293)-MAX('GA2'!$F$4,WS1B!I293))&lt;0,0,MIN(24,J293)-MAX('GA2'!$F$4,WS1B!I293))</f>
        <v>0</v>
      </c>
      <c r="P293">
        <f>(M293*'GA2'!$B$4+WS1B!N293*'GA2'!$C$4+WS1B!O293*'GA2'!$D$4)*INDEX('GA2'!$E$3:$E$8,WS1B!K293)</f>
        <v>8293.1995672391895</v>
      </c>
      <c r="Q293">
        <v>7.4</v>
      </c>
      <c r="R293">
        <v>8.4</v>
      </c>
      <c r="S293">
        <v>5</v>
      </c>
      <c r="T293">
        <f t="shared" si="31"/>
        <v>1</v>
      </c>
      <c r="U293">
        <f>IF((MIN('GA2'!$F$3,R293)-MAX(0,Q293))&lt;0,0,MIN('GA2'!$F$3,R293)-MAX(0,Q293))</f>
        <v>0</v>
      </c>
      <c r="V293">
        <f>IF((MIN('GA2'!$F$4,WS1B!R293)-MAX('GA2'!$F$3, WS1B!Q293))&lt;0,0,MIN('GA2'!$F$4,WS1B!R293)-MAX('GA2'!$F$3, WS1B!Q293))</f>
        <v>0.79972324453135357</v>
      </c>
      <c r="W293">
        <f>IF((MIN(24,R293)-MAX('GA2'!$F$4,WS1B!Q293))&lt;0,0,MIN(24,R293)-MAX('GA2'!$F$4,WS1B!Q293))</f>
        <v>0.20027675546864643</v>
      </c>
      <c r="X293">
        <f>(U293*'GA2'!$B$5+WS1B!V293*'GA2'!$C$5+WS1B!W293*'GA2'!$D$5)*INDEX('GA2'!$E$3:$E$8,WS1B!S293)</f>
        <v>15928.579477686535</v>
      </c>
      <c r="Y293">
        <v>16.5</v>
      </c>
      <c r="Z293">
        <v>23.2</v>
      </c>
      <c r="AA293">
        <v>1</v>
      </c>
      <c r="AB293">
        <f t="shared" si="32"/>
        <v>6.6999999999999993</v>
      </c>
      <c r="AC293">
        <f>IF((MIN('GA2'!$F$3,Z293)-MAX(0,Y293))&lt;0,0,MIN('GA2'!$F$3,Z293)-MAX(0,Y293))</f>
        <v>0</v>
      </c>
      <c r="AD293">
        <f>IF((MIN('GA2'!$F$4,WS1B!Z293)-MAX('GA2'!$F$3, WS1B!Y293))&lt;0,0,MIN('GA2'!$F$4,WS1B!Z293)-MAX('GA2'!$F$3, WS1B!Y293))</f>
        <v>0</v>
      </c>
      <c r="AE293">
        <f>IF((MIN(24,Z293)-MAX('GA2'!$F$4,WS1B!Y293))&lt;0,0,MIN(24,Z293)-MAX('GA2'!$F$4,WS1B!Y293))</f>
        <v>6.6999999999999993</v>
      </c>
      <c r="AF293">
        <f>(AC293*'GA2'!$B$6+WS1B!AD293*'GA2'!$C$6+WS1B!AE293*'GA2'!$D$6)*INDEX('GA2'!$E$3:$E$8,WS1B!AA293)</f>
        <v>54642.025891134654</v>
      </c>
      <c r="AG293">
        <v>4.8</v>
      </c>
      <c r="AH293">
        <v>11.7</v>
      </c>
      <c r="AI293">
        <v>4</v>
      </c>
      <c r="AJ293">
        <f t="shared" si="33"/>
        <v>6.8999999999999995</v>
      </c>
      <c r="AK293">
        <f>IF((MIN('GA2'!$F$3,AH293)-MAX(0,AG293))&lt;0,0,MIN('GA2'!$F$3,AH293)-MAX(0,AG293))</f>
        <v>0</v>
      </c>
      <c r="AL293">
        <f>IF((MIN('GA2'!$F$4,WS1B!AH293)-MAX('GA2'!$F$3, WS1B!AG293))&lt;0,0,MIN('GA2'!$F$4,WS1B!AH293)-MAX('GA2'!$F$3, WS1B!AG293))</f>
        <v>3.3997232445313541</v>
      </c>
      <c r="AM293">
        <f>IF((MIN(24,AH293)-MAX('GA2'!$F$4,WS1B!AG293))&lt;0,0,MIN(24,AH293)-MAX('GA2'!$F$4,WS1B!AG293))</f>
        <v>3.5002767554686454</v>
      </c>
      <c r="AN293">
        <f>(AK293*'GA2'!$B$7+WS1B!AL293*'GA2'!$C$7+WS1B!AM293*'GA2'!$D$7)*INDEX('GA2'!$E$3:$E$8,WS1B!AI293)</f>
        <v>45520.746412415276</v>
      </c>
      <c r="AO293">
        <f t="shared" si="28"/>
        <v>124384.55134847565</v>
      </c>
      <c r="AP293">
        <v>124063</v>
      </c>
      <c r="AQ293">
        <v>151.4</v>
      </c>
      <c r="AR293">
        <f t="shared" si="34"/>
        <v>321.55134847565205</v>
      </c>
    </row>
    <row r="294" spans="1:44" x14ac:dyDescent="0.3">
      <c r="A294">
        <v>0</v>
      </c>
      <c r="B294">
        <v>0</v>
      </c>
      <c r="C294">
        <v>5</v>
      </c>
      <c r="D294">
        <f t="shared" si="29"/>
        <v>0</v>
      </c>
      <c r="E294">
        <f>IF((MIN('GA2'!$F$3,B294)-MAX(0,A294))&lt;0,0,MIN('GA2'!$F$3,B294)-MAX(0,A294))</f>
        <v>0</v>
      </c>
      <c r="F294">
        <f>IF((MIN('GA2'!$F$4,WS1B!B294)-MAX('GA2'!$F$3, WS1B!A294))&lt;0,0,MIN('GA2'!$F$4,WS1B!B294)-MAX('GA2'!$F$3, WS1B!A294))</f>
        <v>0</v>
      </c>
      <c r="G294">
        <f>IF((MIN(24,B294)-MAX('GA2'!$F$4,WS1B!A294))&lt;0,0,MIN(24,B294)-MAX('GA2'!$F$4,WS1B!A294))</f>
        <v>0</v>
      </c>
      <c r="H294">
        <f>(E294*'GA2'!$B$3+WS1B!F294*'GA2'!$C$3+WS1B!G294*'GA2'!$D$3)*INDEX('GA2'!$E$3:$E$8,WS1B!C294)</f>
        <v>0</v>
      </c>
      <c r="I294">
        <v>8.9</v>
      </c>
      <c r="J294">
        <v>19.3</v>
      </c>
      <c r="K294">
        <v>2</v>
      </c>
      <c r="L294">
        <f t="shared" si="30"/>
        <v>10.4</v>
      </c>
      <c r="M294">
        <f>IF((MIN('GA2'!$F$3,J294)-MAX(0,I294))&lt;0,0,MIN('GA2'!$F$3,J294)-MAX(0,I294))</f>
        <v>0</v>
      </c>
      <c r="N294">
        <f>IF((MIN('GA2'!$F$4,WS1B!J294)-MAX('GA2'!$F$3, WS1B!I294))&lt;0,0,MIN('GA2'!$F$4,WS1B!J294)-MAX('GA2'!$F$3, WS1B!I294))</f>
        <v>0</v>
      </c>
      <c r="O294">
        <f>IF((MIN(24,J294)-MAX('GA2'!$F$4,WS1B!I294))&lt;0,0,MIN(24,J294)-MAX('GA2'!$F$4,WS1B!I294))</f>
        <v>10.4</v>
      </c>
      <c r="P294">
        <f>(M294*'GA2'!$B$4+WS1B!N294*'GA2'!$C$4+WS1B!O294*'GA2'!$D$4)*INDEX('GA2'!$E$3:$E$8,WS1B!K294)</f>
        <v>104859.46188132677</v>
      </c>
      <c r="Q294">
        <v>0</v>
      </c>
      <c r="R294">
        <v>0</v>
      </c>
      <c r="S294">
        <v>4</v>
      </c>
      <c r="T294">
        <f t="shared" si="31"/>
        <v>0</v>
      </c>
      <c r="U294">
        <f>IF((MIN('GA2'!$F$3,R294)-MAX(0,Q294))&lt;0,0,MIN('GA2'!$F$3,R294)-MAX(0,Q294))</f>
        <v>0</v>
      </c>
      <c r="V294">
        <f>IF((MIN('GA2'!$F$4,WS1B!R294)-MAX('GA2'!$F$3, WS1B!Q294))&lt;0,0,MIN('GA2'!$F$4,WS1B!R294)-MAX('GA2'!$F$3, WS1B!Q294))</f>
        <v>0</v>
      </c>
      <c r="W294">
        <f>IF((MIN(24,R294)-MAX('GA2'!$F$4,WS1B!Q294))&lt;0,0,MIN(24,R294)-MAX('GA2'!$F$4,WS1B!Q294))</f>
        <v>0</v>
      </c>
      <c r="X294">
        <f>(U294*'GA2'!$B$5+WS1B!V294*'GA2'!$C$5+WS1B!W294*'GA2'!$D$5)*INDEX('GA2'!$E$3:$E$8,WS1B!S294)</f>
        <v>0</v>
      </c>
      <c r="Y294">
        <v>0</v>
      </c>
      <c r="Z294">
        <v>0</v>
      </c>
      <c r="AA294">
        <v>1</v>
      </c>
      <c r="AB294">
        <f t="shared" si="32"/>
        <v>0</v>
      </c>
      <c r="AC294">
        <f>IF((MIN('GA2'!$F$3,Z294)-MAX(0,Y294))&lt;0,0,MIN('GA2'!$F$3,Z294)-MAX(0,Y294))</f>
        <v>0</v>
      </c>
      <c r="AD294">
        <f>IF((MIN('GA2'!$F$4,WS1B!Z294)-MAX('GA2'!$F$3, WS1B!Y294))&lt;0,0,MIN('GA2'!$F$4,WS1B!Z294)-MAX('GA2'!$F$3, WS1B!Y294))</f>
        <v>0</v>
      </c>
      <c r="AE294">
        <f>IF((MIN(24,Z294)-MAX('GA2'!$F$4,WS1B!Y294))&lt;0,0,MIN(24,Z294)-MAX('GA2'!$F$4,WS1B!Y294))</f>
        <v>0</v>
      </c>
      <c r="AF294">
        <f>(AC294*'GA2'!$B$6+WS1B!AD294*'GA2'!$C$6+WS1B!AE294*'GA2'!$D$6)*INDEX('GA2'!$E$3:$E$8,WS1B!AA294)</f>
        <v>0</v>
      </c>
      <c r="AG294">
        <v>16.3</v>
      </c>
      <c r="AH294">
        <v>16.600000000000001</v>
      </c>
      <c r="AI294">
        <v>6</v>
      </c>
      <c r="AJ294">
        <f t="shared" si="33"/>
        <v>0.30000000000000071</v>
      </c>
      <c r="AK294">
        <f>IF((MIN('GA2'!$F$3,AH294)-MAX(0,AG294))&lt;0,0,MIN('GA2'!$F$3,AH294)-MAX(0,AG294))</f>
        <v>0</v>
      </c>
      <c r="AL294">
        <f>IF((MIN('GA2'!$F$4,WS1B!AH294)-MAX('GA2'!$F$3, WS1B!AG294))&lt;0,0,MIN('GA2'!$F$4,WS1B!AH294)-MAX('GA2'!$F$3, WS1B!AG294))</f>
        <v>0</v>
      </c>
      <c r="AM294">
        <f>IF((MIN(24,AH294)-MAX('GA2'!$F$4,WS1B!AG294))&lt;0,0,MIN(24,AH294)-MAX('GA2'!$F$4,WS1B!AG294))</f>
        <v>0.30000000000000071</v>
      </c>
      <c r="AN294">
        <f>(AK294*'GA2'!$B$7+WS1B!AL294*'GA2'!$C$7+WS1B!AM294*'GA2'!$D$7)*INDEX('GA2'!$E$3:$E$8,WS1B!AI294)</f>
        <v>3679.9440266647603</v>
      </c>
      <c r="AO294">
        <f t="shared" si="28"/>
        <v>108539.40590799153</v>
      </c>
      <c r="AP294">
        <v>123082</v>
      </c>
      <c r="AQ294">
        <v>107.6</v>
      </c>
      <c r="AR294">
        <f t="shared" si="34"/>
        <v>14542.594092008469</v>
      </c>
    </row>
    <row r="295" spans="1:44" x14ac:dyDescent="0.3">
      <c r="A295">
        <v>10.5</v>
      </c>
      <c r="B295">
        <v>20</v>
      </c>
      <c r="C295">
        <v>2</v>
      </c>
      <c r="D295">
        <f t="shared" si="29"/>
        <v>9.5</v>
      </c>
      <c r="E295">
        <f>IF((MIN('GA2'!$F$3,B295)-MAX(0,A295))&lt;0,0,MIN('GA2'!$F$3,B295)-MAX(0,A295))</f>
        <v>0</v>
      </c>
      <c r="F295">
        <f>IF((MIN('GA2'!$F$4,WS1B!B295)-MAX('GA2'!$F$3, WS1B!A295))&lt;0,0,MIN('GA2'!$F$4,WS1B!B295)-MAX('GA2'!$F$3, WS1B!A295))</f>
        <v>0</v>
      </c>
      <c r="G295">
        <f>IF((MIN(24,B295)-MAX('GA2'!$F$4,WS1B!A295))&lt;0,0,MIN(24,B295)-MAX('GA2'!$F$4,WS1B!A295))</f>
        <v>9.5</v>
      </c>
      <c r="H295">
        <f>(E295*'GA2'!$B$3+WS1B!F295*'GA2'!$C$3+WS1B!G295*'GA2'!$D$3)*INDEX('GA2'!$E$3:$E$8,WS1B!C295)</f>
        <v>75940.540768303064</v>
      </c>
      <c r="I295">
        <v>10.9</v>
      </c>
      <c r="J295">
        <v>14.2</v>
      </c>
      <c r="K295">
        <v>4</v>
      </c>
      <c r="L295">
        <f t="shared" si="30"/>
        <v>3.2999999999999989</v>
      </c>
      <c r="M295">
        <f>IF((MIN('GA2'!$F$3,J295)-MAX(0,I295))&lt;0,0,MIN('GA2'!$F$3,J295)-MAX(0,I295))</f>
        <v>0</v>
      </c>
      <c r="N295">
        <f>IF((MIN('GA2'!$F$4,WS1B!J295)-MAX('GA2'!$F$3, WS1B!I295))&lt;0,0,MIN('GA2'!$F$4,WS1B!J295)-MAX('GA2'!$F$3, WS1B!I295))</f>
        <v>0</v>
      </c>
      <c r="O295">
        <f>IF((MIN(24,J295)-MAX('GA2'!$F$4,WS1B!I295))&lt;0,0,MIN(24,J295)-MAX('GA2'!$F$4,WS1B!I295))</f>
        <v>3.2999999999999989</v>
      </c>
      <c r="P295">
        <f>(M295*'GA2'!$B$4+WS1B!N295*'GA2'!$C$4+WS1B!O295*'GA2'!$D$4)*INDEX('GA2'!$E$3:$E$8,WS1B!K295)</f>
        <v>34708.426829338976</v>
      </c>
      <c r="Q295">
        <v>0</v>
      </c>
      <c r="R295">
        <v>0</v>
      </c>
      <c r="S295">
        <v>5</v>
      </c>
      <c r="T295">
        <f t="shared" si="31"/>
        <v>0</v>
      </c>
      <c r="U295">
        <f>IF((MIN('GA2'!$F$3,R295)-MAX(0,Q295))&lt;0,0,MIN('GA2'!$F$3,R295)-MAX(0,Q295))</f>
        <v>0</v>
      </c>
      <c r="V295">
        <f>IF((MIN('GA2'!$F$4,WS1B!R295)-MAX('GA2'!$F$3, WS1B!Q295))&lt;0,0,MIN('GA2'!$F$4,WS1B!R295)-MAX('GA2'!$F$3, WS1B!Q295))</f>
        <v>0</v>
      </c>
      <c r="W295">
        <f>IF((MIN(24,R295)-MAX('GA2'!$F$4,WS1B!Q295))&lt;0,0,MIN(24,R295)-MAX('GA2'!$F$4,WS1B!Q295))</f>
        <v>0</v>
      </c>
      <c r="X295">
        <f>(U295*'GA2'!$B$5+WS1B!V295*'GA2'!$C$5+WS1B!W295*'GA2'!$D$5)*INDEX('GA2'!$E$3:$E$8,WS1B!S295)</f>
        <v>0</v>
      </c>
      <c r="Y295">
        <v>0</v>
      </c>
      <c r="Z295">
        <v>0</v>
      </c>
      <c r="AA295">
        <v>1</v>
      </c>
      <c r="AB295">
        <f t="shared" si="32"/>
        <v>0</v>
      </c>
      <c r="AC295">
        <f>IF((MIN('GA2'!$F$3,Z295)-MAX(0,Y295))&lt;0,0,MIN('GA2'!$F$3,Z295)-MAX(0,Y295))</f>
        <v>0</v>
      </c>
      <c r="AD295">
        <f>IF((MIN('GA2'!$F$4,WS1B!Z295)-MAX('GA2'!$F$3, WS1B!Y295))&lt;0,0,MIN('GA2'!$F$4,WS1B!Z295)-MAX('GA2'!$F$3, WS1B!Y295))</f>
        <v>0</v>
      </c>
      <c r="AE295">
        <f>IF((MIN(24,Z295)-MAX('GA2'!$F$4,WS1B!Y295))&lt;0,0,MIN(24,Z295)-MAX('GA2'!$F$4,WS1B!Y295))</f>
        <v>0</v>
      </c>
      <c r="AF295">
        <f>(AC295*'GA2'!$B$6+WS1B!AD295*'GA2'!$C$6+WS1B!AE295*'GA2'!$D$6)*INDEX('GA2'!$E$3:$E$8,WS1B!AA295)</f>
        <v>0</v>
      </c>
      <c r="AG295">
        <v>11.2</v>
      </c>
      <c r="AH295">
        <v>14.2</v>
      </c>
      <c r="AI295">
        <v>3</v>
      </c>
      <c r="AJ295">
        <f t="shared" si="33"/>
        <v>3</v>
      </c>
      <c r="AK295">
        <f>IF((MIN('GA2'!$F$3,AH295)-MAX(0,AG295))&lt;0,0,MIN('GA2'!$F$3,AH295)-MAX(0,AG295))</f>
        <v>0</v>
      </c>
      <c r="AL295">
        <f>IF((MIN('GA2'!$F$4,WS1B!AH295)-MAX('GA2'!$F$3, WS1B!AG295))&lt;0,0,MIN('GA2'!$F$4,WS1B!AH295)-MAX('GA2'!$F$3, WS1B!AG295))</f>
        <v>0</v>
      </c>
      <c r="AM295">
        <f>IF((MIN(24,AH295)-MAX('GA2'!$F$4,WS1B!AG295))&lt;0,0,MIN(24,AH295)-MAX('GA2'!$F$4,WS1B!AG295))</f>
        <v>3</v>
      </c>
      <c r="AN295">
        <f>(AK295*'GA2'!$B$7+WS1B!AL295*'GA2'!$C$7+WS1B!AM295*'GA2'!$D$7)*INDEX('GA2'!$E$3:$E$8,WS1B!AI295)</f>
        <v>33034.872315338667</v>
      </c>
      <c r="AO295">
        <f t="shared" si="28"/>
        <v>143683.83991298071</v>
      </c>
      <c r="AP295">
        <v>145240</v>
      </c>
      <c r="AQ295">
        <v>211.5</v>
      </c>
      <c r="AR295">
        <f t="shared" si="34"/>
        <v>1556.1600870192924</v>
      </c>
    </row>
    <row r="296" spans="1:44" x14ac:dyDescent="0.3">
      <c r="A296">
        <v>0</v>
      </c>
      <c r="B296">
        <v>19.5</v>
      </c>
      <c r="C296">
        <v>6</v>
      </c>
      <c r="D296">
        <f t="shared" si="29"/>
        <v>19.5</v>
      </c>
      <c r="E296">
        <f>IF((MIN('GA2'!$F$3,B296)-MAX(0,A296))&lt;0,0,MIN('GA2'!$F$3,B296)-MAX(0,A296))</f>
        <v>4.6943064925824123</v>
      </c>
      <c r="F296">
        <f>IF((MIN('GA2'!$F$4,WS1B!B296)-MAX('GA2'!$F$3, WS1B!A296))&lt;0,0,MIN('GA2'!$F$4,WS1B!B296)-MAX('GA2'!$F$3, WS1B!A296))</f>
        <v>3.5054167519489416</v>
      </c>
      <c r="G296">
        <f>IF((MIN(24,B296)-MAX('GA2'!$F$4,WS1B!A296))&lt;0,0,MIN(24,B296)-MAX('GA2'!$F$4,WS1B!A296))</f>
        <v>11.300276755468646</v>
      </c>
      <c r="H296">
        <f>(E296*'GA2'!$B$3+WS1B!F296*'GA2'!$C$3+WS1B!G296*'GA2'!$D$3)*INDEX('GA2'!$E$3:$E$8,WS1B!C296)</f>
        <v>199721.13549912404</v>
      </c>
      <c r="I296">
        <v>0</v>
      </c>
      <c r="J296">
        <v>0</v>
      </c>
      <c r="K296">
        <v>5</v>
      </c>
      <c r="L296">
        <f t="shared" si="30"/>
        <v>0</v>
      </c>
      <c r="M296">
        <f>IF((MIN('GA2'!$F$3,J296)-MAX(0,I296))&lt;0,0,MIN('GA2'!$F$3,J296)-MAX(0,I296))</f>
        <v>0</v>
      </c>
      <c r="N296">
        <f>IF((MIN('GA2'!$F$4,WS1B!J296)-MAX('GA2'!$F$3, WS1B!I296))&lt;0,0,MIN('GA2'!$F$4,WS1B!J296)-MAX('GA2'!$F$3, WS1B!I296))</f>
        <v>0</v>
      </c>
      <c r="O296">
        <f>IF((MIN(24,J296)-MAX('GA2'!$F$4,WS1B!I296))&lt;0,0,MIN(24,J296)-MAX('GA2'!$F$4,WS1B!I296))</f>
        <v>0</v>
      </c>
      <c r="P296">
        <f>(M296*'GA2'!$B$4+WS1B!N296*'GA2'!$C$4+WS1B!O296*'GA2'!$D$4)*INDEX('GA2'!$E$3:$E$8,WS1B!K296)</f>
        <v>0</v>
      </c>
      <c r="Q296">
        <v>0</v>
      </c>
      <c r="R296">
        <v>0</v>
      </c>
      <c r="S296">
        <v>3</v>
      </c>
      <c r="T296">
        <f t="shared" si="31"/>
        <v>0</v>
      </c>
      <c r="U296">
        <f>IF((MIN('GA2'!$F$3,R296)-MAX(0,Q296))&lt;0,0,MIN('GA2'!$F$3,R296)-MAX(0,Q296))</f>
        <v>0</v>
      </c>
      <c r="V296">
        <f>IF((MIN('GA2'!$F$4,WS1B!R296)-MAX('GA2'!$F$3, WS1B!Q296))&lt;0,0,MIN('GA2'!$F$4,WS1B!R296)-MAX('GA2'!$F$3, WS1B!Q296))</f>
        <v>0</v>
      </c>
      <c r="W296">
        <f>IF((MIN(24,R296)-MAX('GA2'!$F$4,WS1B!Q296))&lt;0,0,MIN(24,R296)-MAX('GA2'!$F$4,WS1B!Q296))</f>
        <v>0</v>
      </c>
      <c r="X296">
        <f>(U296*'GA2'!$B$5+WS1B!V296*'GA2'!$C$5+WS1B!W296*'GA2'!$D$5)*INDEX('GA2'!$E$3:$E$8,WS1B!S296)</f>
        <v>0</v>
      </c>
      <c r="Y296">
        <v>0</v>
      </c>
      <c r="Z296">
        <v>0</v>
      </c>
      <c r="AA296">
        <v>4</v>
      </c>
      <c r="AB296">
        <f t="shared" si="32"/>
        <v>0</v>
      </c>
      <c r="AC296">
        <f>IF((MIN('GA2'!$F$3,Z296)-MAX(0,Y296))&lt;0,0,MIN('GA2'!$F$3,Z296)-MAX(0,Y296))</f>
        <v>0</v>
      </c>
      <c r="AD296">
        <f>IF((MIN('GA2'!$F$4,WS1B!Z296)-MAX('GA2'!$F$3, WS1B!Y296))&lt;0,0,MIN('GA2'!$F$4,WS1B!Z296)-MAX('GA2'!$F$3, WS1B!Y296))</f>
        <v>0</v>
      </c>
      <c r="AE296">
        <f>IF((MIN(24,Z296)-MAX('GA2'!$F$4,WS1B!Y296))&lt;0,0,MIN(24,Z296)-MAX('GA2'!$F$4,WS1B!Y296))</f>
        <v>0</v>
      </c>
      <c r="AF296">
        <f>(AC296*'GA2'!$B$6+WS1B!AD296*'GA2'!$C$6+WS1B!AE296*'GA2'!$D$6)*INDEX('GA2'!$E$3:$E$8,WS1B!AA296)</f>
        <v>0</v>
      </c>
      <c r="AG296">
        <v>8.6999999999999993</v>
      </c>
      <c r="AH296">
        <v>16.600000000000001</v>
      </c>
      <c r="AI296">
        <v>2</v>
      </c>
      <c r="AJ296">
        <f t="shared" si="33"/>
        <v>7.9000000000000021</v>
      </c>
      <c r="AK296">
        <f>IF((MIN('GA2'!$F$3,AH296)-MAX(0,AG296))&lt;0,0,MIN('GA2'!$F$3,AH296)-MAX(0,AG296))</f>
        <v>0</v>
      </c>
      <c r="AL296">
        <f>IF((MIN('GA2'!$F$4,WS1B!AH296)-MAX('GA2'!$F$3, WS1B!AG296))&lt;0,0,MIN('GA2'!$F$4,WS1B!AH296)-MAX('GA2'!$F$3, WS1B!AG296))</f>
        <v>0</v>
      </c>
      <c r="AM296">
        <f>IF((MIN(24,AH296)-MAX('GA2'!$F$4,WS1B!AG296))&lt;0,0,MIN(24,AH296)-MAX('GA2'!$F$4,WS1B!AG296))</f>
        <v>7.9000000000000021</v>
      </c>
      <c r="AN296">
        <f>(AK296*'GA2'!$B$7+WS1B!AL296*'GA2'!$C$7+WS1B!AM296*'GA2'!$D$7)*INDEX('GA2'!$E$3:$E$8,WS1B!AI296)</f>
        <v>69927.395135017447</v>
      </c>
      <c r="AO296">
        <f t="shared" si="28"/>
        <v>269648.53063414147</v>
      </c>
      <c r="AP296">
        <v>250577</v>
      </c>
      <c r="AQ296">
        <v>387.3</v>
      </c>
      <c r="AR296">
        <f t="shared" si="34"/>
        <v>19071.530634141469</v>
      </c>
    </row>
    <row r="297" spans="1:44" x14ac:dyDescent="0.3">
      <c r="A297">
        <v>11.9</v>
      </c>
      <c r="B297">
        <v>21</v>
      </c>
      <c r="C297">
        <v>6</v>
      </c>
      <c r="D297">
        <f t="shared" si="29"/>
        <v>9.1</v>
      </c>
      <c r="E297">
        <f>IF((MIN('GA2'!$F$3,B297)-MAX(0,A297))&lt;0,0,MIN('GA2'!$F$3,B297)-MAX(0,A297))</f>
        <v>0</v>
      </c>
      <c r="F297">
        <f>IF((MIN('GA2'!$F$4,WS1B!B297)-MAX('GA2'!$F$3, WS1B!A297))&lt;0,0,MIN('GA2'!$F$4,WS1B!B297)-MAX('GA2'!$F$3, WS1B!A297))</f>
        <v>0</v>
      </c>
      <c r="G297">
        <f>IF((MIN(24,B297)-MAX('GA2'!$F$4,WS1B!A297))&lt;0,0,MIN(24,B297)-MAX('GA2'!$F$4,WS1B!A297))</f>
        <v>9.1</v>
      </c>
      <c r="H297">
        <f>(E297*'GA2'!$B$3+WS1B!F297*'GA2'!$C$3+WS1B!G297*'GA2'!$D$3)*INDEX('GA2'!$E$3:$E$8,WS1B!C297)</f>
        <v>100807.11162581373</v>
      </c>
      <c r="I297">
        <v>2.6</v>
      </c>
      <c r="J297">
        <v>23.3</v>
      </c>
      <c r="K297">
        <v>3</v>
      </c>
      <c r="L297">
        <f t="shared" si="30"/>
        <v>20.7</v>
      </c>
      <c r="M297">
        <f>IF((MIN('GA2'!$F$3,J297)-MAX(0,I297))&lt;0,0,MIN('GA2'!$F$3,J297)-MAX(0,I297))</f>
        <v>2.0943064925824122</v>
      </c>
      <c r="N297">
        <f>IF((MIN('GA2'!$F$4,WS1B!J297)-MAX('GA2'!$F$3, WS1B!I297))&lt;0,0,MIN('GA2'!$F$4,WS1B!J297)-MAX('GA2'!$F$3, WS1B!I297))</f>
        <v>3.5054167519489416</v>
      </c>
      <c r="O297">
        <f>IF((MIN(24,J297)-MAX('GA2'!$F$4,WS1B!I297))&lt;0,0,MIN(24,J297)-MAX('GA2'!$F$4,WS1B!I297))</f>
        <v>15.100276755468647</v>
      </c>
      <c r="P297">
        <f>(M297*'GA2'!$B$4+WS1B!N297*'GA2'!$C$4+WS1B!O297*'GA2'!$D$4)*INDEX('GA2'!$E$3:$E$8,WS1B!K297)</f>
        <v>246431.68310930414</v>
      </c>
      <c r="Q297">
        <v>0</v>
      </c>
      <c r="R297">
        <v>0</v>
      </c>
      <c r="S297">
        <v>1</v>
      </c>
      <c r="T297">
        <f t="shared" si="31"/>
        <v>0</v>
      </c>
      <c r="U297">
        <f>IF((MIN('GA2'!$F$3,R297)-MAX(0,Q297))&lt;0,0,MIN('GA2'!$F$3,R297)-MAX(0,Q297))</f>
        <v>0</v>
      </c>
      <c r="V297">
        <f>IF((MIN('GA2'!$F$4,WS1B!R297)-MAX('GA2'!$F$3, WS1B!Q297))&lt;0,0,MIN('GA2'!$F$4,WS1B!R297)-MAX('GA2'!$F$3, WS1B!Q297))</f>
        <v>0</v>
      </c>
      <c r="W297">
        <f>IF((MIN(24,R297)-MAX('GA2'!$F$4,WS1B!Q297))&lt;0,0,MIN(24,R297)-MAX('GA2'!$F$4,WS1B!Q297))</f>
        <v>0</v>
      </c>
      <c r="X297">
        <f>(U297*'GA2'!$B$5+WS1B!V297*'GA2'!$C$5+WS1B!W297*'GA2'!$D$5)*INDEX('GA2'!$E$3:$E$8,WS1B!S297)</f>
        <v>0</v>
      </c>
      <c r="Y297">
        <v>20.7</v>
      </c>
      <c r="Z297">
        <v>21.3</v>
      </c>
      <c r="AA297">
        <v>5</v>
      </c>
      <c r="AB297">
        <f t="shared" si="32"/>
        <v>0.60000000000000142</v>
      </c>
      <c r="AC297">
        <f>IF((MIN('GA2'!$F$3,Z297)-MAX(0,Y297))&lt;0,0,MIN('GA2'!$F$3,Z297)-MAX(0,Y297))</f>
        <v>0</v>
      </c>
      <c r="AD297">
        <f>IF((MIN('GA2'!$F$4,WS1B!Z297)-MAX('GA2'!$F$3, WS1B!Y297))&lt;0,0,MIN('GA2'!$F$4,WS1B!Z297)-MAX('GA2'!$F$3, WS1B!Y297))</f>
        <v>0</v>
      </c>
      <c r="AE297">
        <f>IF((MIN(24,Z297)-MAX('GA2'!$F$4,WS1B!Y297))&lt;0,0,MIN(24,Z297)-MAX('GA2'!$F$4,WS1B!Y297))</f>
        <v>0.60000000000000142</v>
      </c>
      <c r="AF297">
        <f>(AC297*'GA2'!$B$6+WS1B!AD297*'GA2'!$C$6+WS1B!AE297*'GA2'!$D$6)*INDEX('GA2'!$E$3:$E$8,WS1B!AA297)</f>
        <v>5498.6877743289288</v>
      </c>
      <c r="AG297">
        <v>0</v>
      </c>
      <c r="AH297">
        <v>0</v>
      </c>
      <c r="AI297">
        <v>4</v>
      </c>
      <c r="AJ297">
        <f t="shared" si="33"/>
        <v>0</v>
      </c>
      <c r="AK297">
        <f>IF((MIN('GA2'!$F$3,AH297)-MAX(0,AG297))&lt;0,0,MIN('GA2'!$F$3,AH297)-MAX(0,AG297))</f>
        <v>0</v>
      </c>
      <c r="AL297">
        <f>IF((MIN('GA2'!$F$4,WS1B!AH297)-MAX('GA2'!$F$3, WS1B!AG297))&lt;0,0,MIN('GA2'!$F$4,WS1B!AH297)-MAX('GA2'!$F$3, WS1B!AG297))</f>
        <v>0</v>
      </c>
      <c r="AM297">
        <f>IF((MIN(24,AH297)-MAX('GA2'!$F$4,WS1B!AG297))&lt;0,0,MIN(24,AH297)-MAX('GA2'!$F$4,WS1B!AG297))</f>
        <v>0</v>
      </c>
      <c r="AN297">
        <f>(AK297*'GA2'!$B$7+WS1B!AL297*'GA2'!$C$7+WS1B!AM297*'GA2'!$D$7)*INDEX('GA2'!$E$3:$E$8,WS1B!AI297)</f>
        <v>0</v>
      </c>
      <c r="AO297">
        <f t="shared" si="28"/>
        <v>352737.4825094468</v>
      </c>
      <c r="AP297">
        <v>348028</v>
      </c>
      <c r="AQ297">
        <v>348.3</v>
      </c>
      <c r="AR297">
        <f t="shared" si="34"/>
        <v>4709.482509446796</v>
      </c>
    </row>
    <row r="298" spans="1:44" x14ac:dyDescent="0.3">
      <c r="A298">
        <v>0</v>
      </c>
      <c r="B298">
        <v>0</v>
      </c>
      <c r="C298">
        <v>6</v>
      </c>
      <c r="D298">
        <f t="shared" si="29"/>
        <v>0</v>
      </c>
      <c r="E298">
        <f>IF((MIN('GA2'!$F$3,B298)-MAX(0,A298))&lt;0,0,MIN('GA2'!$F$3,B298)-MAX(0,A298))</f>
        <v>0</v>
      </c>
      <c r="F298">
        <f>IF((MIN('GA2'!$F$4,WS1B!B298)-MAX('GA2'!$F$3, WS1B!A298))&lt;0,0,MIN('GA2'!$F$4,WS1B!B298)-MAX('GA2'!$F$3, WS1B!A298))</f>
        <v>0</v>
      </c>
      <c r="G298">
        <f>IF((MIN(24,B298)-MAX('GA2'!$F$4,WS1B!A298))&lt;0,0,MIN(24,B298)-MAX('GA2'!$F$4,WS1B!A298))</f>
        <v>0</v>
      </c>
      <c r="H298">
        <f>(E298*'GA2'!$B$3+WS1B!F298*'GA2'!$C$3+WS1B!G298*'GA2'!$D$3)*INDEX('GA2'!$E$3:$E$8,WS1B!C298)</f>
        <v>0</v>
      </c>
      <c r="I298">
        <v>0</v>
      </c>
      <c r="J298">
        <v>0</v>
      </c>
      <c r="K298">
        <v>4</v>
      </c>
      <c r="L298">
        <f t="shared" si="30"/>
        <v>0</v>
      </c>
      <c r="M298">
        <f>IF((MIN('GA2'!$F$3,J298)-MAX(0,I298))&lt;0,0,MIN('GA2'!$F$3,J298)-MAX(0,I298))</f>
        <v>0</v>
      </c>
      <c r="N298">
        <f>IF((MIN('GA2'!$F$4,WS1B!J298)-MAX('GA2'!$F$3, WS1B!I298))&lt;0,0,MIN('GA2'!$F$4,WS1B!J298)-MAX('GA2'!$F$3, WS1B!I298))</f>
        <v>0</v>
      </c>
      <c r="O298">
        <f>IF((MIN(24,J298)-MAX('GA2'!$F$4,WS1B!I298))&lt;0,0,MIN(24,J298)-MAX('GA2'!$F$4,WS1B!I298))</f>
        <v>0</v>
      </c>
      <c r="P298">
        <f>(M298*'GA2'!$B$4+WS1B!N298*'GA2'!$C$4+WS1B!O298*'GA2'!$D$4)*INDEX('GA2'!$E$3:$E$8,WS1B!K298)</f>
        <v>0</v>
      </c>
      <c r="Q298">
        <v>5.0999999999999996</v>
      </c>
      <c r="R298">
        <v>19.7</v>
      </c>
      <c r="S298">
        <v>2</v>
      </c>
      <c r="T298">
        <f t="shared" si="31"/>
        <v>14.6</v>
      </c>
      <c r="U298">
        <f>IF((MIN('GA2'!$F$3,R298)-MAX(0,Q298))&lt;0,0,MIN('GA2'!$F$3,R298)-MAX(0,Q298))</f>
        <v>0</v>
      </c>
      <c r="V298">
        <f>IF((MIN('GA2'!$F$4,WS1B!R298)-MAX('GA2'!$F$3, WS1B!Q298))&lt;0,0,MIN('GA2'!$F$4,WS1B!R298)-MAX('GA2'!$F$3, WS1B!Q298))</f>
        <v>3.0997232445313543</v>
      </c>
      <c r="W298">
        <f>IF((MIN(24,R298)-MAX('GA2'!$F$4,WS1B!Q298))&lt;0,0,MIN(24,R298)-MAX('GA2'!$F$4,WS1B!Q298))</f>
        <v>11.500276755468645</v>
      </c>
      <c r="X298">
        <f>(U298*'GA2'!$B$5+WS1B!V298*'GA2'!$C$5+WS1B!W298*'GA2'!$D$5)*INDEX('GA2'!$E$3:$E$8,WS1B!S298)</f>
        <v>125139.60920954913</v>
      </c>
      <c r="Y298">
        <v>11.5</v>
      </c>
      <c r="Z298">
        <v>17.3</v>
      </c>
      <c r="AA298">
        <v>1</v>
      </c>
      <c r="AB298">
        <f t="shared" si="32"/>
        <v>5.8000000000000007</v>
      </c>
      <c r="AC298">
        <f>IF((MIN('GA2'!$F$3,Z298)-MAX(0,Y298))&lt;0,0,MIN('GA2'!$F$3,Z298)-MAX(0,Y298))</f>
        <v>0</v>
      </c>
      <c r="AD298">
        <f>IF((MIN('GA2'!$F$4,WS1B!Z298)-MAX('GA2'!$F$3, WS1B!Y298))&lt;0,0,MIN('GA2'!$F$4,WS1B!Z298)-MAX('GA2'!$F$3, WS1B!Y298))</f>
        <v>0</v>
      </c>
      <c r="AE298">
        <f>IF((MIN(24,Z298)-MAX('GA2'!$F$4,WS1B!Y298))&lt;0,0,MIN(24,Z298)-MAX('GA2'!$F$4,WS1B!Y298))</f>
        <v>5.8000000000000007</v>
      </c>
      <c r="AF298">
        <f>(AC298*'GA2'!$B$6+WS1B!AD298*'GA2'!$C$6+WS1B!AE298*'GA2'!$D$6)*INDEX('GA2'!$E$3:$E$8,WS1B!AA298)</f>
        <v>47302.052263967336</v>
      </c>
      <c r="AG298">
        <v>6.8</v>
      </c>
      <c r="AH298">
        <v>22.4</v>
      </c>
      <c r="AI298">
        <v>5</v>
      </c>
      <c r="AJ298">
        <f t="shared" si="33"/>
        <v>15.599999999999998</v>
      </c>
      <c r="AK298">
        <f>IF((MIN('GA2'!$F$3,AH298)-MAX(0,AG298))&lt;0,0,MIN('GA2'!$F$3,AH298)-MAX(0,AG298))</f>
        <v>0</v>
      </c>
      <c r="AL298">
        <f>IF((MIN('GA2'!$F$4,WS1B!AH298)-MAX('GA2'!$F$3, WS1B!AG298))&lt;0,0,MIN('GA2'!$F$4,WS1B!AH298)-MAX('GA2'!$F$3, WS1B!AG298))</f>
        <v>1.3997232445313541</v>
      </c>
      <c r="AM298">
        <f>IF((MIN(24,AH298)-MAX('GA2'!$F$4,WS1B!AG298))&lt;0,0,MIN(24,AH298)-MAX('GA2'!$F$4,WS1B!AG298))</f>
        <v>14.200276755468645</v>
      </c>
      <c r="AN298">
        <f>(AK298*'GA2'!$B$7+WS1B!AL298*'GA2'!$C$7+WS1B!AM298*'GA2'!$D$7)*INDEX('GA2'!$E$3:$E$8,WS1B!AI298)</f>
        <v>158294.77013133813</v>
      </c>
      <c r="AO298">
        <f t="shared" si="28"/>
        <v>330736.43160485459</v>
      </c>
      <c r="AP298">
        <v>342699</v>
      </c>
      <c r="AQ298">
        <v>350.4</v>
      </c>
      <c r="AR298">
        <f t="shared" si="34"/>
        <v>11962.568395145412</v>
      </c>
    </row>
    <row r="299" spans="1:44" x14ac:dyDescent="0.3">
      <c r="A299">
        <v>8.4</v>
      </c>
      <c r="B299">
        <v>23</v>
      </c>
      <c r="C299">
        <v>6</v>
      </c>
      <c r="D299">
        <f t="shared" si="29"/>
        <v>14.6</v>
      </c>
      <c r="E299">
        <f>IF((MIN('GA2'!$F$3,B299)-MAX(0,A299))&lt;0,0,MIN('GA2'!$F$3,B299)-MAX(0,A299))</f>
        <v>0</v>
      </c>
      <c r="F299">
        <f>IF((MIN('GA2'!$F$4,WS1B!B299)-MAX('GA2'!$F$3, WS1B!A299))&lt;0,0,MIN('GA2'!$F$4,WS1B!B299)-MAX('GA2'!$F$3, WS1B!A299))</f>
        <v>0</v>
      </c>
      <c r="G299">
        <f>IF((MIN(24,B299)-MAX('GA2'!$F$4,WS1B!A299))&lt;0,0,MIN(24,B299)-MAX('GA2'!$F$4,WS1B!A299))</f>
        <v>14.6</v>
      </c>
      <c r="H299">
        <f>(E299*'GA2'!$B$3+WS1B!F299*'GA2'!$C$3+WS1B!G299*'GA2'!$D$3)*INDEX('GA2'!$E$3:$E$8,WS1B!C299)</f>
        <v>161734.48678427259</v>
      </c>
      <c r="I299">
        <v>5.7</v>
      </c>
      <c r="J299">
        <v>12.3</v>
      </c>
      <c r="K299">
        <v>3</v>
      </c>
      <c r="L299">
        <f t="shared" si="30"/>
        <v>6.6000000000000005</v>
      </c>
      <c r="M299">
        <f>IF((MIN('GA2'!$F$3,J299)-MAX(0,I299))&lt;0,0,MIN('GA2'!$F$3,J299)-MAX(0,I299))</f>
        <v>0</v>
      </c>
      <c r="N299">
        <f>IF((MIN('GA2'!$F$4,WS1B!J299)-MAX('GA2'!$F$3, WS1B!I299))&lt;0,0,MIN('GA2'!$F$4,WS1B!J299)-MAX('GA2'!$F$3, WS1B!I299))</f>
        <v>2.4997232445313537</v>
      </c>
      <c r="O299">
        <f>IF((MIN(24,J299)-MAX('GA2'!$F$4,WS1B!I299))&lt;0,0,MIN(24,J299)-MAX('GA2'!$F$4,WS1B!I299))</f>
        <v>4.1002767554686468</v>
      </c>
      <c r="P299">
        <f>(M299*'GA2'!$B$4+WS1B!N299*'GA2'!$C$4+WS1B!O299*'GA2'!$D$4)*INDEX('GA2'!$E$3:$E$8,WS1B!K299)</f>
        <v>78015.901518369996</v>
      </c>
      <c r="Q299">
        <v>0.8</v>
      </c>
      <c r="R299">
        <v>9</v>
      </c>
      <c r="S299">
        <v>1</v>
      </c>
      <c r="T299">
        <f t="shared" si="31"/>
        <v>8.1999999999999993</v>
      </c>
      <c r="U299">
        <f>IF((MIN('GA2'!$F$3,R299)-MAX(0,Q299))&lt;0,0,MIN('GA2'!$F$3,R299)-MAX(0,Q299))</f>
        <v>3.8943064925824125</v>
      </c>
      <c r="V299">
        <f>IF((MIN('GA2'!$F$4,WS1B!R299)-MAX('GA2'!$F$3, WS1B!Q299))&lt;0,0,MIN('GA2'!$F$4,WS1B!R299)-MAX('GA2'!$F$3, WS1B!Q299))</f>
        <v>3.5054167519489416</v>
      </c>
      <c r="W299">
        <f>IF((MIN(24,R299)-MAX('GA2'!$F$4,WS1B!Q299))&lt;0,0,MIN(24,R299)-MAX('GA2'!$F$4,WS1B!Q299))</f>
        <v>0.80027675546864607</v>
      </c>
      <c r="X299">
        <f>(U299*'GA2'!$B$5+WS1B!V299*'GA2'!$C$5+WS1B!W299*'GA2'!$D$5)*INDEX('GA2'!$E$3:$E$8,WS1B!S299)</f>
        <v>105346.79650642833</v>
      </c>
      <c r="Y299">
        <v>0</v>
      </c>
      <c r="Z299">
        <v>0</v>
      </c>
      <c r="AA299">
        <v>5</v>
      </c>
      <c r="AB299">
        <f t="shared" si="32"/>
        <v>0</v>
      </c>
      <c r="AC299">
        <f>IF((MIN('GA2'!$F$3,Z299)-MAX(0,Y299))&lt;0,0,MIN('GA2'!$F$3,Z299)-MAX(0,Y299))</f>
        <v>0</v>
      </c>
      <c r="AD299">
        <f>IF((MIN('GA2'!$F$4,WS1B!Z299)-MAX('GA2'!$F$3, WS1B!Y299))&lt;0,0,MIN('GA2'!$F$4,WS1B!Z299)-MAX('GA2'!$F$3, WS1B!Y299))</f>
        <v>0</v>
      </c>
      <c r="AE299">
        <f>IF((MIN(24,Z299)-MAX('GA2'!$F$4,WS1B!Y299))&lt;0,0,MIN(24,Z299)-MAX('GA2'!$F$4,WS1B!Y299))</f>
        <v>0</v>
      </c>
      <c r="AF299">
        <f>(AC299*'GA2'!$B$6+WS1B!AD299*'GA2'!$C$6+WS1B!AE299*'GA2'!$D$6)*INDEX('GA2'!$E$3:$E$8,WS1B!AA299)</f>
        <v>0</v>
      </c>
      <c r="AG299">
        <v>0</v>
      </c>
      <c r="AH299">
        <v>0</v>
      </c>
      <c r="AI299">
        <v>2</v>
      </c>
      <c r="AJ299">
        <f t="shared" si="33"/>
        <v>0</v>
      </c>
      <c r="AK299">
        <f>IF((MIN('GA2'!$F$3,AH299)-MAX(0,AG299))&lt;0,0,MIN('GA2'!$F$3,AH299)-MAX(0,AG299))</f>
        <v>0</v>
      </c>
      <c r="AL299">
        <f>IF((MIN('GA2'!$F$4,WS1B!AH299)-MAX('GA2'!$F$3, WS1B!AG299))&lt;0,0,MIN('GA2'!$F$4,WS1B!AH299)-MAX('GA2'!$F$3, WS1B!AG299))</f>
        <v>0</v>
      </c>
      <c r="AM299">
        <f>IF((MIN(24,AH299)-MAX('GA2'!$F$4,WS1B!AG299))&lt;0,0,MIN(24,AH299)-MAX('GA2'!$F$4,WS1B!AG299))</f>
        <v>0</v>
      </c>
      <c r="AN299">
        <f>(AK299*'GA2'!$B$7+WS1B!AL299*'GA2'!$C$7+WS1B!AM299*'GA2'!$D$7)*INDEX('GA2'!$E$3:$E$8,WS1B!AI299)</f>
        <v>0</v>
      </c>
      <c r="AO299">
        <f t="shared" si="28"/>
        <v>345097.1848090709</v>
      </c>
      <c r="AP299">
        <v>358337</v>
      </c>
      <c r="AQ299">
        <v>350.6</v>
      </c>
      <c r="AR299">
        <f t="shared" si="34"/>
        <v>13239.815190929105</v>
      </c>
    </row>
    <row r="300" spans="1:44" x14ac:dyDescent="0.3">
      <c r="A300">
        <v>0</v>
      </c>
      <c r="B300">
        <v>0</v>
      </c>
      <c r="C300">
        <v>6</v>
      </c>
      <c r="D300">
        <f t="shared" si="29"/>
        <v>0</v>
      </c>
      <c r="E300">
        <f>IF((MIN('GA2'!$F$3,B300)-MAX(0,A300))&lt;0,0,MIN('GA2'!$F$3,B300)-MAX(0,A300))</f>
        <v>0</v>
      </c>
      <c r="F300">
        <f>IF((MIN('GA2'!$F$4,WS1B!B300)-MAX('GA2'!$F$3, WS1B!A300))&lt;0,0,MIN('GA2'!$F$4,WS1B!B300)-MAX('GA2'!$F$3, WS1B!A300))</f>
        <v>0</v>
      </c>
      <c r="G300">
        <f>IF((MIN(24,B300)-MAX('GA2'!$F$4,WS1B!A300))&lt;0,0,MIN(24,B300)-MAX('GA2'!$F$4,WS1B!A300))</f>
        <v>0</v>
      </c>
      <c r="H300">
        <f>(E300*'GA2'!$B$3+WS1B!F300*'GA2'!$C$3+WS1B!G300*'GA2'!$D$3)*INDEX('GA2'!$E$3:$E$8,WS1B!C300)</f>
        <v>0</v>
      </c>
      <c r="I300">
        <v>0</v>
      </c>
      <c r="J300">
        <v>0</v>
      </c>
      <c r="K300">
        <v>2</v>
      </c>
      <c r="L300">
        <f t="shared" si="30"/>
        <v>0</v>
      </c>
      <c r="M300">
        <f>IF((MIN('GA2'!$F$3,J300)-MAX(0,I300))&lt;0,0,MIN('GA2'!$F$3,J300)-MAX(0,I300))</f>
        <v>0</v>
      </c>
      <c r="N300">
        <f>IF((MIN('GA2'!$F$4,WS1B!J300)-MAX('GA2'!$F$3, WS1B!I300))&lt;0,0,MIN('GA2'!$F$4,WS1B!J300)-MAX('GA2'!$F$3, WS1B!I300))</f>
        <v>0</v>
      </c>
      <c r="O300">
        <f>IF((MIN(24,J300)-MAX('GA2'!$F$4,WS1B!I300))&lt;0,0,MIN(24,J300)-MAX('GA2'!$F$4,WS1B!I300))</f>
        <v>0</v>
      </c>
      <c r="P300">
        <f>(M300*'GA2'!$B$4+WS1B!N300*'GA2'!$C$4+WS1B!O300*'GA2'!$D$4)*INDEX('GA2'!$E$3:$E$8,WS1B!K300)</f>
        <v>0</v>
      </c>
      <c r="Q300">
        <v>1.4</v>
      </c>
      <c r="R300">
        <v>20.2</v>
      </c>
      <c r="S300">
        <v>1</v>
      </c>
      <c r="T300">
        <f t="shared" si="31"/>
        <v>18.8</v>
      </c>
      <c r="U300">
        <f>IF((MIN('GA2'!$F$3,R300)-MAX(0,Q300))&lt;0,0,MIN('GA2'!$F$3,R300)-MAX(0,Q300))</f>
        <v>3.2943064925824124</v>
      </c>
      <c r="V300">
        <f>IF((MIN('GA2'!$F$4,WS1B!R300)-MAX('GA2'!$F$3, WS1B!Q300))&lt;0,0,MIN('GA2'!$F$4,WS1B!R300)-MAX('GA2'!$F$3, WS1B!Q300))</f>
        <v>3.5054167519489416</v>
      </c>
      <c r="W300">
        <f>IF((MIN(24,R300)-MAX('GA2'!$F$4,WS1B!Q300))&lt;0,0,MIN(24,R300)-MAX('GA2'!$F$4,WS1B!Q300))</f>
        <v>12.000276755468645</v>
      </c>
      <c r="X300">
        <f>(U300*'GA2'!$B$5+WS1B!V300*'GA2'!$C$5+WS1B!W300*'GA2'!$D$5)*INDEX('GA2'!$E$3:$E$8,WS1B!S300)</f>
        <v>181859.79259926311</v>
      </c>
      <c r="Y300">
        <v>0</v>
      </c>
      <c r="Z300">
        <v>0</v>
      </c>
      <c r="AA300">
        <v>5</v>
      </c>
      <c r="AB300">
        <f t="shared" si="32"/>
        <v>0</v>
      </c>
      <c r="AC300">
        <f>IF((MIN('GA2'!$F$3,Z300)-MAX(0,Y300))&lt;0,0,MIN('GA2'!$F$3,Z300)-MAX(0,Y300))</f>
        <v>0</v>
      </c>
      <c r="AD300">
        <f>IF((MIN('GA2'!$F$4,WS1B!Z300)-MAX('GA2'!$F$3, WS1B!Y300))&lt;0,0,MIN('GA2'!$F$4,WS1B!Z300)-MAX('GA2'!$F$3, WS1B!Y300))</f>
        <v>0</v>
      </c>
      <c r="AE300">
        <f>IF((MIN(24,Z300)-MAX('GA2'!$F$4,WS1B!Y300))&lt;0,0,MIN(24,Z300)-MAX('GA2'!$F$4,WS1B!Y300))</f>
        <v>0</v>
      </c>
      <c r="AF300">
        <f>(AC300*'GA2'!$B$6+WS1B!AD300*'GA2'!$C$6+WS1B!AE300*'GA2'!$D$6)*INDEX('GA2'!$E$3:$E$8,WS1B!AA300)</f>
        <v>0</v>
      </c>
      <c r="AG300">
        <v>0</v>
      </c>
      <c r="AH300">
        <v>0</v>
      </c>
      <c r="AI300">
        <v>4</v>
      </c>
      <c r="AJ300">
        <f t="shared" si="33"/>
        <v>0</v>
      </c>
      <c r="AK300">
        <f>IF((MIN('GA2'!$F$3,AH300)-MAX(0,AG300))&lt;0,0,MIN('GA2'!$F$3,AH300)-MAX(0,AG300))</f>
        <v>0</v>
      </c>
      <c r="AL300">
        <f>IF((MIN('GA2'!$F$4,WS1B!AH300)-MAX('GA2'!$F$3, WS1B!AG300))&lt;0,0,MIN('GA2'!$F$4,WS1B!AH300)-MAX('GA2'!$F$3, WS1B!AG300))</f>
        <v>0</v>
      </c>
      <c r="AM300">
        <f>IF((MIN(24,AH300)-MAX('GA2'!$F$4,WS1B!AG300))&lt;0,0,MIN(24,AH300)-MAX('GA2'!$F$4,WS1B!AG300))</f>
        <v>0</v>
      </c>
      <c r="AN300">
        <f>(AK300*'GA2'!$B$7+WS1B!AL300*'GA2'!$C$7+WS1B!AM300*'GA2'!$D$7)*INDEX('GA2'!$E$3:$E$8,WS1B!AI300)</f>
        <v>0</v>
      </c>
      <c r="AO300">
        <f t="shared" si="28"/>
        <v>181859.79259926311</v>
      </c>
      <c r="AP300">
        <v>183768</v>
      </c>
      <c r="AQ300">
        <v>150.4</v>
      </c>
      <c r="AR300">
        <f t="shared" si="34"/>
        <v>1908.2074007368938</v>
      </c>
    </row>
    <row r="301" spans="1:44" x14ac:dyDescent="0.3">
      <c r="A301">
        <v>0</v>
      </c>
      <c r="B301">
        <v>0</v>
      </c>
      <c r="C301">
        <v>2</v>
      </c>
      <c r="D301">
        <f t="shared" si="29"/>
        <v>0</v>
      </c>
      <c r="E301">
        <f>IF((MIN('GA2'!$F$3,B301)-MAX(0,A301))&lt;0,0,MIN('GA2'!$F$3,B301)-MAX(0,A301))</f>
        <v>0</v>
      </c>
      <c r="F301">
        <f>IF((MIN('GA2'!$F$4,WS1B!B301)-MAX('GA2'!$F$3, WS1B!A301))&lt;0,0,MIN('GA2'!$F$4,WS1B!B301)-MAX('GA2'!$F$3, WS1B!A301))</f>
        <v>0</v>
      </c>
      <c r="G301">
        <f>IF((MIN(24,B301)-MAX('GA2'!$F$4,WS1B!A301))&lt;0,0,MIN(24,B301)-MAX('GA2'!$F$4,WS1B!A301))</f>
        <v>0</v>
      </c>
      <c r="H301">
        <f>(E301*'GA2'!$B$3+WS1B!F301*'GA2'!$C$3+WS1B!G301*'GA2'!$D$3)*INDEX('GA2'!$E$3:$E$8,WS1B!C301)</f>
        <v>0</v>
      </c>
      <c r="I301">
        <v>2.1</v>
      </c>
      <c r="J301">
        <v>17.600000000000001</v>
      </c>
      <c r="K301">
        <v>4</v>
      </c>
      <c r="L301">
        <f t="shared" si="30"/>
        <v>15.500000000000002</v>
      </c>
      <c r="M301">
        <f>IF((MIN('GA2'!$F$3,J301)-MAX(0,I301))&lt;0,0,MIN('GA2'!$F$3,J301)-MAX(0,I301))</f>
        <v>2.5943064925824122</v>
      </c>
      <c r="N301">
        <f>IF((MIN('GA2'!$F$4,WS1B!J301)-MAX('GA2'!$F$3, WS1B!I301))&lt;0,0,MIN('GA2'!$F$4,WS1B!J301)-MAX('GA2'!$F$3, WS1B!I301))</f>
        <v>3.5054167519489416</v>
      </c>
      <c r="O301">
        <f>IF((MIN(24,J301)-MAX('GA2'!$F$4,WS1B!I301))&lt;0,0,MIN(24,J301)-MAX('GA2'!$F$4,WS1B!I301))</f>
        <v>9.4002767554686475</v>
      </c>
      <c r="P301">
        <f>(M301*'GA2'!$B$4+WS1B!N301*'GA2'!$C$4+WS1B!O301*'GA2'!$D$4)*INDEX('GA2'!$E$3:$E$8,WS1B!K301)</f>
        <v>150640.88695300132</v>
      </c>
      <c r="Q301">
        <v>0</v>
      </c>
      <c r="R301">
        <v>0</v>
      </c>
      <c r="S301">
        <v>6</v>
      </c>
      <c r="T301">
        <f t="shared" si="31"/>
        <v>0</v>
      </c>
      <c r="U301">
        <f>IF((MIN('GA2'!$F$3,R301)-MAX(0,Q301))&lt;0,0,MIN('GA2'!$F$3,R301)-MAX(0,Q301))</f>
        <v>0</v>
      </c>
      <c r="V301">
        <f>IF((MIN('GA2'!$F$4,WS1B!R301)-MAX('GA2'!$F$3, WS1B!Q301))&lt;0,0,MIN('GA2'!$F$4,WS1B!R301)-MAX('GA2'!$F$3, WS1B!Q301))</f>
        <v>0</v>
      </c>
      <c r="W301">
        <f>IF((MIN(24,R301)-MAX('GA2'!$F$4,WS1B!Q301))&lt;0,0,MIN(24,R301)-MAX('GA2'!$F$4,WS1B!Q301))</f>
        <v>0</v>
      </c>
      <c r="X301">
        <f>(U301*'GA2'!$B$5+WS1B!V301*'GA2'!$C$5+WS1B!W301*'GA2'!$D$5)*INDEX('GA2'!$E$3:$E$8,WS1B!S301)</f>
        <v>0</v>
      </c>
      <c r="Y301">
        <v>0.1</v>
      </c>
      <c r="Z301">
        <v>23.5</v>
      </c>
      <c r="AA301">
        <v>1</v>
      </c>
      <c r="AB301">
        <f t="shared" si="32"/>
        <v>23.4</v>
      </c>
      <c r="AC301">
        <f>IF((MIN('GA2'!$F$3,Z301)-MAX(0,Y301))&lt;0,0,MIN('GA2'!$F$3,Z301)-MAX(0,Y301))</f>
        <v>4.5943064925824126</v>
      </c>
      <c r="AD301">
        <f>IF((MIN('GA2'!$F$4,WS1B!Z301)-MAX('GA2'!$F$3, WS1B!Y301))&lt;0,0,MIN('GA2'!$F$4,WS1B!Z301)-MAX('GA2'!$F$3, WS1B!Y301))</f>
        <v>3.5054167519489416</v>
      </c>
      <c r="AE301">
        <f>IF((MIN(24,Z301)-MAX('GA2'!$F$4,WS1B!Y301))&lt;0,0,MIN(24,Z301)-MAX('GA2'!$F$4,WS1B!Y301))</f>
        <v>15.300276755468646</v>
      </c>
      <c r="AF301">
        <f>(AC301*'GA2'!$B$6+WS1B!AD301*'GA2'!$C$6+WS1B!AE301*'GA2'!$D$6)*INDEX('GA2'!$E$3:$E$8,WS1B!AA301)</f>
        <v>202320.33507992318</v>
      </c>
      <c r="AG301">
        <v>0</v>
      </c>
      <c r="AH301">
        <v>0</v>
      </c>
      <c r="AI301">
        <v>5</v>
      </c>
      <c r="AJ301">
        <f t="shared" si="33"/>
        <v>0</v>
      </c>
      <c r="AK301">
        <f>IF((MIN('GA2'!$F$3,AH301)-MAX(0,AG301))&lt;0,0,MIN('GA2'!$F$3,AH301)-MAX(0,AG301))</f>
        <v>0</v>
      </c>
      <c r="AL301">
        <f>IF((MIN('GA2'!$F$4,WS1B!AH301)-MAX('GA2'!$F$3, WS1B!AG301))&lt;0,0,MIN('GA2'!$F$4,WS1B!AH301)-MAX('GA2'!$F$3, WS1B!AG301))</f>
        <v>0</v>
      </c>
      <c r="AM301">
        <f>IF((MIN(24,AH301)-MAX('GA2'!$F$4,WS1B!AG301))&lt;0,0,MIN(24,AH301)-MAX('GA2'!$F$4,WS1B!AG301))</f>
        <v>0</v>
      </c>
      <c r="AN301">
        <f>(AK301*'GA2'!$B$7+WS1B!AL301*'GA2'!$C$7+WS1B!AM301*'GA2'!$D$7)*INDEX('GA2'!$E$3:$E$8,WS1B!AI301)</f>
        <v>0</v>
      </c>
      <c r="AO301">
        <f t="shared" si="28"/>
        <v>352961.22203292453</v>
      </c>
      <c r="AP301">
        <v>379977</v>
      </c>
      <c r="AQ301">
        <v>342.2</v>
      </c>
      <c r="AR301">
        <f t="shared" si="34"/>
        <v>27015.777967075468</v>
      </c>
    </row>
    <row r="302" spans="1:44" x14ac:dyDescent="0.3">
      <c r="A302">
        <v>2</v>
      </c>
      <c r="B302">
        <v>17.100000000000001</v>
      </c>
      <c r="C302">
        <v>3</v>
      </c>
      <c r="D302">
        <f t="shared" si="29"/>
        <v>15.100000000000001</v>
      </c>
      <c r="E302">
        <f>IF((MIN('GA2'!$F$3,B302)-MAX(0,A302))&lt;0,0,MIN('GA2'!$F$3,B302)-MAX(0,A302))</f>
        <v>2.6943064925824123</v>
      </c>
      <c r="F302">
        <f>IF((MIN('GA2'!$F$4,WS1B!B302)-MAX('GA2'!$F$3, WS1B!A302))&lt;0,0,MIN('GA2'!$F$4,WS1B!B302)-MAX('GA2'!$F$3, WS1B!A302))</f>
        <v>3.5054167519489416</v>
      </c>
      <c r="G302">
        <f>IF((MIN(24,B302)-MAX('GA2'!$F$4,WS1B!A302))&lt;0,0,MIN(24,B302)-MAX('GA2'!$F$4,WS1B!A302))</f>
        <v>8.9002767554686475</v>
      </c>
      <c r="H302">
        <f>(E302*'GA2'!$B$3+WS1B!F302*'GA2'!$C$3+WS1B!G302*'GA2'!$D$3)*INDEX('GA2'!$E$3:$E$8,WS1B!C302)</f>
        <v>135209.87861777554</v>
      </c>
      <c r="I302">
        <v>0</v>
      </c>
      <c r="J302">
        <v>0</v>
      </c>
      <c r="K302">
        <v>4</v>
      </c>
      <c r="L302">
        <f t="shared" si="30"/>
        <v>0</v>
      </c>
      <c r="M302">
        <f>IF((MIN('GA2'!$F$3,J302)-MAX(0,I302))&lt;0,0,MIN('GA2'!$F$3,J302)-MAX(0,I302))</f>
        <v>0</v>
      </c>
      <c r="N302">
        <f>IF((MIN('GA2'!$F$4,WS1B!J302)-MAX('GA2'!$F$3, WS1B!I302))&lt;0,0,MIN('GA2'!$F$4,WS1B!J302)-MAX('GA2'!$F$3, WS1B!I302))</f>
        <v>0</v>
      </c>
      <c r="O302">
        <f>IF((MIN(24,J302)-MAX('GA2'!$F$4,WS1B!I302))&lt;0,0,MIN(24,J302)-MAX('GA2'!$F$4,WS1B!I302))</f>
        <v>0</v>
      </c>
      <c r="P302">
        <f>(M302*'GA2'!$B$4+WS1B!N302*'GA2'!$C$4+WS1B!O302*'GA2'!$D$4)*INDEX('GA2'!$E$3:$E$8,WS1B!K302)</f>
        <v>0</v>
      </c>
      <c r="Q302">
        <v>0.7</v>
      </c>
      <c r="R302">
        <v>10.9</v>
      </c>
      <c r="S302">
        <v>2</v>
      </c>
      <c r="T302">
        <f t="shared" si="31"/>
        <v>10.200000000000001</v>
      </c>
      <c r="U302">
        <f>IF((MIN('GA2'!$F$3,R302)-MAX(0,Q302))&lt;0,0,MIN('GA2'!$F$3,R302)-MAX(0,Q302))</f>
        <v>3.9943064925824121</v>
      </c>
      <c r="V302">
        <f>IF((MIN('GA2'!$F$4,WS1B!R302)-MAX('GA2'!$F$3, WS1B!Q302))&lt;0,0,MIN('GA2'!$F$4,WS1B!R302)-MAX('GA2'!$F$3, WS1B!Q302))</f>
        <v>3.5054167519489416</v>
      </c>
      <c r="W302">
        <f>IF((MIN(24,R302)-MAX('GA2'!$F$4,WS1B!Q302))&lt;0,0,MIN(24,R302)-MAX('GA2'!$F$4,WS1B!Q302))</f>
        <v>2.7002767554686464</v>
      </c>
      <c r="X302">
        <f>(U302*'GA2'!$B$5+WS1B!V302*'GA2'!$C$5+WS1B!W302*'GA2'!$D$5)*INDEX('GA2'!$E$3:$E$8,WS1B!S302)</f>
        <v>112066.85951440777</v>
      </c>
      <c r="Y302">
        <v>0</v>
      </c>
      <c r="Z302">
        <v>0</v>
      </c>
      <c r="AA302">
        <v>1</v>
      </c>
      <c r="AB302">
        <f t="shared" si="32"/>
        <v>0</v>
      </c>
      <c r="AC302">
        <f>IF((MIN('GA2'!$F$3,Z302)-MAX(0,Y302))&lt;0,0,MIN('GA2'!$F$3,Z302)-MAX(0,Y302))</f>
        <v>0</v>
      </c>
      <c r="AD302">
        <f>IF((MIN('GA2'!$F$4,WS1B!Z302)-MAX('GA2'!$F$3, WS1B!Y302))&lt;0,0,MIN('GA2'!$F$4,WS1B!Z302)-MAX('GA2'!$F$3, WS1B!Y302))</f>
        <v>0</v>
      </c>
      <c r="AE302">
        <f>IF((MIN(24,Z302)-MAX('GA2'!$F$4,WS1B!Y302))&lt;0,0,MIN(24,Z302)-MAX('GA2'!$F$4,WS1B!Y302))</f>
        <v>0</v>
      </c>
      <c r="AF302">
        <f>(AC302*'GA2'!$B$6+WS1B!AD302*'GA2'!$C$6+WS1B!AE302*'GA2'!$D$6)*INDEX('GA2'!$E$3:$E$8,WS1B!AA302)</f>
        <v>0</v>
      </c>
      <c r="AG302">
        <v>0</v>
      </c>
      <c r="AH302">
        <v>0</v>
      </c>
      <c r="AI302">
        <v>6</v>
      </c>
      <c r="AJ302">
        <f t="shared" si="33"/>
        <v>0</v>
      </c>
      <c r="AK302">
        <f>IF((MIN('GA2'!$F$3,AH302)-MAX(0,AG302))&lt;0,0,MIN('GA2'!$F$3,AH302)-MAX(0,AG302))</f>
        <v>0</v>
      </c>
      <c r="AL302">
        <f>IF((MIN('GA2'!$F$4,WS1B!AH302)-MAX('GA2'!$F$3, WS1B!AG302))&lt;0,0,MIN('GA2'!$F$4,WS1B!AH302)-MAX('GA2'!$F$3, WS1B!AG302))</f>
        <v>0</v>
      </c>
      <c r="AM302">
        <f>IF((MIN(24,AH302)-MAX('GA2'!$F$4,WS1B!AG302))&lt;0,0,MIN(24,AH302)-MAX('GA2'!$F$4,WS1B!AG302))</f>
        <v>0</v>
      </c>
      <c r="AN302">
        <f>(AK302*'GA2'!$B$7+WS1B!AL302*'GA2'!$C$7+WS1B!AM302*'GA2'!$D$7)*INDEX('GA2'!$E$3:$E$8,WS1B!AI302)</f>
        <v>0</v>
      </c>
      <c r="AO302">
        <f t="shared" si="28"/>
        <v>247276.73813218332</v>
      </c>
      <c r="AP302">
        <v>237487</v>
      </c>
      <c r="AQ302">
        <v>308.10000000000002</v>
      </c>
      <c r="AR302">
        <f t="shared" si="34"/>
        <v>9789.7381321833236</v>
      </c>
    </row>
    <row r="303" spans="1:44" x14ac:dyDescent="0.3">
      <c r="A303">
        <v>11.4</v>
      </c>
      <c r="B303">
        <v>13</v>
      </c>
      <c r="C303">
        <v>3</v>
      </c>
      <c r="D303">
        <f t="shared" si="29"/>
        <v>1.5999999999999996</v>
      </c>
      <c r="E303">
        <f>IF((MIN('GA2'!$F$3,B303)-MAX(0,A303))&lt;0,0,MIN('GA2'!$F$3,B303)-MAX(0,A303))</f>
        <v>0</v>
      </c>
      <c r="F303">
        <f>IF((MIN('GA2'!$F$4,WS1B!B303)-MAX('GA2'!$F$3, WS1B!A303))&lt;0,0,MIN('GA2'!$F$4,WS1B!B303)-MAX('GA2'!$F$3, WS1B!A303))</f>
        <v>0</v>
      </c>
      <c r="G303">
        <f>IF((MIN(24,B303)-MAX('GA2'!$F$4,WS1B!A303))&lt;0,0,MIN(24,B303)-MAX('GA2'!$F$4,WS1B!A303))</f>
        <v>1.5999999999999996</v>
      </c>
      <c r="H303">
        <f>(E303*'GA2'!$B$3+WS1B!F303*'GA2'!$C$3+WS1B!G303*'GA2'!$D$3)*INDEX('GA2'!$E$3:$E$8,WS1B!C303)</f>
        <v>15911.135756684556</v>
      </c>
      <c r="I303">
        <v>7.2</v>
      </c>
      <c r="J303">
        <v>19.7</v>
      </c>
      <c r="K303">
        <v>5</v>
      </c>
      <c r="L303">
        <f t="shared" si="30"/>
        <v>12.5</v>
      </c>
      <c r="M303">
        <f>IF((MIN('GA2'!$F$3,J303)-MAX(0,I303))&lt;0,0,MIN('GA2'!$F$3,J303)-MAX(0,I303))</f>
        <v>0</v>
      </c>
      <c r="N303">
        <f>IF((MIN('GA2'!$F$4,WS1B!J303)-MAX('GA2'!$F$3, WS1B!I303))&lt;0,0,MIN('GA2'!$F$4,WS1B!J303)-MAX('GA2'!$F$3, WS1B!I303))</f>
        <v>0.99972324453135375</v>
      </c>
      <c r="O303">
        <f>IF((MIN(24,J303)-MAX('GA2'!$F$4,WS1B!I303))&lt;0,0,MIN(24,J303)-MAX('GA2'!$F$4,WS1B!I303))</f>
        <v>11.500276755468645</v>
      </c>
      <c r="P303">
        <f>(M303*'GA2'!$B$4+WS1B!N303*'GA2'!$C$4+WS1B!O303*'GA2'!$D$4)*INDEX('GA2'!$E$3:$E$8,WS1B!K303)</f>
        <v>150549.65797152187</v>
      </c>
      <c r="Q303">
        <v>0</v>
      </c>
      <c r="R303">
        <v>0</v>
      </c>
      <c r="S303">
        <v>4</v>
      </c>
      <c r="T303">
        <f t="shared" si="31"/>
        <v>0</v>
      </c>
      <c r="U303">
        <f>IF((MIN('GA2'!$F$3,R303)-MAX(0,Q303))&lt;0,0,MIN('GA2'!$F$3,R303)-MAX(0,Q303))</f>
        <v>0</v>
      </c>
      <c r="V303">
        <f>IF((MIN('GA2'!$F$4,WS1B!R303)-MAX('GA2'!$F$3, WS1B!Q303))&lt;0,0,MIN('GA2'!$F$4,WS1B!R303)-MAX('GA2'!$F$3, WS1B!Q303))</f>
        <v>0</v>
      </c>
      <c r="W303">
        <f>IF((MIN(24,R303)-MAX('GA2'!$F$4,WS1B!Q303))&lt;0,0,MIN(24,R303)-MAX('GA2'!$F$4,WS1B!Q303))</f>
        <v>0</v>
      </c>
      <c r="X303">
        <f>(U303*'GA2'!$B$5+WS1B!V303*'GA2'!$C$5+WS1B!W303*'GA2'!$D$5)*INDEX('GA2'!$E$3:$E$8,WS1B!S303)</f>
        <v>0</v>
      </c>
      <c r="Y303">
        <v>15.1</v>
      </c>
      <c r="Z303">
        <v>20.3</v>
      </c>
      <c r="AA303">
        <v>6</v>
      </c>
      <c r="AB303">
        <f t="shared" si="32"/>
        <v>5.2000000000000011</v>
      </c>
      <c r="AC303">
        <f>IF((MIN('GA2'!$F$3,Z303)-MAX(0,Y303))&lt;0,0,MIN('GA2'!$F$3,Z303)-MAX(0,Y303))</f>
        <v>0</v>
      </c>
      <c r="AD303">
        <f>IF((MIN('GA2'!$F$4,WS1B!Z303)-MAX('GA2'!$F$3, WS1B!Y303))&lt;0,0,MIN('GA2'!$F$4,WS1B!Z303)-MAX('GA2'!$F$3, WS1B!Y303))</f>
        <v>0</v>
      </c>
      <c r="AE303">
        <f>IF((MIN(24,Z303)-MAX('GA2'!$F$4,WS1B!Y303))&lt;0,0,MIN(24,Z303)-MAX('GA2'!$F$4,WS1B!Y303))</f>
        <v>5.2000000000000011</v>
      </c>
      <c r="AF303">
        <f>(AC303*'GA2'!$B$6+WS1B!AD303*'GA2'!$C$6+WS1B!AE303*'GA2'!$D$6)*INDEX('GA2'!$E$3:$E$8,WS1B!AA303)</f>
        <v>54613.539423743903</v>
      </c>
      <c r="AG303">
        <v>0</v>
      </c>
      <c r="AH303">
        <v>0</v>
      </c>
      <c r="AI303">
        <v>1</v>
      </c>
      <c r="AJ303">
        <f t="shared" si="33"/>
        <v>0</v>
      </c>
      <c r="AK303">
        <f>IF((MIN('GA2'!$F$3,AH303)-MAX(0,AG303))&lt;0,0,MIN('GA2'!$F$3,AH303)-MAX(0,AG303))</f>
        <v>0</v>
      </c>
      <c r="AL303">
        <f>IF((MIN('GA2'!$F$4,WS1B!AH303)-MAX('GA2'!$F$3, WS1B!AG303))&lt;0,0,MIN('GA2'!$F$4,WS1B!AH303)-MAX('GA2'!$F$3, WS1B!AG303))</f>
        <v>0</v>
      </c>
      <c r="AM303">
        <f>IF((MIN(24,AH303)-MAX('GA2'!$F$4,WS1B!AG303))&lt;0,0,MIN(24,AH303)-MAX('GA2'!$F$4,WS1B!AG303))</f>
        <v>0</v>
      </c>
      <c r="AN303">
        <f>(AK303*'GA2'!$B$7+WS1B!AL303*'GA2'!$C$7+WS1B!AM303*'GA2'!$D$7)*INDEX('GA2'!$E$3:$E$8,WS1B!AI303)</f>
        <v>0</v>
      </c>
      <c r="AO303">
        <f t="shared" si="28"/>
        <v>221074.33315195033</v>
      </c>
      <c r="AP303">
        <v>230015</v>
      </c>
      <c r="AQ303">
        <v>190.6</v>
      </c>
      <c r="AR303">
        <f t="shared" si="34"/>
        <v>8940.6668480496737</v>
      </c>
    </row>
    <row r="304" spans="1:44" x14ac:dyDescent="0.3">
      <c r="A304">
        <v>2.5</v>
      </c>
      <c r="B304">
        <v>2.8</v>
      </c>
      <c r="C304">
        <v>3</v>
      </c>
      <c r="D304">
        <f t="shared" si="29"/>
        <v>0.29999999999999982</v>
      </c>
      <c r="E304">
        <f>IF((MIN('GA2'!$F$3,B304)-MAX(0,A304))&lt;0,0,MIN('GA2'!$F$3,B304)-MAX(0,A304))</f>
        <v>0.29999999999999982</v>
      </c>
      <c r="F304">
        <f>IF((MIN('GA2'!$F$4,WS1B!B304)-MAX('GA2'!$F$3, WS1B!A304))&lt;0,0,MIN('GA2'!$F$4,WS1B!B304)-MAX('GA2'!$F$3, WS1B!A304))</f>
        <v>0</v>
      </c>
      <c r="G304">
        <f>IF((MIN(24,B304)-MAX('GA2'!$F$4,WS1B!A304))&lt;0,0,MIN(24,B304)-MAX('GA2'!$F$4,WS1B!A304))</f>
        <v>0</v>
      </c>
      <c r="H304">
        <f>(E304*'GA2'!$B$3+WS1B!F304*'GA2'!$C$3+WS1B!G304*'GA2'!$D$3)*INDEX('GA2'!$E$3:$E$8,WS1B!C304)</f>
        <v>3031.9742014978483</v>
      </c>
      <c r="I304">
        <v>0</v>
      </c>
      <c r="J304">
        <v>0</v>
      </c>
      <c r="K304">
        <v>1</v>
      </c>
      <c r="L304">
        <f t="shared" si="30"/>
        <v>0</v>
      </c>
      <c r="M304">
        <f>IF((MIN('GA2'!$F$3,J304)-MAX(0,I304))&lt;0,0,MIN('GA2'!$F$3,J304)-MAX(0,I304))</f>
        <v>0</v>
      </c>
      <c r="N304">
        <f>IF((MIN('GA2'!$F$4,WS1B!J304)-MAX('GA2'!$F$3, WS1B!I304))&lt;0,0,MIN('GA2'!$F$4,WS1B!J304)-MAX('GA2'!$F$3, WS1B!I304))</f>
        <v>0</v>
      </c>
      <c r="O304">
        <f>IF((MIN(24,J304)-MAX('GA2'!$F$4,WS1B!I304))&lt;0,0,MIN(24,J304)-MAX('GA2'!$F$4,WS1B!I304))</f>
        <v>0</v>
      </c>
      <c r="P304">
        <f>(M304*'GA2'!$B$4+WS1B!N304*'GA2'!$C$4+WS1B!O304*'GA2'!$D$4)*INDEX('GA2'!$E$3:$E$8,WS1B!K304)</f>
        <v>0</v>
      </c>
      <c r="Q304">
        <v>2.1</v>
      </c>
      <c r="R304">
        <v>16.2</v>
      </c>
      <c r="S304">
        <v>6</v>
      </c>
      <c r="T304">
        <f t="shared" si="31"/>
        <v>14.1</v>
      </c>
      <c r="U304">
        <f>IF((MIN('GA2'!$F$3,R304)-MAX(0,Q304))&lt;0,0,MIN('GA2'!$F$3,R304)-MAX(0,Q304))</f>
        <v>2.5943064925824122</v>
      </c>
      <c r="V304">
        <f>IF((MIN('GA2'!$F$4,WS1B!R304)-MAX('GA2'!$F$3, WS1B!Q304))&lt;0,0,MIN('GA2'!$F$4,WS1B!R304)-MAX('GA2'!$F$3, WS1B!Q304))</f>
        <v>3.5054167519489416</v>
      </c>
      <c r="W304">
        <f>IF((MIN(24,R304)-MAX('GA2'!$F$4,WS1B!Q304))&lt;0,0,MIN(24,R304)-MAX('GA2'!$F$4,WS1B!Q304))</f>
        <v>8.0002767554686454</v>
      </c>
      <c r="X304">
        <f>(U304*'GA2'!$B$5+WS1B!V304*'GA2'!$C$5+WS1B!W304*'GA2'!$D$5)*INDEX('GA2'!$E$3:$E$8,WS1B!S304)</f>
        <v>185767.21265222644</v>
      </c>
      <c r="Y304">
        <v>0</v>
      </c>
      <c r="Z304">
        <v>0</v>
      </c>
      <c r="AA304">
        <v>4</v>
      </c>
      <c r="AB304">
        <f t="shared" si="32"/>
        <v>0</v>
      </c>
      <c r="AC304">
        <f>IF((MIN('GA2'!$F$3,Z304)-MAX(0,Y304))&lt;0,0,MIN('GA2'!$F$3,Z304)-MAX(0,Y304))</f>
        <v>0</v>
      </c>
      <c r="AD304">
        <f>IF((MIN('GA2'!$F$4,WS1B!Z304)-MAX('GA2'!$F$3, WS1B!Y304))&lt;0,0,MIN('GA2'!$F$4,WS1B!Z304)-MAX('GA2'!$F$3, WS1B!Y304))</f>
        <v>0</v>
      </c>
      <c r="AE304">
        <f>IF((MIN(24,Z304)-MAX('GA2'!$F$4,WS1B!Y304))&lt;0,0,MIN(24,Z304)-MAX('GA2'!$F$4,WS1B!Y304))</f>
        <v>0</v>
      </c>
      <c r="AF304">
        <f>(AC304*'GA2'!$B$6+WS1B!AD304*'GA2'!$C$6+WS1B!AE304*'GA2'!$D$6)*INDEX('GA2'!$E$3:$E$8,WS1B!AA304)</f>
        <v>0</v>
      </c>
      <c r="AG304">
        <v>0</v>
      </c>
      <c r="AH304">
        <v>0</v>
      </c>
      <c r="AI304">
        <v>5</v>
      </c>
      <c r="AJ304">
        <f t="shared" si="33"/>
        <v>0</v>
      </c>
      <c r="AK304">
        <f>IF((MIN('GA2'!$F$3,AH304)-MAX(0,AG304))&lt;0,0,MIN('GA2'!$F$3,AH304)-MAX(0,AG304))</f>
        <v>0</v>
      </c>
      <c r="AL304">
        <f>IF((MIN('GA2'!$F$4,WS1B!AH304)-MAX('GA2'!$F$3, WS1B!AG304))&lt;0,0,MIN('GA2'!$F$4,WS1B!AH304)-MAX('GA2'!$F$3, WS1B!AG304))</f>
        <v>0</v>
      </c>
      <c r="AM304">
        <f>IF((MIN(24,AH304)-MAX('GA2'!$F$4,WS1B!AG304))&lt;0,0,MIN(24,AH304)-MAX('GA2'!$F$4,WS1B!AG304))</f>
        <v>0</v>
      </c>
      <c r="AN304">
        <f>(AK304*'GA2'!$B$7+WS1B!AL304*'GA2'!$C$7+WS1B!AM304*'GA2'!$D$7)*INDEX('GA2'!$E$3:$E$8,WS1B!AI304)</f>
        <v>0</v>
      </c>
      <c r="AO304">
        <f t="shared" si="28"/>
        <v>188799.1868537243</v>
      </c>
      <c r="AP304">
        <v>191580</v>
      </c>
      <c r="AQ304">
        <v>117.3</v>
      </c>
      <c r="AR304">
        <f t="shared" si="34"/>
        <v>2780.813146275701</v>
      </c>
    </row>
    <row r="305" spans="1:44" x14ac:dyDescent="0.3">
      <c r="A305">
        <v>4.2</v>
      </c>
      <c r="B305">
        <v>16.600000000000001</v>
      </c>
      <c r="C305">
        <v>2</v>
      </c>
      <c r="D305">
        <f t="shared" si="29"/>
        <v>12.400000000000002</v>
      </c>
      <c r="E305">
        <f>IF((MIN('GA2'!$F$3,B305)-MAX(0,A305))&lt;0,0,MIN('GA2'!$F$3,B305)-MAX(0,A305))</f>
        <v>0.4943064925824121</v>
      </c>
      <c r="F305">
        <f>IF((MIN('GA2'!$F$4,WS1B!B305)-MAX('GA2'!$F$3, WS1B!A305))&lt;0,0,MIN('GA2'!$F$4,WS1B!B305)-MAX('GA2'!$F$3, WS1B!A305))</f>
        <v>3.5054167519489416</v>
      </c>
      <c r="G305">
        <f>IF((MIN(24,B305)-MAX('GA2'!$F$4,WS1B!A305))&lt;0,0,MIN(24,B305)-MAX('GA2'!$F$4,WS1B!A305))</f>
        <v>8.4002767554686475</v>
      </c>
      <c r="H305">
        <f>(E305*'GA2'!$B$3+WS1B!F305*'GA2'!$C$3+WS1B!G305*'GA2'!$D$3)*INDEX('GA2'!$E$3:$E$8,WS1B!C305)</f>
        <v>86817.122850525499</v>
      </c>
      <c r="I305">
        <v>0</v>
      </c>
      <c r="J305">
        <v>0</v>
      </c>
      <c r="K305">
        <v>1</v>
      </c>
      <c r="L305">
        <f t="shared" si="30"/>
        <v>0</v>
      </c>
      <c r="M305">
        <f>IF((MIN('GA2'!$F$3,J305)-MAX(0,I305))&lt;0,0,MIN('GA2'!$F$3,J305)-MAX(0,I305))</f>
        <v>0</v>
      </c>
      <c r="N305">
        <f>IF((MIN('GA2'!$F$4,WS1B!J305)-MAX('GA2'!$F$3, WS1B!I305))&lt;0,0,MIN('GA2'!$F$4,WS1B!J305)-MAX('GA2'!$F$3, WS1B!I305))</f>
        <v>0</v>
      </c>
      <c r="O305">
        <f>IF((MIN(24,J305)-MAX('GA2'!$F$4,WS1B!I305))&lt;0,0,MIN(24,J305)-MAX('GA2'!$F$4,WS1B!I305))</f>
        <v>0</v>
      </c>
      <c r="P305">
        <f>(M305*'GA2'!$B$4+WS1B!N305*'GA2'!$C$4+WS1B!O305*'GA2'!$D$4)*INDEX('GA2'!$E$3:$E$8,WS1B!K305)</f>
        <v>0</v>
      </c>
      <c r="Q305">
        <v>10.3</v>
      </c>
      <c r="R305">
        <v>22.8</v>
      </c>
      <c r="S305">
        <v>6</v>
      </c>
      <c r="T305">
        <f t="shared" si="31"/>
        <v>12.5</v>
      </c>
      <c r="U305">
        <f>IF((MIN('GA2'!$F$3,R305)-MAX(0,Q305))&lt;0,0,MIN('GA2'!$F$3,R305)-MAX(0,Q305))</f>
        <v>0</v>
      </c>
      <c r="V305">
        <f>IF((MIN('GA2'!$F$4,WS1B!R305)-MAX('GA2'!$F$3, WS1B!Q305))&lt;0,0,MIN('GA2'!$F$4,WS1B!R305)-MAX('GA2'!$F$3, WS1B!Q305))</f>
        <v>0</v>
      </c>
      <c r="W305">
        <f>IF((MIN(24,R305)-MAX('GA2'!$F$4,WS1B!Q305))&lt;0,0,MIN(24,R305)-MAX('GA2'!$F$4,WS1B!Q305))</f>
        <v>12.5</v>
      </c>
      <c r="X305">
        <f>(U305*'GA2'!$B$5+WS1B!V305*'GA2'!$C$5+WS1B!W305*'GA2'!$D$5)*INDEX('GA2'!$E$3:$E$8,WS1B!S305)</f>
        <v>119666.56175903814</v>
      </c>
      <c r="Y305">
        <v>8.1</v>
      </c>
      <c r="Z305">
        <v>18</v>
      </c>
      <c r="AA305">
        <v>3</v>
      </c>
      <c r="AB305">
        <f t="shared" si="32"/>
        <v>9.9</v>
      </c>
      <c r="AC305">
        <f>IF((MIN('GA2'!$F$3,Z305)-MAX(0,Y305))&lt;0,0,MIN('GA2'!$F$3,Z305)-MAX(0,Y305))</f>
        <v>0</v>
      </c>
      <c r="AD305">
        <f>IF((MIN('GA2'!$F$4,WS1B!Z305)-MAX('GA2'!$F$3, WS1B!Y305))&lt;0,0,MIN('GA2'!$F$4,WS1B!Z305)-MAX('GA2'!$F$3, WS1B!Y305))</f>
        <v>9.9723244531354283E-2</v>
      </c>
      <c r="AE305">
        <f>IF((MIN(24,Z305)-MAX('GA2'!$F$4,WS1B!Y305))&lt;0,0,MIN(24,Z305)-MAX('GA2'!$F$4,WS1B!Y305))</f>
        <v>9.8002767554686461</v>
      </c>
      <c r="AF305">
        <f>(AC305*'GA2'!$B$6+WS1B!AD305*'GA2'!$C$6+WS1B!AE305*'GA2'!$D$6)*INDEX('GA2'!$E$3:$E$8,WS1B!AA305)</f>
        <v>93936.184973335417</v>
      </c>
      <c r="AG305">
        <v>0</v>
      </c>
      <c r="AH305">
        <v>0</v>
      </c>
      <c r="AI305">
        <v>4</v>
      </c>
      <c r="AJ305">
        <f t="shared" si="33"/>
        <v>0</v>
      </c>
      <c r="AK305">
        <f>IF((MIN('GA2'!$F$3,AH305)-MAX(0,AG305))&lt;0,0,MIN('GA2'!$F$3,AH305)-MAX(0,AG305))</f>
        <v>0</v>
      </c>
      <c r="AL305">
        <f>IF((MIN('GA2'!$F$4,WS1B!AH305)-MAX('GA2'!$F$3, WS1B!AG305))&lt;0,0,MIN('GA2'!$F$4,WS1B!AH305)-MAX('GA2'!$F$3, WS1B!AG305))</f>
        <v>0</v>
      </c>
      <c r="AM305">
        <f>IF((MIN(24,AH305)-MAX('GA2'!$F$4,WS1B!AG305))&lt;0,0,MIN(24,AH305)-MAX('GA2'!$F$4,WS1B!AG305))</f>
        <v>0</v>
      </c>
      <c r="AN305">
        <f>(AK305*'GA2'!$B$7+WS1B!AL305*'GA2'!$C$7+WS1B!AM305*'GA2'!$D$7)*INDEX('GA2'!$E$3:$E$8,WS1B!AI305)</f>
        <v>0</v>
      </c>
      <c r="AO305">
        <f t="shared" si="28"/>
        <v>300419.86958289903</v>
      </c>
      <c r="AP305">
        <v>284767</v>
      </c>
      <c r="AQ305">
        <v>365.2</v>
      </c>
      <c r="AR305">
        <f t="shared" si="34"/>
        <v>15652.869582899031</v>
      </c>
    </row>
    <row r="306" spans="1:44" x14ac:dyDescent="0.3">
      <c r="A306">
        <v>0</v>
      </c>
      <c r="B306">
        <v>0</v>
      </c>
      <c r="C306">
        <v>5</v>
      </c>
      <c r="D306">
        <f t="shared" si="29"/>
        <v>0</v>
      </c>
      <c r="E306">
        <f>IF((MIN('GA2'!$F$3,B306)-MAX(0,A306))&lt;0,0,MIN('GA2'!$F$3,B306)-MAX(0,A306))</f>
        <v>0</v>
      </c>
      <c r="F306">
        <f>IF((MIN('GA2'!$F$4,WS1B!B306)-MAX('GA2'!$F$3, WS1B!A306))&lt;0,0,MIN('GA2'!$F$4,WS1B!B306)-MAX('GA2'!$F$3, WS1B!A306))</f>
        <v>0</v>
      </c>
      <c r="G306">
        <f>IF((MIN(24,B306)-MAX('GA2'!$F$4,WS1B!A306))&lt;0,0,MIN(24,B306)-MAX('GA2'!$F$4,WS1B!A306))</f>
        <v>0</v>
      </c>
      <c r="H306">
        <f>(E306*'GA2'!$B$3+WS1B!F306*'GA2'!$C$3+WS1B!G306*'GA2'!$D$3)*INDEX('GA2'!$E$3:$E$8,WS1B!C306)</f>
        <v>0</v>
      </c>
      <c r="I306">
        <v>8.8000000000000007</v>
      </c>
      <c r="J306">
        <v>19.100000000000001</v>
      </c>
      <c r="K306">
        <v>3</v>
      </c>
      <c r="L306">
        <f t="shared" si="30"/>
        <v>10.3</v>
      </c>
      <c r="M306">
        <f>IF((MIN('GA2'!$F$3,J306)-MAX(0,I306))&lt;0,0,MIN('GA2'!$F$3,J306)-MAX(0,I306))</f>
        <v>0</v>
      </c>
      <c r="N306">
        <f>IF((MIN('GA2'!$F$4,WS1B!J306)-MAX('GA2'!$F$3, WS1B!I306))&lt;0,0,MIN('GA2'!$F$4,WS1B!J306)-MAX('GA2'!$F$3, WS1B!I306))</f>
        <v>0</v>
      </c>
      <c r="O306">
        <f>IF((MIN(24,J306)-MAX('GA2'!$F$4,WS1B!I306))&lt;0,0,MIN(24,J306)-MAX('GA2'!$F$4,WS1B!I306))</f>
        <v>10.3</v>
      </c>
      <c r="P306">
        <f>(M306*'GA2'!$B$4+WS1B!N306*'GA2'!$C$4+WS1B!O306*'GA2'!$D$4)*INDEX('GA2'!$E$3:$E$8,WS1B!K306)</f>
        <v>129194.08443175239</v>
      </c>
      <c r="Q306">
        <v>0</v>
      </c>
      <c r="R306">
        <v>0</v>
      </c>
      <c r="S306">
        <v>6</v>
      </c>
      <c r="T306">
        <f t="shared" si="31"/>
        <v>0</v>
      </c>
      <c r="U306">
        <f>IF((MIN('GA2'!$F$3,R306)-MAX(0,Q306))&lt;0,0,MIN('GA2'!$F$3,R306)-MAX(0,Q306))</f>
        <v>0</v>
      </c>
      <c r="V306">
        <f>IF((MIN('GA2'!$F$4,WS1B!R306)-MAX('GA2'!$F$3, WS1B!Q306))&lt;0,0,MIN('GA2'!$F$4,WS1B!R306)-MAX('GA2'!$F$3, WS1B!Q306))</f>
        <v>0</v>
      </c>
      <c r="W306">
        <f>IF((MIN(24,R306)-MAX('GA2'!$F$4,WS1B!Q306))&lt;0,0,MIN(24,R306)-MAX('GA2'!$F$4,WS1B!Q306))</f>
        <v>0</v>
      </c>
      <c r="X306">
        <f>(U306*'GA2'!$B$5+WS1B!V306*'GA2'!$C$5+WS1B!W306*'GA2'!$D$5)*INDEX('GA2'!$E$3:$E$8,WS1B!S306)</f>
        <v>0</v>
      </c>
      <c r="Y306">
        <v>1.1000000000000001</v>
      </c>
      <c r="Z306">
        <v>10.5</v>
      </c>
      <c r="AA306">
        <v>1</v>
      </c>
      <c r="AB306">
        <f t="shared" si="32"/>
        <v>9.4</v>
      </c>
      <c r="AC306">
        <f>IF((MIN('GA2'!$F$3,Z306)-MAX(0,Y306))&lt;0,0,MIN('GA2'!$F$3,Z306)-MAX(0,Y306))</f>
        <v>3.5943064925824122</v>
      </c>
      <c r="AD306">
        <f>IF((MIN('GA2'!$F$4,WS1B!Z306)-MAX('GA2'!$F$3, WS1B!Y306))&lt;0,0,MIN('GA2'!$F$4,WS1B!Z306)-MAX('GA2'!$F$3, WS1B!Y306))</f>
        <v>3.5054167519489416</v>
      </c>
      <c r="AE306">
        <f>IF((MIN(24,Z306)-MAX('GA2'!$F$4,WS1B!Y306))&lt;0,0,MIN(24,Z306)-MAX('GA2'!$F$4,WS1B!Y306))</f>
        <v>2.3002767554686461</v>
      </c>
      <c r="AF306">
        <f>(AC306*'GA2'!$B$6+WS1B!AD306*'GA2'!$C$6+WS1B!AE306*'GA2'!$D$6)*INDEX('GA2'!$E$3:$E$8,WS1B!AA306)</f>
        <v>89595.713207531109</v>
      </c>
      <c r="AG306">
        <v>0</v>
      </c>
      <c r="AH306">
        <v>0</v>
      </c>
      <c r="AI306">
        <v>4</v>
      </c>
      <c r="AJ306">
        <f t="shared" si="33"/>
        <v>0</v>
      </c>
      <c r="AK306">
        <f>IF((MIN('GA2'!$F$3,AH306)-MAX(0,AG306))&lt;0,0,MIN('GA2'!$F$3,AH306)-MAX(0,AG306))</f>
        <v>0</v>
      </c>
      <c r="AL306">
        <f>IF((MIN('GA2'!$F$4,WS1B!AH306)-MAX('GA2'!$F$3, WS1B!AG306))&lt;0,0,MIN('GA2'!$F$4,WS1B!AH306)-MAX('GA2'!$F$3, WS1B!AG306))</f>
        <v>0</v>
      </c>
      <c r="AM306">
        <f>IF((MIN(24,AH306)-MAX('GA2'!$F$4,WS1B!AG306))&lt;0,0,MIN(24,AH306)-MAX('GA2'!$F$4,WS1B!AG306))</f>
        <v>0</v>
      </c>
      <c r="AN306">
        <f>(AK306*'GA2'!$B$7+WS1B!AL306*'GA2'!$C$7+WS1B!AM306*'GA2'!$D$7)*INDEX('GA2'!$E$3:$E$8,WS1B!AI306)</f>
        <v>0</v>
      </c>
      <c r="AO306">
        <f t="shared" si="28"/>
        <v>218789.7976392835</v>
      </c>
      <c r="AP306">
        <v>237995</v>
      </c>
      <c r="AQ306">
        <v>178.2</v>
      </c>
      <c r="AR306">
        <f t="shared" si="34"/>
        <v>19205.202360716503</v>
      </c>
    </row>
    <row r="307" spans="1:44" x14ac:dyDescent="0.3">
      <c r="A307">
        <v>0</v>
      </c>
      <c r="B307">
        <v>0</v>
      </c>
      <c r="C307">
        <v>4</v>
      </c>
      <c r="D307">
        <f t="shared" si="29"/>
        <v>0</v>
      </c>
      <c r="E307">
        <f>IF((MIN('GA2'!$F$3,B307)-MAX(0,A307))&lt;0,0,MIN('GA2'!$F$3,B307)-MAX(0,A307))</f>
        <v>0</v>
      </c>
      <c r="F307">
        <f>IF((MIN('GA2'!$F$4,WS1B!B307)-MAX('GA2'!$F$3, WS1B!A307))&lt;0,0,MIN('GA2'!$F$4,WS1B!B307)-MAX('GA2'!$F$3, WS1B!A307))</f>
        <v>0</v>
      </c>
      <c r="G307">
        <f>IF((MIN(24,B307)-MAX('GA2'!$F$4,WS1B!A307))&lt;0,0,MIN(24,B307)-MAX('GA2'!$F$4,WS1B!A307))</f>
        <v>0</v>
      </c>
      <c r="H307">
        <f>(E307*'GA2'!$B$3+WS1B!F307*'GA2'!$C$3+WS1B!G307*'GA2'!$D$3)*INDEX('GA2'!$E$3:$E$8,WS1B!C307)</f>
        <v>0</v>
      </c>
      <c r="I307">
        <v>0</v>
      </c>
      <c r="J307">
        <v>0</v>
      </c>
      <c r="K307">
        <v>3</v>
      </c>
      <c r="L307">
        <f t="shared" si="30"/>
        <v>0</v>
      </c>
      <c r="M307">
        <f>IF((MIN('GA2'!$F$3,J307)-MAX(0,I307))&lt;0,0,MIN('GA2'!$F$3,J307)-MAX(0,I307))</f>
        <v>0</v>
      </c>
      <c r="N307">
        <f>IF((MIN('GA2'!$F$4,WS1B!J307)-MAX('GA2'!$F$3, WS1B!I307))&lt;0,0,MIN('GA2'!$F$4,WS1B!J307)-MAX('GA2'!$F$3, WS1B!I307))</f>
        <v>0</v>
      </c>
      <c r="O307">
        <f>IF((MIN(24,J307)-MAX('GA2'!$F$4,WS1B!I307))&lt;0,0,MIN(24,J307)-MAX('GA2'!$F$4,WS1B!I307))</f>
        <v>0</v>
      </c>
      <c r="P307">
        <f>(M307*'GA2'!$B$4+WS1B!N307*'GA2'!$C$4+WS1B!O307*'GA2'!$D$4)*INDEX('GA2'!$E$3:$E$8,WS1B!K307)</f>
        <v>0</v>
      </c>
      <c r="Q307">
        <v>0</v>
      </c>
      <c r="R307">
        <v>0</v>
      </c>
      <c r="S307">
        <v>6</v>
      </c>
      <c r="T307">
        <f t="shared" si="31"/>
        <v>0</v>
      </c>
      <c r="U307">
        <f>IF((MIN('GA2'!$F$3,R307)-MAX(0,Q307))&lt;0,0,MIN('GA2'!$F$3,R307)-MAX(0,Q307))</f>
        <v>0</v>
      </c>
      <c r="V307">
        <f>IF((MIN('GA2'!$F$4,WS1B!R307)-MAX('GA2'!$F$3, WS1B!Q307))&lt;0,0,MIN('GA2'!$F$4,WS1B!R307)-MAX('GA2'!$F$3, WS1B!Q307))</f>
        <v>0</v>
      </c>
      <c r="W307">
        <f>IF((MIN(24,R307)-MAX('GA2'!$F$4,WS1B!Q307))&lt;0,0,MIN(24,R307)-MAX('GA2'!$F$4,WS1B!Q307))</f>
        <v>0</v>
      </c>
      <c r="X307">
        <f>(U307*'GA2'!$B$5+WS1B!V307*'GA2'!$C$5+WS1B!W307*'GA2'!$D$5)*INDEX('GA2'!$E$3:$E$8,WS1B!S307)</f>
        <v>0</v>
      </c>
      <c r="Y307">
        <v>0</v>
      </c>
      <c r="Z307">
        <v>0</v>
      </c>
      <c r="AA307">
        <v>5</v>
      </c>
      <c r="AB307">
        <f t="shared" si="32"/>
        <v>0</v>
      </c>
      <c r="AC307">
        <f>IF((MIN('GA2'!$F$3,Z307)-MAX(0,Y307))&lt;0,0,MIN('GA2'!$F$3,Z307)-MAX(0,Y307))</f>
        <v>0</v>
      </c>
      <c r="AD307">
        <f>IF((MIN('GA2'!$F$4,WS1B!Z307)-MAX('GA2'!$F$3, WS1B!Y307))&lt;0,0,MIN('GA2'!$F$4,WS1B!Z307)-MAX('GA2'!$F$3, WS1B!Y307))</f>
        <v>0</v>
      </c>
      <c r="AE307">
        <f>IF((MIN(24,Z307)-MAX('GA2'!$F$4,WS1B!Y307))&lt;0,0,MIN(24,Z307)-MAX('GA2'!$F$4,WS1B!Y307))</f>
        <v>0</v>
      </c>
      <c r="AF307">
        <f>(AC307*'GA2'!$B$6+WS1B!AD307*'GA2'!$C$6+WS1B!AE307*'GA2'!$D$6)*INDEX('GA2'!$E$3:$E$8,WS1B!AA307)</f>
        <v>0</v>
      </c>
      <c r="AG307">
        <v>2.2999999999999998</v>
      </c>
      <c r="AH307">
        <v>22.5</v>
      </c>
      <c r="AI307">
        <v>2</v>
      </c>
      <c r="AJ307">
        <f t="shared" si="33"/>
        <v>20.2</v>
      </c>
      <c r="AK307">
        <f>IF((MIN('GA2'!$F$3,AH307)-MAX(0,AG307))&lt;0,0,MIN('GA2'!$F$3,AH307)-MAX(0,AG307))</f>
        <v>2.3943064925824125</v>
      </c>
      <c r="AL307">
        <f>IF((MIN('GA2'!$F$4,WS1B!AH307)-MAX('GA2'!$F$3, WS1B!AG307))&lt;0,0,MIN('GA2'!$F$4,WS1B!AH307)-MAX('GA2'!$F$3, WS1B!AG307))</f>
        <v>3.5054167519489416</v>
      </c>
      <c r="AM307">
        <f>IF((MIN(24,AH307)-MAX('GA2'!$F$4,WS1B!AG307))&lt;0,0,MIN(24,AH307)-MAX('GA2'!$F$4,WS1B!AG307))</f>
        <v>14.300276755468646</v>
      </c>
      <c r="AN307">
        <f>(AK307*'GA2'!$B$7+WS1B!AL307*'GA2'!$C$7+WS1B!AM307*'GA2'!$D$7)*INDEX('GA2'!$E$3:$E$8,WS1B!AI307)</f>
        <v>156162.37278094803</v>
      </c>
      <c r="AO307">
        <f t="shared" si="28"/>
        <v>156162.37278094803</v>
      </c>
      <c r="AP307">
        <v>171914</v>
      </c>
      <c r="AQ307">
        <v>242.4</v>
      </c>
      <c r="AR307">
        <f t="shared" si="34"/>
        <v>15751.627219051967</v>
      </c>
    </row>
    <row r="308" spans="1:44" x14ac:dyDescent="0.3">
      <c r="A308">
        <v>0</v>
      </c>
      <c r="B308">
        <v>0</v>
      </c>
      <c r="C308">
        <v>1</v>
      </c>
      <c r="D308">
        <f t="shared" si="29"/>
        <v>0</v>
      </c>
      <c r="E308">
        <f>IF((MIN('GA2'!$F$3,B308)-MAX(0,A308))&lt;0,0,MIN('GA2'!$F$3,B308)-MAX(0,A308))</f>
        <v>0</v>
      </c>
      <c r="F308">
        <f>IF((MIN('GA2'!$F$4,WS1B!B308)-MAX('GA2'!$F$3, WS1B!A308))&lt;0,0,MIN('GA2'!$F$4,WS1B!B308)-MAX('GA2'!$F$3, WS1B!A308))</f>
        <v>0</v>
      </c>
      <c r="G308">
        <f>IF((MIN(24,B308)-MAX('GA2'!$F$4,WS1B!A308))&lt;0,0,MIN(24,B308)-MAX('GA2'!$F$4,WS1B!A308))</f>
        <v>0</v>
      </c>
      <c r="H308">
        <f>(E308*'GA2'!$B$3+WS1B!F308*'GA2'!$C$3+WS1B!G308*'GA2'!$D$3)*INDEX('GA2'!$E$3:$E$8,WS1B!C308)</f>
        <v>0</v>
      </c>
      <c r="I308">
        <v>4.5999999999999996</v>
      </c>
      <c r="J308">
        <v>16.600000000000001</v>
      </c>
      <c r="K308">
        <v>2</v>
      </c>
      <c r="L308">
        <f t="shared" si="30"/>
        <v>12.000000000000002</v>
      </c>
      <c r="M308">
        <f>IF((MIN('GA2'!$F$3,J308)-MAX(0,I308))&lt;0,0,MIN('GA2'!$F$3,J308)-MAX(0,I308))</f>
        <v>9.4306492582412638E-2</v>
      </c>
      <c r="N308">
        <f>IF((MIN('GA2'!$F$4,WS1B!J308)-MAX('GA2'!$F$3, WS1B!I308))&lt;0,0,MIN('GA2'!$F$4,WS1B!J308)-MAX('GA2'!$F$3, WS1B!I308))</f>
        <v>3.5054167519489416</v>
      </c>
      <c r="O308">
        <f>IF((MIN(24,J308)-MAX('GA2'!$F$4,WS1B!I308))&lt;0,0,MIN(24,J308)-MAX('GA2'!$F$4,WS1B!I308))</f>
        <v>8.4002767554686475</v>
      </c>
      <c r="P308">
        <f>(M308*'GA2'!$B$4+WS1B!N308*'GA2'!$C$4+WS1B!O308*'GA2'!$D$4)*INDEX('GA2'!$E$3:$E$8,WS1B!K308)</f>
        <v>115380.12902934344</v>
      </c>
      <c r="Q308">
        <v>16.8</v>
      </c>
      <c r="R308">
        <v>19.899999999999999</v>
      </c>
      <c r="S308">
        <v>5</v>
      </c>
      <c r="T308">
        <f t="shared" si="31"/>
        <v>3.0999999999999979</v>
      </c>
      <c r="U308">
        <f>IF((MIN('GA2'!$F$3,R308)-MAX(0,Q308))&lt;0,0,MIN('GA2'!$F$3,R308)-MAX(0,Q308))</f>
        <v>0</v>
      </c>
      <c r="V308">
        <f>IF((MIN('GA2'!$F$4,WS1B!R308)-MAX('GA2'!$F$3, WS1B!Q308))&lt;0,0,MIN('GA2'!$F$4,WS1B!R308)-MAX('GA2'!$F$3, WS1B!Q308))</f>
        <v>0</v>
      </c>
      <c r="W308">
        <f>IF((MIN(24,R308)-MAX('GA2'!$F$4,WS1B!Q308))&lt;0,0,MIN(24,R308)-MAX('GA2'!$F$4,WS1B!Q308))</f>
        <v>3.0999999999999979</v>
      </c>
      <c r="X308">
        <f>(U308*'GA2'!$B$5+WS1B!V308*'GA2'!$C$5+WS1B!W308*'GA2'!$D$5)*INDEX('GA2'!$E$3:$E$8,WS1B!S308)</f>
        <v>25896.157281104945</v>
      </c>
      <c r="Y308">
        <v>0</v>
      </c>
      <c r="Z308">
        <v>0</v>
      </c>
      <c r="AA308">
        <v>3</v>
      </c>
      <c r="AB308">
        <f t="shared" si="32"/>
        <v>0</v>
      </c>
      <c r="AC308">
        <f>IF((MIN('GA2'!$F$3,Z308)-MAX(0,Y308))&lt;0,0,MIN('GA2'!$F$3,Z308)-MAX(0,Y308))</f>
        <v>0</v>
      </c>
      <c r="AD308">
        <f>IF((MIN('GA2'!$F$4,WS1B!Z308)-MAX('GA2'!$F$3, WS1B!Y308))&lt;0,0,MIN('GA2'!$F$4,WS1B!Z308)-MAX('GA2'!$F$3, WS1B!Y308))</f>
        <v>0</v>
      </c>
      <c r="AE308">
        <f>IF((MIN(24,Z308)-MAX('GA2'!$F$4,WS1B!Y308))&lt;0,0,MIN(24,Z308)-MAX('GA2'!$F$4,WS1B!Y308))</f>
        <v>0</v>
      </c>
      <c r="AF308">
        <f>(AC308*'GA2'!$B$6+WS1B!AD308*'GA2'!$C$6+WS1B!AE308*'GA2'!$D$6)*INDEX('GA2'!$E$3:$E$8,WS1B!AA308)</f>
        <v>0</v>
      </c>
      <c r="AG308">
        <v>0</v>
      </c>
      <c r="AH308">
        <v>0</v>
      </c>
      <c r="AI308">
        <v>4</v>
      </c>
      <c r="AJ308">
        <f t="shared" si="33"/>
        <v>0</v>
      </c>
      <c r="AK308">
        <f>IF((MIN('GA2'!$F$3,AH308)-MAX(0,AG308))&lt;0,0,MIN('GA2'!$F$3,AH308)-MAX(0,AG308))</f>
        <v>0</v>
      </c>
      <c r="AL308">
        <f>IF((MIN('GA2'!$F$4,WS1B!AH308)-MAX('GA2'!$F$3, WS1B!AG308))&lt;0,0,MIN('GA2'!$F$4,WS1B!AH308)-MAX('GA2'!$F$3, WS1B!AG308))</f>
        <v>0</v>
      </c>
      <c r="AM308">
        <f>IF((MIN(24,AH308)-MAX('GA2'!$F$4,WS1B!AG308))&lt;0,0,MIN(24,AH308)-MAX('GA2'!$F$4,WS1B!AG308))</f>
        <v>0</v>
      </c>
      <c r="AN308">
        <f>(AK308*'GA2'!$B$7+WS1B!AL308*'GA2'!$C$7+WS1B!AM308*'GA2'!$D$7)*INDEX('GA2'!$E$3:$E$8,WS1B!AI308)</f>
        <v>0</v>
      </c>
      <c r="AO308">
        <f t="shared" si="28"/>
        <v>141276.2863104484</v>
      </c>
      <c r="AP308">
        <v>153132</v>
      </c>
      <c r="AQ308">
        <v>144.80000000000001</v>
      </c>
      <c r="AR308">
        <f t="shared" si="34"/>
        <v>11855.713689551601</v>
      </c>
    </row>
    <row r="309" spans="1:44" x14ac:dyDescent="0.3">
      <c r="A309">
        <v>13.8</v>
      </c>
      <c r="B309">
        <v>17.899999999999999</v>
      </c>
      <c r="C309">
        <v>6</v>
      </c>
      <c r="D309">
        <f t="shared" si="29"/>
        <v>4.0999999999999979</v>
      </c>
      <c r="E309">
        <f>IF((MIN('GA2'!$F$3,B309)-MAX(0,A309))&lt;0,0,MIN('GA2'!$F$3,B309)-MAX(0,A309))</f>
        <v>0</v>
      </c>
      <c r="F309">
        <f>IF((MIN('GA2'!$F$4,WS1B!B309)-MAX('GA2'!$F$3, WS1B!A309))&lt;0,0,MIN('GA2'!$F$4,WS1B!B309)-MAX('GA2'!$F$3, WS1B!A309))</f>
        <v>0</v>
      </c>
      <c r="G309">
        <f>IF((MIN(24,B309)-MAX('GA2'!$F$4,WS1B!A309))&lt;0,0,MIN(24,B309)-MAX('GA2'!$F$4,WS1B!A309))</f>
        <v>4.0999999999999979</v>
      </c>
      <c r="H309">
        <f>(E309*'GA2'!$B$3+WS1B!F309*'GA2'!$C$3+WS1B!G309*'GA2'!$D$3)*INDEX('GA2'!$E$3:$E$8,WS1B!C309)</f>
        <v>45418.588754487479</v>
      </c>
      <c r="I309">
        <v>6.8</v>
      </c>
      <c r="J309">
        <v>17.399999999999999</v>
      </c>
      <c r="K309">
        <v>4</v>
      </c>
      <c r="L309">
        <f t="shared" si="30"/>
        <v>10.599999999999998</v>
      </c>
      <c r="M309">
        <f>IF((MIN('GA2'!$F$3,J309)-MAX(0,I309))&lt;0,0,MIN('GA2'!$F$3,J309)-MAX(0,I309))</f>
        <v>0</v>
      </c>
      <c r="N309">
        <f>IF((MIN('GA2'!$F$4,WS1B!J309)-MAX('GA2'!$F$3, WS1B!I309))&lt;0,0,MIN('GA2'!$F$4,WS1B!J309)-MAX('GA2'!$F$3, WS1B!I309))</f>
        <v>1.3997232445313541</v>
      </c>
      <c r="O309">
        <f>IF((MIN(24,J309)-MAX('GA2'!$F$4,WS1B!I309))&lt;0,0,MIN(24,J309)-MAX('GA2'!$F$4,WS1B!I309))</f>
        <v>9.2002767554686447</v>
      </c>
      <c r="P309">
        <f>(M309*'GA2'!$B$4+WS1B!N309*'GA2'!$C$4+WS1B!O309*'GA2'!$D$4)*INDEX('GA2'!$E$3:$E$8,WS1B!K309)</f>
        <v>109248.63351521561</v>
      </c>
      <c r="Q309">
        <v>15.9</v>
      </c>
      <c r="R309">
        <v>18.5</v>
      </c>
      <c r="S309">
        <v>3</v>
      </c>
      <c r="T309">
        <f t="shared" si="31"/>
        <v>2.5999999999999996</v>
      </c>
      <c r="U309">
        <f>IF((MIN('GA2'!$F$3,R309)-MAX(0,Q309))&lt;0,0,MIN('GA2'!$F$3,R309)-MAX(0,Q309))</f>
        <v>0</v>
      </c>
      <c r="V309">
        <f>IF((MIN('GA2'!$F$4,WS1B!R309)-MAX('GA2'!$F$3, WS1B!Q309))&lt;0,0,MIN('GA2'!$F$4,WS1B!R309)-MAX('GA2'!$F$3, WS1B!Q309))</f>
        <v>0</v>
      </c>
      <c r="W309">
        <f>IF((MIN(24,R309)-MAX('GA2'!$F$4,WS1B!Q309))&lt;0,0,MIN(24,R309)-MAX('GA2'!$F$4,WS1B!Q309))</f>
        <v>2.5999999999999996</v>
      </c>
      <c r="X309">
        <f>(U309*'GA2'!$B$5+WS1B!V309*'GA2'!$C$5+WS1B!W309*'GA2'!$D$5)*INDEX('GA2'!$E$3:$E$8,WS1B!S309)</f>
        <v>22344.341880529239</v>
      </c>
      <c r="Y309">
        <v>14.7</v>
      </c>
      <c r="Z309">
        <v>18.5</v>
      </c>
      <c r="AA309">
        <v>5</v>
      </c>
      <c r="AB309">
        <f t="shared" si="32"/>
        <v>3.8000000000000007</v>
      </c>
      <c r="AC309">
        <f>IF((MIN('GA2'!$F$3,Z309)-MAX(0,Y309))&lt;0,0,MIN('GA2'!$F$3,Z309)-MAX(0,Y309))</f>
        <v>0</v>
      </c>
      <c r="AD309">
        <f>IF((MIN('GA2'!$F$4,WS1B!Z309)-MAX('GA2'!$F$3, WS1B!Y309))&lt;0,0,MIN('GA2'!$F$4,WS1B!Z309)-MAX('GA2'!$F$3, WS1B!Y309))</f>
        <v>0</v>
      </c>
      <c r="AE309">
        <f>IF((MIN(24,Z309)-MAX('GA2'!$F$4,WS1B!Y309))&lt;0,0,MIN(24,Z309)-MAX('GA2'!$F$4,WS1B!Y309))</f>
        <v>3.8000000000000007</v>
      </c>
      <c r="AF309">
        <f>(AC309*'GA2'!$B$6+WS1B!AD309*'GA2'!$C$6+WS1B!AE309*'GA2'!$D$6)*INDEX('GA2'!$E$3:$E$8,WS1B!AA309)</f>
        <v>34825.022570749803</v>
      </c>
      <c r="AG309">
        <v>0</v>
      </c>
      <c r="AH309">
        <v>0</v>
      </c>
      <c r="AI309">
        <v>1</v>
      </c>
      <c r="AJ309">
        <f t="shared" si="33"/>
        <v>0</v>
      </c>
      <c r="AK309">
        <f>IF((MIN('GA2'!$F$3,AH309)-MAX(0,AG309))&lt;0,0,MIN('GA2'!$F$3,AH309)-MAX(0,AG309))</f>
        <v>0</v>
      </c>
      <c r="AL309">
        <f>IF((MIN('GA2'!$F$4,WS1B!AH309)-MAX('GA2'!$F$3, WS1B!AG309))&lt;0,0,MIN('GA2'!$F$4,WS1B!AH309)-MAX('GA2'!$F$3, WS1B!AG309))</f>
        <v>0</v>
      </c>
      <c r="AM309">
        <f>IF((MIN(24,AH309)-MAX('GA2'!$F$4,WS1B!AG309))&lt;0,0,MIN(24,AH309)-MAX('GA2'!$F$4,WS1B!AG309))</f>
        <v>0</v>
      </c>
      <c r="AN309">
        <f>(AK309*'GA2'!$B$7+WS1B!AL309*'GA2'!$C$7+WS1B!AM309*'GA2'!$D$7)*INDEX('GA2'!$E$3:$E$8,WS1B!AI309)</f>
        <v>0</v>
      </c>
      <c r="AO309">
        <f t="shared" si="28"/>
        <v>211836.58672098213</v>
      </c>
      <c r="AP309">
        <v>231559</v>
      </c>
      <c r="AQ309">
        <v>218.7</v>
      </c>
      <c r="AR309">
        <f t="shared" si="34"/>
        <v>19722.41327901787</v>
      </c>
    </row>
    <row r="310" spans="1:44" x14ac:dyDescent="0.3">
      <c r="A310">
        <v>0</v>
      </c>
      <c r="B310">
        <v>0</v>
      </c>
      <c r="C310">
        <v>3</v>
      </c>
      <c r="D310">
        <f t="shared" si="29"/>
        <v>0</v>
      </c>
      <c r="E310">
        <f>IF((MIN('GA2'!$F$3,B310)-MAX(0,A310))&lt;0,0,MIN('GA2'!$F$3,B310)-MAX(0,A310))</f>
        <v>0</v>
      </c>
      <c r="F310">
        <f>IF((MIN('GA2'!$F$4,WS1B!B310)-MAX('GA2'!$F$3, WS1B!A310))&lt;0,0,MIN('GA2'!$F$4,WS1B!B310)-MAX('GA2'!$F$3, WS1B!A310))</f>
        <v>0</v>
      </c>
      <c r="G310">
        <f>IF((MIN(24,B310)-MAX('GA2'!$F$4,WS1B!A310))&lt;0,0,MIN(24,B310)-MAX('GA2'!$F$4,WS1B!A310))</f>
        <v>0</v>
      </c>
      <c r="H310">
        <f>(E310*'GA2'!$B$3+WS1B!F310*'GA2'!$C$3+WS1B!G310*'GA2'!$D$3)*INDEX('GA2'!$E$3:$E$8,WS1B!C310)</f>
        <v>0</v>
      </c>
      <c r="I310">
        <v>0</v>
      </c>
      <c r="J310">
        <v>0</v>
      </c>
      <c r="K310">
        <v>1</v>
      </c>
      <c r="L310">
        <f t="shared" si="30"/>
        <v>0</v>
      </c>
      <c r="M310">
        <f>IF((MIN('GA2'!$F$3,J310)-MAX(0,I310))&lt;0,0,MIN('GA2'!$F$3,J310)-MAX(0,I310))</f>
        <v>0</v>
      </c>
      <c r="N310">
        <f>IF((MIN('GA2'!$F$4,WS1B!J310)-MAX('GA2'!$F$3, WS1B!I310))&lt;0,0,MIN('GA2'!$F$4,WS1B!J310)-MAX('GA2'!$F$3, WS1B!I310))</f>
        <v>0</v>
      </c>
      <c r="O310">
        <f>IF((MIN(24,J310)-MAX('GA2'!$F$4,WS1B!I310))&lt;0,0,MIN(24,J310)-MAX('GA2'!$F$4,WS1B!I310))</f>
        <v>0</v>
      </c>
      <c r="P310">
        <f>(M310*'GA2'!$B$4+WS1B!N310*'GA2'!$C$4+WS1B!O310*'GA2'!$D$4)*INDEX('GA2'!$E$3:$E$8,WS1B!K310)</f>
        <v>0</v>
      </c>
      <c r="Q310">
        <v>9.3000000000000007</v>
      </c>
      <c r="R310">
        <v>11.2</v>
      </c>
      <c r="S310">
        <v>4</v>
      </c>
      <c r="T310">
        <f t="shared" si="31"/>
        <v>1.8999999999999986</v>
      </c>
      <c r="U310">
        <f>IF((MIN('GA2'!$F$3,R310)-MAX(0,Q310))&lt;0,0,MIN('GA2'!$F$3,R310)-MAX(0,Q310))</f>
        <v>0</v>
      </c>
      <c r="V310">
        <f>IF((MIN('GA2'!$F$4,WS1B!R310)-MAX('GA2'!$F$3, WS1B!Q310))&lt;0,0,MIN('GA2'!$F$4,WS1B!R310)-MAX('GA2'!$F$3, WS1B!Q310))</f>
        <v>0</v>
      </c>
      <c r="W310">
        <f>IF((MIN(24,R310)-MAX('GA2'!$F$4,WS1B!Q310))&lt;0,0,MIN(24,R310)-MAX('GA2'!$F$4,WS1B!Q310))</f>
        <v>1.8999999999999986</v>
      </c>
      <c r="X310">
        <f>(U310*'GA2'!$B$5+WS1B!V310*'GA2'!$C$5+WS1B!W310*'GA2'!$D$5)*INDEX('GA2'!$E$3:$E$8,WS1B!S310)</f>
        <v>13691.890162545105</v>
      </c>
      <c r="Y310">
        <v>2.5</v>
      </c>
      <c r="Z310">
        <v>23.8</v>
      </c>
      <c r="AA310">
        <v>5</v>
      </c>
      <c r="AB310">
        <f t="shared" si="32"/>
        <v>21.3</v>
      </c>
      <c r="AC310">
        <f>IF((MIN('GA2'!$F$3,Z310)-MAX(0,Y310))&lt;0,0,MIN('GA2'!$F$3,Z310)-MAX(0,Y310))</f>
        <v>2.1943064925824123</v>
      </c>
      <c r="AD310">
        <f>IF((MIN('GA2'!$F$4,WS1B!Z310)-MAX('GA2'!$F$3, WS1B!Y310))&lt;0,0,MIN('GA2'!$F$4,WS1B!Z310)-MAX('GA2'!$F$3, WS1B!Y310))</f>
        <v>3.5054167519489416</v>
      </c>
      <c r="AE310">
        <f>IF((MIN(24,Z310)-MAX('GA2'!$F$4,WS1B!Y310))&lt;0,0,MIN(24,Z310)-MAX('GA2'!$F$4,WS1B!Y310))</f>
        <v>15.600276755468647</v>
      </c>
      <c r="AF310">
        <f>(AC310*'GA2'!$B$6+WS1B!AD310*'GA2'!$C$6+WS1B!AE310*'GA2'!$D$6)*INDEX('GA2'!$E$3:$E$8,WS1B!AA310)</f>
        <v>212022.7303926668</v>
      </c>
      <c r="AG310">
        <v>14.9</v>
      </c>
      <c r="AH310">
        <v>18.7</v>
      </c>
      <c r="AI310">
        <v>6</v>
      </c>
      <c r="AJ310">
        <f t="shared" si="33"/>
        <v>3.7999999999999989</v>
      </c>
      <c r="AK310">
        <f>IF((MIN('GA2'!$F$3,AH310)-MAX(0,AG310))&lt;0,0,MIN('GA2'!$F$3,AH310)-MAX(0,AG310))</f>
        <v>0</v>
      </c>
      <c r="AL310">
        <f>IF((MIN('GA2'!$F$4,WS1B!AH310)-MAX('GA2'!$F$3, WS1B!AG310))&lt;0,0,MIN('GA2'!$F$4,WS1B!AH310)-MAX('GA2'!$F$3, WS1B!AG310))</f>
        <v>0</v>
      </c>
      <c r="AM310">
        <f>IF((MIN(24,AH310)-MAX('GA2'!$F$4,WS1B!AG310))&lt;0,0,MIN(24,AH310)-MAX('GA2'!$F$4,WS1B!AG310))</f>
        <v>3.7999999999999989</v>
      </c>
      <c r="AN310">
        <f>(AK310*'GA2'!$B$7+WS1B!AL310*'GA2'!$C$7+WS1B!AM310*'GA2'!$D$7)*INDEX('GA2'!$E$3:$E$8,WS1B!AI310)</f>
        <v>46612.624337753499</v>
      </c>
      <c r="AO310">
        <f t="shared" si="28"/>
        <v>272327.24489296542</v>
      </c>
      <c r="AP310">
        <v>290345</v>
      </c>
      <c r="AQ310">
        <v>231.2</v>
      </c>
      <c r="AR310">
        <f t="shared" si="34"/>
        <v>18017.75510703458</v>
      </c>
    </row>
    <row r="311" spans="1:44" x14ac:dyDescent="0.3">
      <c r="A311">
        <v>8.3000000000000007</v>
      </c>
      <c r="B311">
        <v>22.1</v>
      </c>
      <c r="C311">
        <v>6</v>
      </c>
      <c r="D311">
        <f t="shared" si="29"/>
        <v>13.8</v>
      </c>
      <c r="E311">
        <f>IF((MIN('GA2'!$F$3,B311)-MAX(0,A311))&lt;0,0,MIN('GA2'!$F$3,B311)-MAX(0,A311))</f>
        <v>0</v>
      </c>
      <c r="F311">
        <f>IF((MIN('GA2'!$F$4,WS1B!B311)-MAX('GA2'!$F$3, WS1B!A311))&lt;0,0,MIN('GA2'!$F$4,WS1B!B311)-MAX('GA2'!$F$3, WS1B!A311))</f>
        <v>0</v>
      </c>
      <c r="G311">
        <f>IF((MIN(24,B311)-MAX('GA2'!$F$4,WS1B!A311))&lt;0,0,MIN(24,B311)-MAX('GA2'!$F$4,WS1B!A311))</f>
        <v>13.8</v>
      </c>
      <c r="H311">
        <f>(E311*'GA2'!$B$3+WS1B!F311*'GA2'!$C$3+WS1B!G311*'GA2'!$D$3)*INDEX('GA2'!$E$3:$E$8,WS1B!C311)</f>
        <v>152872.32312486041</v>
      </c>
      <c r="I311">
        <v>0</v>
      </c>
      <c r="J311">
        <v>0</v>
      </c>
      <c r="K311">
        <v>5</v>
      </c>
      <c r="L311">
        <f t="shared" si="30"/>
        <v>0</v>
      </c>
      <c r="M311">
        <f>IF((MIN('GA2'!$F$3,J311)-MAX(0,I311))&lt;0,0,MIN('GA2'!$F$3,J311)-MAX(0,I311))</f>
        <v>0</v>
      </c>
      <c r="N311">
        <f>IF((MIN('GA2'!$F$4,WS1B!J311)-MAX('GA2'!$F$3, WS1B!I311))&lt;0,0,MIN('GA2'!$F$4,WS1B!J311)-MAX('GA2'!$F$3, WS1B!I311))</f>
        <v>0</v>
      </c>
      <c r="O311">
        <f>IF((MIN(24,J311)-MAX('GA2'!$F$4,WS1B!I311))&lt;0,0,MIN(24,J311)-MAX('GA2'!$F$4,WS1B!I311))</f>
        <v>0</v>
      </c>
      <c r="P311">
        <f>(M311*'GA2'!$B$4+WS1B!N311*'GA2'!$C$4+WS1B!O311*'GA2'!$D$4)*INDEX('GA2'!$E$3:$E$8,WS1B!K311)</f>
        <v>0</v>
      </c>
      <c r="Q311">
        <v>0</v>
      </c>
      <c r="R311">
        <v>0</v>
      </c>
      <c r="S311">
        <v>1</v>
      </c>
      <c r="T311">
        <f t="shared" si="31"/>
        <v>0</v>
      </c>
      <c r="U311">
        <f>IF((MIN('GA2'!$F$3,R311)-MAX(0,Q311))&lt;0,0,MIN('GA2'!$F$3,R311)-MAX(0,Q311))</f>
        <v>0</v>
      </c>
      <c r="V311">
        <f>IF((MIN('GA2'!$F$4,WS1B!R311)-MAX('GA2'!$F$3, WS1B!Q311))&lt;0,0,MIN('GA2'!$F$4,WS1B!R311)-MAX('GA2'!$F$3, WS1B!Q311))</f>
        <v>0</v>
      </c>
      <c r="W311">
        <f>IF((MIN(24,R311)-MAX('GA2'!$F$4,WS1B!Q311))&lt;0,0,MIN(24,R311)-MAX('GA2'!$F$4,WS1B!Q311))</f>
        <v>0</v>
      </c>
      <c r="X311">
        <f>(U311*'GA2'!$B$5+WS1B!V311*'GA2'!$C$5+WS1B!W311*'GA2'!$D$5)*INDEX('GA2'!$E$3:$E$8,WS1B!S311)</f>
        <v>0</v>
      </c>
      <c r="Y311">
        <v>0</v>
      </c>
      <c r="Z311">
        <v>0</v>
      </c>
      <c r="AA311">
        <v>3</v>
      </c>
      <c r="AB311">
        <f t="shared" si="32"/>
        <v>0</v>
      </c>
      <c r="AC311">
        <f>IF((MIN('GA2'!$F$3,Z311)-MAX(0,Y311))&lt;0,0,MIN('GA2'!$F$3,Z311)-MAX(0,Y311))</f>
        <v>0</v>
      </c>
      <c r="AD311">
        <f>IF((MIN('GA2'!$F$4,WS1B!Z311)-MAX('GA2'!$F$3, WS1B!Y311))&lt;0,0,MIN('GA2'!$F$4,WS1B!Z311)-MAX('GA2'!$F$3, WS1B!Y311))</f>
        <v>0</v>
      </c>
      <c r="AE311">
        <f>IF((MIN(24,Z311)-MAX('GA2'!$F$4,WS1B!Y311))&lt;0,0,MIN(24,Z311)-MAX('GA2'!$F$4,WS1B!Y311))</f>
        <v>0</v>
      </c>
      <c r="AF311">
        <f>(AC311*'GA2'!$B$6+WS1B!AD311*'GA2'!$C$6+WS1B!AE311*'GA2'!$D$6)*INDEX('GA2'!$E$3:$E$8,WS1B!AA311)</f>
        <v>0</v>
      </c>
      <c r="AG311">
        <v>8.9</v>
      </c>
      <c r="AH311">
        <v>17.3</v>
      </c>
      <c r="AI311">
        <v>4</v>
      </c>
      <c r="AJ311">
        <f t="shared" si="33"/>
        <v>8.4</v>
      </c>
      <c r="AK311">
        <f>IF((MIN('GA2'!$F$3,AH311)-MAX(0,AG311))&lt;0,0,MIN('GA2'!$F$3,AH311)-MAX(0,AG311))</f>
        <v>0</v>
      </c>
      <c r="AL311">
        <f>IF((MIN('GA2'!$F$4,WS1B!AH311)-MAX('GA2'!$F$3, WS1B!AG311))&lt;0,0,MIN('GA2'!$F$4,WS1B!AH311)-MAX('GA2'!$F$3, WS1B!AG311))</f>
        <v>0</v>
      </c>
      <c r="AM311">
        <f>IF((MIN(24,AH311)-MAX('GA2'!$F$4,WS1B!AG311))&lt;0,0,MIN(24,AH311)-MAX('GA2'!$F$4,WS1B!AG311))</f>
        <v>8.4</v>
      </c>
      <c r="AN311">
        <f>(AK311*'GA2'!$B$7+WS1B!AL311*'GA2'!$C$7+WS1B!AM311*'GA2'!$D$7)*INDEX('GA2'!$E$3:$E$8,WS1B!AI311)</f>
        <v>77561.508969364877</v>
      </c>
      <c r="AO311">
        <f t="shared" si="28"/>
        <v>230433.83209422528</v>
      </c>
      <c r="AP311">
        <v>212950</v>
      </c>
      <c r="AQ311">
        <v>307.8</v>
      </c>
      <c r="AR311">
        <f t="shared" si="34"/>
        <v>17483.832094225276</v>
      </c>
    </row>
    <row r="312" spans="1:44" x14ac:dyDescent="0.3">
      <c r="A312">
        <v>0</v>
      </c>
      <c r="B312">
        <v>0</v>
      </c>
      <c r="C312">
        <v>4</v>
      </c>
      <c r="D312">
        <f t="shared" si="29"/>
        <v>0</v>
      </c>
      <c r="E312">
        <f>IF((MIN('GA2'!$F$3,B312)-MAX(0,A312))&lt;0,0,MIN('GA2'!$F$3,B312)-MAX(0,A312))</f>
        <v>0</v>
      </c>
      <c r="F312">
        <f>IF((MIN('GA2'!$F$4,WS1B!B312)-MAX('GA2'!$F$3, WS1B!A312))&lt;0,0,MIN('GA2'!$F$4,WS1B!B312)-MAX('GA2'!$F$3, WS1B!A312))</f>
        <v>0</v>
      </c>
      <c r="G312">
        <f>IF((MIN(24,B312)-MAX('GA2'!$F$4,WS1B!A312))&lt;0,0,MIN(24,B312)-MAX('GA2'!$F$4,WS1B!A312))</f>
        <v>0</v>
      </c>
      <c r="H312">
        <f>(E312*'GA2'!$B$3+WS1B!F312*'GA2'!$C$3+WS1B!G312*'GA2'!$D$3)*INDEX('GA2'!$E$3:$E$8,WS1B!C312)</f>
        <v>0</v>
      </c>
      <c r="I312">
        <v>0</v>
      </c>
      <c r="J312">
        <v>0</v>
      </c>
      <c r="K312">
        <v>6</v>
      </c>
      <c r="L312">
        <f t="shared" si="30"/>
        <v>0</v>
      </c>
      <c r="M312">
        <f>IF((MIN('GA2'!$F$3,J312)-MAX(0,I312))&lt;0,0,MIN('GA2'!$F$3,J312)-MAX(0,I312))</f>
        <v>0</v>
      </c>
      <c r="N312">
        <f>IF((MIN('GA2'!$F$4,WS1B!J312)-MAX('GA2'!$F$3, WS1B!I312))&lt;0,0,MIN('GA2'!$F$4,WS1B!J312)-MAX('GA2'!$F$3, WS1B!I312))</f>
        <v>0</v>
      </c>
      <c r="O312">
        <f>IF((MIN(24,J312)-MAX('GA2'!$F$4,WS1B!I312))&lt;0,0,MIN(24,J312)-MAX('GA2'!$F$4,WS1B!I312))</f>
        <v>0</v>
      </c>
      <c r="P312">
        <f>(M312*'GA2'!$B$4+WS1B!N312*'GA2'!$C$4+WS1B!O312*'GA2'!$D$4)*INDEX('GA2'!$E$3:$E$8,WS1B!K312)</f>
        <v>0</v>
      </c>
      <c r="Q312">
        <v>4.8</v>
      </c>
      <c r="R312">
        <v>14.8</v>
      </c>
      <c r="S312">
        <v>3</v>
      </c>
      <c r="T312">
        <f t="shared" si="31"/>
        <v>10</v>
      </c>
      <c r="U312">
        <f>IF((MIN('GA2'!$F$3,R312)-MAX(0,Q312))&lt;0,0,MIN('GA2'!$F$3,R312)-MAX(0,Q312))</f>
        <v>0</v>
      </c>
      <c r="V312">
        <f>IF((MIN('GA2'!$F$4,WS1B!R312)-MAX('GA2'!$F$3, WS1B!Q312))&lt;0,0,MIN('GA2'!$F$4,WS1B!R312)-MAX('GA2'!$F$3, WS1B!Q312))</f>
        <v>3.3997232445313541</v>
      </c>
      <c r="W312">
        <f>IF((MIN(24,R312)-MAX('GA2'!$F$4,WS1B!Q312))&lt;0,0,MIN(24,R312)-MAX('GA2'!$F$4,WS1B!Q312))</f>
        <v>6.6002767554686468</v>
      </c>
      <c r="X312">
        <f>(U312*'GA2'!$B$5+WS1B!V312*'GA2'!$C$5+WS1B!W312*'GA2'!$D$5)*INDEX('GA2'!$E$3:$E$8,WS1B!S312)</f>
        <v>119068.59481653733</v>
      </c>
      <c r="Y312">
        <v>8.1</v>
      </c>
      <c r="Z312">
        <v>22.6</v>
      </c>
      <c r="AA312">
        <v>2</v>
      </c>
      <c r="AB312">
        <f t="shared" si="32"/>
        <v>14.500000000000002</v>
      </c>
      <c r="AC312">
        <f>IF((MIN('GA2'!$F$3,Z312)-MAX(0,Y312))&lt;0,0,MIN('GA2'!$F$3,Z312)-MAX(0,Y312))</f>
        <v>0</v>
      </c>
      <c r="AD312">
        <f>IF((MIN('GA2'!$F$4,WS1B!Z312)-MAX('GA2'!$F$3, WS1B!Y312))&lt;0,0,MIN('GA2'!$F$4,WS1B!Z312)-MAX('GA2'!$F$3, WS1B!Y312))</f>
        <v>9.9723244531354283E-2</v>
      </c>
      <c r="AE312">
        <f>IF((MIN(24,Z312)-MAX('GA2'!$F$4,WS1B!Y312))&lt;0,0,MIN(24,Z312)-MAX('GA2'!$F$4,WS1B!Y312))</f>
        <v>14.400276755468647</v>
      </c>
      <c r="AF312">
        <f>(AC312*'GA2'!$B$6+WS1B!AD312*'GA2'!$C$6+WS1B!AE312*'GA2'!$D$6)*INDEX('GA2'!$E$3:$E$8,WS1B!AA312)</f>
        <v>110371.76157717429</v>
      </c>
      <c r="AG312">
        <v>0</v>
      </c>
      <c r="AH312">
        <v>0</v>
      </c>
      <c r="AI312">
        <v>1</v>
      </c>
      <c r="AJ312">
        <f t="shared" si="33"/>
        <v>0</v>
      </c>
      <c r="AK312">
        <f>IF((MIN('GA2'!$F$3,AH312)-MAX(0,AG312))&lt;0,0,MIN('GA2'!$F$3,AH312)-MAX(0,AG312))</f>
        <v>0</v>
      </c>
      <c r="AL312">
        <f>IF((MIN('GA2'!$F$4,WS1B!AH312)-MAX('GA2'!$F$3, WS1B!AG312))&lt;0,0,MIN('GA2'!$F$4,WS1B!AH312)-MAX('GA2'!$F$3, WS1B!AG312))</f>
        <v>0</v>
      </c>
      <c r="AM312">
        <f>IF((MIN(24,AH312)-MAX('GA2'!$F$4,WS1B!AG312))&lt;0,0,MIN(24,AH312)-MAX('GA2'!$F$4,WS1B!AG312))</f>
        <v>0</v>
      </c>
      <c r="AN312">
        <f>(AK312*'GA2'!$B$7+WS1B!AL312*'GA2'!$C$7+WS1B!AM312*'GA2'!$D$7)*INDEX('GA2'!$E$3:$E$8,WS1B!AI312)</f>
        <v>0</v>
      </c>
      <c r="AO312">
        <f t="shared" si="28"/>
        <v>229440.35639371161</v>
      </c>
      <c r="AP312">
        <v>238602</v>
      </c>
      <c r="AQ312">
        <v>196</v>
      </c>
      <c r="AR312">
        <f t="shared" si="34"/>
        <v>9161.6436062883877</v>
      </c>
    </row>
    <row r="313" spans="1:44" x14ac:dyDescent="0.3">
      <c r="A313">
        <v>0</v>
      </c>
      <c r="B313">
        <v>0</v>
      </c>
      <c r="C313">
        <v>2</v>
      </c>
      <c r="D313">
        <f t="shared" si="29"/>
        <v>0</v>
      </c>
      <c r="E313">
        <f>IF((MIN('GA2'!$F$3,B313)-MAX(0,A313))&lt;0,0,MIN('GA2'!$F$3,B313)-MAX(0,A313))</f>
        <v>0</v>
      </c>
      <c r="F313">
        <f>IF((MIN('GA2'!$F$4,WS1B!B313)-MAX('GA2'!$F$3, WS1B!A313))&lt;0,0,MIN('GA2'!$F$4,WS1B!B313)-MAX('GA2'!$F$3, WS1B!A313))</f>
        <v>0</v>
      </c>
      <c r="G313">
        <f>IF((MIN(24,B313)-MAX('GA2'!$F$4,WS1B!A313))&lt;0,0,MIN(24,B313)-MAX('GA2'!$F$4,WS1B!A313))</f>
        <v>0</v>
      </c>
      <c r="H313">
        <f>(E313*'GA2'!$B$3+WS1B!F313*'GA2'!$C$3+WS1B!G313*'GA2'!$D$3)*INDEX('GA2'!$E$3:$E$8,WS1B!C313)</f>
        <v>0</v>
      </c>
      <c r="I313">
        <v>0</v>
      </c>
      <c r="J313">
        <v>0</v>
      </c>
      <c r="K313">
        <v>5</v>
      </c>
      <c r="L313">
        <f t="shared" si="30"/>
        <v>0</v>
      </c>
      <c r="M313">
        <f>IF((MIN('GA2'!$F$3,J313)-MAX(0,I313))&lt;0,0,MIN('GA2'!$F$3,J313)-MAX(0,I313))</f>
        <v>0</v>
      </c>
      <c r="N313">
        <f>IF((MIN('GA2'!$F$4,WS1B!J313)-MAX('GA2'!$F$3, WS1B!I313))&lt;0,0,MIN('GA2'!$F$4,WS1B!J313)-MAX('GA2'!$F$3, WS1B!I313))</f>
        <v>0</v>
      </c>
      <c r="O313">
        <f>IF((MIN(24,J313)-MAX('GA2'!$F$4,WS1B!I313))&lt;0,0,MIN(24,J313)-MAX('GA2'!$F$4,WS1B!I313))</f>
        <v>0</v>
      </c>
      <c r="P313">
        <f>(M313*'GA2'!$B$4+WS1B!N313*'GA2'!$C$4+WS1B!O313*'GA2'!$D$4)*INDEX('GA2'!$E$3:$E$8,WS1B!K313)</f>
        <v>0</v>
      </c>
      <c r="Q313">
        <v>1.2</v>
      </c>
      <c r="R313">
        <v>20.6</v>
      </c>
      <c r="S313">
        <v>4</v>
      </c>
      <c r="T313">
        <f t="shared" si="31"/>
        <v>19.400000000000002</v>
      </c>
      <c r="U313">
        <f>IF((MIN('GA2'!$F$3,R313)-MAX(0,Q313))&lt;0,0,MIN('GA2'!$F$3,R313)-MAX(0,Q313))</f>
        <v>3.4943064925824121</v>
      </c>
      <c r="V313">
        <f>IF((MIN('GA2'!$F$4,WS1B!R313)-MAX('GA2'!$F$3, WS1B!Q313))&lt;0,0,MIN('GA2'!$F$4,WS1B!R313)-MAX('GA2'!$F$3, WS1B!Q313))</f>
        <v>3.5054167519489416</v>
      </c>
      <c r="W313">
        <f>IF((MIN(24,R313)-MAX('GA2'!$F$4,WS1B!Q313))&lt;0,0,MIN(24,R313)-MAX('GA2'!$F$4,WS1B!Q313))</f>
        <v>12.400276755468647</v>
      </c>
      <c r="X313">
        <f>(U313*'GA2'!$B$5+WS1B!V313*'GA2'!$C$5+WS1B!W313*'GA2'!$D$5)*INDEX('GA2'!$E$3:$E$8,WS1B!S313)</f>
        <v>181353.00374961935</v>
      </c>
      <c r="Y313">
        <v>0</v>
      </c>
      <c r="Z313">
        <v>0</v>
      </c>
      <c r="AA313">
        <v>6</v>
      </c>
      <c r="AB313">
        <f t="shared" si="32"/>
        <v>0</v>
      </c>
      <c r="AC313">
        <f>IF((MIN('GA2'!$F$3,Z313)-MAX(0,Y313))&lt;0,0,MIN('GA2'!$F$3,Z313)-MAX(0,Y313))</f>
        <v>0</v>
      </c>
      <c r="AD313">
        <f>IF((MIN('GA2'!$F$4,WS1B!Z313)-MAX('GA2'!$F$3, WS1B!Y313))&lt;0,0,MIN('GA2'!$F$4,WS1B!Z313)-MAX('GA2'!$F$3, WS1B!Y313))</f>
        <v>0</v>
      </c>
      <c r="AE313">
        <f>IF((MIN(24,Z313)-MAX('GA2'!$F$4,WS1B!Y313))&lt;0,0,MIN(24,Z313)-MAX('GA2'!$F$4,WS1B!Y313))</f>
        <v>0</v>
      </c>
      <c r="AF313">
        <f>(AC313*'GA2'!$B$6+WS1B!AD313*'GA2'!$C$6+WS1B!AE313*'GA2'!$D$6)*INDEX('GA2'!$E$3:$E$8,WS1B!AA313)</f>
        <v>0</v>
      </c>
      <c r="AG313">
        <v>0</v>
      </c>
      <c r="AH313">
        <v>0</v>
      </c>
      <c r="AI313">
        <v>1</v>
      </c>
      <c r="AJ313">
        <f t="shared" si="33"/>
        <v>0</v>
      </c>
      <c r="AK313">
        <f>IF((MIN('GA2'!$F$3,AH313)-MAX(0,AG313))&lt;0,0,MIN('GA2'!$F$3,AH313)-MAX(0,AG313))</f>
        <v>0</v>
      </c>
      <c r="AL313">
        <f>IF((MIN('GA2'!$F$4,WS1B!AH313)-MAX('GA2'!$F$3, WS1B!AG313))&lt;0,0,MIN('GA2'!$F$4,WS1B!AH313)-MAX('GA2'!$F$3, WS1B!AG313))</f>
        <v>0</v>
      </c>
      <c r="AM313">
        <f>IF((MIN(24,AH313)-MAX('GA2'!$F$4,WS1B!AG313))&lt;0,0,MIN(24,AH313)-MAX('GA2'!$F$4,WS1B!AG313))</f>
        <v>0</v>
      </c>
      <c r="AN313">
        <f>(AK313*'GA2'!$B$7+WS1B!AL313*'GA2'!$C$7+WS1B!AM313*'GA2'!$D$7)*INDEX('GA2'!$E$3:$E$8,WS1B!AI313)</f>
        <v>0</v>
      </c>
      <c r="AO313">
        <f t="shared" si="28"/>
        <v>181353.00374961935</v>
      </c>
      <c r="AP313">
        <v>182520</v>
      </c>
      <c r="AQ313">
        <v>155.19999999999999</v>
      </c>
      <c r="AR313">
        <f t="shared" si="34"/>
        <v>1166.9962503806455</v>
      </c>
    </row>
    <row r="314" spans="1:44" x14ac:dyDescent="0.3">
      <c r="A314">
        <v>11.3</v>
      </c>
      <c r="B314">
        <v>19.899999999999999</v>
      </c>
      <c r="C314">
        <v>2</v>
      </c>
      <c r="D314">
        <f t="shared" si="29"/>
        <v>8.5999999999999979</v>
      </c>
      <c r="E314">
        <f>IF((MIN('GA2'!$F$3,B314)-MAX(0,A314))&lt;0,0,MIN('GA2'!$F$3,B314)-MAX(0,A314))</f>
        <v>0</v>
      </c>
      <c r="F314">
        <f>IF((MIN('GA2'!$F$4,WS1B!B314)-MAX('GA2'!$F$3, WS1B!A314))&lt;0,0,MIN('GA2'!$F$4,WS1B!B314)-MAX('GA2'!$F$3, WS1B!A314))</f>
        <v>0</v>
      </c>
      <c r="G314">
        <f>IF((MIN(24,B314)-MAX('GA2'!$F$4,WS1B!A314))&lt;0,0,MIN(24,B314)-MAX('GA2'!$F$4,WS1B!A314))</f>
        <v>8.5999999999999979</v>
      </c>
      <c r="H314">
        <f>(E314*'GA2'!$B$3+WS1B!F314*'GA2'!$C$3+WS1B!G314*'GA2'!$D$3)*INDEX('GA2'!$E$3:$E$8,WS1B!C314)</f>
        <v>68746.173748148023</v>
      </c>
      <c r="I314">
        <v>8.3000000000000007</v>
      </c>
      <c r="J314">
        <v>17.3</v>
      </c>
      <c r="K314">
        <v>1</v>
      </c>
      <c r="L314">
        <f t="shared" si="30"/>
        <v>9</v>
      </c>
      <c r="M314">
        <f>IF((MIN('GA2'!$F$3,J314)-MAX(0,I314))&lt;0,0,MIN('GA2'!$F$3,J314)-MAX(0,I314))</f>
        <v>0</v>
      </c>
      <c r="N314">
        <f>IF((MIN('GA2'!$F$4,WS1B!J314)-MAX('GA2'!$F$3, WS1B!I314))&lt;0,0,MIN('GA2'!$F$4,WS1B!J314)-MAX('GA2'!$F$3, WS1B!I314))</f>
        <v>0</v>
      </c>
      <c r="O314">
        <f>IF((MIN(24,J314)-MAX('GA2'!$F$4,WS1B!I314))&lt;0,0,MIN(24,J314)-MAX('GA2'!$F$4,WS1B!I314))</f>
        <v>9</v>
      </c>
      <c r="P314">
        <f>(M314*'GA2'!$B$4+WS1B!N314*'GA2'!$C$4+WS1B!O314*'GA2'!$D$4)*INDEX('GA2'!$E$3:$E$8,WS1B!K314)</f>
        <v>97649.832779460034</v>
      </c>
      <c r="Q314">
        <v>0</v>
      </c>
      <c r="R314">
        <v>0</v>
      </c>
      <c r="S314">
        <v>5</v>
      </c>
      <c r="T314">
        <f t="shared" si="31"/>
        <v>0</v>
      </c>
      <c r="U314">
        <f>IF((MIN('GA2'!$F$3,R314)-MAX(0,Q314))&lt;0,0,MIN('GA2'!$F$3,R314)-MAX(0,Q314))</f>
        <v>0</v>
      </c>
      <c r="V314">
        <f>IF((MIN('GA2'!$F$4,WS1B!R314)-MAX('GA2'!$F$3, WS1B!Q314))&lt;0,0,MIN('GA2'!$F$4,WS1B!R314)-MAX('GA2'!$F$3, WS1B!Q314))</f>
        <v>0</v>
      </c>
      <c r="W314">
        <f>IF((MIN(24,R314)-MAX('GA2'!$F$4,WS1B!Q314))&lt;0,0,MIN(24,R314)-MAX('GA2'!$F$4,WS1B!Q314))</f>
        <v>0</v>
      </c>
      <c r="X314">
        <f>(U314*'GA2'!$B$5+WS1B!V314*'GA2'!$C$5+WS1B!W314*'GA2'!$D$5)*INDEX('GA2'!$E$3:$E$8,WS1B!S314)</f>
        <v>0</v>
      </c>
      <c r="Y314">
        <v>0</v>
      </c>
      <c r="Z314">
        <v>0</v>
      </c>
      <c r="AA314">
        <v>6</v>
      </c>
      <c r="AB314">
        <f t="shared" si="32"/>
        <v>0</v>
      </c>
      <c r="AC314">
        <f>IF((MIN('GA2'!$F$3,Z314)-MAX(0,Y314))&lt;0,0,MIN('GA2'!$F$3,Z314)-MAX(0,Y314))</f>
        <v>0</v>
      </c>
      <c r="AD314">
        <f>IF((MIN('GA2'!$F$4,WS1B!Z314)-MAX('GA2'!$F$3, WS1B!Y314))&lt;0,0,MIN('GA2'!$F$4,WS1B!Z314)-MAX('GA2'!$F$3, WS1B!Y314))</f>
        <v>0</v>
      </c>
      <c r="AE314">
        <f>IF((MIN(24,Z314)-MAX('GA2'!$F$4,WS1B!Y314))&lt;0,0,MIN(24,Z314)-MAX('GA2'!$F$4,WS1B!Y314))</f>
        <v>0</v>
      </c>
      <c r="AF314">
        <f>(AC314*'GA2'!$B$6+WS1B!AD314*'GA2'!$C$6+WS1B!AE314*'GA2'!$D$6)*INDEX('GA2'!$E$3:$E$8,WS1B!AA314)</f>
        <v>0</v>
      </c>
      <c r="AG314">
        <v>0</v>
      </c>
      <c r="AH314">
        <v>0</v>
      </c>
      <c r="AI314">
        <v>3</v>
      </c>
      <c r="AJ314">
        <f t="shared" si="33"/>
        <v>0</v>
      </c>
      <c r="AK314">
        <f>IF((MIN('GA2'!$F$3,AH314)-MAX(0,AG314))&lt;0,0,MIN('GA2'!$F$3,AH314)-MAX(0,AG314))</f>
        <v>0</v>
      </c>
      <c r="AL314">
        <f>IF((MIN('GA2'!$F$4,WS1B!AH314)-MAX('GA2'!$F$3, WS1B!AG314))&lt;0,0,MIN('GA2'!$F$4,WS1B!AH314)-MAX('GA2'!$F$3, WS1B!AG314))</f>
        <v>0</v>
      </c>
      <c r="AM314">
        <f>IF((MIN(24,AH314)-MAX('GA2'!$F$4,WS1B!AG314))&lt;0,0,MIN(24,AH314)-MAX('GA2'!$F$4,WS1B!AG314))</f>
        <v>0</v>
      </c>
      <c r="AN314">
        <f>(AK314*'GA2'!$B$7+WS1B!AL314*'GA2'!$C$7+WS1B!AM314*'GA2'!$D$7)*INDEX('GA2'!$E$3:$E$8,WS1B!AI314)</f>
        <v>0</v>
      </c>
      <c r="AO314">
        <f t="shared" si="28"/>
        <v>166396.00652760806</v>
      </c>
      <c r="AP314">
        <v>193559</v>
      </c>
      <c r="AQ314">
        <v>219</v>
      </c>
      <c r="AR314">
        <f t="shared" si="34"/>
        <v>27162.993472391943</v>
      </c>
    </row>
    <row r="315" spans="1:44" x14ac:dyDescent="0.3">
      <c r="A315">
        <v>16.899999999999999</v>
      </c>
      <c r="B315">
        <v>21.1</v>
      </c>
      <c r="C315">
        <v>2</v>
      </c>
      <c r="D315">
        <f t="shared" si="29"/>
        <v>4.2000000000000028</v>
      </c>
      <c r="E315">
        <f>IF((MIN('GA2'!$F$3,B315)-MAX(0,A315))&lt;0,0,MIN('GA2'!$F$3,B315)-MAX(0,A315))</f>
        <v>0</v>
      </c>
      <c r="F315">
        <f>IF((MIN('GA2'!$F$4,WS1B!B315)-MAX('GA2'!$F$3, WS1B!A315))&lt;0,0,MIN('GA2'!$F$4,WS1B!B315)-MAX('GA2'!$F$3, WS1B!A315))</f>
        <v>0</v>
      </c>
      <c r="G315">
        <f>IF((MIN(24,B315)-MAX('GA2'!$F$4,WS1B!A315))&lt;0,0,MIN(24,B315)-MAX('GA2'!$F$4,WS1B!A315))</f>
        <v>4.2000000000000028</v>
      </c>
      <c r="H315">
        <f>(E315*'GA2'!$B$3+WS1B!F315*'GA2'!$C$3+WS1B!G315*'GA2'!$D$3)*INDEX('GA2'!$E$3:$E$8,WS1B!C315)</f>
        <v>33573.71276072348</v>
      </c>
      <c r="I315">
        <v>0</v>
      </c>
      <c r="J315">
        <v>0</v>
      </c>
      <c r="K315">
        <v>6</v>
      </c>
      <c r="L315">
        <f t="shared" si="30"/>
        <v>0</v>
      </c>
      <c r="M315">
        <f>IF((MIN('GA2'!$F$3,J315)-MAX(0,I315))&lt;0,0,MIN('GA2'!$F$3,J315)-MAX(0,I315))</f>
        <v>0</v>
      </c>
      <c r="N315">
        <f>IF((MIN('GA2'!$F$4,WS1B!J315)-MAX('GA2'!$F$3, WS1B!I315))&lt;0,0,MIN('GA2'!$F$4,WS1B!J315)-MAX('GA2'!$F$3, WS1B!I315))</f>
        <v>0</v>
      </c>
      <c r="O315">
        <f>IF((MIN(24,J315)-MAX('GA2'!$F$4,WS1B!I315))&lt;0,0,MIN(24,J315)-MAX('GA2'!$F$4,WS1B!I315))</f>
        <v>0</v>
      </c>
      <c r="P315">
        <f>(M315*'GA2'!$B$4+WS1B!N315*'GA2'!$C$4+WS1B!O315*'GA2'!$D$4)*INDEX('GA2'!$E$3:$E$8,WS1B!K315)</f>
        <v>0</v>
      </c>
      <c r="Q315">
        <v>0.7</v>
      </c>
      <c r="R315">
        <v>10.8</v>
      </c>
      <c r="S315">
        <v>4</v>
      </c>
      <c r="T315">
        <f t="shared" si="31"/>
        <v>10.100000000000001</v>
      </c>
      <c r="U315">
        <f>IF((MIN('GA2'!$F$3,R315)-MAX(0,Q315))&lt;0,0,MIN('GA2'!$F$3,R315)-MAX(0,Q315))</f>
        <v>3.9943064925824121</v>
      </c>
      <c r="V315">
        <f>IF((MIN('GA2'!$F$4,WS1B!R315)-MAX('GA2'!$F$3, WS1B!Q315))&lt;0,0,MIN('GA2'!$F$4,WS1B!R315)-MAX('GA2'!$F$3, WS1B!Q315))</f>
        <v>3.5054167519489416</v>
      </c>
      <c r="W315">
        <f>IF((MIN(24,R315)-MAX('GA2'!$F$4,WS1B!Q315))&lt;0,0,MIN(24,R315)-MAX('GA2'!$F$4,WS1B!Q315))</f>
        <v>2.6002767554686468</v>
      </c>
      <c r="X315">
        <f>(U315*'GA2'!$B$5+WS1B!V315*'GA2'!$C$5+WS1B!W315*'GA2'!$D$5)*INDEX('GA2'!$E$3:$E$8,WS1B!S315)</f>
        <v>116181.90307570055</v>
      </c>
      <c r="Y315">
        <v>0</v>
      </c>
      <c r="Z315">
        <v>0</v>
      </c>
      <c r="AA315">
        <v>3</v>
      </c>
      <c r="AB315">
        <f t="shared" si="32"/>
        <v>0</v>
      </c>
      <c r="AC315">
        <f>IF((MIN('GA2'!$F$3,Z315)-MAX(0,Y315))&lt;0,0,MIN('GA2'!$F$3,Z315)-MAX(0,Y315))</f>
        <v>0</v>
      </c>
      <c r="AD315">
        <f>IF((MIN('GA2'!$F$4,WS1B!Z315)-MAX('GA2'!$F$3, WS1B!Y315))&lt;0,0,MIN('GA2'!$F$4,WS1B!Z315)-MAX('GA2'!$F$3, WS1B!Y315))</f>
        <v>0</v>
      </c>
      <c r="AE315">
        <f>IF((MIN(24,Z315)-MAX('GA2'!$F$4,WS1B!Y315))&lt;0,0,MIN(24,Z315)-MAX('GA2'!$F$4,WS1B!Y315))</f>
        <v>0</v>
      </c>
      <c r="AF315">
        <f>(AC315*'GA2'!$B$6+WS1B!AD315*'GA2'!$C$6+WS1B!AE315*'GA2'!$D$6)*INDEX('GA2'!$E$3:$E$8,WS1B!AA315)</f>
        <v>0</v>
      </c>
      <c r="AG315">
        <v>7.2</v>
      </c>
      <c r="AH315">
        <v>10.1</v>
      </c>
      <c r="AI315">
        <v>1</v>
      </c>
      <c r="AJ315">
        <f t="shared" si="33"/>
        <v>2.8999999999999995</v>
      </c>
      <c r="AK315">
        <f>IF((MIN('GA2'!$F$3,AH315)-MAX(0,AG315))&lt;0,0,MIN('GA2'!$F$3,AH315)-MAX(0,AG315))</f>
        <v>0</v>
      </c>
      <c r="AL315">
        <f>IF((MIN('GA2'!$F$4,WS1B!AH315)-MAX('GA2'!$F$3, WS1B!AG315))&lt;0,0,MIN('GA2'!$F$4,WS1B!AH315)-MAX('GA2'!$F$3, WS1B!AG315))</f>
        <v>0.99972324453135375</v>
      </c>
      <c r="AM315">
        <f>IF((MIN(24,AH315)-MAX('GA2'!$F$4,WS1B!AG315))&lt;0,0,MIN(24,AH315)-MAX('GA2'!$F$4,WS1B!AG315))</f>
        <v>1.9002767554686457</v>
      </c>
      <c r="AN315">
        <f>(AK315*'GA2'!$B$7+WS1B!AL315*'GA2'!$C$7+WS1B!AM315*'GA2'!$D$7)*INDEX('GA2'!$E$3:$E$8,WS1B!AI315)</f>
        <v>22105.046013476731</v>
      </c>
      <c r="AO315">
        <f t="shared" si="28"/>
        <v>171860.66184990076</v>
      </c>
      <c r="AP315">
        <v>190239</v>
      </c>
      <c r="AQ315">
        <v>178.6</v>
      </c>
      <c r="AR315">
        <f t="shared" si="34"/>
        <v>18378.33815009924</v>
      </c>
    </row>
    <row r="316" spans="1:44" x14ac:dyDescent="0.3">
      <c r="A316">
        <v>0</v>
      </c>
      <c r="B316">
        <v>0</v>
      </c>
      <c r="C316">
        <v>6</v>
      </c>
      <c r="D316">
        <f t="shared" si="29"/>
        <v>0</v>
      </c>
      <c r="E316">
        <f>IF((MIN('GA2'!$F$3,B316)-MAX(0,A316))&lt;0,0,MIN('GA2'!$F$3,B316)-MAX(0,A316))</f>
        <v>0</v>
      </c>
      <c r="F316">
        <f>IF((MIN('GA2'!$F$4,WS1B!B316)-MAX('GA2'!$F$3, WS1B!A316))&lt;0,0,MIN('GA2'!$F$4,WS1B!B316)-MAX('GA2'!$F$3, WS1B!A316))</f>
        <v>0</v>
      </c>
      <c r="G316">
        <f>IF((MIN(24,B316)-MAX('GA2'!$F$4,WS1B!A316))&lt;0,0,MIN(24,B316)-MAX('GA2'!$F$4,WS1B!A316))</f>
        <v>0</v>
      </c>
      <c r="H316">
        <f>(E316*'GA2'!$B$3+WS1B!F316*'GA2'!$C$3+WS1B!G316*'GA2'!$D$3)*INDEX('GA2'!$E$3:$E$8,WS1B!C316)</f>
        <v>0</v>
      </c>
      <c r="I316">
        <v>4.4000000000000004</v>
      </c>
      <c r="J316">
        <v>6.8</v>
      </c>
      <c r="K316">
        <v>4</v>
      </c>
      <c r="L316">
        <f t="shared" si="30"/>
        <v>2.3999999999999995</v>
      </c>
      <c r="M316">
        <f>IF((MIN('GA2'!$F$3,J316)-MAX(0,I316))&lt;0,0,MIN('GA2'!$F$3,J316)-MAX(0,I316))</f>
        <v>0.29430649258241193</v>
      </c>
      <c r="N316">
        <f>IF((MIN('GA2'!$F$4,WS1B!J316)-MAX('GA2'!$F$3, WS1B!I316))&lt;0,0,MIN('GA2'!$F$4,WS1B!J316)-MAX('GA2'!$F$3, WS1B!I316))</f>
        <v>2.1056935074175875</v>
      </c>
      <c r="O316">
        <f>IF((MIN(24,J316)-MAX('GA2'!$F$4,WS1B!I316))&lt;0,0,MIN(24,J316)-MAX('GA2'!$F$4,WS1B!I316))</f>
        <v>0</v>
      </c>
      <c r="P316">
        <f>(M316*'GA2'!$B$4+WS1B!N316*'GA2'!$C$4+WS1B!O316*'GA2'!$D$4)*INDEX('GA2'!$E$3:$E$8,WS1B!K316)</f>
        <v>21105.449378556033</v>
      </c>
      <c r="Q316">
        <v>6.8</v>
      </c>
      <c r="R316">
        <v>19.600000000000001</v>
      </c>
      <c r="S316">
        <v>1</v>
      </c>
      <c r="T316">
        <f t="shared" si="31"/>
        <v>12.8</v>
      </c>
      <c r="U316">
        <f>IF((MIN('GA2'!$F$3,R316)-MAX(0,Q316))&lt;0,0,MIN('GA2'!$F$3,R316)-MAX(0,Q316))</f>
        <v>0</v>
      </c>
      <c r="V316">
        <f>IF((MIN('GA2'!$F$4,WS1B!R316)-MAX('GA2'!$F$3, WS1B!Q316))&lt;0,0,MIN('GA2'!$F$4,WS1B!R316)-MAX('GA2'!$F$3, WS1B!Q316))</f>
        <v>1.3997232445313541</v>
      </c>
      <c r="W316">
        <f>IF((MIN(24,R316)-MAX('GA2'!$F$4,WS1B!Q316))&lt;0,0,MIN(24,R316)-MAX('GA2'!$F$4,WS1B!Q316))</f>
        <v>11.400276755468647</v>
      </c>
      <c r="X316">
        <f>(U316*'GA2'!$B$5+WS1B!V316*'GA2'!$C$5+WS1B!W316*'GA2'!$D$5)*INDEX('GA2'!$E$3:$E$8,WS1B!S316)</f>
        <v>106952.69671885879</v>
      </c>
      <c r="Y316">
        <v>7.2</v>
      </c>
      <c r="Z316">
        <v>12.7</v>
      </c>
      <c r="AA316">
        <v>3</v>
      </c>
      <c r="AB316">
        <f t="shared" si="32"/>
        <v>5.4999999999999991</v>
      </c>
      <c r="AC316">
        <f>IF((MIN('GA2'!$F$3,Z316)-MAX(0,Y316))&lt;0,0,MIN('GA2'!$F$3,Z316)-MAX(0,Y316))</f>
        <v>0</v>
      </c>
      <c r="AD316">
        <f>IF((MIN('GA2'!$F$4,WS1B!Z316)-MAX('GA2'!$F$3, WS1B!Y316))&lt;0,0,MIN('GA2'!$F$4,WS1B!Z316)-MAX('GA2'!$F$3, WS1B!Y316))</f>
        <v>0.99972324453135375</v>
      </c>
      <c r="AE316">
        <f>IF((MIN(24,Z316)-MAX('GA2'!$F$4,WS1B!Y316))&lt;0,0,MIN(24,Z316)-MAX('GA2'!$F$4,WS1B!Y316))</f>
        <v>4.5002767554686454</v>
      </c>
      <c r="AF316">
        <f>(AC316*'GA2'!$B$6+WS1B!AD316*'GA2'!$C$6+WS1B!AE316*'GA2'!$D$6)*INDEX('GA2'!$E$3:$E$8,WS1B!AA316)</f>
        <v>57840.849263202355</v>
      </c>
      <c r="AG316">
        <v>0</v>
      </c>
      <c r="AH316">
        <v>0</v>
      </c>
      <c r="AI316">
        <v>2</v>
      </c>
      <c r="AJ316">
        <f t="shared" si="33"/>
        <v>0</v>
      </c>
      <c r="AK316">
        <f>IF((MIN('GA2'!$F$3,AH316)-MAX(0,AG316))&lt;0,0,MIN('GA2'!$F$3,AH316)-MAX(0,AG316))</f>
        <v>0</v>
      </c>
      <c r="AL316">
        <f>IF((MIN('GA2'!$F$4,WS1B!AH316)-MAX('GA2'!$F$3, WS1B!AG316))&lt;0,0,MIN('GA2'!$F$4,WS1B!AH316)-MAX('GA2'!$F$3, WS1B!AG316))</f>
        <v>0</v>
      </c>
      <c r="AM316">
        <f>IF((MIN(24,AH316)-MAX('GA2'!$F$4,WS1B!AG316))&lt;0,0,MIN(24,AH316)-MAX('GA2'!$F$4,WS1B!AG316))</f>
        <v>0</v>
      </c>
      <c r="AN316">
        <f>(AK316*'GA2'!$B$7+WS1B!AL316*'GA2'!$C$7+WS1B!AM316*'GA2'!$D$7)*INDEX('GA2'!$E$3:$E$8,WS1B!AI316)</f>
        <v>0</v>
      </c>
      <c r="AO316">
        <f t="shared" si="28"/>
        <v>185898.99536061718</v>
      </c>
      <c r="AP316">
        <v>179909</v>
      </c>
      <c r="AQ316">
        <v>170.4</v>
      </c>
      <c r="AR316">
        <f t="shared" si="34"/>
        <v>5989.9953606171766</v>
      </c>
    </row>
    <row r="317" spans="1:44" x14ac:dyDescent="0.3">
      <c r="A317">
        <v>0</v>
      </c>
      <c r="B317">
        <v>0</v>
      </c>
      <c r="C317">
        <v>2</v>
      </c>
      <c r="D317">
        <f t="shared" si="29"/>
        <v>0</v>
      </c>
      <c r="E317">
        <f>IF((MIN('GA2'!$F$3,B317)-MAX(0,A317))&lt;0,0,MIN('GA2'!$F$3,B317)-MAX(0,A317))</f>
        <v>0</v>
      </c>
      <c r="F317">
        <f>IF((MIN('GA2'!$F$4,WS1B!B317)-MAX('GA2'!$F$3, WS1B!A317))&lt;0,0,MIN('GA2'!$F$4,WS1B!B317)-MAX('GA2'!$F$3, WS1B!A317))</f>
        <v>0</v>
      </c>
      <c r="G317">
        <f>IF((MIN(24,B317)-MAX('GA2'!$F$4,WS1B!A317))&lt;0,0,MIN(24,B317)-MAX('GA2'!$F$4,WS1B!A317))</f>
        <v>0</v>
      </c>
      <c r="H317">
        <f>(E317*'GA2'!$B$3+WS1B!F317*'GA2'!$C$3+WS1B!G317*'GA2'!$D$3)*INDEX('GA2'!$E$3:$E$8,WS1B!C317)</f>
        <v>0</v>
      </c>
      <c r="I317">
        <v>2.9</v>
      </c>
      <c r="J317">
        <v>18</v>
      </c>
      <c r="K317">
        <v>3</v>
      </c>
      <c r="L317">
        <f t="shared" si="30"/>
        <v>15.1</v>
      </c>
      <c r="M317">
        <f>IF((MIN('GA2'!$F$3,J317)-MAX(0,I317))&lt;0,0,MIN('GA2'!$F$3,J317)-MAX(0,I317))</f>
        <v>1.7943064925824124</v>
      </c>
      <c r="N317">
        <f>IF((MIN('GA2'!$F$4,WS1B!J317)-MAX('GA2'!$F$3, WS1B!I317))&lt;0,0,MIN('GA2'!$F$4,WS1B!J317)-MAX('GA2'!$F$3, WS1B!I317))</f>
        <v>3.5054167519489416</v>
      </c>
      <c r="O317">
        <f>IF((MIN(24,J317)-MAX('GA2'!$F$4,WS1B!I317))&lt;0,0,MIN(24,J317)-MAX('GA2'!$F$4,WS1B!I317))</f>
        <v>9.8002767554686461</v>
      </c>
      <c r="P317">
        <f>(M317*'GA2'!$B$4+WS1B!N317*'GA2'!$C$4+WS1B!O317*'GA2'!$D$4)*INDEX('GA2'!$E$3:$E$8,WS1B!K317)</f>
        <v>177124.71616630748</v>
      </c>
      <c r="Q317">
        <v>7.3</v>
      </c>
      <c r="R317">
        <v>18.2</v>
      </c>
      <c r="S317">
        <v>1</v>
      </c>
      <c r="T317">
        <f t="shared" si="31"/>
        <v>10.899999999999999</v>
      </c>
      <c r="U317">
        <f>IF((MIN('GA2'!$F$3,R317)-MAX(0,Q317))&lt;0,0,MIN('GA2'!$F$3,R317)-MAX(0,Q317))</f>
        <v>0</v>
      </c>
      <c r="V317">
        <f>IF((MIN('GA2'!$F$4,WS1B!R317)-MAX('GA2'!$F$3, WS1B!Q317))&lt;0,0,MIN('GA2'!$F$4,WS1B!R317)-MAX('GA2'!$F$3, WS1B!Q317))</f>
        <v>0.8997232445313541</v>
      </c>
      <c r="W317">
        <f>IF((MIN(24,R317)-MAX('GA2'!$F$4,WS1B!Q317))&lt;0,0,MIN(24,R317)-MAX('GA2'!$F$4,WS1B!Q317))</f>
        <v>10.000276755468645</v>
      </c>
      <c r="X317">
        <f>(U317*'GA2'!$B$5+WS1B!V317*'GA2'!$C$5+WS1B!W317*'GA2'!$D$5)*INDEX('GA2'!$E$3:$E$8,WS1B!S317)</f>
        <v>88613.654839591371</v>
      </c>
      <c r="Y317">
        <v>0</v>
      </c>
      <c r="Z317">
        <v>0</v>
      </c>
      <c r="AA317">
        <v>4</v>
      </c>
      <c r="AB317">
        <f t="shared" si="32"/>
        <v>0</v>
      </c>
      <c r="AC317">
        <f>IF((MIN('GA2'!$F$3,Z317)-MAX(0,Y317))&lt;0,0,MIN('GA2'!$F$3,Z317)-MAX(0,Y317))</f>
        <v>0</v>
      </c>
      <c r="AD317">
        <f>IF((MIN('GA2'!$F$4,WS1B!Z317)-MAX('GA2'!$F$3, WS1B!Y317))&lt;0,0,MIN('GA2'!$F$4,WS1B!Z317)-MAX('GA2'!$F$3, WS1B!Y317))</f>
        <v>0</v>
      </c>
      <c r="AE317">
        <f>IF((MIN(24,Z317)-MAX('GA2'!$F$4,WS1B!Y317))&lt;0,0,MIN(24,Z317)-MAX('GA2'!$F$4,WS1B!Y317))</f>
        <v>0</v>
      </c>
      <c r="AF317">
        <f>(AC317*'GA2'!$B$6+WS1B!AD317*'GA2'!$C$6+WS1B!AE317*'GA2'!$D$6)*INDEX('GA2'!$E$3:$E$8,WS1B!AA317)</f>
        <v>0</v>
      </c>
      <c r="AG317">
        <v>5.9</v>
      </c>
      <c r="AH317">
        <v>16.8</v>
      </c>
      <c r="AI317">
        <v>6</v>
      </c>
      <c r="AJ317">
        <f t="shared" si="33"/>
        <v>10.9</v>
      </c>
      <c r="AK317">
        <f>IF((MIN('GA2'!$F$3,AH317)-MAX(0,AG317))&lt;0,0,MIN('GA2'!$F$3,AH317)-MAX(0,AG317))</f>
        <v>0</v>
      </c>
      <c r="AL317">
        <f>IF((MIN('GA2'!$F$4,WS1B!AH317)-MAX('GA2'!$F$3, WS1B!AG317))&lt;0,0,MIN('GA2'!$F$4,WS1B!AH317)-MAX('GA2'!$F$3, WS1B!AG317))</f>
        <v>2.2997232445313536</v>
      </c>
      <c r="AM317">
        <f>IF((MIN(24,AH317)-MAX('GA2'!$F$4,WS1B!AG317))&lt;0,0,MIN(24,AH317)-MAX('GA2'!$F$4,WS1B!AG317))</f>
        <v>8.6002767554686468</v>
      </c>
      <c r="AN317">
        <f>(AK317*'GA2'!$B$7+WS1B!AL317*'GA2'!$C$7+WS1B!AM317*'GA2'!$D$7)*INDEX('GA2'!$E$3:$E$8,WS1B!AI317)</f>
        <v>117357.95614449946</v>
      </c>
      <c r="AO317">
        <f t="shared" si="28"/>
        <v>383096.32715039834</v>
      </c>
      <c r="AP317">
        <v>381954</v>
      </c>
      <c r="AQ317">
        <v>369</v>
      </c>
      <c r="AR317">
        <f t="shared" si="34"/>
        <v>1142.3271503983415</v>
      </c>
    </row>
    <row r="318" spans="1:44" x14ac:dyDescent="0.3">
      <c r="A318">
        <v>10.3</v>
      </c>
      <c r="B318">
        <v>11.1</v>
      </c>
      <c r="C318">
        <v>3</v>
      </c>
      <c r="D318">
        <f t="shared" si="29"/>
        <v>0.79999999999999893</v>
      </c>
      <c r="E318">
        <f>IF((MIN('GA2'!$F$3,B318)-MAX(0,A318))&lt;0,0,MIN('GA2'!$F$3,B318)-MAX(0,A318))</f>
        <v>0</v>
      </c>
      <c r="F318">
        <f>IF((MIN('GA2'!$F$4,WS1B!B318)-MAX('GA2'!$F$3, WS1B!A318))&lt;0,0,MIN('GA2'!$F$4,WS1B!B318)-MAX('GA2'!$F$3, WS1B!A318))</f>
        <v>0</v>
      </c>
      <c r="G318">
        <f>IF((MIN(24,B318)-MAX('GA2'!$F$4,WS1B!A318))&lt;0,0,MIN(24,B318)-MAX('GA2'!$F$4,WS1B!A318))</f>
        <v>0.79999999999999893</v>
      </c>
      <c r="H318">
        <f>(E318*'GA2'!$B$3+WS1B!F318*'GA2'!$C$3+WS1B!G318*'GA2'!$D$3)*INDEX('GA2'!$E$3:$E$8,WS1B!C318)</f>
        <v>7955.5678783422691</v>
      </c>
      <c r="I318">
        <v>8.3000000000000007</v>
      </c>
      <c r="J318">
        <v>16.8</v>
      </c>
      <c r="K318">
        <v>1</v>
      </c>
      <c r="L318">
        <f t="shared" si="30"/>
        <v>8.5</v>
      </c>
      <c r="M318">
        <f>IF((MIN('GA2'!$F$3,J318)-MAX(0,I318))&lt;0,0,MIN('GA2'!$F$3,J318)-MAX(0,I318))</f>
        <v>0</v>
      </c>
      <c r="N318">
        <f>IF((MIN('GA2'!$F$4,WS1B!J318)-MAX('GA2'!$F$3, WS1B!I318))&lt;0,0,MIN('GA2'!$F$4,WS1B!J318)-MAX('GA2'!$F$3, WS1B!I318))</f>
        <v>0</v>
      </c>
      <c r="O318">
        <f>IF((MIN(24,J318)-MAX('GA2'!$F$4,WS1B!I318))&lt;0,0,MIN(24,J318)-MAX('GA2'!$F$4,WS1B!I318))</f>
        <v>8.5</v>
      </c>
      <c r="P318">
        <f>(M318*'GA2'!$B$4+WS1B!N318*'GA2'!$C$4+WS1B!O318*'GA2'!$D$4)*INDEX('GA2'!$E$3:$E$8,WS1B!K318)</f>
        <v>92224.842069490027</v>
      </c>
      <c r="Q318">
        <v>0</v>
      </c>
      <c r="R318">
        <v>0</v>
      </c>
      <c r="S318">
        <v>4</v>
      </c>
      <c r="T318">
        <f t="shared" si="31"/>
        <v>0</v>
      </c>
      <c r="U318">
        <f>IF((MIN('GA2'!$F$3,R318)-MAX(0,Q318))&lt;0,0,MIN('GA2'!$F$3,R318)-MAX(0,Q318))</f>
        <v>0</v>
      </c>
      <c r="V318">
        <f>IF((MIN('GA2'!$F$4,WS1B!R318)-MAX('GA2'!$F$3, WS1B!Q318))&lt;0,0,MIN('GA2'!$F$4,WS1B!R318)-MAX('GA2'!$F$3, WS1B!Q318))</f>
        <v>0</v>
      </c>
      <c r="W318">
        <f>IF((MIN(24,R318)-MAX('GA2'!$F$4,WS1B!Q318))&lt;0,0,MIN(24,R318)-MAX('GA2'!$F$4,WS1B!Q318))</f>
        <v>0</v>
      </c>
      <c r="X318">
        <f>(U318*'GA2'!$B$5+WS1B!V318*'GA2'!$C$5+WS1B!W318*'GA2'!$D$5)*INDEX('GA2'!$E$3:$E$8,WS1B!S318)</f>
        <v>0</v>
      </c>
      <c r="Y318">
        <v>0</v>
      </c>
      <c r="Z318">
        <v>0</v>
      </c>
      <c r="AA318">
        <v>2</v>
      </c>
      <c r="AB318">
        <f t="shared" si="32"/>
        <v>0</v>
      </c>
      <c r="AC318">
        <f>IF((MIN('GA2'!$F$3,Z318)-MAX(0,Y318))&lt;0,0,MIN('GA2'!$F$3,Z318)-MAX(0,Y318))</f>
        <v>0</v>
      </c>
      <c r="AD318">
        <f>IF((MIN('GA2'!$F$4,WS1B!Z318)-MAX('GA2'!$F$3, WS1B!Y318))&lt;0,0,MIN('GA2'!$F$4,WS1B!Z318)-MAX('GA2'!$F$3, WS1B!Y318))</f>
        <v>0</v>
      </c>
      <c r="AE318">
        <f>IF((MIN(24,Z318)-MAX('GA2'!$F$4,WS1B!Y318))&lt;0,0,MIN(24,Z318)-MAX('GA2'!$F$4,WS1B!Y318))</f>
        <v>0</v>
      </c>
      <c r="AF318">
        <f>(AC318*'GA2'!$B$6+WS1B!AD318*'GA2'!$C$6+WS1B!AE318*'GA2'!$D$6)*INDEX('GA2'!$E$3:$E$8,WS1B!AA318)</f>
        <v>0</v>
      </c>
      <c r="AG318">
        <v>7.1</v>
      </c>
      <c r="AH318">
        <v>20.6</v>
      </c>
      <c r="AI318">
        <v>5</v>
      </c>
      <c r="AJ318">
        <f t="shared" si="33"/>
        <v>13.500000000000002</v>
      </c>
      <c r="AK318">
        <f>IF((MIN('GA2'!$F$3,AH318)-MAX(0,AG318))&lt;0,0,MIN('GA2'!$F$3,AH318)-MAX(0,AG318))</f>
        <v>0</v>
      </c>
      <c r="AL318">
        <f>IF((MIN('GA2'!$F$4,WS1B!AH318)-MAX('GA2'!$F$3, WS1B!AG318))&lt;0,0,MIN('GA2'!$F$4,WS1B!AH318)-MAX('GA2'!$F$3, WS1B!AG318))</f>
        <v>1.0997232445313543</v>
      </c>
      <c r="AM318">
        <f>IF((MIN(24,AH318)-MAX('GA2'!$F$4,WS1B!AG318))&lt;0,0,MIN(24,AH318)-MAX('GA2'!$F$4,WS1B!AG318))</f>
        <v>12.400276755468647</v>
      </c>
      <c r="AN318">
        <f>(AK318*'GA2'!$B$7+WS1B!AL318*'GA2'!$C$7+WS1B!AM318*'GA2'!$D$7)*INDEX('GA2'!$E$3:$E$8,WS1B!AI318)</f>
        <v>137677.90390034427</v>
      </c>
      <c r="AO318">
        <f t="shared" si="28"/>
        <v>237858.31384817656</v>
      </c>
      <c r="AP318">
        <v>262682</v>
      </c>
      <c r="AQ318">
        <v>259</v>
      </c>
      <c r="AR318">
        <f t="shared" si="34"/>
        <v>24823.686151823436</v>
      </c>
    </row>
    <row r="319" spans="1:44" x14ac:dyDescent="0.3">
      <c r="A319">
        <v>12.4</v>
      </c>
      <c r="B319">
        <v>19.3</v>
      </c>
      <c r="C319">
        <v>6</v>
      </c>
      <c r="D319">
        <f t="shared" si="29"/>
        <v>6.9</v>
      </c>
      <c r="E319">
        <f>IF((MIN('GA2'!$F$3,B319)-MAX(0,A319))&lt;0,0,MIN('GA2'!$F$3,B319)-MAX(0,A319))</f>
        <v>0</v>
      </c>
      <c r="F319">
        <f>IF((MIN('GA2'!$F$4,WS1B!B319)-MAX('GA2'!$F$3, WS1B!A319))&lt;0,0,MIN('GA2'!$F$4,WS1B!B319)-MAX('GA2'!$F$3, WS1B!A319))</f>
        <v>0</v>
      </c>
      <c r="G319">
        <f>IF((MIN(24,B319)-MAX('GA2'!$F$4,WS1B!A319))&lt;0,0,MIN(24,B319)-MAX('GA2'!$F$4,WS1B!A319))</f>
        <v>6.9</v>
      </c>
      <c r="H319">
        <f>(E319*'GA2'!$B$3+WS1B!F319*'GA2'!$C$3+WS1B!G319*'GA2'!$D$3)*INDEX('GA2'!$E$3:$E$8,WS1B!C319)</f>
        <v>76436.161562430207</v>
      </c>
      <c r="I319">
        <v>0</v>
      </c>
      <c r="J319">
        <v>0</v>
      </c>
      <c r="K319">
        <v>5</v>
      </c>
      <c r="L319">
        <f t="shared" si="30"/>
        <v>0</v>
      </c>
      <c r="M319">
        <f>IF((MIN('GA2'!$F$3,J319)-MAX(0,I319))&lt;0,0,MIN('GA2'!$F$3,J319)-MAX(0,I319))</f>
        <v>0</v>
      </c>
      <c r="N319">
        <f>IF((MIN('GA2'!$F$4,WS1B!J319)-MAX('GA2'!$F$3, WS1B!I319))&lt;0,0,MIN('GA2'!$F$4,WS1B!J319)-MAX('GA2'!$F$3, WS1B!I319))</f>
        <v>0</v>
      </c>
      <c r="O319">
        <f>IF((MIN(24,J319)-MAX('GA2'!$F$4,WS1B!I319))&lt;0,0,MIN(24,J319)-MAX('GA2'!$F$4,WS1B!I319))</f>
        <v>0</v>
      </c>
      <c r="P319">
        <f>(M319*'GA2'!$B$4+WS1B!N319*'GA2'!$C$4+WS1B!O319*'GA2'!$D$4)*INDEX('GA2'!$E$3:$E$8,WS1B!K319)</f>
        <v>0</v>
      </c>
      <c r="Q319">
        <v>0</v>
      </c>
      <c r="R319">
        <v>0</v>
      </c>
      <c r="S319">
        <v>4</v>
      </c>
      <c r="T319">
        <f t="shared" si="31"/>
        <v>0</v>
      </c>
      <c r="U319">
        <f>IF((MIN('GA2'!$F$3,R319)-MAX(0,Q319))&lt;0,0,MIN('GA2'!$F$3,R319)-MAX(0,Q319))</f>
        <v>0</v>
      </c>
      <c r="V319">
        <f>IF((MIN('GA2'!$F$4,WS1B!R319)-MAX('GA2'!$F$3, WS1B!Q319))&lt;0,0,MIN('GA2'!$F$4,WS1B!R319)-MAX('GA2'!$F$3, WS1B!Q319))</f>
        <v>0</v>
      </c>
      <c r="W319">
        <f>IF((MIN(24,R319)-MAX('GA2'!$F$4,WS1B!Q319))&lt;0,0,MIN(24,R319)-MAX('GA2'!$F$4,WS1B!Q319))</f>
        <v>0</v>
      </c>
      <c r="X319">
        <f>(U319*'GA2'!$B$5+WS1B!V319*'GA2'!$C$5+WS1B!W319*'GA2'!$D$5)*INDEX('GA2'!$E$3:$E$8,WS1B!S319)</f>
        <v>0</v>
      </c>
      <c r="Y319">
        <v>2.5</v>
      </c>
      <c r="Z319">
        <v>4.7</v>
      </c>
      <c r="AA319">
        <v>2</v>
      </c>
      <c r="AB319">
        <f t="shared" si="32"/>
        <v>2.2000000000000002</v>
      </c>
      <c r="AC319">
        <f>IF((MIN('GA2'!$F$3,Z319)-MAX(0,Y319))&lt;0,0,MIN('GA2'!$F$3,Z319)-MAX(0,Y319))</f>
        <v>2.1943064925824123</v>
      </c>
      <c r="AD319">
        <f>IF((MIN('GA2'!$F$4,WS1B!Z319)-MAX('GA2'!$F$3, WS1B!Y319))&lt;0,0,MIN('GA2'!$F$4,WS1B!Z319)-MAX('GA2'!$F$3, WS1B!Y319))</f>
        <v>5.6935074175878952E-3</v>
      </c>
      <c r="AE319">
        <f>IF((MIN(24,Z319)-MAX('GA2'!$F$4,WS1B!Y319))&lt;0,0,MIN(24,Z319)-MAX('GA2'!$F$4,WS1B!Y319))</f>
        <v>0</v>
      </c>
      <c r="AF319">
        <f>(AC319*'GA2'!$B$6+WS1B!AD319*'GA2'!$C$6+WS1B!AE319*'GA2'!$D$6)*INDEX('GA2'!$E$3:$E$8,WS1B!AA319)</f>
        <v>13738.31968027581</v>
      </c>
      <c r="AG319">
        <v>0</v>
      </c>
      <c r="AH319">
        <v>0</v>
      </c>
      <c r="AI319">
        <v>3</v>
      </c>
      <c r="AJ319">
        <f t="shared" si="33"/>
        <v>0</v>
      </c>
      <c r="AK319">
        <f>IF((MIN('GA2'!$F$3,AH319)-MAX(0,AG319))&lt;0,0,MIN('GA2'!$F$3,AH319)-MAX(0,AG319))</f>
        <v>0</v>
      </c>
      <c r="AL319">
        <f>IF((MIN('GA2'!$F$4,WS1B!AH319)-MAX('GA2'!$F$3, WS1B!AG319))&lt;0,0,MIN('GA2'!$F$4,WS1B!AH319)-MAX('GA2'!$F$3, WS1B!AG319))</f>
        <v>0</v>
      </c>
      <c r="AM319">
        <f>IF((MIN(24,AH319)-MAX('GA2'!$F$4,WS1B!AG319))&lt;0,0,MIN(24,AH319)-MAX('GA2'!$F$4,WS1B!AG319))</f>
        <v>0</v>
      </c>
      <c r="AN319">
        <f>(AK319*'GA2'!$B$7+WS1B!AL319*'GA2'!$C$7+WS1B!AM319*'GA2'!$D$7)*INDEX('GA2'!$E$3:$E$8,WS1B!AI319)</f>
        <v>0</v>
      </c>
      <c r="AO319">
        <f t="shared" si="28"/>
        <v>90174.48124270601</v>
      </c>
      <c r="AP319">
        <v>98437</v>
      </c>
      <c r="AQ319">
        <v>121.1</v>
      </c>
      <c r="AR319">
        <f t="shared" si="34"/>
        <v>8262.5187572939903</v>
      </c>
    </row>
    <row r="320" spans="1:44" x14ac:dyDescent="0.3">
      <c r="A320">
        <v>7</v>
      </c>
      <c r="B320">
        <v>16.100000000000001</v>
      </c>
      <c r="C320">
        <v>2</v>
      </c>
      <c r="D320">
        <f t="shared" si="29"/>
        <v>9.1000000000000014</v>
      </c>
      <c r="E320">
        <f>IF((MIN('GA2'!$F$3,B320)-MAX(0,A320))&lt;0,0,MIN('GA2'!$F$3,B320)-MAX(0,A320))</f>
        <v>0</v>
      </c>
      <c r="F320">
        <f>IF((MIN('GA2'!$F$4,WS1B!B320)-MAX('GA2'!$F$3, WS1B!A320))&lt;0,0,MIN('GA2'!$F$4,WS1B!B320)-MAX('GA2'!$F$3, WS1B!A320))</f>
        <v>1.1997232445313539</v>
      </c>
      <c r="G320">
        <f>IF((MIN(24,B320)-MAX('GA2'!$F$4,WS1B!A320))&lt;0,0,MIN(24,B320)-MAX('GA2'!$F$4,WS1B!A320))</f>
        <v>7.9002767554686475</v>
      </c>
      <c r="H320">
        <f>(E320*'GA2'!$B$3+WS1B!F320*'GA2'!$C$3+WS1B!G320*'GA2'!$D$3)*INDEX('GA2'!$E$3:$E$8,WS1B!C320)</f>
        <v>68509.539615844551</v>
      </c>
      <c r="I320">
        <v>0</v>
      </c>
      <c r="J320">
        <v>0</v>
      </c>
      <c r="K320">
        <v>1</v>
      </c>
      <c r="L320">
        <f t="shared" si="30"/>
        <v>0</v>
      </c>
      <c r="M320">
        <f>IF((MIN('GA2'!$F$3,J320)-MAX(0,I320))&lt;0,0,MIN('GA2'!$F$3,J320)-MAX(0,I320))</f>
        <v>0</v>
      </c>
      <c r="N320">
        <f>IF((MIN('GA2'!$F$4,WS1B!J320)-MAX('GA2'!$F$3, WS1B!I320))&lt;0,0,MIN('GA2'!$F$4,WS1B!J320)-MAX('GA2'!$F$3, WS1B!I320))</f>
        <v>0</v>
      </c>
      <c r="O320">
        <f>IF((MIN(24,J320)-MAX('GA2'!$F$4,WS1B!I320))&lt;0,0,MIN(24,J320)-MAX('GA2'!$F$4,WS1B!I320))</f>
        <v>0</v>
      </c>
      <c r="P320">
        <f>(M320*'GA2'!$B$4+WS1B!N320*'GA2'!$C$4+WS1B!O320*'GA2'!$D$4)*INDEX('GA2'!$E$3:$E$8,WS1B!K320)</f>
        <v>0</v>
      </c>
      <c r="Q320">
        <v>1.8</v>
      </c>
      <c r="R320">
        <v>10.7</v>
      </c>
      <c r="S320">
        <v>3</v>
      </c>
      <c r="T320">
        <f t="shared" si="31"/>
        <v>8.8999999999999986</v>
      </c>
      <c r="U320">
        <f>IF((MIN('GA2'!$F$3,R320)-MAX(0,Q320))&lt;0,0,MIN('GA2'!$F$3,R320)-MAX(0,Q320))</f>
        <v>2.8943064925824125</v>
      </c>
      <c r="V320">
        <f>IF((MIN('GA2'!$F$4,WS1B!R320)-MAX('GA2'!$F$3, WS1B!Q320))&lt;0,0,MIN('GA2'!$F$4,WS1B!R320)-MAX('GA2'!$F$3, WS1B!Q320))</f>
        <v>3.5054167519489416</v>
      </c>
      <c r="W320">
        <f>IF((MIN(24,R320)-MAX('GA2'!$F$4,WS1B!Q320))&lt;0,0,MIN(24,R320)-MAX('GA2'!$F$4,WS1B!Q320))</f>
        <v>2.5002767554686454</v>
      </c>
      <c r="X320">
        <f>(U320*'GA2'!$B$5+WS1B!V320*'GA2'!$C$5+WS1B!W320*'GA2'!$D$5)*INDEX('GA2'!$E$3:$E$8,WS1B!S320)</f>
        <v>123396.29589853367</v>
      </c>
      <c r="Y320">
        <v>18.600000000000001</v>
      </c>
      <c r="Z320">
        <v>21.5</v>
      </c>
      <c r="AA320">
        <v>4</v>
      </c>
      <c r="AB320">
        <f t="shared" si="32"/>
        <v>2.8999999999999986</v>
      </c>
      <c r="AC320">
        <f>IF((MIN('GA2'!$F$3,Z320)-MAX(0,Y320))&lt;0,0,MIN('GA2'!$F$3,Z320)-MAX(0,Y320))</f>
        <v>0</v>
      </c>
      <c r="AD320">
        <f>IF((MIN('GA2'!$F$4,WS1B!Z320)-MAX('GA2'!$F$3, WS1B!Y320))&lt;0,0,MIN('GA2'!$F$4,WS1B!Z320)-MAX('GA2'!$F$3, WS1B!Y320))</f>
        <v>0</v>
      </c>
      <c r="AE320">
        <f>IF((MIN(24,Z320)-MAX('GA2'!$F$4,WS1B!Y320))&lt;0,0,MIN(24,Z320)-MAX('GA2'!$F$4,WS1B!Y320))</f>
        <v>2.8999999999999986</v>
      </c>
      <c r="AF320">
        <f>(AC320*'GA2'!$B$6+WS1B!AD320*'GA2'!$C$6+WS1B!AE320*'GA2'!$D$6)*INDEX('GA2'!$E$3:$E$8,WS1B!AA320)</f>
        <v>22926.722962557458</v>
      </c>
      <c r="AG320">
        <v>0</v>
      </c>
      <c r="AH320">
        <v>0</v>
      </c>
      <c r="AI320">
        <v>6</v>
      </c>
      <c r="AJ320">
        <f t="shared" si="33"/>
        <v>0</v>
      </c>
      <c r="AK320">
        <f>IF((MIN('GA2'!$F$3,AH320)-MAX(0,AG320))&lt;0,0,MIN('GA2'!$F$3,AH320)-MAX(0,AG320))</f>
        <v>0</v>
      </c>
      <c r="AL320">
        <f>IF((MIN('GA2'!$F$4,WS1B!AH320)-MAX('GA2'!$F$3, WS1B!AG320))&lt;0,0,MIN('GA2'!$F$4,WS1B!AH320)-MAX('GA2'!$F$3, WS1B!AG320))</f>
        <v>0</v>
      </c>
      <c r="AM320">
        <f>IF((MIN(24,AH320)-MAX('GA2'!$F$4,WS1B!AG320))&lt;0,0,MIN(24,AH320)-MAX('GA2'!$F$4,WS1B!AG320))</f>
        <v>0</v>
      </c>
      <c r="AN320">
        <f>(AK320*'GA2'!$B$7+WS1B!AL320*'GA2'!$C$7+WS1B!AM320*'GA2'!$D$7)*INDEX('GA2'!$E$3:$E$8,WS1B!AI320)</f>
        <v>0</v>
      </c>
      <c r="AO320">
        <f t="shared" si="28"/>
        <v>214832.55847693566</v>
      </c>
      <c r="AP320">
        <v>192156</v>
      </c>
      <c r="AQ320">
        <v>230.9</v>
      </c>
      <c r="AR320">
        <f t="shared" si="34"/>
        <v>22676.558476935665</v>
      </c>
    </row>
    <row r="321" spans="1:44" x14ac:dyDescent="0.3">
      <c r="A321">
        <v>0</v>
      </c>
      <c r="B321">
        <v>0</v>
      </c>
      <c r="C321">
        <v>5</v>
      </c>
      <c r="D321">
        <f t="shared" si="29"/>
        <v>0</v>
      </c>
      <c r="E321">
        <f>IF((MIN('GA2'!$F$3,B321)-MAX(0,A321))&lt;0,0,MIN('GA2'!$F$3,B321)-MAX(0,A321))</f>
        <v>0</v>
      </c>
      <c r="F321">
        <f>IF((MIN('GA2'!$F$4,WS1B!B321)-MAX('GA2'!$F$3, WS1B!A321))&lt;0,0,MIN('GA2'!$F$4,WS1B!B321)-MAX('GA2'!$F$3, WS1B!A321))</f>
        <v>0</v>
      </c>
      <c r="G321">
        <f>IF((MIN(24,B321)-MAX('GA2'!$F$4,WS1B!A321))&lt;0,0,MIN(24,B321)-MAX('GA2'!$F$4,WS1B!A321))</f>
        <v>0</v>
      </c>
      <c r="H321">
        <f>(E321*'GA2'!$B$3+WS1B!F321*'GA2'!$C$3+WS1B!G321*'GA2'!$D$3)*INDEX('GA2'!$E$3:$E$8,WS1B!C321)</f>
        <v>0</v>
      </c>
      <c r="I321">
        <v>10.9</v>
      </c>
      <c r="J321">
        <v>22.6</v>
      </c>
      <c r="K321">
        <v>2</v>
      </c>
      <c r="L321">
        <f t="shared" si="30"/>
        <v>11.700000000000001</v>
      </c>
      <c r="M321">
        <f>IF((MIN('GA2'!$F$3,J321)-MAX(0,I321))&lt;0,0,MIN('GA2'!$F$3,J321)-MAX(0,I321))</f>
        <v>0</v>
      </c>
      <c r="N321">
        <f>IF((MIN('GA2'!$F$4,WS1B!J321)-MAX('GA2'!$F$3, WS1B!I321))&lt;0,0,MIN('GA2'!$F$4,WS1B!J321)-MAX('GA2'!$F$3, WS1B!I321))</f>
        <v>0</v>
      </c>
      <c r="O321">
        <f>IF((MIN(24,J321)-MAX('GA2'!$F$4,WS1B!I321))&lt;0,0,MIN(24,J321)-MAX('GA2'!$F$4,WS1B!I321))</f>
        <v>11.700000000000001</v>
      </c>
      <c r="P321">
        <f>(M321*'GA2'!$B$4+WS1B!N321*'GA2'!$C$4+WS1B!O321*'GA2'!$D$4)*INDEX('GA2'!$E$3:$E$8,WS1B!K321)</f>
        <v>117966.89461649262</v>
      </c>
      <c r="Q321">
        <v>0</v>
      </c>
      <c r="R321">
        <v>0</v>
      </c>
      <c r="S321">
        <v>6</v>
      </c>
      <c r="T321">
        <f t="shared" si="31"/>
        <v>0</v>
      </c>
      <c r="U321">
        <f>IF((MIN('GA2'!$F$3,R321)-MAX(0,Q321))&lt;0,0,MIN('GA2'!$F$3,R321)-MAX(0,Q321))</f>
        <v>0</v>
      </c>
      <c r="V321">
        <f>IF((MIN('GA2'!$F$4,WS1B!R321)-MAX('GA2'!$F$3, WS1B!Q321))&lt;0,0,MIN('GA2'!$F$4,WS1B!R321)-MAX('GA2'!$F$3, WS1B!Q321))</f>
        <v>0</v>
      </c>
      <c r="W321">
        <f>IF((MIN(24,R321)-MAX('GA2'!$F$4,WS1B!Q321))&lt;0,0,MIN(24,R321)-MAX('GA2'!$F$4,WS1B!Q321))</f>
        <v>0</v>
      </c>
      <c r="X321">
        <f>(U321*'GA2'!$B$5+WS1B!V321*'GA2'!$C$5+WS1B!W321*'GA2'!$D$5)*INDEX('GA2'!$E$3:$E$8,WS1B!S321)</f>
        <v>0</v>
      </c>
      <c r="Y321">
        <v>8.6999999999999993</v>
      </c>
      <c r="Z321">
        <v>10.4</v>
      </c>
      <c r="AA321">
        <v>3</v>
      </c>
      <c r="AB321">
        <f t="shared" si="32"/>
        <v>1.7000000000000011</v>
      </c>
      <c r="AC321">
        <f>IF((MIN('GA2'!$F$3,Z321)-MAX(0,Y321))&lt;0,0,MIN('GA2'!$F$3,Z321)-MAX(0,Y321))</f>
        <v>0</v>
      </c>
      <c r="AD321">
        <f>IF((MIN('GA2'!$F$4,WS1B!Z321)-MAX('GA2'!$F$3, WS1B!Y321))&lt;0,0,MIN('GA2'!$F$4,WS1B!Z321)-MAX('GA2'!$F$3, WS1B!Y321))</f>
        <v>0</v>
      </c>
      <c r="AE321">
        <f>IF((MIN(24,Z321)-MAX('GA2'!$F$4,WS1B!Y321))&lt;0,0,MIN(24,Z321)-MAX('GA2'!$F$4,WS1B!Y321))</f>
        <v>1.7000000000000011</v>
      </c>
      <c r="AF321">
        <f>(AC321*'GA2'!$B$6+WS1B!AD321*'GA2'!$C$6+WS1B!AE321*'GA2'!$D$6)*INDEX('GA2'!$E$3:$E$8,WS1B!AA321)</f>
        <v>16027.925709314557</v>
      </c>
      <c r="AG321">
        <v>0</v>
      </c>
      <c r="AH321">
        <v>0</v>
      </c>
      <c r="AI321">
        <v>1</v>
      </c>
      <c r="AJ321">
        <f t="shared" si="33"/>
        <v>0</v>
      </c>
      <c r="AK321">
        <f>IF((MIN('GA2'!$F$3,AH321)-MAX(0,AG321))&lt;0,0,MIN('GA2'!$F$3,AH321)-MAX(0,AG321))</f>
        <v>0</v>
      </c>
      <c r="AL321">
        <f>IF((MIN('GA2'!$F$4,WS1B!AH321)-MAX('GA2'!$F$3, WS1B!AG321))&lt;0,0,MIN('GA2'!$F$4,WS1B!AH321)-MAX('GA2'!$F$3, WS1B!AG321))</f>
        <v>0</v>
      </c>
      <c r="AM321">
        <f>IF((MIN(24,AH321)-MAX('GA2'!$F$4,WS1B!AG321))&lt;0,0,MIN(24,AH321)-MAX('GA2'!$F$4,WS1B!AG321))</f>
        <v>0</v>
      </c>
      <c r="AN321">
        <f>(AK321*'GA2'!$B$7+WS1B!AL321*'GA2'!$C$7+WS1B!AM321*'GA2'!$D$7)*INDEX('GA2'!$E$3:$E$8,WS1B!AI321)</f>
        <v>0</v>
      </c>
      <c r="AO321">
        <f t="shared" si="28"/>
        <v>133994.82032580717</v>
      </c>
      <c r="AP321">
        <v>126279</v>
      </c>
      <c r="AQ321">
        <v>130.6</v>
      </c>
      <c r="AR321">
        <f t="shared" si="34"/>
        <v>7715.8203258071735</v>
      </c>
    </row>
    <row r="322" spans="1:44" x14ac:dyDescent="0.3">
      <c r="A322">
        <v>0</v>
      </c>
      <c r="B322">
        <v>0</v>
      </c>
      <c r="C322">
        <v>1</v>
      </c>
      <c r="D322">
        <f t="shared" si="29"/>
        <v>0</v>
      </c>
      <c r="E322">
        <f>IF((MIN('GA2'!$F$3,B322)-MAX(0,A322))&lt;0,0,MIN('GA2'!$F$3,B322)-MAX(0,A322))</f>
        <v>0</v>
      </c>
      <c r="F322">
        <f>IF((MIN('GA2'!$F$4,WS1B!B322)-MAX('GA2'!$F$3, WS1B!A322))&lt;0,0,MIN('GA2'!$F$4,WS1B!B322)-MAX('GA2'!$F$3, WS1B!A322))</f>
        <v>0</v>
      </c>
      <c r="G322">
        <f>IF((MIN(24,B322)-MAX('GA2'!$F$4,WS1B!A322))&lt;0,0,MIN(24,B322)-MAX('GA2'!$F$4,WS1B!A322))</f>
        <v>0</v>
      </c>
      <c r="H322">
        <f>(E322*'GA2'!$B$3+WS1B!F322*'GA2'!$C$3+WS1B!G322*'GA2'!$D$3)*INDEX('GA2'!$E$3:$E$8,WS1B!C322)</f>
        <v>0</v>
      </c>
      <c r="I322">
        <v>0</v>
      </c>
      <c r="J322">
        <v>0</v>
      </c>
      <c r="K322">
        <v>2</v>
      </c>
      <c r="L322">
        <f t="shared" si="30"/>
        <v>0</v>
      </c>
      <c r="M322">
        <f>IF((MIN('GA2'!$F$3,J322)-MAX(0,I322))&lt;0,0,MIN('GA2'!$F$3,J322)-MAX(0,I322))</f>
        <v>0</v>
      </c>
      <c r="N322">
        <f>IF((MIN('GA2'!$F$4,WS1B!J322)-MAX('GA2'!$F$3, WS1B!I322))&lt;0,0,MIN('GA2'!$F$4,WS1B!J322)-MAX('GA2'!$F$3, WS1B!I322))</f>
        <v>0</v>
      </c>
      <c r="O322">
        <f>IF((MIN(24,J322)-MAX('GA2'!$F$4,WS1B!I322))&lt;0,0,MIN(24,J322)-MAX('GA2'!$F$4,WS1B!I322))</f>
        <v>0</v>
      </c>
      <c r="P322">
        <f>(M322*'GA2'!$B$4+WS1B!N322*'GA2'!$C$4+WS1B!O322*'GA2'!$D$4)*INDEX('GA2'!$E$3:$E$8,WS1B!K322)</f>
        <v>0</v>
      </c>
      <c r="Q322">
        <v>11.1</v>
      </c>
      <c r="R322">
        <v>18</v>
      </c>
      <c r="S322">
        <v>3</v>
      </c>
      <c r="T322">
        <f t="shared" si="31"/>
        <v>6.9</v>
      </c>
      <c r="U322">
        <f>IF((MIN('GA2'!$F$3,R322)-MAX(0,Q322))&lt;0,0,MIN('GA2'!$F$3,R322)-MAX(0,Q322))</f>
        <v>0</v>
      </c>
      <c r="V322">
        <f>IF((MIN('GA2'!$F$4,WS1B!R322)-MAX('GA2'!$F$3, WS1B!Q322))&lt;0,0,MIN('GA2'!$F$4,WS1B!R322)-MAX('GA2'!$F$3, WS1B!Q322))</f>
        <v>0</v>
      </c>
      <c r="W322">
        <f>IF((MIN(24,R322)-MAX('GA2'!$F$4,WS1B!Q322))&lt;0,0,MIN(24,R322)-MAX('GA2'!$F$4,WS1B!Q322))</f>
        <v>6.9</v>
      </c>
      <c r="X322">
        <f>(U322*'GA2'!$B$5+WS1B!V322*'GA2'!$C$5+WS1B!W322*'GA2'!$D$5)*INDEX('GA2'!$E$3:$E$8,WS1B!S322)</f>
        <v>59298.445759866067</v>
      </c>
      <c r="Y322">
        <v>6.6</v>
      </c>
      <c r="Z322">
        <v>17.399999999999999</v>
      </c>
      <c r="AA322">
        <v>5</v>
      </c>
      <c r="AB322">
        <f t="shared" si="32"/>
        <v>10.799999999999999</v>
      </c>
      <c r="AC322">
        <f>IF((MIN('GA2'!$F$3,Z322)-MAX(0,Y322))&lt;0,0,MIN('GA2'!$F$3,Z322)-MAX(0,Y322))</f>
        <v>0</v>
      </c>
      <c r="AD322">
        <f>IF((MIN('GA2'!$F$4,WS1B!Z322)-MAX('GA2'!$F$3, WS1B!Y322))&lt;0,0,MIN('GA2'!$F$4,WS1B!Z322)-MAX('GA2'!$F$3, WS1B!Y322))</f>
        <v>1.5997232445313543</v>
      </c>
      <c r="AE322">
        <f>IF((MIN(24,Z322)-MAX('GA2'!$F$4,WS1B!Y322))&lt;0,0,MIN(24,Z322)-MAX('GA2'!$F$4,WS1B!Y322))</f>
        <v>9.2002767554686447</v>
      </c>
      <c r="AF322">
        <f>(AC322*'GA2'!$B$6+WS1B!AD322*'GA2'!$C$6+WS1B!AE322*'GA2'!$D$6)*INDEX('GA2'!$E$3:$E$8,WS1B!AA322)</f>
        <v>108286.73730387555</v>
      </c>
      <c r="AG322">
        <v>0</v>
      </c>
      <c r="AH322">
        <v>0</v>
      </c>
      <c r="AI322">
        <v>6</v>
      </c>
      <c r="AJ322">
        <f t="shared" si="33"/>
        <v>0</v>
      </c>
      <c r="AK322">
        <f>IF((MIN('GA2'!$F$3,AH322)-MAX(0,AG322))&lt;0,0,MIN('GA2'!$F$3,AH322)-MAX(0,AG322))</f>
        <v>0</v>
      </c>
      <c r="AL322">
        <f>IF((MIN('GA2'!$F$4,WS1B!AH322)-MAX('GA2'!$F$3, WS1B!AG322))&lt;0,0,MIN('GA2'!$F$4,WS1B!AH322)-MAX('GA2'!$F$3, WS1B!AG322))</f>
        <v>0</v>
      </c>
      <c r="AM322">
        <f>IF((MIN(24,AH322)-MAX('GA2'!$F$4,WS1B!AG322))&lt;0,0,MIN(24,AH322)-MAX('GA2'!$F$4,WS1B!AG322))</f>
        <v>0</v>
      </c>
      <c r="AN322">
        <f>(AK322*'GA2'!$B$7+WS1B!AL322*'GA2'!$C$7+WS1B!AM322*'GA2'!$D$7)*INDEX('GA2'!$E$3:$E$8,WS1B!AI322)</f>
        <v>0</v>
      </c>
      <c r="AO322">
        <f t="shared" si="28"/>
        <v>167585.1830637416</v>
      </c>
      <c r="AP322">
        <v>168698</v>
      </c>
      <c r="AQ322">
        <v>141.6</v>
      </c>
      <c r="AR322">
        <f t="shared" si="34"/>
        <v>1112.8169362584013</v>
      </c>
    </row>
    <row r="323" spans="1:44" x14ac:dyDescent="0.3">
      <c r="A323">
        <v>20.100000000000001</v>
      </c>
      <c r="B323">
        <v>23.3</v>
      </c>
      <c r="C323">
        <v>3</v>
      </c>
      <c r="D323">
        <f t="shared" si="29"/>
        <v>3.1999999999999993</v>
      </c>
      <c r="E323">
        <f>IF((MIN('GA2'!$F$3,B323)-MAX(0,A323))&lt;0,0,MIN('GA2'!$F$3,B323)-MAX(0,A323))</f>
        <v>0</v>
      </c>
      <c r="F323">
        <f>IF((MIN('GA2'!$F$4,WS1B!B323)-MAX('GA2'!$F$3, WS1B!A323))&lt;0,0,MIN('GA2'!$F$4,WS1B!B323)-MAX('GA2'!$F$3, WS1B!A323))</f>
        <v>0</v>
      </c>
      <c r="G323">
        <f>IF((MIN(24,B323)-MAX('GA2'!$F$4,WS1B!A323))&lt;0,0,MIN(24,B323)-MAX('GA2'!$F$4,WS1B!A323))</f>
        <v>3.1999999999999993</v>
      </c>
      <c r="H323">
        <f>(E323*'GA2'!$B$3+WS1B!F323*'GA2'!$C$3+WS1B!G323*'GA2'!$D$3)*INDEX('GA2'!$E$3:$E$8,WS1B!C323)</f>
        <v>31822.271513369113</v>
      </c>
      <c r="I323">
        <v>3.5</v>
      </c>
      <c r="J323">
        <v>20.5</v>
      </c>
      <c r="K323">
        <v>6</v>
      </c>
      <c r="L323">
        <f t="shared" si="30"/>
        <v>17</v>
      </c>
      <c r="M323">
        <f>IF((MIN('GA2'!$F$3,J323)-MAX(0,I323))&lt;0,0,MIN('GA2'!$F$3,J323)-MAX(0,I323))</f>
        <v>1.1943064925824123</v>
      </c>
      <c r="N323">
        <f>IF((MIN('GA2'!$F$4,WS1B!J323)-MAX('GA2'!$F$3, WS1B!I323))&lt;0,0,MIN('GA2'!$F$4,WS1B!J323)-MAX('GA2'!$F$3, WS1B!I323))</f>
        <v>3.5054167519489416</v>
      </c>
      <c r="O323">
        <f>IF((MIN(24,J323)-MAX('GA2'!$F$4,WS1B!I323))&lt;0,0,MIN(24,J323)-MAX('GA2'!$F$4,WS1B!I323))</f>
        <v>12.300276755468646</v>
      </c>
      <c r="P323">
        <f>(M323*'GA2'!$B$4+WS1B!N323*'GA2'!$C$4+WS1B!O323*'GA2'!$D$4)*INDEX('GA2'!$E$3:$E$8,WS1B!K323)</f>
        <v>225939.06416308368</v>
      </c>
      <c r="Q323">
        <v>0</v>
      </c>
      <c r="R323">
        <v>0</v>
      </c>
      <c r="S323">
        <v>4</v>
      </c>
      <c r="T323">
        <f t="shared" si="31"/>
        <v>0</v>
      </c>
      <c r="U323">
        <f>IF((MIN('GA2'!$F$3,R323)-MAX(0,Q323))&lt;0,0,MIN('GA2'!$F$3,R323)-MAX(0,Q323))</f>
        <v>0</v>
      </c>
      <c r="V323">
        <f>IF((MIN('GA2'!$F$4,WS1B!R323)-MAX('GA2'!$F$3, WS1B!Q323))&lt;0,0,MIN('GA2'!$F$4,WS1B!R323)-MAX('GA2'!$F$3, WS1B!Q323))</f>
        <v>0</v>
      </c>
      <c r="W323">
        <f>IF((MIN(24,R323)-MAX('GA2'!$F$4,WS1B!Q323))&lt;0,0,MIN(24,R323)-MAX('GA2'!$F$4,WS1B!Q323))</f>
        <v>0</v>
      </c>
      <c r="X323">
        <f>(U323*'GA2'!$B$5+WS1B!V323*'GA2'!$C$5+WS1B!W323*'GA2'!$D$5)*INDEX('GA2'!$E$3:$E$8,WS1B!S323)</f>
        <v>0</v>
      </c>
      <c r="Y323">
        <v>0</v>
      </c>
      <c r="Z323">
        <v>0</v>
      </c>
      <c r="AA323">
        <v>5</v>
      </c>
      <c r="AB323">
        <f t="shared" si="32"/>
        <v>0</v>
      </c>
      <c r="AC323">
        <f>IF((MIN('GA2'!$F$3,Z323)-MAX(0,Y323))&lt;0,0,MIN('GA2'!$F$3,Z323)-MAX(0,Y323))</f>
        <v>0</v>
      </c>
      <c r="AD323">
        <f>IF((MIN('GA2'!$F$4,WS1B!Z323)-MAX('GA2'!$F$3, WS1B!Y323))&lt;0,0,MIN('GA2'!$F$4,WS1B!Z323)-MAX('GA2'!$F$3, WS1B!Y323))</f>
        <v>0</v>
      </c>
      <c r="AE323">
        <f>IF((MIN(24,Z323)-MAX('GA2'!$F$4,WS1B!Y323))&lt;0,0,MIN(24,Z323)-MAX('GA2'!$F$4,WS1B!Y323))</f>
        <v>0</v>
      </c>
      <c r="AF323">
        <f>(AC323*'GA2'!$B$6+WS1B!AD323*'GA2'!$C$6+WS1B!AE323*'GA2'!$D$6)*INDEX('GA2'!$E$3:$E$8,WS1B!AA323)</f>
        <v>0</v>
      </c>
      <c r="AG323">
        <v>1.2</v>
      </c>
      <c r="AH323">
        <v>4.0999999999999996</v>
      </c>
      <c r="AI323">
        <v>2</v>
      </c>
      <c r="AJ323">
        <f t="shared" si="33"/>
        <v>2.8999999999999995</v>
      </c>
      <c r="AK323">
        <f>IF((MIN('GA2'!$F$3,AH323)-MAX(0,AG323))&lt;0,0,MIN('GA2'!$F$3,AH323)-MAX(0,AG323))</f>
        <v>2.8999999999999995</v>
      </c>
      <c r="AL323">
        <f>IF((MIN('GA2'!$F$4,WS1B!AH323)-MAX('GA2'!$F$3, WS1B!AG323))&lt;0,0,MIN('GA2'!$F$4,WS1B!AH323)-MAX('GA2'!$F$3, WS1B!AG323))</f>
        <v>0</v>
      </c>
      <c r="AM323">
        <f>IF((MIN(24,AH323)-MAX('GA2'!$F$4,WS1B!AG323))&lt;0,0,MIN(24,AH323)-MAX('GA2'!$F$4,WS1B!AG323))</f>
        <v>0</v>
      </c>
      <c r="AN323">
        <f>(AK323*'GA2'!$B$7+WS1B!AL323*'GA2'!$C$7+WS1B!AM323*'GA2'!$D$7)*INDEX('GA2'!$E$3:$E$8,WS1B!AI323)</f>
        <v>20026.358564316728</v>
      </c>
      <c r="AO323">
        <f t="shared" ref="AO323:AO386" si="35">$H323+$P323+$X323+$AF323+$AN323</f>
        <v>277787.69424076949</v>
      </c>
      <c r="AP323">
        <v>288468</v>
      </c>
      <c r="AQ323">
        <v>252.8</v>
      </c>
      <c r="AR323">
        <f t="shared" si="34"/>
        <v>10680.305759230512</v>
      </c>
    </row>
    <row r="324" spans="1:44" x14ac:dyDescent="0.3">
      <c r="A324">
        <v>0.7</v>
      </c>
      <c r="B324">
        <v>5.0999999999999996</v>
      </c>
      <c r="C324">
        <v>4</v>
      </c>
      <c r="D324">
        <f t="shared" ref="D324:D387" si="36">B324-A324</f>
        <v>4.3999999999999995</v>
      </c>
      <c r="E324">
        <f>IF((MIN('GA2'!$F$3,B324)-MAX(0,A324))&lt;0,0,MIN('GA2'!$F$3,B324)-MAX(0,A324))</f>
        <v>3.9943064925824121</v>
      </c>
      <c r="F324">
        <f>IF((MIN('GA2'!$F$4,WS1B!B324)-MAX('GA2'!$F$3, WS1B!A324))&lt;0,0,MIN('GA2'!$F$4,WS1B!B324)-MAX('GA2'!$F$3, WS1B!A324))</f>
        <v>0.40569350741758736</v>
      </c>
      <c r="G324">
        <f>IF((MIN(24,B324)-MAX('GA2'!$F$4,WS1B!A324))&lt;0,0,MIN(24,B324)-MAX('GA2'!$F$4,WS1B!A324))</f>
        <v>0</v>
      </c>
      <c r="H324">
        <f>(E324*'GA2'!$B$3+WS1B!F324*'GA2'!$C$3+WS1B!G324*'GA2'!$D$3)*INDEX('GA2'!$E$3:$E$8,WS1B!C324)</f>
        <v>35739.785384663526</v>
      </c>
      <c r="I324">
        <v>0</v>
      </c>
      <c r="J324">
        <v>0</v>
      </c>
      <c r="K324">
        <v>6</v>
      </c>
      <c r="L324">
        <f t="shared" ref="L324:L387" si="37">J324-I324</f>
        <v>0</v>
      </c>
      <c r="M324">
        <f>IF((MIN('GA2'!$F$3,J324)-MAX(0,I324))&lt;0,0,MIN('GA2'!$F$3,J324)-MAX(0,I324))</f>
        <v>0</v>
      </c>
      <c r="N324">
        <f>IF((MIN('GA2'!$F$4,WS1B!J324)-MAX('GA2'!$F$3, WS1B!I324))&lt;0,0,MIN('GA2'!$F$4,WS1B!J324)-MAX('GA2'!$F$3, WS1B!I324))</f>
        <v>0</v>
      </c>
      <c r="O324">
        <f>IF((MIN(24,J324)-MAX('GA2'!$F$4,WS1B!I324))&lt;0,0,MIN(24,J324)-MAX('GA2'!$F$4,WS1B!I324))</f>
        <v>0</v>
      </c>
      <c r="P324">
        <f>(M324*'GA2'!$B$4+WS1B!N324*'GA2'!$C$4+WS1B!O324*'GA2'!$D$4)*INDEX('GA2'!$E$3:$E$8,WS1B!K324)</f>
        <v>0</v>
      </c>
      <c r="Q324">
        <v>0</v>
      </c>
      <c r="R324">
        <v>0</v>
      </c>
      <c r="S324">
        <v>5</v>
      </c>
      <c r="T324">
        <f t="shared" ref="T324:T387" si="38">R324-Q324</f>
        <v>0</v>
      </c>
      <c r="U324">
        <f>IF((MIN('GA2'!$F$3,R324)-MAX(0,Q324))&lt;0,0,MIN('GA2'!$F$3,R324)-MAX(0,Q324))</f>
        <v>0</v>
      </c>
      <c r="V324">
        <f>IF((MIN('GA2'!$F$4,WS1B!R324)-MAX('GA2'!$F$3, WS1B!Q324))&lt;0,0,MIN('GA2'!$F$4,WS1B!R324)-MAX('GA2'!$F$3, WS1B!Q324))</f>
        <v>0</v>
      </c>
      <c r="W324">
        <f>IF((MIN(24,R324)-MAX('GA2'!$F$4,WS1B!Q324))&lt;0,0,MIN(24,R324)-MAX('GA2'!$F$4,WS1B!Q324))</f>
        <v>0</v>
      </c>
      <c r="X324">
        <f>(U324*'GA2'!$B$5+WS1B!V324*'GA2'!$C$5+WS1B!W324*'GA2'!$D$5)*INDEX('GA2'!$E$3:$E$8,WS1B!S324)</f>
        <v>0</v>
      </c>
      <c r="Y324">
        <v>0</v>
      </c>
      <c r="Z324">
        <v>0</v>
      </c>
      <c r="AA324">
        <v>2</v>
      </c>
      <c r="AB324">
        <f t="shared" ref="AB324:AB387" si="39">Z324-Y324</f>
        <v>0</v>
      </c>
      <c r="AC324">
        <f>IF((MIN('GA2'!$F$3,Z324)-MAX(0,Y324))&lt;0,0,MIN('GA2'!$F$3,Z324)-MAX(0,Y324))</f>
        <v>0</v>
      </c>
      <c r="AD324">
        <f>IF((MIN('GA2'!$F$4,WS1B!Z324)-MAX('GA2'!$F$3, WS1B!Y324))&lt;0,0,MIN('GA2'!$F$4,WS1B!Z324)-MAX('GA2'!$F$3, WS1B!Y324))</f>
        <v>0</v>
      </c>
      <c r="AE324">
        <f>IF((MIN(24,Z324)-MAX('GA2'!$F$4,WS1B!Y324))&lt;0,0,MIN(24,Z324)-MAX('GA2'!$F$4,WS1B!Y324))</f>
        <v>0</v>
      </c>
      <c r="AF324">
        <f>(AC324*'GA2'!$B$6+WS1B!AD324*'GA2'!$C$6+WS1B!AE324*'GA2'!$D$6)*INDEX('GA2'!$E$3:$E$8,WS1B!AA324)</f>
        <v>0</v>
      </c>
      <c r="AG324">
        <v>1.5</v>
      </c>
      <c r="AH324">
        <v>5.6</v>
      </c>
      <c r="AI324">
        <v>3</v>
      </c>
      <c r="AJ324">
        <f t="shared" ref="AJ324:AJ387" si="40">AH324-AG324</f>
        <v>4.0999999999999996</v>
      </c>
      <c r="AK324">
        <f>IF((MIN('GA2'!$F$3,AH324)-MAX(0,AG324))&lt;0,0,MIN('GA2'!$F$3,AH324)-MAX(0,AG324))</f>
        <v>3.1943064925824123</v>
      </c>
      <c r="AL324">
        <f>IF((MIN('GA2'!$F$4,WS1B!AH324)-MAX('GA2'!$F$3, WS1B!AG324))&lt;0,0,MIN('GA2'!$F$4,WS1B!AH324)-MAX('GA2'!$F$3, WS1B!AG324))</f>
        <v>0.90569350741758736</v>
      </c>
      <c r="AM324">
        <f>IF((MIN(24,AH324)-MAX('GA2'!$F$4,WS1B!AG324))&lt;0,0,MIN(24,AH324)-MAX('GA2'!$F$4,WS1B!AG324))</f>
        <v>0</v>
      </c>
      <c r="AN324">
        <f>(AK324*'GA2'!$B$7+WS1B!AL324*'GA2'!$C$7+WS1B!AM324*'GA2'!$D$7)*INDEX('GA2'!$E$3:$E$8,WS1B!AI324)</f>
        <v>31635.71472995367</v>
      </c>
      <c r="AO324">
        <f t="shared" si="35"/>
        <v>67375.5001146172</v>
      </c>
      <c r="AP324">
        <v>70309</v>
      </c>
      <c r="AQ324">
        <v>115.2</v>
      </c>
      <c r="AR324">
        <f t="shared" ref="AR324:AR387" si="41">ABS($AP324-$AO324)</f>
        <v>2933.4998853828001</v>
      </c>
    </row>
    <row r="325" spans="1:44" x14ac:dyDescent="0.3">
      <c r="A325">
        <v>0</v>
      </c>
      <c r="B325">
        <v>0</v>
      </c>
      <c r="C325">
        <v>3</v>
      </c>
      <c r="D325">
        <f t="shared" si="36"/>
        <v>0</v>
      </c>
      <c r="E325">
        <f>IF((MIN('GA2'!$F$3,B325)-MAX(0,A325))&lt;0,0,MIN('GA2'!$F$3,B325)-MAX(0,A325))</f>
        <v>0</v>
      </c>
      <c r="F325">
        <f>IF((MIN('GA2'!$F$4,WS1B!B325)-MAX('GA2'!$F$3, WS1B!A325))&lt;0,0,MIN('GA2'!$F$4,WS1B!B325)-MAX('GA2'!$F$3, WS1B!A325))</f>
        <v>0</v>
      </c>
      <c r="G325">
        <f>IF((MIN(24,B325)-MAX('GA2'!$F$4,WS1B!A325))&lt;0,0,MIN(24,B325)-MAX('GA2'!$F$4,WS1B!A325))</f>
        <v>0</v>
      </c>
      <c r="H325">
        <f>(E325*'GA2'!$B$3+WS1B!F325*'GA2'!$C$3+WS1B!G325*'GA2'!$D$3)*INDEX('GA2'!$E$3:$E$8,WS1B!C325)</f>
        <v>0</v>
      </c>
      <c r="I325">
        <v>0</v>
      </c>
      <c r="J325">
        <v>0</v>
      </c>
      <c r="K325">
        <v>5</v>
      </c>
      <c r="L325">
        <f t="shared" si="37"/>
        <v>0</v>
      </c>
      <c r="M325">
        <f>IF((MIN('GA2'!$F$3,J325)-MAX(0,I325))&lt;0,0,MIN('GA2'!$F$3,J325)-MAX(0,I325))</f>
        <v>0</v>
      </c>
      <c r="N325">
        <f>IF((MIN('GA2'!$F$4,WS1B!J325)-MAX('GA2'!$F$3, WS1B!I325))&lt;0,0,MIN('GA2'!$F$4,WS1B!J325)-MAX('GA2'!$F$3, WS1B!I325))</f>
        <v>0</v>
      </c>
      <c r="O325">
        <f>IF((MIN(24,J325)-MAX('GA2'!$F$4,WS1B!I325))&lt;0,0,MIN(24,J325)-MAX('GA2'!$F$4,WS1B!I325))</f>
        <v>0</v>
      </c>
      <c r="P325">
        <f>(M325*'GA2'!$B$4+WS1B!N325*'GA2'!$C$4+WS1B!O325*'GA2'!$D$4)*INDEX('GA2'!$E$3:$E$8,WS1B!K325)</f>
        <v>0</v>
      </c>
      <c r="Q325">
        <v>12.8</v>
      </c>
      <c r="R325">
        <v>19.100000000000001</v>
      </c>
      <c r="S325">
        <v>1</v>
      </c>
      <c r="T325">
        <f t="shared" si="38"/>
        <v>6.3000000000000007</v>
      </c>
      <c r="U325">
        <f>IF((MIN('GA2'!$F$3,R325)-MAX(0,Q325))&lt;0,0,MIN('GA2'!$F$3,R325)-MAX(0,Q325))</f>
        <v>0</v>
      </c>
      <c r="V325">
        <f>IF((MIN('GA2'!$F$4,WS1B!R325)-MAX('GA2'!$F$3, WS1B!Q325))&lt;0,0,MIN('GA2'!$F$4,WS1B!R325)-MAX('GA2'!$F$3, WS1B!Q325))</f>
        <v>0</v>
      </c>
      <c r="W325">
        <f>IF((MIN(24,R325)-MAX('GA2'!$F$4,WS1B!Q325))&lt;0,0,MIN(24,R325)-MAX('GA2'!$F$4,WS1B!Q325))</f>
        <v>6.3000000000000007</v>
      </c>
      <c r="X325">
        <f>(U325*'GA2'!$B$5+WS1B!V325*'GA2'!$C$5+WS1B!W325*'GA2'!$D$5)*INDEX('GA2'!$E$3:$E$8,WS1B!S325)</f>
        <v>46833.688151975948</v>
      </c>
      <c r="Y325">
        <v>4.3</v>
      </c>
      <c r="Z325">
        <v>11.2</v>
      </c>
      <c r="AA325">
        <v>2</v>
      </c>
      <c r="AB325">
        <f t="shared" si="39"/>
        <v>6.8999999999999995</v>
      </c>
      <c r="AC325">
        <f>IF((MIN('GA2'!$F$3,Z325)-MAX(0,Y325))&lt;0,0,MIN('GA2'!$F$3,Z325)-MAX(0,Y325))</f>
        <v>0.39430649258241246</v>
      </c>
      <c r="AD325">
        <f>IF((MIN('GA2'!$F$4,WS1B!Z325)-MAX('GA2'!$F$3, WS1B!Y325))&lt;0,0,MIN('GA2'!$F$4,WS1B!Z325)-MAX('GA2'!$F$3, WS1B!Y325))</f>
        <v>3.5054167519489416</v>
      </c>
      <c r="AE325">
        <f>IF((MIN(24,Z325)-MAX('GA2'!$F$4,WS1B!Y325))&lt;0,0,MIN(24,Z325)-MAX('GA2'!$F$4,WS1B!Y325))</f>
        <v>3.0002767554686454</v>
      </c>
      <c r="AF325">
        <f>(AC325*'GA2'!$B$6+WS1B!AD325*'GA2'!$C$6+WS1B!AE325*'GA2'!$D$6)*INDEX('GA2'!$E$3:$E$8,WS1B!AA325)</f>
        <v>68632.404386015085</v>
      </c>
      <c r="AG325">
        <v>0</v>
      </c>
      <c r="AH325">
        <v>0</v>
      </c>
      <c r="AI325">
        <v>6</v>
      </c>
      <c r="AJ325">
        <f t="shared" si="40"/>
        <v>0</v>
      </c>
      <c r="AK325">
        <f>IF((MIN('GA2'!$F$3,AH325)-MAX(0,AG325))&lt;0,0,MIN('GA2'!$F$3,AH325)-MAX(0,AG325))</f>
        <v>0</v>
      </c>
      <c r="AL325">
        <f>IF((MIN('GA2'!$F$4,WS1B!AH325)-MAX('GA2'!$F$3, WS1B!AG325))&lt;0,0,MIN('GA2'!$F$4,WS1B!AH325)-MAX('GA2'!$F$3, WS1B!AG325))</f>
        <v>0</v>
      </c>
      <c r="AM325">
        <f>IF((MIN(24,AH325)-MAX('GA2'!$F$4,WS1B!AG325))&lt;0,0,MIN(24,AH325)-MAX('GA2'!$F$4,WS1B!AG325))</f>
        <v>0</v>
      </c>
      <c r="AN325">
        <f>(AK325*'GA2'!$B$7+WS1B!AL325*'GA2'!$C$7+WS1B!AM325*'GA2'!$D$7)*INDEX('GA2'!$E$3:$E$8,WS1B!AI325)</f>
        <v>0</v>
      </c>
      <c r="AO325">
        <f t="shared" si="35"/>
        <v>115466.09253799103</v>
      </c>
      <c r="AP325">
        <v>106828</v>
      </c>
      <c r="AQ325">
        <v>105.6</v>
      </c>
      <c r="AR325">
        <f t="shared" si="41"/>
        <v>8638.0925379910332</v>
      </c>
    </row>
    <row r="326" spans="1:44" x14ac:dyDescent="0.3">
      <c r="A326">
        <v>0</v>
      </c>
      <c r="B326">
        <v>0</v>
      </c>
      <c r="C326">
        <v>2</v>
      </c>
      <c r="D326">
        <f t="shared" si="36"/>
        <v>0</v>
      </c>
      <c r="E326">
        <f>IF((MIN('GA2'!$F$3,B326)-MAX(0,A326))&lt;0,0,MIN('GA2'!$F$3,B326)-MAX(0,A326))</f>
        <v>0</v>
      </c>
      <c r="F326">
        <f>IF((MIN('GA2'!$F$4,WS1B!B326)-MAX('GA2'!$F$3, WS1B!A326))&lt;0,0,MIN('GA2'!$F$4,WS1B!B326)-MAX('GA2'!$F$3, WS1B!A326))</f>
        <v>0</v>
      </c>
      <c r="G326">
        <f>IF((MIN(24,B326)-MAX('GA2'!$F$4,WS1B!A326))&lt;0,0,MIN(24,B326)-MAX('GA2'!$F$4,WS1B!A326))</f>
        <v>0</v>
      </c>
      <c r="H326">
        <f>(E326*'GA2'!$B$3+WS1B!F326*'GA2'!$C$3+WS1B!G326*'GA2'!$D$3)*INDEX('GA2'!$E$3:$E$8,WS1B!C326)</f>
        <v>0</v>
      </c>
      <c r="I326">
        <v>4.0999999999999996</v>
      </c>
      <c r="J326">
        <v>18.600000000000001</v>
      </c>
      <c r="K326">
        <v>5</v>
      </c>
      <c r="L326">
        <f t="shared" si="37"/>
        <v>14.500000000000002</v>
      </c>
      <c r="M326">
        <f>IF((MIN('GA2'!$F$3,J326)-MAX(0,I326))&lt;0,0,MIN('GA2'!$F$3,J326)-MAX(0,I326))</f>
        <v>0.59430649258241264</v>
      </c>
      <c r="N326">
        <f>IF((MIN('GA2'!$F$4,WS1B!J326)-MAX('GA2'!$F$3, WS1B!I326))&lt;0,0,MIN('GA2'!$F$4,WS1B!J326)-MAX('GA2'!$F$3, WS1B!I326))</f>
        <v>3.5054167519489416</v>
      </c>
      <c r="O326">
        <f>IF((MIN(24,J326)-MAX('GA2'!$F$4,WS1B!I326))&lt;0,0,MIN(24,J326)-MAX('GA2'!$F$4,WS1B!I326))</f>
        <v>10.400276755468647</v>
      </c>
      <c r="P326">
        <f>(M326*'GA2'!$B$4+WS1B!N326*'GA2'!$C$4+WS1B!O326*'GA2'!$D$4)*INDEX('GA2'!$E$3:$E$8,WS1B!K326)</f>
        <v>168488.42599001268</v>
      </c>
      <c r="Q326">
        <v>11.9</v>
      </c>
      <c r="R326">
        <v>22.2</v>
      </c>
      <c r="S326">
        <v>4</v>
      </c>
      <c r="T326">
        <f t="shared" si="38"/>
        <v>10.299999999999999</v>
      </c>
      <c r="U326">
        <f>IF((MIN('GA2'!$F$3,R326)-MAX(0,Q326))&lt;0,0,MIN('GA2'!$F$3,R326)-MAX(0,Q326))</f>
        <v>0</v>
      </c>
      <c r="V326">
        <f>IF((MIN('GA2'!$F$4,WS1B!R326)-MAX('GA2'!$F$3, WS1B!Q326))&lt;0,0,MIN('GA2'!$F$4,WS1B!R326)-MAX('GA2'!$F$3, WS1B!Q326))</f>
        <v>0</v>
      </c>
      <c r="W326">
        <f>IF((MIN(24,R326)-MAX('GA2'!$F$4,WS1B!Q326))&lt;0,0,MIN(24,R326)-MAX('GA2'!$F$4,WS1B!Q326))</f>
        <v>10.299999999999999</v>
      </c>
      <c r="X326">
        <f>(U326*'GA2'!$B$5+WS1B!V326*'GA2'!$C$5+WS1B!W326*'GA2'!$D$5)*INDEX('GA2'!$E$3:$E$8,WS1B!S326)</f>
        <v>74224.457196955089</v>
      </c>
      <c r="Y326">
        <v>7.8</v>
      </c>
      <c r="Z326">
        <v>17.5</v>
      </c>
      <c r="AA326">
        <v>1</v>
      </c>
      <c r="AB326">
        <f t="shared" si="39"/>
        <v>9.6999999999999993</v>
      </c>
      <c r="AC326">
        <f>IF((MIN('GA2'!$F$3,Z326)-MAX(0,Y326))&lt;0,0,MIN('GA2'!$F$3,Z326)-MAX(0,Y326))</f>
        <v>0</v>
      </c>
      <c r="AD326">
        <f>IF((MIN('GA2'!$F$4,WS1B!Z326)-MAX('GA2'!$F$3, WS1B!Y326))&lt;0,0,MIN('GA2'!$F$4,WS1B!Z326)-MAX('GA2'!$F$3, WS1B!Y326))</f>
        <v>0.3997232445313541</v>
      </c>
      <c r="AE326">
        <f>IF((MIN(24,Z326)-MAX('GA2'!$F$4,WS1B!Y326))&lt;0,0,MIN(24,Z326)-MAX('GA2'!$F$4,WS1B!Y326))</f>
        <v>9.3002767554686461</v>
      </c>
      <c r="AF326">
        <f>(AC326*'GA2'!$B$6+WS1B!AD326*'GA2'!$C$6+WS1B!AE326*'GA2'!$D$6)*INDEX('GA2'!$E$3:$E$8,WS1B!AA326)</f>
        <v>81178.865547967842</v>
      </c>
      <c r="AG326">
        <v>15.1</v>
      </c>
      <c r="AH326">
        <v>18.8</v>
      </c>
      <c r="AI326">
        <v>3</v>
      </c>
      <c r="AJ326">
        <f t="shared" si="40"/>
        <v>3.7000000000000011</v>
      </c>
      <c r="AK326">
        <f>IF((MIN('GA2'!$F$3,AH326)-MAX(0,AG326))&lt;0,0,MIN('GA2'!$F$3,AH326)-MAX(0,AG326))</f>
        <v>0</v>
      </c>
      <c r="AL326">
        <f>IF((MIN('GA2'!$F$4,WS1B!AH326)-MAX('GA2'!$F$3, WS1B!AG326))&lt;0,0,MIN('GA2'!$F$4,WS1B!AH326)-MAX('GA2'!$F$3, WS1B!AG326))</f>
        <v>0</v>
      </c>
      <c r="AM326">
        <f>IF((MIN(24,AH326)-MAX('GA2'!$F$4,WS1B!AG326))&lt;0,0,MIN(24,AH326)-MAX('GA2'!$F$4,WS1B!AG326))</f>
        <v>3.7000000000000011</v>
      </c>
      <c r="AN326">
        <f>(AK326*'GA2'!$B$7+WS1B!AL326*'GA2'!$C$7+WS1B!AM326*'GA2'!$D$7)*INDEX('GA2'!$E$3:$E$8,WS1B!AI326)</f>
        <v>40743.009188917706</v>
      </c>
      <c r="AO326">
        <f t="shared" si="35"/>
        <v>364634.75792385329</v>
      </c>
      <c r="AP326">
        <v>384983</v>
      </c>
      <c r="AQ326">
        <v>349.4</v>
      </c>
      <c r="AR326">
        <f t="shared" si="41"/>
        <v>20348.242076146707</v>
      </c>
    </row>
    <row r="327" spans="1:44" x14ac:dyDescent="0.3">
      <c r="A327">
        <v>11.3</v>
      </c>
      <c r="B327">
        <v>23.5</v>
      </c>
      <c r="C327">
        <v>6</v>
      </c>
      <c r="D327">
        <f t="shared" si="36"/>
        <v>12.2</v>
      </c>
      <c r="E327">
        <f>IF((MIN('GA2'!$F$3,B327)-MAX(0,A327))&lt;0,0,MIN('GA2'!$F$3,B327)-MAX(0,A327))</f>
        <v>0</v>
      </c>
      <c r="F327">
        <f>IF((MIN('GA2'!$F$4,WS1B!B327)-MAX('GA2'!$F$3, WS1B!A327))&lt;0,0,MIN('GA2'!$F$4,WS1B!B327)-MAX('GA2'!$F$3, WS1B!A327))</f>
        <v>0</v>
      </c>
      <c r="G327">
        <f>IF((MIN(24,B327)-MAX('GA2'!$F$4,WS1B!A327))&lt;0,0,MIN(24,B327)-MAX('GA2'!$F$4,WS1B!A327))</f>
        <v>12.2</v>
      </c>
      <c r="H327">
        <f>(E327*'GA2'!$B$3+WS1B!F327*'GA2'!$C$3+WS1B!G327*'GA2'!$D$3)*INDEX('GA2'!$E$3:$E$8,WS1B!C327)</f>
        <v>135147.99580603599</v>
      </c>
      <c r="I327">
        <v>0</v>
      </c>
      <c r="J327">
        <v>0</v>
      </c>
      <c r="K327">
        <v>1</v>
      </c>
      <c r="L327">
        <f t="shared" si="37"/>
        <v>0</v>
      </c>
      <c r="M327">
        <f>IF((MIN('GA2'!$F$3,J327)-MAX(0,I327))&lt;0,0,MIN('GA2'!$F$3,J327)-MAX(0,I327))</f>
        <v>0</v>
      </c>
      <c r="N327">
        <f>IF((MIN('GA2'!$F$4,WS1B!J327)-MAX('GA2'!$F$3, WS1B!I327))&lt;0,0,MIN('GA2'!$F$4,WS1B!J327)-MAX('GA2'!$F$3, WS1B!I327))</f>
        <v>0</v>
      </c>
      <c r="O327">
        <f>IF((MIN(24,J327)-MAX('GA2'!$F$4,WS1B!I327))&lt;0,0,MIN(24,J327)-MAX('GA2'!$F$4,WS1B!I327))</f>
        <v>0</v>
      </c>
      <c r="P327">
        <f>(M327*'GA2'!$B$4+WS1B!N327*'GA2'!$C$4+WS1B!O327*'GA2'!$D$4)*INDEX('GA2'!$E$3:$E$8,WS1B!K327)</f>
        <v>0</v>
      </c>
      <c r="Q327">
        <v>6.7</v>
      </c>
      <c r="R327">
        <v>12.8</v>
      </c>
      <c r="S327">
        <v>4</v>
      </c>
      <c r="T327">
        <f t="shared" si="38"/>
        <v>6.1000000000000005</v>
      </c>
      <c r="U327">
        <f>IF((MIN('GA2'!$F$3,R327)-MAX(0,Q327))&lt;0,0,MIN('GA2'!$F$3,R327)-MAX(0,Q327))</f>
        <v>0</v>
      </c>
      <c r="V327">
        <f>IF((MIN('GA2'!$F$4,WS1B!R327)-MAX('GA2'!$F$3, WS1B!Q327))&lt;0,0,MIN('GA2'!$F$4,WS1B!R327)-MAX('GA2'!$F$3, WS1B!Q327))</f>
        <v>1.4997232445313537</v>
      </c>
      <c r="W327">
        <f>IF((MIN(24,R327)-MAX('GA2'!$F$4,WS1B!Q327))&lt;0,0,MIN(24,R327)-MAX('GA2'!$F$4,WS1B!Q327))</f>
        <v>4.6002767554686468</v>
      </c>
      <c r="X327">
        <f>(U327*'GA2'!$B$5+WS1B!V327*'GA2'!$C$5+WS1B!W327*'GA2'!$D$5)*INDEX('GA2'!$E$3:$E$8,WS1B!S327)</f>
        <v>56212.490086561105</v>
      </c>
      <c r="Y327">
        <v>0</v>
      </c>
      <c r="Z327">
        <v>0</v>
      </c>
      <c r="AA327">
        <v>5</v>
      </c>
      <c r="AB327">
        <f t="shared" si="39"/>
        <v>0</v>
      </c>
      <c r="AC327">
        <f>IF((MIN('GA2'!$F$3,Z327)-MAX(0,Y327))&lt;0,0,MIN('GA2'!$F$3,Z327)-MAX(0,Y327))</f>
        <v>0</v>
      </c>
      <c r="AD327">
        <f>IF((MIN('GA2'!$F$4,WS1B!Z327)-MAX('GA2'!$F$3, WS1B!Y327))&lt;0,0,MIN('GA2'!$F$4,WS1B!Z327)-MAX('GA2'!$F$3, WS1B!Y327))</f>
        <v>0</v>
      </c>
      <c r="AE327">
        <f>IF((MIN(24,Z327)-MAX('GA2'!$F$4,WS1B!Y327))&lt;0,0,MIN(24,Z327)-MAX('GA2'!$F$4,WS1B!Y327))</f>
        <v>0</v>
      </c>
      <c r="AF327">
        <f>(AC327*'GA2'!$B$6+WS1B!AD327*'GA2'!$C$6+WS1B!AE327*'GA2'!$D$6)*INDEX('GA2'!$E$3:$E$8,WS1B!AA327)</f>
        <v>0</v>
      </c>
      <c r="AG327">
        <v>0.8</v>
      </c>
      <c r="AH327">
        <v>3.7</v>
      </c>
      <c r="AI327">
        <v>3</v>
      </c>
      <c r="AJ327">
        <f t="shared" si="40"/>
        <v>2.9000000000000004</v>
      </c>
      <c r="AK327">
        <f>IF((MIN('GA2'!$F$3,AH327)-MAX(0,AG327))&lt;0,0,MIN('GA2'!$F$3,AH327)-MAX(0,AG327))</f>
        <v>2.9000000000000004</v>
      </c>
      <c r="AL327">
        <f>IF((MIN('GA2'!$F$4,WS1B!AH327)-MAX('GA2'!$F$3, WS1B!AG327))&lt;0,0,MIN('GA2'!$F$4,WS1B!AH327)-MAX('GA2'!$F$3, WS1B!AG327))</f>
        <v>0</v>
      </c>
      <c r="AM327">
        <f>IF((MIN(24,AH327)-MAX('GA2'!$F$4,WS1B!AG327))&lt;0,0,MIN(24,AH327)-MAX('GA2'!$F$4,WS1B!AG327))</f>
        <v>0</v>
      </c>
      <c r="AN327">
        <f>(AK327*'GA2'!$B$7+WS1B!AL327*'GA2'!$C$7+WS1B!AM327*'GA2'!$D$7)*INDEX('GA2'!$E$3:$E$8,WS1B!AI327)</f>
        <v>24913.406040672937</v>
      </c>
      <c r="AO327">
        <f t="shared" si="35"/>
        <v>216273.89193327003</v>
      </c>
      <c r="AP327">
        <v>237701</v>
      </c>
      <c r="AQ327">
        <v>266.60000000000002</v>
      </c>
      <c r="AR327">
        <f t="shared" si="41"/>
        <v>21427.108066729968</v>
      </c>
    </row>
    <row r="328" spans="1:44" x14ac:dyDescent="0.3">
      <c r="A328">
        <v>13.7</v>
      </c>
      <c r="B328">
        <v>15.6</v>
      </c>
      <c r="C328">
        <v>4</v>
      </c>
      <c r="D328">
        <f t="shared" si="36"/>
        <v>1.9000000000000004</v>
      </c>
      <c r="E328">
        <f>IF((MIN('GA2'!$F$3,B328)-MAX(0,A328))&lt;0,0,MIN('GA2'!$F$3,B328)-MAX(0,A328))</f>
        <v>0</v>
      </c>
      <c r="F328">
        <f>IF((MIN('GA2'!$F$4,WS1B!B328)-MAX('GA2'!$F$3, WS1B!A328))&lt;0,0,MIN('GA2'!$F$4,WS1B!B328)-MAX('GA2'!$F$3, WS1B!A328))</f>
        <v>0</v>
      </c>
      <c r="G328">
        <f>IF((MIN(24,B328)-MAX('GA2'!$F$4,WS1B!A328))&lt;0,0,MIN(24,B328)-MAX('GA2'!$F$4,WS1B!A328))</f>
        <v>1.9000000000000004</v>
      </c>
      <c r="H328">
        <f>(E328*'GA2'!$B$3+WS1B!F328*'GA2'!$C$3+WS1B!G328*'GA2'!$D$3)*INDEX('GA2'!$E$3:$E$8,WS1B!C328)</f>
        <v>15843.472902373636</v>
      </c>
      <c r="I328">
        <v>8.3000000000000007</v>
      </c>
      <c r="J328">
        <v>21.1</v>
      </c>
      <c r="K328">
        <v>1</v>
      </c>
      <c r="L328">
        <f t="shared" si="37"/>
        <v>12.8</v>
      </c>
      <c r="M328">
        <f>IF((MIN('GA2'!$F$3,J328)-MAX(0,I328))&lt;0,0,MIN('GA2'!$F$3,J328)-MAX(0,I328))</f>
        <v>0</v>
      </c>
      <c r="N328">
        <f>IF((MIN('GA2'!$F$4,WS1B!J328)-MAX('GA2'!$F$3, WS1B!I328))&lt;0,0,MIN('GA2'!$F$4,WS1B!J328)-MAX('GA2'!$F$3, WS1B!I328))</f>
        <v>0</v>
      </c>
      <c r="O328">
        <f>IF((MIN(24,J328)-MAX('GA2'!$F$4,WS1B!I328))&lt;0,0,MIN(24,J328)-MAX('GA2'!$F$4,WS1B!I328))</f>
        <v>12.8</v>
      </c>
      <c r="P328">
        <f>(M328*'GA2'!$B$4+WS1B!N328*'GA2'!$C$4+WS1B!O328*'GA2'!$D$4)*INDEX('GA2'!$E$3:$E$8,WS1B!K328)</f>
        <v>138879.76217523206</v>
      </c>
      <c r="Q328">
        <v>2.5</v>
      </c>
      <c r="R328">
        <v>21.3</v>
      </c>
      <c r="S328">
        <v>6</v>
      </c>
      <c r="T328">
        <f t="shared" si="38"/>
        <v>18.8</v>
      </c>
      <c r="U328">
        <f>IF((MIN('GA2'!$F$3,R328)-MAX(0,Q328))&lt;0,0,MIN('GA2'!$F$3,R328)-MAX(0,Q328))</f>
        <v>2.1943064925824123</v>
      </c>
      <c r="V328">
        <f>IF((MIN('GA2'!$F$4,WS1B!R328)-MAX('GA2'!$F$3, WS1B!Q328))&lt;0,0,MIN('GA2'!$F$4,WS1B!R328)-MAX('GA2'!$F$3, WS1B!Q328))</f>
        <v>3.5054167519489416</v>
      </c>
      <c r="W328">
        <f>IF((MIN(24,R328)-MAX('GA2'!$F$4,WS1B!Q328))&lt;0,0,MIN(24,R328)-MAX('GA2'!$F$4,WS1B!Q328))</f>
        <v>13.100276755468647</v>
      </c>
      <c r="X328">
        <f>(U328*'GA2'!$B$5+WS1B!V328*'GA2'!$C$5+WS1B!W328*'GA2'!$D$5)*INDEX('GA2'!$E$3:$E$8,WS1B!S328)</f>
        <v>228798.78225391172</v>
      </c>
      <c r="Y328">
        <v>0</v>
      </c>
      <c r="Z328">
        <v>0</v>
      </c>
      <c r="AA328">
        <v>3</v>
      </c>
      <c r="AB328">
        <f t="shared" si="39"/>
        <v>0</v>
      </c>
      <c r="AC328">
        <f>IF((MIN('GA2'!$F$3,Z328)-MAX(0,Y328))&lt;0,0,MIN('GA2'!$F$3,Z328)-MAX(0,Y328))</f>
        <v>0</v>
      </c>
      <c r="AD328">
        <f>IF((MIN('GA2'!$F$4,WS1B!Z328)-MAX('GA2'!$F$3, WS1B!Y328))&lt;0,0,MIN('GA2'!$F$4,WS1B!Z328)-MAX('GA2'!$F$3, WS1B!Y328))</f>
        <v>0</v>
      </c>
      <c r="AE328">
        <f>IF((MIN(24,Z328)-MAX('GA2'!$F$4,WS1B!Y328))&lt;0,0,MIN(24,Z328)-MAX('GA2'!$F$4,WS1B!Y328))</f>
        <v>0</v>
      </c>
      <c r="AF328">
        <f>(AC328*'GA2'!$B$6+WS1B!AD328*'GA2'!$C$6+WS1B!AE328*'GA2'!$D$6)*INDEX('GA2'!$E$3:$E$8,WS1B!AA328)</f>
        <v>0</v>
      </c>
      <c r="AG328">
        <v>0</v>
      </c>
      <c r="AH328">
        <v>0</v>
      </c>
      <c r="AI328">
        <v>5</v>
      </c>
      <c r="AJ328">
        <f t="shared" si="40"/>
        <v>0</v>
      </c>
      <c r="AK328">
        <f>IF((MIN('GA2'!$F$3,AH328)-MAX(0,AG328))&lt;0,0,MIN('GA2'!$F$3,AH328)-MAX(0,AG328))</f>
        <v>0</v>
      </c>
      <c r="AL328">
        <f>IF((MIN('GA2'!$F$4,WS1B!AH328)-MAX('GA2'!$F$3, WS1B!AG328))&lt;0,0,MIN('GA2'!$F$4,WS1B!AH328)-MAX('GA2'!$F$3, WS1B!AG328))</f>
        <v>0</v>
      </c>
      <c r="AM328">
        <f>IF((MIN(24,AH328)-MAX('GA2'!$F$4,WS1B!AG328))&lt;0,0,MIN(24,AH328)-MAX('GA2'!$F$4,WS1B!AG328))</f>
        <v>0</v>
      </c>
      <c r="AN328">
        <f>(AK328*'GA2'!$B$7+WS1B!AL328*'GA2'!$C$7+WS1B!AM328*'GA2'!$D$7)*INDEX('GA2'!$E$3:$E$8,WS1B!AI328)</f>
        <v>0</v>
      </c>
      <c r="AO328">
        <f t="shared" si="35"/>
        <v>383522.01733151742</v>
      </c>
      <c r="AP328">
        <v>373447</v>
      </c>
      <c r="AQ328">
        <v>306.89999999999998</v>
      </c>
      <c r="AR328">
        <f t="shared" si="41"/>
        <v>10075.017331517418</v>
      </c>
    </row>
    <row r="329" spans="1:44" x14ac:dyDescent="0.3">
      <c r="A329">
        <v>0</v>
      </c>
      <c r="B329">
        <v>0</v>
      </c>
      <c r="C329">
        <v>2</v>
      </c>
      <c r="D329">
        <f t="shared" si="36"/>
        <v>0</v>
      </c>
      <c r="E329">
        <f>IF((MIN('GA2'!$F$3,B329)-MAX(0,A329))&lt;0,0,MIN('GA2'!$F$3,B329)-MAX(0,A329))</f>
        <v>0</v>
      </c>
      <c r="F329">
        <f>IF((MIN('GA2'!$F$4,WS1B!B329)-MAX('GA2'!$F$3, WS1B!A329))&lt;0,0,MIN('GA2'!$F$4,WS1B!B329)-MAX('GA2'!$F$3, WS1B!A329))</f>
        <v>0</v>
      </c>
      <c r="G329">
        <f>IF((MIN(24,B329)-MAX('GA2'!$F$4,WS1B!A329))&lt;0,0,MIN(24,B329)-MAX('GA2'!$F$4,WS1B!A329))</f>
        <v>0</v>
      </c>
      <c r="H329">
        <f>(E329*'GA2'!$B$3+WS1B!F329*'GA2'!$C$3+WS1B!G329*'GA2'!$D$3)*INDEX('GA2'!$E$3:$E$8,WS1B!C329)</f>
        <v>0</v>
      </c>
      <c r="I329">
        <v>6.9</v>
      </c>
      <c r="J329">
        <v>21</v>
      </c>
      <c r="K329">
        <v>3</v>
      </c>
      <c r="L329">
        <f t="shared" si="37"/>
        <v>14.1</v>
      </c>
      <c r="M329">
        <f>IF((MIN('GA2'!$F$3,J329)-MAX(0,I329))&lt;0,0,MIN('GA2'!$F$3,J329)-MAX(0,I329))</f>
        <v>0</v>
      </c>
      <c r="N329">
        <f>IF((MIN('GA2'!$F$4,WS1B!J329)-MAX('GA2'!$F$3, WS1B!I329))&lt;0,0,MIN('GA2'!$F$4,WS1B!J329)-MAX('GA2'!$F$3, WS1B!I329))</f>
        <v>1.2997232445313536</v>
      </c>
      <c r="O329">
        <f>IF((MIN(24,J329)-MAX('GA2'!$F$4,WS1B!I329))&lt;0,0,MIN(24,J329)-MAX('GA2'!$F$4,WS1B!I329))</f>
        <v>12.800276755468646</v>
      </c>
      <c r="P329">
        <f>(M329*'GA2'!$B$4+WS1B!N329*'GA2'!$C$4+WS1B!O329*'GA2'!$D$4)*INDEX('GA2'!$E$3:$E$8,WS1B!K329)</f>
        <v>174378.47295930921</v>
      </c>
      <c r="Q329">
        <v>0</v>
      </c>
      <c r="R329">
        <v>0</v>
      </c>
      <c r="S329">
        <v>5</v>
      </c>
      <c r="T329">
        <f t="shared" si="38"/>
        <v>0</v>
      </c>
      <c r="U329">
        <f>IF((MIN('GA2'!$F$3,R329)-MAX(0,Q329))&lt;0,0,MIN('GA2'!$F$3,R329)-MAX(0,Q329))</f>
        <v>0</v>
      </c>
      <c r="V329">
        <f>IF((MIN('GA2'!$F$4,WS1B!R329)-MAX('GA2'!$F$3, WS1B!Q329))&lt;0,0,MIN('GA2'!$F$4,WS1B!R329)-MAX('GA2'!$F$3, WS1B!Q329))</f>
        <v>0</v>
      </c>
      <c r="W329">
        <f>IF((MIN(24,R329)-MAX('GA2'!$F$4,WS1B!Q329))&lt;0,0,MIN(24,R329)-MAX('GA2'!$F$4,WS1B!Q329))</f>
        <v>0</v>
      </c>
      <c r="X329">
        <f>(U329*'GA2'!$B$5+WS1B!V329*'GA2'!$C$5+WS1B!W329*'GA2'!$D$5)*INDEX('GA2'!$E$3:$E$8,WS1B!S329)</f>
        <v>0</v>
      </c>
      <c r="Y329">
        <v>0</v>
      </c>
      <c r="Z329">
        <v>0</v>
      </c>
      <c r="AA329">
        <v>6</v>
      </c>
      <c r="AB329">
        <f t="shared" si="39"/>
        <v>0</v>
      </c>
      <c r="AC329">
        <f>IF((MIN('GA2'!$F$3,Z329)-MAX(0,Y329))&lt;0,0,MIN('GA2'!$F$3,Z329)-MAX(0,Y329))</f>
        <v>0</v>
      </c>
      <c r="AD329">
        <f>IF((MIN('GA2'!$F$4,WS1B!Z329)-MAX('GA2'!$F$3, WS1B!Y329))&lt;0,0,MIN('GA2'!$F$4,WS1B!Z329)-MAX('GA2'!$F$3, WS1B!Y329))</f>
        <v>0</v>
      </c>
      <c r="AE329">
        <f>IF((MIN(24,Z329)-MAX('GA2'!$F$4,WS1B!Y329))&lt;0,0,MIN(24,Z329)-MAX('GA2'!$F$4,WS1B!Y329))</f>
        <v>0</v>
      </c>
      <c r="AF329">
        <f>(AC329*'GA2'!$B$6+WS1B!AD329*'GA2'!$C$6+WS1B!AE329*'GA2'!$D$6)*INDEX('GA2'!$E$3:$E$8,WS1B!AA329)</f>
        <v>0</v>
      </c>
      <c r="AG329">
        <v>6.5</v>
      </c>
      <c r="AH329">
        <v>16.899999999999999</v>
      </c>
      <c r="AI329">
        <v>4</v>
      </c>
      <c r="AJ329">
        <f t="shared" si="40"/>
        <v>10.399999999999999</v>
      </c>
      <c r="AK329">
        <f>IF((MIN('GA2'!$F$3,AH329)-MAX(0,AG329))&lt;0,0,MIN('GA2'!$F$3,AH329)-MAX(0,AG329))</f>
        <v>0</v>
      </c>
      <c r="AL329">
        <f>IF((MIN('GA2'!$F$4,WS1B!AH329)-MAX('GA2'!$F$3, WS1B!AG329))&lt;0,0,MIN('GA2'!$F$4,WS1B!AH329)-MAX('GA2'!$F$3, WS1B!AG329))</f>
        <v>1.6997232445313539</v>
      </c>
      <c r="AM329">
        <f>IF((MIN(24,AH329)-MAX('GA2'!$F$4,WS1B!AG329))&lt;0,0,MIN(24,AH329)-MAX('GA2'!$F$4,WS1B!AG329))</f>
        <v>8.7002767554686447</v>
      </c>
      <c r="AN329">
        <f>(AK329*'GA2'!$B$7+WS1B!AL329*'GA2'!$C$7+WS1B!AM329*'GA2'!$D$7)*INDEX('GA2'!$E$3:$E$8,WS1B!AI329)</f>
        <v>86934.028766599586</v>
      </c>
      <c r="AO329">
        <f t="shared" si="35"/>
        <v>261312.50172590878</v>
      </c>
      <c r="AP329">
        <v>255459</v>
      </c>
      <c r="AQ329">
        <v>265.8</v>
      </c>
      <c r="AR329">
        <f t="shared" si="41"/>
        <v>5853.5017259087763</v>
      </c>
    </row>
    <row r="330" spans="1:44" x14ac:dyDescent="0.3">
      <c r="A330">
        <v>1.5</v>
      </c>
      <c r="B330">
        <v>8.6999999999999993</v>
      </c>
      <c r="C330">
        <v>3</v>
      </c>
      <c r="D330">
        <f t="shared" si="36"/>
        <v>7.1999999999999993</v>
      </c>
      <c r="E330">
        <f>IF((MIN('GA2'!$F$3,B330)-MAX(0,A330))&lt;0,0,MIN('GA2'!$F$3,B330)-MAX(0,A330))</f>
        <v>3.1943064925824123</v>
      </c>
      <c r="F330">
        <f>IF((MIN('GA2'!$F$4,WS1B!B330)-MAX('GA2'!$F$3, WS1B!A330))&lt;0,0,MIN('GA2'!$F$4,WS1B!B330)-MAX('GA2'!$F$3, WS1B!A330))</f>
        <v>3.5054167519489416</v>
      </c>
      <c r="G330">
        <f>IF((MIN(24,B330)-MAX('GA2'!$F$4,WS1B!A330))&lt;0,0,MIN(24,B330)-MAX('GA2'!$F$4,WS1B!A330))</f>
        <v>0.50027675546864536</v>
      </c>
      <c r="H330">
        <f>(E330*'GA2'!$B$3+WS1B!F330*'GA2'!$C$3+WS1B!G330*'GA2'!$D$3)*INDEX('GA2'!$E$3:$E$8,WS1B!C330)</f>
        <v>56729.706231011325</v>
      </c>
      <c r="I330">
        <v>1.8</v>
      </c>
      <c r="J330">
        <v>19.399999999999999</v>
      </c>
      <c r="K330">
        <v>4</v>
      </c>
      <c r="L330">
        <f t="shared" si="37"/>
        <v>17.599999999999998</v>
      </c>
      <c r="M330">
        <f>IF((MIN('GA2'!$F$3,J330)-MAX(0,I330))&lt;0,0,MIN('GA2'!$F$3,J330)-MAX(0,I330))</f>
        <v>2.8943064925824125</v>
      </c>
      <c r="N330">
        <f>IF((MIN('GA2'!$F$4,WS1B!J330)-MAX('GA2'!$F$3, WS1B!I330))&lt;0,0,MIN('GA2'!$F$4,WS1B!J330)-MAX('GA2'!$F$3, WS1B!I330))</f>
        <v>3.5054167519489416</v>
      </c>
      <c r="O330">
        <f>IF((MIN(24,J330)-MAX('GA2'!$F$4,WS1B!I330))&lt;0,0,MIN(24,J330)-MAX('GA2'!$F$4,WS1B!I330))</f>
        <v>11.200276755468645</v>
      </c>
      <c r="P330">
        <f>(M330*'GA2'!$B$4+WS1B!N330*'GA2'!$C$4+WS1B!O330*'GA2'!$D$4)*INDEX('GA2'!$E$3:$E$8,WS1B!K330)</f>
        <v>171944.48609428463</v>
      </c>
      <c r="Q330">
        <v>0</v>
      </c>
      <c r="R330">
        <v>0</v>
      </c>
      <c r="S330">
        <v>2</v>
      </c>
      <c r="T330">
        <f t="shared" si="38"/>
        <v>0</v>
      </c>
      <c r="U330">
        <f>IF((MIN('GA2'!$F$3,R330)-MAX(0,Q330))&lt;0,0,MIN('GA2'!$F$3,R330)-MAX(0,Q330))</f>
        <v>0</v>
      </c>
      <c r="V330">
        <f>IF((MIN('GA2'!$F$4,WS1B!R330)-MAX('GA2'!$F$3, WS1B!Q330))&lt;0,0,MIN('GA2'!$F$4,WS1B!R330)-MAX('GA2'!$F$3, WS1B!Q330))</f>
        <v>0</v>
      </c>
      <c r="W330">
        <f>IF((MIN(24,R330)-MAX('GA2'!$F$4,WS1B!Q330))&lt;0,0,MIN(24,R330)-MAX('GA2'!$F$4,WS1B!Q330))</f>
        <v>0</v>
      </c>
      <c r="X330">
        <f>(U330*'GA2'!$B$5+WS1B!V330*'GA2'!$C$5+WS1B!W330*'GA2'!$D$5)*INDEX('GA2'!$E$3:$E$8,WS1B!S330)</f>
        <v>0</v>
      </c>
      <c r="Y330">
        <v>22</v>
      </c>
      <c r="Z330">
        <v>23.3</v>
      </c>
      <c r="AA330">
        <v>1</v>
      </c>
      <c r="AB330">
        <f t="shared" si="39"/>
        <v>1.3000000000000007</v>
      </c>
      <c r="AC330">
        <f>IF((MIN('GA2'!$F$3,Z330)-MAX(0,Y330))&lt;0,0,MIN('GA2'!$F$3,Z330)-MAX(0,Y330))</f>
        <v>0</v>
      </c>
      <c r="AD330">
        <f>IF((MIN('GA2'!$F$4,WS1B!Z330)-MAX('GA2'!$F$3, WS1B!Y330))&lt;0,0,MIN('GA2'!$F$4,WS1B!Z330)-MAX('GA2'!$F$3, WS1B!Y330))</f>
        <v>0</v>
      </c>
      <c r="AE330">
        <f>IF((MIN(24,Z330)-MAX('GA2'!$F$4,WS1B!Y330))&lt;0,0,MIN(24,Z330)-MAX('GA2'!$F$4,WS1B!Y330))</f>
        <v>1.3000000000000007</v>
      </c>
      <c r="AF330">
        <f>(AC330*'GA2'!$B$6+WS1B!AD330*'GA2'!$C$6+WS1B!AE330*'GA2'!$D$6)*INDEX('GA2'!$E$3:$E$8,WS1B!AA330)</f>
        <v>10602.184128130613</v>
      </c>
      <c r="AG330">
        <v>0</v>
      </c>
      <c r="AH330">
        <v>0</v>
      </c>
      <c r="AI330">
        <v>6</v>
      </c>
      <c r="AJ330">
        <f t="shared" si="40"/>
        <v>0</v>
      </c>
      <c r="AK330">
        <f>IF((MIN('GA2'!$F$3,AH330)-MAX(0,AG330))&lt;0,0,MIN('GA2'!$F$3,AH330)-MAX(0,AG330))</f>
        <v>0</v>
      </c>
      <c r="AL330">
        <f>IF((MIN('GA2'!$F$4,WS1B!AH330)-MAX('GA2'!$F$3, WS1B!AG330))&lt;0,0,MIN('GA2'!$F$4,WS1B!AH330)-MAX('GA2'!$F$3, WS1B!AG330))</f>
        <v>0</v>
      </c>
      <c r="AM330">
        <f>IF((MIN(24,AH330)-MAX('GA2'!$F$4,WS1B!AG330))&lt;0,0,MIN(24,AH330)-MAX('GA2'!$F$4,WS1B!AG330))</f>
        <v>0</v>
      </c>
      <c r="AN330">
        <f>(AK330*'GA2'!$B$7+WS1B!AL330*'GA2'!$C$7+WS1B!AM330*'GA2'!$D$7)*INDEX('GA2'!$E$3:$E$8,WS1B!AI330)</f>
        <v>0</v>
      </c>
      <c r="AO330">
        <f t="shared" si="35"/>
        <v>239276.37645342655</v>
      </c>
      <c r="AP330">
        <v>261065</v>
      </c>
      <c r="AQ330">
        <v>294.39999999999998</v>
      </c>
      <c r="AR330">
        <f t="shared" si="41"/>
        <v>21788.62354657345</v>
      </c>
    </row>
    <row r="331" spans="1:44" x14ac:dyDescent="0.3">
      <c r="A331">
        <v>2.5</v>
      </c>
      <c r="B331">
        <v>7</v>
      </c>
      <c r="C331">
        <v>2</v>
      </c>
      <c r="D331">
        <f t="shared" si="36"/>
        <v>4.5</v>
      </c>
      <c r="E331">
        <f>IF((MIN('GA2'!$F$3,B331)-MAX(0,A331))&lt;0,0,MIN('GA2'!$F$3,B331)-MAX(0,A331))</f>
        <v>2.1943064925824123</v>
      </c>
      <c r="F331">
        <f>IF((MIN('GA2'!$F$4,WS1B!B331)-MAX('GA2'!$F$3, WS1B!A331))&lt;0,0,MIN('GA2'!$F$4,WS1B!B331)-MAX('GA2'!$F$3, WS1B!A331))</f>
        <v>2.3056935074175877</v>
      </c>
      <c r="G331">
        <f>IF((MIN(24,B331)-MAX('GA2'!$F$4,WS1B!A331))&lt;0,0,MIN(24,B331)-MAX('GA2'!$F$4,WS1B!A331))</f>
        <v>0</v>
      </c>
      <c r="H331">
        <f>(E331*'GA2'!$B$3+WS1B!F331*'GA2'!$C$3+WS1B!G331*'GA2'!$D$3)*INDEX('GA2'!$E$3:$E$8,WS1B!C331)</f>
        <v>28121.614866568059</v>
      </c>
      <c r="I331">
        <v>0</v>
      </c>
      <c r="J331">
        <v>0</v>
      </c>
      <c r="K331">
        <v>5</v>
      </c>
      <c r="L331">
        <f t="shared" si="37"/>
        <v>0</v>
      </c>
      <c r="M331">
        <f>IF((MIN('GA2'!$F$3,J331)-MAX(0,I331))&lt;0,0,MIN('GA2'!$F$3,J331)-MAX(0,I331))</f>
        <v>0</v>
      </c>
      <c r="N331">
        <f>IF((MIN('GA2'!$F$4,WS1B!J331)-MAX('GA2'!$F$3, WS1B!I331))&lt;0,0,MIN('GA2'!$F$4,WS1B!J331)-MAX('GA2'!$F$3, WS1B!I331))</f>
        <v>0</v>
      </c>
      <c r="O331">
        <f>IF((MIN(24,J331)-MAX('GA2'!$F$4,WS1B!I331))&lt;0,0,MIN(24,J331)-MAX('GA2'!$F$4,WS1B!I331))</f>
        <v>0</v>
      </c>
      <c r="P331">
        <f>(M331*'GA2'!$B$4+WS1B!N331*'GA2'!$C$4+WS1B!O331*'GA2'!$D$4)*INDEX('GA2'!$E$3:$E$8,WS1B!K331)</f>
        <v>0</v>
      </c>
      <c r="Q331">
        <v>0</v>
      </c>
      <c r="R331">
        <v>0</v>
      </c>
      <c r="S331">
        <v>1</v>
      </c>
      <c r="T331">
        <f t="shared" si="38"/>
        <v>0</v>
      </c>
      <c r="U331">
        <f>IF((MIN('GA2'!$F$3,R331)-MAX(0,Q331))&lt;0,0,MIN('GA2'!$F$3,R331)-MAX(0,Q331))</f>
        <v>0</v>
      </c>
      <c r="V331">
        <f>IF((MIN('GA2'!$F$4,WS1B!R331)-MAX('GA2'!$F$3, WS1B!Q331))&lt;0,0,MIN('GA2'!$F$4,WS1B!R331)-MAX('GA2'!$F$3, WS1B!Q331))</f>
        <v>0</v>
      </c>
      <c r="W331">
        <f>IF((MIN(24,R331)-MAX('GA2'!$F$4,WS1B!Q331))&lt;0,0,MIN(24,R331)-MAX('GA2'!$F$4,WS1B!Q331))</f>
        <v>0</v>
      </c>
      <c r="X331">
        <f>(U331*'GA2'!$B$5+WS1B!V331*'GA2'!$C$5+WS1B!W331*'GA2'!$D$5)*INDEX('GA2'!$E$3:$E$8,WS1B!S331)</f>
        <v>0</v>
      </c>
      <c r="Y331">
        <v>4.3</v>
      </c>
      <c r="Z331">
        <v>14.2</v>
      </c>
      <c r="AA331">
        <v>4</v>
      </c>
      <c r="AB331">
        <f t="shared" si="39"/>
        <v>9.8999999999999986</v>
      </c>
      <c r="AC331">
        <f>IF((MIN('GA2'!$F$3,Z331)-MAX(0,Y331))&lt;0,0,MIN('GA2'!$F$3,Z331)-MAX(0,Y331))</f>
        <v>0.39430649258241246</v>
      </c>
      <c r="AD331">
        <f>IF((MIN('GA2'!$F$4,WS1B!Z331)-MAX('GA2'!$F$3, WS1B!Y331))&lt;0,0,MIN('GA2'!$F$4,WS1B!Z331)-MAX('GA2'!$F$3, WS1B!Y331))</f>
        <v>3.5054167519489416</v>
      </c>
      <c r="AE331">
        <f>IF((MIN(24,Z331)-MAX('GA2'!$F$4,WS1B!Y331))&lt;0,0,MIN(24,Z331)-MAX('GA2'!$F$4,WS1B!Y331))</f>
        <v>6.0002767554686454</v>
      </c>
      <c r="AF331">
        <f>(AC331*'GA2'!$B$6+WS1B!AD331*'GA2'!$C$6+WS1B!AE331*'GA2'!$D$6)*INDEX('GA2'!$E$3:$E$8,WS1B!AA331)</f>
        <v>95311.182680308179</v>
      </c>
      <c r="AG331">
        <v>0</v>
      </c>
      <c r="AH331">
        <v>0</v>
      </c>
      <c r="AI331">
        <v>6</v>
      </c>
      <c r="AJ331">
        <f t="shared" si="40"/>
        <v>0</v>
      </c>
      <c r="AK331">
        <f>IF((MIN('GA2'!$F$3,AH331)-MAX(0,AG331))&lt;0,0,MIN('GA2'!$F$3,AH331)-MAX(0,AG331))</f>
        <v>0</v>
      </c>
      <c r="AL331">
        <f>IF((MIN('GA2'!$F$4,WS1B!AH331)-MAX('GA2'!$F$3, WS1B!AG331))&lt;0,0,MIN('GA2'!$F$4,WS1B!AH331)-MAX('GA2'!$F$3, WS1B!AG331))</f>
        <v>0</v>
      </c>
      <c r="AM331">
        <f>IF((MIN(24,AH331)-MAX('GA2'!$F$4,WS1B!AG331))&lt;0,0,MIN(24,AH331)-MAX('GA2'!$F$4,WS1B!AG331))</f>
        <v>0</v>
      </c>
      <c r="AN331">
        <f>(AK331*'GA2'!$B$7+WS1B!AL331*'GA2'!$C$7+WS1B!AM331*'GA2'!$D$7)*INDEX('GA2'!$E$3:$E$8,WS1B!AI331)</f>
        <v>0</v>
      </c>
      <c r="AO331">
        <f t="shared" si="35"/>
        <v>123432.79754687625</v>
      </c>
      <c r="AP331">
        <v>125550</v>
      </c>
      <c r="AQ331">
        <v>146.69999999999999</v>
      </c>
      <c r="AR331">
        <f t="shared" si="41"/>
        <v>2117.2024531237548</v>
      </c>
    </row>
    <row r="332" spans="1:44" x14ac:dyDescent="0.3">
      <c r="A332">
        <v>0</v>
      </c>
      <c r="B332">
        <v>0</v>
      </c>
      <c r="C332">
        <v>4</v>
      </c>
      <c r="D332">
        <f t="shared" si="36"/>
        <v>0</v>
      </c>
      <c r="E332">
        <f>IF((MIN('GA2'!$F$3,B332)-MAX(0,A332))&lt;0,0,MIN('GA2'!$F$3,B332)-MAX(0,A332))</f>
        <v>0</v>
      </c>
      <c r="F332">
        <f>IF((MIN('GA2'!$F$4,WS1B!B332)-MAX('GA2'!$F$3, WS1B!A332))&lt;0,0,MIN('GA2'!$F$4,WS1B!B332)-MAX('GA2'!$F$3, WS1B!A332))</f>
        <v>0</v>
      </c>
      <c r="G332">
        <f>IF((MIN(24,B332)-MAX('GA2'!$F$4,WS1B!A332))&lt;0,0,MIN(24,B332)-MAX('GA2'!$F$4,WS1B!A332))</f>
        <v>0</v>
      </c>
      <c r="H332">
        <f>(E332*'GA2'!$B$3+WS1B!F332*'GA2'!$C$3+WS1B!G332*'GA2'!$D$3)*INDEX('GA2'!$E$3:$E$8,WS1B!C332)</f>
        <v>0</v>
      </c>
      <c r="I332">
        <v>0.8</v>
      </c>
      <c r="J332">
        <v>23.7</v>
      </c>
      <c r="K332">
        <v>5</v>
      </c>
      <c r="L332">
        <f t="shared" si="37"/>
        <v>22.9</v>
      </c>
      <c r="M332">
        <f>IF((MIN('GA2'!$F$3,J332)-MAX(0,I332))&lt;0,0,MIN('GA2'!$F$3,J332)-MAX(0,I332))</f>
        <v>3.8943064925824125</v>
      </c>
      <c r="N332">
        <f>IF((MIN('GA2'!$F$4,WS1B!J332)-MAX('GA2'!$F$3, WS1B!I332))&lt;0,0,MIN('GA2'!$F$4,WS1B!J332)-MAX('GA2'!$F$3, WS1B!I332))</f>
        <v>3.5054167519489416</v>
      </c>
      <c r="O332">
        <f>IF((MIN(24,J332)-MAX('GA2'!$F$4,WS1B!I332))&lt;0,0,MIN(24,J332)-MAX('GA2'!$F$4,WS1B!I332))</f>
        <v>15.500276755468645</v>
      </c>
      <c r="P332">
        <f>(M332*'GA2'!$B$4+WS1B!N332*'GA2'!$C$4+WS1B!O332*'GA2'!$D$4)*INDEX('GA2'!$E$3:$E$8,WS1B!K332)</f>
        <v>260911.82050605549</v>
      </c>
      <c r="Q332">
        <v>19.8</v>
      </c>
      <c r="R332">
        <v>21.9</v>
      </c>
      <c r="S332">
        <v>1</v>
      </c>
      <c r="T332">
        <f t="shared" si="38"/>
        <v>2.0999999999999979</v>
      </c>
      <c r="U332">
        <f>IF((MIN('GA2'!$F$3,R332)-MAX(0,Q332))&lt;0,0,MIN('GA2'!$F$3,R332)-MAX(0,Q332))</f>
        <v>0</v>
      </c>
      <c r="V332">
        <f>IF((MIN('GA2'!$F$4,WS1B!R332)-MAX('GA2'!$F$3, WS1B!Q332))&lt;0,0,MIN('GA2'!$F$4,WS1B!R332)-MAX('GA2'!$F$3, WS1B!Q332))</f>
        <v>0</v>
      </c>
      <c r="W332">
        <f>IF((MIN(24,R332)-MAX('GA2'!$F$4,WS1B!Q332))&lt;0,0,MIN(24,R332)-MAX('GA2'!$F$4,WS1B!Q332))</f>
        <v>2.0999999999999979</v>
      </c>
      <c r="X332">
        <f>(U332*'GA2'!$B$5+WS1B!V332*'GA2'!$C$5+WS1B!W332*'GA2'!$D$5)*INDEX('GA2'!$E$3:$E$8,WS1B!S332)</f>
        <v>15611.229383991964</v>
      </c>
      <c r="Y332">
        <v>19.3</v>
      </c>
      <c r="Z332">
        <v>20.2</v>
      </c>
      <c r="AA332">
        <v>2</v>
      </c>
      <c r="AB332">
        <f t="shared" si="39"/>
        <v>0.89999999999999858</v>
      </c>
      <c r="AC332">
        <f>IF((MIN('GA2'!$F$3,Z332)-MAX(0,Y332))&lt;0,0,MIN('GA2'!$F$3,Z332)-MAX(0,Y332))</f>
        <v>0</v>
      </c>
      <c r="AD332">
        <f>IF((MIN('GA2'!$F$4,WS1B!Z332)-MAX('GA2'!$F$3, WS1B!Y332))&lt;0,0,MIN('GA2'!$F$4,WS1B!Z332)-MAX('GA2'!$F$3, WS1B!Y332))</f>
        <v>0</v>
      </c>
      <c r="AE332">
        <f>IF((MIN(24,Z332)-MAX('GA2'!$F$4,WS1B!Y332))&lt;0,0,MIN(24,Z332)-MAX('GA2'!$F$4,WS1B!Y332))</f>
        <v>0.89999999999999858</v>
      </c>
      <c r="AF332">
        <f>(AC332*'GA2'!$B$6+WS1B!AD332*'GA2'!$C$6+WS1B!AE332*'GA2'!$D$6)*INDEX('GA2'!$E$3:$E$8,WS1B!AA332)</f>
        <v>6820.8702834328178</v>
      </c>
      <c r="AG332">
        <v>0.4</v>
      </c>
      <c r="AH332">
        <v>8</v>
      </c>
      <c r="AI332">
        <v>3</v>
      </c>
      <c r="AJ332">
        <f t="shared" si="40"/>
        <v>7.6</v>
      </c>
      <c r="AK332">
        <f>IF((MIN('GA2'!$F$3,AH332)-MAX(0,AG332))&lt;0,0,MIN('GA2'!$F$3,AH332)-MAX(0,AG332))</f>
        <v>4.2943064925824119</v>
      </c>
      <c r="AL332">
        <f>IF((MIN('GA2'!$F$4,WS1B!AH332)-MAX('GA2'!$F$3, WS1B!AG332))&lt;0,0,MIN('GA2'!$F$4,WS1B!AH332)-MAX('GA2'!$F$3, WS1B!AG332))</f>
        <v>3.3056935074175877</v>
      </c>
      <c r="AM332">
        <f>IF((MIN(24,AH332)-MAX('GA2'!$F$4,WS1B!AG332))&lt;0,0,MIN(24,AH332)-MAX('GA2'!$F$4,WS1B!AG332))</f>
        <v>0</v>
      </c>
      <c r="AN332">
        <f>(AK332*'GA2'!$B$7+WS1B!AL332*'GA2'!$C$7+WS1B!AM332*'GA2'!$D$7)*INDEX('GA2'!$E$3:$E$8,WS1B!AI332)</f>
        <v>52199.245931162623</v>
      </c>
      <c r="AO332">
        <f t="shared" si="35"/>
        <v>335543.16610464291</v>
      </c>
      <c r="AP332">
        <v>313328</v>
      </c>
      <c r="AQ332">
        <v>344.2</v>
      </c>
      <c r="AR332">
        <f t="shared" si="41"/>
        <v>22215.166104642907</v>
      </c>
    </row>
    <row r="333" spans="1:44" x14ac:dyDescent="0.3">
      <c r="A333">
        <v>0</v>
      </c>
      <c r="B333">
        <v>0</v>
      </c>
      <c r="C333">
        <v>2</v>
      </c>
      <c r="D333">
        <f t="shared" si="36"/>
        <v>0</v>
      </c>
      <c r="E333">
        <f>IF((MIN('GA2'!$F$3,B333)-MAX(0,A333))&lt;0,0,MIN('GA2'!$F$3,B333)-MAX(0,A333))</f>
        <v>0</v>
      </c>
      <c r="F333">
        <f>IF((MIN('GA2'!$F$4,WS1B!B333)-MAX('GA2'!$F$3, WS1B!A333))&lt;0,0,MIN('GA2'!$F$4,WS1B!B333)-MAX('GA2'!$F$3, WS1B!A333))</f>
        <v>0</v>
      </c>
      <c r="G333">
        <f>IF((MIN(24,B333)-MAX('GA2'!$F$4,WS1B!A333))&lt;0,0,MIN(24,B333)-MAX('GA2'!$F$4,WS1B!A333))</f>
        <v>0</v>
      </c>
      <c r="H333">
        <f>(E333*'GA2'!$B$3+WS1B!F333*'GA2'!$C$3+WS1B!G333*'GA2'!$D$3)*INDEX('GA2'!$E$3:$E$8,WS1B!C333)</f>
        <v>0</v>
      </c>
      <c r="I333">
        <v>0</v>
      </c>
      <c r="J333">
        <v>0</v>
      </c>
      <c r="K333">
        <v>6</v>
      </c>
      <c r="L333">
        <f t="shared" si="37"/>
        <v>0</v>
      </c>
      <c r="M333">
        <f>IF((MIN('GA2'!$F$3,J333)-MAX(0,I333))&lt;0,0,MIN('GA2'!$F$3,J333)-MAX(0,I333))</f>
        <v>0</v>
      </c>
      <c r="N333">
        <f>IF((MIN('GA2'!$F$4,WS1B!J333)-MAX('GA2'!$F$3, WS1B!I333))&lt;0,0,MIN('GA2'!$F$4,WS1B!J333)-MAX('GA2'!$F$3, WS1B!I333))</f>
        <v>0</v>
      </c>
      <c r="O333">
        <f>IF((MIN(24,J333)-MAX('GA2'!$F$4,WS1B!I333))&lt;0,0,MIN(24,J333)-MAX('GA2'!$F$4,WS1B!I333))</f>
        <v>0</v>
      </c>
      <c r="P333">
        <f>(M333*'GA2'!$B$4+WS1B!N333*'GA2'!$C$4+WS1B!O333*'GA2'!$D$4)*INDEX('GA2'!$E$3:$E$8,WS1B!K333)</f>
        <v>0</v>
      </c>
      <c r="Q333">
        <v>0</v>
      </c>
      <c r="R333">
        <v>0</v>
      </c>
      <c r="S333">
        <v>5</v>
      </c>
      <c r="T333">
        <f t="shared" si="38"/>
        <v>0</v>
      </c>
      <c r="U333">
        <f>IF((MIN('GA2'!$F$3,R333)-MAX(0,Q333))&lt;0,0,MIN('GA2'!$F$3,R333)-MAX(0,Q333))</f>
        <v>0</v>
      </c>
      <c r="V333">
        <f>IF((MIN('GA2'!$F$4,WS1B!R333)-MAX('GA2'!$F$3, WS1B!Q333))&lt;0,0,MIN('GA2'!$F$4,WS1B!R333)-MAX('GA2'!$F$3, WS1B!Q333))</f>
        <v>0</v>
      </c>
      <c r="W333">
        <f>IF((MIN(24,R333)-MAX('GA2'!$F$4,WS1B!Q333))&lt;0,0,MIN(24,R333)-MAX('GA2'!$F$4,WS1B!Q333))</f>
        <v>0</v>
      </c>
      <c r="X333">
        <f>(U333*'GA2'!$B$5+WS1B!V333*'GA2'!$C$5+WS1B!W333*'GA2'!$D$5)*INDEX('GA2'!$E$3:$E$8,WS1B!S333)</f>
        <v>0</v>
      </c>
      <c r="Y333">
        <v>0</v>
      </c>
      <c r="Z333">
        <v>0</v>
      </c>
      <c r="AA333">
        <v>3</v>
      </c>
      <c r="AB333">
        <f t="shared" si="39"/>
        <v>0</v>
      </c>
      <c r="AC333">
        <f>IF((MIN('GA2'!$F$3,Z333)-MAX(0,Y333))&lt;0,0,MIN('GA2'!$F$3,Z333)-MAX(0,Y333))</f>
        <v>0</v>
      </c>
      <c r="AD333">
        <f>IF((MIN('GA2'!$F$4,WS1B!Z333)-MAX('GA2'!$F$3, WS1B!Y333))&lt;0,0,MIN('GA2'!$F$4,WS1B!Z333)-MAX('GA2'!$F$3, WS1B!Y333))</f>
        <v>0</v>
      </c>
      <c r="AE333">
        <f>IF((MIN(24,Z333)-MAX('GA2'!$F$4,WS1B!Y333))&lt;0,0,MIN(24,Z333)-MAX('GA2'!$F$4,WS1B!Y333))</f>
        <v>0</v>
      </c>
      <c r="AF333">
        <f>(AC333*'GA2'!$B$6+WS1B!AD333*'GA2'!$C$6+WS1B!AE333*'GA2'!$D$6)*INDEX('GA2'!$E$3:$E$8,WS1B!AA333)</f>
        <v>0</v>
      </c>
      <c r="AG333">
        <v>2.2999999999999998</v>
      </c>
      <c r="AH333">
        <v>19.5</v>
      </c>
      <c r="AI333">
        <v>4</v>
      </c>
      <c r="AJ333">
        <f t="shared" si="40"/>
        <v>17.2</v>
      </c>
      <c r="AK333">
        <f>IF((MIN('GA2'!$F$3,AH333)-MAX(0,AG333))&lt;0,0,MIN('GA2'!$F$3,AH333)-MAX(0,AG333))</f>
        <v>2.3943064925824125</v>
      </c>
      <c r="AL333">
        <f>IF((MIN('GA2'!$F$4,WS1B!AH333)-MAX('GA2'!$F$3, WS1B!AG333))&lt;0,0,MIN('GA2'!$F$4,WS1B!AH333)-MAX('GA2'!$F$3, WS1B!AG333))</f>
        <v>3.5054167519489416</v>
      </c>
      <c r="AM333">
        <f>IF((MIN(24,AH333)-MAX('GA2'!$F$4,WS1B!AG333))&lt;0,0,MIN(24,AH333)-MAX('GA2'!$F$4,WS1B!AG333))</f>
        <v>11.300276755468646</v>
      </c>
      <c r="AN333">
        <f>(AK333*'GA2'!$B$7+WS1B!AL333*'GA2'!$C$7+WS1B!AM333*'GA2'!$D$7)*INDEX('GA2'!$E$3:$E$8,WS1B!AI333)</f>
        <v>135200.21847057698</v>
      </c>
      <c r="AO333">
        <f t="shared" si="35"/>
        <v>135200.21847057698</v>
      </c>
      <c r="AP333">
        <v>136710</v>
      </c>
      <c r="AQ333">
        <v>206.4</v>
      </c>
      <c r="AR333">
        <f t="shared" si="41"/>
        <v>1509.781529423024</v>
      </c>
    </row>
    <row r="334" spans="1:44" x14ac:dyDescent="0.3">
      <c r="A334">
        <v>0</v>
      </c>
      <c r="B334">
        <v>0</v>
      </c>
      <c r="C334">
        <v>1</v>
      </c>
      <c r="D334">
        <f t="shared" si="36"/>
        <v>0</v>
      </c>
      <c r="E334">
        <f>IF((MIN('GA2'!$F$3,B334)-MAX(0,A334))&lt;0,0,MIN('GA2'!$F$3,B334)-MAX(0,A334))</f>
        <v>0</v>
      </c>
      <c r="F334">
        <f>IF((MIN('GA2'!$F$4,WS1B!B334)-MAX('GA2'!$F$3, WS1B!A334))&lt;0,0,MIN('GA2'!$F$4,WS1B!B334)-MAX('GA2'!$F$3, WS1B!A334))</f>
        <v>0</v>
      </c>
      <c r="G334">
        <f>IF((MIN(24,B334)-MAX('GA2'!$F$4,WS1B!A334))&lt;0,0,MIN(24,B334)-MAX('GA2'!$F$4,WS1B!A334))</f>
        <v>0</v>
      </c>
      <c r="H334">
        <f>(E334*'GA2'!$B$3+WS1B!F334*'GA2'!$C$3+WS1B!G334*'GA2'!$D$3)*INDEX('GA2'!$E$3:$E$8,WS1B!C334)</f>
        <v>0</v>
      </c>
      <c r="I334">
        <v>9.3000000000000007</v>
      </c>
      <c r="J334">
        <v>22.2</v>
      </c>
      <c r="K334">
        <v>3</v>
      </c>
      <c r="L334">
        <f t="shared" si="37"/>
        <v>12.899999999999999</v>
      </c>
      <c r="M334">
        <f>IF((MIN('GA2'!$F$3,J334)-MAX(0,I334))&lt;0,0,MIN('GA2'!$F$3,J334)-MAX(0,I334))</f>
        <v>0</v>
      </c>
      <c r="N334">
        <f>IF((MIN('GA2'!$F$4,WS1B!J334)-MAX('GA2'!$F$3, WS1B!I334))&lt;0,0,MIN('GA2'!$F$4,WS1B!J334)-MAX('GA2'!$F$3, WS1B!I334))</f>
        <v>0</v>
      </c>
      <c r="O334">
        <f>IF((MIN(24,J334)-MAX('GA2'!$F$4,WS1B!I334))&lt;0,0,MIN(24,J334)-MAX('GA2'!$F$4,WS1B!I334))</f>
        <v>12.899999999999999</v>
      </c>
      <c r="P334">
        <f>(M334*'GA2'!$B$4+WS1B!N334*'GA2'!$C$4+WS1B!O334*'GA2'!$D$4)*INDEX('GA2'!$E$3:$E$8,WS1B!K334)</f>
        <v>161806.1834145248</v>
      </c>
      <c r="Q334">
        <v>15.5</v>
      </c>
      <c r="R334">
        <v>16.5</v>
      </c>
      <c r="S334">
        <v>4</v>
      </c>
      <c r="T334">
        <f t="shared" si="38"/>
        <v>1</v>
      </c>
      <c r="U334">
        <f>IF((MIN('GA2'!$F$3,R334)-MAX(0,Q334))&lt;0,0,MIN('GA2'!$F$3,R334)-MAX(0,Q334))</f>
        <v>0</v>
      </c>
      <c r="V334">
        <f>IF((MIN('GA2'!$F$4,WS1B!R334)-MAX('GA2'!$F$3, WS1B!Q334))&lt;0,0,MIN('GA2'!$F$4,WS1B!R334)-MAX('GA2'!$F$3, WS1B!Q334))</f>
        <v>0</v>
      </c>
      <c r="W334">
        <f>IF((MIN(24,R334)-MAX('GA2'!$F$4,WS1B!Q334))&lt;0,0,MIN(24,R334)-MAX('GA2'!$F$4,WS1B!Q334))</f>
        <v>1</v>
      </c>
      <c r="X334">
        <f>(U334*'GA2'!$B$5+WS1B!V334*'GA2'!$C$5+WS1B!W334*'GA2'!$D$5)*INDEX('GA2'!$E$3:$E$8,WS1B!S334)</f>
        <v>7206.2579802869022</v>
      </c>
      <c r="Y334">
        <v>9.3000000000000007</v>
      </c>
      <c r="Z334">
        <v>11.6</v>
      </c>
      <c r="AA334">
        <v>2</v>
      </c>
      <c r="AB334">
        <f t="shared" si="39"/>
        <v>2.2999999999999989</v>
      </c>
      <c r="AC334">
        <f>IF((MIN('GA2'!$F$3,Z334)-MAX(0,Y334))&lt;0,0,MIN('GA2'!$F$3,Z334)-MAX(0,Y334))</f>
        <v>0</v>
      </c>
      <c r="AD334">
        <f>IF((MIN('GA2'!$F$4,WS1B!Z334)-MAX('GA2'!$F$3, WS1B!Y334))&lt;0,0,MIN('GA2'!$F$4,WS1B!Z334)-MAX('GA2'!$F$3, WS1B!Y334))</f>
        <v>0</v>
      </c>
      <c r="AE334">
        <f>IF((MIN(24,Z334)-MAX('GA2'!$F$4,WS1B!Y334))&lt;0,0,MIN(24,Z334)-MAX('GA2'!$F$4,WS1B!Y334))</f>
        <v>2.2999999999999989</v>
      </c>
      <c r="AF334">
        <f>(AC334*'GA2'!$B$6+WS1B!AD334*'GA2'!$C$6+WS1B!AE334*'GA2'!$D$6)*INDEX('GA2'!$E$3:$E$8,WS1B!AA334)</f>
        <v>17431.112946550551</v>
      </c>
      <c r="AG334">
        <v>12.9</v>
      </c>
      <c r="AH334">
        <v>13</v>
      </c>
      <c r="AI334">
        <v>5</v>
      </c>
      <c r="AJ334">
        <f t="shared" si="40"/>
        <v>9.9999999999999645E-2</v>
      </c>
      <c r="AK334">
        <f>IF((MIN('GA2'!$F$3,AH334)-MAX(0,AG334))&lt;0,0,MIN('GA2'!$F$3,AH334)-MAX(0,AG334))</f>
        <v>0</v>
      </c>
      <c r="AL334">
        <f>IF((MIN('GA2'!$F$4,WS1B!AH334)-MAX('GA2'!$F$3, WS1B!AG334))&lt;0,0,MIN('GA2'!$F$4,WS1B!AH334)-MAX('GA2'!$F$3, WS1B!AG334))</f>
        <v>0</v>
      </c>
      <c r="AM334">
        <f>IF((MIN(24,AH334)-MAX('GA2'!$F$4,WS1B!AG334))&lt;0,0,MIN(24,AH334)-MAX('GA2'!$F$4,WS1B!AG334))</f>
        <v>9.9999999999999645E-2</v>
      </c>
      <c r="AN334">
        <f>(AK334*'GA2'!$B$7+WS1B!AL334*'GA2'!$C$7+WS1B!AM334*'GA2'!$D$7)*INDEX('GA2'!$E$3:$E$8,WS1B!AI334)</f>
        <v>1070.36226124666</v>
      </c>
      <c r="AO334">
        <f t="shared" si="35"/>
        <v>187513.91660260892</v>
      </c>
      <c r="AP334">
        <v>186858</v>
      </c>
      <c r="AQ334">
        <v>156.6</v>
      </c>
      <c r="AR334">
        <f t="shared" si="41"/>
        <v>655.9166026089224</v>
      </c>
    </row>
    <row r="335" spans="1:44" x14ac:dyDescent="0.3">
      <c r="A335">
        <v>0</v>
      </c>
      <c r="B335">
        <v>0</v>
      </c>
      <c r="C335">
        <v>4</v>
      </c>
      <c r="D335">
        <f t="shared" si="36"/>
        <v>0</v>
      </c>
      <c r="E335">
        <f>IF((MIN('GA2'!$F$3,B335)-MAX(0,A335))&lt;0,0,MIN('GA2'!$F$3,B335)-MAX(0,A335))</f>
        <v>0</v>
      </c>
      <c r="F335">
        <f>IF((MIN('GA2'!$F$4,WS1B!B335)-MAX('GA2'!$F$3, WS1B!A335))&lt;0,0,MIN('GA2'!$F$4,WS1B!B335)-MAX('GA2'!$F$3, WS1B!A335))</f>
        <v>0</v>
      </c>
      <c r="G335">
        <f>IF((MIN(24,B335)-MAX('GA2'!$F$4,WS1B!A335))&lt;0,0,MIN(24,B335)-MAX('GA2'!$F$4,WS1B!A335))</f>
        <v>0</v>
      </c>
      <c r="H335">
        <f>(E335*'GA2'!$B$3+WS1B!F335*'GA2'!$C$3+WS1B!G335*'GA2'!$D$3)*INDEX('GA2'!$E$3:$E$8,WS1B!C335)</f>
        <v>0</v>
      </c>
      <c r="I335">
        <v>12.8</v>
      </c>
      <c r="J335">
        <v>23.5</v>
      </c>
      <c r="K335">
        <v>5</v>
      </c>
      <c r="L335">
        <f t="shared" si="37"/>
        <v>10.7</v>
      </c>
      <c r="M335">
        <f>IF((MIN('GA2'!$F$3,J335)-MAX(0,I335))&lt;0,0,MIN('GA2'!$F$3,J335)-MAX(0,I335))</f>
        <v>0</v>
      </c>
      <c r="N335">
        <f>IF((MIN('GA2'!$F$4,WS1B!J335)-MAX('GA2'!$F$3, WS1B!I335))&lt;0,0,MIN('GA2'!$F$4,WS1B!J335)-MAX('GA2'!$F$3, WS1B!I335))</f>
        <v>0</v>
      </c>
      <c r="O335">
        <f>IF((MIN(24,J335)-MAX('GA2'!$F$4,WS1B!I335))&lt;0,0,MIN(24,J335)-MAX('GA2'!$F$4,WS1B!I335))</f>
        <v>10.7</v>
      </c>
      <c r="P335">
        <f>(M335*'GA2'!$B$4+WS1B!N335*'GA2'!$C$4+WS1B!O335*'GA2'!$D$4)*INDEX('GA2'!$E$3:$E$8,WS1B!K335)</f>
        <v>130457.36192203956</v>
      </c>
      <c r="Q335">
        <v>0</v>
      </c>
      <c r="R335">
        <v>0</v>
      </c>
      <c r="S335">
        <v>6</v>
      </c>
      <c r="T335">
        <f t="shared" si="38"/>
        <v>0</v>
      </c>
      <c r="U335">
        <f>IF((MIN('GA2'!$F$3,R335)-MAX(0,Q335))&lt;0,0,MIN('GA2'!$F$3,R335)-MAX(0,Q335))</f>
        <v>0</v>
      </c>
      <c r="V335">
        <f>IF((MIN('GA2'!$F$4,WS1B!R335)-MAX('GA2'!$F$3, WS1B!Q335))&lt;0,0,MIN('GA2'!$F$4,WS1B!R335)-MAX('GA2'!$F$3, WS1B!Q335))</f>
        <v>0</v>
      </c>
      <c r="W335">
        <f>IF((MIN(24,R335)-MAX('GA2'!$F$4,WS1B!Q335))&lt;0,0,MIN(24,R335)-MAX('GA2'!$F$4,WS1B!Q335))</f>
        <v>0</v>
      </c>
      <c r="X335">
        <f>(U335*'GA2'!$B$5+WS1B!V335*'GA2'!$C$5+WS1B!W335*'GA2'!$D$5)*INDEX('GA2'!$E$3:$E$8,WS1B!S335)</f>
        <v>0</v>
      </c>
      <c r="Y335">
        <v>2.5</v>
      </c>
      <c r="Z335">
        <v>5.7</v>
      </c>
      <c r="AA335">
        <v>3</v>
      </c>
      <c r="AB335">
        <f t="shared" si="39"/>
        <v>3.2</v>
      </c>
      <c r="AC335">
        <f>IF((MIN('GA2'!$F$3,Z335)-MAX(0,Y335))&lt;0,0,MIN('GA2'!$F$3,Z335)-MAX(0,Y335))</f>
        <v>2.1943064925824123</v>
      </c>
      <c r="AD335">
        <f>IF((MIN('GA2'!$F$4,WS1B!Z335)-MAX('GA2'!$F$3, WS1B!Y335))&lt;0,0,MIN('GA2'!$F$4,WS1B!Z335)-MAX('GA2'!$F$3, WS1B!Y335))</f>
        <v>1.0056935074175879</v>
      </c>
      <c r="AE335">
        <f>IF((MIN(24,Z335)-MAX('GA2'!$F$4,WS1B!Y335))&lt;0,0,MIN(24,Z335)-MAX('GA2'!$F$4,WS1B!Y335))</f>
        <v>0</v>
      </c>
      <c r="AF335">
        <f>(AC335*'GA2'!$B$6+WS1B!AD335*'GA2'!$C$6+WS1B!AE335*'GA2'!$D$6)*INDEX('GA2'!$E$3:$E$8,WS1B!AA335)</f>
        <v>32506.536408151474</v>
      </c>
      <c r="AG335">
        <v>0</v>
      </c>
      <c r="AH335">
        <v>0</v>
      </c>
      <c r="AI335">
        <v>1</v>
      </c>
      <c r="AJ335">
        <f t="shared" si="40"/>
        <v>0</v>
      </c>
      <c r="AK335">
        <f>IF((MIN('GA2'!$F$3,AH335)-MAX(0,AG335))&lt;0,0,MIN('GA2'!$F$3,AH335)-MAX(0,AG335))</f>
        <v>0</v>
      </c>
      <c r="AL335">
        <f>IF((MIN('GA2'!$F$4,WS1B!AH335)-MAX('GA2'!$F$3, WS1B!AG335))&lt;0,0,MIN('GA2'!$F$4,WS1B!AH335)-MAX('GA2'!$F$3, WS1B!AG335))</f>
        <v>0</v>
      </c>
      <c r="AM335">
        <f>IF((MIN(24,AH335)-MAX('GA2'!$F$4,WS1B!AG335))&lt;0,0,MIN(24,AH335)-MAX('GA2'!$F$4,WS1B!AG335))</f>
        <v>0</v>
      </c>
      <c r="AN335">
        <f>(AK335*'GA2'!$B$7+WS1B!AL335*'GA2'!$C$7+WS1B!AM335*'GA2'!$D$7)*INDEX('GA2'!$E$3:$E$8,WS1B!AI335)</f>
        <v>0</v>
      </c>
      <c r="AO335">
        <f t="shared" si="35"/>
        <v>162963.89833019103</v>
      </c>
      <c r="AP335">
        <v>143438</v>
      </c>
      <c r="AQ335">
        <v>132.6</v>
      </c>
      <c r="AR335">
        <f t="shared" si="41"/>
        <v>19525.898330191034</v>
      </c>
    </row>
    <row r="336" spans="1:44" x14ac:dyDescent="0.3">
      <c r="A336">
        <v>23.1</v>
      </c>
      <c r="B336">
        <v>23.4</v>
      </c>
      <c r="C336">
        <v>2</v>
      </c>
      <c r="D336">
        <f t="shared" si="36"/>
        <v>0.29999999999999716</v>
      </c>
      <c r="E336">
        <f>IF((MIN('GA2'!$F$3,B336)-MAX(0,A336))&lt;0,0,MIN('GA2'!$F$3,B336)-MAX(0,A336))</f>
        <v>0</v>
      </c>
      <c r="F336">
        <f>IF((MIN('GA2'!$F$4,WS1B!B336)-MAX('GA2'!$F$3, WS1B!A336))&lt;0,0,MIN('GA2'!$F$4,WS1B!B336)-MAX('GA2'!$F$3, WS1B!A336))</f>
        <v>0</v>
      </c>
      <c r="G336">
        <f>IF((MIN(24,B336)-MAX('GA2'!$F$4,WS1B!A336))&lt;0,0,MIN(24,B336)-MAX('GA2'!$F$4,WS1B!A336))</f>
        <v>0.29999999999999716</v>
      </c>
      <c r="H336">
        <f>(E336*'GA2'!$B$3+WS1B!F336*'GA2'!$C$3+WS1B!G336*'GA2'!$D$3)*INDEX('GA2'!$E$3:$E$8,WS1B!C336)</f>
        <v>2398.1223400516528</v>
      </c>
      <c r="I336">
        <v>0</v>
      </c>
      <c r="J336">
        <v>0</v>
      </c>
      <c r="K336">
        <v>5</v>
      </c>
      <c r="L336">
        <f t="shared" si="37"/>
        <v>0</v>
      </c>
      <c r="M336">
        <f>IF((MIN('GA2'!$F$3,J336)-MAX(0,I336))&lt;0,0,MIN('GA2'!$F$3,J336)-MAX(0,I336))</f>
        <v>0</v>
      </c>
      <c r="N336">
        <f>IF((MIN('GA2'!$F$4,WS1B!J336)-MAX('GA2'!$F$3, WS1B!I336))&lt;0,0,MIN('GA2'!$F$4,WS1B!J336)-MAX('GA2'!$F$3, WS1B!I336))</f>
        <v>0</v>
      </c>
      <c r="O336">
        <f>IF((MIN(24,J336)-MAX('GA2'!$F$4,WS1B!I336))&lt;0,0,MIN(24,J336)-MAX('GA2'!$F$4,WS1B!I336))</f>
        <v>0</v>
      </c>
      <c r="P336">
        <f>(M336*'GA2'!$B$4+WS1B!N336*'GA2'!$C$4+WS1B!O336*'GA2'!$D$4)*INDEX('GA2'!$E$3:$E$8,WS1B!K336)</f>
        <v>0</v>
      </c>
      <c r="Q336">
        <v>0</v>
      </c>
      <c r="R336">
        <v>0</v>
      </c>
      <c r="S336">
        <v>4</v>
      </c>
      <c r="T336">
        <f t="shared" si="38"/>
        <v>0</v>
      </c>
      <c r="U336">
        <f>IF((MIN('GA2'!$F$3,R336)-MAX(0,Q336))&lt;0,0,MIN('GA2'!$F$3,R336)-MAX(0,Q336))</f>
        <v>0</v>
      </c>
      <c r="V336">
        <f>IF((MIN('GA2'!$F$4,WS1B!R336)-MAX('GA2'!$F$3, WS1B!Q336))&lt;0,0,MIN('GA2'!$F$4,WS1B!R336)-MAX('GA2'!$F$3, WS1B!Q336))</f>
        <v>0</v>
      </c>
      <c r="W336">
        <f>IF((MIN(24,R336)-MAX('GA2'!$F$4,WS1B!Q336))&lt;0,0,MIN(24,R336)-MAX('GA2'!$F$4,WS1B!Q336))</f>
        <v>0</v>
      </c>
      <c r="X336">
        <f>(U336*'GA2'!$B$5+WS1B!V336*'GA2'!$C$5+WS1B!W336*'GA2'!$D$5)*INDEX('GA2'!$E$3:$E$8,WS1B!S336)</f>
        <v>0</v>
      </c>
      <c r="Y336">
        <v>10.9</v>
      </c>
      <c r="Z336">
        <v>23.4</v>
      </c>
      <c r="AA336">
        <v>6</v>
      </c>
      <c r="AB336">
        <f t="shared" si="39"/>
        <v>12.499999999999998</v>
      </c>
      <c r="AC336">
        <f>IF((MIN('GA2'!$F$3,Z336)-MAX(0,Y336))&lt;0,0,MIN('GA2'!$F$3,Z336)-MAX(0,Y336))</f>
        <v>0</v>
      </c>
      <c r="AD336">
        <f>IF((MIN('GA2'!$F$4,WS1B!Z336)-MAX('GA2'!$F$3, WS1B!Y336))&lt;0,0,MIN('GA2'!$F$4,WS1B!Z336)-MAX('GA2'!$F$3, WS1B!Y336))</f>
        <v>0</v>
      </c>
      <c r="AE336">
        <f>IF((MIN(24,Z336)-MAX('GA2'!$F$4,WS1B!Y336))&lt;0,0,MIN(24,Z336)-MAX('GA2'!$F$4,WS1B!Y336))</f>
        <v>12.499999999999998</v>
      </c>
      <c r="AF336">
        <f>(AC336*'GA2'!$B$6+WS1B!AD336*'GA2'!$C$6+WS1B!AE336*'GA2'!$D$6)*INDEX('GA2'!$E$3:$E$8,WS1B!AA336)</f>
        <v>131282.546691692</v>
      </c>
      <c r="AG336">
        <v>0</v>
      </c>
      <c r="AH336">
        <v>0</v>
      </c>
      <c r="AI336">
        <v>3</v>
      </c>
      <c r="AJ336">
        <f t="shared" si="40"/>
        <v>0</v>
      </c>
      <c r="AK336">
        <f>IF((MIN('GA2'!$F$3,AH336)-MAX(0,AG336))&lt;0,0,MIN('GA2'!$F$3,AH336)-MAX(0,AG336))</f>
        <v>0</v>
      </c>
      <c r="AL336">
        <f>IF((MIN('GA2'!$F$4,WS1B!AH336)-MAX('GA2'!$F$3, WS1B!AG336))&lt;0,0,MIN('GA2'!$F$4,WS1B!AH336)-MAX('GA2'!$F$3, WS1B!AG336))</f>
        <v>0</v>
      </c>
      <c r="AM336">
        <f>IF((MIN(24,AH336)-MAX('GA2'!$F$4,WS1B!AG336))&lt;0,0,MIN(24,AH336)-MAX('GA2'!$F$4,WS1B!AG336))</f>
        <v>0</v>
      </c>
      <c r="AN336">
        <f>(AK336*'GA2'!$B$7+WS1B!AL336*'GA2'!$C$7+WS1B!AM336*'GA2'!$D$7)*INDEX('GA2'!$E$3:$E$8,WS1B!AI336)</f>
        <v>0</v>
      </c>
      <c r="AO336">
        <f t="shared" si="35"/>
        <v>133680.66903174366</v>
      </c>
      <c r="AP336">
        <v>141755</v>
      </c>
      <c r="AQ336">
        <v>104.5</v>
      </c>
      <c r="AR336">
        <f t="shared" si="41"/>
        <v>8074.3309682563413</v>
      </c>
    </row>
    <row r="337" spans="1:44" x14ac:dyDescent="0.3">
      <c r="A337">
        <v>0</v>
      </c>
      <c r="B337">
        <v>0</v>
      </c>
      <c r="C337">
        <v>6</v>
      </c>
      <c r="D337">
        <f t="shared" si="36"/>
        <v>0</v>
      </c>
      <c r="E337">
        <f>IF((MIN('GA2'!$F$3,B337)-MAX(0,A337))&lt;0,0,MIN('GA2'!$F$3,B337)-MAX(0,A337))</f>
        <v>0</v>
      </c>
      <c r="F337">
        <f>IF((MIN('GA2'!$F$4,WS1B!B337)-MAX('GA2'!$F$3, WS1B!A337))&lt;0,0,MIN('GA2'!$F$4,WS1B!B337)-MAX('GA2'!$F$3, WS1B!A337))</f>
        <v>0</v>
      </c>
      <c r="G337">
        <f>IF((MIN(24,B337)-MAX('GA2'!$F$4,WS1B!A337))&lt;0,0,MIN(24,B337)-MAX('GA2'!$F$4,WS1B!A337))</f>
        <v>0</v>
      </c>
      <c r="H337">
        <f>(E337*'GA2'!$B$3+WS1B!F337*'GA2'!$C$3+WS1B!G337*'GA2'!$D$3)*INDEX('GA2'!$E$3:$E$8,WS1B!C337)</f>
        <v>0</v>
      </c>
      <c r="I337">
        <v>2.2999999999999998</v>
      </c>
      <c r="J337">
        <v>21</v>
      </c>
      <c r="K337">
        <v>1</v>
      </c>
      <c r="L337">
        <f t="shared" si="37"/>
        <v>18.7</v>
      </c>
      <c r="M337">
        <f>IF((MIN('GA2'!$F$3,J337)-MAX(0,I337))&lt;0,0,MIN('GA2'!$F$3,J337)-MAX(0,I337))</f>
        <v>2.3943064925824125</v>
      </c>
      <c r="N337">
        <f>IF((MIN('GA2'!$F$4,WS1B!J337)-MAX('GA2'!$F$3, WS1B!I337))&lt;0,0,MIN('GA2'!$F$4,WS1B!J337)-MAX('GA2'!$F$3, WS1B!I337))</f>
        <v>3.5054167519489416</v>
      </c>
      <c r="O337">
        <f>IF((MIN(24,J337)-MAX('GA2'!$F$4,WS1B!I337))&lt;0,0,MIN(24,J337)-MAX('GA2'!$F$4,WS1B!I337))</f>
        <v>12.800276755468646</v>
      </c>
      <c r="P337">
        <f>(M337*'GA2'!$B$4+WS1B!N337*'GA2'!$C$4+WS1B!O337*'GA2'!$D$4)*INDEX('GA2'!$E$3:$E$8,WS1B!K337)</f>
        <v>190658.77947606982</v>
      </c>
      <c r="Q337">
        <v>3.8</v>
      </c>
      <c r="R337">
        <v>9.1</v>
      </c>
      <c r="S337">
        <v>4</v>
      </c>
      <c r="T337">
        <f t="shared" si="38"/>
        <v>5.3</v>
      </c>
      <c r="U337">
        <f>IF((MIN('GA2'!$F$3,R337)-MAX(0,Q337))&lt;0,0,MIN('GA2'!$F$3,R337)-MAX(0,Q337))</f>
        <v>0.89430649258241246</v>
      </c>
      <c r="V337">
        <f>IF((MIN('GA2'!$F$4,WS1B!R337)-MAX('GA2'!$F$3, WS1B!Q337))&lt;0,0,MIN('GA2'!$F$4,WS1B!R337)-MAX('GA2'!$F$3, WS1B!Q337))</f>
        <v>3.5054167519489416</v>
      </c>
      <c r="W337">
        <f>IF((MIN(24,R337)-MAX('GA2'!$F$4,WS1B!Q337))&lt;0,0,MIN(24,R337)-MAX('GA2'!$F$4,WS1B!Q337))</f>
        <v>0.90027675546864572</v>
      </c>
      <c r="X337">
        <f>(U337*'GA2'!$B$5+WS1B!V337*'GA2'!$C$5+WS1B!W337*'GA2'!$D$5)*INDEX('GA2'!$E$3:$E$8,WS1B!S337)</f>
        <v>70139.85380527738</v>
      </c>
      <c r="Y337">
        <v>0</v>
      </c>
      <c r="Z337">
        <v>0</v>
      </c>
      <c r="AA337">
        <v>3</v>
      </c>
      <c r="AB337">
        <f t="shared" si="39"/>
        <v>0</v>
      </c>
      <c r="AC337">
        <f>IF((MIN('GA2'!$F$3,Z337)-MAX(0,Y337))&lt;0,0,MIN('GA2'!$F$3,Z337)-MAX(0,Y337))</f>
        <v>0</v>
      </c>
      <c r="AD337">
        <f>IF((MIN('GA2'!$F$4,WS1B!Z337)-MAX('GA2'!$F$3, WS1B!Y337))&lt;0,0,MIN('GA2'!$F$4,WS1B!Z337)-MAX('GA2'!$F$3, WS1B!Y337))</f>
        <v>0</v>
      </c>
      <c r="AE337">
        <f>IF((MIN(24,Z337)-MAX('GA2'!$F$4,WS1B!Y337))&lt;0,0,MIN(24,Z337)-MAX('GA2'!$F$4,WS1B!Y337))</f>
        <v>0</v>
      </c>
      <c r="AF337">
        <f>(AC337*'GA2'!$B$6+WS1B!AD337*'GA2'!$C$6+WS1B!AE337*'GA2'!$D$6)*INDEX('GA2'!$E$3:$E$8,WS1B!AA337)</f>
        <v>0</v>
      </c>
      <c r="AG337">
        <v>0</v>
      </c>
      <c r="AH337">
        <v>0</v>
      </c>
      <c r="AI337">
        <v>2</v>
      </c>
      <c r="AJ337">
        <f t="shared" si="40"/>
        <v>0</v>
      </c>
      <c r="AK337">
        <f>IF((MIN('GA2'!$F$3,AH337)-MAX(0,AG337))&lt;0,0,MIN('GA2'!$F$3,AH337)-MAX(0,AG337))</f>
        <v>0</v>
      </c>
      <c r="AL337">
        <f>IF((MIN('GA2'!$F$4,WS1B!AH337)-MAX('GA2'!$F$3, WS1B!AG337))&lt;0,0,MIN('GA2'!$F$4,WS1B!AH337)-MAX('GA2'!$F$3, WS1B!AG337))</f>
        <v>0</v>
      </c>
      <c r="AM337">
        <f>IF((MIN(24,AH337)-MAX('GA2'!$F$4,WS1B!AG337))&lt;0,0,MIN(24,AH337)-MAX('GA2'!$F$4,WS1B!AG337))</f>
        <v>0</v>
      </c>
      <c r="AN337">
        <f>(AK337*'GA2'!$B$7+WS1B!AL337*'GA2'!$C$7+WS1B!AM337*'GA2'!$D$7)*INDEX('GA2'!$E$3:$E$8,WS1B!AI337)</f>
        <v>0</v>
      </c>
      <c r="AO337">
        <f t="shared" si="35"/>
        <v>260798.6332813472</v>
      </c>
      <c r="AP337">
        <v>251517</v>
      </c>
      <c r="AQ337">
        <v>229.4</v>
      </c>
      <c r="AR337">
        <f t="shared" si="41"/>
        <v>9281.6332813471963</v>
      </c>
    </row>
    <row r="338" spans="1:44" x14ac:dyDescent="0.3">
      <c r="A338">
        <v>0</v>
      </c>
      <c r="B338">
        <v>0</v>
      </c>
      <c r="C338">
        <v>6</v>
      </c>
      <c r="D338">
        <f t="shared" si="36"/>
        <v>0</v>
      </c>
      <c r="E338">
        <f>IF((MIN('GA2'!$F$3,B338)-MAX(0,A338))&lt;0,0,MIN('GA2'!$F$3,B338)-MAX(0,A338))</f>
        <v>0</v>
      </c>
      <c r="F338">
        <f>IF((MIN('GA2'!$F$4,WS1B!B338)-MAX('GA2'!$F$3, WS1B!A338))&lt;0,0,MIN('GA2'!$F$4,WS1B!B338)-MAX('GA2'!$F$3, WS1B!A338))</f>
        <v>0</v>
      </c>
      <c r="G338">
        <f>IF((MIN(24,B338)-MAX('GA2'!$F$4,WS1B!A338))&lt;0,0,MIN(24,B338)-MAX('GA2'!$F$4,WS1B!A338))</f>
        <v>0</v>
      </c>
      <c r="H338">
        <f>(E338*'GA2'!$B$3+WS1B!F338*'GA2'!$C$3+WS1B!G338*'GA2'!$D$3)*INDEX('GA2'!$E$3:$E$8,WS1B!C338)</f>
        <v>0</v>
      </c>
      <c r="I338">
        <v>5.5</v>
      </c>
      <c r="J338">
        <v>18.100000000000001</v>
      </c>
      <c r="K338">
        <v>5</v>
      </c>
      <c r="L338">
        <f t="shared" si="37"/>
        <v>12.600000000000001</v>
      </c>
      <c r="M338">
        <f>IF((MIN('GA2'!$F$3,J338)-MAX(0,I338))&lt;0,0,MIN('GA2'!$F$3,J338)-MAX(0,I338))</f>
        <v>0</v>
      </c>
      <c r="N338">
        <f>IF((MIN('GA2'!$F$4,WS1B!J338)-MAX('GA2'!$F$3, WS1B!I338))&lt;0,0,MIN('GA2'!$F$4,WS1B!J338)-MAX('GA2'!$F$3, WS1B!I338))</f>
        <v>2.6997232445313539</v>
      </c>
      <c r="O338">
        <f>IF((MIN(24,J338)-MAX('GA2'!$F$4,WS1B!I338))&lt;0,0,MIN(24,J338)-MAX('GA2'!$F$4,WS1B!I338))</f>
        <v>9.9002767554686475</v>
      </c>
      <c r="P338">
        <f>(M338*'GA2'!$B$4+WS1B!N338*'GA2'!$C$4+WS1B!O338*'GA2'!$D$4)*INDEX('GA2'!$E$3:$E$8,WS1B!K338)</f>
        <v>148616.54945653456</v>
      </c>
      <c r="Q338">
        <v>0</v>
      </c>
      <c r="R338">
        <v>0</v>
      </c>
      <c r="S338">
        <v>1</v>
      </c>
      <c r="T338">
        <f t="shared" si="38"/>
        <v>0</v>
      </c>
      <c r="U338">
        <f>IF((MIN('GA2'!$F$3,R338)-MAX(0,Q338))&lt;0,0,MIN('GA2'!$F$3,R338)-MAX(0,Q338))</f>
        <v>0</v>
      </c>
      <c r="V338">
        <f>IF((MIN('GA2'!$F$4,WS1B!R338)-MAX('GA2'!$F$3, WS1B!Q338))&lt;0,0,MIN('GA2'!$F$4,WS1B!R338)-MAX('GA2'!$F$3, WS1B!Q338))</f>
        <v>0</v>
      </c>
      <c r="W338">
        <f>IF((MIN(24,R338)-MAX('GA2'!$F$4,WS1B!Q338))&lt;0,0,MIN(24,R338)-MAX('GA2'!$F$4,WS1B!Q338))</f>
        <v>0</v>
      </c>
      <c r="X338">
        <f>(U338*'GA2'!$B$5+WS1B!V338*'GA2'!$C$5+WS1B!W338*'GA2'!$D$5)*INDEX('GA2'!$E$3:$E$8,WS1B!S338)</f>
        <v>0</v>
      </c>
      <c r="Y338">
        <v>5.7</v>
      </c>
      <c r="Z338">
        <v>10.199999999999999</v>
      </c>
      <c r="AA338">
        <v>4</v>
      </c>
      <c r="AB338">
        <f t="shared" si="39"/>
        <v>4.4999999999999991</v>
      </c>
      <c r="AC338">
        <f>IF((MIN('GA2'!$F$3,Z338)-MAX(0,Y338))&lt;0,0,MIN('GA2'!$F$3,Z338)-MAX(0,Y338))</f>
        <v>0</v>
      </c>
      <c r="AD338">
        <f>IF((MIN('GA2'!$F$4,WS1B!Z338)-MAX('GA2'!$F$3, WS1B!Y338))&lt;0,0,MIN('GA2'!$F$4,WS1B!Z338)-MAX('GA2'!$F$3, WS1B!Y338))</f>
        <v>2.4997232445313537</v>
      </c>
      <c r="AE338">
        <f>IF((MIN(24,Z338)-MAX('GA2'!$F$4,WS1B!Y338))&lt;0,0,MIN(24,Z338)-MAX('GA2'!$F$4,WS1B!Y338))</f>
        <v>2.0002767554686454</v>
      </c>
      <c r="AF338">
        <f>(AC338*'GA2'!$B$6+WS1B!AD338*'GA2'!$C$6+WS1B!AE338*'GA2'!$D$6)*INDEX('GA2'!$E$3:$E$8,WS1B!AA338)</f>
        <v>48126.119168996236</v>
      </c>
      <c r="AG338">
        <v>0</v>
      </c>
      <c r="AH338">
        <v>0</v>
      </c>
      <c r="AI338">
        <v>3</v>
      </c>
      <c r="AJ338">
        <f t="shared" si="40"/>
        <v>0</v>
      </c>
      <c r="AK338">
        <f>IF((MIN('GA2'!$F$3,AH338)-MAX(0,AG338))&lt;0,0,MIN('GA2'!$F$3,AH338)-MAX(0,AG338))</f>
        <v>0</v>
      </c>
      <c r="AL338">
        <f>IF((MIN('GA2'!$F$4,WS1B!AH338)-MAX('GA2'!$F$3, WS1B!AG338))&lt;0,0,MIN('GA2'!$F$4,WS1B!AH338)-MAX('GA2'!$F$3, WS1B!AG338))</f>
        <v>0</v>
      </c>
      <c r="AM338">
        <f>IF((MIN(24,AH338)-MAX('GA2'!$F$4,WS1B!AG338))&lt;0,0,MIN(24,AH338)-MAX('GA2'!$F$4,WS1B!AG338))</f>
        <v>0</v>
      </c>
      <c r="AN338">
        <f>(AK338*'GA2'!$B$7+WS1B!AL338*'GA2'!$C$7+WS1B!AM338*'GA2'!$D$7)*INDEX('GA2'!$E$3:$E$8,WS1B!AI338)</f>
        <v>0</v>
      </c>
      <c r="AO338">
        <f t="shared" si="35"/>
        <v>196742.66862553079</v>
      </c>
      <c r="AP338">
        <v>203994</v>
      </c>
      <c r="AQ338">
        <v>162</v>
      </c>
      <c r="AR338">
        <f t="shared" si="41"/>
        <v>7251.3313744692132</v>
      </c>
    </row>
    <row r="339" spans="1:44" x14ac:dyDescent="0.3">
      <c r="A339">
        <v>0</v>
      </c>
      <c r="B339">
        <v>0</v>
      </c>
      <c r="C339">
        <v>1</v>
      </c>
      <c r="D339">
        <f t="shared" si="36"/>
        <v>0</v>
      </c>
      <c r="E339">
        <f>IF((MIN('GA2'!$F$3,B339)-MAX(0,A339))&lt;0,0,MIN('GA2'!$F$3,B339)-MAX(0,A339))</f>
        <v>0</v>
      </c>
      <c r="F339">
        <f>IF((MIN('GA2'!$F$4,WS1B!B339)-MAX('GA2'!$F$3, WS1B!A339))&lt;0,0,MIN('GA2'!$F$4,WS1B!B339)-MAX('GA2'!$F$3, WS1B!A339))</f>
        <v>0</v>
      </c>
      <c r="G339">
        <f>IF((MIN(24,B339)-MAX('GA2'!$F$4,WS1B!A339))&lt;0,0,MIN(24,B339)-MAX('GA2'!$F$4,WS1B!A339))</f>
        <v>0</v>
      </c>
      <c r="H339">
        <f>(E339*'GA2'!$B$3+WS1B!F339*'GA2'!$C$3+WS1B!G339*'GA2'!$D$3)*INDEX('GA2'!$E$3:$E$8,WS1B!C339)</f>
        <v>0</v>
      </c>
      <c r="I339">
        <v>0</v>
      </c>
      <c r="J339">
        <v>0</v>
      </c>
      <c r="K339">
        <v>2</v>
      </c>
      <c r="L339">
        <f t="shared" si="37"/>
        <v>0</v>
      </c>
      <c r="M339">
        <f>IF((MIN('GA2'!$F$3,J339)-MAX(0,I339))&lt;0,0,MIN('GA2'!$F$3,J339)-MAX(0,I339))</f>
        <v>0</v>
      </c>
      <c r="N339">
        <f>IF((MIN('GA2'!$F$4,WS1B!J339)-MAX('GA2'!$F$3, WS1B!I339))&lt;0,0,MIN('GA2'!$F$4,WS1B!J339)-MAX('GA2'!$F$3, WS1B!I339))</f>
        <v>0</v>
      </c>
      <c r="O339">
        <f>IF((MIN(24,J339)-MAX('GA2'!$F$4,WS1B!I339))&lt;0,0,MIN(24,J339)-MAX('GA2'!$F$4,WS1B!I339))</f>
        <v>0</v>
      </c>
      <c r="P339">
        <f>(M339*'GA2'!$B$4+WS1B!N339*'GA2'!$C$4+WS1B!O339*'GA2'!$D$4)*INDEX('GA2'!$E$3:$E$8,WS1B!K339)</f>
        <v>0</v>
      </c>
      <c r="Q339">
        <v>0</v>
      </c>
      <c r="R339">
        <v>0</v>
      </c>
      <c r="S339">
        <v>3</v>
      </c>
      <c r="T339">
        <f t="shared" si="38"/>
        <v>0</v>
      </c>
      <c r="U339">
        <f>IF((MIN('GA2'!$F$3,R339)-MAX(0,Q339))&lt;0,0,MIN('GA2'!$F$3,R339)-MAX(0,Q339))</f>
        <v>0</v>
      </c>
      <c r="V339">
        <f>IF((MIN('GA2'!$F$4,WS1B!R339)-MAX('GA2'!$F$3, WS1B!Q339))&lt;0,0,MIN('GA2'!$F$4,WS1B!R339)-MAX('GA2'!$F$3, WS1B!Q339))</f>
        <v>0</v>
      </c>
      <c r="W339">
        <f>IF((MIN(24,R339)-MAX('GA2'!$F$4,WS1B!Q339))&lt;0,0,MIN(24,R339)-MAX('GA2'!$F$4,WS1B!Q339))</f>
        <v>0</v>
      </c>
      <c r="X339">
        <f>(U339*'GA2'!$B$5+WS1B!V339*'GA2'!$C$5+WS1B!W339*'GA2'!$D$5)*INDEX('GA2'!$E$3:$E$8,WS1B!S339)</f>
        <v>0</v>
      </c>
      <c r="Y339">
        <v>0.4</v>
      </c>
      <c r="Z339">
        <v>9.6</v>
      </c>
      <c r="AA339">
        <v>4</v>
      </c>
      <c r="AB339">
        <f t="shared" si="39"/>
        <v>9.1999999999999993</v>
      </c>
      <c r="AC339">
        <f>IF((MIN('GA2'!$F$3,Z339)-MAX(0,Y339))&lt;0,0,MIN('GA2'!$F$3,Z339)-MAX(0,Y339))</f>
        <v>4.2943064925824119</v>
      </c>
      <c r="AD339">
        <f>IF((MIN('GA2'!$F$4,WS1B!Z339)-MAX('GA2'!$F$3, WS1B!Y339))&lt;0,0,MIN('GA2'!$F$4,WS1B!Z339)-MAX('GA2'!$F$3, WS1B!Y339))</f>
        <v>3.5054167519489416</v>
      </c>
      <c r="AE339">
        <f>IF((MIN(24,Z339)-MAX('GA2'!$F$4,WS1B!Y339))&lt;0,0,MIN(24,Z339)-MAX('GA2'!$F$4,WS1B!Y339))</f>
        <v>1.4002767554686457</v>
      </c>
      <c r="AF339">
        <f>(AC339*'GA2'!$B$6+WS1B!AD339*'GA2'!$C$6+WS1B!AE339*'GA2'!$D$6)*INDEX('GA2'!$E$3:$E$8,WS1B!AA339)</f>
        <v>84284.948056734749</v>
      </c>
      <c r="AG339">
        <v>7.6</v>
      </c>
      <c r="AH339">
        <v>19.100000000000001</v>
      </c>
      <c r="AI339">
        <v>6</v>
      </c>
      <c r="AJ339">
        <f t="shared" si="40"/>
        <v>11.500000000000002</v>
      </c>
      <c r="AK339">
        <f>IF((MIN('GA2'!$F$3,AH339)-MAX(0,AG339))&lt;0,0,MIN('GA2'!$F$3,AH339)-MAX(0,AG339))</f>
        <v>0</v>
      </c>
      <c r="AL339">
        <f>IF((MIN('GA2'!$F$4,WS1B!AH339)-MAX('GA2'!$F$3, WS1B!AG339))&lt;0,0,MIN('GA2'!$F$4,WS1B!AH339)-MAX('GA2'!$F$3, WS1B!AG339))</f>
        <v>0.59972324453135428</v>
      </c>
      <c r="AM339">
        <f>IF((MIN(24,AH339)-MAX('GA2'!$F$4,WS1B!AG339))&lt;0,0,MIN(24,AH339)-MAX('GA2'!$F$4,WS1B!AG339))</f>
        <v>10.900276755468647</v>
      </c>
      <c r="AN339">
        <f>(AK339*'GA2'!$B$7+WS1B!AL339*'GA2'!$C$7+WS1B!AM339*'GA2'!$D$7)*INDEX('GA2'!$E$3:$E$8,WS1B!AI339)</f>
        <v>136801.62456897824</v>
      </c>
      <c r="AO339">
        <f t="shared" si="35"/>
        <v>221086.57262571299</v>
      </c>
      <c r="AP339">
        <v>212860</v>
      </c>
      <c r="AQ339">
        <v>211.6</v>
      </c>
      <c r="AR339">
        <f t="shared" si="41"/>
        <v>8226.5726257129863</v>
      </c>
    </row>
    <row r="340" spans="1:44" x14ac:dyDescent="0.3">
      <c r="A340">
        <v>0</v>
      </c>
      <c r="B340">
        <v>0</v>
      </c>
      <c r="C340">
        <v>1</v>
      </c>
      <c r="D340">
        <f t="shared" si="36"/>
        <v>0</v>
      </c>
      <c r="E340">
        <f>IF((MIN('GA2'!$F$3,B340)-MAX(0,A340))&lt;0,0,MIN('GA2'!$F$3,B340)-MAX(0,A340))</f>
        <v>0</v>
      </c>
      <c r="F340">
        <f>IF((MIN('GA2'!$F$4,WS1B!B340)-MAX('GA2'!$F$3, WS1B!A340))&lt;0,0,MIN('GA2'!$F$4,WS1B!B340)-MAX('GA2'!$F$3, WS1B!A340))</f>
        <v>0</v>
      </c>
      <c r="G340">
        <f>IF((MIN(24,B340)-MAX('GA2'!$F$4,WS1B!A340))&lt;0,0,MIN(24,B340)-MAX('GA2'!$F$4,WS1B!A340))</f>
        <v>0</v>
      </c>
      <c r="H340">
        <f>(E340*'GA2'!$B$3+WS1B!F340*'GA2'!$C$3+WS1B!G340*'GA2'!$D$3)*INDEX('GA2'!$E$3:$E$8,WS1B!C340)</f>
        <v>0</v>
      </c>
      <c r="I340">
        <v>13.8</v>
      </c>
      <c r="J340">
        <v>22.7</v>
      </c>
      <c r="K340">
        <v>2</v>
      </c>
      <c r="L340">
        <f t="shared" si="37"/>
        <v>8.8999999999999986</v>
      </c>
      <c r="M340">
        <f>IF((MIN('GA2'!$F$3,J340)-MAX(0,I340))&lt;0,0,MIN('GA2'!$F$3,J340)-MAX(0,I340))</f>
        <v>0</v>
      </c>
      <c r="N340">
        <f>IF((MIN('GA2'!$F$4,WS1B!J340)-MAX('GA2'!$F$3, WS1B!I340))&lt;0,0,MIN('GA2'!$F$4,WS1B!J340)-MAX('GA2'!$F$3, WS1B!I340))</f>
        <v>0</v>
      </c>
      <c r="O340">
        <f>IF((MIN(24,J340)-MAX('GA2'!$F$4,WS1B!I340))&lt;0,0,MIN(24,J340)-MAX('GA2'!$F$4,WS1B!I340))</f>
        <v>8.8999999999999986</v>
      </c>
      <c r="P340">
        <f>(M340*'GA2'!$B$4+WS1B!N340*'GA2'!$C$4+WS1B!O340*'GA2'!$D$4)*INDEX('GA2'!$E$3:$E$8,WS1B!K340)</f>
        <v>89735.501033058463</v>
      </c>
      <c r="Q340">
        <v>11.6</v>
      </c>
      <c r="R340">
        <v>13.9</v>
      </c>
      <c r="S340">
        <v>6</v>
      </c>
      <c r="T340">
        <f t="shared" si="38"/>
        <v>2.3000000000000007</v>
      </c>
      <c r="U340">
        <f>IF((MIN('GA2'!$F$3,R340)-MAX(0,Q340))&lt;0,0,MIN('GA2'!$F$3,R340)-MAX(0,Q340))</f>
        <v>0</v>
      </c>
      <c r="V340">
        <f>IF((MIN('GA2'!$F$4,WS1B!R340)-MAX('GA2'!$F$3, WS1B!Q340))&lt;0,0,MIN('GA2'!$F$4,WS1B!R340)-MAX('GA2'!$F$3, WS1B!Q340))</f>
        <v>0</v>
      </c>
      <c r="W340">
        <f>IF((MIN(24,R340)-MAX('GA2'!$F$4,WS1B!Q340))&lt;0,0,MIN(24,R340)-MAX('GA2'!$F$4,WS1B!Q340))</f>
        <v>2.3000000000000007</v>
      </c>
      <c r="X340">
        <f>(U340*'GA2'!$B$5+WS1B!V340*'GA2'!$C$5+WS1B!W340*'GA2'!$D$5)*INDEX('GA2'!$E$3:$E$8,WS1B!S340)</f>
        <v>22018.647363663025</v>
      </c>
      <c r="Y340">
        <v>2.2000000000000002</v>
      </c>
      <c r="Z340">
        <v>8.6</v>
      </c>
      <c r="AA340">
        <v>4</v>
      </c>
      <c r="AB340">
        <f t="shared" si="39"/>
        <v>6.3999999999999995</v>
      </c>
      <c r="AC340">
        <f>IF((MIN('GA2'!$F$3,Z340)-MAX(0,Y340))&lt;0,0,MIN('GA2'!$F$3,Z340)-MAX(0,Y340))</f>
        <v>2.4943064925824121</v>
      </c>
      <c r="AD340">
        <f>IF((MIN('GA2'!$F$4,WS1B!Z340)-MAX('GA2'!$F$3, WS1B!Y340))&lt;0,0,MIN('GA2'!$F$4,WS1B!Z340)-MAX('GA2'!$F$3, WS1B!Y340))</f>
        <v>3.5054167519489416</v>
      </c>
      <c r="AE340">
        <f>IF((MIN(24,Z340)-MAX('GA2'!$F$4,WS1B!Y340))&lt;0,0,MIN(24,Z340)-MAX('GA2'!$F$4,WS1B!Y340))</f>
        <v>0.40027675546864572</v>
      </c>
      <c r="AF340">
        <f>(AC340*'GA2'!$B$6+WS1B!AD340*'GA2'!$C$6+WS1B!AE340*'GA2'!$D$6)*INDEX('GA2'!$E$3:$E$8,WS1B!AA340)</f>
        <v>64683.662384860589</v>
      </c>
      <c r="AG340">
        <v>0</v>
      </c>
      <c r="AH340">
        <v>0</v>
      </c>
      <c r="AI340">
        <v>5</v>
      </c>
      <c r="AJ340">
        <f t="shared" si="40"/>
        <v>0</v>
      </c>
      <c r="AK340">
        <f>IF((MIN('GA2'!$F$3,AH340)-MAX(0,AG340))&lt;0,0,MIN('GA2'!$F$3,AH340)-MAX(0,AG340))</f>
        <v>0</v>
      </c>
      <c r="AL340">
        <f>IF((MIN('GA2'!$F$4,WS1B!AH340)-MAX('GA2'!$F$3, WS1B!AG340))&lt;0,0,MIN('GA2'!$F$4,WS1B!AH340)-MAX('GA2'!$F$3, WS1B!AG340))</f>
        <v>0</v>
      </c>
      <c r="AM340">
        <f>IF((MIN(24,AH340)-MAX('GA2'!$F$4,WS1B!AG340))&lt;0,0,MIN(24,AH340)-MAX('GA2'!$F$4,WS1B!AG340))</f>
        <v>0</v>
      </c>
      <c r="AN340">
        <f>(AK340*'GA2'!$B$7+WS1B!AL340*'GA2'!$C$7+WS1B!AM340*'GA2'!$D$7)*INDEX('GA2'!$E$3:$E$8,WS1B!AI340)</f>
        <v>0</v>
      </c>
      <c r="AO340">
        <f t="shared" si="35"/>
        <v>176437.81078158208</v>
      </c>
      <c r="AP340">
        <v>159336</v>
      </c>
      <c r="AQ340">
        <v>158.6</v>
      </c>
      <c r="AR340">
        <f t="shared" si="41"/>
        <v>17101.810781582084</v>
      </c>
    </row>
    <row r="341" spans="1:44" x14ac:dyDescent="0.3">
      <c r="A341">
        <v>0</v>
      </c>
      <c r="B341">
        <v>0</v>
      </c>
      <c r="C341">
        <v>2</v>
      </c>
      <c r="D341">
        <f t="shared" si="36"/>
        <v>0</v>
      </c>
      <c r="E341">
        <f>IF((MIN('GA2'!$F$3,B341)-MAX(0,A341))&lt;0,0,MIN('GA2'!$F$3,B341)-MAX(0,A341))</f>
        <v>0</v>
      </c>
      <c r="F341">
        <f>IF((MIN('GA2'!$F$4,WS1B!B341)-MAX('GA2'!$F$3, WS1B!A341))&lt;0,0,MIN('GA2'!$F$4,WS1B!B341)-MAX('GA2'!$F$3, WS1B!A341))</f>
        <v>0</v>
      </c>
      <c r="G341">
        <f>IF((MIN(24,B341)-MAX('GA2'!$F$4,WS1B!A341))&lt;0,0,MIN(24,B341)-MAX('GA2'!$F$4,WS1B!A341))</f>
        <v>0</v>
      </c>
      <c r="H341">
        <f>(E341*'GA2'!$B$3+WS1B!F341*'GA2'!$C$3+WS1B!G341*'GA2'!$D$3)*INDEX('GA2'!$E$3:$E$8,WS1B!C341)</f>
        <v>0</v>
      </c>
      <c r="I341">
        <v>4.4000000000000004</v>
      </c>
      <c r="J341">
        <v>11.4</v>
      </c>
      <c r="K341">
        <v>1</v>
      </c>
      <c r="L341">
        <f t="shared" si="37"/>
        <v>7</v>
      </c>
      <c r="M341">
        <f>IF((MIN('GA2'!$F$3,J341)-MAX(0,I341))&lt;0,0,MIN('GA2'!$F$3,J341)-MAX(0,I341))</f>
        <v>0.29430649258241193</v>
      </c>
      <c r="N341">
        <f>IF((MIN('GA2'!$F$4,WS1B!J341)-MAX('GA2'!$F$3, WS1B!I341))&lt;0,0,MIN('GA2'!$F$4,WS1B!J341)-MAX('GA2'!$F$3, WS1B!I341))</f>
        <v>3.5054167519489416</v>
      </c>
      <c r="O341">
        <f>IF((MIN(24,J341)-MAX('GA2'!$F$4,WS1B!I341))&lt;0,0,MIN(24,J341)-MAX('GA2'!$F$4,WS1B!I341))</f>
        <v>3.2002767554686464</v>
      </c>
      <c r="P341">
        <f>(M341*'GA2'!$B$4+WS1B!N341*'GA2'!$C$4+WS1B!O341*'GA2'!$D$4)*INDEX('GA2'!$E$3:$E$8,WS1B!K341)</f>
        <v>69372.352714588662</v>
      </c>
      <c r="Q341">
        <v>0</v>
      </c>
      <c r="R341">
        <v>0</v>
      </c>
      <c r="S341">
        <v>5</v>
      </c>
      <c r="T341">
        <f t="shared" si="38"/>
        <v>0</v>
      </c>
      <c r="U341">
        <f>IF((MIN('GA2'!$F$3,R341)-MAX(0,Q341))&lt;0,0,MIN('GA2'!$F$3,R341)-MAX(0,Q341))</f>
        <v>0</v>
      </c>
      <c r="V341">
        <f>IF((MIN('GA2'!$F$4,WS1B!R341)-MAX('GA2'!$F$3, WS1B!Q341))&lt;0,0,MIN('GA2'!$F$4,WS1B!R341)-MAX('GA2'!$F$3, WS1B!Q341))</f>
        <v>0</v>
      </c>
      <c r="W341">
        <f>IF((MIN(24,R341)-MAX('GA2'!$F$4,WS1B!Q341))&lt;0,0,MIN(24,R341)-MAX('GA2'!$F$4,WS1B!Q341))</f>
        <v>0</v>
      </c>
      <c r="X341">
        <f>(U341*'GA2'!$B$5+WS1B!V341*'GA2'!$C$5+WS1B!W341*'GA2'!$D$5)*INDEX('GA2'!$E$3:$E$8,WS1B!S341)</f>
        <v>0</v>
      </c>
      <c r="Y341">
        <v>0.6</v>
      </c>
      <c r="Z341">
        <v>12.3</v>
      </c>
      <c r="AA341">
        <v>6</v>
      </c>
      <c r="AB341">
        <f t="shared" si="39"/>
        <v>11.700000000000001</v>
      </c>
      <c r="AC341">
        <f>IF((MIN('GA2'!$F$3,Z341)-MAX(0,Y341))&lt;0,0,MIN('GA2'!$F$3,Z341)-MAX(0,Y341))</f>
        <v>4.0943064925824126</v>
      </c>
      <c r="AD341">
        <f>IF((MIN('GA2'!$F$4,WS1B!Z341)-MAX('GA2'!$F$3, WS1B!Y341))&lt;0,0,MIN('GA2'!$F$4,WS1B!Z341)-MAX('GA2'!$F$3, WS1B!Y341))</f>
        <v>3.5054167519489416</v>
      </c>
      <c r="AE341">
        <f>IF((MIN(24,Z341)-MAX('GA2'!$F$4,WS1B!Y341))&lt;0,0,MIN(24,Z341)-MAX('GA2'!$F$4,WS1B!Y341))</f>
        <v>4.1002767554686468</v>
      </c>
      <c r="AF341">
        <f>(AC341*'GA2'!$B$6+WS1B!AD341*'GA2'!$C$6+WS1B!AE341*'GA2'!$D$6)*INDEX('GA2'!$E$3:$E$8,WS1B!AA341)</f>
        <v>138601.02099163955</v>
      </c>
      <c r="AG341">
        <v>2.5</v>
      </c>
      <c r="AH341">
        <v>14.1</v>
      </c>
      <c r="AI341">
        <v>4</v>
      </c>
      <c r="AJ341">
        <f t="shared" si="40"/>
        <v>11.6</v>
      </c>
      <c r="AK341">
        <f>IF((MIN('GA2'!$F$3,AH341)-MAX(0,AG341))&lt;0,0,MIN('GA2'!$F$3,AH341)-MAX(0,AG341))</f>
        <v>2.1943064925824123</v>
      </c>
      <c r="AL341">
        <f>IF((MIN('GA2'!$F$4,WS1B!AH341)-MAX('GA2'!$F$3, WS1B!AG341))&lt;0,0,MIN('GA2'!$F$4,WS1B!AH341)-MAX('GA2'!$F$3, WS1B!AG341))</f>
        <v>3.5054167519489416</v>
      </c>
      <c r="AM341">
        <f>IF((MIN(24,AH341)-MAX('GA2'!$F$4,WS1B!AG341))&lt;0,0,MIN(24,AH341)-MAX('GA2'!$F$4,WS1B!AG341))</f>
        <v>5.9002767554686457</v>
      </c>
      <c r="AN341">
        <f>(AK341*'GA2'!$B$7+WS1B!AL341*'GA2'!$C$7+WS1B!AM341*'GA2'!$D$7)*INDEX('GA2'!$E$3:$E$8,WS1B!AI341)</f>
        <v>83898.524753772581</v>
      </c>
      <c r="AO341">
        <f t="shared" si="35"/>
        <v>291871.89846000081</v>
      </c>
      <c r="AP341">
        <v>285223</v>
      </c>
      <c r="AQ341">
        <v>302.8</v>
      </c>
      <c r="AR341">
        <f t="shared" si="41"/>
        <v>6648.8984600008116</v>
      </c>
    </row>
    <row r="342" spans="1:44" x14ac:dyDescent="0.3">
      <c r="A342">
        <v>2.6</v>
      </c>
      <c r="B342">
        <v>10.5</v>
      </c>
      <c r="C342">
        <v>1</v>
      </c>
      <c r="D342">
        <f t="shared" si="36"/>
        <v>7.9</v>
      </c>
      <c r="E342">
        <f>IF((MIN('GA2'!$F$3,B342)-MAX(0,A342))&lt;0,0,MIN('GA2'!$F$3,B342)-MAX(0,A342))</f>
        <v>2.0943064925824122</v>
      </c>
      <c r="F342">
        <f>IF((MIN('GA2'!$F$4,WS1B!B342)-MAX('GA2'!$F$3, WS1B!A342))&lt;0,0,MIN('GA2'!$F$4,WS1B!B342)-MAX('GA2'!$F$3, WS1B!A342))</f>
        <v>3.5054167519489416</v>
      </c>
      <c r="G342">
        <f>IF((MIN(24,B342)-MAX('GA2'!$F$4,WS1B!A342))&lt;0,0,MIN(24,B342)-MAX('GA2'!$F$4,WS1B!A342))</f>
        <v>2.3002767554686461</v>
      </c>
      <c r="H342">
        <f>(E342*'GA2'!$B$3+WS1B!F342*'GA2'!$C$3+WS1B!G342*'GA2'!$D$3)*INDEX('GA2'!$E$3:$E$8,WS1B!C342)</f>
        <v>54939.254995134987</v>
      </c>
      <c r="I342">
        <v>0</v>
      </c>
      <c r="J342">
        <v>0</v>
      </c>
      <c r="K342">
        <v>4</v>
      </c>
      <c r="L342">
        <f t="shared" si="37"/>
        <v>0</v>
      </c>
      <c r="M342">
        <f>IF((MIN('GA2'!$F$3,J342)-MAX(0,I342))&lt;0,0,MIN('GA2'!$F$3,J342)-MAX(0,I342))</f>
        <v>0</v>
      </c>
      <c r="N342">
        <f>IF((MIN('GA2'!$F$4,WS1B!J342)-MAX('GA2'!$F$3, WS1B!I342))&lt;0,0,MIN('GA2'!$F$4,WS1B!J342)-MAX('GA2'!$F$3, WS1B!I342))</f>
        <v>0</v>
      </c>
      <c r="O342">
        <f>IF((MIN(24,J342)-MAX('GA2'!$F$4,WS1B!I342))&lt;0,0,MIN(24,J342)-MAX('GA2'!$F$4,WS1B!I342))</f>
        <v>0</v>
      </c>
      <c r="P342">
        <f>(M342*'GA2'!$B$4+WS1B!N342*'GA2'!$C$4+WS1B!O342*'GA2'!$D$4)*INDEX('GA2'!$E$3:$E$8,WS1B!K342)</f>
        <v>0</v>
      </c>
      <c r="Q342">
        <v>0</v>
      </c>
      <c r="R342">
        <v>0</v>
      </c>
      <c r="S342">
        <v>3</v>
      </c>
      <c r="T342">
        <f t="shared" si="38"/>
        <v>0</v>
      </c>
      <c r="U342">
        <f>IF((MIN('GA2'!$F$3,R342)-MAX(0,Q342))&lt;0,0,MIN('GA2'!$F$3,R342)-MAX(0,Q342))</f>
        <v>0</v>
      </c>
      <c r="V342">
        <f>IF((MIN('GA2'!$F$4,WS1B!R342)-MAX('GA2'!$F$3, WS1B!Q342))&lt;0,0,MIN('GA2'!$F$4,WS1B!R342)-MAX('GA2'!$F$3, WS1B!Q342))</f>
        <v>0</v>
      </c>
      <c r="W342">
        <f>IF((MIN(24,R342)-MAX('GA2'!$F$4,WS1B!Q342))&lt;0,0,MIN(24,R342)-MAX('GA2'!$F$4,WS1B!Q342))</f>
        <v>0</v>
      </c>
      <c r="X342">
        <f>(U342*'GA2'!$B$5+WS1B!V342*'GA2'!$C$5+WS1B!W342*'GA2'!$D$5)*INDEX('GA2'!$E$3:$E$8,WS1B!S342)</f>
        <v>0</v>
      </c>
      <c r="Y342">
        <v>2.6</v>
      </c>
      <c r="Z342">
        <v>21.6</v>
      </c>
      <c r="AA342">
        <v>6</v>
      </c>
      <c r="AB342">
        <f t="shared" si="39"/>
        <v>19</v>
      </c>
      <c r="AC342">
        <f>IF((MIN('GA2'!$F$3,Z342)-MAX(0,Y342))&lt;0,0,MIN('GA2'!$F$3,Z342)-MAX(0,Y342))</f>
        <v>2.0943064925824122</v>
      </c>
      <c r="AD342">
        <f>IF((MIN('GA2'!$F$4,WS1B!Z342)-MAX('GA2'!$F$3, WS1B!Y342))&lt;0,0,MIN('GA2'!$F$4,WS1B!Z342)-MAX('GA2'!$F$3, WS1B!Y342))</f>
        <v>3.5054167519489416</v>
      </c>
      <c r="AE342">
        <f>IF((MIN(24,Z342)-MAX('GA2'!$F$4,WS1B!Y342))&lt;0,0,MIN(24,Z342)-MAX('GA2'!$F$4,WS1B!Y342))</f>
        <v>13.400276755468647</v>
      </c>
      <c r="AF342">
        <f>(AC342*'GA2'!$B$6+WS1B!AD342*'GA2'!$C$6+WS1B!AE342*'GA2'!$D$6)*INDEX('GA2'!$E$3:$E$8,WS1B!AA342)</f>
        <v>219011.69042506444</v>
      </c>
      <c r="AG342">
        <v>6.1</v>
      </c>
      <c r="AH342">
        <v>10.4</v>
      </c>
      <c r="AI342">
        <v>2</v>
      </c>
      <c r="AJ342">
        <f t="shared" si="40"/>
        <v>4.3000000000000007</v>
      </c>
      <c r="AK342">
        <f>IF((MIN('GA2'!$F$3,AH342)-MAX(0,AG342))&lt;0,0,MIN('GA2'!$F$3,AH342)-MAX(0,AG342))</f>
        <v>0</v>
      </c>
      <c r="AL342">
        <f>IF((MIN('GA2'!$F$4,WS1B!AH342)-MAX('GA2'!$F$3, WS1B!AG342))&lt;0,0,MIN('GA2'!$F$4,WS1B!AH342)-MAX('GA2'!$F$3, WS1B!AG342))</f>
        <v>2.0997232445313543</v>
      </c>
      <c r="AM342">
        <f>IF((MIN(24,AH342)-MAX('GA2'!$F$4,WS1B!AG342))&lt;0,0,MIN(24,AH342)-MAX('GA2'!$F$4,WS1B!AG342))</f>
        <v>2.2002767554686464</v>
      </c>
      <c r="AN342">
        <f>(AK342*'GA2'!$B$7+WS1B!AL342*'GA2'!$C$7+WS1B!AM342*'GA2'!$D$7)*INDEX('GA2'!$E$3:$E$8,WS1B!AI342)</f>
        <v>27291.732940195459</v>
      </c>
      <c r="AO342">
        <f t="shared" si="35"/>
        <v>301242.6783603949</v>
      </c>
      <c r="AP342">
        <v>303241</v>
      </c>
      <c r="AQ342">
        <v>322.10000000000002</v>
      </c>
      <c r="AR342">
        <f t="shared" si="41"/>
        <v>1998.3216396050993</v>
      </c>
    </row>
    <row r="343" spans="1:44" x14ac:dyDescent="0.3">
      <c r="A343">
        <v>0</v>
      </c>
      <c r="B343">
        <v>0</v>
      </c>
      <c r="C343">
        <v>4</v>
      </c>
      <c r="D343">
        <f t="shared" si="36"/>
        <v>0</v>
      </c>
      <c r="E343">
        <f>IF((MIN('GA2'!$F$3,B343)-MAX(0,A343))&lt;0,0,MIN('GA2'!$F$3,B343)-MAX(0,A343))</f>
        <v>0</v>
      </c>
      <c r="F343">
        <f>IF((MIN('GA2'!$F$4,WS1B!B343)-MAX('GA2'!$F$3, WS1B!A343))&lt;0,0,MIN('GA2'!$F$4,WS1B!B343)-MAX('GA2'!$F$3, WS1B!A343))</f>
        <v>0</v>
      </c>
      <c r="G343">
        <f>IF((MIN(24,B343)-MAX('GA2'!$F$4,WS1B!A343))&lt;0,0,MIN(24,B343)-MAX('GA2'!$F$4,WS1B!A343))</f>
        <v>0</v>
      </c>
      <c r="H343">
        <f>(E343*'GA2'!$B$3+WS1B!F343*'GA2'!$C$3+WS1B!G343*'GA2'!$D$3)*INDEX('GA2'!$E$3:$E$8,WS1B!C343)</f>
        <v>0</v>
      </c>
      <c r="I343">
        <v>0</v>
      </c>
      <c r="J343">
        <v>0</v>
      </c>
      <c r="K343">
        <v>5</v>
      </c>
      <c r="L343">
        <f t="shared" si="37"/>
        <v>0</v>
      </c>
      <c r="M343">
        <f>IF((MIN('GA2'!$F$3,J343)-MAX(0,I343))&lt;0,0,MIN('GA2'!$F$3,J343)-MAX(0,I343))</f>
        <v>0</v>
      </c>
      <c r="N343">
        <f>IF((MIN('GA2'!$F$4,WS1B!J343)-MAX('GA2'!$F$3, WS1B!I343))&lt;0,0,MIN('GA2'!$F$4,WS1B!J343)-MAX('GA2'!$F$3, WS1B!I343))</f>
        <v>0</v>
      </c>
      <c r="O343">
        <f>IF((MIN(24,J343)-MAX('GA2'!$F$4,WS1B!I343))&lt;0,0,MIN(24,J343)-MAX('GA2'!$F$4,WS1B!I343))</f>
        <v>0</v>
      </c>
      <c r="P343">
        <f>(M343*'GA2'!$B$4+WS1B!N343*'GA2'!$C$4+WS1B!O343*'GA2'!$D$4)*INDEX('GA2'!$E$3:$E$8,WS1B!K343)</f>
        <v>0</v>
      </c>
      <c r="Q343">
        <v>2.4</v>
      </c>
      <c r="R343">
        <v>21.3</v>
      </c>
      <c r="S343">
        <v>3</v>
      </c>
      <c r="T343">
        <f t="shared" si="38"/>
        <v>18.900000000000002</v>
      </c>
      <c r="U343">
        <f>IF((MIN('GA2'!$F$3,R343)-MAX(0,Q343))&lt;0,0,MIN('GA2'!$F$3,R343)-MAX(0,Q343))</f>
        <v>2.2943064925824124</v>
      </c>
      <c r="V343">
        <f>IF((MIN('GA2'!$F$4,WS1B!R343)-MAX('GA2'!$F$3, WS1B!Q343))&lt;0,0,MIN('GA2'!$F$4,WS1B!R343)-MAX('GA2'!$F$3, WS1B!Q343))</f>
        <v>3.5054167519489416</v>
      </c>
      <c r="W343">
        <f>IF((MIN(24,R343)-MAX('GA2'!$F$4,WS1B!Q343))&lt;0,0,MIN(24,R343)-MAX('GA2'!$F$4,WS1B!Q343))</f>
        <v>13.100276755468647</v>
      </c>
      <c r="X343">
        <f>(U343*'GA2'!$B$5+WS1B!V343*'GA2'!$C$5+WS1B!W343*'GA2'!$D$5)*INDEX('GA2'!$E$3:$E$8,WS1B!S343)</f>
        <v>206692.71594099182</v>
      </c>
      <c r="Y343">
        <v>5</v>
      </c>
      <c r="Z343">
        <v>9.6</v>
      </c>
      <c r="AA343">
        <v>6</v>
      </c>
      <c r="AB343">
        <f t="shared" si="39"/>
        <v>4.5999999999999996</v>
      </c>
      <c r="AC343">
        <f>IF((MIN('GA2'!$F$3,Z343)-MAX(0,Y343))&lt;0,0,MIN('GA2'!$F$3,Z343)-MAX(0,Y343))</f>
        <v>0</v>
      </c>
      <c r="AD343">
        <f>IF((MIN('GA2'!$F$4,WS1B!Z343)-MAX('GA2'!$F$3, WS1B!Y343))&lt;0,0,MIN('GA2'!$F$4,WS1B!Z343)-MAX('GA2'!$F$3, WS1B!Y343))</f>
        <v>3.1997232445313539</v>
      </c>
      <c r="AE343">
        <f>IF((MIN(24,Z343)-MAX('GA2'!$F$4,WS1B!Y343))&lt;0,0,MIN(24,Z343)-MAX('GA2'!$F$4,WS1B!Y343))</f>
        <v>1.4002767554686457</v>
      </c>
      <c r="AF343">
        <f>(AC343*'GA2'!$B$6+WS1B!AD343*'GA2'!$C$6+WS1B!AE343*'GA2'!$D$6)*INDEX('GA2'!$E$3:$E$8,WS1B!AA343)</f>
        <v>69653.385837201582</v>
      </c>
      <c r="AG343">
        <v>0</v>
      </c>
      <c r="AH343">
        <v>0</v>
      </c>
      <c r="AI343">
        <v>2</v>
      </c>
      <c r="AJ343">
        <f t="shared" si="40"/>
        <v>0</v>
      </c>
      <c r="AK343">
        <f>IF((MIN('GA2'!$F$3,AH343)-MAX(0,AG343))&lt;0,0,MIN('GA2'!$F$3,AH343)-MAX(0,AG343))</f>
        <v>0</v>
      </c>
      <c r="AL343">
        <f>IF((MIN('GA2'!$F$4,WS1B!AH343)-MAX('GA2'!$F$3, WS1B!AG343))&lt;0,0,MIN('GA2'!$F$4,WS1B!AH343)-MAX('GA2'!$F$3, WS1B!AG343))</f>
        <v>0</v>
      </c>
      <c r="AM343">
        <f>IF((MIN(24,AH343)-MAX('GA2'!$F$4,WS1B!AG343))&lt;0,0,MIN(24,AH343)-MAX('GA2'!$F$4,WS1B!AG343))</f>
        <v>0</v>
      </c>
      <c r="AN343">
        <f>(AK343*'GA2'!$B$7+WS1B!AL343*'GA2'!$C$7+WS1B!AM343*'GA2'!$D$7)*INDEX('GA2'!$E$3:$E$8,WS1B!AI343)</f>
        <v>0</v>
      </c>
      <c r="AO343">
        <f t="shared" si="35"/>
        <v>276346.10177819338</v>
      </c>
      <c r="AP343">
        <v>258024</v>
      </c>
      <c r="AQ343">
        <v>188</v>
      </c>
      <c r="AR343">
        <f t="shared" si="41"/>
        <v>18322.101778193377</v>
      </c>
    </row>
    <row r="344" spans="1:44" x14ac:dyDescent="0.3">
      <c r="A344">
        <v>0</v>
      </c>
      <c r="B344">
        <v>0</v>
      </c>
      <c r="C344">
        <v>2</v>
      </c>
      <c r="D344">
        <f t="shared" si="36"/>
        <v>0</v>
      </c>
      <c r="E344">
        <f>IF((MIN('GA2'!$F$3,B344)-MAX(0,A344))&lt;0,0,MIN('GA2'!$F$3,B344)-MAX(0,A344))</f>
        <v>0</v>
      </c>
      <c r="F344">
        <f>IF((MIN('GA2'!$F$4,WS1B!B344)-MAX('GA2'!$F$3, WS1B!A344))&lt;0,0,MIN('GA2'!$F$4,WS1B!B344)-MAX('GA2'!$F$3, WS1B!A344))</f>
        <v>0</v>
      </c>
      <c r="G344">
        <f>IF((MIN(24,B344)-MAX('GA2'!$F$4,WS1B!A344))&lt;0,0,MIN(24,B344)-MAX('GA2'!$F$4,WS1B!A344))</f>
        <v>0</v>
      </c>
      <c r="H344">
        <f>(E344*'GA2'!$B$3+WS1B!F344*'GA2'!$C$3+WS1B!G344*'GA2'!$D$3)*INDEX('GA2'!$E$3:$E$8,WS1B!C344)</f>
        <v>0</v>
      </c>
      <c r="I344">
        <v>7.6</v>
      </c>
      <c r="J344">
        <v>21.9</v>
      </c>
      <c r="K344">
        <v>5</v>
      </c>
      <c r="L344">
        <f t="shared" si="37"/>
        <v>14.299999999999999</v>
      </c>
      <c r="M344">
        <f>IF((MIN('GA2'!$F$3,J344)-MAX(0,I344))&lt;0,0,MIN('GA2'!$F$3,J344)-MAX(0,I344))</f>
        <v>0</v>
      </c>
      <c r="N344">
        <f>IF((MIN('GA2'!$F$4,WS1B!J344)-MAX('GA2'!$F$3, WS1B!I344))&lt;0,0,MIN('GA2'!$F$4,WS1B!J344)-MAX('GA2'!$F$3, WS1B!I344))</f>
        <v>0.59972324453135428</v>
      </c>
      <c r="O344">
        <f>IF((MIN(24,J344)-MAX('GA2'!$F$4,WS1B!I344))&lt;0,0,MIN(24,J344)-MAX('GA2'!$F$4,WS1B!I344))</f>
        <v>13.700276755468645</v>
      </c>
      <c r="P344">
        <f>(M344*'GA2'!$B$4+WS1B!N344*'GA2'!$C$4+WS1B!O344*'GA2'!$D$4)*INDEX('GA2'!$E$3:$E$8,WS1B!K344)</f>
        <v>173237.48240266365</v>
      </c>
      <c r="Q344">
        <v>0.6</v>
      </c>
      <c r="R344">
        <v>10.199999999999999</v>
      </c>
      <c r="S344">
        <v>4</v>
      </c>
      <c r="T344">
        <f t="shared" si="38"/>
        <v>9.6</v>
      </c>
      <c r="U344">
        <f>IF((MIN('GA2'!$F$3,R344)-MAX(0,Q344))&lt;0,0,MIN('GA2'!$F$3,R344)-MAX(0,Q344))</f>
        <v>4.0943064925824126</v>
      </c>
      <c r="V344">
        <f>IF((MIN('GA2'!$F$4,WS1B!R344)-MAX('GA2'!$F$3, WS1B!Q344))&lt;0,0,MIN('GA2'!$F$4,WS1B!R344)-MAX('GA2'!$F$3, WS1B!Q344))</f>
        <v>3.5054167519489416</v>
      </c>
      <c r="W344">
        <f>IF((MIN(24,R344)-MAX('GA2'!$F$4,WS1B!Q344))&lt;0,0,MIN(24,R344)-MAX('GA2'!$F$4,WS1B!Q344))</f>
        <v>2.0002767554686454</v>
      </c>
      <c r="X344">
        <f>(U344*'GA2'!$B$5+WS1B!V344*'GA2'!$C$5+WS1B!W344*'GA2'!$D$5)*INDEX('GA2'!$E$3:$E$8,WS1B!S344)</f>
        <v>112948.19379410696</v>
      </c>
      <c r="Y344">
        <v>0</v>
      </c>
      <c r="Z344">
        <v>0</v>
      </c>
      <c r="AA344">
        <v>1</v>
      </c>
      <c r="AB344">
        <f t="shared" si="39"/>
        <v>0</v>
      </c>
      <c r="AC344">
        <f>IF((MIN('GA2'!$F$3,Z344)-MAX(0,Y344))&lt;0,0,MIN('GA2'!$F$3,Z344)-MAX(0,Y344))</f>
        <v>0</v>
      </c>
      <c r="AD344">
        <f>IF((MIN('GA2'!$F$4,WS1B!Z344)-MAX('GA2'!$F$3, WS1B!Y344))&lt;0,0,MIN('GA2'!$F$4,WS1B!Z344)-MAX('GA2'!$F$3, WS1B!Y344))</f>
        <v>0</v>
      </c>
      <c r="AE344">
        <f>IF((MIN(24,Z344)-MAX('GA2'!$F$4,WS1B!Y344))&lt;0,0,MIN(24,Z344)-MAX('GA2'!$F$4,WS1B!Y344))</f>
        <v>0</v>
      </c>
      <c r="AF344">
        <f>(AC344*'GA2'!$B$6+WS1B!AD344*'GA2'!$C$6+WS1B!AE344*'GA2'!$D$6)*INDEX('GA2'!$E$3:$E$8,WS1B!AA344)</f>
        <v>0</v>
      </c>
      <c r="AG344">
        <v>0</v>
      </c>
      <c r="AH344">
        <v>0</v>
      </c>
      <c r="AI344">
        <v>6</v>
      </c>
      <c r="AJ344">
        <f t="shared" si="40"/>
        <v>0</v>
      </c>
      <c r="AK344">
        <f>IF((MIN('GA2'!$F$3,AH344)-MAX(0,AG344))&lt;0,0,MIN('GA2'!$F$3,AH344)-MAX(0,AG344))</f>
        <v>0</v>
      </c>
      <c r="AL344">
        <f>IF((MIN('GA2'!$F$4,WS1B!AH344)-MAX('GA2'!$F$3, WS1B!AG344))&lt;0,0,MIN('GA2'!$F$4,WS1B!AH344)-MAX('GA2'!$F$3, WS1B!AG344))</f>
        <v>0</v>
      </c>
      <c r="AM344">
        <f>IF((MIN(24,AH344)-MAX('GA2'!$F$4,WS1B!AG344))&lt;0,0,MIN(24,AH344)-MAX('GA2'!$F$4,WS1B!AG344))</f>
        <v>0</v>
      </c>
      <c r="AN344">
        <f>(AK344*'GA2'!$B$7+WS1B!AL344*'GA2'!$C$7+WS1B!AM344*'GA2'!$D$7)*INDEX('GA2'!$E$3:$E$8,WS1B!AI344)</f>
        <v>0</v>
      </c>
      <c r="AO344">
        <f t="shared" si="35"/>
        <v>286185.67619677063</v>
      </c>
      <c r="AP344">
        <v>288582</v>
      </c>
      <c r="AQ344">
        <v>219.8</v>
      </c>
      <c r="AR344">
        <f t="shared" si="41"/>
        <v>2396.3238032293739</v>
      </c>
    </row>
    <row r="345" spans="1:44" x14ac:dyDescent="0.3">
      <c r="A345">
        <v>10.3</v>
      </c>
      <c r="B345">
        <v>14.8</v>
      </c>
      <c r="C345">
        <v>4</v>
      </c>
      <c r="D345">
        <f t="shared" si="36"/>
        <v>4.5</v>
      </c>
      <c r="E345">
        <f>IF((MIN('GA2'!$F$3,B345)-MAX(0,A345))&lt;0,0,MIN('GA2'!$F$3,B345)-MAX(0,A345))</f>
        <v>0</v>
      </c>
      <c r="F345">
        <f>IF((MIN('GA2'!$F$4,WS1B!B345)-MAX('GA2'!$F$3, WS1B!A345))&lt;0,0,MIN('GA2'!$F$4,WS1B!B345)-MAX('GA2'!$F$3, WS1B!A345))</f>
        <v>0</v>
      </c>
      <c r="G345">
        <f>IF((MIN(24,B345)-MAX('GA2'!$F$4,WS1B!A345))&lt;0,0,MIN(24,B345)-MAX('GA2'!$F$4,WS1B!A345))</f>
        <v>4.5</v>
      </c>
      <c r="H345">
        <f>(E345*'GA2'!$B$3+WS1B!F345*'GA2'!$C$3+WS1B!G345*'GA2'!$D$3)*INDEX('GA2'!$E$3:$E$8,WS1B!C345)</f>
        <v>37524.014768779656</v>
      </c>
      <c r="I345">
        <v>0</v>
      </c>
      <c r="J345">
        <v>0</v>
      </c>
      <c r="K345">
        <v>3</v>
      </c>
      <c r="L345">
        <f t="shared" si="37"/>
        <v>0</v>
      </c>
      <c r="M345">
        <f>IF((MIN('GA2'!$F$3,J345)-MAX(0,I345))&lt;0,0,MIN('GA2'!$F$3,J345)-MAX(0,I345))</f>
        <v>0</v>
      </c>
      <c r="N345">
        <f>IF((MIN('GA2'!$F$4,WS1B!J345)-MAX('GA2'!$F$3, WS1B!I345))&lt;0,0,MIN('GA2'!$F$4,WS1B!J345)-MAX('GA2'!$F$3, WS1B!I345))</f>
        <v>0</v>
      </c>
      <c r="O345">
        <f>IF((MIN(24,J345)-MAX('GA2'!$F$4,WS1B!I345))&lt;0,0,MIN(24,J345)-MAX('GA2'!$F$4,WS1B!I345))</f>
        <v>0</v>
      </c>
      <c r="P345">
        <f>(M345*'GA2'!$B$4+WS1B!N345*'GA2'!$C$4+WS1B!O345*'GA2'!$D$4)*INDEX('GA2'!$E$3:$E$8,WS1B!K345)</f>
        <v>0</v>
      </c>
      <c r="Q345">
        <v>9.5</v>
      </c>
      <c r="R345">
        <v>10</v>
      </c>
      <c r="S345">
        <v>2</v>
      </c>
      <c r="T345">
        <f t="shared" si="38"/>
        <v>0.5</v>
      </c>
      <c r="U345">
        <f>IF((MIN('GA2'!$F$3,R345)-MAX(0,Q345))&lt;0,0,MIN('GA2'!$F$3,R345)-MAX(0,Q345))</f>
        <v>0</v>
      </c>
      <c r="V345">
        <f>IF((MIN('GA2'!$F$4,WS1B!R345)-MAX('GA2'!$F$3, WS1B!Q345))&lt;0,0,MIN('GA2'!$F$4,WS1B!R345)-MAX('GA2'!$F$3, WS1B!Q345))</f>
        <v>0</v>
      </c>
      <c r="W345">
        <f>IF((MIN(24,R345)-MAX('GA2'!$F$4,WS1B!Q345))&lt;0,0,MIN(24,R345)-MAX('GA2'!$F$4,WS1B!Q345))</f>
        <v>0.5</v>
      </c>
      <c r="X345">
        <f>(U345*'GA2'!$B$5+WS1B!V345*'GA2'!$C$5+WS1B!W345*'GA2'!$D$5)*INDEX('GA2'!$E$3:$E$8,WS1B!S345)</f>
        <v>3454.085674971549</v>
      </c>
      <c r="Y345">
        <v>11.1</v>
      </c>
      <c r="Z345">
        <v>22.2</v>
      </c>
      <c r="AA345">
        <v>5</v>
      </c>
      <c r="AB345">
        <f t="shared" si="39"/>
        <v>11.1</v>
      </c>
      <c r="AC345">
        <f>IF((MIN('GA2'!$F$3,Z345)-MAX(0,Y345))&lt;0,0,MIN('GA2'!$F$3,Z345)-MAX(0,Y345))</f>
        <v>0</v>
      </c>
      <c r="AD345">
        <f>IF((MIN('GA2'!$F$4,WS1B!Z345)-MAX('GA2'!$F$3, WS1B!Y345))&lt;0,0,MIN('GA2'!$F$4,WS1B!Z345)-MAX('GA2'!$F$3, WS1B!Y345))</f>
        <v>0</v>
      </c>
      <c r="AE345">
        <f>IF((MIN(24,Z345)-MAX('GA2'!$F$4,WS1B!Y345))&lt;0,0,MIN(24,Z345)-MAX('GA2'!$F$4,WS1B!Y345))</f>
        <v>11.1</v>
      </c>
      <c r="AF345">
        <f>(AC345*'GA2'!$B$6+WS1B!AD345*'GA2'!$C$6+WS1B!AE345*'GA2'!$D$6)*INDEX('GA2'!$E$3:$E$8,WS1B!AA345)</f>
        <v>101725.72382508493</v>
      </c>
      <c r="AG345">
        <v>0</v>
      </c>
      <c r="AH345">
        <v>0</v>
      </c>
      <c r="AI345">
        <v>6</v>
      </c>
      <c r="AJ345">
        <f t="shared" si="40"/>
        <v>0</v>
      </c>
      <c r="AK345">
        <f>IF((MIN('GA2'!$F$3,AH345)-MAX(0,AG345))&lt;0,0,MIN('GA2'!$F$3,AH345)-MAX(0,AG345))</f>
        <v>0</v>
      </c>
      <c r="AL345">
        <f>IF((MIN('GA2'!$F$4,WS1B!AH345)-MAX('GA2'!$F$3, WS1B!AG345))&lt;0,0,MIN('GA2'!$F$4,WS1B!AH345)-MAX('GA2'!$F$3, WS1B!AG345))</f>
        <v>0</v>
      </c>
      <c r="AM345">
        <f>IF((MIN(24,AH345)-MAX('GA2'!$F$4,WS1B!AG345))&lt;0,0,MIN(24,AH345)-MAX('GA2'!$F$4,WS1B!AG345))</f>
        <v>0</v>
      </c>
      <c r="AN345">
        <f>(AK345*'GA2'!$B$7+WS1B!AL345*'GA2'!$C$7+WS1B!AM345*'GA2'!$D$7)*INDEX('GA2'!$E$3:$E$8,WS1B!AI345)</f>
        <v>0</v>
      </c>
      <c r="AO345">
        <f t="shared" si="35"/>
        <v>142703.82426883612</v>
      </c>
      <c r="AP345">
        <v>132772</v>
      </c>
      <c r="AQ345">
        <v>160.30000000000001</v>
      </c>
      <c r="AR345">
        <f t="shared" si="41"/>
        <v>9931.8242688361206</v>
      </c>
    </row>
    <row r="346" spans="1:44" x14ac:dyDescent="0.3">
      <c r="A346">
        <v>11.5</v>
      </c>
      <c r="B346">
        <v>23.5</v>
      </c>
      <c r="C346">
        <v>5</v>
      </c>
      <c r="D346">
        <f t="shared" si="36"/>
        <v>12</v>
      </c>
      <c r="E346">
        <f>IF((MIN('GA2'!$F$3,B346)-MAX(0,A346))&lt;0,0,MIN('GA2'!$F$3,B346)-MAX(0,A346))</f>
        <v>0</v>
      </c>
      <c r="F346">
        <f>IF((MIN('GA2'!$F$4,WS1B!B346)-MAX('GA2'!$F$3, WS1B!A346))&lt;0,0,MIN('GA2'!$F$4,WS1B!B346)-MAX('GA2'!$F$3, WS1B!A346))</f>
        <v>0</v>
      </c>
      <c r="G346">
        <f>IF((MIN(24,B346)-MAX('GA2'!$F$4,WS1B!A346))&lt;0,0,MIN(24,B346)-MAX('GA2'!$F$4,WS1B!A346))</f>
        <v>12</v>
      </c>
      <c r="H346">
        <f>(E346*'GA2'!$B$3+WS1B!F346*'GA2'!$C$3+WS1B!G346*'GA2'!$D$3)*INDEX('GA2'!$E$3:$E$8,WS1B!C346)</f>
        <v>115995.69067849779</v>
      </c>
      <c r="I346">
        <v>15.5</v>
      </c>
      <c r="J346">
        <v>19.899999999999999</v>
      </c>
      <c r="K346">
        <v>2</v>
      </c>
      <c r="L346">
        <f t="shared" si="37"/>
        <v>4.3999999999999986</v>
      </c>
      <c r="M346">
        <f>IF((MIN('GA2'!$F$3,J346)-MAX(0,I346))&lt;0,0,MIN('GA2'!$F$3,J346)-MAX(0,I346))</f>
        <v>0</v>
      </c>
      <c r="N346">
        <f>IF((MIN('GA2'!$F$4,WS1B!J346)-MAX('GA2'!$F$3, WS1B!I346))&lt;0,0,MIN('GA2'!$F$4,WS1B!J346)-MAX('GA2'!$F$3, WS1B!I346))</f>
        <v>0</v>
      </c>
      <c r="O346">
        <f>IF((MIN(24,J346)-MAX('GA2'!$F$4,WS1B!I346))&lt;0,0,MIN(24,J346)-MAX('GA2'!$F$4,WS1B!I346))</f>
        <v>4.3999999999999986</v>
      </c>
      <c r="P346">
        <f>(M346*'GA2'!$B$4+WS1B!N346*'GA2'!$C$4+WS1B!O346*'GA2'!$D$4)*INDEX('GA2'!$E$3:$E$8,WS1B!K346)</f>
        <v>44363.618488253618</v>
      </c>
      <c r="Q346">
        <v>0</v>
      </c>
      <c r="R346">
        <v>0</v>
      </c>
      <c r="S346">
        <v>6</v>
      </c>
      <c r="T346">
        <f t="shared" si="38"/>
        <v>0</v>
      </c>
      <c r="U346">
        <f>IF((MIN('GA2'!$F$3,R346)-MAX(0,Q346))&lt;0,0,MIN('GA2'!$F$3,R346)-MAX(0,Q346))</f>
        <v>0</v>
      </c>
      <c r="V346">
        <f>IF((MIN('GA2'!$F$4,WS1B!R346)-MAX('GA2'!$F$3, WS1B!Q346))&lt;0,0,MIN('GA2'!$F$4,WS1B!R346)-MAX('GA2'!$F$3, WS1B!Q346))</f>
        <v>0</v>
      </c>
      <c r="W346">
        <f>IF((MIN(24,R346)-MAX('GA2'!$F$4,WS1B!Q346))&lt;0,0,MIN(24,R346)-MAX('GA2'!$F$4,WS1B!Q346))</f>
        <v>0</v>
      </c>
      <c r="X346">
        <f>(U346*'GA2'!$B$5+WS1B!V346*'GA2'!$C$5+WS1B!W346*'GA2'!$D$5)*INDEX('GA2'!$E$3:$E$8,WS1B!S346)</f>
        <v>0</v>
      </c>
      <c r="Y346">
        <v>0</v>
      </c>
      <c r="Z346">
        <v>0</v>
      </c>
      <c r="AA346">
        <v>1</v>
      </c>
      <c r="AB346">
        <f t="shared" si="39"/>
        <v>0</v>
      </c>
      <c r="AC346">
        <f>IF((MIN('GA2'!$F$3,Z346)-MAX(0,Y346))&lt;0,0,MIN('GA2'!$F$3,Z346)-MAX(0,Y346))</f>
        <v>0</v>
      </c>
      <c r="AD346">
        <f>IF((MIN('GA2'!$F$4,WS1B!Z346)-MAX('GA2'!$F$3, WS1B!Y346))&lt;0,0,MIN('GA2'!$F$4,WS1B!Z346)-MAX('GA2'!$F$3, WS1B!Y346))</f>
        <v>0</v>
      </c>
      <c r="AE346">
        <f>IF((MIN(24,Z346)-MAX('GA2'!$F$4,WS1B!Y346))&lt;0,0,MIN(24,Z346)-MAX('GA2'!$F$4,WS1B!Y346))</f>
        <v>0</v>
      </c>
      <c r="AF346">
        <f>(AC346*'GA2'!$B$6+WS1B!AD346*'GA2'!$C$6+WS1B!AE346*'GA2'!$D$6)*INDEX('GA2'!$E$3:$E$8,WS1B!AA346)</f>
        <v>0</v>
      </c>
      <c r="AG346">
        <v>8.1</v>
      </c>
      <c r="AH346">
        <v>16.3</v>
      </c>
      <c r="AI346">
        <v>4</v>
      </c>
      <c r="AJ346">
        <f t="shared" si="40"/>
        <v>8.2000000000000011</v>
      </c>
      <c r="AK346">
        <f>IF((MIN('GA2'!$F$3,AH346)-MAX(0,AG346))&lt;0,0,MIN('GA2'!$F$3,AH346)-MAX(0,AG346))</f>
        <v>0</v>
      </c>
      <c r="AL346">
        <f>IF((MIN('GA2'!$F$4,WS1B!AH346)-MAX('GA2'!$F$3, WS1B!AG346))&lt;0,0,MIN('GA2'!$F$4,WS1B!AH346)-MAX('GA2'!$F$3, WS1B!AG346))</f>
        <v>9.9723244531354283E-2</v>
      </c>
      <c r="AM346">
        <f>IF((MIN(24,AH346)-MAX('GA2'!$F$4,WS1B!AG346))&lt;0,0,MIN(24,AH346)-MAX('GA2'!$F$4,WS1B!AG346))</f>
        <v>8.1002767554686468</v>
      </c>
      <c r="AN346">
        <f>(AK346*'GA2'!$B$7+WS1B!AL346*'GA2'!$C$7+WS1B!AM346*'GA2'!$D$7)*INDEX('GA2'!$E$3:$E$8,WS1B!AI346)</f>
        <v>75181.229121387369</v>
      </c>
      <c r="AO346">
        <f t="shared" si="35"/>
        <v>235540.53828813875</v>
      </c>
      <c r="AP346">
        <v>222148</v>
      </c>
      <c r="AQ346">
        <v>322.39999999999998</v>
      </c>
      <c r="AR346">
        <f t="shared" si="41"/>
        <v>13392.538288138749</v>
      </c>
    </row>
    <row r="347" spans="1:44" x14ac:dyDescent="0.3">
      <c r="A347">
        <v>9</v>
      </c>
      <c r="B347">
        <v>22</v>
      </c>
      <c r="C347">
        <v>2</v>
      </c>
      <c r="D347">
        <f t="shared" si="36"/>
        <v>13</v>
      </c>
      <c r="E347">
        <f>IF((MIN('GA2'!$F$3,B347)-MAX(0,A347))&lt;0,0,MIN('GA2'!$F$3,B347)-MAX(0,A347))</f>
        <v>0</v>
      </c>
      <c r="F347">
        <f>IF((MIN('GA2'!$F$4,WS1B!B347)-MAX('GA2'!$F$3, WS1B!A347))&lt;0,0,MIN('GA2'!$F$4,WS1B!B347)-MAX('GA2'!$F$3, WS1B!A347))</f>
        <v>0</v>
      </c>
      <c r="G347">
        <f>IF((MIN(24,B347)-MAX('GA2'!$F$4,WS1B!A347))&lt;0,0,MIN(24,B347)-MAX('GA2'!$F$4,WS1B!A347))</f>
        <v>13</v>
      </c>
      <c r="H347">
        <f>(E347*'GA2'!$B$3+WS1B!F347*'GA2'!$C$3+WS1B!G347*'GA2'!$D$3)*INDEX('GA2'!$E$3:$E$8,WS1B!C347)</f>
        <v>103918.6347355726</v>
      </c>
      <c r="I347">
        <v>0</v>
      </c>
      <c r="J347">
        <v>0</v>
      </c>
      <c r="K347">
        <v>1</v>
      </c>
      <c r="L347">
        <f t="shared" si="37"/>
        <v>0</v>
      </c>
      <c r="M347">
        <f>IF((MIN('GA2'!$F$3,J347)-MAX(0,I347))&lt;0,0,MIN('GA2'!$F$3,J347)-MAX(0,I347))</f>
        <v>0</v>
      </c>
      <c r="N347">
        <f>IF((MIN('GA2'!$F$4,WS1B!J347)-MAX('GA2'!$F$3, WS1B!I347))&lt;0,0,MIN('GA2'!$F$4,WS1B!J347)-MAX('GA2'!$F$3, WS1B!I347))</f>
        <v>0</v>
      </c>
      <c r="O347">
        <f>IF((MIN(24,J347)-MAX('GA2'!$F$4,WS1B!I347))&lt;0,0,MIN(24,J347)-MAX('GA2'!$F$4,WS1B!I347))</f>
        <v>0</v>
      </c>
      <c r="P347">
        <f>(M347*'GA2'!$B$4+WS1B!N347*'GA2'!$C$4+WS1B!O347*'GA2'!$D$4)*INDEX('GA2'!$E$3:$E$8,WS1B!K347)</f>
        <v>0</v>
      </c>
      <c r="Q347">
        <v>1.4</v>
      </c>
      <c r="R347">
        <v>10.199999999999999</v>
      </c>
      <c r="S347">
        <v>6</v>
      </c>
      <c r="T347">
        <f t="shared" si="38"/>
        <v>8.7999999999999989</v>
      </c>
      <c r="U347">
        <f>IF((MIN('GA2'!$F$3,R347)-MAX(0,Q347))&lt;0,0,MIN('GA2'!$F$3,R347)-MAX(0,Q347))</f>
        <v>3.2943064925824124</v>
      </c>
      <c r="V347">
        <f>IF((MIN('GA2'!$F$4,WS1B!R347)-MAX('GA2'!$F$3, WS1B!Q347))&lt;0,0,MIN('GA2'!$F$4,WS1B!R347)-MAX('GA2'!$F$3, WS1B!Q347))</f>
        <v>3.5054167519489416</v>
      </c>
      <c r="W347">
        <f>IF((MIN(24,R347)-MAX('GA2'!$F$4,WS1B!Q347))&lt;0,0,MIN(24,R347)-MAX('GA2'!$F$4,WS1B!Q347))</f>
        <v>2.0002767554686454</v>
      </c>
      <c r="X347">
        <f>(U347*'GA2'!$B$5+WS1B!V347*'GA2'!$C$5+WS1B!W347*'GA2'!$D$5)*INDEX('GA2'!$E$3:$E$8,WS1B!S347)</f>
        <v>138463.94130089224</v>
      </c>
      <c r="Y347">
        <v>0</v>
      </c>
      <c r="Z347">
        <v>0</v>
      </c>
      <c r="AA347">
        <v>5</v>
      </c>
      <c r="AB347">
        <f t="shared" si="39"/>
        <v>0</v>
      </c>
      <c r="AC347">
        <f>IF((MIN('GA2'!$F$3,Z347)-MAX(0,Y347))&lt;0,0,MIN('GA2'!$F$3,Z347)-MAX(0,Y347))</f>
        <v>0</v>
      </c>
      <c r="AD347">
        <f>IF((MIN('GA2'!$F$4,WS1B!Z347)-MAX('GA2'!$F$3, WS1B!Y347))&lt;0,0,MIN('GA2'!$F$4,WS1B!Z347)-MAX('GA2'!$F$3, WS1B!Y347))</f>
        <v>0</v>
      </c>
      <c r="AE347">
        <f>IF((MIN(24,Z347)-MAX('GA2'!$F$4,WS1B!Y347))&lt;0,0,MIN(24,Z347)-MAX('GA2'!$F$4,WS1B!Y347))</f>
        <v>0</v>
      </c>
      <c r="AF347">
        <f>(AC347*'GA2'!$B$6+WS1B!AD347*'GA2'!$C$6+WS1B!AE347*'GA2'!$D$6)*INDEX('GA2'!$E$3:$E$8,WS1B!AA347)</f>
        <v>0</v>
      </c>
      <c r="AG347">
        <v>0</v>
      </c>
      <c r="AH347">
        <v>0</v>
      </c>
      <c r="AI347">
        <v>4</v>
      </c>
      <c r="AJ347">
        <f t="shared" si="40"/>
        <v>0</v>
      </c>
      <c r="AK347">
        <f>IF((MIN('GA2'!$F$3,AH347)-MAX(0,AG347))&lt;0,0,MIN('GA2'!$F$3,AH347)-MAX(0,AG347))</f>
        <v>0</v>
      </c>
      <c r="AL347">
        <f>IF((MIN('GA2'!$F$4,WS1B!AH347)-MAX('GA2'!$F$3, WS1B!AG347))&lt;0,0,MIN('GA2'!$F$4,WS1B!AH347)-MAX('GA2'!$F$3, WS1B!AG347))</f>
        <v>0</v>
      </c>
      <c r="AM347">
        <f>IF((MIN(24,AH347)-MAX('GA2'!$F$4,WS1B!AG347))&lt;0,0,MIN(24,AH347)-MAX('GA2'!$F$4,WS1B!AG347))</f>
        <v>0</v>
      </c>
      <c r="AN347">
        <f>(AK347*'GA2'!$B$7+WS1B!AL347*'GA2'!$C$7+WS1B!AM347*'GA2'!$D$7)*INDEX('GA2'!$E$3:$E$8,WS1B!AI347)</f>
        <v>0</v>
      </c>
      <c r="AO347">
        <f t="shared" si="35"/>
        <v>242382.57603646483</v>
      </c>
      <c r="AP347">
        <v>239060</v>
      </c>
      <c r="AQ347">
        <v>265.39999999999998</v>
      </c>
      <c r="AR347">
        <f t="shared" si="41"/>
        <v>3322.5760364648304</v>
      </c>
    </row>
    <row r="348" spans="1:44" x14ac:dyDescent="0.3">
      <c r="A348">
        <v>2.2999999999999998</v>
      </c>
      <c r="B348">
        <v>12.9</v>
      </c>
      <c r="C348">
        <v>3</v>
      </c>
      <c r="D348">
        <f t="shared" si="36"/>
        <v>10.600000000000001</v>
      </c>
      <c r="E348">
        <f>IF((MIN('GA2'!$F$3,B348)-MAX(0,A348))&lt;0,0,MIN('GA2'!$F$3,B348)-MAX(0,A348))</f>
        <v>2.3943064925824125</v>
      </c>
      <c r="F348">
        <f>IF((MIN('GA2'!$F$4,WS1B!B348)-MAX('GA2'!$F$3, WS1B!A348))&lt;0,0,MIN('GA2'!$F$4,WS1B!B348)-MAX('GA2'!$F$3, WS1B!A348))</f>
        <v>3.5054167519489416</v>
      </c>
      <c r="G348">
        <f>IF((MIN(24,B348)-MAX('GA2'!$F$4,WS1B!A348))&lt;0,0,MIN(24,B348)-MAX('GA2'!$F$4,WS1B!A348))</f>
        <v>4.7002767554686464</v>
      </c>
      <c r="H348">
        <f>(E348*'GA2'!$B$3+WS1B!F348*'GA2'!$C$3+WS1B!G348*'GA2'!$D$3)*INDEX('GA2'!$E$3:$E$8,WS1B!C348)</f>
        <v>90411.173054980711</v>
      </c>
      <c r="I348">
        <v>0</v>
      </c>
      <c r="J348">
        <v>0</v>
      </c>
      <c r="K348">
        <v>1</v>
      </c>
      <c r="L348">
        <f t="shared" si="37"/>
        <v>0</v>
      </c>
      <c r="M348">
        <f>IF((MIN('GA2'!$F$3,J348)-MAX(0,I348))&lt;0,0,MIN('GA2'!$F$3,J348)-MAX(0,I348))</f>
        <v>0</v>
      </c>
      <c r="N348">
        <f>IF((MIN('GA2'!$F$4,WS1B!J348)-MAX('GA2'!$F$3, WS1B!I348))&lt;0,0,MIN('GA2'!$F$4,WS1B!J348)-MAX('GA2'!$F$3, WS1B!I348))</f>
        <v>0</v>
      </c>
      <c r="O348">
        <f>IF((MIN(24,J348)-MAX('GA2'!$F$4,WS1B!I348))&lt;0,0,MIN(24,J348)-MAX('GA2'!$F$4,WS1B!I348))</f>
        <v>0</v>
      </c>
      <c r="P348">
        <f>(M348*'GA2'!$B$4+WS1B!N348*'GA2'!$C$4+WS1B!O348*'GA2'!$D$4)*INDEX('GA2'!$E$3:$E$8,WS1B!K348)</f>
        <v>0</v>
      </c>
      <c r="Q348">
        <v>0</v>
      </c>
      <c r="R348">
        <v>0</v>
      </c>
      <c r="S348">
        <v>6</v>
      </c>
      <c r="T348">
        <f t="shared" si="38"/>
        <v>0</v>
      </c>
      <c r="U348">
        <f>IF((MIN('GA2'!$F$3,R348)-MAX(0,Q348))&lt;0,0,MIN('GA2'!$F$3,R348)-MAX(0,Q348))</f>
        <v>0</v>
      </c>
      <c r="V348">
        <f>IF((MIN('GA2'!$F$4,WS1B!R348)-MAX('GA2'!$F$3, WS1B!Q348))&lt;0,0,MIN('GA2'!$F$4,WS1B!R348)-MAX('GA2'!$F$3, WS1B!Q348))</f>
        <v>0</v>
      </c>
      <c r="W348">
        <f>IF((MIN(24,R348)-MAX('GA2'!$F$4,WS1B!Q348))&lt;0,0,MIN(24,R348)-MAX('GA2'!$F$4,WS1B!Q348))</f>
        <v>0</v>
      </c>
      <c r="X348">
        <f>(U348*'GA2'!$B$5+WS1B!V348*'GA2'!$C$5+WS1B!W348*'GA2'!$D$5)*INDEX('GA2'!$E$3:$E$8,WS1B!S348)</f>
        <v>0</v>
      </c>
      <c r="Y348">
        <v>0</v>
      </c>
      <c r="Z348">
        <v>0</v>
      </c>
      <c r="AA348">
        <v>5</v>
      </c>
      <c r="AB348">
        <f t="shared" si="39"/>
        <v>0</v>
      </c>
      <c r="AC348">
        <f>IF((MIN('GA2'!$F$3,Z348)-MAX(0,Y348))&lt;0,0,MIN('GA2'!$F$3,Z348)-MAX(0,Y348))</f>
        <v>0</v>
      </c>
      <c r="AD348">
        <f>IF((MIN('GA2'!$F$4,WS1B!Z348)-MAX('GA2'!$F$3, WS1B!Y348))&lt;0,0,MIN('GA2'!$F$4,WS1B!Z348)-MAX('GA2'!$F$3, WS1B!Y348))</f>
        <v>0</v>
      </c>
      <c r="AE348">
        <f>IF((MIN(24,Z348)-MAX('GA2'!$F$4,WS1B!Y348))&lt;0,0,MIN(24,Z348)-MAX('GA2'!$F$4,WS1B!Y348))</f>
        <v>0</v>
      </c>
      <c r="AF348">
        <f>(AC348*'GA2'!$B$6+WS1B!AD348*'GA2'!$C$6+WS1B!AE348*'GA2'!$D$6)*INDEX('GA2'!$E$3:$E$8,WS1B!AA348)</f>
        <v>0</v>
      </c>
      <c r="AG348">
        <v>12.3</v>
      </c>
      <c r="AH348">
        <v>23.6</v>
      </c>
      <c r="AI348">
        <v>4</v>
      </c>
      <c r="AJ348">
        <f t="shared" si="40"/>
        <v>11.3</v>
      </c>
      <c r="AK348">
        <f>IF((MIN('GA2'!$F$3,AH348)-MAX(0,AG348))&lt;0,0,MIN('GA2'!$F$3,AH348)-MAX(0,AG348))</f>
        <v>0</v>
      </c>
      <c r="AL348">
        <f>IF((MIN('GA2'!$F$4,WS1B!AH348)-MAX('GA2'!$F$3, WS1B!AG348))&lt;0,0,MIN('GA2'!$F$4,WS1B!AH348)-MAX('GA2'!$F$3, WS1B!AG348))</f>
        <v>0</v>
      </c>
      <c r="AM348">
        <f>IF((MIN(24,AH348)-MAX('GA2'!$F$4,WS1B!AG348))&lt;0,0,MIN(24,AH348)-MAX('GA2'!$F$4,WS1B!AG348))</f>
        <v>11.3</v>
      </c>
      <c r="AN348">
        <f>(AK348*'GA2'!$B$7+WS1B!AL348*'GA2'!$C$7+WS1B!AM348*'GA2'!$D$7)*INDEX('GA2'!$E$3:$E$8,WS1B!AI348)</f>
        <v>104338.69658974085</v>
      </c>
      <c r="AO348">
        <f t="shared" si="35"/>
        <v>194749.86964472156</v>
      </c>
      <c r="AP348">
        <v>219955</v>
      </c>
      <c r="AQ348">
        <v>294.60000000000002</v>
      </c>
      <c r="AR348">
        <f t="shared" si="41"/>
        <v>25205.130355278437</v>
      </c>
    </row>
    <row r="349" spans="1:44" x14ac:dyDescent="0.3">
      <c r="A349">
        <v>0</v>
      </c>
      <c r="B349">
        <v>0</v>
      </c>
      <c r="C349">
        <v>2</v>
      </c>
      <c r="D349">
        <f t="shared" si="36"/>
        <v>0</v>
      </c>
      <c r="E349">
        <f>IF((MIN('GA2'!$F$3,B349)-MAX(0,A349))&lt;0,0,MIN('GA2'!$F$3,B349)-MAX(0,A349))</f>
        <v>0</v>
      </c>
      <c r="F349">
        <f>IF((MIN('GA2'!$F$4,WS1B!B349)-MAX('GA2'!$F$3, WS1B!A349))&lt;0,0,MIN('GA2'!$F$4,WS1B!B349)-MAX('GA2'!$F$3, WS1B!A349))</f>
        <v>0</v>
      </c>
      <c r="G349">
        <f>IF((MIN(24,B349)-MAX('GA2'!$F$4,WS1B!A349))&lt;0,0,MIN(24,B349)-MAX('GA2'!$F$4,WS1B!A349))</f>
        <v>0</v>
      </c>
      <c r="H349">
        <f>(E349*'GA2'!$B$3+WS1B!F349*'GA2'!$C$3+WS1B!G349*'GA2'!$D$3)*INDEX('GA2'!$E$3:$E$8,WS1B!C349)</f>
        <v>0</v>
      </c>
      <c r="I349">
        <v>4.4000000000000004</v>
      </c>
      <c r="J349">
        <v>11.4</v>
      </c>
      <c r="K349">
        <v>1</v>
      </c>
      <c r="L349">
        <f t="shared" si="37"/>
        <v>7</v>
      </c>
      <c r="M349">
        <f>IF((MIN('GA2'!$F$3,J349)-MAX(0,I349))&lt;0,0,MIN('GA2'!$F$3,J349)-MAX(0,I349))</f>
        <v>0.29430649258241193</v>
      </c>
      <c r="N349">
        <f>IF((MIN('GA2'!$F$4,WS1B!J349)-MAX('GA2'!$F$3, WS1B!I349))&lt;0,0,MIN('GA2'!$F$4,WS1B!J349)-MAX('GA2'!$F$3, WS1B!I349))</f>
        <v>3.5054167519489416</v>
      </c>
      <c r="O349">
        <f>IF((MIN(24,J349)-MAX('GA2'!$F$4,WS1B!I349))&lt;0,0,MIN(24,J349)-MAX('GA2'!$F$4,WS1B!I349))</f>
        <v>3.2002767554686464</v>
      </c>
      <c r="P349">
        <f>(M349*'GA2'!$B$4+WS1B!N349*'GA2'!$C$4+WS1B!O349*'GA2'!$D$4)*INDEX('GA2'!$E$3:$E$8,WS1B!K349)</f>
        <v>69372.352714588662</v>
      </c>
      <c r="Q349">
        <v>0</v>
      </c>
      <c r="R349">
        <v>0</v>
      </c>
      <c r="S349">
        <v>5</v>
      </c>
      <c r="T349">
        <f t="shared" si="38"/>
        <v>0</v>
      </c>
      <c r="U349">
        <f>IF((MIN('GA2'!$F$3,R349)-MAX(0,Q349))&lt;0,0,MIN('GA2'!$F$3,R349)-MAX(0,Q349))</f>
        <v>0</v>
      </c>
      <c r="V349">
        <f>IF((MIN('GA2'!$F$4,WS1B!R349)-MAX('GA2'!$F$3, WS1B!Q349))&lt;0,0,MIN('GA2'!$F$4,WS1B!R349)-MAX('GA2'!$F$3, WS1B!Q349))</f>
        <v>0</v>
      </c>
      <c r="W349">
        <f>IF((MIN(24,R349)-MAX('GA2'!$F$4,WS1B!Q349))&lt;0,0,MIN(24,R349)-MAX('GA2'!$F$4,WS1B!Q349))</f>
        <v>0</v>
      </c>
      <c r="X349">
        <f>(U349*'GA2'!$B$5+WS1B!V349*'GA2'!$C$5+WS1B!W349*'GA2'!$D$5)*INDEX('GA2'!$E$3:$E$8,WS1B!S349)</f>
        <v>0</v>
      </c>
      <c r="Y349">
        <v>0.6</v>
      </c>
      <c r="Z349">
        <v>12.3</v>
      </c>
      <c r="AA349">
        <v>6</v>
      </c>
      <c r="AB349">
        <f t="shared" si="39"/>
        <v>11.700000000000001</v>
      </c>
      <c r="AC349">
        <f>IF((MIN('GA2'!$F$3,Z349)-MAX(0,Y349))&lt;0,0,MIN('GA2'!$F$3,Z349)-MAX(0,Y349))</f>
        <v>4.0943064925824126</v>
      </c>
      <c r="AD349">
        <f>IF((MIN('GA2'!$F$4,WS1B!Z349)-MAX('GA2'!$F$3, WS1B!Y349))&lt;0,0,MIN('GA2'!$F$4,WS1B!Z349)-MAX('GA2'!$F$3, WS1B!Y349))</f>
        <v>3.5054167519489416</v>
      </c>
      <c r="AE349">
        <f>IF((MIN(24,Z349)-MAX('GA2'!$F$4,WS1B!Y349))&lt;0,0,MIN(24,Z349)-MAX('GA2'!$F$4,WS1B!Y349))</f>
        <v>4.1002767554686468</v>
      </c>
      <c r="AF349">
        <f>(AC349*'GA2'!$B$6+WS1B!AD349*'GA2'!$C$6+WS1B!AE349*'GA2'!$D$6)*INDEX('GA2'!$E$3:$E$8,WS1B!AA349)</f>
        <v>138601.02099163955</v>
      </c>
      <c r="AG349">
        <v>2.5</v>
      </c>
      <c r="AH349">
        <v>14.1</v>
      </c>
      <c r="AI349">
        <v>4</v>
      </c>
      <c r="AJ349">
        <f t="shared" si="40"/>
        <v>11.6</v>
      </c>
      <c r="AK349">
        <f>IF((MIN('GA2'!$F$3,AH349)-MAX(0,AG349))&lt;0,0,MIN('GA2'!$F$3,AH349)-MAX(0,AG349))</f>
        <v>2.1943064925824123</v>
      </c>
      <c r="AL349">
        <f>IF((MIN('GA2'!$F$4,WS1B!AH349)-MAX('GA2'!$F$3, WS1B!AG349))&lt;0,0,MIN('GA2'!$F$4,WS1B!AH349)-MAX('GA2'!$F$3, WS1B!AG349))</f>
        <v>3.5054167519489416</v>
      </c>
      <c r="AM349">
        <f>IF((MIN(24,AH349)-MAX('GA2'!$F$4,WS1B!AG349))&lt;0,0,MIN(24,AH349)-MAX('GA2'!$F$4,WS1B!AG349))</f>
        <v>5.9002767554686457</v>
      </c>
      <c r="AN349">
        <f>(AK349*'GA2'!$B$7+WS1B!AL349*'GA2'!$C$7+WS1B!AM349*'GA2'!$D$7)*INDEX('GA2'!$E$3:$E$8,WS1B!AI349)</f>
        <v>83898.524753772581</v>
      </c>
      <c r="AO349">
        <f t="shared" si="35"/>
        <v>291871.89846000081</v>
      </c>
      <c r="AP349">
        <v>285223</v>
      </c>
      <c r="AQ349">
        <v>302.8</v>
      </c>
      <c r="AR349">
        <f t="shared" si="41"/>
        <v>6648.8984600008116</v>
      </c>
    </row>
    <row r="350" spans="1:44" x14ac:dyDescent="0.3">
      <c r="A350">
        <v>2.6</v>
      </c>
      <c r="B350">
        <v>10.5</v>
      </c>
      <c r="C350">
        <v>1</v>
      </c>
      <c r="D350">
        <f t="shared" si="36"/>
        <v>7.9</v>
      </c>
      <c r="E350">
        <f>IF((MIN('GA2'!$F$3,B350)-MAX(0,A350))&lt;0,0,MIN('GA2'!$F$3,B350)-MAX(0,A350))</f>
        <v>2.0943064925824122</v>
      </c>
      <c r="F350">
        <f>IF((MIN('GA2'!$F$4,WS1B!B350)-MAX('GA2'!$F$3, WS1B!A350))&lt;0,0,MIN('GA2'!$F$4,WS1B!B350)-MAX('GA2'!$F$3, WS1B!A350))</f>
        <v>3.5054167519489416</v>
      </c>
      <c r="G350">
        <f>IF((MIN(24,B350)-MAX('GA2'!$F$4,WS1B!A350))&lt;0,0,MIN(24,B350)-MAX('GA2'!$F$4,WS1B!A350))</f>
        <v>2.3002767554686461</v>
      </c>
      <c r="H350">
        <f>(E350*'GA2'!$B$3+WS1B!F350*'GA2'!$C$3+WS1B!G350*'GA2'!$D$3)*INDEX('GA2'!$E$3:$E$8,WS1B!C350)</f>
        <v>54939.254995134987</v>
      </c>
      <c r="I350">
        <v>0</v>
      </c>
      <c r="J350">
        <v>0</v>
      </c>
      <c r="K350">
        <v>4</v>
      </c>
      <c r="L350">
        <f t="shared" si="37"/>
        <v>0</v>
      </c>
      <c r="M350">
        <f>IF((MIN('GA2'!$F$3,J350)-MAX(0,I350))&lt;0,0,MIN('GA2'!$F$3,J350)-MAX(0,I350))</f>
        <v>0</v>
      </c>
      <c r="N350">
        <f>IF((MIN('GA2'!$F$4,WS1B!J350)-MAX('GA2'!$F$3, WS1B!I350))&lt;0,0,MIN('GA2'!$F$4,WS1B!J350)-MAX('GA2'!$F$3, WS1B!I350))</f>
        <v>0</v>
      </c>
      <c r="O350">
        <f>IF((MIN(24,J350)-MAX('GA2'!$F$4,WS1B!I350))&lt;0,0,MIN(24,J350)-MAX('GA2'!$F$4,WS1B!I350))</f>
        <v>0</v>
      </c>
      <c r="P350">
        <f>(M350*'GA2'!$B$4+WS1B!N350*'GA2'!$C$4+WS1B!O350*'GA2'!$D$4)*INDEX('GA2'!$E$3:$E$8,WS1B!K350)</f>
        <v>0</v>
      </c>
      <c r="Q350">
        <v>0</v>
      </c>
      <c r="R350">
        <v>0</v>
      </c>
      <c r="S350">
        <v>3</v>
      </c>
      <c r="T350">
        <f t="shared" si="38"/>
        <v>0</v>
      </c>
      <c r="U350">
        <f>IF((MIN('GA2'!$F$3,R350)-MAX(0,Q350))&lt;0,0,MIN('GA2'!$F$3,R350)-MAX(0,Q350))</f>
        <v>0</v>
      </c>
      <c r="V350">
        <f>IF((MIN('GA2'!$F$4,WS1B!R350)-MAX('GA2'!$F$3, WS1B!Q350))&lt;0,0,MIN('GA2'!$F$4,WS1B!R350)-MAX('GA2'!$F$3, WS1B!Q350))</f>
        <v>0</v>
      </c>
      <c r="W350">
        <f>IF((MIN(24,R350)-MAX('GA2'!$F$4,WS1B!Q350))&lt;0,0,MIN(24,R350)-MAX('GA2'!$F$4,WS1B!Q350))</f>
        <v>0</v>
      </c>
      <c r="X350">
        <f>(U350*'GA2'!$B$5+WS1B!V350*'GA2'!$C$5+WS1B!W350*'GA2'!$D$5)*INDEX('GA2'!$E$3:$E$8,WS1B!S350)</f>
        <v>0</v>
      </c>
      <c r="Y350">
        <v>2.6</v>
      </c>
      <c r="Z350">
        <v>21.6</v>
      </c>
      <c r="AA350">
        <v>6</v>
      </c>
      <c r="AB350">
        <f t="shared" si="39"/>
        <v>19</v>
      </c>
      <c r="AC350">
        <f>IF((MIN('GA2'!$F$3,Z350)-MAX(0,Y350))&lt;0,0,MIN('GA2'!$F$3,Z350)-MAX(0,Y350))</f>
        <v>2.0943064925824122</v>
      </c>
      <c r="AD350">
        <f>IF((MIN('GA2'!$F$4,WS1B!Z350)-MAX('GA2'!$F$3, WS1B!Y350))&lt;0,0,MIN('GA2'!$F$4,WS1B!Z350)-MAX('GA2'!$F$3, WS1B!Y350))</f>
        <v>3.5054167519489416</v>
      </c>
      <c r="AE350">
        <f>IF((MIN(24,Z350)-MAX('GA2'!$F$4,WS1B!Y350))&lt;0,0,MIN(24,Z350)-MAX('GA2'!$F$4,WS1B!Y350))</f>
        <v>13.400276755468647</v>
      </c>
      <c r="AF350">
        <f>(AC350*'GA2'!$B$6+WS1B!AD350*'GA2'!$C$6+WS1B!AE350*'GA2'!$D$6)*INDEX('GA2'!$E$3:$E$8,WS1B!AA350)</f>
        <v>219011.69042506444</v>
      </c>
      <c r="AG350">
        <v>6.1</v>
      </c>
      <c r="AH350">
        <v>10.4</v>
      </c>
      <c r="AI350">
        <v>2</v>
      </c>
      <c r="AJ350">
        <f t="shared" si="40"/>
        <v>4.3000000000000007</v>
      </c>
      <c r="AK350">
        <f>IF((MIN('GA2'!$F$3,AH350)-MAX(0,AG350))&lt;0,0,MIN('GA2'!$F$3,AH350)-MAX(0,AG350))</f>
        <v>0</v>
      </c>
      <c r="AL350">
        <f>IF((MIN('GA2'!$F$4,WS1B!AH350)-MAX('GA2'!$F$3, WS1B!AG350))&lt;0,0,MIN('GA2'!$F$4,WS1B!AH350)-MAX('GA2'!$F$3, WS1B!AG350))</f>
        <v>2.0997232445313543</v>
      </c>
      <c r="AM350">
        <f>IF((MIN(24,AH350)-MAX('GA2'!$F$4,WS1B!AG350))&lt;0,0,MIN(24,AH350)-MAX('GA2'!$F$4,WS1B!AG350))</f>
        <v>2.2002767554686464</v>
      </c>
      <c r="AN350">
        <f>(AK350*'GA2'!$B$7+WS1B!AL350*'GA2'!$C$7+WS1B!AM350*'GA2'!$D$7)*INDEX('GA2'!$E$3:$E$8,WS1B!AI350)</f>
        <v>27291.732940195459</v>
      </c>
      <c r="AO350">
        <f t="shared" si="35"/>
        <v>301242.6783603949</v>
      </c>
      <c r="AP350">
        <v>303241</v>
      </c>
      <c r="AQ350">
        <v>322.10000000000002</v>
      </c>
      <c r="AR350">
        <f t="shared" si="41"/>
        <v>1998.3216396050993</v>
      </c>
    </row>
    <row r="351" spans="1:44" x14ac:dyDescent="0.3">
      <c r="A351">
        <v>0</v>
      </c>
      <c r="B351">
        <v>0</v>
      </c>
      <c r="C351">
        <v>4</v>
      </c>
      <c r="D351">
        <f t="shared" si="36"/>
        <v>0</v>
      </c>
      <c r="E351">
        <f>IF((MIN('GA2'!$F$3,B351)-MAX(0,A351))&lt;0,0,MIN('GA2'!$F$3,B351)-MAX(0,A351))</f>
        <v>0</v>
      </c>
      <c r="F351">
        <f>IF((MIN('GA2'!$F$4,WS1B!B351)-MAX('GA2'!$F$3, WS1B!A351))&lt;0,0,MIN('GA2'!$F$4,WS1B!B351)-MAX('GA2'!$F$3, WS1B!A351))</f>
        <v>0</v>
      </c>
      <c r="G351">
        <f>IF((MIN(24,B351)-MAX('GA2'!$F$4,WS1B!A351))&lt;0,0,MIN(24,B351)-MAX('GA2'!$F$4,WS1B!A351))</f>
        <v>0</v>
      </c>
      <c r="H351">
        <f>(E351*'GA2'!$B$3+WS1B!F351*'GA2'!$C$3+WS1B!G351*'GA2'!$D$3)*INDEX('GA2'!$E$3:$E$8,WS1B!C351)</f>
        <v>0</v>
      </c>
      <c r="I351">
        <v>0</v>
      </c>
      <c r="J351">
        <v>0</v>
      </c>
      <c r="K351">
        <v>5</v>
      </c>
      <c r="L351">
        <f t="shared" si="37"/>
        <v>0</v>
      </c>
      <c r="M351">
        <f>IF((MIN('GA2'!$F$3,J351)-MAX(0,I351))&lt;0,0,MIN('GA2'!$F$3,J351)-MAX(0,I351))</f>
        <v>0</v>
      </c>
      <c r="N351">
        <f>IF((MIN('GA2'!$F$4,WS1B!J351)-MAX('GA2'!$F$3, WS1B!I351))&lt;0,0,MIN('GA2'!$F$4,WS1B!J351)-MAX('GA2'!$F$3, WS1B!I351))</f>
        <v>0</v>
      </c>
      <c r="O351">
        <f>IF((MIN(24,J351)-MAX('GA2'!$F$4,WS1B!I351))&lt;0,0,MIN(24,J351)-MAX('GA2'!$F$4,WS1B!I351))</f>
        <v>0</v>
      </c>
      <c r="P351">
        <f>(M351*'GA2'!$B$4+WS1B!N351*'GA2'!$C$4+WS1B!O351*'GA2'!$D$4)*INDEX('GA2'!$E$3:$E$8,WS1B!K351)</f>
        <v>0</v>
      </c>
      <c r="Q351">
        <v>2.4</v>
      </c>
      <c r="R351">
        <v>21.3</v>
      </c>
      <c r="S351">
        <v>3</v>
      </c>
      <c r="T351">
        <f t="shared" si="38"/>
        <v>18.900000000000002</v>
      </c>
      <c r="U351">
        <f>IF((MIN('GA2'!$F$3,R351)-MAX(0,Q351))&lt;0,0,MIN('GA2'!$F$3,R351)-MAX(0,Q351))</f>
        <v>2.2943064925824124</v>
      </c>
      <c r="V351">
        <f>IF((MIN('GA2'!$F$4,WS1B!R351)-MAX('GA2'!$F$3, WS1B!Q351))&lt;0,0,MIN('GA2'!$F$4,WS1B!R351)-MAX('GA2'!$F$3, WS1B!Q351))</f>
        <v>3.5054167519489416</v>
      </c>
      <c r="W351">
        <f>IF((MIN(24,R351)-MAX('GA2'!$F$4,WS1B!Q351))&lt;0,0,MIN(24,R351)-MAX('GA2'!$F$4,WS1B!Q351))</f>
        <v>13.100276755468647</v>
      </c>
      <c r="X351">
        <f>(U351*'GA2'!$B$5+WS1B!V351*'GA2'!$C$5+WS1B!W351*'GA2'!$D$5)*INDEX('GA2'!$E$3:$E$8,WS1B!S351)</f>
        <v>206692.71594099182</v>
      </c>
      <c r="Y351">
        <v>5</v>
      </c>
      <c r="Z351">
        <v>9.6</v>
      </c>
      <c r="AA351">
        <v>6</v>
      </c>
      <c r="AB351">
        <f t="shared" si="39"/>
        <v>4.5999999999999996</v>
      </c>
      <c r="AC351">
        <f>IF((MIN('GA2'!$F$3,Z351)-MAX(0,Y351))&lt;0,0,MIN('GA2'!$F$3,Z351)-MAX(0,Y351))</f>
        <v>0</v>
      </c>
      <c r="AD351">
        <f>IF((MIN('GA2'!$F$4,WS1B!Z351)-MAX('GA2'!$F$3, WS1B!Y351))&lt;0,0,MIN('GA2'!$F$4,WS1B!Z351)-MAX('GA2'!$F$3, WS1B!Y351))</f>
        <v>3.1997232445313539</v>
      </c>
      <c r="AE351">
        <f>IF((MIN(24,Z351)-MAX('GA2'!$F$4,WS1B!Y351))&lt;0,0,MIN(24,Z351)-MAX('GA2'!$F$4,WS1B!Y351))</f>
        <v>1.4002767554686457</v>
      </c>
      <c r="AF351">
        <f>(AC351*'GA2'!$B$6+WS1B!AD351*'GA2'!$C$6+WS1B!AE351*'GA2'!$D$6)*INDEX('GA2'!$E$3:$E$8,WS1B!AA351)</f>
        <v>69653.385837201582</v>
      </c>
      <c r="AG351">
        <v>0</v>
      </c>
      <c r="AH351">
        <v>0</v>
      </c>
      <c r="AI351">
        <v>2</v>
      </c>
      <c r="AJ351">
        <f t="shared" si="40"/>
        <v>0</v>
      </c>
      <c r="AK351">
        <f>IF((MIN('GA2'!$F$3,AH351)-MAX(0,AG351))&lt;0,0,MIN('GA2'!$F$3,AH351)-MAX(0,AG351))</f>
        <v>0</v>
      </c>
      <c r="AL351">
        <f>IF((MIN('GA2'!$F$4,WS1B!AH351)-MAX('GA2'!$F$3, WS1B!AG351))&lt;0,0,MIN('GA2'!$F$4,WS1B!AH351)-MAX('GA2'!$F$3, WS1B!AG351))</f>
        <v>0</v>
      </c>
      <c r="AM351">
        <f>IF((MIN(24,AH351)-MAX('GA2'!$F$4,WS1B!AG351))&lt;0,0,MIN(24,AH351)-MAX('GA2'!$F$4,WS1B!AG351))</f>
        <v>0</v>
      </c>
      <c r="AN351">
        <f>(AK351*'GA2'!$B$7+WS1B!AL351*'GA2'!$C$7+WS1B!AM351*'GA2'!$D$7)*INDEX('GA2'!$E$3:$E$8,WS1B!AI351)</f>
        <v>0</v>
      </c>
      <c r="AO351">
        <f t="shared" si="35"/>
        <v>276346.10177819338</v>
      </c>
      <c r="AP351">
        <v>258024</v>
      </c>
      <c r="AQ351">
        <v>188</v>
      </c>
      <c r="AR351">
        <f t="shared" si="41"/>
        <v>18322.101778193377</v>
      </c>
    </row>
    <row r="352" spans="1:44" x14ac:dyDescent="0.3">
      <c r="A352">
        <v>0</v>
      </c>
      <c r="B352">
        <v>0</v>
      </c>
      <c r="C352">
        <v>2</v>
      </c>
      <c r="D352">
        <f t="shared" si="36"/>
        <v>0</v>
      </c>
      <c r="E352">
        <f>IF((MIN('GA2'!$F$3,B352)-MAX(0,A352))&lt;0,0,MIN('GA2'!$F$3,B352)-MAX(0,A352))</f>
        <v>0</v>
      </c>
      <c r="F352">
        <f>IF((MIN('GA2'!$F$4,WS1B!B352)-MAX('GA2'!$F$3, WS1B!A352))&lt;0,0,MIN('GA2'!$F$4,WS1B!B352)-MAX('GA2'!$F$3, WS1B!A352))</f>
        <v>0</v>
      </c>
      <c r="G352">
        <f>IF((MIN(24,B352)-MAX('GA2'!$F$4,WS1B!A352))&lt;0,0,MIN(24,B352)-MAX('GA2'!$F$4,WS1B!A352))</f>
        <v>0</v>
      </c>
      <c r="H352">
        <f>(E352*'GA2'!$B$3+WS1B!F352*'GA2'!$C$3+WS1B!G352*'GA2'!$D$3)*INDEX('GA2'!$E$3:$E$8,WS1B!C352)</f>
        <v>0</v>
      </c>
      <c r="I352">
        <v>7.6</v>
      </c>
      <c r="J352">
        <v>21.9</v>
      </c>
      <c r="K352">
        <v>5</v>
      </c>
      <c r="L352">
        <f t="shared" si="37"/>
        <v>14.299999999999999</v>
      </c>
      <c r="M352">
        <f>IF((MIN('GA2'!$F$3,J352)-MAX(0,I352))&lt;0,0,MIN('GA2'!$F$3,J352)-MAX(0,I352))</f>
        <v>0</v>
      </c>
      <c r="N352">
        <f>IF((MIN('GA2'!$F$4,WS1B!J352)-MAX('GA2'!$F$3, WS1B!I352))&lt;0,0,MIN('GA2'!$F$4,WS1B!J352)-MAX('GA2'!$F$3, WS1B!I352))</f>
        <v>0.59972324453135428</v>
      </c>
      <c r="O352">
        <f>IF((MIN(24,J352)-MAX('GA2'!$F$4,WS1B!I352))&lt;0,0,MIN(24,J352)-MAX('GA2'!$F$4,WS1B!I352))</f>
        <v>13.700276755468645</v>
      </c>
      <c r="P352">
        <f>(M352*'GA2'!$B$4+WS1B!N352*'GA2'!$C$4+WS1B!O352*'GA2'!$D$4)*INDEX('GA2'!$E$3:$E$8,WS1B!K352)</f>
        <v>173237.48240266365</v>
      </c>
      <c r="Q352">
        <v>0.6</v>
      </c>
      <c r="R352">
        <v>10.199999999999999</v>
      </c>
      <c r="S352">
        <v>4</v>
      </c>
      <c r="T352">
        <f t="shared" si="38"/>
        <v>9.6</v>
      </c>
      <c r="U352">
        <f>IF((MIN('GA2'!$F$3,R352)-MAX(0,Q352))&lt;0,0,MIN('GA2'!$F$3,R352)-MAX(0,Q352))</f>
        <v>4.0943064925824126</v>
      </c>
      <c r="V352">
        <f>IF((MIN('GA2'!$F$4,WS1B!R352)-MAX('GA2'!$F$3, WS1B!Q352))&lt;0,0,MIN('GA2'!$F$4,WS1B!R352)-MAX('GA2'!$F$3, WS1B!Q352))</f>
        <v>3.5054167519489416</v>
      </c>
      <c r="W352">
        <f>IF((MIN(24,R352)-MAX('GA2'!$F$4,WS1B!Q352))&lt;0,0,MIN(24,R352)-MAX('GA2'!$F$4,WS1B!Q352))</f>
        <v>2.0002767554686454</v>
      </c>
      <c r="X352">
        <f>(U352*'GA2'!$B$5+WS1B!V352*'GA2'!$C$5+WS1B!W352*'GA2'!$D$5)*INDEX('GA2'!$E$3:$E$8,WS1B!S352)</f>
        <v>112948.19379410696</v>
      </c>
      <c r="Y352">
        <v>0</v>
      </c>
      <c r="Z352">
        <v>0</v>
      </c>
      <c r="AA352">
        <v>1</v>
      </c>
      <c r="AB352">
        <f t="shared" si="39"/>
        <v>0</v>
      </c>
      <c r="AC352">
        <f>IF((MIN('GA2'!$F$3,Z352)-MAX(0,Y352))&lt;0,0,MIN('GA2'!$F$3,Z352)-MAX(0,Y352))</f>
        <v>0</v>
      </c>
      <c r="AD352">
        <f>IF((MIN('GA2'!$F$4,WS1B!Z352)-MAX('GA2'!$F$3, WS1B!Y352))&lt;0,0,MIN('GA2'!$F$4,WS1B!Z352)-MAX('GA2'!$F$3, WS1B!Y352))</f>
        <v>0</v>
      </c>
      <c r="AE352">
        <f>IF((MIN(24,Z352)-MAX('GA2'!$F$4,WS1B!Y352))&lt;0,0,MIN(24,Z352)-MAX('GA2'!$F$4,WS1B!Y352))</f>
        <v>0</v>
      </c>
      <c r="AF352">
        <f>(AC352*'GA2'!$B$6+WS1B!AD352*'GA2'!$C$6+WS1B!AE352*'GA2'!$D$6)*INDEX('GA2'!$E$3:$E$8,WS1B!AA352)</f>
        <v>0</v>
      </c>
      <c r="AG352">
        <v>0</v>
      </c>
      <c r="AH352">
        <v>0</v>
      </c>
      <c r="AI352">
        <v>6</v>
      </c>
      <c r="AJ352">
        <f t="shared" si="40"/>
        <v>0</v>
      </c>
      <c r="AK352">
        <f>IF((MIN('GA2'!$F$3,AH352)-MAX(0,AG352))&lt;0,0,MIN('GA2'!$F$3,AH352)-MAX(0,AG352))</f>
        <v>0</v>
      </c>
      <c r="AL352">
        <f>IF((MIN('GA2'!$F$4,WS1B!AH352)-MAX('GA2'!$F$3, WS1B!AG352))&lt;0,0,MIN('GA2'!$F$4,WS1B!AH352)-MAX('GA2'!$F$3, WS1B!AG352))</f>
        <v>0</v>
      </c>
      <c r="AM352">
        <f>IF((MIN(24,AH352)-MAX('GA2'!$F$4,WS1B!AG352))&lt;0,0,MIN(24,AH352)-MAX('GA2'!$F$4,WS1B!AG352))</f>
        <v>0</v>
      </c>
      <c r="AN352">
        <f>(AK352*'GA2'!$B$7+WS1B!AL352*'GA2'!$C$7+WS1B!AM352*'GA2'!$D$7)*INDEX('GA2'!$E$3:$E$8,WS1B!AI352)</f>
        <v>0</v>
      </c>
      <c r="AO352">
        <f t="shared" si="35"/>
        <v>286185.67619677063</v>
      </c>
      <c r="AP352">
        <v>288582</v>
      </c>
      <c r="AQ352">
        <v>219.8</v>
      </c>
      <c r="AR352">
        <f t="shared" si="41"/>
        <v>2396.3238032293739</v>
      </c>
    </row>
    <row r="353" spans="1:44" x14ac:dyDescent="0.3">
      <c r="A353">
        <v>10.3</v>
      </c>
      <c r="B353">
        <v>14.8</v>
      </c>
      <c r="C353">
        <v>4</v>
      </c>
      <c r="D353">
        <f t="shared" si="36"/>
        <v>4.5</v>
      </c>
      <c r="E353">
        <f>IF((MIN('GA2'!$F$3,B353)-MAX(0,A353))&lt;0,0,MIN('GA2'!$F$3,B353)-MAX(0,A353))</f>
        <v>0</v>
      </c>
      <c r="F353">
        <f>IF((MIN('GA2'!$F$4,WS1B!B353)-MAX('GA2'!$F$3, WS1B!A353))&lt;0,0,MIN('GA2'!$F$4,WS1B!B353)-MAX('GA2'!$F$3, WS1B!A353))</f>
        <v>0</v>
      </c>
      <c r="G353">
        <f>IF((MIN(24,B353)-MAX('GA2'!$F$4,WS1B!A353))&lt;0,0,MIN(24,B353)-MAX('GA2'!$F$4,WS1B!A353))</f>
        <v>4.5</v>
      </c>
      <c r="H353">
        <f>(E353*'GA2'!$B$3+WS1B!F353*'GA2'!$C$3+WS1B!G353*'GA2'!$D$3)*INDEX('GA2'!$E$3:$E$8,WS1B!C353)</f>
        <v>37524.014768779656</v>
      </c>
      <c r="I353">
        <v>0</v>
      </c>
      <c r="J353">
        <v>0</v>
      </c>
      <c r="K353">
        <v>3</v>
      </c>
      <c r="L353">
        <f t="shared" si="37"/>
        <v>0</v>
      </c>
      <c r="M353">
        <f>IF((MIN('GA2'!$F$3,J353)-MAX(0,I353))&lt;0,0,MIN('GA2'!$F$3,J353)-MAX(0,I353))</f>
        <v>0</v>
      </c>
      <c r="N353">
        <f>IF((MIN('GA2'!$F$4,WS1B!J353)-MAX('GA2'!$F$3, WS1B!I353))&lt;0,0,MIN('GA2'!$F$4,WS1B!J353)-MAX('GA2'!$F$3, WS1B!I353))</f>
        <v>0</v>
      </c>
      <c r="O353">
        <f>IF((MIN(24,J353)-MAX('GA2'!$F$4,WS1B!I353))&lt;0,0,MIN(24,J353)-MAX('GA2'!$F$4,WS1B!I353))</f>
        <v>0</v>
      </c>
      <c r="P353">
        <f>(M353*'GA2'!$B$4+WS1B!N353*'GA2'!$C$4+WS1B!O353*'GA2'!$D$4)*INDEX('GA2'!$E$3:$E$8,WS1B!K353)</f>
        <v>0</v>
      </c>
      <c r="Q353">
        <v>9.5</v>
      </c>
      <c r="R353">
        <v>10</v>
      </c>
      <c r="S353">
        <v>2</v>
      </c>
      <c r="T353">
        <f t="shared" si="38"/>
        <v>0.5</v>
      </c>
      <c r="U353">
        <f>IF((MIN('GA2'!$F$3,R353)-MAX(0,Q353))&lt;0,0,MIN('GA2'!$F$3,R353)-MAX(0,Q353))</f>
        <v>0</v>
      </c>
      <c r="V353">
        <f>IF((MIN('GA2'!$F$4,WS1B!R353)-MAX('GA2'!$F$3, WS1B!Q353))&lt;0,0,MIN('GA2'!$F$4,WS1B!R353)-MAX('GA2'!$F$3, WS1B!Q353))</f>
        <v>0</v>
      </c>
      <c r="W353">
        <f>IF((MIN(24,R353)-MAX('GA2'!$F$4,WS1B!Q353))&lt;0,0,MIN(24,R353)-MAX('GA2'!$F$4,WS1B!Q353))</f>
        <v>0.5</v>
      </c>
      <c r="X353">
        <f>(U353*'GA2'!$B$5+WS1B!V353*'GA2'!$C$5+WS1B!W353*'GA2'!$D$5)*INDEX('GA2'!$E$3:$E$8,WS1B!S353)</f>
        <v>3454.085674971549</v>
      </c>
      <c r="Y353">
        <v>11.1</v>
      </c>
      <c r="Z353">
        <v>22.2</v>
      </c>
      <c r="AA353">
        <v>5</v>
      </c>
      <c r="AB353">
        <f t="shared" si="39"/>
        <v>11.1</v>
      </c>
      <c r="AC353">
        <f>IF((MIN('GA2'!$F$3,Z353)-MAX(0,Y353))&lt;0,0,MIN('GA2'!$F$3,Z353)-MAX(0,Y353))</f>
        <v>0</v>
      </c>
      <c r="AD353">
        <f>IF((MIN('GA2'!$F$4,WS1B!Z353)-MAX('GA2'!$F$3, WS1B!Y353))&lt;0,0,MIN('GA2'!$F$4,WS1B!Z353)-MAX('GA2'!$F$3, WS1B!Y353))</f>
        <v>0</v>
      </c>
      <c r="AE353">
        <f>IF((MIN(24,Z353)-MAX('GA2'!$F$4,WS1B!Y353))&lt;0,0,MIN(24,Z353)-MAX('GA2'!$F$4,WS1B!Y353))</f>
        <v>11.1</v>
      </c>
      <c r="AF353">
        <f>(AC353*'GA2'!$B$6+WS1B!AD353*'GA2'!$C$6+WS1B!AE353*'GA2'!$D$6)*INDEX('GA2'!$E$3:$E$8,WS1B!AA353)</f>
        <v>101725.72382508493</v>
      </c>
      <c r="AG353">
        <v>0</v>
      </c>
      <c r="AH353">
        <v>0</v>
      </c>
      <c r="AI353">
        <v>6</v>
      </c>
      <c r="AJ353">
        <f t="shared" si="40"/>
        <v>0</v>
      </c>
      <c r="AK353">
        <f>IF((MIN('GA2'!$F$3,AH353)-MAX(0,AG353))&lt;0,0,MIN('GA2'!$F$3,AH353)-MAX(0,AG353))</f>
        <v>0</v>
      </c>
      <c r="AL353">
        <f>IF((MIN('GA2'!$F$4,WS1B!AH353)-MAX('GA2'!$F$3, WS1B!AG353))&lt;0,0,MIN('GA2'!$F$4,WS1B!AH353)-MAX('GA2'!$F$3, WS1B!AG353))</f>
        <v>0</v>
      </c>
      <c r="AM353">
        <f>IF((MIN(24,AH353)-MAX('GA2'!$F$4,WS1B!AG353))&lt;0,0,MIN(24,AH353)-MAX('GA2'!$F$4,WS1B!AG353))</f>
        <v>0</v>
      </c>
      <c r="AN353">
        <f>(AK353*'GA2'!$B$7+WS1B!AL353*'GA2'!$C$7+WS1B!AM353*'GA2'!$D$7)*INDEX('GA2'!$E$3:$E$8,WS1B!AI353)</f>
        <v>0</v>
      </c>
      <c r="AO353">
        <f t="shared" si="35"/>
        <v>142703.82426883612</v>
      </c>
      <c r="AP353">
        <v>132772</v>
      </c>
      <c r="AQ353">
        <v>160.30000000000001</v>
      </c>
      <c r="AR353">
        <f t="shared" si="41"/>
        <v>9931.8242688361206</v>
      </c>
    </row>
    <row r="354" spans="1:44" x14ac:dyDescent="0.3">
      <c r="A354">
        <v>11.5</v>
      </c>
      <c r="B354">
        <v>23.5</v>
      </c>
      <c r="C354">
        <v>5</v>
      </c>
      <c r="D354">
        <f t="shared" si="36"/>
        <v>12</v>
      </c>
      <c r="E354">
        <f>IF((MIN('GA2'!$F$3,B354)-MAX(0,A354))&lt;0,0,MIN('GA2'!$F$3,B354)-MAX(0,A354))</f>
        <v>0</v>
      </c>
      <c r="F354">
        <f>IF((MIN('GA2'!$F$4,WS1B!B354)-MAX('GA2'!$F$3, WS1B!A354))&lt;0,0,MIN('GA2'!$F$4,WS1B!B354)-MAX('GA2'!$F$3, WS1B!A354))</f>
        <v>0</v>
      </c>
      <c r="G354">
        <f>IF((MIN(24,B354)-MAX('GA2'!$F$4,WS1B!A354))&lt;0,0,MIN(24,B354)-MAX('GA2'!$F$4,WS1B!A354))</f>
        <v>12</v>
      </c>
      <c r="H354">
        <f>(E354*'GA2'!$B$3+WS1B!F354*'GA2'!$C$3+WS1B!G354*'GA2'!$D$3)*INDEX('GA2'!$E$3:$E$8,WS1B!C354)</f>
        <v>115995.69067849779</v>
      </c>
      <c r="I354">
        <v>15.5</v>
      </c>
      <c r="J354">
        <v>19.899999999999999</v>
      </c>
      <c r="K354">
        <v>2</v>
      </c>
      <c r="L354">
        <f t="shared" si="37"/>
        <v>4.3999999999999986</v>
      </c>
      <c r="M354">
        <f>IF((MIN('GA2'!$F$3,J354)-MAX(0,I354))&lt;0,0,MIN('GA2'!$F$3,J354)-MAX(0,I354))</f>
        <v>0</v>
      </c>
      <c r="N354">
        <f>IF((MIN('GA2'!$F$4,WS1B!J354)-MAX('GA2'!$F$3, WS1B!I354))&lt;0,0,MIN('GA2'!$F$4,WS1B!J354)-MAX('GA2'!$F$3, WS1B!I354))</f>
        <v>0</v>
      </c>
      <c r="O354">
        <f>IF((MIN(24,J354)-MAX('GA2'!$F$4,WS1B!I354))&lt;0,0,MIN(24,J354)-MAX('GA2'!$F$4,WS1B!I354))</f>
        <v>4.3999999999999986</v>
      </c>
      <c r="P354">
        <f>(M354*'GA2'!$B$4+WS1B!N354*'GA2'!$C$4+WS1B!O354*'GA2'!$D$4)*INDEX('GA2'!$E$3:$E$8,WS1B!K354)</f>
        <v>44363.618488253618</v>
      </c>
      <c r="Q354">
        <v>0</v>
      </c>
      <c r="R354">
        <v>0</v>
      </c>
      <c r="S354">
        <v>6</v>
      </c>
      <c r="T354">
        <f t="shared" si="38"/>
        <v>0</v>
      </c>
      <c r="U354">
        <f>IF((MIN('GA2'!$F$3,R354)-MAX(0,Q354))&lt;0,0,MIN('GA2'!$F$3,R354)-MAX(0,Q354))</f>
        <v>0</v>
      </c>
      <c r="V354">
        <f>IF((MIN('GA2'!$F$4,WS1B!R354)-MAX('GA2'!$F$3, WS1B!Q354))&lt;0,0,MIN('GA2'!$F$4,WS1B!R354)-MAX('GA2'!$F$3, WS1B!Q354))</f>
        <v>0</v>
      </c>
      <c r="W354">
        <f>IF((MIN(24,R354)-MAX('GA2'!$F$4,WS1B!Q354))&lt;0,0,MIN(24,R354)-MAX('GA2'!$F$4,WS1B!Q354))</f>
        <v>0</v>
      </c>
      <c r="X354">
        <f>(U354*'GA2'!$B$5+WS1B!V354*'GA2'!$C$5+WS1B!W354*'GA2'!$D$5)*INDEX('GA2'!$E$3:$E$8,WS1B!S354)</f>
        <v>0</v>
      </c>
      <c r="Y354">
        <v>0</v>
      </c>
      <c r="Z354">
        <v>0</v>
      </c>
      <c r="AA354">
        <v>1</v>
      </c>
      <c r="AB354">
        <f t="shared" si="39"/>
        <v>0</v>
      </c>
      <c r="AC354">
        <f>IF((MIN('GA2'!$F$3,Z354)-MAX(0,Y354))&lt;0,0,MIN('GA2'!$F$3,Z354)-MAX(0,Y354))</f>
        <v>0</v>
      </c>
      <c r="AD354">
        <f>IF((MIN('GA2'!$F$4,WS1B!Z354)-MAX('GA2'!$F$3, WS1B!Y354))&lt;0,0,MIN('GA2'!$F$4,WS1B!Z354)-MAX('GA2'!$F$3, WS1B!Y354))</f>
        <v>0</v>
      </c>
      <c r="AE354">
        <f>IF((MIN(24,Z354)-MAX('GA2'!$F$4,WS1B!Y354))&lt;0,0,MIN(24,Z354)-MAX('GA2'!$F$4,WS1B!Y354))</f>
        <v>0</v>
      </c>
      <c r="AF354">
        <f>(AC354*'GA2'!$B$6+WS1B!AD354*'GA2'!$C$6+WS1B!AE354*'GA2'!$D$6)*INDEX('GA2'!$E$3:$E$8,WS1B!AA354)</f>
        <v>0</v>
      </c>
      <c r="AG354">
        <v>8.1</v>
      </c>
      <c r="AH354">
        <v>16.3</v>
      </c>
      <c r="AI354">
        <v>4</v>
      </c>
      <c r="AJ354">
        <f t="shared" si="40"/>
        <v>8.2000000000000011</v>
      </c>
      <c r="AK354">
        <f>IF((MIN('GA2'!$F$3,AH354)-MAX(0,AG354))&lt;0,0,MIN('GA2'!$F$3,AH354)-MAX(0,AG354))</f>
        <v>0</v>
      </c>
      <c r="AL354">
        <f>IF((MIN('GA2'!$F$4,WS1B!AH354)-MAX('GA2'!$F$3, WS1B!AG354))&lt;0,0,MIN('GA2'!$F$4,WS1B!AH354)-MAX('GA2'!$F$3, WS1B!AG354))</f>
        <v>9.9723244531354283E-2</v>
      </c>
      <c r="AM354">
        <f>IF((MIN(24,AH354)-MAX('GA2'!$F$4,WS1B!AG354))&lt;0,0,MIN(24,AH354)-MAX('GA2'!$F$4,WS1B!AG354))</f>
        <v>8.1002767554686468</v>
      </c>
      <c r="AN354">
        <f>(AK354*'GA2'!$B$7+WS1B!AL354*'GA2'!$C$7+WS1B!AM354*'GA2'!$D$7)*INDEX('GA2'!$E$3:$E$8,WS1B!AI354)</f>
        <v>75181.229121387369</v>
      </c>
      <c r="AO354">
        <f t="shared" si="35"/>
        <v>235540.53828813875</v>
      </c>
      <c r="AP354">
        <v>222148</v>
      </c>
      <c r="AQ354">
        <v>322.39999999999998</v>
      </c>
      <c r="AR354">
        <f t="shared" si="41"/>
        <v>13392.538288138749</v>
      </c>
    </row>
    <row r="355" spans="1:44" x14ac:dyDescent="0.3">
      <c r="A355">
        <v>9</v>
      </c>
      <c r="B355">
        <v>22</v>
      </c>
      <c r="C355">
        <v>2</v>
      </c>
      <c r="D355">
        <f t="shared" si="36"/>
        <v>13</v>
      </c>
      <c r="E355">
        <f>IF((MIN('GA2'!$F$3,B355)-MAX(0,A355))&lt;0,0,MIN('GA2'!$F$3,B355)-MAX(0,A355))</f>
        <v>0</v>
      </c>
      <c r="F355">
        <f>IF((MIN('GA2'!$F$4,WS1B!B355)-MAX('GA2'!$F$3, WS1B!A355))&lt;0,0,MIN('GA2'!$F$4,WS1B!B355)-MAX('GA2'!$F$3, WS1B!A355))</f>
        <v>0</v>
      </c>
      <c r="G355">
        <f>IF((MIN(24,B355)-MAX('GA2'!$F$4,WS1B!A355))&lt;0,0,MIN(24,B355)-MAX('GA2'!$F$4,WS1B!A355))</f>
        <v>13</v>
      </c>
      <c r="H355">
        <f>(E355*'GA2'!$B$3+WS1B!F355*'GA2'!$C$3+WS1B!G355*'GA2'!$D$3)*INDEX('GA2'!$E$3:$E$8,WS1B!C355)</f>
        <v>103918.6347355726</v>
      </c>
      <c r="I355">
        <v>0</v>
      </c>
      <c r="J355">
        <v>0</v>
      </c>
      <c r="K355">
        <v>1</v>
      </c>
      <c r="L355">
        <f t="shared" si="37"/>
        <v>0</v>
      </c>
      <c r="M355">
        <f>IF((MIN('GA2'!$F$3,J355)-MAX(0,I355))&lt;0,0,MIN('GA2'!$F$3,J355)-MAX(0,I355))</f>
        <v>0</v>
      </c>
      <c r="N355">
        <f>IF((MIN('GA2'!$F$4,WS1B!J355)-MAX('GA2'!$F$3, WS1B!I355))&lt;0,0,MIN('GA2'!$F$4,WS1B!J355)-MAX('GA2'!$F$3, WS1B!I355))</f>
        <v>0</v>
      </c>
      <c r="O355">
        <f>IF((MIN(24,J355)-MAX('GA2'!$F$4,WS1B!I355))&lt;0,0,MIN(24,J355)-MAX('GA2'!$F$4,WS1B!I355))</f>
        <v>0</v>
      </c>
      <c r="P355">
        <f>(M355*'GA2'!$B$4+WS1B!N355*'GA2'!$C$4+WS1B!O355*'GA2'!$D$4)*INDEX('GA2'!$E$3:$E$8,WS1B!K355)</f>
        <v>0</v>
      </c>
      <c r="Q355">
        <v>1.4</v>
      </c>
      <c r="R355">
        <v>10.199999999999999</v>
      </c>
      <c r="S355">
        <v>6</v>
      </c>
      <c r="T355">
        <f t="shared" si="38"/>
        <v>8.7999999999999989</v>
      </c>
      <c r="U355">
        <f>IF((MIN('GA2'!$F$3,R355)-MAX(0,Q355))&lt;0,0,MIN('GA2'!$F$3,R355)-MAX(0,Q355))</f>
        <v>3.2943064925824124</v>
      </c>
      <c r="V355">
        <f>IF((MIN('GA2'!$F$4,WS1B!R355)-MAX('GA2'!$F$3, WS1B!Q355))&lt;0,0,MIN('GA2'!$F$4,WS1B!R355)-MAX('GA2'!$F$3, WS1B!Q355))</f>
        <v>3.5054167519489416</v>
      </c>
      <c r="W355">
        <f>IF((MIN(24,R355)-MAX('GA2'!$F$4,WS1B!Q355))&lt;0,0,MIN(24,R355)-MAX('GA2'!$F$4,WS1B!Q355))</f>
        <v>2.0002767554686454</v>
      </c>
      <c r="X355">
        <f>(U355*'GA2'!$B$5+WS1B!V355*'GA2'!$C$5+WS1B!W355*'GA2'!$D$5)*INDEX('GA2'!$E$3:$E$8,WS1B!S355)</f>
        <v>138463.94130089224</v>
      </c>
      <c r="Y355">
        <v>0</v>
      </c>
      <c r="Z355">
        <v>0</v>
      </c>
      <c r="AA355">
        <v>5</v>
      </c>
      <c r="AB355">
        <f t="shared" si="39"/>
        <v>0</v>
      </c>
      <c r="AC355">
        <f>IF((MIN('GA2'!$F$3,Z355)-MAX(0,Y355))&lt;0,0,MIN('GA2'!$F$3,Z355)-MAX(0,Y355))</f>
        <v>0</v>
      </c>
      <c r="AD355">
        <f>IF((MIN('GA2'!$F$4,WS1B!Z355)-MAX('GA2'!$F$3, WS1B!Y355))&lt;0,0,MIN('GA2'!$F$4,WS1B!Z355)-MAX('GA2'!$F$3, WS1B!Y355))</f>
        <v>0</v>
      </c>
      <c r="AE355">
        <f>IF((MIN(24,Z355)-MAX('GA2'!$F$4,WS1B!Y355))&lt;0,0,MIN(24,Z355)-MAX('GA2'!$F$4,WS1B!Y355))</f>
        <v>0</v>
      </c>
      <c r="AF355">
        <f>(AC355*'GA2'!$B$6+WS1B!AD355*'GA2'!$C$6+WS1B!AE355*'GA2'!$D$6)*INDEX('GA2'!$E$3:$E$8,WS1B!AA355)</f>
        <v>0</v>
      </c>
      <c r="AG355">
        <v>0</v>
      </c>
      <c r="AH355">
        <v>0</v>
      </c>
      <c r="AI355">
        <v>4</v>
      </c>
      <c r="AJ355">
        <f t="shared" si="40"/>
        <v>0</v>
      </c>
      <c r="AK355">
        <f>IF((MIN('GA2'!$F$3,AH355)-MAX(0,AG355))&lt;0,0,MIN('GA2'!$F$3,AH355)-MAX(0,AG355))</f>
        <v>0</v>
      </c>
      <c r="AL355">
        <f>IF((MIN('GA2'!$F$4,WS1B!AH355)-MAX('GA2'!$F$3, WS1B!AG355))&lt;0,0,MIN('GA2'!$F$4,WS1B!AH355)-MAX('GA2'!$F$3, WS1B!AG355))</f>
        <v>0</v>
      </c>
      <c r="AM355">
        <f>IF((MIN(24,AH355)-MAX('GA2'!$F$4,WS1B!AG355))&lt;0,0,MIN(24,AH355)-MAX('GA2'!$F$4,WS1B!AG355))</f>
        <v>0</v>
      </c>
      <c r="AN355">
        <f>(AK355*'GA2'!$B$7+WS1B!AL355*'GA2'!$C$7+WS1B!AM355*'GA2'!$D$7)*INDEX('GA2'!$E$3:$E$8,WS1B!AI355)</f>
        <v>0</v>
      </c>
      <c r="AO355">
        <f t="shared" si="35"/>
        <v>242382.57603646483</v>
      </c>
      <c r="AP355">
        <v>239060</v>
      </c>
      <c r="AQ355">
        <v>265.39999999999998</v>
      </c>
      <c r="AR355">
        <f t="shared" si="41"/>
        <v>3322.5760364648304</v>
      </c>
    </row>
    <row r="356" spans="1:44" x14ac:dyDescent="0.3">
      <c r="A356">
        <v>2.2999999999999998</v>
      </c>
      <c r="B356">
        <v>12.9</v>
      </c>
      <c r="C356">
        <v>3</v>
      </c>
      <c r="D356">
        <f t="shared" si="36"/>
        <v>10.600000000000001</v>
      </c>
      <c r="E356">
        <f>IF((MIN('GA2'!$F$3,B356)-MAX(0,A356))&lt;0,0,MIN('GA2'!$F$3,B356)-MAX(0,A356))</f>
        <v>2.3943064925824125</v>
      </c>
      <c r="F356">
        <f>IF((MIN('GA2'!$F$4,WS1B!B356)-MAX('GA2'!$F$3, WS1B!A356))&lt;0,0,MIN('GA2'!$F$4,WS1B!B356)-MAX('GA2'!$F$3, WS1B!A356))</f>
        <v>3.5054167519489416</v>
      </c>
      <c r="G356">
        <f>IF((MIN(24,B356)-MAX('GA2'!$F$4,WS1B!A356))&lt;0,0,MIN(24,B356)-MAX('GA2'!$F$4,WS1B!A356))</f>
        <v>4.7002767554686464</v>
      </c>
      <c r="H356">
        <f>(E356*'GA2'!$B$3+WS1B!F356*'GA2'!$C$3+WS1B!G356*'GA2'!$D$3)*INDEX('GA2'!$E$3:$E$8,WS1B!C356)</f>
        <v>90411.173054980711</v>
      </c>
      <c r="I356">
        <v>0</v>
      </c>
      <c r="J356">
        <v>0</v>
      </c>
      <c r="K356">
        <v>1</v>
      </c>
      <c r="L356">
        <f t="shared" si="37"/>
        <v>0</v>
      </c>
      <c r="M356">
        <f>IF((MIN('GA2'!$F$3,J356)-MAX(0,I356))&lt;0,0,MIN('GA2'!$F$3,J356)-MAX(0,I356))</f>
        <v>0</v>
      </c>
      <c r="N356">
        <f>IF((MIN('GA2'!$F$4,WS1B!J356)-MAX('GA2'!$F$3, WS1B!I356))&lt;0,0,MIN('GA2'!$F$4,WS1B!J356)-MAX('GA2'!$F$3, WS1B!I356))</f>
        <v>0</v>
      </c>
      <c r="O356">
        <f>IF((MIN(24,J356)-MAX('GA2'!$F$4,WS1B!I356))&lt;0,0,MIN(24,J356)-MAX('GA2'!$F$4,WS1B!I356))</f>
        <v>0</v>
      </c>
      <c r="P356">
        <f>(M356*'GA2'!$B$4+WS1B!N356*'GA2'!$C$4+WS1B!O356*'GA2'!$D$4)*INDEX('GA2'!$E$3:$E$8,WS1B!K356)</f>
        <v>0</v>
      </c>
      <c r="Q356">
        <v>0</v>
      </c>
      <c r="R356">
        <v>0</v>
      </c>
      <c r="S356">
        <v>6</v>
      </c>
      <c r="T356">
        <f t="shared" si="38"/>
        <v>0</v>
      </c>
      <c r="U356">
        <f>IF((MIN('GA2'!$F$3,R356)-MAX(0,Q356))&lt;0,0,MIN('GA2'!$F$3,R356)-MAX(0,Q356))</f>
        <v>0</v>
      </c>
      <c r="V356">
        <f>IF((MIN('GA2'!$F$4,WS1B!R356)-MAX('GA2'!$F$3, WS1B!Q356))&lt;0,0,MIN('GA2'!$F$4,WS1B!R356)-MAX('GA2'!$F$3, WS1B!Q356))</f>
        <v>0</v>
      </c>
      <c r="W356">
        <f>IF((MIN(24,R356)-MAX('GA2'!$F$4,WS1B!Q356))&lt;0,0,MIN(24,R356)-MAX('GA2'!$F$4,WS1B!Q356))</f>
        <v>0</v>
      </c>
      <c r="X356">
        <f>(U356*'GA2'!$B$5+WS1B!V356*'GA2'!$C$5+WS1B!W356*'GA2'!$D$5)*INDEX('GA2'!$E$3:$E$8,WS1B!S356)</f>
        <v>0</v>
      </c>
      <c r="Y356">
        <v>0</v>
      </c>
      <c r="Z356">
        <v>0</v>
      </c>
      <c r="AA356">
        <v>5</v>
      </c>
      <c r="AB356">
        <f t="shared" si="39"/>
        <v>0</v>
      </c>
      <c r="AC356">
        <f>IF((MIN('GA2'!$F$3,Z356)-MAX(0,Y356))&lt;0,0,MIN('GA2'!$F$3,Z356)-MAX(0,Y356))</f>
        <v>0</v>
      </c>
      <c r="AD356">
        <f>IF((MIN('GA2'!$F$4,WS1B!Z356)-MAX('GA2'!$F$3, WS1B!Y356))&lt;0,0,MIN('GA2'!$F$4,WS1B!Z356)-MAX('GA2'!$F$3, WS1B!Y356))</f>
        <v>0</v>
      </c>
      <c r="AE356">
        <f>IF((MIN(24,Z356)-MAX('GA2'!$F$4,WS1B!Y356))&lt;0,0,MIN(24,Z356)-MAX('GA2'!$F$4,WS1B!Y356))</f>
        <v>0</v>
      </c>
      <c r="AF356">
        <f>(AC356*'GA2'!$B$6+WS1B!AD356*'GA2'!$C$6+WS1B!AE356*'GA2'!$D$6)*INDEX('GA2'!$E$3:$E$8,WS1B!AA356)</f>
        <v>0</v>
      </c>
      <c r="AG356">
        <v>12.3</v>
      </c>
      <c r="AH356">
        <v>23.6</v>
      </c>
      <c r="AI356">
        <v>4</v>
      </c>
      <c r="AJ356">
        <f t="shared" si="40"/>
        <v>11.3</v>
      </c>
      <c r="AK356">
        <f>IF((MIN('GA2'!$F$3,AH356)-MAX(0,AG356))&lt;0,0,MIN('GA2'!$F$3,AH356)-MAX(0,AG356))</f>
        <v>0</v>
      </c>
      <c r="AL356">
        <f>IF((MIN('GA2'!$F$4,WS1B!AH356)-MAX('GA2'!$F$3, WS1B!AG356))&lt;0,0,MIN('GA2'!$F$4,WS1B!AH356)-MAX('GA2'!$F$3, WS1B!AG356))</f>
        <v>0</v>
      </c>
      <c r="AM356">
        <f>IF((MIN(24,AH356)-MAX('GA2'!$F$4,WS1B!AG356))&lt;0,0,MIN(24,AH356)-MAX('GA2'!$F$4,WS1B!AG356))</f>
        <v>11.3</v>
      </c>
      <c r="AN356">
        <f>(AK356*'GA2'!$B$7+WS1B!AL356*'GA2'!$C$7+WS1B!AM356*'GA2'!$D$7)*INDEX('GA2'!$E$3:$E$8,WS1B!AI356)</f>
        <v>104338.69658974085</v>
      </c>
      <c r="AO356">
        <f t="shared" si="35"/>
        <v>194749.86964472156</v>
      </c>
      <c r="AP356">
        <v>219955</v>
      </c>
      <c r="AQ356">
        <v>294.60000000000002</v>
      </c>
      <c r="AR356">
        <f t="shared" si="41"/>
        <v>25205.130355278437</v>
      </c>
    </row>
    <row r="357" spans="1:44" x14ac:dyDescent="0.3">
      <c r="A357">
        <v>0</v>
      </c>
      <c r="B357">
        <v>0</v>
      </c>
      <c r="C357">
        <v>5</v>
      </c>
      <c r="D357">
        <f t="shared" si="36"/>
        <v>0</v>
      </c>
      <c r="E357">
        <f>IF((MIN('GA2'!$F$3,B357)-MAX(0,A357))&lt;0,0,MIN('GA2'!$F$3,B357)-MAX(0,A357))</f>
        <v>0</v>
      </c>
      <c r="F357">
        <f>IF((MIN('GA2'!$F$4,WS1B!B357)-MAX('GA2'!$F$3, WS1B!A357))&lt;0,0,MIN('GA2'!$F$4,WS1B!B357)-MAX('GA2'!$F$3, WS1B!A357))</f>
        <v>0</v>
      </c>
      <c r="G357">
        <f>IF((MIN(24,B357)-MAX('GA2'!$F$4,WS1B!A357))&lt;0,0,MIN(24,B357)-MAX('GA2'!$F$4,WS1B!A357))</f>
        <v>0</v>
      </c>
      <c r="H357">
        <f>(E357*'GA2'!$B$3+WS1B!F357*'GA2'!$C$3+WS1B!G357*'GA2'!$D$3)*INDEX('GA2'!$E$3:$E$8,WS1B!C357)</f>
        <v>0</v>
      </c>
      <c r="I357">
        <v>0</v>
      </c>
      <c r="J357">
        <v>0</v>
      </c>
      <c r="K357">
        <v>3</v>
      </c>
      <c r="L357">
        <f t="shared" si="37"/>
        <v>0</v>
      </c>
      <c r="M357">
        <f>IF((MIN('GA2'!$F$3,J357)-MAX(0,I357))&lt;0,0,MIN('GA2'!$F$3,J357)-MAX(0,I357))</f>
        <v>0</v>
      </c>
      <c r="N357">
        <f>IF((MIN('GA2'!$F$4,WS1B!J357)-MAX('GA2'!$F$3, WS1B!I357))&lt;0,0,MIN('GA2'!$F$4,WS1B!J357)-MAX('GA2'!$F$3, WS1B!I357))</f>
        <v>0</v>
      </c>
      <c r="O357">
        <f>IF((MIN(24,J357)-MAX('GA2'!$F$4,WS1B!I357))&lt;0,0,MIN(24,J357)-MAX('GA2'!$F$4,WS1B!I357))</f>
        <v>0</v>
      </c>
      <c r="P357">
        <f>(M357*'GA2'!$B$4+WS1B!N357*'GA2'!$C$4+WS1B!O357*'GA2'!$D$4)*INDEX('GA2'!$E$3:$E$8,WS1B!K357)</f>
        <v>0</v>
      </c>
      <c r="Q357">
        <v>8.3000000000000007</v>
      </c>
      <c r="R357">
        <v>12.1</v>
      </c>
      <c r="S357">
        <v>4</v>
      </c>
      <c r="T357">
        <f t="shared" si="38"/>
        <v>3.7999999999999989</v>
      </c>
      <c r="U357">
        <f>IF((MIN('GA2'!$F$3,R357)-MAX(0,Q357))&lt;0,0,MIN('GA2'!$F$3,R357)-MAX(0,Q357))</f>
        <v>0</v>
      </c>
      <c r="V357">
        <f>IF((MIN('GA2'!$F$4,WS1B!R357)-MAX('GA2'!$F$3, WS1B!Q357))&lt;0,0,MIN('GA2'!$F$4,WS1B!R357)-MAX('GA2'!$F$3, WS1B!Q357))</f>
        <v>0</v>
      </c>
      <c r="W357">
        <f>IF((MIN(24,R357)-MAX('GA2'!$F$4,WS1B!Q357))&lt;0,0,MIN(24,R357)-MAX('GA2'!$F$4,WS1B!Q357))</f>
        <v>3.7999999999999989</v>
      </c>
      <c r="X357">
        <f>(U357*'GA2'!$B$5+WS1B!V357*'GA2'!$C$5+WS1B!W357*'GA2'!$D$5)*INDEX('GA2'!$E$3:$E$8,WS1B!S357)</f>
        <v>27383.780325090218</v>
      </c>
      <c r="Y357">
        <v>5.6</v>
      </c>
      <c r="Z357">
        <v>21</v>
      </c>
      <c r="AA357">
        <v>6</v>
      </c>
      <c r="AB357">
        <f t="shared" si="39"/>
        <v>15.4</v>
      </c>
      <c r="AC357">
        <f>IF((MIN('GA2'!$F$3,Z357)-MAX(0,Y357))&lt;0,0,MIN('GA2'!$F$3,Z357)-MAX(0,Y357))</f>
        <v>0</v>
      </c>
      <c r="AD357">
        <f>IF((MIN('GA2'!$F$4,WS1B!Z357)-MAX('GA2'!$F$3, WS1B!Y357))&lt;0,0,MIN('GA2'!$F$4,WS1B!Z357)-MAX('GA2'!$F$3, WS1B!Y357))</f>
        <v>2.5997232445313543</v>
      </c>
      <c r="AE357">
        <f>IF((MIN(24,Z357)-MAX('GA2'!$F$4,WS1B!Y357))&lt;0,0,MIN(24,Z357)-MAX('GA2'!$F$4,WS1B!Y357))</f>
        <v>12.800276755468646</v>
      </c>
      <c r="AF357">
        <f>(AC357*'GA2'!$B$6+WS1B!AD357*'GA2'!$C$6+WS1B!AE357*'GA2'!$D$6)*INDEX('GA2'!$E$3:$E$8,WS1B!AA357)</f>
        <v>179079.64595085534</v>
      </c>
      <c r="AG357">
        <v>3.1</v>
      </c>
      <c r="AH357">
        <v>18.3</v>
      </c>
      <c r="AI357">
        <v>1</v>
      </c>
      <c r="AJ357">
        <f t="shared" si="40"/>
        <v>15.200000000000001</v>
      </c>
      <c r="AK357">
        <f>IF((MIN('GA2'!$F$3,AH357)-MAX(0,AG357))&lt;0,0,MIN('GA2'!$F$3,AH357)-MAX(0,AG357))</f>
        <v>1.5943064925824122</v>
      </c>
      <c r="AL357">
        <f>IF((MIN('GA2'!$F$4,WS1B!AH357)-MAX('GA2'!$F$3, WS1B!AG357))&lt;0,0,MIN('GA2'!$F$4,WS1B!AH357)-MAX('GA2'!$F$3, WS1B!AG357))</f>
        <v>3.5054167519489416</v>
      </c>
      <c r="AM357">
        <f>IF((MIN(24,AH357)-MAX('GA2'!$F$4,WS1B!AG357))&lt;0,0,MIN(24,AH357)-MAX('GA2'!$F$4,WS1B!AG357))</f>
        <v>10.100276755468647</v>
      </c>
      <c r="AN357">
        <f>(AK357*'GA2'!$B$7+WS1B!AL357*'GA2'!$C$7+WS1B!AM357*'GA2'!$D$7)*INDEX('GA2'!$E$3:$E$8,WS1B!AI357)</f>
        <v>122096.25704199474</v>
      </c>
      <c r="AO357">
        <f t="shared" si="35"/>
        <v>328559.68331794033</v>
      </c>
      <c r="AP357">
        <v>323063</v>
      </c>
      <c r="AQ357">
        <v>336</v>
      </c>
      <c r="AR357">
        <f t="shared" si="41"/>
        <v>5496.6833179403329</v>
      </c>
    </row>
    <row r="358" spans="1:44" x14ac:dyDescent="0.3">
      <c r="A358">
        <v>0</v>
      </c>
      <c r="B358">
        <v>0</v>
      </c>
      <c r="C358">
        <v>2</v>
      </c>
      <c r="D358">
        <f t="shared" si="36"/>
        <v>0</v>
      </c>
      <c r="E358">
        <f>IF((MIN('GA2'!$F$3,B358)-MAX(0,A358))&lt;0,0,MIN('GA2'!$F$3,B358)-MAX(0,A358))</f>
        <v>0</v>
      </c>
      <c r="F358">
        <f>IF((MIN('GA2'!$F$4,WS1B!B358)-MAX('GA2'!$F$3, WS1B!A358))&lt;0,0,MIN('GA2'!$F$4,WS1B!B358)-MAX('GA2'!$F$3, WS1B!A358))</f>
        <v>0</v>
      </c>
      <c r="G358">
        <f>IF((MIN(24,B358)-MAX('GA2'!$F$4,WS1B!A358))&lt;0,0,MIN(24,B358)-MAX('GA2'!$F$4,WS1B!A358))</f>
        <v>0</v>
      </c>
      <c r="H358">
        <f>(E358*'GA2'!$B$3+WS1B!F358*'GA2'!$C$3+WS1B!G358*'GA2'!$D$3)*INDEX('GA2'!$E$3:$E$8,WS1B!C358)</f>
        <v>0</v>
      </c>
      <c r="I358">
        <v>0</v>
      </c>
      <c r="J358">
        <v>0</v>
      </c>
      <c r="K358">
        <v>4</v>
      </c>
      <c r="L358">
        <f t="shared" si="37"/>
        <v>0</v>
      </c>
      <c r="M358">
        <f>IF((MIN('GA2'!$F$3,J358)-MAX(0,I358))&lt;0,0,MIN('GA2'!$F$3,J358)-MAX(0,I358))</f>
        <v>0</v>
      </c>
      <c r="N358">
        <f>IF((MIN('GA2'!$F$4,WS1B!J358)-MAX('GA2'!$F$3, WS1B!I358))&lt;0,0,MIN('GA2'!$F$4,WS1B!J358)-MAX('GA2'!$F$3, WS1B!I358))</f>
        <v>0</v>
      </c>
      <c r="O358">
        <f>IF((MIN(24,J358)-MAX('GA2'!$F$4,WS1B!I358))&lt;0,0,MIN(24,J358)-MAX('GA2'!$F$4,WS1B!I358))</f>
        <v>0</v>
      </c>
      <c r="P358">
        <f>(M358*'GA2'!$B$4+WS1B!N358*'GA2'!$C$4+WS1B!O358*'GA2'!$D$4)*INDEX('GA2'!$E$3:$E$8,WS1B!K358)</f>
        <v>0</v>
      </c>
      <c r="Q358">
        <v>4.4000000000000004</v>
      </c>
      <c r="R358">
        <v>21</v>
      </c>
      <c r="S358">
        <v>3</v>
      </c>
      <c r="T358">
        <f t="shared" si="38"/>
        <v>16.600000000000001</v>
      </c>
      <c r="U358">
        <f>IF((MIN('GA2'!$F$3,R358)-MAX(0,Q358))&lt;0,0,MIN('GA2'!$F$3,R358)-MAX(0,Q358))</f>
        <v>0.29430649258241193</v>
      </c>
      <c r="V358">
        <f>IF((MIN('GA2'!$F$4,WS1B!R358)-MAX('GA2'!$F$3, WS1B!Q358))&lt;0,0,MIN('GA2'!$F$4,WS1B!R358)-MAX('GA2'!$F$3, WS1B!Q358))</f>
        <v>3.5054167519489416</v>
      </c>
      <c r="W358">
        <f>IF((MIN(24,R358)-MAX('GA2'!$F$4,WS1B!Q358))&lt;0,0,MIN(24,R358)-MAX('GA2'!$F$4,WS1B!Q358))</f>
        <v>12.800276755468646</v>
      </c>
      <c r="X358">
        <f>(U358*'GA2'!$B$5+WS1B!V358*'GA2'!$C$5+WS1B!W358*'GA2'!$D$5)*INDEX('GA2'!$E$3:$E$8,WS1B!S358)</f>
        <v>178115.37928398358</v>
      </c>
      <c r="Y358">
        <v>17.399999999999999</v>
      </c>
      <c r="Z358">
        <v>20.399999999999999</v>
      </c>
      <c r="AA358">
        <v>5</v>
      </c>
      <c r="AB358">
        <f t="shared" si="39"/>
        <v>3</v>
      </c>
      <c r="AC358">
        <f>IF((MIN('GA2'!$F$3,Z358)-MAX(0,Y358))&lt;0,0,MIN('GA2'!$F$3,Z358)-MAX(0,Y358))</f>
        <v>0</v>
      </c>
      <c r="AD358">
        <f>IF((MIN('GA2'!$F$4,WS1B!Z358)-MAX('GA2'!$F$3, WS1B!Y358))&lt;0,0,MIN('GA2'!$F$4,WS1B!Z358)-MAX('GA2'!$F$3, WS1B!Y358))</f>
        <v>0</v>
      </c>
      <c r="AE358">
        <f>IF((MIN(24,Z358)-MAX('GA2'!$F$4,WS1B!Y358))&lt;0,0,MIN(24,Z358)-MAX('GA2'!$F$4,WS1B!Y358))</f>
        <v>3</v>
      </c>
      <c r="AF358">
        <f>(AC358*'GA2'!$B$6+WS1B!AD358*'GA2'!$C$6+WS1B!AE358*'GA2'!$D$6)*INDEX('GA2'!$E$3:$E$8,WS1B!AA358)</f>
        <v>27493.438871644579</v>
      </c>
      <c r="AG358">
        <v>2.9</v>
      </c>
      <c r="AH358">
        <v>7.9</v>
      </c>
      <c r="AI358">
        <v>1</v>
      </c>
      <c r="AJ358">
        <f t="shared" si="40"/>
        <v>5</v>
      </c>
      <c r="AK358">
        <f>IF((MIN('GA2'!$F$3,AH358)-MAX(0,AG358))&lt;0,0,MIN('GA2'!$F$3,AH358)-MAX(0,AG358))</f>
        <v>1.7943064925824124</v>
      </c>
      <c r="AL358">
        <f>IF((MIN('GA2'!$F$4,WS1B!AH358)-MAX('GA2'!$F$3, WS1B!AG358))&lt;0,0,MIN('GA2'!$F$4,WS1B!AH358)-MAX('GA2'!$F$3, WS1B!AG358))</f>
        <v>3.2056935074175881</v>
      </c>
      <c r="AM358">
        <f>IF((MIN(24,AH358)-MAX('GA2'!$F$4,WS1B!AG358))&lt;0,0,MIN(24,AH358)-MAX('GA2'!$F$4,WS1B!AG358))</f>
        <v>0</v>
      </c>
      <c r="AN358">
        <f>(AK358*'GA2'!$B$7+WS1B!AL358*'GA2'!$C$7+WS1B!AM358*'GA2'!$D$7)*INDEX('GA2'!$E$3:$E$8,WS1B!AI358)</f>
        <v>26174.57623622899</v>
      </c>
      <c r="AO358">
        <f t="shared" si="35"/>
        <v>231783.39439185715</v>
      </c>
      <c r="AP358">
        <v>234778</v>
      </c>
      <c r="AQ358">
        <v>216.8</v>
      </c>
      <c r="AR358">
        <f t="shared" si="41"/>
        <v>2994.6056081428542</v>
      </c>
    </row>
    <row r="359" spans="1:44" x14ac:dyDescent="0.3">
      <c r="A359">
        <v>2.1</v>
      </c>
      <c r="B359">
        <v>13.9</v>
      </c>
      <c r="C359">
        <v>2</v>
      </c>
      <c r="D359">
        <f t="shared" si="36"/>
        <v>11.8</v>
      </c>
      <c r="E359">
        <f>IF((MIN('GA2'!$F$3,B359)-MAX(0,A359))&lt;0,0,MIN('GA2'!$F$3,B359)-MAX(0,A359))</f>
        <v>2.5943064925824122</v>
      </c>
      <c r="F359">
        <f>IF((MIN('GA2'!$F$4,WS1B!B359)-MAX('GA2'!$F$3, WS1B!A359))&lt;0,0,MIN('GA2'!$F$4,WS1B!B359)-MAX('GA2'!$F$3, WS1B!A359))</f>
        <v>3.5054167519489416</v>
      </c>
      <c r="G359">
        <f>IF((MIN(24,B359)-MAX('GA2'!$F$4,WS1B!A359))&lt;0,0,MIN(24,B359)-MAX('GA2'!$F$4,WS1B!A359))</f>
        <v>5.7002767554686464</v>
      </c>
      <c r="H359">
        <f>(E359*'GA2'!$B$3+WS1B!F359*'GA2'!$C$3+WS1B!G359*'GA2'!$D$3)*INDEX('GA2'!$E$3:$E$8,WS1B!C359)</f>
        <v>82294.548035439118</v>
      </c>
      <c r="I359">
        <v>0</v>
      </c>
      <c r="J359">
        <v>0</v>
      </c>
      <c r="K359">
        <v>6</v>
      </c>
      <c r="L359">
        <f t="shared" si="37"/>
        <v>0</v>
      </c>
      <c r="M359">
        <f>IF((MIN('GA2'!$F$3,J359)-MAX(0,I359))&lt;0,0,MIN('GA2'!$F$3,J359)-MAX(0,I359))</f>
        <v>0</v>
      </c>
      <c r="N359">
        <f>IF((MIN('GA2'!$F$4,WS1B!J359)-MAX('GA2'!$F$3, WS1B!I359))&lt;0,0,MIN('GA2'!$F$4,WS1B!J359)-MAX('GA2'!$F$3, WS1B!I359))</f>
        <v>0</v>
      </c>
      <c r="O359">
        <f>IF((MIN(24,J359)-MAX('GA2'!$F$4,WS1B!I359))&lt;0,0,MIN(24,J359)-MAX('GA2'!$F$4,WS1B!I359))</f>
        <v>0</v>
      </c>
      <c r="P359">
        <f>(M359*'GA2'!$B$4+WS1B!N359*'GA2'!$C$4+WS1B!O359*'GA2'!$D$4)*INDEX('GA2'!$E$3:$E$8,WS1B!K359)</f>
        <v>0</v>
      </c>
      <c r="Q359">
        <v>0</v>
      </c>
      <c r="R359">
        <v>0</v>
      </c>
      <c r="S359">
        <v>4</v>
      </c>
      <c r="T359">
        <f t="shared" si="38"/>
        <v>0</v>
      </c>
      <c r="U359">
        <f>IF((MIN('GA2'!$F$3,R359)-MAX(0,Q359))&lt;0,0,MIN('GA2'!$F$3,R359)-MAX(0,Q359))</f>
        <v>0</v>
      </c>
      <c r="V359">
        <f>IF((MIN('GA2'!$F$4,WS1B!R359)-MAX('GA2'!$F$3, WS1B!Q359))&lt;0,0,MIN('GA2'!$F$4,WS1B!R359)-MAX('GA2'!$F$3, WS1B!Q359))</f>
        <v>0</v>
      </c>
      <c r="W359">
        <f>IF((MIN(24,R359)-MAX('GA2'!$F$4,WS1B!Q359))&lt;0,0,MIN(24,R359)-MAX('GA2'!$F$4,WS1B!Q359))</f>
        <v>0</v>
      </c>
      <c r="X359">
        <f>(U359*'GA2'!$B$5+WS1B!V359*'GA2'!$C$5+WS1B!W359*'GA2'!$D$5)*INDEX('GA2'!$E$3:$E$8,WS1B!S359)</f>
        <v>0</v>
      </c>
      <c r="Y359">
        <v>0</v>
      </c>
      <c r="Z359">
        <v>0</v>
      </c>
      <c r="AA359">
        <v>3</v>
      </c>
      <c r="AB359">
        <f t="shared" si="39"/>
        <v>0</v>
      </c>
      <c r="AC359">
        <f>IF((MIN('GA2'!$F$3,Z359)-MAX(0,Y359))&lt;0,0,MIN('GA2'!$F$3,Z359)-MAX(0,Y359))</f>
        <v>0</v>
      </c>
      <c r="AD359">
        <f>IF((MIN('GA2'!$F$4,WS1B!Z359)-MAX('GA2'!$F$3, WS1B!Y359))&lt;0,0,MIN('GA2'!$F$4,WS1B!Z359)-MAX('GA2'!$F$3, WS1B!Y359))</f>
        <v>0</v>
      </c>
      <c r="AE359">
        <f>IF((MIN(24,Z359)-MAX('GA2'!$F$4,WS1B!Y359))&lt;0,0,MIN(24,Z359)-MAX('GA2'!$F$4,WS1B!Y359))</f>
        <v>0</v>
      </c>
      <c r="AF359">
        <f>(AC359*'GA2'!$B$6+WS1B!AD359*'GA2'!$C$6+WS1B!AE359*'GA2'!$D$6)*INDEX('GA2'!$E$3:$E$8,WS1B!AA359)</f>
        <v>0</v>
      </c>
      <c r="AG359">
        <v>7.3</v>
      </c>
      <c r="AH359">
        <v>13.6</v>
      </c>
      <c r="AI359">
        <v>1</v>
      </c>
      <c r="AJ359">
        <f t="shared" si="40"/>
        <v>6.3</v>
      </c>
      <c r="AK359">
        <f>IF((MIN('GA2'!$F$3,AH359)-MAX(0,AG359))&lt;0,0,MIN('GA2'!$F$3,AH359)-MAX(0,AG359))</f>
        <v>0</v>
      </c>
      <c r="AL359">
        <f>IF((MIN('GA2'!$F$4,WS1B!AH359)-MAX('GA2'!$F$3, WS1B!AG359))&lt;0,0,MIN('GA2'!$F$4,WS1B!AH359)-MAX('GA2'!$F$3, WS1B!AG359))</f>
        <v>0.8997232445313541</v>
      </c>
      <c r="AM359">
        <f>IF((MIN(24,AH359)-MAX('GA2'!$F$4,WS1B!AG359))&lt;0,0,MIN(24,AH359)-MAX('GA2'!$F$4,WS1B!AG359))</f>
        <v>5.4002767554686457</v>
      </c>
      <c r="AN359">
        <f>(AK359*'GA2'!$B$7+WS1B!AL359*'GA2'!$C$7+WS1B!AM359*'GA2'!$D$7)*INDEX('GA2'!$E$3:$E$8,WS1B!AI359)</f>
        <v>55042.752189270999</v>
      </c>
      <c r="AO359">
        <f t="shared" si="35"/>
        <v>137337.30022471011</v>
      </c>
      <c r="AP359">
        <v>117123</v>
      </c>
      <c r="AQ359">
        <v>252.6</v>
      </c>
      <c r="AR359">
        <f t="shared" si="41"/>
        <v>20214.30022471011</v>
      </c>
    </row>
    <row r="360" spans="1:44" x14ac:dyDescent="0.3">
      <c r="A360">
        <v>9.3000000000000007</v>
      </c>
      <c r="B360">
        <v>13.7</v>
      </c>
      <c r="C360">
        <v>5</v>
      </c>
      <c r="D360">
        <f t="shared" si="36"/>
        <v>4.3999999999999986</v>
      </c>
      <c r="E360">
        <f>IF((MIN('GA2'!$F$3,B360)-MAX(0,A360))&lt;0,0,MIN('GA2'!$F$3,B360)-MAX(0,A360))</f>
        <v>0</v>
      </c>
      <c r="F360">
        <f>IF((MIN('GA2'!$F$4,WS1B!B360)-MAX('GA2'!$F$3, WS1B!A360))&lt;0,0,MIN('GA2'!$F$4,WS1B!B360)-MAX('GA2'!$F$3, WS1B!A360))</f>
        <v>0</v>
      </c>
      <c r="G360">
        <f>IF((MIN(24,B360)-MAX('GA2'!$F$4,WS1B!A360))&lt;0,0,MIN(24,B360)-MAX('GA2'!$F$4,WS1B!A360))</f>
        <v>4.3999999999999986</v>
      </c>
      <c r="H360">
        <f>(E360*'GA2'!$B$3+WS1B!F360*'GA2'!$C$3+WS1B!G360*'GA2'!$D$3)*INDEX('GA2'!$E$3:$E$8,WS1B!C360)</f>
        <v>42531.753248782508</v>
      </c>
      <c r="I360">
        <v>14.5</v>
      </c>
      <c r="J360">
        <v>16.3</v>
      </c>
      <c r="K360">
        <v>1</v>
      </c>
      <c r="L360">
        <f t="shared" si="37"/>
        <v>1.8000000000000007</v>
      </c>
      <c r="M360">
        <f>IF((MIN('GA2'!$F$3,J360)-MAX(0,I360))&lt;0,0,MIN('GA2'!$F$3,J360)-MAX(0,I360))</f>
        <v>0</v>
      </c>
      <c r="N360">
        <f>IF((MIN('GA2'!$F$4,WS1B!J360)-MAX('GA2'!$F$3, WS1B!I360))&lt;0,0,MIN('GA2'!$F$4,WS1B!J360)-MAX('GA2'!$F$3, WS1B!I360))</f>
        <v>0</v>
      </c>
      <c r="O360">
        <f>IF((MIN(24,J360)-MAX('GA2'!$F$4,WS1B!I360))&lt;0,0,MIN(24,J360)-MAX('GA2'!$F$4,WS1B!I360))</f>
        <v>1.8000000000000007</v>
      </c>
      <c r="P360">
        <f>(M360*'GA2'!$B$4+WS1B!N360*'GA2'!$C$4+WS1B!O360*'GA2'!$D$4)*INDEX('GA2'!$E$3:$E$8,WS1B!K360)</f>
        <v>19529.966555892013</v>
      </c>
      <c r="Q360">
        <v>2.8</v>
      </c>
      <c r="R360">
        <v>6.5</v>
      </c>
      <c r="S360">
        <v>4</v>
      </c>
      <c r="T360">
        <f t="shared" si="38"/>
        <v>3.7</v>
      </c>
      <c r="U360">
        <f>IF((MIN('GA2'!$F$3,R360)-MAX(0,Q360))&lt;0,0,MIN('GA2'!$F$3,R360)-MAX(0,Q360))</f>
        <v>1.8943064925824125</v>
      </c>
      <c r="V360">
        <f>IF((MIN('GA2'!$F$4,WS1B!R360)-MAX('GA2'!$F$3, WS1B!Q360))&lt;0,0,MIN('GA2'!$F$4,WS1B!R360)-MAX('GA2'!$F$3, WS1B!Q360))</f>
        <v>1.8056935074175877</v>
      </c>
      <c r="W360">
        <f>IF((MIN(24,R360)-MAX('GA2'!$F$4,WS1B!Q360))&lt;0,0,MIN(24,R360)-MAX('GA2'!$F$4,WS1B!Q360))</f>
        <v>0</v>
      </c>
      <c r="X360">
        <f>(U360*'GA2'!$B$5+WS1B!V360*'GA2'!$C$5+WS1B!W360*'GA2'!$D$5)*INDEX('GA2'!$E$3:$E$8,WS1B!S360)</f>
        <v>48415.51134349301</v>
      </c>
      <c r="Y360">
        <v>2.2000000000000002</v>
      </c>
      <c r="Z360">
        <v>17</v>
      </c>
      <c r="AA360">
        <v>3</v>
      </c>
      <c r="AB360">
        <f t="shared" si="39"/>
        <v>14.8</v>
      </c>
      <c r="AC360">
        <f>IF((MIN('GA2'!$F$3,Z360)-MAX(0,Y360))&lt;0,0,MIN('GA2'!$F$3,Z360)-MAX(0,Y360))</f>
        <v>2.4943064925824121</v>
      </c>
      <c r="AD360">
        <f>IF((MIN('GA2'!$F$4,WS1B!Z360)-MAX('GA2'!$F$3, WS1B!Y360))&lt;0,0,MIN('GA2'!$F$4,WS1B!Z360)-MAX('GA2'!$F$3, WS1B!Y360))</f>
        <v>3.5054167519489416</v>
      </c>
      <c r="AE360">
        <f>IF((MIN(24,Z360)-MAX('GA2'!$F$4,WS1B!Y360))&lt;0,0,MIN(24,Z360)-MAX('GA2'!$F$4,WS1B!Y360))</f>
        <v>8.8002767554686461</v>
      </c>
      <c r="AF360">
        <f>(AC360*'GA2'!$B$6+WS1B!AD360*'GA2'!$C$6+WS1B!AE360*'GA2'!$D$6)*INDEX('GA2'!$E$3:$E$8,WS1B!AA360)</f>
        <v>156336.69948559729</v>
      </c>
      <c r="AG360">
        <v>0</v>
      </c>
      <c r="AH360">
        <v>0</v>
      </c>
      <c r="AI360">
        <v>6</v>
      </c>
      <c r="AJ360">
        <f t="shared" si="40"/>
        <v>0</v>
      </c>
      <c r="AK360">
        <f>IF((MIN('GA2'!$F$3,AH360)-MAX(0,AG360))&lt;0,0,MIN('GA2'!$F$3,AH360)-MAX(0,AG360))</f>
        <v>0</v>
      </c>
      <c r="AL360">
        <f>IF((MIN('GA2'!$F$4,WS1B!AH360)-MAX('GA2'!$F$3, WS1B!AG360))&lt;0,0,MIN('GA2'!$F$4,WS1B!AH360)-MAX('GA2'!$F$3, WS1B!AG360))</f>
        <v>0</v>
      </c>
      <c r="AM360">
        <f>IF((MIN(24,AH360)-MAX('GA2'!$F$4,WS1B!AG360))&lt;0,0,MIN(24,AH360)-MAX('GA2'!$F$4,WS1B!AG360))</f>
        <v>0</v>
      </c>
      <c r="AN360">
        <f>(AK360*'GA2'!$B$7+WS1B!AL360*'GA2'!$C$7+WS1B!AM360*'GA2'!$D$7)*INDEX('GA2'!$E$3:$E$8,WS1B!AI360)</f>
        <v>0</v>
      </c>
      <c r="AO360">
        <f t="shared" si="35"/>
        <v>266813.93063376483</v>
      </c>
      <c r="AP360">
        <v>249339</v>
      </c>
      <c r="AQ360">
        <v>232</v>
      </c>
      <c r="AR360">
        <f t="shared" si="41"/>
        <v>17474.93063376483</v>
      </c>
    </row>
    <row r="361" spans="1:44" x14ac:dyDescent="0.3">
      <c r="A361">
        <v>0</v>
      </c>
      <c r="B361">
        <v>0</v>
      </c>
      <c r="C361">
        <v>1</v>
      </c>
      <c r="D361">
        <f t="shared" si="36"/>
        <v>0</v>
      </c>
      <c r="E361">
        <f>IF((MIN('GA2'!$F$3,B361)-MAX(0,A361))&lt;0,0,MIN('GA2'!$F$3,B361)-MAX(0,A361))</f>
        <v>0</v>
      </c>
      <c r="F361">
        <f>IF((MIN('GA2'!$F$4,WS1B!B361)-MAX('GA2'!$F$3, WS1B!A361))&lt;0,0,MIN('GA2'!$F$4,WS1B!B361)-MAX('GA2'!$F$3, WS1B!A361))</f>
        <v>0</v>
      </c>
      <c r="G361">
        <f>IF((MIN(24,B361)-MAX('GA2'!$F$4,WS1B!A361))&lt;0,0,MIN(24,B361)-MAX('GA2'!$F$4,WS1B!A361))</f>
        <v>0</v>
      </c>
      <c r="H361">
        <f>(E361*'GA2'!$B$3+WS1B!F361*'GA2'!$C$3+WS1B!G361*'GA2'!$D$3)*INDEX('GA2'!$E$3:$E$8,WS1B!C361)</f>
        <v>0</v>
      </c>
      <c r="I361">
        <v>0</v>
      </c>
      <c r="J361">
        <v>0</v>
      </c>
      <c r="K361">
        <v>3</v>
      </c>
      <c r="L361">
        <f t="shared" si="37"/>
        <v>0</v>
      </c>
      <c r="M361">
        <f>IF((MIN('GA2'!$F$3,J361)-MAX(0,I361))&lt;0,0,MIN('GA2'!$F$3,J361)-MAX(0,I361))</f>
        <v>0</v>
      </c>
      <c r="N361">
        <f>IF((MIN('GA2'!$F$4,WS1B!J361)-MAX('GA2'!$F$3, WS1B!I361))&lt;0,0,MIN('GA2'!$F$4,WS1B!J361)-MAX('GA2'!$F$3, WS1B!I361))</f>
        <v>0</v>
      </c>
      <c r="O361">
        <f>IF((MIN(24,J361)-MAX('GA2'!$F$4,WS1B!I361))&lt;0,0,MIN(24,J361)-MAX('GA2'!$F$4,WS1B!I361))</f>
        <v>0</v>
      </c>
      <c r="P361">
        <f>(M361*'GA2'!$B$4+WS1B!N361*'GA2'!$C$4+WS1B!O361*'GA2'!$D$4)*INDEX('GA2'!$E$3:$E$8,WS1B!K361)</f>
        <v>0</v>
      </c>
      <c r="Q361">
        <v>8</v>
      </c>
      <c r="R361">
        <v>18.399999999999999</v>
      </c>
      <c r="S361">
        <v>4</v>
      </c>
      <c r="T361">
        <f t="shared" si="38"/>
        <v>10.399999999999999</v>
      </c>
      <c r="U361">
        <f>IF((MIN('GA2'!$F$3,R361)-MAX(0,Q361))&lt;0,0,MIN('GA2'!$F$3,R361)-MAX(0,Q361))</f>
        <v>0</v>
      </c>
      <c r="V361">
        <f>IF((MIN('GA2'!$F$4,WS1B!R361)-MAX('GA2'!$F$3, WS1B!Q361))&lt;0,0,MIN('GA2'!$F$4,WS1B!R361)-MAX('GA2'!$F$3, WS1B!Q361))</f>
        <v>0.19972324453135393</v>
      </c>
      <c r="W361">
        <f>IF((MIN(24,R361)-MAX('GA2'!$F$4,WS1B!Q361))&lt;0,0,MIN(24,R361)-MAX('GA2'!$F$4,WS1B!Q361))</f>
        <v>10.200276755468645</v>
      </c>
      <c r="X361">
        <f>(U361*'GA2'!$B$5+WS1B!V361*'GA2'!$C$5+WS1B!W361*'GA2'!$D$5)*INDEX('GA2'!$E$3:$E$8,WS1B!S361)</f>
        <v>76577.031983709952</v>
      </c>
      <c r="Y361">
        <v>6.5</v>
      </c>
      <c r="Z361">
        <v>19.2</v>
      </c>
      <c r="AA361">
        <v>5</v>
      </c>
      <c r="AB361">
        <f t="shared" si="39"/>
        <v>12.7</v>
      </c>
      <c r="AC361">
        <f>IF((MIN('GA2'!$F$3,Z361)-MAX(0,Y361))&lt;0,0,MIN('GA2'!$F$3,Z361)-MAX(0,Y361))</f>
        <v>0</v>
      </c>
      <c r="AD361">
        <f>IF((MIN('GA2'!$F$4,WS1B!Z361)-MAX('GA2'!$F$3, WS1B!Y361))&lt;0,0,MIN('GA2'!$F$4,WS1B!Z361)-MAX('GA2'!$F$3, WS1B!Y361))</f>
        <v>1.6997232445313539</v>
      </c>
      <c r="AE361">
        <f>IF((MIN(24,Z361)-MAX('GA2'!$F$4,WS1B!Y361))&lt;0,0,MIN(24,Z361)-MAX('GA2'!$F$4,WS1B!Y361))</f>
        <v>11.000276755468645</v>
      </c>
      <c r="AF361">
        <f>(AC361*'GA2'!$B$6+WS1B!AD361*'GA2'!$C$6+WS1B!AE361*'GA2'!$D$6)*INDEX('GA2'!$E$3:$E$8,WS1B!AA361)</f>
        <v>126281.24659407926</v>
      </c>
      <c r="AG361">
        <v>0</v>
      </c>
      <c r="AH361">
        <v>0</v>
      </c>
      <c r="AI361">
        <v>6</v>
      </c>
      <c r="AJ361">
        <f t="shared" si="40"/>
        <v>0</v>
      </c>
      <c r="AK361">
        <f>IF((MIN('GA2'!$F$3,AH361)-MAX(0,AG361))&lt;0,0,MIN('GA2'!$F$3,AH361)-MAX(0,AG361))</f>
        <v>0</v>
      </c>
      <c r="AL361">
        <f>IF((MIN('GA2'!$F$4,WS1B!AH361)-MAX('GA2'!$F$3, WS1B!AG361))&lt;0,0,MIN('GA2'!$F$4,WS1B!AH361)-MAX('GA2'!$F$3, WS1B!AG361))</f>
        <v>0</v>
      </c>
      <c r="AM361">
        <f>IF((MIN(24,AH361)-MAX('GA2'!$F$4,WS1B!AG361))&lt;0,0,MIN(24,AH361)-MAX('GA2'!$F$4,WS1B!AG361))</f>
        <v>0</v>
      </c>
      <c r="AN361">
        <f>(AK361*'GA2'!$B$7+WS1B!AL361*'GA2'!$C$7+WS1B!AM361*'GA2'!$D$7)*INDEX('GA2'!$E$3:$E$8,WS1B!AI361)</f>
        <v>0</v>
      </c>
      <c r="AO361">
        <f t="shared" si="35"/>
        <v>202858.2785777892</v>
      </c>
      <c r="AP361">
        <v>207870</v>
      </c>
      <c r="AQ361">
        <v>184.8</v>
      </c>
      <c r="AR361">
        <f t="shared" si="41"/>
        <v>5011.7214222108014</v>
      </c>
    </row>
    <row r="362" spans="1:44" x14ac:dyDescent="0.3">
      <c r="A362">
        <v>0</v>
      </c>
      <c r="B362">
        <v>0</v>
      </c>
      <c r="C362">
        <v>3</v>
      </c>
      <c r="D362">
        <f t="shared" si="36"/>
        <v>0</v>
      </c>
      <c r="E362">
        <f>IF((MIN('GA2'!$F$3,B362)-MAX(0,A362))&lt;0,0,MIN('GA2'!$F$3,B362)-MAX(0,A362))</f>
        <v>0</v>
      </c>
      <c r="F362">
        <f>IF((MIN('GA2'!$F$4,WS1B!B362)-MAX('GA2'!$F$3, WS1B!A362))&lt;0,0,MIN('GA2'!$F$4,WS1B!B362)-MAX('GA2'!$F$3, WS1B!A362))</f>
        <v>0</v>
      </c>
      <c r="G362">
        <f>IF((MIN(24,B362)-MAX('GA2'!$F$4,WS1B!A362))&lt;0,0,MIN(24,B362)-MAX('GA2'!$F$4,WS1B!A362))</f>
        <v>0</v>
      </c>
      <c r="H362">
        <f>(E362*'GA2'!$B$3+WS1B!F362*'GA2'!$C$3+WS1B!G362*'GA2'!$D$3)*INDEX('GA2'!$E$3:$E$8,WS1B!C362)</f>
        <v>0</v>
      </c>
      <c r="I362">
        <v>4.3</v>
      </c>
      <c r="J362">
        <v>9.6</v>
      </c>
      <c r="K362">
        <v>1</v>
      </c>
      <c r="L362">
        <f t="shared" si="37"/>
        <v>5.3</v>
      </c>
      <c r="M362">
        <f>IF((MIN('GA2'!$F$3,J362)-MAX(0,I362))&lt;0,0,MIN('GA2'!$F$3,J362)-MAX(0,I362))</f>
        <v>0.39430649258241246</v>
      </c>
      <c r="N362">
        <f>IF((MIN('GA2'!$F$4,WS1B!J362)-MAX('GA2'!$F$3, WS1B!I362))&lt;0,0,MIN('GA2'!$F$4,WS1B!J362)-MAX('GA2'!$F$3, WS1B!I362))</f>
        <v>3.5054167519489416</v>
      </c>
      <c r="O362">
        <f>IF((MIN(24,J362)-MAX('GA2'!$F$4,WS1B!I362))&lt;0,0,MIN(24,J362)-MAX('GA2'!$F$4,WS1B!I362))</f>
        <v>1.4002767554686457</v>
      </c>
      <c r="P362">
        <f>(M362*'GA2'!$B$4+WS1B!N362*'GA2'!$C$4+WS1B!O362*'GA2'!$D$4)*INDEX('GA2'!$E$3:$E$8,WS1B!K362)</f>
        <v>50657.938783937461</v>
      </c>
      <c r="Q362">
        <v>6.9</v>
      </c>
      <c r="R362">
        <v>16.399999999999999</v>
      </c>
      <c r="S362">
        <v>2</v>
      </c>
      <c r="T362">
        <f t="shared" si="38"/>
        <v>9.4999999999999982</v>
      </c>
      <c r="U362">
        <f>IF((MIN('GA2'!$F$3,R362)-MAX(0,Q362))&lt;0,0,MIN('GA2'!$F$3,R362)-MAX(0,Q362))</f>
        <v>0</v>
      </c>
      <c r="V362">
        <f>IF((MIN('GA2'!$F$4,WS1B!R362)-MAX('GA2'!$F$3, WS1B!Q362))&lt;0,0,MIN('GA2'!$F$4,WS1B!R362)-MAX('GA2'!$F$3, WS1B!Q362))</f>
        <v>1.2997232445313536</v>
      </c>
      <c r="W362">
        <f>IF((MIN(24,R362)-MAX('GA2'!$F$4,WS1B!Q362))&lt;0,0,MIN(24,R362)-MAX('GA2'!$F$4,WS1B!Q362))</f>
        <v>8.2002767554686447</v>
      </c>
      <c r="X362">
        <f>(U362*'GA2'!$B$5+WS1B!V362*'GA2'!$C$5+WS1B!W362*'GA2'!$D$5)*INDEX('GA2'!$E$3:$E$8,WS1B!S362)</f>
        <v>75808.433513576325</v>
      </c>
      <c r="Y362">
        <v>6.6</v>
      </c>
      <c r="Z362">
        <v>8.5</v>
      </c>
      <c r="AA362">
        <v>6</v>
      </c>
      <c r="AB362">
        <f t="shared" si="39"/>
        <v>1.9000000000000004</v>
      </c>
      <c r="AC362">
        <f>IF((MIN('GA2'!$F$3,Z362)-MAX(0,Y362))&lt;0,0,MIN('GA2'!$F$3,Z362)-MAX(0,Y362))</f>
        <v>0</v>
      </c>
      <c r="AD362">
        <f>IF((MIN('GA2'!$F$4,WS1B!Z362)-MAX('GA2'!$F$3, WS1B!Y362))&lt;0,0,MIN('GA2'!$F$4,WS1B!Z362)-MAX('GA2'!$F$3, WS1B!Y362))</f>
        <v>1.5997232445313543</v>
      </c>
      <c r="AE362">
        <f>IF((MIN(24,Z362)-MAX('GA2'!$F$4,WS1B!Y362))&lt;0,0,MIN(24,Z362)-MAX('GA2'!$F$4,WS1B!Y362))</f>
        <v>0.30027675546864607</v>
      </c>
      <c r="AF362">
        <f>(AC362*'GA2'!$B$6+WS1B!AD362*'GA2'!$C$6+WS1B!AE362*'GA2'!$D$6)*INDEX('GA2'!$E$3:$E$8,WS1B!AA362)</f>
        <v>30624.728477214278</v>
      </c>
      <c r="AG362">
        <v>0</v>
      </c>
      <c r="AH362">
        <v>0</v>
      </c>
      <c r="AI362">
        <v>4</v>
      </c>
      <c r="AJ362">
        <f t="shared" si="40"/>
        <v>0</v>
      </c>
      <c r="AK362">
        <f>IF((MIN('GA2'!$F$3,AH362)-MAX(0,AG362))&lt;0,0,MIN('GA2'!$F$3,AH362)-MAX(0,AG362))</f>
        <v>0</v>
      </c>
      <c r="AL362">
        <f>IF((MIN('GA2'!$F$4,WS1B!AH362)-MAX('GA2'!$F$3, WS1B!AG362))&lt;0,0,MIN('GA2'!$F$4,WS1B!AH362)-MAX('GA2'!$F$3, WS1B!AG362))</f>
        <v>0</v>
      </c>
      <c r="AM362">
        <f>IF((MIN(24,AH362)-MAX('GA2'!$F$4,WS1B!AG362))&lt;0,0,MIN(24,AH362)-MAX('GA2'!$F$4,WS1B!AG362))</f>
        <v>0</v>
      </c>
      <c r="AN362">
        <f>(AK362*'GA2'!$B$7+WS1B!AL362*'GA2'!$C$7+WS1B!AM362*'GA2'!$D$7)*INDEX('GA2'!$E$3:$E$8,WS1B!AI362)</f>
        <v>0</v>
      </c>
      <c r="AO362">
        <f t="shared" si="35"/>
        <v>157091.10077472808</v>
      </c>
      <c r="AP362">
        <v>154888</v>
      </c>
      <c r="AQ362">
        <v>144.19999999999999</v>
      </c>
      <c r="AR362">
        <f t="shared" si="41"/>
        <v>2203.1007747280819</v>
      </c>
    </row>
    <row r="363" spans="1:44" x14ac:dyDescent="0.3">
      <c r="A363">
        <v>0</v>
      </c>
      <c r="B363">
        <v>0</v>
      </c>
      <c r="C363">
        <v>2</v>
      </c>
      <c r="D363">
        <f t="shared" si="36"/>
        <v>0</v>
      </c>
      <c r="E363">
        <f>IF((MIN('GA2'!$F$3,B363)-MAX(0,A363))&lt;0,0,MIN('GA2'!$F$3,B363)-MAX(0,A363))</f>
        <v>0</v>
      </c>
      <c r="F363">
        <f>IF((MIN('GA2'!$F$4,WS1B!B363)-MAX('GA2'!$F$3, WS1B!A363))&lt;0,0,MIN('GA2'!$F$4,WS1B!B363)-MAX('GA2'!$F$3, WS1B!A363))</f>
        <v>0</v>
      </c>
      <c r="G363">
        <f>IF((MIN(24,B363)-MAX('GA2'!$F$4,WS1B!A363))&lt;0,0,MIN(24,B363)-MAX('GA2'!$F$4,WS1B!A363))</f>
        <v>0</v>
      </c>
      <c r="H363">
        <f>(E363*'GA2'!$B$3+WS1B!F363*'GA2'!$C$3+WS1B!G363*'GA2'!$D$3)*INDEX('GA2'!$E$3:$E$8,WS1B!C363)</f>
        <v>0</v>
      </c>
      <c r="I363">
        <v>13.8</v>
      </c>
      <c r="J363">
        <v>14.9</v>
      </c>
      <c r="K363">
        <v>1</v>
      </c>
      <c r="L363">
        <f t="shared" si="37"/>
        <v>1.0999999999999996</v>
      </c>
      <c r="M363">
        <f>IF((MIN('GA2'!$F$3,J363)-MAX(0,I363))&lt;0,0,MIN('GA2'!$F$3,J363)-MAX(0,I363))</f>
        <v>0</v>
      </c>
      <c r="N363">
        <f>IF((MIN('GA2'!$F$4,WS1B!J363)-MAX('GA2'!$F$3, WS1B!I363))&lt;0,0,MIN('GA2'!$F$4,WS1B!J363)-MAX('GA2'!$F$3, WS1B!I363))</f>
        <v>0</v>
      </c>
      <c r="O363">
        <f>IF((MIN(24,J363)-MAX('GA2'!$F$4,WS1B!I363))&lt;0,0,MIN(24,J363)-MAX('GA2'!$F$4,WS1B!I363))</f>
        <v>1.0999999999999996</v>
      </c>
      <c r="P363">
        <f>(M363*'GA2'!$B$4+WS1B!N363*'GA2'!$C$4+WS1B!O363*'GA2'!$D$4)*INDEX('GA2'!$E$3:$E$8,WS1B!K363)</f>
        <v>11934.979561934</v>
      </c>
      <c r="Q363">
        <v>8.4</v>
      </c>
      <c r="R363">
        <v>12.6</v>
      </c>
      <c r="S363">
        <v>6</v>
      </c>
      <c r="T363">
        <f t="shared" si="38"/>
        <v>4.1999999999999993</v>
      </c>
      <c r="U363">
        <f>IF((MIN('GA2'!$F$3,R363)-MAX(0,Q363))&lt;0,0,MIN('GA2'!$F$3,R363)-MAX(0,Q363))</f>
        <v>0</v>
      </c>
      <c r="V363">
        <f>IF((MIN('GA2'!$F$4,WS1B!R363)-MAX('GA2'!$F$3, WS1B!Q363))&lt;0,0,MIN('GA2'!$F$4,WS1B!R363)-MAX('GA2'!$F$3, WS1B!Q363))</f>
        <v>0</v>
      </c>
      <c r="W363">
        <f>IF((MIN(24,R363)-MAX('GA2'!$F$4,WS1B!Q363))&lt;0,0,MIN(24,R363)-MAX('GA2'!$F$4,WS1B!Q363))</f>
        <v>4.1999999999999993</v>
      </c>
      <c r="X363">
        <f>(U363*'GA2'!$B$5+WS1B!V363*'GA2'!$C$5+WS1B!W363*'GA2'!$D$5)*INDEX('GA2'!$E$3:$E$8,WS1B!S363)</f>
        <v>40207.964751036809</v>
      </c>
      <c r="Y363">
        <v>2.1</v>
      </c>
      <c r="Z363">
        <v>13.6</v>
      </c>
      <c r="AA363">
        <v>4</v>
      </c>
      <c r="AB363">
        <f t="shared" si="39"/>
        <v>11.5</v>
      </c>
      <c r="AC363">
        <f>IF((MIN('GA2'!$F$3,Z363)-MAX(0,Y363))&lt;0,0,MIN('GA2'!$F$3,Z363)-MAX(0,Y363))</f>
        <v>2.5943064925824122</v>
      </c>
      <c r="AD363">
        <f>IF((MIN('GA2'!$F$4,WS1B!Z363)-MAX('GA2'!$F$3, WS1B!Y363))&lt;0,0,MIN('GA2'!$F$4,WS1B!Z363)-MAX('GA2'!$F$3, WS1B!Y363))</f>
        <v>3.5054167519489416</v>
      </c>
      <c r="AE363">
        <f>IF((MIN(24,Z363)-MAX('GA2'!$F$4,WS1B!Y363))&lt;0,0,MIN(24,Z363)-MAX('GA2'!$F$4,WS1B!Y363))</f>
        <v>5.4002767554686457</v>
      </c>
      <c r="AF363">
        <f>(AC363*'GA2'!$B$6+WS1B!AD363*'GA2'!$C$6+WS1B!AE363*'GA2'!$D$6)*INDEX('GA2'!$E$3:$E$8,WS1B!AA363)</f>
        <v>104862.24614187304</v>
      </c>
      <c r="AG363">
        <v>7.8</v>
      </c>
      <c r="AH363">
        <v>9.6</v>
      </c>
      <c r="AI363">
        <v>3</v>
      </c>
      <c r="AJ363">
        <f t="shared" si="40"/>
        <v>1.7999999999999998</v>
      </c>
      <c r="AK363">
        <f>IF((MIN('GA2'!$F$3,AH363)-MAX(0,AG363))&lt;0,0,MIN('GA2'!$F$3,AH363)-MAX(0,AG363))</f>
        <v>0</v>
      </c>
      <c r="AL363">
        <f>IF((MIN('GA2'!$F$4,WS1B!AH363)-MAX('GA2'!$F$3, WS1B!AG363))&lt;0,0,MIN('GA2'!$F$4,WS1B!AH363)-MAX('GA2'!$F$3, WS1B!AG363))</f>
        <v>0.3997232445313541</v>
      </c>
      <c r="AM363">
        <f>IF((MIN(24,AH363)-MAX('GA2'!$F$4,WS1B!AG363))&lt;0,0,MIN(24,AH363)-MAX('GA2'!$F$4,WS1B!AG363))</f>
        <v>1.4002767554686457</v>
      </c>
      <c r="AN363">
        <f>(AK363*'GA2'!$B$7+WS1B!AL363*'GA2'!$C$7+WS1B!AM363*'GA2'!$D$7)*INDEX('GA2'!$E$3:$E$8,WS1B!AI363)</f>
        <v>17270.309470732107</v>
      </c>
      <c r="AO363">
        <f t="shared" si="35"/>
        <v>174275.49992557598</v>
      </c>
      <c r="AP363">
        <v>181920</v>
      </c>
      <c r="AQ363">
        <v>158.19999999999999</v>
      </c>
      <c r="AR363">
        <f t="shared" si="41"/>
        <v>7644.5000744240242</v>
      </c>
    </row>
    <row r="364" spans="1:44" x14ac:dyDescent="0.3">
      <c r="A364">
        <v>11.7</v>
      </c>
      <c r="B364">
        <v>14</v>
      </c>
      <c r="C364">
        <v>3</v>
      </c>
      <c r="D364">
        <f t="shared" si="36"/>
        <v>2.3000000000000007</v>
      </c>
      <c r="E364">
        <f>IF((MIN('GA2'!$F$3,B364)-MAX(0,A364))&lt;0,0,MIN('GA2'!$F$3,B364)-MAX(0,A364))</f>
        <v>0</v>
      </c>
      <c r="F364">
        <f>IF((MIN('GA2'!$F$4,WS1B!B364)-MAX('GA2'!$F$3, WS1B!A364))&lt;0,0,MIN('GA2'!$F$4,WS1B!B364)-MAX('GA2'!$F$3, WS1B!A364))</f>
        <v>0</v>
      </c>
      <c r="G364">
        <f>IF((MIN(24,B364)-MAX('GA2'!$F$4,WS1B!A364))&lt;0,0,MIN(24,B364)-MAX('GA2'!$F$4,WS1B!A364))</f>
        <v>2.3000000000000007</v>
      </c>
      <c r="H364">
        <f>(E364*'GA2'!$B$3+WS1B!F364*'GA2'!$C$3+WS1B!G364*'GA2'!$D$3)*INDEX('GA2'!$E$3:$E$8,WS1B!C364)</f>
        <v>22872.257650234063</v>
      </c>
      <c r="I364">
        <v>19</v>
      </c>
      <c r="J364">
        <v>20.9</v>
      </c>
      <c r="K364">
        <v>6</v>
      </c>
      <c r="L364">
        <f t="shared" si="37"/>
        <v>1.8999999999999986</v>
      </c>
      <c r="M364">
        <f>IF((MIN('GA2'!$F$3,J364)-MAX(0,I364))&lt;0,0,MIN('GA2'!$F$3,J364)-MAX(0,I364))</f>
        <v>0</v>
      </c>
      <c r="N364">
        <f>IF((MIN('GA2'!$F$4,WS1B!J364)-MAX('GA2'!$F$3, WS1B!I364))&lt;0,0,MIN('GA2'!$F$4,WS1B!J364)-MAX('GA2'!$F$3, WS1B!I364))</f>
        <v>0</v>
      </c>
      <c r="O364">
        <f>IF((MIN(24,J364)-MAX('GA2'!$F$4,WS1B!I364))&lt;0,0,MIN(24,J364)-MAX('GA2'!$F$4,WS1B!I364))</f>
        <v>1.8999999999999986</v>
      </c>
      <c r="P364">
        <f>(M364*'GA2'!$B$4+WS1B!N364*'GA2'!$C$4+WS1B!O364*'GA2'!$D$4)*INDEX('GA2'!$E$3:$E$8,WS1B!K364)</f>
        <v>26547.741805857455</v>
      </c>
      <c r="Q364">
        <v>0</v>
      </c>
      <c r="R364">
        <v>0</v>
      </c>
      <c r="S364">
        <v>4</v>
      </c>
      <c r="T364">
        <f t="shared" si="38"/>
        <v>0</v>
      </c>
      <c r="U364">
        <f>IF((MIN('GA2'!$F$3,R364)-MAX(0,Q364))&lt;0,0,MIN('GA2'!$F$3,R364)-MAX(0,Q364))</f>
        <v>0</v>
      </c>
      <c r="V364">
        <f>IF((MIN('GA2'!$F$4,WS1B!R364)-MAX('GA2'!$F$3, WS1B!Q364))&lt;0,0,MIN('GA2'!$F$4,WS1B!R364)-MAX('GA2'!$F$3, WS1B!Q364))</f>
        <v>0</v>
      </c>
      <c r="W364">
        <f>IF((MIN(24,R364)-MAX('GA2'!$F$4,WS1B!Q364))&lt;0,0,MIN(24,R364)-MAX('GA2'!$F$4,WS1B!Q364))</f>
        <v>0</v>
      </c>
      <c r="X364">
        <f>(U364*'GA2'!$B$5+WS1B!V364*'GA2'!$C$5+WS1B!W364*'GA2'!$D$5)*INDEX('GA2'!$E$3:$E$8,WS1B!S364)</f>
        <v>0</v>
      </c>
      <c r="Y364">
        <v>5.9</v>
      </c>
      <c r="Z364">
        <v>19.2</v>
      </c>
      <c r="AA364">
        <v>5</v>
      </c>
      <c r="AB364">
        <f t="shared" si="39"/>
        <v>13.299999999999999</v>
      </c>
      <c r="AC364">
        <f>IF((MIN('GA2'!$F$3,Z364)-MAX(0,Y364))&lt;0,0,MIN('GA2'!$F$3,Z364)-MAX(0,Y364))</f>
        <v>0</v>
      </c>
      <c r="AD364">
        <f>IF((MIN('GA2'!$F$4,WS1B!Z364)-MAX('GA2'!$F$3, WS1B!Y364))&lt;0,0,MIN('GA2'!$F$4,WS1B!Z364)-MAX('GA2'!$F$3, WS1B!Y364))</f>
        <v>2.2997232445313536</v>
      </c>
      <c r="AE364">
        <f>IF((MIN(24,Z364)-MAX('GA2'!$F$4,WS1B!Y364))&lt;0,0,MIN(24,Z364)-MAX('GA2'!$F$4,WS1B!Y364))</f>
        <v>11.000276755468645</v>
      </c>
      <c r="AF364">
        <f>(AC364*'GA2'!$B$6+WS1B!AD364*'GA2'!$C$6+WS1B!AE364*'GA2'!$D$6)*INDEX('GA2'!$E$3:$E$8,WS1B!AA364)</f>
        <v>135271.92239738099</v>
      </c>
      <c r="AG364">
        <v>13.3</v>
      </c>
      <c r="AH364">
        <v>17.8</v>
      </c>
      <c r="AI364">
        <v>1</v>
      </c>
      <c r="AJ364">
        <f t="shared" si="40"/>
        <v>4.5</v>
      </c>
      <c r="AK364">
        <f>IF((MIN('GA2'!$F$3,AH364)-MAX(0,AG364))&lt;0,0,MIN('GA2'!$F$3,AH364)-MAX(0,AG364))</f>
        <v>0</v>
      </c>
      <c r="AL364">
        <f>IF((MIN('GA2'!$F$4,WS1B!AH364)-MAX('GA2'!$F$3, WS1B!AG364))&lt;0,0,MIN('GA2'!$F$4,WS1B!AH364)-MAX('GA2'!$F$3, WS1B!AG364))</f>
        <v>0</v>
      </c>
      <c r="AM364">
        <f>IF((MIN(24,AH364)-MAX('GA2'!$F$4,WS1B!AG364))&lt;0,0,MIN(24,AH364)-MAX('GA2'!$F$4,WS1B!AG364))</f>
        <v>4.5</v>
      </c>
      <c r="AN364">
        <f>(AK364*'GA2'!$B$7+WS1B!AL364*'GA2'!$C$7+WS1B!AM364*'GA2'!$D$7)*INDEX('GA2'!$E$3:$E$8,WS1B!AI364)</f>
        <v>42863.485388700108</v>
      </c>
      <c r="AO364">
        <f t="shared" si="35"/>
        <v>227555.40724217263</v>
      </c>
      <c r="AP364">
        <v>201603</v>
      </c>
      <c r="AQ364">
        <v>213.9</v>
      </c>
      <c r="AR364">
        <f t="shared" si="41"/>
        <v>25952.407242172631</v>
      </c>
    </row>
    <row r="365" spans="1:44" x14ac:dyDescent="0.3">
      <c r="A365">
        <v>0</v>
      </c>
      <c r="B365">
        <v>0</v>
      </c>
      <c r="C365">
        <v>4</v>
      </c>
      <c r="D365">
        <f t="shared" si="36"/>
        <v>0</v>
      </c>
      <c r="E365">
        <f>IF((MIN('GA2'!$F$3,B365)-MAX(0,A365))&lt;0,0,MIN('GA2'!$F$3,B365)-MAX(0,A365))</f>
        <v>0</v>
      </c>
      <c r="F365">
        <f>IF((MIN('GA2'!$F$4,WS1B!B365)-MAX('GA2'!$F$3, WS1B!A365))&lt;0,0,MIN('GA2'!$F$4,WS1B!B365)-MAX('GA2'!$F$3, WS1B!A365))</f>
        <v>0</v>
      </c>
      <c r="G365">
        <f>IF((MIN(24,B365)-MAX('GA2'!$F$4,WS1B!A365))&lt;0,0,MIN(24,B365)-MAX('GA2'!$F$4,WS1B!A365))</f>
        <v>0</v>
      </c>
      <c r="H365">
        <f>(E365*'GA2'!$B$3+WS1B!F365*'GA2'!$C$3+WS1B!G365*'GA2'!$D$3)*INDEX('GA2'!$E$3:$E$8,WS1B!C365)</f>
        <v>0</v>
      </c>
      <c r="I365">
        <v>3.6</v>
      </c>
      <c r="J365">
        <v>6.6</v>
      </c>
      <c r="K365">
        <v>1</v>
      </c>
      <c r="L365">
        <f t="shared" si="37"/>
        <v>2.9999999999999996</v>
      </c>
      <c r="M365">
        <f>IF((MIN('GA2'!$F$3,J365)-MAX(0,I365))&lt;0,0,MIN('GA2'!$F$3,J365)-MAX(0,I365))</f>
        <v>1.0943064925824122</v>
      </c>
      <c r="N365">
        <f>IF((MIN('GA2'!$F$4,WS1B!J365)-MAX('GA2'!$F$3, WS1B!I365))&lt;0,0,MIN('GA2'!$F$4,WS1B!J365)-MAX('GA2'!$F$3, WS1B!I365))</f>
        <v>1.9056935074175874</v>
      </c>
      <c r="O365">
        <f>IF((MIN(24,J365)-MAX('GA2'!$F$4,WS1B!I365))&lt;0,0,MIN(24,J365)-MAX('GA2'!$F$4,WS1B!I365))</f>
        <v>0</v>
      </c>
      <c r="P365">
        <f>(M365*'GA2'!$B$4+WS1B!N365*'GA2'!$C$4+WS1B!O365*'GA2'!$D$4)*INDEX('GA2'!$E$3:$E$8,WS1B!K365)</f>
        <v>26456.672737171106</v>
      </c>
      <c r="Q365">
        <v>3.8</v>
      </c>
      <c r="R365">
        <v>3.8</v>
      </c>
      <c r="S365">
        <v>5</v>
      </c>
      <c r="T365">
        <f t="shared" si="38"/>
        <v>0</v>
      </c>
      <c r="U365">
        <f>IF((MIN('GA2'!$F$3,R365)-MAX(0,Q365))&lt;0,0,MIN('GA2'!$F$3,R365)-MAX(0,Q365))</f>
        <v>0</v>
      </c>
      <c r="V365">
        <f>IF((MIN('GA2'!$F$4,WS1B!R365)-MAX('GA2'!$F$3, WS1B!Q365))&lt;0,0,MIN('GA2'!$F$4,WS1B!R365)-MAX('GA2'!$F$3, WS1B!Q365))</f>
        <v>0</v>
      </c>
      <c r="W365">
        <f>IF((MIN(24,R365)-MAX('GA2'!$F$4,WS1B!Q365))&lt;0,0,MIN(24,R365)-MAX('GA2'!$F$4,WS1B!Q365))</f>
        <v>0</v>
      </c>
      <c r="X365">
        <f>(U365*'GA2'!$B$5+WS1B!V365*'GA2'!$C$5+WS1B!W365*'GA2'!$D$5)*INDEX('GA2'!$E$3:$E$8,WS1B!S365)</f>
        <v>0</v>
      </c>
      <c r="Y365">
        <v>0</v>
      </c>
      <c r="Z365">
        <v>0</v>
      </c>
      <c r="AA365">
        <v>2</v>
      </c>
      <c r="AB365">
        <f t="shared" si="39"/>
        <v>0</v>
      </c>
      <c r="AC365">
        <f>IF((MIN('GA2'!$F$3,Z365)-MAX(0,Y365))&lt;0,0,MIN('GA2'!$F$3,Z365)-MAX(0,Y365))</f>
        <v>0</v>
      </c>
      <c r="AD365">
        <f>IF((MIN('GA2'!$F$4,WS1B!Z365)-MAX('GA2'!$F$3, WS1B!Y365))&lt;0,0,MIN('GA2'!$F$4,WS1B!Z365)-MAX('GA2'!$F$3, WS1B!Y365))</f>
        <v>0</v>
      </c>
      <c r="AE365">
        <f>IF((MIN(24,Z365)-MAX('GA2'!$F$4,WS1B!Y365))&lt;0,0,MIN(24,Z365)-MAX('GA2'!$F$4,WS1B!Y365))</f>
        <v>0</v>
      </c>
      <c r="AF365">
        <f>(AC365*'GA2'!$B$6+WS1B!AD365*'GA2'!$C$6+WS1B!AE365*'GA2'!$D$6)*INDEX('GA2'!$E$3:$E$8,WS1B!AA365)</f>
        <v>0</v>
      </c>
      <c r="AG365">
        <v>9.4</v>
      </c>
      <c r="AH365">
        <v>17.899999999999999</v>
      </c>
      <c r="AI365">
        <v>6</v>
      </c>
      <c r="AJ365">
        <f t="shared" si="40"/>
        <v>8.4999999999999982</v>
      </c>
      <c r="AK365">
        <f>IF((MIN('GA2'!$F$3,AH365)-MAX(0,AG365))&lt;0,0,MIN('GA2'!$F$3,AH365)-MAX(0,AG365))</f>
        <v>0</v>
      </c>
      <c r="AL365">
        <f>IF((MIN('GA2'!$F$4,WS1B!AH365)-MAX('GA2'!$F$3, WS1B!AG365))&lt;0,0,MIN('GA2'!$F$4,WS1B!AH365)-MAX('GA2'!$F$3, WS1B!AG365))</f>
        <v>0</v>
      </c>
      <c r="AM365">
        <f>IF((MIN(24,AH365)-MAX('GA2'!$F$4,WS1B!AG365))&lt;0,0,MIN(24,AH365)-MAX('GA2'!$F$4,WS1B!AG365))</f>
        <v>8.4999999999999982</v>
      </c>
      <c r="AN365">
        <f>(AK365*'GA2'!$B$7+WS1B!AL365*'GA2'!$C$7+WS1B!AM365*'GA2'!$D$7)*INDEX('GA2'!$E$3:$E$8,WS1B!AI365)</f>
        <v>104265.08075550126</v>
      </c>
      <c r="AO365">
        <f t="shared" si="35"/>
        <v>130721.75349267236</v>
      </c>
      <c r="AP365">
        <v>107620</v>
      </c>
      <c r="AQ365">
        <v>132</v>
      </c>
      <c r="AR365">
        <f t="shared" si="41"/>
        <v>23101.75349267236</v>
      </c>
    </row>
    <row r="366" spans="1:44" x14ac:dyDescent="0.3">
      <c r="A366">
        <v>0</v>
      </c>
      <c r="B366">
        <v>0</v>
      </c>
      <c r="C366">
        <v>6</v>
      </c>
      <c r="D366">
        <f t="shared" si="36"/>
        <v>0</v>
      </c>
      <c r="E366">
        <f>IF((MIN('GA2'!$F$3,B366)-MAX(0,A366))&lt;0,0,MIN('GA2'!$F$3,B366)-MAX(0,A366))</f>
        <v>0</v>
      </c>
      <c r="F366">
        <f>IF((MIN('GA2'!$F$4,WS1B!B366)-MAX('GA2'!$F$3, WS1B!A366))&lt;0,0,MIN('GA2'!$F$4,WS1B!B366)-MAX('GA2'!$F$3, WS1B!A366))</f>
        <v>0</v>
      </c>
      <c r="G366">
        <f>IF((MIN(24,B366)-MAX('GA2'!$F$4,WS1B!A366))&lt;0,0,MIN(24,B366)-MAX('GA2'!$F$4,WS1B!A366))</f>
        <v>0</v>
      </c>
      <c r="H366">
        <f>(E366*'GA2'!$B$3+WS1B!F366*'GA2'!$C$3+WS1B!G366*'GA2'!$D$3)*INDEX('GA2'!$E$3:$E$8,WS1B!C366)</f>
        <v>0</v>
      </c>
      <c r="I366">
        <v>3.8</v>
      </c>
      <c r="J366">
        <v>10.9</v>
      </c>
      <c r="K366">
        <v>2</v>
      </c>
      <c r="L366">
        <f t="shared" si="37"/>
        <v>7.1000000000000005</v>
      </c>
      <c r="M366">
        <f>IF((MIN('GA2'!$F$3,J366)-MAX(0,I366))&lt;0,0,MIN('GA2'!$F$3,J366)-MAX(0,I366))</f>
        <v>0.89430649258241246</v>
      </c>
      <c r="N366">
        <f>IF((MIN('GA2'!$F$4,WS1B!J366)-MAX('GA2'!$F$3, WS1B!I366))&lt;0,0,MIN('GA2'!$F$4,WS1B!J366)-MAX('GA2'!$F$3, WS1B!I366))</f>
        <v>3.5054167519489416</v>
      </c>
      <c r="O366">
        <f>IF((MIN(24,J366)-MAX('GA2'!$F$4,WS1B!I366))&lt;0,0,MIN(24,J366)-MAX('GA2'!$F$4,WS1B!I366))</f>
        <v>2.7002767554686464</v>
      </c>
      <c r="P366">
        <f>(M366*'GA2'!$B$4+WS1B!N366*'GA2'!$C$4+WS1B!O366*'GA2'!$D$4)*INDEX('GA2'!$E$3:$E$8,WS1B!K366)</f>
        <v>63972.073613419801</v>
      </c>
      <c r="Q366">
        <v>9.8000000000000007</v>
      </c>
      <c r="R366">
        <v>17.100000000000001</v>
      </c>
      <c r="S366">
        <v>4</v>
      </c>
      <c r="T366">
        <f t="shared" si="38"/>
        <v>7.3000000000000007</v>
      </c>
      <c r="U366">
        <f>IF((MIN('GA2'!$F$3,R366)-MAX(0,Q366))&lt;0,0,MIN('GA2'!$F$3,R366)-MAX(0,Q366))</f>
        <v>0</v>
      </c>
      <c r="V366">
        <f>IF((MIN('GA2'!$F$4,WS1B!R366)-MAX('GA2'!$F$3, WS1B!Q366))&lt;0,0,MIN('GA2'!$F$4,WS1B!R366)-MAX('GA2'!$F$3, WS1B!Q366))</f>
        <v>0</v>
      </c>
      <c r="W366">
        <f>IF((MIN(24,R366)-MAX('GA2'!$F$4,WS1B!Q366))&lt;0,0,MIN(24,R366)-MAX('GA2'!$F$4,WS1B!Q366))</f>
        <v>7.3000000000000007</v>
      </c>
      <c r="X366">
        <f>(U366*'GA2'!$B$5+WS1B!V366*'GA2'!$C$5+WS1B!W366*'GA2'!$D$5)*INDEX('GA2'!$E$3:$E$8,WS1B!S366)</f>
        <v>52605.683256094395</v>
      </c>
      <c r="Y366">
        <v>5.7</v>
      </c>
      <c r="Z366">
        <v>12.9</v>
      </c>
      <c r="AA366">
        <v>5</v>
      </c>
      <c r="AB366">
        <f t="shared" si="39"/>
        <v>7.2</v>
      </c>
      <c r="AC366">
        <f>IF((MIN('GA2'!$F$3,Z366)-MAX(0,Y366))&lt;0,0,MIN('GA2'!$F$3,Z366)-MAX(0,Y366))</f>
        <v>0</v>
      </c>
      <c r="AD366">
        <f>IF((MIN('GA2'!$F$4,WS1B!Z366)-MAX('GA2'!$F$3, WS1B!Y366))&lt;0,0,MIN('GA2'!$F$4,WS1B!Z366)-MAX('GA2'!$F$3, WS1B!Y366))</f>
        <v>2.4997232445313537</v>
      </c>
      <c r="AE366">
        <f>IF((MIN(24,Z366)-MAX('GA2'!$F$4,WS1B!Y366))&lt;0,0,MIN(24,Z366)-MAX('GA2'!$F$4,WS1B!Y366))</f>
        <v>4.7002767554686464</v>
      </c>
      <c r="AF366">
        <f>(AC366*'GA2'!$B$6+WS1B!AD366*'GA2'!$C$6+WS1B!AE366*'GA2'!$D$6)*INDEX('GA2'!$E$3:$E$8,WS1B!AA366)</f>
        <v>80532.592701361296</v>
      </c>
      <c r="AG366">
        <v>11.1</v>
      </c>
      <c r="AH366">
        <v>21.2</v>
      </c>
      <c r="AI366">
        <v>3</v>
      </c>
      <c r="AJ366">
        <f t="shared" si="40"/>
        <v>10.1</v>
      </c>
      <c r="AK366">
        <f>IF((MIN('GA2'!$F$3,AH366)-MAX(0,AG366))&lt;0,0,MIN('GA2'!$F$3,AH366)-MAX(0,AG366))</f>
        <v>0</v>
      </c>
      <c r="AL366">
        <f>IF((MIN('GA2'!$F$4,WS1B!AH366)-MAX('GA2'!$F$3, WS1B!AG366))&lt;0,0,MIN('GA2'!$F$4,WS1B!AH366)-MAX('GA2'!$F$3, WS1B!AG366))</f>
        <v>0</v>
      </c>
      <c r="AM366">
        <f>IF((MIN(24,AH366)-MAX('GA2'!$F$4,WS1B!AG366))&lt;0,0,MIN(24,AH366)-MAX('GA2'!$F$4,WS1B!AG366))</f>
        <v>10.1</v>
      </c>
      <c r="AN366">
        <f>(AK366*'GA2'!$B$7+WS1B!AL366*'GA2'!$C$7+WS1B!AM366*'GA2'!$D$7)*INDEX('GA2'!$E$3:$E$8,WS1B!AI366)</f>
        <v>111217.40346164018</v>
      </c>
      <c r="AO366">
        <f t="shared" si="35"/>
        <v>308327.75303251564</v>
      </c>
      <c r="AP366">
        <v>323441</v>
      </c>
      <c r="AQ366">
        <v>308.2</v>
      </c>
      <c r="AR366">
        <f t="shared" si="41"/>
        <v>15113.24696748436</v>
      </c>
    </row>
    <row r="367" spans="1:44" x14ac:dyDescent="0.3">
      <c r="A367">
        <v>0</v>
      </c>
      <c r="B367">
        <v>0</v>
      </c>
      <c r="C367">
        <v>5</v>
      </c>
      <c r="D367">
        <f t="shared" si="36"/>
        <v>0</v>
      </c>
      <c r="E367">
        <f>IF((MIN('GA2'!$F$3,B367)-MAX(0,A367))&lt;0,0,MIN('GA2'!$F$3,B367)-MAX(0,A367))</f>
        <v>0</v>
      </c>
      <c r="F367">
        <f>IF((MIN('GA2'!$F$4,WS1B!B367)-MAX('GA2'!$F$3, WS1B!A367))&lt;0,0,MIN('GA2'!$F$4,WS1B!B367)-MAX('GA2'!$F$3, WS1B!A367))</f>
        <v>0</v>
      </c>
      <c r="G367">
        <f>IF((MIN(24,B367)-MAX('GA2'!$F$4,WS1B!A367))&lt;0,0,MIN(24,B367)-MAX('GA2'!$F$4,WS1B!A367))</f>
        <v>0</v>
      </c>
      <c r="H367">
        <f>(E367*'GA2'!$B$3+WS1B!F367*'GA2'!$C$3+WS1B!G367*'GA2'!$D$3)*INDEX('GA2'!$E$3:$E$8,WS1B!C367)</f>
        <v>0</v>
      </c>
      <c r="I367">
        <v>0</v>
      </c>
      <c r="J367">
        <v>0</v>
      </c>
      <c r="K367">
        <v>3</v>
      </c>
      <c r="L367">
        <f t="shared" si="37"/>
        <v>0</v>
      </c>
      <c r="M367">
        <f>IF((MIN('GA2'!$F$3,J367)-MAX(0,I367))&lt;0,0,MIN('GA2'!$F$3,J367)-MAX(0,I367))</f>
        <v>0</v>
      </c>
      <c r="N367">
        <f>IF((MIN('GA2'!$F$4,WS1B!J367)-MAX('GA2'!$F$3, WS1B!I367))&lt;0,0,MIN('GA2'!$F$4,WS1B!J367)-MAX('GA2'!$F$3, WS1B!I367))</f>
        <v>0</v>
      </c>
      <c r="O367">
        <f>IF((MIN(24,J367)-MAX('GA2'!$F$4,WS1B!I367))&lt;0,0,MIN(24,J367)-MAX('GA2'!$F$4,WS1B!I367))</f>
        <v>0</v>
      </c>
      <c r="P367">
        <f>(M367*'GA2'!$B$4+WS1B!N367*'GA2'!$C$4+WS1B!O367*'GA2'!$D$4)*INDEX('GA2'!$E$3:$E$8,WS1B!K367)</f>
        <v>0</v>
      </c>
      <c r="Q367">
        <v>3.5</v>
      </c>
      <c r="R367">
        <v>12.4</v>
      </c>
      <c r="S367">
        <v>6</v>
      </c>
      <c r="T367">
        <f t="shared" si="38"/>
        <v>8.9</v>
      </c>
      <c r="U367">
        <f>IF((MIN('GA2'!$F$3,R367)-MAX(0,Q367))&lt;0,0,MIN('GA2'!$F$3,R367)-MAX(0,Q367))</f>
        <v>1.1943064925824123</v>
      </c>
      <c r="V367">
        <f>IF((MIN('GA2'!$F$4,WS1B!R367)-MAX('GA2'!$F$3, WS1B!Q367))&lt;0,0,MIN('GA2'!$F$4,WS1B!R367)-MAX('GA2'!$F$3, WS1B!Q367))</f>
        <v>3.5054167519489416</v>
      </c>
      <c r="W367">
        <f>IF((MIN(24,R367)-MAX('GA2'!$F$4,WS1B!Q367))&lt;0,0,MIN(24,R367)-MAX('GA2'!$F$4,WS1B!Q367))</f>
        <v>4.2002767554686464</v>
      </c>
      <c r="X367">
        <f>(U367*'GA2'!$B$5+WS1B!V367*'GA2'!$C$5+WS1B!W367*'GA2'!$D$5)*INDEX('GA2'!$E$3:$E$8,WS1B!S367)</f>
        <v>129115.22129147075</v>
      </c>
      <c r="Y367">
        <v>11</v>
      </c>
      <c r="Z367">
        <v>21.6</v>
      </c>
      <c r="AA367">
        <v>4</v>
      </c>
      <c r="AB367">
        <f t="shared" si="39"/>
        <v>10.600000000000001</v>
      </c>
      <c r="AC367">
        <f>IF((MIN('GA2'!$F$3,Z367)-MAX(0,Y367))&lt;0,0,MIN('GA2'!$F$3,Z367)-MAX(0,Y367))</f>
        <v>0</v>
      </c>
      <c r="AD367">
        <f>IF((MIN('GA2'!$F$4,WS1B!Z367)-MAX('GA2'!$F$3, WS1B!Y367))&lt;0,0,MIN('GA2'!$F$4,WS1B!Z367)-MAX('GA2'!$F$3, WS1B!Y367))</f>
        <v>0</v>
      </c>
      <c r="AE367">
        <f>IF((MIN(24,Z367)-MAX('GA2'!$F$4,WS1B!Y367))&lt;0,0,MIN(24,Z367)-MAX('GA2'!$F$4,WS1B!Y367))</f>
        <v>10.600000000000001</v>
      </c>
      <c r="AF367">
        <f>(AC367*'GA2'!$B$6+WS1B!AD367*'GA2'!$C$6+WS1B!AE367*'GA2'!$D$6)*INDEX('GA2'!$E$3:$E$8,WS1B!AA367)</f>
        <v>83801.125311416967</v>
      </c>
      <c r="AG367">
        <v>0</v>
      </c>
      <c r="AH367">
        <v>0</v>
      </c>
      <c r="AI367">
        <v>1</v>
      </c>
      <c r="AJ367">
        <f t="shared" si="40"/>
        <v>0</v>
      </c>
      <c r="AK367">
        <f>IF((MIN('GA2'!$F$3,AH367)-MAX(0,AG367))&lt;0,0,MIN('GA2'!$F$3,AH367)-MAX(0,AG367))</f>
        <v>0</v>
      </c>
      <c r="AL367">
        <f>IF((MIN('GA2'!$F$4,WS1B!AH367)-MAX('GA2'!$F$3, WS1B!AG367))&lt;0,0,MIN('GA2'!$F$4,WS1B!AH367)-MAX('GA2'!$F$3, WS1B!AG367))</f>
        <v>0</v>
      </c>
      <c r="AM367">
        <f>IF((MIN(24,AH367)-MAX('GA2'!$F$4,WS1B!AG367))&lt;0,0,MIN(24,AH367)-MAX('GA2'!$F$4,WS1B!AG367))</f>
        <v>0</v>
      </c>
      <c r="AN367">
        <f>(AK367*'GA2'!$B$7+WS1B!AL367*'GA2'!$C$7+WS1B!AM367*'GA2'!$D$7)*INDEX('GA2'!$E$3:$E$8,WS1B!AI367)</f>
        <v>0</v>
      </c>
      <c r="AO367">
        <f t="shared" si="35"/>
        <v>212916.34660288773</v>
      </c>
      <c r="AP367">
        <v>213950</v>
      </c>
      <c r="AQ367">
        <v>156</v>
      </c>
      <c r="AR367">
        <f t="shared" si="41"/>
        <v>1033.6533971122699</v>
      </c>
    </row>
    <row r="368" spans="1:44" x14ac:dyDescent="0.3">
      <c r="A368">
        <v>0</v>
      </c>
      <c r="B368">
        <v>0</v>
      </c>
      <c r="C368">
        <v>6</v>
      </c>
      <c r="D368">
        <f t="shared" si="36"/>
        <v>0</v>
      </c>
      <c r="E368">
        <f>IF((MIN('GA2'!$F$3,B368)-MAX(0,A368))&lt;0,0,MIN('GA2'!$F$3,B368)-MAX(0,A368))</f>
        <v>0</v>
      </c>
      <c r="F368">
        <f>IF((MIN('GA2'!$F$4,WS1B!B368)-MAX('GA2'!$F$3, WS1B!A368))&lt;0,0,MIN('GA2'!$F$4,WS1B!B368)-MAX('GA2'!$F$3, WS1B!A368))</f>
        <v>0</v>
      </c>
      <c r="G368">
        <f>IF((MIN(24,B368)-MAX('GA2'!$F$4,WS1B!A368))&lt;0,0,MIN(24,B368)-MAX('GA2'!$F$4,WS1B!A368))</f>
        <v>0</v>
      </c>
      <c r="H368">
        <f>(E368*'GA2'!$B$3+WS1B!F368*'GA2'!$C$3+WS1B!G368*'GA2'!$D$3)*INDEX('GA2'!$E$3:$E$8,WS1B!C368)</f>
        <v>0</v>
      </c>
      <c r="I368">
        <v>0</v>
      </c>
      <c r="J368">
        <v>0</v>
      </c>
      <c r="K368">
        <v>4</v>
      </c>
      <c r="L368">
        <f t="shared" si="37"/>
        <v>0</v>
      </c>
      <c r="M368">
        <f>IF((MIN('GA2'!$F$3,J368)-MAX(0,I368))&lt;0,0,MIN('GA2'!$F$3,J368)-MAX(0,I368))</f>
        <v>0</v>
      </c>
      <c r="N368">
        <f>IF((MIN('GA2'!$F$4,WS1B!J368)-MAX('GA2'!$F$3, WS1B!I368))&lt;0,0,MIN('GA2'!$F$4,WS1B!J368)-MAX('GA2'!$F$3, WS1B!I368))</f>
        <v>0</v>
      </c>
      <c r="O368">
        <f>IF((MIN(24,J368)-MAX('GA2'!$F$4,WS1B!I368))&lt;0,0,MIN(24,J368)-MAX('GA2'!$F$4,WS1B!I368))</f>
        <v>0</v>
      </c>
      <c r="P368">
        <f>(M368*'GA2'!$B$4+WS1B!N368*'GA2'!$C$4+WS1B!O368*'GA2'!$D$4)*INDEX('GA2'!$E$3:$E$8,WS1B!K368)</f>
        <v>0</v>
      </c>
      <c r="Q368">
        <v>0</v>
      </c>
      <c r="R368">
        <v>0</v>
      </c>
      <c r="S368">
        <v>3</v>
      </c>
      <c r="T368">
        <f t="shared" si="38"/>
        <v>0</v>
      </c>
      <c r="U368">
        <f>IF((MIN('GA2'!$F$3,R368)-MAX(0,Q368))&lt;0,0,MIN('GA2'!$F$3,R368)-MAX(0,Q368))</f>
        <v>0</v>
      </c>
      <c r="V368">
        <f>IF((MIN('GA2'!$F$4,WS1B!R368)-MAX('GA2'!$F$3, WS1B!Q368))&lt;0,0,MIN('GA2'!$F$4,WS1B!R368)-MAX('GA2'!$F$3, WS1B!Q368))</f>
        <v>0</v>
      </c>
      <c r="W368">
        <f>IF((MIN(24,R368)-MAX('GA2'!$F$4,WS1B!Q368))&lt;0,0,MIN(24,R368)-MAX('GA2'!$F$4,WS1B!Q368))</f>
        <v>0</v>
      </c>
      <c r="X368">
        <f>(U368*'GA2'!$B$5+WS1B!V368*'GA2'!$C$5+WS1B!W368*'GA2'!$D$5)*INDEX('GA2'!$E$3:$E$8,WS1B!S368)</f>
        <v>0</v>
      </c>
      <c r="Y368">
        <v>0</v>
      </c>
      <c r="Z368">
        <v>0</v>
      </c>
      <c r="AA368">
        <v>2</v>
      </c>
      <c r="AB368">
        <f t="shared" si="39"/>
        <v>0</v>
      </c>
      <c r="AC368">
        <f>IF((MIN('GA2'!$F$3,Z368)-MAX(0,Y368))&lt;0,0,MIN('GA2'!$F$3,Z368)-MAX(0,Y368))</f>
        <v>0</v>
      </c>
      <c r="AD368">
        <f>IF((MIN('GA2'!$F$4,WS1B!Z368)-MAX('GA2'!$F$3, WS1B!Y368))&lt;0,0,MIN('GA2'!$F$4,WS1B!Z368)-MAX('GA2'!$F$3, WS1B!Y368))</f>
        <v>0</v>
      </c>
      <c r="AE368">
        <f>IF((MIN(24,Z368)-MAX('GA2'!$F$4,WS1B!Y368))&lt;0,0,MIN(24,Z368)-MAX('GA2'!$F$4,WS1B!Y368))</f>
        <v>0</v>
      </c>
      <c r="AF368">
        <f>(AC368*'GA2'!$B$6+WS1B!AD368*'GA2'!$C$6+WS1B!AE368*'GA2'!$D$6)*INDEX('GA2'!$E$3:$E$8,WS1B!AA368)</f>
        <v>0</v>
      </c>
      <c r="AG368">
        <v>3.5</v>
      </c>
      <c r="AH368">
        <v>22.8</v>
      </c>
      <c r="AI368">
        <v>5</v>
      </c>
      <c r="AJ368">
        <f t="shared" si="40"/>
        <v>19.3</v>
      </c>
      <c r="AK368">
        <f>IF((MIN('GA2'!$F$3,AH368)-MAX(0,AG368))&lt;0,0,MIN('GA2'!$F$3,AH368)-MAX(0,AG368))</f>
        <v>1.1943064925824123</v>
      </c>
      <c r="AL368">
        <f>IF((MIN('GA2'!$F$4,WS1B!AH368)-MAX('GA2'!$F$3, WS1B!AG368))&lt;0,0,MIN('GA2'!$F$4,WS1B!AH368)-MAX('GA2'!$F$3, WS1B!AG368))</f>
        <v>3.5054167519489416</v>
      </c>
      <c r="AM368">
        <f>IF((MIN(24,AH368)-MAX('GA2'!$F$4,WS1B!AG368))&lt;0,0,MIN(24,AH368)-MAX('GA2'!$F$4,WS1B!AG368))</f>
        <v>14.600276755468647</v>
      </c>
      <c r="AN368">
        <f>(AK368*'GA2'!$B$7+WS1B!AL368*'GA2'!$C$7+WS1B!AM368*'GA2'!$D$7)*INDEX('GA2'!$E$3:$E$8,WS1B!AI368)</f>
        <v>182027.36839611168</v>
      </c>
      <c r="AO368">
        <f t="shared" si="35"/>
        <v>182027.36839611168</v>
      </c>
      <c r="AP368">
        <v>200226</v>
      </c>
      <c r="AQ368">
        <v>231.6</v>
      </c>
      <c r="AR368">
        <f t="shared" si="41"/>
        <v>18198.631603888323</v>
      </c>
    </row>
    <row r="369" spans="1:44" x14ac:dyDescent="0.3">
      <c r="A369">
        <v>12.8</v>
      </c>
      <c r="B369">
        <v>13.9</v>
      </c>
      <c r="C369">
        <v>5</v>
      </c>
      <c r="D369">
        <f t="shared" si="36"/>
        <v>1.0999999999999996</v>
      </c>
      <c r="E369">
        <f>IF((MIN('GA2'!$F$3,B369)-MAX(0,A369))&lt;0,0,MIN('GA2'!$F$3,B369)-MAX(0,A369))</f>
        <v>0</v>
      </c>
      <c r="F369">
        <f>IF((MIN('GA2'!$F$4,WS1B!B369)-MAX('GA2'!$F$3, WS1B!A369))&lt;0,0,MIN('GA2'!$F$4,WS1B!B369)-MAX('GA2'!$F$3, WS1B!A369))</f>
        <v>0</v>
      </c>
      <c r="G369">
        <f>IF((MIN(24,B369)-MAX('GA2'!$F$4,WS1B!A369))&lt;0,0,MIN(24,B369)-MAX('GA2'!$F$4,WS1B!A369))</f>
        <v>1.0999999999999996</v>
      </c>
      <c r="H369">
        <f>(E369*'GA2'!$B$3+WS1B!F369*'GA2'!$C$3+WS1B!G369*'GA2'!$D$3)*INDEX('GA2'!$E$3:$E$8,WS1B!C369)</f>
        <v>10632.938312195627</v>
      </c>
      <c r="I369">
        <v>0</v>
      </c>
      <c r="J369">
        <v>0</v>
      </c>
      <c r="K369">
        <v>4</v>
      </c>
      <c r="L369">
        <f t="shared" si="37"/>
        <v>0</v>
      </c>
      <c r="M369">
        <f>IF((MIN('GA2'!$F$3,J369)-MAX(0,I369))&lt;0,0,MIN('GA2'!$F$3,J369)-MAX(0,I369))</f>
        <v>0</v>
      </c>
      <c r="N369">
        <f>IF((MIN('GA2'!$F$4,WS1B!J369)-MAX('GA2'!$F$3, WS1B!I369))&lt;0,0,MIN('GA2'!$F$4,WS1B!J369)-MAX('GA2'!$F$3, WS1B!I369))</f>
        <v>0</v>
      </c>
      <c r="O369">
        <f>IF((MIN(24,J369)-MAX('GA2'!$F$4,WS1B!I369))&lt;0,0,MIN(24,J369)-MAX('GA2'!$F$4,WS1B!I369))</f>
        <v>0</v>
      </c>
      <c r="P369">
        <f>(M369*'GA2'!$B$4+WS1B!N369*'GA2'!$C$4+WS1B!O369*'GA2'!$D$4)*INDEX('GA2'!$E$3:$E$8,WS1B!K369)</f>
        <v>0</v>
      </c>
      <c r="Q369">
        <v>0</v>
      </c>
      <c r="R369">
        <v>0</v>
      </c>
      <c r="S369">
        <v>6</v>
      </c>
      <c r="T369">
        <f t="shared" si="38"/>
        <v>0</v>
      </c>
      <c r="U369">
        <f>IF((MIN('GA2'!$F$3,R369)-MAX(0,Q369))&lt;0,0,MIN('GA2'!$F$3,R369)-MAX(0,Q369))</f>
        <v>0</v>
      </c>
      <c r="V369">
        <f>IF((MIN('GA2'!$F$4,WS1B!R369)-MAX('GA2'!$F$3, WS1B!Q369))&lt;0,0,MIN('GA2'!$F$4,WS1B!R369)-MAX('GA2'!$F$3, WS1B!Q369))</f>
        <v>0</v>
      </c>
      <c r="W369">
        <f>IF((MIN(24,R369)-MAX('GA2'!$F$4,WS1B!Q369))&lt;0,0,MIN(24,R369)-MAX('GA2'!$F$4,WS1B!Q369))</f>
        <v>0</v>
      </c>
      <c r="X369">
        <f>(U369*'GA2'!$B$5+WS1B!V369*'GA2'!$C$5+WS1B!W369*'GA2'!$D$5)*INDEX('GA2'!$E$3:$E$8,WS1B!S369)</f>
        <v>0</v>
      </c>
      <c r="Y369">
        <v>0</v>
      </c>
      <c r="Z369">
        <v>0</v>
      </c>
      <c r="AA369">
        <v>3</v>
      </c>
      <c r="AB369">
        <f t="shared" si="39"/>
        <v>0</v>
      </c>
      <c r="AC369">
        <f>IF((MIN('GA2'!$F$3,Z369)-MAX(0,Y369))&lt;0,0,MIN('GA2'!$F$3,Z369)-MAX(0,Y369))</f>
        <v>0</v>
      </c>
      <c r="AD369">
        <f>IF((MIN('GA2'!$F$4,WS1B!Z369)-MAX('GA2'!$F$3, WS1B!Y369))&lt;0,0,MIN('GA2'!$F$4,WS1B!Z369)-MAX('GA2'!$F$3, WS1B!Y369))</f>
        <v>0</v>
      </c>
      <c r="AE369">
        <f>IF((MIN(24,Z369)-MAX('GA2'!$F$4,WS1B!Y369))&lt;0,0,MIN(24,Z369)-MAX('GA2'!$F$4,WS1B!Y369))</f>
        <v>0</v>
      </c>
      <c r="AF369">
        <f>(AC369*'GA2'!$B$6+WS1B!AD369*'GA2'!$C$6+WS1B!AE369*'GA2'!$D$6)*INDEX('GA2'!$E$3:$E$8,WS1B!AA369)</f>
        <v>0</v>
      </c>
      <c r="AG369">
        <v>8.3000000000000007</v>
      </c>
      <c r="AH369">
        <v>19.899999999999999</v>
      </c>
      <c r="AI369">
        <v>2</v>
      </c>
      <c r="AJ369">
        <f t="shared" si="40"/>
        <v>11.599999999999998</v>
      </c>
      <c r="AK369">
        <f>IF((MIN('GA2'!$F$3,AH369)-MAX(0,AG369))&lt;0,0,MIN('GA2'!$F$3,AH369)-MAX(0,AG369))</f>
        <v>0</v>
      </c>
      <c r="AL369">
        <f>IF((MIN('GA2'!$F$4,WS1B!AH369)-MAX('GA2'!$F$3, WS1B!AG369))&lt;0,0,MIN('GA2'!$F$4,WS1B!AH369)-MAX('GA2'!$F$3, WS1B!AG369))</f>
        <v>0</v>
      </c>
      <c r="AM369">
        <f>IF((MIN(24,AH369)-MAX('GA2'!$F$4,WS1B!AG369))&lt;0,0,MIN(24,AH369)-MAX('GA2'!$F$4,WS1B!AG369))</f>
        <v>11.599999999999998</v>
      </c>
      <c r="AN369">
        <f>(AK369*'GA2'!$B$7+WS1B!AL369*'GA2'!$C$7+WS1B!AM369*'GA2'!$D$7)*INDEX('GA2'!$E$3:$E$8,WS1B!AI369)</f>
        <v>102678.20045141797</v>
      </c>
      <c r="AO369">
        <f t="shared" si="35"/>
        <v>113311.13876361359</v>
      </c>
      <c r="AP369">
        <v>105628</v>
      </c>
      <c r="AQ369">
        <v>155.69999999999999</v>
      </c>
      <c r="AR369">
        <f t="shared" si="41"/>
        <v>7683.1387636135914</v>
      </c>
    </row>
    <row r="370" spans="1:44" x14ac:dyDescent="0.3">
      <c r="A370">
        <v>5.8</v>
      </c>
      <c r="B370">
        <v>10</v>
      </c>
      <c r="C370">
        <v>3</v>
      </c>
      <c r="D370">
        <f t="shared" si="36"/>
        <v>4.2</v>
      </c>
      <c r="E370">
        <f>IF((MIN('GA2'!$F$3,B370)-MAX(0,A370))&lt;0,0,MIN('GA2'!$F$3,B370)-MAX(0,A370))</f>
        <v>0</v>
      </c>
      <c r="F370">
        <f>IF((MIN('GA2'!$F$4,WS1B!B370)-MAX('GA2'!$F$3, WS1B!A370))&lt;0,0,MIN('GA2'!$F$4,WS1B!B370)-MAX('GA2'!$F$3, WS1B!A370))</f>
        <v>2.3997232445313541</v>
      </c>
      <c r="G370">
        <f>IF((MIN(24,B370)-MAX('GA2'!$F$4,WS1B!A370))&lt;0,0,MIN(24,B370)-MAX('GA2'!$F$4,WS1B!A370))</f>
        <v>1.8002767554686461</v>
      </c>
      <c r="H370">
        <f>(E370*'GA2'!$B$3+WS1B!F370*'GA2'!$C$3+WS1B!G370*'GA2'!$D$3)*INDEX('GA2'!$E$3:$E$8,WS1B!C370)</f>
        <v>31232.296318893972</v>
      </c>
      <c r="I370">
        <v>11.3</v>
      </c>
      <c r="J370">
        <v>23.9</v>
      </c>
      <c r="K370">
        <v>5</v>
      </c>
      <c r="L370">
        <f t="shared" si="37"/>
        <v>12.599999999999998</v>
      </c>
      <c r="M370">
        <f>IF((MIN('GA2'!$F$3,J370)-MAX(0,I370))&lt;0,0,MIN('GA2'!$F$3,J370)-MAX(0,I370))</f>
        <v>0</v>
      </c>
      <c r="N370">
        <f>IF((MIN('GA2'!$F$4,WS1B!J370)-MAX('GA2'!$F$3, WS1B!I370))&lt;0,0,MIN('GA2'!$F$4,WS1B!J370)-MAX('GA2'!$F$3, WS1B!I370))</f>
        <v>0</v>
      </c>
      <c r="O370">
        <f>IF((MIN(24,J370)-MAX('GA2'!$F$4,WS1B!I370))&lt;0,0,MIN(24,J370)-MAX('GA2'!$F$4,WS1B!I370))</f>
        <v>12.599999999999998</v>
      </c>
      <c r="P370">
        <f>(M370*'GA2'!$B$4+WS1B!N370*'GA2'!$C$4+WS1B!O370*'GA2'!$D$4)*INDEX('GA2'!$E$3:$E$8,WS1B!K370)</f>
        <v>153622.68787081295</v>
      </c>
      <c r="Q370">
        <v>0.5</v>
      </c>
      <c r="R370">
        <v>2.1</v>
      </c>
      <c r="S370">
        <v>4</v>
      </c>
      <c r="T370">
        <f t="shared" si="38"/>
        <v>1.6</v>
      </c>
      <c r="U370">
        <f>IF((MIN('GA2'!$F$3,R370)-MAX(0,Q370))&lt;0,0,MIN('GA2'!$F$3,R370)-MAX(0,Q370))</f>
        <v>1.6</v>
      </c>
      <c r="V370">
        <f>IF((MIN('GA2'!$F$4,WS1B!R370)-MAX('GA2'!$F$3, WS1B!Q370))&lt;0,0,MIN('GA2'!$F$4,WS1B!R370)-MAX('GA2'!$F$3, WS1B!Q370))</f>
        <v>0</v>
      </c>
      <c r="W370">
        <f>IF((MIN(24,R370)-MAX('GA2'!$F$4,WS1B!Q370))&lt;0,0,MIN(24,R370)-MAX('GA2'!$F$4,WS1B!Q370))</f>
        <v>0</v>
      </c>
      <c r="X370">
        <f>(U370*'GA2'!$B$5+WS1B!V370*'GA2'!$C$5+WS1B!W370*'GA2'!$D$5)*INDEX('GA2'!$E$3:$E$8,WS1B!S370)</f>
        <v>17440.728105257007</v>
      </c>
      <c r="Y370">
        <v>0</v>
      </c>
      <c r="Z370">
        <v>0</v>
      </c>
      <c r="AA370">
        <v>1</v>
      </c>
      <c r="AB370">
        <f t="shared" si="39"/>
        <v>0</v>
      </c>
      <c r="AC370">
        <f>IF((MIN('GA2'!$F$3,Z370)-MAX(0,Y370))&lt;0,0,MIN('GA2'!$F$3,Z370)-MAX(0,Y370))</f>
        <v>0</v>
      </c>
      <c r="AD370">
        <f>IF((MIN('GA2'!$F$4,WS1B!Z370)-MAX('GA2'!$F$3, WS1B!Y370))&lt;0,0,MIN('GA2'!$F$4,WS1B!Z370)-MAX('GA2'!$F$3, WS1B!Y370))</f>
        <v>0</v>
      </c>
      <c r="AE370">
        <f>IF((MIN(24,Z370)-MAX('GA2'!$F$4,WS1B!Y370))&lt;0,0,MIN(24,Z370)-MAX('GA2'!$F$4,WS1B!Y370))</f>
        <v>0</v>
      </c>
      <c r="AF370">
        <f>(AC370*'GA2'!$B$6+WS1B!AD370*'GA2'!$C$6+WS1B!AE370*'GA2'!$D$6)*INDEX('GA2'!$E$3:$E$8,WS1B!AA370)</f>
        <v>0</v>
      </c>
      <c r="AG370">
        <v>0</v>
      </c>
      <c r="AH370">
        <v>0</v>
      </c>
      <c r="AI370">
        <v>2</v>
      </c>
      <c r="AJ370">
        <f t="shared" si="40"/>
        <v>0</v>
      </c>
      <c r="AK370">
        <f>IF((MIN('GA2'!$F$3,AH370)-MAX(0,AG370))&lt;0,0,MIN('GA2'!$F$3,AH370)-MAX(0,AG370))</f>
        <v>0</v>
      </c>
      <c r="AL370">
        <f>IF((MIN('GA2'!$F$4,WS1B!AH370)-MAX('GA2'!$F$3, WS1B!AG370))&lt;0,0,MIN('GA2'!$F$4,WS1B!AH370)-MAX('GA2'!$F$3, WS1B!AG370))</f>
        <v>0</v>
      </c>
      <c r="AM370">
        <f>IF((MIN(24,AH370)-MAX('GA2'!$F$4,WS1B!AG370))&lt;0,0,MIN(24,AH370)-MAX('GA2'!$F$4,WS1B!AG370))</f>
        <v>0</v>
      </c>
      <c r="AN370">
        <f>(AK370*'GA2'!$B$7+WS1B!AL370*'GA2'!$C$7+WS1B!AM370*'GA2'!$D$7)*INDEX('GA2'!$E$3:$E$8,WS1B!AI370)</f>
        <v>0</v>
      </c>
      <c r="AO370">
        <f t="shared" si="35"/>
        <v>202295.71229496392</v>
      </c>
      <c r="AP370">
        <v>187510</v>
      </c>
      <c r="AQ370">
        <v>201.8</v>
      </c>
      <c r="AR370">
        <f t="shared" si="41"/>
        <v>14785.712294963916</v>
      </c>
    </row>
    <row r="371" spans="1:44" x14ac:dyDescent="0.3">
      <c r="A371">
        <v>0</v>
      </c>
      <c r="B371">
        <v>0</v>
      </c>
      <c r="C371">
        <v>6</v>
      </c>
      <c r="D371">
        <f t="shared" si="36"/>
        <v>0</v>
      </c>
      <c r="E371">
        <f>IF((MIN('GA2'!$F$3,B371)-MAX(0,A371))&lt;0,0,MIN('GA2'!$F$3,B371)-MAX(0,A371))</f>
        <v>0</v>
      </c>
      <c r="F371">
        <f>IF((MIN('GA2'!$F$4,WS1B!B371)-MAX('GA2'!$F$3, WS1B!A371))&lt;0,0,MIN('GA2'!$F$4,WS1B!B371)-MAX('GA2'!$F$3, WS1B!A371))</f>
        <v>0</v>
      </c>
      <c r="G371">
        <f>IF((MIN(24,B371)-MAX('GA2'!$F$4,WS1B!A371))&lt;0,0,MIN(24,B371)-MAX('GA2'!$F$4,WS1B!A371))</f>
        <v>0</v>
      </c>
      <c r="H371">
        <f>(E371*'GA2'!$B$3+WS1B!F371*'GA2'!$C$3+WS1B!G371*'GA2'!$D$3)*INDEX('GA2'!$E$3:$E$8,WS1B!C371)</f>
        <v>0</v>
      </c>
      <c r="I371">
        <v>1.4</v>
      </c>
      <c r="J371">
        <v>4.5</v>
      </c>
      <c r="K371">
        <v>3</v>
      </c>
      <c r="L371">
        <f t="shared" si="37"/>
        <v>3.1</v>
      </c>
      <c r="M371">
        <f>IF((MIN('GA2'!$F$3,J371)-MAX(0,I371))&lt;0,0,MIN('GA2'!$F$3,J371)-MAX(0,I371))</f>
        <v>3.1</v>
      </c>
      <c r="N371">
        <f>IF((MIN('GA2'!$F$4,WS1B!J371)-MAX('GA2'!$F$3, WS1B!I371))&lt;0,0,MIN('GA2'!$F$4,WS1B!J371)-MAX('GA2'!$F$3, WS1B!I371))</f>
        <v>0</v>
      </c>
      <c r="O371">
        <f>IF((MIN(24,J371)-MAX('GA2'!$F$4,WS1B!I371))&lt;0,0,MIN(24,J371)-MAX('GA2'!$F$4,WS1B!I371))</f>
        <v>0</v>
      </c>
      <c r="P371">
        <f>(M371*'GA2'!$B$4+WS1B!N371*'GA2'!$C$4+WS1B!O371*'GA2'!$D$4)*INDEX('GA2'!$E$3:$E$8,WS1B!K371)</f>
        <v>29227.393940514758</v>
      </c>
      <c r="Q371">
        <v>0</v>
      </c>
      <c r="R371">
        <v>0</v>
      </c>
      <c r="S371">
        <v>1</v>
      </c>
      <c r="T371">
        <f t="shared" si="38"/>
        <v>0</v>
      </c>
      <c r="U371">
        <f>IF((MIN('GA2'!$F$3,R371)-MAX(0,Q371))&lt;0,0,MIN('GA2'!$F$3,R371)-MAX(0,Q371))</f>
        <v>0</v>
      </c>
      <c r="V371">
        <f>IF((MIN('GA2'!$F$4,WS1B!R371)-MAX('GA2'!$F$3, WS1B!Q371))&lt;0,0,MIN('GA2'!$F$4,WS1B!R371)-MAX('GA2'!$F$3, WS1B!Q371))</f>
        <v>0</v>
      </c>
      <c r="W371">
        <f>IF((MIN(24,R371)-MAX('GA2'!$F$4,WS1B!Q371))&lt;0,0,MIN(24,R371)-MAX('GA2'!$F$4,WS1B!Q371))</f>
        <v>0</v>
      </c>
      <c r="X371">
        <f>(U371*'GA2'!$B$5+WS1B!V371*'GA2'!$C$5+WS1B!W371*'GA2'!$D$5)*INDEX('GA2'!$E$3:$E$8,WS1B!S371)</f>
        <v>0</v>
      </c>
      <c r="Y371">
        <v>13.2</v>
      </c>
      <c r="Z371">
        <v>17.2</v>
      </c>
      <c r="AA371">
        <v>2</v>
      </c>
      <c r="AB371">
        <f t="shared" si="39"/>
        <v>4</v>
      </c>
      <c r="AC371">
        <f>IF((MIN('GA2'!$F$3,Z371)-MAX(0,Y371))&lt;0,0,MIN('GA2'!$F$3,Z371)-MAX(0,Y371))</f>
        <v>0</v>
      </c>
      <c r="AD371">
        <f>IF((MIN('GA2'!$F$4,WS1B!Z371)-MAX('GA2'!$F$3, WS1B!Y371))&lt;0,0,MIN('GA2'!$F$4,WS1B!Z371)-MAX('GA2'!$F$3, WS1B!Y371))</f>
        <v>0</v>
      </c>
      <c r="AE371">
        <f>IF((MIN(24,Z371)-MAX('GA2'!$F$4,WS1B!Y371))&lt;0,0,MIN(24,Z371)-MAX('GA2'!$F$4,WS1B!Y371))</f>
        <v>4</v>
      </c>
      <c r="AF371">
        <f>(AC371*'GA2'!$B$6+WS1B!AD371*'GA2'!$C$6+WS1B!AE371*'GA2'!$D$6)*INDEX('GA2'!$E$3:$E$8,WS1B!AA371)</f>
        <v>30314.979037479236</v>
      </c>
      <c r="AG371">
        <v>4.7</v>
      </c>
      <c r="AH371">
        <v>23.5</v>
      </c>
      <c r="AI371">
        <v>4</v>
      </c>
      <c r="AJ371">
        <f t="shared" si="40"/>
        <v>18.8</v>
      </c>
      <c r="AK371">
        <f>IF((MIN('GA2'!$F$3,AH371)-MAX(0,AG371))&lt;0,0,MIN('GA2'!$F$3,AH371)-MAX(0,AG371))</f>
        <v>0</v>
      </c>
      <c r="AL371">
        <f>IF((MIN('GA2'!$F$4,WS1B!AH371)-MAX('GA2'!$F$3, WS1B!AG371))&lt;0,0,MIN('GA2'!$F$4,WS1B!AH371)-MAX('GA2'!$F$3, WS1B!AG371))</f>
        <v>3.4997232445313537</v>
      </c>
      <c r="AM371">
        <f>IF((MIN(24,AH371)-MAX('GA2'!$F$4,WS1B!AG371))&lt;0,0,MIN(24,AH371)-MAX('GA2'!$F$4,WS1B!AG371))</f>
        <v>15.300276755468646</v>
      </c>
      <c r="AN371">
        <f>(AK371*'GA2'!$B$7+WS1B!AL371*'GA2'!$C$7+WS1B!AM371*'GA2'!$D$7)*INDEX('GA2'!$E$3:$E$8,WS1B!AI371)</f>
        <v>154864.49272978323</v>
      </c>
      <c r="AO371">
        <f t="shared" si="35"/>
        <v>214406.86570777721</v>
      </c>
      <c r="AP371">
        <v>234401</v>
      </c>
      <c r="AQ371">
        <v>288.60000000000002</v>
      </c>
      <c r="AR371">
        <f t="shared" si="41"/>
        <v>19994.134292222792</v>
      </c>
    </row>
    <row r="372" spans="1:44" x14ac:dyDescent="0.3">
      <c r="A372">
        <v>19.8</v>
      </c>
      <c r="B372">
        <v>22.6</v>
      </c>
      <c r="C372">
        <v>3</v>
      </c>
      <c r="D372">
        <f t="shared" si="36"/>
        <v>2.8000000000000007</v>
      </c>
      <c r="E372">
        <f>IF((MIN('GA2'!$F$3,B372)-MAX(0,A372))&lt;0,0,MIN('GA2'!$F$3,B372)-MAX(0,A372))</f>
        <v>0</v>
      </c>
      <c r="F372">
        <f>IF((MIN('GA2'!$F$4,WS1B!B372)-MAX('GA2'!$F$3, WS1B!A372))&lt;0,0,MIN('GA2'!$F$4,WS1B!B372)-MAX('GA2'!$F$3, WS1B!A372))</f>
        <v>0</v>
      </c>
      <c r="G372">
        <f>IF((MIN(24,B372)-MAX('GA2'!$F$4,WS1B!A372))&lt;0,0,MIN(24,B372)-MAX('GA2'!$F$4,WS1B!A372))</f>
        <v>2.8000000000000007</v>
      </c>
      <c r="H372">
        <f>(E372*'GA2'!$B$3+WS1B!F372*'GA2'!$C$3+WS1B!G372*'GA2'!$D$3)*INDEX('GA2'!$E$3:$E$8,WS1B!C372)</f>
        <v>27844.487574197989</v>
      </c>
      <c r="I372">
        <v>1.2</v>
      </c>
      <c r="J372">
        <v>18.899999999999999</v>
      </c>
      <c r="K372">
        <v>6</v>
      </c>
      <c r="L372">
        <f t="shared" si="37"/>
        <v>17.7</v>
      </c>
      <c r="M372">
        <f>IF((MIN('GA2'!$F$3,J372)-MAX(0,I372))&lt;0,0,MIN('GA2'!$F$3,J372)-MAX(0,I372))</f>
        <v>3.4943064925824121</v>
      </c>
      <c r="N372">
        <f>IF((MIN('GA2'!$F$4,WS1B!J372)-MAX('GA2'!$F$3, WS1B!I372))&lt;0,0,MIN('GA2'!$F$4,WS1B!J372)-MAX('GA2'!$F$3, WS1B!I372))</f>
        <v>3.5054167519489416</v>
      </c>
      <c r="O372">
        <f>IF((MIN(24,J372)-MAX('GA2'!$F$4,WS1B!I372))&lt;0,0,MIN(24,J372)-MAX('GA2'!$F$4,WS1B!I372))</f>
        <v>10.700276755468645</v>
      </c>
      <c r="P372">
        <f>(M372*'GA2'!$B$4+WS1B!N372*'GA2'!$C$4+WS1B!O372*'GA2'!$D$4)*INDEX('GA2'!$E$3:$E$8,WS1B!K372)</f>
        <v>227739.05965468555</v>
      </c>
      <c r="Q372">
        <v>2</v>
      </c>
      <c r="R372">
        <v>14.6</v>
      </c>
      <c r="S372">
        <v>5</v>
      </c>
      <c r="T372">
        <f t="shared" si="38"/>
        <v>12.6</v>
      </c>
      <c r="U372">
        <f>IF((MIN('GA2'!$F$3,R372)-MAX(0,Q372))&lt;0,0,MIN('GA2'!$F$3,R372)-MAX(0,Q372))</f>
        <v>2.6943064925824123</v>
      </c>
      <c r="V372">
        <f>IF((MIN('GA2'!$F$4,WS1B!R372)-MAX('GA2'!$F$3, WS1B!Q372))&lt;0,0,MIN('GA2'!$F$4,WS1B!R372)-MAX('GA2'!$F$3, WS1B!Q372))</f>
        <v>3.5054167519489416</v>
      </c>
      <c r="W372">
        <f>IF((MIN(24,R372)-MAX('GA2'!$F$4,WS1B!Q372))&lt;0,0,MIN(24,R372)-MAX('GA2'!$F$4,WS1B!Q372))</f>
        <v>6.4002767554686457</v>
      </c>
      <c r="X372">
        <f>(U372*'GA2'!$B$5+WS1B!V372*'GA2'!$C$5+WS1B!W372*'GA2'!$D$5)*INDEX('GA2'!$E$3:$E$8,WS1B!S372)</f>
        <v>149996.67351034304</v>
      </c>
      <c r="Y372">
        <v>0</v>
      </c>
      <c r="Z372">
        <v>0</v>
      </c>
      <c r="AA372">
        <v>4</v>
      </c>
      <c r="AB372">
        <f t="shared" si="39"/>
        <v>0</v>
      </c>
      <c r="AC372">
        <f>IF((MIN('GA2'!$F$3,Z372)-MAX(0,Y372))&lt;0,0,MIN('GA2'!$F$3,Z372)-MAX(0,Y372))</f>
        <v>0</v>
      </c>
      <c r="AD372">
        <f>IF((MIN('GA2'!$F$4,WS1B!Z372)-MAX('GA2'!$F$3, WS1B!Y372))&lt;0,0,MIN('GA2'!$F$4,WS1B!Z372)-MAX('GA2'!$F$3, WS1B!Y372))</f>
        <v>0</v>
      </c>
      <c r="AE372">
        <f>IF((MIN(24,Z372)-MAX('GA2'!$F$4,WS1B!Y372))&lt;0,0,MIN(24,Z372)-MAX('GA2'!$F$4,WS1B!Y372))</f>
        <v>0</v>
      </c>
      <c r="AF372">
        <f>(AC372*'GA2'!$B$6+WS1B!AD372*'GA2'!$C$6+WS1B!AE372*'GA2'!$D$6)*INDEX('GA2'!$E$3:$E$8,WS1B!AA372)</f>
        <v>0</v>
      </c>
      <c r="AG372">
        <v>6.3</v>
      </c>
      <c r="AH372">
        <v>10.5</v>
      </c>
      <c r="AI372">
        <v>2</v>
      </c>
      <c r="AJ372">
        <f t="shared" si="40"/>
        <v>4.2</v>
      </c>
      <c r="AK372">
        <f>IF((MIN('GA2'!$F$3,AH372)-MAX(0,AG372))&lt;0,0,MIN('GA2'!$F$3,AH372)-MAX(0,AG372))</f>
        <v>0</v>
      </c>
      <c r="AL372">
        <f>IF((MIN('GA2'!$F$4,WS1B!AH372)-MAX('GA2'!$F$3, WS1B!AG372))&lt;0,0,MIN('GA2'!$F$4,WS1B!AH372)-MAX('GA2'!$F$3, WS1B!AG372))</f>
        <v>1.8997232445313541</v>
      </c>
      <c r="AM372">
        <f>IF((MIN(24,AH372)-MAX('GA2'!$F$4,WS1B!AG372))&lt;0,0,MIN(24,AH372)-MAX('GA2'!$F$4,WS1B!AG372))</f>
        <v>2.3002767554686461</v>
      </c>
      <c r="AN372">
        <f>(AK372*'GA2'!$B$7+WS1B!AL372*'GA2'!$C$7+WS1B!AM372*'GA2'!$D$7)*INDEX('GA2'!$E$3:$E$8,WS1B!AI372)</f>
        <v>27432.426832890269</v>
      </c>
      <c r="AO372">
        <f t="shared" si="35"/>
        <v>433012.64757211681</v>
      </c>
      <c r="AP372">
        <v>448509</v>
      </c>
      <c r="AQ372">
        <v>370.2</v>
      </c>
      <c r="AR372">
        <f t="shared" si="41"/>
        <v>15496.35242788319</v>
      </c>
    </row>
    <row r="373" spans="1:44" x14ac:dyDescent="0.3">
      <c r="A373">
        <v>4.4000000000000004</v>
      </c>
      <c r="B373">
        <v>9.6999999999999993</v>
      </c>
      <c r="C373">
        <v>4</v>
      </c>
      <c r="D373">
        <f t="shared" si="36"/>
        <v>5.2999999999999989</v>
      </c>
      <c r="E373">
        <f>IF((MIN('GA2'!$F$3,B373)-MAX(0,A373))&lt;0,0,MIN('GA2'!$F$3,B373)-MAX(0,A373))</f>
        <v>0.29430649258241193</v>
      </c>
      <c r="F373">
        <f>IF((MIN('GA2'!$F$4,WS1B!B373)-MAX('GA2'!$F$3, WS1B!A373))&lt;0,0,MIN('GA2'!$F$4,WS1B!B373)-MAX('GA2'!$F$3, WS1B!A373))</f>
        <v>3.5054167519489416</v>
      </c>
      <c r="G373">
        <f>IF((MIN(24,B373)-MAX('GA2'!$F$4,WS1B!A373))&lt;0,0,MIN(24,B373)-MAX('GA2'!$F$4,WS1B!A373))</f>
        <v>1.5002767554686454</v>
      </c>
      <c r="H373">
        <f>(E373*'GA2'!$B$3+WS1B!F373*'GA2'!$C$3+WS1B!G373*'GA2'!$D$3)*INDEX('GA2'!$E$3:$E$8,WS1B!C373)</f>
        <v>31331.524513056524</v>
      </c>
      <c r="I373">
        <v>0</v>
      </c>
      <c r="J373">
        <v>0</v>
      </c>
      <c r="K373">
        <v>3</v>
      </c>
      <c r="L373">
        <f t="shared" si="37"/>
        <v>0</v>
      </c>
      <c r="M373">
        <f>IF((MIN('GA2'!$F$3,J373)-MAX(0,I373))&lt;0,0,MIN('GA2'!$F$3,J373)-MAX(0,I373))</f>
        <v>0</v>
      </c>
      <c r="N373">
        <f>IF((MIN('GA2'!$F$4,WS1B!J373)-MAX('GA2'!$F$3, WS1B!I373))&lt;0,0,MIN('GA2'!$F$4,WS1B!J373)-MAX('GA2'!$F$3, WS1B!I373))</f>
        <v>0</v>
      </c>
      <c r="O373">
        <f>IF((MIN(24,J373)-MAX('GA2'!$F$4,WS1B!I373))&lt;0,0,MIN(24,J373)-MAX('GA2'!$F$4,WS1B!I373))</f>
        <v>0</v>
      </c>
      <c r="P373">
        <f>(M373*'GA2'!$B$4+WS1B!N373*'GA2'!$C$4+WS1B!O373*'GA2'!$D$4)*INDEX('GA2'!$E$3:$E$8,WS1B!K373)</f>
        <v>0</v>
      </c>
      <c r="Q373">
        <v>1.2</v>
      </c>
      <c r="R373">
        <v>10.8</v>
      </c>
      <c r="S373">
        <v>6</v>
      </c>
      <c r="T373">
        <f t="shared" si="38"/>
        <v>9.6000000000000014</v>
      </c>
      <c r="U373">
        <f>IF((MIN('GA2'!$F$3,R373)-MAX(0,Q373))&lt;0,0,MIN('GA2'!$F$3,R373)-MAX(0,Q373))</f>
        <v>3.4943064925824121</v>
      </c>
      <c r="V373">
        <f>IF((MIN('GA2'!$F$4,WS1B!R373)-MAX('GA2'!$F$3, WS1B!Q373))&lt;0,0,MIN('GA2'!$F$4,WS1B!R373)-MAX('GA2'!$F$3, WS1B!Q373))</f>
        <v>3.5054167519489416</v>
      </c>
      <c r="W373">
        <f>IF((MIN(24,R373)-MAX('GA2'!$F$4,WS1B!Q373))&lt;0,0,MIN(24,R373)-MAX('GA2'!$F$4,WS1B!Q373))</f>
        <v>2.6002767554686468</v>
      </c>
      <c r="X373">
        <f>(U373*'GA2'!$B$5+WS1B!V373*'GA2'!$C$5+WS1B!W373*'GA2'!$D$5)*INDEX('GA2'!$E$3:$E$8,WS1B!S373)</f>
        <v>147104.1300633272</v>
      </c>
      <c r="Y373">
        <v>1.3</v>
      </c>
      <c r="Z373">
        <v>24</v>
      </c>
      <c r="AA373">
        <v>1</v>
      </c>
      <c r="AB373">
        <f t="shared" si="39"/>
        <v>22.7</v>
      </c>
      <c r="AC373">
        <f>IF((MIN('GA2'!$F$3,Z373)-MAX(0,Y373))&lt;0,0,MIN('GA2'!$F$3,Z373)-MAX(0,Y373))</f>
        <v>3.3943064925824125</v>
      </c>
      <c r="AD373">
        <f>IF((MIN('GA2'!$F$4,WS1B!Z373)-MAX('GA2'!$F$3, WS1B!Y373))&lt;0,0,MIN('GA2'!$F$4,WS1B!Z373)-MAX('GA2'!$F$3, WS1B!Y373))</f>
        <v>3.5054167519489416</v>
      </c>
      <c r="AE373">
        <f>IF((MIN(24,Z373)-MAX('GA2'!$F$4,WS1B!Y373))&lt;0,0,MIN(24,Z373)-MAX('GA2'!$F$4,WS1B!Y373))</f>
        <v>15.800276755468646</v>
      </c>
      <c r="AF373">
        <f>(AC373*'GA2'!$B$6+WS1B!AD373*'GA2'!$C$6+WS1B!AE373*'GA2'!$D$6)*INDEX('GA2'!$E$3:$E$8,WS1B!AA373)</f>
        <v>198354.76149682407</v>
      </c>
      <c r="AG373">
        <v>8.1</v>
      </c>
      <c r="AH373">
        <v>11.7</v>
      </c>
      <c r="AI373">
        <v>5</v>
      </c>
      <c r="AJ373">
        <f t="shared" si="40"/>
        <v>3.5999999999999996</v>
      </c>
      <c r="AK373">
        <f>IF((MIN('GA2'!$F$3,AH373)-MAX(0,AG373))&lt;0,0,MIN('GA2'!$F$3,AH373)-MAX(0,AG373))</f>
        <v>0</v>
      </c>
      <c r="AL373">
        <f>IF((MIN('GA2'!$F$4,WS1B!AH373)-MAX('GA2'!$F$3, WS1B!AG373))&lt;0,0,MIN('GA2'!$F$4,WS1B!AH373)-MAX('GA2'!$F$3, WS1B!AG373))</f>
        <v>9.9723244531354283E-2</v>
      </c>
      <c r="AM373">
        <f>IF((MIN(24,AH373)-MAX('GA2'!$F$4,WS1B!AG373))&lt;0,0,MIN(24,AH373)-MAX('GA2'!$F$4,WS1B!AG373))</f>
        <v>3.5002767554686454</v>
      </c>
      <c r="AN373">
        <f>(AK373*'GA2'!$B$7+WS1B!AL373*'GA2'!$C$7+WS1B!AM373*'GA2'!$D$7)*INDEX('GA2'!$E$3:$E$8,WS1B!AI373)</f>
        <v>37914.510887544879</v>
      </c>
      <c r="AO373">
        <f t="shared" si="35"/>
        <v>414704.92696075269</v>
      </c>
      <c r="AP373">
        <v>417335</v>
      </c>
      <c r="AQ373">
        <v>381.1</v>
      </c>
      <c r="AR373">
        <f t="shared" si="41"/>
        <v>2630.0730392473051</v>
      </c>
    </row>
    <row r="374" spans="1:44" x14ac:dyDescent="0.3">
      <c r="A374">
        <v>0</v>
      </c>
      <c r="B374">
        <v>0</v>
      </c>
      <c r="C374">
        <v>4</v>
      </c>
      <c r="D374">
        <f t="shared" si="36"/>
        <v>0</v>
      </c>
      <c r="E374">
        <f>IF((MIN('GA2'!$F$3,B374)-MAX(0,A374))&lt;0,0,MIN('GA2'!$F$3,B374)-MAX(0,A374))</f>
        <v>0</v>
      </c>
      <c r="F374">
        <f>IF((MIN('GA2'!$F$4,WS1B!B374)-MAX('GA2'!$F$3, WS1B!A374))&lt;0,0,MIN('GA2'!$F$4,WS1B!B374)-MAX('GA2'!$F$3, WS1B!A374))</f>
        <v>0</v>
      </c>
      <c r="G374">
        <f>IF((MIN(24,B374)-MAX('GA2'!$F$4,WS1B!A374))&lt;0,0,MIN(24,B374)-MAX('GA2'!$F$4,WS1B!A374))</f>
        <v>0</v>
      </c>
      <c r="H374">
        <f>(E374*'GA2'!$B$3+WS1B!F374*'GA2'!$C$3+WS1B!G374*'GA2'!$D$3)*INDEX('GA2'!$E$3:$E$8,WS1B!C374)</f>
        <v>0</v>
      </c>
      <c r="I374">
        <v>1.4</v>
      </c>
      <c r="J374">
        <v>17.5</v>
      </c>
      <c r="K374">
        <v>5</v>
      </c>
      <c r="L374">
        <f t="shared" si="37"/>
        <v>16.100000000000001</v>
      </c>
      <c r="M374">
        <f>IF((MIN('GA2'!$F$3,J374)-MAX(0,I374))&lt;0,0,MIN('GA2'!$F$3,J374)-MAX(0,I374))</f>
        <v>3.2943064925824124</v>
      </c>
      <c r="N374">
        <f>IF((MIN('GA2'!$F$4,WS1B!J374)-MAX('GA2'!$F$3, WS1B!I374))&lt;0,0,MIN('GA2'!$F$4,WS1B!J374)-MAX('GA2'!$F$3, WS1B!I374))</f>
        <v>3.5054167519489416</v>
      </c>
      <c r="O374">
        <f>IF((MIN(24,J374)-MAX('GA2'!$F$4,WS1B!I374))&lt;0,0,MIN(24,J374)-MAX('GA2'!$F$4,WS1B!I374))</f>
        <v>9.3002767554686461</v>
      </c>
      <c r="P374">
        <f>(M374*'GA2'!$B$4+WS1B!N374*'GA2'!$C$4+WS1B!O374*'GA2'!$D$4)*INDEX('GA2'!$E$3:$E$8,WS1B!K374)</f>
        <v>179821.01647783452</v>
      </c>
      <c r="Q374">
        <v>0</v>
      </c>
      <c r="R374">
        <v>0</v>
      </c>
      <c r="S374">
        <v>3</v>
      </c>
      <c r="T374">
        <f t="shared" si="38"/>
        <v>0</v>
      </c>
      <c r="U374">
        <f>IF((MIN('GA2'!$F$3,R374)-MAX(0,Q374))&lt;0,0,MIN('GA2'!$F$3,R374)-MAX(0,Q374))</f>
        <v>0</v>
      </c>
      <c r="V374">
        <f>IF((MIN('GA2'!$F$4,WS1B!R374)-MAX('GA2'!$F$3, WS1B!Q374))&lt;0,0,MIN('GA2'!$F$4,WS1B!R374)-MAX('GA2'!$F$3, WS1B!Q374))</f>
        <v>0</v>
      </c>
      <c r="W374">
        <f>IF((MIN(24,R374)-MAX('GA2'!$F$4,WS1B!Q374))&lt;0,0,MIN(24,R374)-MAX('GA2'!$F$4,WS1B!Q374))</f>
        <v>0</v>
      </c>
      <c r="X374">
        <f>(U374*'GA2'!$B$5+WS1B!V374*'GA2'!$C$5+WS1B!W374*'GA2'!$D$5)*INDEX('GA2'!$E$3:$E$8,WS1B!S374)</f>
        <v>0</v>
      </c>
      <c r="Y374">
        <v>0</v>
      </c>
      <c r="Z374">
        <v>0</v>
      </c>
      <c r="AA374">
        <v>6</v>
      </c>
      <c r="AB374">
        <f t="shared" si="39"/>
        <v>0</v>
      </c>
      <c r="AC374">
        <f>IF((MIN('GA2'!$F$3,Z374)-MAX(0,Y374))&lt;0,0,MIN('GA2'!$F$3,Z374)-MAX(0,Y374))</f>
        <v>0</v>
      </c>
      <c r="AD374">
        <f>IF((MIN('GA2'!$F$4,WS1B!Z374)-MAX('GA2'!$F$3, WS1B!Y374))&lt;0,0,MIN('GA2'!$F$4,WS1B!Z374)-MAX('GA2'!$F$3, WS1B!Y374))</f>
        <v>0</v>
      </c>
      <c r="AE374">
        <f>IF((MIN(24,Z374)-MAX('GA2'!$F$4,WS1B!Y374))&lt;0,0,MIN(24,Z374)-MAX('GA2'!$F$4,WS1B!Y374))</f>
        <v>0</v>
      </c>
      <c r="AF374">
        <f>(AC374*'GA2'!$B$6+WS1B!AD374*'GA2'!$C$6+WS1B!AE374*'GA2'!$D$6)*INDEX('GA2'!$E$3:$E$8,WS1B!AA374)</f>
        <v>0</v>
      </c>
      <c r="AG374">
        <v>0</v>
      </c>
      <c r="AH374">
        <v>0</v>
      </c>
      <c r="AI374">
        <v>1</v>
      </c>
      <c r="AJ374">
        <f t="shared" si="40"/>
        <v>0</v>
      </c>
      <c r="AK374">
        <f>IF((MIN('GA2'!$F$3,AH374)-MAX(0,AG374))&lt;0,0,MIN('GA2'!$F$3,AH374)-MAX(0,AG374))</f>
        <v>0</v>
      </c>
      <c r="AL374">
        <f>IF((MIN('GA2'!$F$4,WS1B!AH374)-MAX('GA2'!$F$3, WS1B!AG374))&lt;0,0,MIN('GA2'!$F$4,WS1B!AH374)-MAX('GA2'!$F$3, WS1B!AG374))</f>
        <v>0</v>
      </c>
      <c r="AM374">
        <f>IF((MIN(24,AH374)-MAX('GA2'!$F$4,WS1B!AG374))&lt;0,0,MIN(24,AH374)-MAX('GA2'!$F$4,WS1B!AG374))</f>
        <v>0</v>
      </c>
      <c r="AN374">
        <f>(AK374*'GA2'!$B$7+WS1B!AL374*'GA2'!$C$7+WS1B!AM374*'GA2'!$D$7)*INDEX('GA2'!$E$3:$E$8,WS1B!AI374)</f>
        <v>0</v>
      </c>
      <c r="AO374">
        <f t="shared" si="35"/>
        <v>179821.01647783452</v>
      </c>
      <c r="AP374">
        <v>188394</v>
      </c>
      <c r="AQ374">
        <v>161</v>
      </c>
      <c r="AR374">
        <f t="shared" si="41"/>
        <v>8572.9835221654794</v>
      </c>
    </row>
    <row r="375" spans="1:44" x14ac:dyDescent="0.3">
      <c r="A375">
        <v>0.5</v>
      </c>
      <c r="B375">
        <v>6.4</v>
      </c>
      <c r="C375">
        <v>2</v>
      </c>
      <c r="D375">
        <f t="shared" si="36"/>
        <v>5.9</v>
      </c>
      <c r="E375">
        <f>IF((MIN('GA2'!$F$3,B375)-MAX(0,A375))&lt;0,0,MIN('GA2'!$F$3,B375)-MAX(0,A375))</f>
        <v>4.1943064925824123</v>
      </c>
      <c r="F375">
        <f>IF((MIN('GA2'!$F$4,WS1B!B375)-MAX('GA2'!$F$3, WS1B!A375))&lt;0,0,MIN('GA2'!$F$4,WS1B!B375)-MAX('GA2'!$F$3, WS1B!A375))</f>
        <v>1.7056935074175881</v>
      </c>
      <c r="G375">
        <f>IF((MIN(24,B375)-MAX('GA2'!$F$4,WS1B!A375))&lt;0,0,MIN(24,B375)-MAX('GA2'!$F$4,WS1B!A375))</f>
        <v>0</v>
      </c>
      <c r="H375">
        <f>(E375*'GA2'!$B$3+WS1B!F375*'GA2'!$C$3+WS1B!G375*'GA2'!$D$3)*INDEX('GA2'!$E$3:$E$8,WS1B!C375)</f>
        <v>41690.731067959961</v>
      </c>
      <c r="I375">
        <v>8.8000000000000007</v>
      </c>
      <c r="J375">
        <v>23.6</v>
      </c>
      <c r="K375">
        <v>1</v>
      </c>
      <c r="L375">
        <f t="shared" si="37"/>
        <v>14.8</v>
      </c>
      <c r="M375">
        <f>IF((MIN('GA2'!$F$3,J375)-MAX(0,I375))&lt;0,0,MIN('GA2'!$F$3,J375)-MAX(0,I375))</f>
        <v>0</v>
      </c>
      <c r="N375">
        <f>IF((MIN('GA2'!$F$4,WS1B!J375)-MAX('GA2'!$F$3, WS1B!I375))&lt;0,0,MIN('GA2'!$F$4,WS1B!J375)-MAX('GA2'!$F$3, WS1B!I375))</f>
        <v>0</v>
      </c>
      <c r="O375">
        <f>IF((MIN(24,J375)-MAX('GA2'!$F$4,WS1B!I375))&lt;0,0,MIN(24,J375)-MAX('GA2'!$F$4,WS1B!I375))</f>
        <v>14.8</v>
      </c>
      <c r="P375">
        <f>(M375*'GA2'!$B$4+WS1B!N375*'GA2'!$C$4+WS1B!O375*'GA2'!$D$4)*INDEX('GA2'!$E$3:$E$8,WS1B!K375)</f>
        <v>160579.72501511205</v>
      </c>
      <c r="Q375">
        <v>0</v>
      </c>
      <c r="R375">
        <v>0</v>
      </c>
      <c r="S375">
        <v>4</v>
      </c>
      <c r="T375">
        <f t="shared" si="38"/>
        <v>0</v>
      </c>
      <c r="U375">
        <f>IF((MIN('GA2'!$F$3,R375)-MAX(0,Q375))&lt;0,0,MIN('GA2'!$F$3,R375)-MAX(0,Q375))</f>
        <v>0</v>
      </c>
      <c r="V375">
        <f>IF((MIN('GA2'!$F$4,WS1B!R375)-MAX('GA2'!$F$3, WS1B!Q375))&lt;0,0,MIN('GA2'!$F$4,WS1B!R375)-MAX('GA2'!$F$3, WS1B!Q375))</f>
        <v>0</v>
      </c>
      <c r="W375">
        <f>IF((MIN(24,R375)-MAX('GA2'!$F$4,WS1B!Q375))&lt;0,0,MIN(24,R375)-MAX('GA2'!$F$4,WS1B!Q375))</f>
        <v>0</v>
      </c>
      <c r="X375">
        <f>(U375*'GA2'!$B$5+WS1B!V375*'GA2'!$C$5+WS1B!W375*'GA2'!$D$5)*INDEX('GA2'!$E$3:$E$8,WS1B!S375)</f>
        <v>0</v>
      </c>
      <c r="Y375">
        <v>0</v>
      </c>
      <c r="Z375">
        <v>0</v>
      </c>
      <c r="AA375">
        <v>6</v>
      </c>
      <c r="AB375">
        <f t="shared" si="39"/>
        <v>0</v>
      </c>
      <c r="AC375">
        <f>IF((MIN('GA2'!$F$3,Z375)-MAX(0,Y375))&lt;0,0,MIN('GA2'!$F$3,Z375)-MAX(0,Y375))</f>
        <v>0</v>
      </c>
      <c r="AD375">
        <f>IF((MIN('GA2'!$F$4,WS1B!Z375)-MAX('GA2'!$F$3, WS1B!Y375))&lt;0,0,MIN('GA2'!$F$4,WS1B!Z375)-MAX('GA2'!$F$3, WS1B!Y375))</f>
        <v>0</v>
      </c>
      <c r="AE375">
        <f>IF((MIN(24,Z375)-MAX('GA2'!$F$4,WS1B!Y375))&lt;0,0,MIN(24,Z375)-MAX('GA2'!$F$4,WS1B!Y375))</f>
        <v>0</v>
      </c>
      <c r="AF375">
        <f>(AC375*'GA2'!$B$6+WS1B!AD375*'GA2'!$C$6+WS1B!AE375*'GA2'!$D$6)*INDEX('GA2'!$E$3:$E$8,WS1B!AA375)</f>
        <v>0</v>
      </c>
      <c r="AG375">
        <v>0</v>
      </c>
      <c r="AH375">
        <v>0</v>
      </c>
      <c r="AI375">
        <v>5</v>
      </c>
      <c r="AJ375">
        <f t="shared" si="40"/>
        <v>0</v>
      </c>
      <c r="AK375">
        <f>IF((MIN('GA2'!$F$3,AH375)-MAX(0,AG375))&lt;0,0,MIN('GA2'!$F$3,AH375)-MAX(0,AG375))</f>
        <v>0</v>
      </c>
      <c r="AL375">
        <f>IF((MIN('GA2'!$F$4,WS1B!AH375)-MAX('GA2'!$F$3, WS1B!AG375))&lt;0,0,MIN('GA2'!$F$4,WS1B!AH375)-MAX('GA2'!$F$3, WS1B!AG375))</f>
        <v>0</v>
      </c>
      <c r="AM375">
        <f>IF((MIN(24,AH375)-MAX('GA2'!$F$4,WS1B!AG375))&lt;0,0,MIN(24,AH375)-MAX('GA2'!$F$4,WS1B!AG375))</f>
        <v>0</v>
      </c>
      <c r="AN375">
        <f>(AK375*'GA2'!$B$7+WS1B!AL375*'GA2'!$C$7+WS1B!AM375*'GA2'!$D$7)*INDEX('GA2'!$E$3:$E$8,WS1B!AI375)</f>
        <v>0</v>
      </c>
      <c r="AO375">
        <f t="shared" si="35"/>
        <v>202270.456083072</v>
      </c>
      <c r="AP375">
        <v>207352</v>
      </c>
      <c r="AQ375">
        <v>236.5</v>
      </c>
      <c r="AR375">
        <f t="shared" si="41"/>
        <v>5081.5439169279998</v>
      </c>
    </row>
    <row r="376" spans="1:44" x14ac:dyDescent="0.3">
      <c r="A376">
        <v>11.7</v>
      </c>
      <c r="B376">
        <v>14</v>
      </c>
      <c r="C376">
        <v>3</v>
      </c>
      <c r="D376">
        <f t="shared" si="36"/>
        <v>2.3000000000000007</v>
      </c>
      <c r="E376">
        <f>IF((MIN('GA2'!$F$3,B376)-MAX(0,A376))&lt;0,0,MIN('GA2'!$F$3,B376)-MAX(0,A376))</f>
        <v>0</v>
      </c>
      <c r="F376">
        <f>IF((MIN('GA2'!$F$4,WS1B!B376)-MAX('GA2'!$F$3, WS1B!A376))&lt;0,0,MIN('GA2'!$F$4,WS1B!B376)-MAX('GA2'!$F$3, WS1B!A376))</f>
        <v>0</v>
      </c>
      <c r="G376">
        <f>IF((MIN(24,B376)-MAX('GA2'!$F$4,WS1B!A376))&lt;0,0,MIN(24,B376)-MAX('GA2'!$F$4,WS1B!A376))</f>
        <v>2.3000000000000007</v>
      </c>
      <c r="H376">
        <f>(E376*'GA2'!$B$3+WS1B!F376*'GA2'!$C$3+WS1B!G376*'GA2'!$D$3)*INDEX('GA2'!$E$3:$E$8,WS1B!C376)</f>
        <v>22872.257650234063</v>
      </c>
      <c r="I376">
        <v>19</v>
      </c>
      <c r="J376">
        <v>20.9</v>
      </c>
      <c r="K376">
        <v>6</v>
      </c>
      <c r="L376">
        <f t="shared" si="37"/>
        <v>1.8999999999999986</v>
      </c>
      <c r="M376">
        <f>IF((MIN('GA2'!$F$3,J376)-MAX(0,I376))&lt;0,0,MIN('GA2'!$F$3,J376)-MAX(0,I376))</f>
        <v>0</v>
      </c>
      <c r="N376">
        <f>IF((MIN('GA2'!$F$4,WS1B!J376)-MAX('GA2'!$F$3, WS1B!I376))&lt;0,0,MIN('GA2'!$F$4,WS1B!J376)-MAX('GA2'!$F$3, WS1B!I376))</f>
        <v>0</v>
      </c>
      <c r="O376">
        <f>IF((MIN(24,J376)-MAX('GA2'!$F$4,WS1B!I376))&lt;0,0,MIN(24,J376)-MAX('GA2'!$F$4,WS1B!I376))</f>
        <v>1.8999999999999986</v>
      </c>
      <c r="P376">
        <f>(M376*'GA2'!$B$4+WS1B!N376*'GA2'!$C$4+WS1B!O376*'GA2'!$D$4)*INDEX('GA2'!$E$3:$E$8,WS1B!K376)</f>
        <v>26547.741805857455</v>
      </c>
      <c r="Q376">
        <v>0</v>
      </c>
      <c r="R376">
        <v>0</v>
      </c>
      <c r="S376">
        <v>4</v>
      </c>
      <c r="T376">
        <f t="shared" si="38"/>
        <v>0</v>
      </c>
      <c r="U376">
        <f>IF((MIN('GA2'!$F$3,R376)-MAX(0,Q376))&lt;0,0,MIN('GA2'!$F$3,R376)-MAX(0,Q376))</f>
        <v>0</v>
      </c>
      <c r="V376">
        <f>IF((MIN('GA2'!$F$4,WS1B!R376)-MAX('GA2'!$F$3, WS1B!Q376))&lt;0,0,MIN('GA2'!$F$4,WS1B!R376)-MAX('GA2'!$F$3, WS1B!Q376))</f>
        <v>0</v>
      </c>
      <c r="W376">
        <f>IF((MIN(24,R376)-MAX('GA2'!$F$4,WS1B!Q376))&lt;0,0,MIN(24,R376)-MAX('GA2'!$F$4,WS1B!Q376))</f>
        <v>0</v>
      </c>
      <c r="X376">
        <f>(U376*'GA2'!$B$5+WS1B!V376*'GA2'!$C$5+WS1B!W376*'GA2'!$D$5)*INDEX('GA2'!$E$3:$E$8,WS1B!S376)</f>
        <v>0</v>
      </c>
      <c r="Y376">
        <v>5.9</v>
      </c>
      <c r="Z376">
        <v>19.2</v>
      </c>
      <c r="AA376">
        <v>5</v>
      </c>
      <c r="AB376">
        <f t="shared" si="39"/>
        <v>13.299999999999999</v>
      </c>
      <c r="AC376">
        <f>IF((MIN('GA2'!$F$3,Z376)-MAX(0,Y376))&lt;0,0,MIN('GA2'!$F$3,Z376)-MAX(0,Y376))</f>
        <v>0</v>
      </c>
      <c r="AD376">
        <f>IF((MIN('GA2'!$F$4,WS1B!Z376)-MAX('GA2'!$F$3, WS1B!Y376))&lt;0,0,MIN('GA2'!$F$4,WS1B!Z376)-MAX('GA2'!$F$3, WS1B!Y376))</f>
        <v>2.2997232445313536</v>
      </c>
      <c r="AE376">
        <f>IF((MIN(24,Z376)-MAX('GA2'!$F$4,WS1B!Y376))&lt;0,0,MIN(24,Z376)-MAX('GA2'!$F$4,WS1B!Y376))</f>
        <v>11.000276755468645</v>
      </c>
      <c r="AF376">
        <f>(AC376*'GA2'!$B$6+WS1B!AD376*'GA2'!$C$6+WS1B!AE376*'GA2'!$D$6)*INDEX('GA2'!$E$3:$E$8,WS1B!AA376)</f>
        <v>135271.92239738099</v>
      </c>
      <c r="AG376">
        <v>13.3</v>
      </c>
      <c r="AH376">
        <v>17.8</v>
      </c>
      <c r="AI376">
        <v>1</v>
      </c>
      <c r="AJ376">
        <f t="shared" si="40"/>
        <v>4.5</v>
      </c>
      <c r="AK376">
        <f>IF((MIN('GA2'!$F$3,AH376)-MAX(0,AG376))&lt;0,0,MIN('GA2'!$F$3,AH376)-MAX(0,AG376))</f>
        <v>0</v>
      </c>
      <c r="AL376">
        <f>IF((MIN('GA2'!$F$4,WS1B!AH376)-MAX('GA2'!$F$3, WS1B!AG376))&lt;0,0,MIN('GA2'!$F$4,WS1B!AH376)-MAX('GA2'!$F$3, WS1B!AG376))</f>
        <v>0</v>
      </c>
      <c r="AM376">
        <f>IF((MIN(24,AH376)-MAX('GA2'!$F$4,WS1B!AG376))&lt;0,0,MIN(24,AH376)-MAX('GA2'!$F$4,WS1B!AG376))</f>
        <v>4.5</v>
      </c>
      <c r="AN376">
        <f>(AK376*'GA2'!$B$7+WS1B!AL376*'GA2'!$C$7+WS1B!AM376*'GA2'!$D$7)*INDEX('GA2'!$E$3:$E$8,WS1B!AI376)</f>
        <v>42863.485388700108</v>
      </c>
      <c r="AO376">
        <f t="shared" si="35"/>
        <v>227555.40724217263</v>
      </c>
      <c r="AP376">
        <v>201603</v>
      </c>
      <c r="AQ376">
        <v>213.9</v>
      </c>
      <c r="AR376">
        <f t="shared" si="41"/>
        <v>25952.407242172631</v>
      </c>
    </row>
    <row r="377" spans="1:44" x14ac:dyDescent="0.3">
      <c r="A377">
        <v>0</v>
      </c>
      <c r="B377">
        <v>0</v>
      </c>
      <c r="C377">
        <v>4</v>
      </c>
      <c r="D377">
        <f t="shared" si="36"/>
        <v>0</v>
      </c>
      <c r="E377">
        <f>IF((MIN('GA2'!$F$3,B377)-MAX(0,A377))&lt;0,0,MIN('GA2'!$F$3,B377)-MAX(0,A377))</f>
        <v>0</v>
      </c>
      <c r="F377">
        <f>IF((MIN('GA2'!$F$4,WS1B!B377)-MAX('GA2'!$F$3, WS1B!A377))&lt;0,0,MIN('GA2'!$F$4,WS1B!B377)-MAX('GA2'!$F$3, WS1B!A377))</f>
        <v>0</v>
      </c>
      <c r="G377">
        <f>IF((MIN(24,B377)-MAX('GA2'!$F$4,WS1B!A377))&lt;0,0,MIN(24,B377)-MAX('GA2'!$F$4,WS1B!A377))</f>
        <v>0</v>
      </c>
      <c r="H377">
        <f>(E377*'GA2'!$B$3+WS1B!F377*'GA2'!$C$3+WS1B!G377*'GA2'!$D$3)*INDEX('GA2'!$E$3:$E$8,WS1B!C377)</f>
        <v>0</v>
      </c>
      <c r="I377">
        <v>3.6</v>
      </c>
      <c r="J377">
        <v>6.6</v>
      </c>
      <c r="K377">
        <v>1</v>
      </c>
      <c r="L377">
        <f t="shared" si="37"/>
        <v>2.9999999999999996</v>
      </c>
      <c r="M377">
        <f>IF((MIN('GA2'!$F$3,J377)-MAX(0,I377))&lt;0,0,MIN('GA2'!$F$3,J377)-MAX(0,I377))</f>
        <v>1.0943064925824122</v>
      </c>
      <c r="N377">
        <f>IF((MIN('GA2'!$F$4,WS1B!J377)-MAX('GA2'!$F$3, WS1B!I377))&lt;0,0,MIN('GA2'!$F$4,WS1B!J377)-MAX('GA2'!$F$3, WS1B!I377))</f>
        <v>1.9056935074175874</v>
      </c>
      <c r="O377">
        <f>IF((MIN(24,J377)-MAX('GA2'!$F$4,WS1B!I377))&lt;0,0,MIN(24,J377)-MAX('GA2'!$F$4,WS1B!I377))</f>
        <v>0</v>
      </c>
      <c r="P377">
        <f>(M377*'GA2'!$B$4+WS1B!N377*'GA2'!$C$4+WS1B!O377*'GA2'!$D$4)*INDEX('GA2'!$E$3:$E$8,WS1B!K377)</f>
        <v>26456.672737171106</v>
      </c>
      <c r="Q377">
        <v>3.8</v>
      </c>
      <c r="R377">
        <v>3.8</v>
      </c>
      <c r="S377">
        <v>5</v>
      </c>
      <c r="T377">
        <f t="shared" si="38"/>
        <v>0</v>
      </c>
      <c r="U377">
        <f>IF((MIN('GA2'!$F$3,R377)-MAX(0,Q377))&lt;0,0,MIN('GA2'!$F$3,R377)-MAX(0,Q377))</f>
        <v>0</v>
      </c>
      <c r="V377">
        <f>IF((MIN('GA2'!$F$4,WS1B!R377)-MAX('GA2'!$F$3, WS1B!Q377))&lt;0,0,MIN('GA2'!$F$4,WS1B!R377)-MAX('GA2'!$F$3, WS1B!Q377))</f>
        <v>0</v>
      </c>
      <c r="W377">
        <f>IF((MIN(24,R377)-MAX('GA2'!$F$4,WS1B!Q377))&lt;0,0,MIN(24,R377)-MAX('GA2'!$F$4,WS1B!Q377))</f>
        <v>0</v>
      </c>
      <c r="X377">
        <f>(U377*'GA2'!$B$5+WS1B!V377*'GA2'!$C$5+WS1B!W377*'GA2'!$D$5)*INDEX('GA2'!$E$3:$E$8,WS1B!S377)</f>
        <v>0</v>
      </c>
      <c r="Y377">
        <v>0</v>
      </c>
      <c r="Z377">
        <v>0</v>
      </c>
      <c r="AA377">
        <v>2</v>
      </c>
      <c r="AB377">
        <f t="shared" si="39"/>
        <v>0</v>
      </c>
      <c r="AC377">
        <f>IF((MIN('GA2'!$F$3,Z377)-MAX(0,Y377))&lt;0,0,MIN('GA2'!$F$3,Z377)-MAX(0,Y377))</f>
        <v>0</v>
      </c>
      <c r="AD377">
        <f>IF((MIN('GA2'!$F$4,WS1B!Z377)-MAX('GA2'!$F$3, WS1B!Y377))&lt;0,0,MIN('GA2'!$F$4,WS1B!Z377)-MAX('GA2'!$F$3, WS1B!Y377))</f>
        <v>0</v>
      </c>
      <c r="AE377">
        <f>IF((MIN(24,Z377)-MAX('GA2'!$F$4,WS1B!Y377))&lt;0,0,MIN(24,Z377)-MAX('GA2'!$F$4,WS1B!Y377))</f>
        <v>0</v>
      </c>
      <c r="AF377">
        <f>(AC377*'GA2'!$B$6+WS1B!AD377*'GA2'!$C$6+WS1B!AE377*'GA2'!$D$6)*INDEX('GA2'!$E$3:$E$8,WS1B!AA377)</f>
        <v>0</v>
      </c>
      <c r="AG377">
        <v>9.4</v>
      </c>
      <c r="AH377">
        <v>17.899999999999999</v>
      </c>
      <c r="AI377">
        <v>6</v>
      </c>
      <c r="AJ377">
        <f t="shared" si="40"/>
        <v>8.4999999999999982</v>
      </c>
      <c r="AK377">
        <f>IF((MIN('GA2'!$F$3,AH377)-MAX(0,AG377))&lt;0,0,MIN('GA2'!$F$3,AH377)-MAX(0,AG377))</f>
        <v>0</v>
      </c>
      <c r="AL377">
        <f>IF((MIN('GA2'!$F$4,WS1B!AH377)-MAX('GA2'!$F$3, WS1B!AG377))&lt;0,0,MIN('GA2'!$F$4,WS1B!AH377)-MAX('GA2'!$F$3, WS1B!AG377))</f>
        <v>0</v>
      </c>
      <c r="AM377">
        <f>IF((MIN(24,AH377)-MAX('GA2'!$F$4,WS1B!AG377))&lt;0,0,MIN(24,AH377)-MAX('GA2'!$F$4,WS1B!AG377))</f>
        <v>8.4999999999999982</v>
      </c>
      <c r="AN377">
        <f>(AK377*'GA2'!$B$7+WS1B!AL377*'GA2'!$C$7+WS1B!AM377*'GA2'!$D$7)*INDEX('GA2'!$E$3:$E$8,WS1B!AI377)</f>
        <v>104265.08075550126</v>
      </c>
      <c r="AO377">
        <f t="shared" si="35"/>
        <v>130721.75349267236</v>
      </c>
      <c r="AP377">
        <v>107620</v>
      </c>
      <c r="AQ377">
        <v>132</v>
      </c>
      <c r="AR377">
        <f t="shared" si="41"/>
        <v>23101.75349267236</v>
      </c>
    </row>
    <row r="378" spans="1:44" x14ac:dyDescent="0.3">
      <c r="A378">
        <v>0</v>
      </c>
      <c r="B378">
        <v>0</v>
      </c>
      <c r="C378">
        <v>6</v>
      </c>
      <c r="D378">
        <f t="shared" si="36"/>
        <v>0</v>
      </c>
      <c r="E378">
        <f>IF((MIN('GA2'!$F$3,B378)-MAX(0,A378))&lt;0,0,MIN('GA2'!$F$3,B378)-MAX(0,A378))</f>
        <v>0</v>
      </c>
      <c r="F378">
        <f>IF((MIN('GA2'!$F$4,WS1B!B378)-MAX('GA2'!$F$3, WS1B!A378))&lt;0,0,MIN('GA2'!$F$4,WS1B!B378)-MAX('GA2'!$F$3, WS1B!A378))</f>
        <v>0</v>
      </c>
      <c r="G378">
        <f>IF((MIN(24,B378)-MAX('GA2'!$F$4,WS1B!A378))&lt;0,0,MIN(24,B378)-MAX('GA2'!$F$4,WS1B!A378))</f>
        <v>0</v>
      </c>
      <c r="H378">
        <f>(E378*'GA2'!$B$3+WS1B!F378*'GA2'!$C$3+WS1B!G378*'GA2'!$D$3)*INDEX('GA2'!$E$3:$E$8,WS1B!C378)</f>
        <v>0</v>
      </c>
      <c r="I378">
        <v>3.8</v>
      </c>
      <c r="J378">
        <v>10.9</v>
      </c>
      <c r="K378">
        <v>2</v>
      </c>
      <c r="L378">
        <f t="shared" si="37"/>
        <v>7.1000000000000005</v>
      </c>
      <c r="M378">
        <f>IF((MIN('GA2'!$F$3,J378)-MAX(0,I378))&lt;0,0,MIN('GA2'!$F$3,J378)-MAX(0,I378))</f>
        <v>0.89430649258241246</v>
      </c>
      <c r="N378">
        <f>IF((MIN('GA2'!$F$4,WS1B!J378)-MAX('GA2'!$F$3, WS1B!I378))&lt;0,0,MIN('GA2'!$F$4,WS1B!J378)-MAX('GA2'!$F$3, WS1B!I378))</f>
        <v>3.5054167519489416</v>
      </c>
      <c r="O378">
        <f>IF((MIN(24,J378)-MAX('GA2'!$F$4,WS1B!I378))&lt;0,0,MIN(24,J378)-MAX('GA2'!$F$4,WS1B!I378))</f>
        <v>2.7002767554686464</v>
      </c>
      <c r="P378">
        <f>(M378*'GA2'!$B$4+WS1B!N378*'GA2'!$C$4+WS1B!O378*'GA2'!$D$4)*INDEX('GA2'!$E$3:$E$8,WS1B!K378)</f>
        <v>63972.073613419801</v>
      </c>
      <c r="Q378">
        <v>9.8000000000000007</v>
      </c>
      <c r="R378">
        <v>17.100000000000001</v>
      </c>
      <c r="S378">
        <v>4</v>
      </c>
      <c r="T378">
        <f t="shared" si="38"/>
        <v>7.3000000000000007</v>
      </c>
      <c r="U378">
        <f>IF((MIN('GA2'!$F$3,R378)-MAX(0,Q378))&lt;0,0,MIN('GA2'!$F$3,R378)-MAX(0,Q378))</f>
        <v>0</v>
      </c>
      <c r="V378">
        <f>IF((MIN('GA2'!$F$4,WS1B!R378)-MAX('GA2'!$F$3, WS1B!Q378))&lt;0,0,MIN('GA2'!$F$4,WS1B!R378)-MAX('GA2'!$F$3, WS1B!Q378))</f>
        <v>0</v>
      </c>
      <c r="W378">
        <f>IF((MIN(24,R378)-MAX('GA2'!$F$4,WS1B!Q378))&lt;0,0,MIN(24,R378)-MAX('GA2'!$F$4,WS1B!Q378))</f>
        <v>7.3000000000000007</v>
      </c>
      <c r="X378">
        <f>(U378*'GA2'!$B$5+WS1B!V378*'GA2'!$C$5+WS1B!W378*'GA2'!$D$5)*INDEX('GA2'!$E$3:$E$8,WS1B!S378)</f>
        <v>52605.683256094395</v>
      </c>
      <c r="Y378">
        <v>5.7</v>
      </c>
      <c r="Z378">
        <v>12.9</v>
      </c>
      <c r="AA378">
        <v>5</v>
      </c>
      <c r="AB378">
        <f t="shared" si="39"/>
        <v>7.2</v>
      </c>
      <c r="AC378">
        <f>IF((MIN('GA2'!$F$3,Z378)-MAX(0,Y378))&lt;0,0,MIN('GA2'!$F$3,Z378)-MAX(0,Y378))</f>
        <v>0</v>
      </c>
      <c r="AD378">
        <f>IF((MIN('GA2'!$F$4,WS1B!Z378)-MAX('GA2'!$F$3, WS1B!Y378))&lt;0,0,MIN('GA2'!$F$4,WS1B!Z378)-MAX('GA2'!$F$3, WS1B!Y378))</f>
        <v>2.4997232445313537</v>
      </c>
      <c r="AE378">
        <f>IF((MIN(24,Z378)-MAX('GA2'!$F$4,WS1B!Y378))&lt;0,0,MIN(24,Z378)-MAX('GA2'!$F$4,WS1B!Y378))</f>
        <v>4.7002767554686464</v>
      </c>
      <c r="AF378">
        <f>(AC378*'GA2'!$B$6+WS1B!AD378*'GA2'!$C$6+WS1B!AE378*'GA2'!$D$6)*INDEX('GA2'!$E$3:$E$8,WS1B!AA378)</f>
        <v>80532.592701361296</v>
      </c>
      <c r="AG378">
        <v>11.1</v>
      </c>
      <c r="AH378">
        <v>21.2</v>
      </c>
      <c r="AI378">
        <v>3</v>
      </c>
      <c r="AJ378">
        <f t="shared" si="40"/>
        <v>10.1</v>
      </c>
      <c r="AK378">
        <f>IF((MIN('GA2'!$F$3,AH378)-MAX(0,AG378))&lt;0,0,MIN('GA2'!$F$3,AH378)-MAX(0,AG378))</f>
        <v>0</v>
      </c>
      <c r="AL378">
        <f>IF((MIN('GA2'!$F$4,WS1B!AH378)-MAX('GA2'!$F$3, WS1B!AG378))&lt;0,0,MIN('GA2'!$F$4,WS1B!AH378)-MAX('GA2'!$F$3, WS1B!AG378))</f>
        <v>0</v>
      </c>
      <c r="AM378">
        <f>IF((MIN(24,AH378)-MAX('GA2'!$F$4,WS1B!AG378))&lt;0,0,MIN(24,AH378)-MAX('GA2'!$F$4,WS1B!AG378))</f>
        <v>10.1</v>
      </c>
      <c r="AN378">
        <f>(AK378*'GA2'!$B$7+WS1B!AL378*'GA2'!$C$7+WS1B!AM378*'GA2'!$D$7)*INDEX('GA2'!$E$3:$E$8,WS1B!AI378)</f>
        <v>111217.40346164018</v>
      </c>
      <c r="AO378">
        <f t="shared" si="35"/>
        <v>308327.75303251564</v>
      </c>
      <c r="AP378">
        <v>323441</v>
      </c>
      <c r="AQ378">
        <v>308.2</v>
      </c>
      <c r="AR378">
        <f t="shared" si="41"/>
        <v>15113.24696748436</v>
      </c>
    </row>
    <row r="379" spans="1:44" x14ac:dyDescent="0.3">
      <c r="A379">
        <v>0</v>
      </c>
      <c r="B379">
        <v>0</v>
      </c>
      <c r="C379">
        <v>5</v>
      </c>
      <c r="D379">
        <f t="shared" si="36"/>
        <v>0</v>
      </c>
      <c r="E379">
        <f>IF((MIN('GA2'!$F$3,B379)-MAX(0,A379))&lt;0,0,MIN('GA2'!$F$3,B379)-MAX(0,A379))</f>
        <v>0</v>
      </c>
      <c r="F379">
        <f>IF((MIN('GA2'!$F$4,WS1B!B379)-MAX('GA2'!$F$3, WS1B!A379))&lt;0,0,MIN('GA2'!$F$4,WS1B!B379)-MAX('GA2'!$F$3, WS1B!A379))</f>
        <v>0</v>
      </c>
      <c r="G379">
        <f>IF((MIN(24,B379)-MAX('GA2'!$F$4,WS1B!A379))&lt;0,0,MIN(24,B379)-MAX('GA2'!$F$4,WS1B!A379))</f>
        <v>0</v>
      </c>
      <c r="H379">
        <f>(E379*'GA2'!$B$3+WS1B!F379*'GA2'!$C$3+WS1B!G379*'GA2'!$D$3)*INDEX('GA2'!$E$3:$E$8,WS1B!C379)</f>
        <v>0</v>
      </c>
      <c r="I379">
        <v>0</v>
      </c>
      <c r="J379">
        <v>0</v>
      </c>
      <c r="K379">
        <v>3</v>
      </c>
      <c r="L379">
        <f t="shared" si="37"/>
        <v>0</v>
      </c>
      <c r="M379">
        <f>IF((MIN('GA2'!$F$3,J379)-MAX(0,I379))&lt;0,0,MIN('GA2'!$F$3,J379)-MAX(0,I379))</f>
        <v>0</v>
      </c>
      <c r="N379">
        <f>IF((MIN('GA2'!$F$4,WS1B!J379)-MAX('GA2'!$F$3, WS1B!I379))&lt;0,0,MIN('GA2'!$F$4,WS1B!J379)-MAX('GA2'!$F$3, WS1B!I379))</f>
        <v>0</v>
      </c>
      <c r="O379">
        <f>IF((MIN(24,J379)-MAX('GA2'!$F$4,WS1B!I379))&lt;0,0,MIN(24,J379)-MAX('GA2'!$F$4,WS1B!I379))</f>
        <v>0</v>
      </c>
      <c r="P379">
        <f>(M379*'GA2'!$B$4+WS1B!N379*'GA2'!$C$4+WS1B!O379*'GA2'!$D$4)*INDEX('GA2'!$E$3:$E$8,WS1B!K379)</f>
        <v>0</v>
      </c>
      <c r="Q379">
        <v>3.5</v>
      </c>
      <c r="R379">
        <v>12.4</v>
      </c>
      <c r="S379">
        <v>6</v>
      </c>
      <c r="T379">
        <f t="shared" si="38"/>
        <v>8.9</v>
      </c>
      <c r="U379">
        <f>IF((MIN('GA2'!$F$3,R379)-MAX(0,Q379))&lt;0,0,MIN('GA2'!$F$3,R379)-MAX(0,Q379))</f>
        <v>1.1943064925824123</v>
      </c>
      <c r="V379">
        <f>IF((MIN('GA2'!$F$4,WS1B!R379)-MAX('GA2'!$F$3, WS1B!Q379))&lt;0,0,MIN('GA2'!$F$4,WS1B!R379)-MAX('GA2'!$F$3, WS1B!Q379))</f>
        <v>3.5054167519489416</v>
      </c>
      <c r="W379">
        <f>IF((MIN(24,R379)-MAX('GA2'!$F$4,WS1B!Q379))&lt;0,0,MIN(24,R379)-MAX('GA2'!$F$4,WS1B!Q379))</f>
        <v>4.2002767554686464</v>
      </c>
      <c r="X379">
        <f>(U379*'GA2'!$B$5+WS1B!V379*'GA2'!$C$5+WS1B!W379*'GA2'!$D$5)*INDEX('GA2'!$E$3:$E$8,WS1B!S379)</f>
        <v>129115.22129147075</v>
      </c>
      <c r="Y379">
        <v>11</v>
      </c>
      <c r="Z379">
        <v>21.6</v>
      </c>
      <c r="AA379">
        <v>4</v>
      </c>
      <c r="AB379">
        <f t="shared" si="39"/>
        <v>10.600000000000001</v>
      </c>
      <c r="AC379">
        <f>IF((MIN('GA2'!$F$3,Z379)-MAX(0,Y379))&lt;0,0,MIN('GA2'!$F$3,Z379)-MAX(0,Y379))</f>
        <v>0</v>
      </c>
      <c r="AD379">
        <f>IF((MIN('GA2'!$F$4,WS1B!Z379)-MAX('GA2'!$F$3, WS1B!Y379))&lt;0,0,MIN('GA2'!$F$4,WS1B!Z379)-MAX('GA2'!$F$3, WS1B!Y379))</f>
        <v>0</v>
      </c>
      <c r="AE379">
        <f>IF((MIN(24,Z379)-MAX('GA2'!$F$4,WS1B!Y379))&lt;0,0,MIN(24,Z379)-MAX('GA2'!$F$4,WS1B!Y379))</f>
        <v>10.600000000000001</v>
      </c>
      <c r="AF379">
        <f>(AC379*'GA2'!$B$6+WS1B!AD379*'GA2'!$C$6+WS1B!AE379*'GA2'!$D$6)*INDEX('GA2'!$E$3:$E$8,WS1B!AA379)</f>
        <v>83801.125311416967</v>
      </c>
      <c r="AG379">
        <v>0</v>
      </c>
      <c r="AH379">
        <v>0</v>
      </c>
      <c r="AI379">
        <v>1</v>
      </c>
      <c r="AJ379">
        <f t="shared" si="40"/>
        <v>0</v>
      </c>
      <c r="AK379">
        <f>IF((MIN('GA2'!$F$3,AH379)-MAX(0,AG379))&lt;0,0,MIN('GA2'!$F$3,AH379)-MAX(0,AG379))</f>
        <v>0</v>
      </c>
      <c r="AL379">
        <f>IF((MIN('GA2'!$F$4,WS1B!AH379)-MAX('GA2'!$F$3, WS1B!AG379))&lt;0,0,MIN('GA2'!$F$4,WS1B!AH379)-MAX('GA2'!$F$3, WS1B!AG379))</f>
        <v>0</v>
      </c>
      <c r="AM379">
        <f>IF((MIN(24,AH379)-MAX('GA2'!$F$4,WS1B!AG379))&lt;0,0,MIN(24,AH379)-MAX('GA2'!$F$4,WS1B!AG379))</f>
        <v>0</v>
      </c>
      <c r="AN379">
        <f>(AK379*'GA2'!$B$7+WS1B!AL379*'GA2'!$C$7+WS1B!AM379*'GA2'!$D$7)*INDEX('GA2'!$E$3:$E$8,WS1B!AI379)</f>
        <v>0</v>
      </c>
      <c r="AO379">
        <f t="shared" si="35"/>
        <v>212916.34660288773</v>
      </c>
      <c r="AP379">
        <v>213950</v>
      </c>
      <c r="AQ379">
        <v>156</v>
      </c>
      <c r="AR379">
        <f t="shared" si="41"/>
        <v>1033.6533971122699</v>
      </c>
    </row>
    <row r="380" spans="1:44" x14ac:dyDescent="0.3">
      <c r="A380">
        <v>0</v>
      </c>
      <c r="B380">
        <v>0</v>
      </c>
      <c r="C380">
        <v>6</v>
      </c>
      <c r="D380">
        <f t="shared" si="36"/>
        <v>0</v>
      </c>
      <c r="E380">
        <f>IF((MIN('GA2'!$F$3,B380)-MAX(0,A380))&lt;0,0,MIN('GA2'!$F$3,B380)-MAX(0,A380))</f>
        <v>0</v>
      </c>
      <c r="F380">
        <f>IF((MIN('GA2'!$F$4,WS1B!B380)-MAX('GA2'!$F$3, WS1B!A380))&lt;0,0,MIN('GA2'!$F$4,WS1B!B380)-MAX('GA2'!$F$3, WS1B!A380))</f>
        <v>0</v>
      </c>
      <c r="G380">
        <f>IF((MIN(24,B380)-MAX('GA2'!$F$4,WS1B!A380))&lt;0,0,MIN(24,B380)-MAX('GA2'!$F$4,WS1B!A380))</f>
        <v>0</v>
      </c>
      <c r="H380">
        <f>(E380*'GA2'!$B$3+WS1B!F380*'GA2'!$C$3+WS1B!G380*'GA2'!$D$3)*INDEX('GA2'!$E$3:$E$8,WS1B!C380)</f>
        <v>0</v>
      </c>
      <c r="I380">
        <v>0</v>
      </c>
      <c r="J380">
        <v>0</v>
      </c>
      <c r="K380">
        <v>4</v>
      </c>
      <c r="L380">
        <f t="shared" si="37"/>
        <v>0</v>
      </c>
      <c r="M380">
        <f>IF((MIN('GA2'!$F$3,J380)-MAX(0,I380))&lt;0,0,MIN('GA2'!$F$3,J380)-MAX(0,I380))</f>
        <v>0</v>
      </c>
      <c r="N380">
        <f>IF((MIN('GA2'!$F$4,WS1B!J380)-MAX('GA2'!$F$3, WS1B!I380))&lt;0,0,MIN('GA2'!$F$4,WS1B!J380)-MAX('GA2'!$F$3, WS1B!I380))</f>
        <v>0</v>
      </c>
      <c r="O380">
        <f>IF((MIN(24,J380)-MAX('GA2'!$F$4,WS1B!I380))&lt;0,0,MIN(24,J380)-MAX('GA2'!$F$4,WS1B!I380))</f>
        <v>0</v>
      </c>
      <c r="P380">
        <f>(M380*'GA2'!$B$4+WS1B!N380*'GA2'!$C$4+WS1B!O380*'GA2'!$D$4)*INDEX('GA2'!$E$3:$E$8,WS1B!K380)</f>
        <v>0</v>
      </c>
      <c r="Q380">
        <v>0</v>
      </c>
      <c r="R380">
        <v>0</v>
      </c>
      <c r="S380">
        <v>3</v>
      </c>
      <c r="T380">
        <f t="shared" si="38"/>
        <v>0</v>
      </c>
      <c r="U380">
        <f>IF((MIN('GA2'!$F$3,R380)-MAX(0,Q380))&lt;0,0,MIN('GA2'!$F$3,R380)-MAX(0,Q380))</f>
        <v>0</v>
      </c>
      <c r="V380">
        <f>IF((MIN('GA2'!$F$4,WS1B!R380)-MAX('GA2'!$F$3, WS1B!Q380))&lt;0,0,MIN('GA2'!$F$4,WS1B!R380)-MAX('GA2'!$F$3, WS1B!Q380))</f>
        <v>0</v>
      </c>
      <c r="W380">
        <f>IF((MIN(24,R380)-MAX('GA2'!$F$4,WS1B!Q380))&lt;0,0,MIN(24,R380)-MAX('GA2'!$F$4,WS1B!Q380))</f>
        <v>0</v>
      </c>
      <c r="X380">
        <f>(U380*'GA2'!$B$5+WS1B!V380*'GA2'!$C$5+WS1B!W380*'GA2'!$D$5)*INDEX('GA2'!$E$3:$E$8,WS1B!S380)</f>
        <v>0</v>
      </c>
      <c r="Y380">
        <v>0</v>
      </c>
      <c r="Z380">
        <v>0</v>
      </c>
      <c r="AA380">
        <v>2</v>
      </c>
      <c r="AB380">
        <f t="shared" si="39"/>
        <v>0</v>
      </c>
      <c r="AC380">
        <f>IF((MIN('GA2'!$F$3,Z380)-MAX(0,Y380))&lt;0,0,MIN('GA2'!$F$3,Z380)-MAX(0,Y380))</f>
        <v>0</v>
      </c>
      <c r="AD380">
        <f>IF((MIN('GA2'!$F$4,WS1B!Z380)-MAX('GA2'!$F$3, WS1B!Y380))&lt;0,0,MIN('GA2'!$F$4,WS1B!Z380)-MAX('GA2'!$F$3, WS1B!Y380))</f>
        <v>0</v>
      </c>
      <c r="AE380">
        <f>IF((MIN(24,Z380)-MAX('GA2'!$F$4,WS1B!Y380))&lt;0,0,MIN(24,Z380)-MAX('GA2'!$F$4,WS1B!Y380))</f>
        <v>0</v>
      </c>
      <c r="AF380">
        <f>(AC380*'GA2'!$B$6+WS1B!AD380*'GA2'!$C$6+WS1B!AE380*'GA2'!$D$6)*INDEX('GA2'!$E$3:$E$8,WS1B!AA380)</f>
        <v>0</v>
      </c>
      <c r="AG380">
        <v>3.5</v>
      </c>
      <c r="AH380">
        <v>22.8</v>
      </c>
      <c r="AI380">
        <v>5</v>
      </c>
      <c r="AJ380">
        <f t="shared" si="40"/>
        <v>19.3</v>
      </c>
      <c r="AK380">
        <f>IF((MIN('GA2'!$F$3,AH380)-MAX(0,AG380))&lt;0,0,MIN('GA2'!$F$3,AH380)-MAX(0,AG380))</f>
        <v>1.1943064925824123</v>
      </c>
      <c r="AL380">
        <f>IF((MIN('GA2'!$F$4,WS1B!AH380)-MAX('GA2'!$F$3, WS1B!AG380))&lt;0,0,MIN('GA2'!$F$4,WS1B!AH380)-MAX('GA2'!$F$3, WS1B!AG380))</f>
        <v>3.5054167519489416</v>
      </c>
      <c r="AM380">
        <f>IF((MIN(24,AH380)-MAX('GA2'!$F$4,WS1B!AG380))&lt;0,0,MIN(24,AH380)-MAX('GA2'!$F$4,WS1B!AG380))</f>
        <v>14.600276755468647</v>
      </c>
      <c r="AN380">
        <f>(AK380*'GA2'!$B$7+WS1B!AL380*'GA2'!$C$7+WS1B!AM380*'GA2'!$D$7)*INDEX('GA2'!$E$3:$E$8,WS1B!AI380)</f>
        <v>182027.36839611168</v>
      </c>
      <c r="AO380">
        <f t="shared" si="35"/>
        <v>182027.36839611168</v>
      </c>
      <c r="AP380">
        <v>200226</v>
      </c>
      <c r="AQ380">
        <v>231.6</v>
      </c>
      <c r="AR380">
        <f t="shared" si="41"/>
        <v>18198.631603888323</v>
      </c>
    </row>
    <row r="381" spans="1:44" x14ac:dyDescent="0.3">
      <c r="A381">
        <v>12.8</v>
      </c>
      <c r="B381">
        <v>13.9</v>
      </c>
      <c r="C381">
        <v>5</v>
      </c>
      <c r="D381">
        <f t="shared" si="36"/>
        <v>1.0999999999999996</v>
      </c>
      <c r="E381">
        <f>IF((MIN('GA2'!$F$3,B381)-MAX(0,A381))&lt;0,0,MIN('GA2'!$F$3,B381)-MAX(0,A381))</f>
        <v>0</v>
      </c>
      <c r="F381">
        <f>IF((MIN('GA2'!$F$4,WS1B!B381)-MAX('GA2'!$F$3, WS1B!A381))&lt;0,0,MIN('GA2'!$F$4,WS1B!B381)-MAX('GA2'!$F$3, WS1B!A381))</f>
        <v>0</v>
      </c>
      <c r="G381">
        <f>IF((MIN(24,B381)-MAX('GA2'!$F$4,WS1B!A381))&lt;0,0,MIN(24,B381)-MAX('GA2'!$F$4,WS1B!A381))</f>
        <v>1.0999999999999996</v>
      </c>
      <c r="H381">
        <f>(E381*'GA2'!$B$3+WS1B!F381*'GA2'!$C$3+WS1B!G381*'GA2'!$D$3)*INDEX('GA2'!$E$3:$E$8,WS1B!C381)</f>
        <v>10632.938312195627</v>
      </c>
      <c r="I381">
        <v>0</v>
      </c>
      <c r="J381">
        <v>0</v>
      </c>
      <c r="K381">
        <v>4</v>
      </c>
      <c r="L381">
        <f t="shared" si="37"/>
        <v>0</v>
      </c>
      <c r="M381">
        <f>IF((MIN('GA2'!$F$3,J381)-MAX(0,I381))&lt;0,0,MIN('GA2'!$F$3,J381)-MAX(0,I381))</f>
        <v>0</v>
      </c>
      <c r="N381">
        <f>IF((MIN('GA2'!$F$4,WS1B!J381)-MAX('GA2'!$F$3, WS1B!I381))&lt;0,0,MIN('GA2'!$F$4,WS1B!J381)-MAX('GA2'!$F$3, WS1B!I381))</f>
        <v>0</v>
      </c>
      <c r="O381">
        <f>IF((MIN(24,J381)-MAX('GA2'!$F$4,WS1B!I381))&lt;0,0,MIN(24,J381)-MAX('GA2'!$F$4,WS1B!I381))</f>
        <v>0</v>
      </c>
      <c r="P381">
        <f>(M381*'GA2'!$B$4+WS1B!N381*'GA2'!$C$4+WS1B!O381*'GA2'!$D$4)*INDEX('GA2'!$E$3:$E$8,WS1B!K381)</f>
        <v>0</v>
      </c>
      <c r="Q381">
        <v>0</v>
      </c>
      <c r="R381">
        <v>0</v>
      </c>
      <c r="S381">
        <v>6</v>
      </c>
      <c r="T381">
        <f t="shared" si="38"/>
        <v>0</v>
      </c>
      <c r="U381">
        <f>IF((MIN('GA2'!$F$3,R381)-MAX(0,Q381))&lt;0,0,MIN('GA2'!$F$3,R381)-MAX(0,Q381))</f>
        <v>0</v>
      </c>
      <c r="V381">
        <f>IF((MIN('GA2'!$F$4,WS1B!R381)-MAX('GA2'!$F$3, WS1B!Q381))&lt;0,0,MIN('GA2'!$F$4,WS1B!R381)-MAX('GA2'!$F$3, WS1B!Q381))</f>
        <v>0</v>
      </c>
      <c r="W381">
        <f>IF((MIN(24,R381)-MAX('GA2'!$F$4,WS1B!Q381))&lt;0,0,MIN(24,R381)-MAX('GA2'!$F$4,WS1B!Q381))</f>
        <v>0</v>
      </c>
      <c r="X381">
        <f>(U381*'GA2'!$B$5+WS1B!V381*'GA2'!$C$5+WS1B!W381*'GA2'!$D$5)*INDEX('GA2'!$E$3:$E$8,WS1B!S381)</f>
        <v>0</v>
      </c>
      <c r="Y381">
        <v>0</v>
      </c>
      <c r="Z381">
        <v>0</v>
      </c>
      <c r="AA381">
        <v>3</v>
      </c>
      <c r="AB381">
        <f t="shared" si="39"/>
        <v>0</v>
      </c>
      <c r="AC381">
        <f>IF((MIN('GA2'!$F$3,Z381)-MAX(0,Y381))&lt;0,0,MIN('GA2'!$F$3,Z381)-MAX(0,Y381))</f>
        <v>0</v>
      </c>
      <c r="AD381">
        <f>IF((MIN('GA2'!$F$4,WS1B!Z381)-MAX('GA2'!$F$3, WS1B!Y381))&lt;0,0,MIN('GA2'!$F$4,WS1B!Z381)-MAX('GA2'!$F$3, WS1B!Y381))</f>
        <v>0</v>
      </c>
      <c r="AE381">
        <f>IF((MIN(24,Z381)-MAX('GA2'!$F$4,WS1B!Y381))&lt;0,0,MIN(24,Z381)-MAX('GA2'!$F$4,WS1B!Y381))</f>
        <v>0</v>
      </c>
      <c r="AF381">
        <f>(AC381*'GA2'!$B$6+WS1B!AD381*'GA2'!$C$6+WS1B!AE381*'GA2'!$D$6)*INDEX('GA2'!$E$3:$E$8,WS1B!AA381)</f>
        <v>0</v>
      </c>
      <c r="AG381">
        <v>8.3000000000000007</v>
      </c>
      <c r="AH381">
        <v>19.899999999999999</v>
      </c>
      <c r="AI381">
        <v>2</v>
      </c>
      <c r="AJ381">
        <f t="shared" si="40"/>
        <v>11.599999999999998</v>
      </c>
      <c r="AK381">
        <f>IF((MIN('GA2'!$F$3,AH381)-MAX(0,AG381))&lt;0,0,MIN('GA2'!$F$3,AH381)-MAX(0,AG381))</f>
        <v>0</v>
      </c>
      <c r="AL381">
        <f>IF((MIN('GA2'!$F$4,WS1B!AH381)-MAX('GA2'!$F$3, WS1B!AG381))&lt;0,0,MIN('GA2'!$F$4,WS1B!AH381)-MAX('GA2'!$F$3, WS1B!AG381))</f>
        <v>0</v>
      </c>
      <c r="AM381">
        <f>IF((MIN(24,AH381)-MAX('GA2'!$F$4,WS1B!AG381))&lt;0,0,MIN(24,AH381)-MAX('GA2'!$F$4,WS1B!AG381))</f>
        <v>11.599999999999998</v>
      </c>
      <c r="AN381">
        <f>(AK381*'GA2'!$B$7+WS1B!AL381*'GA2'!$C$7+WS1B!AM381*'GA2'!$D$7)*INDEX('GA2'!$E$3:$E$8,WS1B!AI381)</f>
        <v>102678.20045141797</v>
      </c>
      <c r="AO381">
        <f t="shared" si="35"/>
        <v>113311.13876361359</v>
      </c>
      <c r="AP381">
        <v>105628</v>
      </c>
      <c r="AQ381">
        <v>155.69999999999999</v>
      </c>
      <c r="AR381">
        <f t="shared" si="41"/>
        <v>7683.1387636135914</v>
      </c>
    </row>
    <row r="382" spans="1:44" x14ac:dyDescent="0.3">
      <c r="A382">
        <v>5.8</v>
      </c>
      <c r="B382">
        <v>10</v>
      </c>
      <c r="C382">
        <v>3</v>
      </c>
      <c r="D382">
        <f t="shared" si="36"/>
        <v>4.2</v>
      </c>
      <c r="E382">
        <f>IF((MIN('GA2'!$F$3,B382)-MAX(0,A382))&lt;0,0,MIN('GA2'!$F$3,B382)-MAX(0,A382))</f>
        <v>0</v>
      </c>
      <c r="F382">
        <f>IF((MIN('GA2'!$F$4,WS1B!B382)-MAX('GA2'!$F$3, WS1B!A382))&lt;0,0,MIN('GA2'!$F$4,WS1B!B382)-MAX('GA2'!$F$3, WS1B!A382))</f>
        <v>2.3997232445313541</v>
      </c>
      <c r="G382">
        <f>IF((MIN(24,B382)-MAX('GA2'!$F$4,WS1B!A382))&lt;0,0,MIN(24,B382)-MAX('GA2'!$F$4,WS1B!A382))</f>
        <v>1.8002767554686461</v>
      </c>
      <c r="H382">
        <f>(E382*'GA2'!$B$3+WS1B!F382*'GA2'!$C$3+WS1B!G382*'GA2'!$D$3)*INDEX('GA2'!$E$3:$E$8,WS1B!C382)</f>
        <v>31232.296318893972</v>
      </c>
      <c r="I382">
        <v>11.3</v>
      </c>
      <c r="J382">
        <v>23.9</v>
      </c>
      <c r="K382">
        <v>5</v>
      </c>
      <c r="L382">
        <f t="shared" si="37"/>
        <v>12.599999999999998</v>
      </c>
      <c r="M382">
        <f>IF((MIN('GA2'!$F$3,J382)-MAX(0,I382))&lt;0,0,MIN('GA2'!$F$3,J382)-MAX(0,I382))</f>
        <v>0</v>
      </c>
      <c r="N382">
        <f>IF((MIN('GA2'!$F$4,WS1B!J382)-MAX('GA2'!$F$3, WS1B!I382))&lt;0,0,MIN('GA2'!$F$4,WS1B!J382)-MAX('GA2'!$F$3, WS1B!I382))</f>
        <v>0</v>
      </c>
      <c r="O382">
        <f>IF((MIN(24,J382)-MAX('GA2'!$F$4,WS1B!I382))&lt;0,0,MIN(24,J382)-MAX('GA2'!$F$4,WS1B!I382))</f>
        <v>12.599999999999998</v>
      </c>
      <c r="P382">
        <f>(M382*'GA2'!$B$4+WS1B!N382*'GA2'!$C$4+WS1B!O382*'GA2'!$D$4)*INDEX('GA2'!$E$3:$E$8,WS1B!K382)</f>
        <v>153622.68787081295</v>
      </c>
      <c r="Q382">
        <v>0.5</v>
      </c>
      <c r="R382">
        <v>2.1</v>
      </c>
      <c r="S382">
        <v>4</v>
      </c>
      <c r="T382">
        <f t="shared" si="38"/>
        <v>1.6</v>
      </c>
      <c r="U382">
        <f>IF((MIN('GA2'!$F$3,R382)-MAX(0,Q382))&lt;0,0,MIN('GA2'!$F$3,R382)-MAX(0,Q382))</f>
        <v>1.6</v>
      </c>
      <c r="V382">
        <f>IF((MIN('GA2'!$F$4,WS1B!R382)-MAX('GA2'!$F$3, WS1B!Q382))&lt;0,0,MIN('GA2'!$F$4,WS1B!R382)-MAX('GA2'!$F$3, WS1B!Q382))</f>
        <v>0</v>
      </c>
      <c r="W382">
        <f>IF((MIN(24,R382)-MAX('GA2'!$F$4,WS1B!Q382))&lt;0,0,MIN(24,R382)-MAX('GA2'!$F$4,WS1B!Q382))</f>
        <v>0</v>
      </c>
      <c r="X382">
        <f>(U382*'GA2'!$B$5+WS1B!V382*'GA2'!$C$5+WS1B!W382*'GA2'!$D$5)*INDEX('GA2'!$E$3:$E$8,WS1B!S382)</f>
        <v>17440.728105257007</v>
      </c>
      <c r="Y382">
        <v>0</v>
      </c>
      <c r="Z382">
        <v>0</v>
      </c>
      <c r="AA382">
        <v>1</v>
      </c>
      <c r="AB382">
        <f t="shared" si="39"/>
        <v>0</v>
      </c>
      <c r="AC382">
        <f>IF((MIN('GA2'!$F$3,Z382)-MAX(0,Y382))&lt;0,0,MIN('GA2'!$F$3,Z382)-MAX(0,Y382))</f>
        <v>0</v>
      </c>
      <c r="AD382">
        <f>IF((MIN('GA2'!$F$4,WS1B!Z382)-MAX('GA2'!$F$3, WS1B!Y382))&lt;0,0,MIN('GA2'!$F$4,WS1B!Z382)-MAX('GA2'!$F$3, WS1B!Y382))</f>
        <v>0</v>
      </c>
      <c r="AE382">
        <f>IF((MIN(24,Z382)-MAX('GA2'!$F$4,WS1B!Y382))&lt;0,0,MIN(24,Z382)-MAX('GA2'!$F$4,WS1B!Y382))</f>
        <v>0</v>
      </c>
      <c r="AF382">
        <f>(AC382*'GA2'!$B$6+WS1B!AD382*'GA2'!$C$6+WS1B!AE382*'GA2'!$D$6)*INDEX('GA2'!$E$3:$E$8,WS1B!AA382)</f>
        <v>0</v>
      </c>
      <c r="AG382">
        <v>0</v>
      </c>
      <c r="AH382">
        <v>0</v>
      </c>
      <c r="AI382">
        <v>2</v>
      </c>
      <c r="AJ382">
        <f t="shared" si="40"/>
        <v>0</v>
      </c>
      <c r="AK382">
        <f>IF((MIN('GA2'!$F$3,AH382)-MAX(0,AG382))&lt;0,0,MIN('GA2'!$F$3,AH382)-MAX(0,AG382))</f>
        <v>0</v>
      </c>
      <c r="AL382">
        <f>IF((MIN('GA2'!$F$4,WS1B!AH382)-MAX('GA2'!$F$3, WS1B!AG382))&lt;0,0,MIN('GA2'!$F$4,WS1B!AH382)-MAX('GA2'!$F$3, WS1B!AG382))</f>
        <v>0</v>
      </c>
      <c r="AM382">
        <f>IF((MIN(24,AH382)-MAX('GA2'!$F$4,WS1B!AG382))&lt;0,0,MIN(24,AH382)-MAX('GA2'!$F$4,WS1B!AG382))</f>
        <v>0</v>
      </c>
      <c r="AN382">
        <f>(AK382*'GA2'!$B$7+WS1B!AL382*'GA2'!$C$7+WS1B!AM382*'GA2'!$D$7)*INDEX('GA2'!$E$3:$E$8,WS1B!AI382)</f>
        <v>0</v>
      </c>
      <c r="AO382">
        <f t="shared" si="35"/>
        <v>202295.71229496392</v>
      </c>
      <c r="AP382">
        <v>187510</v>
      </c>
      <c r="AQ382">
        <v>201.8</v>
      </c>
      <c r="AR382">
        <f t="shared" si="41"/>
        <v>14785.712294963916</v>
      </c>
    </row>
    <row r="383" spans="1:44" x14ac:dyDescent="0.3">
      <c r="A383">
        <v>0</v>
      </c>
      <c r="B383">
        <v>0</v>
      </c>
      <c r="C383">
        <v>6</v>
      </c>
      <c r="D383">
        <f t="shared" si="36"/>
        <v>0</v>
      </c>
      <c r="E383">
        <f>IF((MIN('GA2'!$F$3,B383)-MAX(0,A383))&lt;0,0,MIN('GA2'!$F$3,B383)-MAX(0,A383))</f>
        <v>0</v>
      </c>
      <c r="F383">
        <f>IF((MIN('GA2'!$F$4,WS1B!B383)-MAX('GA2'!$F$3, WS1B!A383))&lt;0,0,MIN('GA2'!$F$4,WS1B!B383)-MAX('GA2'!$F$3, WS1B!A383))</f>
        <v>0</v>
      </c>
      <c r="G383">
        <f>IF((MIN(24,B383)-MAX('GA2'!$F$4,WS1B!A383))&lt;0,0,MIN(24,B383)-MAX('GA2'!$F$4,WS1B!A383))</f>
        <v>0</v>
      </c>
      <c r="H383">
        <f>(E383*'GA2'!$B$3+WS1B!F383*'GA2'!$C$3+WS1B!G383*'GA2'!$D$3)*INDEX('GA2'!$E$3:$E$8,WS1B!C383)</f>
        <v>0</v>
      </c>
      <c r="I383">
        <v>1.4</v>
      </c>
      <c r="J383">
        <v>4.5</v>
      </c>
      <c r="K383">
        <v>3</v>
      </c>
      <c r="L383">
        <f t="shared" si="37"/>
        <v>3.1</v>
      </c>
      <c r="M383">
        <f>IF((MIN('GA2'!$F$3,J383)-MAX(0,I383))&lt;0,0,MIN('GA2'!$F$3,J383)-MAX(0,I383))</f>
        <v>3.1</v>
      </c>
      <c r="N383">
        <f>IF((MIN('GA2'!$F$4,WS1B!J383)-MAX('GA2'!$F$3, WS1B!I383))&lt;0,0,MIN('GA2'!$F$4,WS1B!J383)-MAX('GA2'!$F$3, WS1B!I383))</f>
        <v>0</v>
      </c>
      <c r="O383">
        <f>IF((MIN(24,J383)-MAX('GA2'!$F$4,WS1B!I383))&lt;0,0,MIN(24,J383)-MAX('GA2'!$F$4,WS1B!I383))</f>
        <v>0</v>
      </c>
      <c r="P383">
        <f>(M383*'GA2'!$B$4+WS1B!N383*'GA2'!$C$4+WS1B!O383*'GA2'!$D$4)*INDEX('GA2'!$E$3:$E$8,WS1B!K383)</f>
        <v>29227.393940514758</v>
      </c>
      <c r="Q383">
        <v>0</v>
      </c>
      <c r="R383">
        <v>0</v>
      </c>
      <c r="S383">
        <v>1</v>
      </c>
      <c r="T383">
        <f t="shared" si="38"/>
        <v>0</v>
      </c>
      <c r="U383">
        <f>IF((MIN('GA2'!$F$3,R383)-MAX(0,Q383))&lt;0,0,MIN('GA2'!$F$3,R383)-MAX(0,Q383))</f>
        <v>0</v>
      </c>
      <c r="V383">
        <f>IF((MIN('GA2'!$F$4,WS1B!R383)-MAX('GA2'!$F$3, WS1B!Q383))&lt;0,0,MIN('GA2'!$F$4,WS1B!R383)-MAX('GA2'!$F$3, WS1B!Q383))</f>
        <v>0</v>
      </c>
      <c r="W383">
        <f>IF((MIN(24,R383)-MAX('GA2'!$F$4,WS1B!Q383))&lt;0,0,MIN(24,R383)-MAX('GA2'!$F$4,WS1B!Q383))</f>
        <v>0</v>
      </c>
      <c r="X383">
        <f>(U383*'GA2'!$B$5+WS1B!V383*'GA2'!$C$5+WS1B!W383*'GA2'!$D$5)*INDEX('GA2'!$E$3:$E$8,WS1B!S383)</f>
        <v>0</v>
      </c>
      <c r="Y383">
        <v>13.2</v>
      </c>
      <c r="Z383">
        <v>17.2</v>
      </c>
      <c r="AA383">
        <v>2</v>
      </c>
      <c r="AB383">
        <f t="shared" si="39"/>
        <v>4</v>
      </c>
      <c r="AC383">
        <f>IF((MIN('GA2'!$F$3,Z383)-MAX(0,Y383))&lt;0,0,MIN('GA2'!$F$3,Z383)-MAX(0,Y383))</f>
        <v>0</v>
      </c>
      <c r="AD383">
        <f>IF((MIN('GA2'!$F$4,WS1B!Z383)-MAX('GA2'!$F$3, WS1B!Y383))&lt;0,0,MIN('GA2'!$F$4,WS1B!Z383)-MAX('GA2'!$F$3, WS1B!Y383))</f>
        <v>0</v>
      </c>
      <c r="AE383">
        <f>IF((MIN(24,Z383)-MAX('GA2'!$F$4,WS1B!Y383))&lt;0,0,MIN(24,Z383)-MAX('GA2'!$F$4,WS1B!Y383))</f>
        <v>4</v>
      </c>
      <c r="AF383">
        <f>(AC383*'GA2'!$B$6+WS1B!AD383*'GA2'!$C$6+WS1B!AE383*'GA2'!$D$6)*INDEX('GA2'!$E$3:$E$8,WS1B!AA383)</f>
        <v>30314.979037479236</v>
      </c>
      <c r="AG383">
        <v>4.7</v>
      </c>
      <c r="AH383">
        <v>23.5</v>
      </c>
      <c r="AI383">
        <v>4</v>
      </c>
      <c r="AJ383">
        <f t="shared" si="40"/>
        <v>18.8</v>
      </c>
      <c r="AK383">
        <f>IF((MIN('GA2'!$F$3,AH383)-MAX(0,AG383))&lt;0,0,MIN('GA2'!$F$3,AH383)-MAX(0,AG383))</f>
        <v>0</v>
      </c>
      <c r="AL383">
        <f>IF((MIN('GA2'!$F$4,WS1B!AH383)-MAX('GA2'!$F$3, WS1B!AG383))&lt;0,0,MIN('GA2'!$F$4,WS1B!AH383)-MAX('GA2'!$F$3, WS1B!AG383))</f>
        <v>3.4997232445313537</v>
      </c>
      <c r="AM383">
        <f>IF((MIN(24,AH383)-MAX('GA2'!$F$4,WS1B!AG383))&lt;0,0,MIN(24,AH383)-MAX('GA2'!$F$4,WS1B!AG383))</f>
        <v>15.300276755468646</v>
      </c>
      <c r="AN383">
        <f>(AK383*'GA2'!$B$7+WS1B!AL383*'GA2'!$C$7+WS1B!AM383*'GA2'!$D$7)*INDEX('GA2'!$E$3:$E$8,WS1B!AI383)</f>
        <v>154864.49272978323</v>
      </c>
      <c r="AO383">
        <f t="shared" si="35"/>
        <v>214406.86570777721</v>
      </c>
      <c r="AP383">
        <v>234401</v>
      </c>
      <c r="AQ383">
        <v>288.60000000000002</v>
      </c>
      <c r="AR383">
        <f t="shared" si="41"/>
        <v>19994.134292222792</v>
      </c>
    </row>
    <row r="384" spans="1:44" x14ac:dyDescent="0.3">
      <c r="A384">
        <v>19.8</v>
      </c>
      <c r="B384">
        <v>22.6</v>
      </c>
      <c r="C384">
        <v>3</v>
      </c>
      <c r="D384">
        <f t="shared" si="36"/>
        <v>2.8000000000000007</v>
      </c>
      <c r="E384">
        <f>IF((MIN('GA2'!$F$3,B384)-MAX(0,A384))&lt;0,0,MIN('GA2'!$F$3,B384)-MAX(0,A384))</f>
        <v>0</v>
      </c>
      <c r="F384">
        <f>IF((MIN('GA2'!$F$4,WS1B!B384)-MAX('GA2'!$F$3, WS1B!A384))&lt;0,0,MIN('GA2'!$F$4,WS1B!B384)-MAX('GA2'!$F$3, WS1B!A384))</f>
        <v>0</v>
      </c>
      <c r="G384">
        <f>IF((MIN(24,B384)-MAX('GA2'!$F$4,WS1B!A384))&lt;0,0,MIN(24,B384)-MAX('GA2'!$F$4,WS1B!A384))</f>
        <v>2.8000000000000007</v>
      </c>
      <c r="H384">
        <f>(E384*'GA2'!$B$3+WS1B!F384*'GA2'!$C$3+WS1B!G384*'GA2'!$D$3)*INDEX('GA2'!$E$3:$E$8,WS1B!C384)</f>
        <v>27844.487574197989</v>
      </c>
      <c r="I384">
        <v>1.2</v>
      </c>
      <c r="J384">
        <v>18.899999999999999</v>
      </c>
      <c r="K384">
        <v>6</v>
      </c>
      <c r="L384">
        <f t="shared" si="37"/>
        <v>17.7</v>
      </c>
      <c r="M384">
        <f>IF((MIN('GA2'!$F$3,J384)-MAX(0,I384))&lt;0,0,MIN('GA2'!$F$3,J384)-MAX(0,I384))</f>
        <v>3.4943064925824121</v>
      </c>
      <c r="N384">
        <f>IF((MIN('GA2'!$F$4,WS1B!J384)-MAX('GA2'!$F$3, WS1B!I384))&lt;0,0,MIN('GA2'!$F$4,WS1B!J384)-MAX('GA2'!$F$3, WS1B!I384))</f>
        <v>3.5054167519489416</v>
      </c>
      <c r="O384">
        <f>IF((MIN(24,J384)-MAX('GA2'!$F$4,WS1B!I384))&lt;0,0,MIN(24,J384)-MAX('GA2'!$F$4,WS1B!I384))</f>
        <v>10.700276755468645</v>
      </c>
      <c r="P384">
        <f>(M384*'GA2'!$B$4+WS1B!N384*'GA2'!$C$4+WS1B!O384*'GA2'!$D$4)*INDEX('GA2'!$E$3:$E$8,WS1B!K384)</f>
        <v>227739.05965468555</v>
      </c>
      <c r="Q384">
        <v>2</v>
      </c>
      <c r="R384">
        <v>14.6</v>
      </c>
      <c r="S384">
        <v>5</v>
      </c>
      <c r="T384">
        <f t="shared" si="38"/>
        <v>12.6</v>
      </c>
      <c r="U384">
        <f>IF((MIN('GA2'!$F$3,R384)-MAX(0,Q384))&lt;0,0,MIN('GA2'!$F$3,R384)-MAX(0,Q384))</f>
        <v>2.6943064925824123</v>
      </c>
      <c r="V384">
        <f>IF((MIN('GA2'!$F$4,WS1B!R384)-MAX('GA2'!$F$3, WS1B!Q384))&lt;0,0,MIN('GA2'!$F$4,WS1B!R384)-MAX('GA2'!$F$3, WS1B!Q384))</f>
        <v>3.5054167519489416</v>
      </c>
      <c r="W384">
        <f>IF((MIN(24,R384)-MAX('GA2'!$F$4,WS1B!Q384))&lt;0,0,MIN(24,R384)-MAX('GA2'!$F$4,WS1B!Q384))</f>
        <v>6.4002767554686457</v>
      </c>
      <c r="X384">
        <f>(U384*'GA2'!$B$5+WS1B!V384*'GA2'!$C$5+WS1B!W384*'GA2'!$D$5)*INDEX('GA2'!$E$3:$E$8,WS1B!S384)</f>
        <v>149996.67351034304</v>
      </c>
      <c r="Y384">
        <v>0</v>
      </c>
      <c r="Z384">
        <v>0</v>
      </c>
      <c r="AA384">
        <v>4</v>
      </c>
      <c r="AB384">
        <f t="shared" si="39"/>
        <v>0</v>
      </c>
      <c r="AC384">
        <f>IF((MIN('GA2'!$F$3,Z384)-MAX(0,Y384))&lt;0,0,MIN('GA2'!$F$3,Z384)-MAX(0,Y384))</f>
        <v>0</v>
      </c>
      <c r="AD384">
        <f>IF((MIN('GA2'!$F$4,WS1B!Z384)-MAX('GA2'!$F$3, WS1B!Y384))&lt;0,0,MIN('GA2'!$F$4,WS1B!Z384)-MAX('GA2'!$F$3, WS1B!Y384))</f>
        <v>0</v>
      </c>
      <c r="AE384">
        <f>IF((MIN(24,Z384)-MAX('GA2'!$F$4,WS1B!Y384))&lt;0,0,MIN(24,Z384)-MAX('GA2'!$F$4,WS1B!Y384))</f>
        <v>0</v>
      </c>
      <c r="AF384">
        <f>(AC384*'GA2'!$B$6+WS1B!AD384*'GA2'!$C$6+WS1B!AE384*'GA2'!$D$6)*INDEX('GA2'!$E$3:$E$8,WS1B!AA384)</f>
        <v>0</v>
      </c>
      <c r="AG384">
        <v>6.3</v>
      </c>
      <c r="AH384">
        <v>10.5</v>
      </c>
      <c r="AI384">
        <v>2</v>
      </c>
      <c r="AJ384">
        <f t="shared" si="40"/>
        <v>4.2</v>
      </c>
      <c r="AK384">
        <f>IF((MIN('GA2'!$F$3,AH384)-MAX(0,AG384))&lt;0,0,MIN('GA2'!$F$3,AH384)-MAX(0,AG384))</f>
        <v>0</v>
      </c>
      <c r="AL384">
        <f>IF((MIN('GA2'!$F$4,WS1B!AH384)-MAX('GA2'!$F$3, WS1B!AG384))&lt;0,0,MIN('GA2'!$F$4,WS1B!AH384)-MAX('GA2'!$F$3, WS1B!AG384))</f>
        <v>1.8997232445313541</v>
      </c>
      <c r="AM384">
        <f>IF((MIN(24,AH384)-MAX('GA2'!$F$4,WS1B!AG384))&lt;0,0,MIN(24,AH384)-MAX('GA2'!$F$4,WS1B!AG384))</f>
        <v>2.3002767554686461</v>
      </c>
      <c r="AN384">
        <f>(AK384*'GA2'!$B$7+WS1B!AL384*'GA2'!$C$7+WS1B!AM384*'GA2'!$D$7)*INDEX('GA2'!$E$3:$E$8,WS1B!AI384)</f>
        <v>27432.426832890269</v>
      </c>
      <c r="AO384">
        <f t="shared" si="35"/>
        <v>433012.64757211681</v>
      </c>
      <c r="AP384">
        <v>448509</v>
      </c>
      <c r="AQ384">
        <v>370.2</v>
      </c>
      <c r="AR384">
        <f t="shared" si="41"/>
        <v>15496.35242788319</v>
      </c>
    </row>
    <row r="385" spans="1:44" x14ac:dyDescent="0.3">
      <c r="A385">
        <v>4.4000000000000004</v>
      </c>
      <c r="B385">
        <v>9.6999999999999993</v>
      </c>
      <c r="C385">
        <v>4</v>
      </c>
      <c r="D385">
        <f t="shared" si="36"/>
        <v>5.2999999999999989</v>
      </c>
      <c r="E385">
        <f>IF((MIN('GA2'!$F$3,B385)-MAX(0,A385))&lt;0,0,MIN('GA2'!$F$3,B385)-MAX(0,A385))</f>
        <v>0.29430649258241193</v>
      </c>
      <c r="F385">
        <f>IF((MIN('GA2'!$F$4,WS1B!B385)-MAX('GA2'!$F$3, WS1B!A385))&lt;0,0,MIN('GA2'!$F$4,WS1B!B385)-MAX('GA2'!$F$3, WS1B!A385))</f>
        <v>3.5054167519489416</v>
      </c>
      <c r="G385">
        <f>IF((MIN(24,B385)-MAX('GA2'!$F$4,WS1B!A385))&lt;0,0,MIN(24,B385)-MAX('GA2'!$F$4,WS1B!A385))</f>
        <v>1.5002767554686454</v>
      </c>
      <c r="H385">
        <f>(E385*'GA2'!$B$3+WS1B!F385*'GA2'!$C$3+WS1B!G385*'GA2'!$D$3)*INDEX('GA2'!$E$3:$E$8,WS1B!C385)</f>
        <v>31331.524513056524</v>
      </c>
      <c r="I385">
        <v>0</v>
      </c>
      <c r="J385">
        <v>0</v>
      </c>
      <c r="K385">
        <v>3</v>
      </c>
      <c r="L385">
        <f t="shared" si="37"/>
        <v>0</v>
      </c>
      <c r="M385">
        <f>IF((MIN('GA2'!$F$3,J385)-MAX(0,I385))&lt;0,0,MIN('GA2'!$F$3,J385)-MAX(0,I385))</f>
        <v>0</v>
      </c>
      <c r="N385">
        <f>IF((MIN('GA2'!$F$4,WS1B!J385)-MAX('GA2'!$F$3, WS1B!I385))&lt;0,0,MIN('GA2'!$F$4,WS1B!J385)-MAX('GA2'!$F$3, WS1B!I385))</f>
        <v>0</v>
      </c>
      <c r="O385">
        <f>IF((MIN(24,J385)-MAX('GA2'!$F$4,WS1B!I385))&lt;0,0,MIN(24,J385)-MAX('GA2'!$F$4,WS1B!I385))</f>
        <v>0</v>
      </c>
      <c r="P385">
        <f>(M385*'GA2'!$B$4+WS1B!N385*'GA2'!$C$4+WS1B!O385*'GA2'!$D$4)*INDEX('GA2'!$E$3:$E$8,WS1B!K385)</f>
        <v>0</v>
      </c>
      <c r="Q385">
        <v>1.2</v>
      </c>
      <c r="R385">
        <v>10.8</v>
      </c>
      <c r="S385">
        <v>6</v>
      </c>
      <c r="T385">
        <f t="shared" si="38"/>
        <v>9.6000000000000014</v>
      </c>
      <c r="U385">
        <f>IF((MIN('GA2'!$F$3,R385)-MAX(0,Q385))&lt;0,0,MIN('GA2'!$F$3,R385)-MAX(0,Q385))</f>
        <v>3.4943064925824121</v>
      </c>
      <c r="V385">
        <f>IF((MIN('GA2'!$F$4,WS1B!R385)-MAX('GA2'!$F$3, WS1B!Q385))&lt;0,0,MIN('GA2'!$F$4,WS1B!R385)-MAX('GA2'!$F$3, WS1B!Q385))</f>
        <v>3.5054167519489416</v>
      </c>
      <c r="W385">
        <f>IF((MIN(24,R385)-MAX('GA2'!$F$4,WS1B!Q385))&lt;0,0,MIN(24,R385)-MAX('GA2'!$F$4,WS1B!Q385))</f>
        <v>2.6002767554686468</v>
      </c>
      <c r="X385">
        <f>(U385*'GA2'!$B$5+WS1B!V385*'GA2'!$C$5+WS1B!W385*'GA2'!$D$5)*INDEX('GA2'!$E$3:$E$8,WS1B!S385)</f>
        <v>147104.1300633272</v>
      </c>
      <c r="Y385">
        <v>1.3</v>
      </c>
      <c r="Z385">
        <v>24</v>
      </c>
      <c r="AA385">
        <v>1</v>
      </c>
      <c r="AB385">
        <f t="shared" si="39"/>
        <v>22.7</v>
      </c>
      <c r="AC385">
        <f>IF((MIN('GA2'!$F$3,Z385)-MAX(0,Y385))&lt;0,0,MIN('GA2'!$F$3,Z385)-MAX(0,Y385))</f>
        <v>3.3943064925824125</v>
      </c>
      <c r="AD385">
        <f>IF((MIN('GA2'!$F$4,WS1B!Z385)-MAX('GA2'!$F$3, WS1B!Y385))&lt;0,0,MIN('GA2'!$F$4,WS1B!Z385)-MAX('GA2'!$F$3, WS1B!Y385))</f>
        <v>3.5054167519489416</v>
      </c>
      <c r="AE385">
        <f>IF((MIN(24,Z385)-MAX('GA2'!$F$4,WS1B!Y385))&lt;0,0,MIN(24,Z385)-MAX('GA2'!$F$4,WS1B!Y385))</f>
        <v>15.800276755468646</v>
      </c>
      <c r="AF385">
        <f>(AC385*'GA2'!$B$6+WS1B!AD385*'GA2'!$C$6+WS1B!AE385*'GA2'!$D$6)*INDEX('GA2'!$E$3:$E$8,WS1B!AA385)</f>
        <v>198354.76149682407</v>
      </c>
      <c r="AG385">
        <v>8.1</v>
      </c>
      <c r="AH385">
        <v>11.7</v>
      </c>
      <c r="AI385">
        <v>5</v>
      </c>
      <c r="AJ385">
        <f t="shared" si="40"/>
        <v>3.5999999999999996</v>
      </c>
      <c r="AK385">
        <f>IF((MIN('GA2'!$F$3,AH385)-MAX(0,AG385))&lt;0,0,MIN('GA2'!$F$3,AH385)-MAX(0,AG385))</f>
        <v>0</v>
      </c>
      <c r="AL385">
        <f>IF((MIN('GA2'!$F$4,WS1B!AH385)-MAX('GA2'!$F$3, WS1B!AG385))&lt;0,0,MIN('GA2'!$F$4,WS1B!AH385)-MAX('GA2'!$F$3, WS1B!AG385))</f>
        <v>9.9723244531354283E-2</v>
      </c>
      <c r="AM385">
        <f>IF((MIN(24,AH385)-MAX('GA2'!$F$4,WS1B!AG385))&lt;0,0,MIN(24,AH385)-MAX('GA2'!$F$4,WS1B!AG385))</f>
        <v>3.5002767554686454</v>
      </c>
      <c r="AN385">
        <f>(AK385*'GA2'!$B$7+WS1B!AL385*'GA2'!$C$7+WS1B!AM385*'GA2'!$D$7)*INDEX('GA2'!$E$3:$E$8,WS1B!AI385)</f>
        <v>37914.510887544879</v>
      </c>
      <c r="AO385">
        <f t="shared" si="35"/>
        <v>414704.92696075269</v>
      </c>
      <c r="AP385">
        <v>417335</v>
      </c>
      <c r="AQ385">
        <v>381.1</v>
      </c>
      <c r="AR385">
        <f t="shared" si="41"/>
        <v>2630.0730392473051</v>
      </c>
    </row>
    <row r="386" spans="1:44" x14ac:dyDescent="0.3">
      <c r="A386">
        <v>0</v>
      </c>
      <c r="B386">
        <v>0</v>
      </c>
      <c r="C386">
        <v>4</v>
      </c>
      <c r="D386">
        <f t="shared" si="36"/>
        <v>0</v>
      </c>
      <c r="E386">
        <f>IF((MIN('GA2'!$F$3,B386)-MAX(0,A386))&lt;0,0,MIN('GA2'!$F$3,B386)-MAX(0,A386))</f>
        <v>0</v>
      </c>
      <c r="F386">
        <f>IF((MIN('GA2'!$F$4,WS1B!B386)-MAX('GA2'!$F$3, WS1B!A386))&lt;0,0,MIN('GA2'!$F$4,WS1B!B386)-MAX('GA2'!$F$3, WS1B!A386))</f>
        <v>0</v>
      </c>
      <c r="G386">
        <f>IF((MIN(24,B386)-MAX('GA2'!$F$4,WS1B!A386))&lt;0,0,MIN(24,B386)-MAX('GA2'!$F$4,WS1B!A386))</f>
        <v>0</v>
      </c>
      <c r="H386">
        <f>(E386*'GA2'!$B$3+WS1B!F386*'GA2'!$C$3+WS1B!G386*'GA2'!$D$3)*INDEX('GA2'!$E$3:$E$8,WS1B!C386)</f>
        <v>0</v>
      </c>
      <c r="I386">
        <v>1.4</v>
      </c>
      <c r="J386">
        <v>17.5</v>
      </c>
      <c r="K386">
        <v>5</v>
      </c>
      <c r="L386">
        <f t="shared" si="37"/>
        <v>16.100000000000001</v>
      </c>
      <c r="M386">
        <f>IF((MIN('GA2'!$F$3,J386)-MAX(0,I386))&lt;0,0,MIN('GA2'!$F$3,J386)-MAX(0,I386))</f>
        <v>3.2943064925824124</v>
      </c>
      <c r="N386">
        <f>IF((MIN('GA2'!$F$4,WS1B!J386)-MAX('GA2'!$F$3, WS1B!I386))&lt;0,0,MIN('GA2'!$F$4,WS1B!J386)-MAX('GA2'!$F$3, WS1B!I386))</f>
        <v>3.5054167519489416</v>
      </c>
      <c r="O386">
        <f>IF((MIN(24,J386)-MAX('GA2'!$F$4,WS1B!I386))&lt;0,0,MIN(24,J386)-MAX('GA2'!$F$4,WS1B!I386))</f>
        <v>9.3002767554686461</v>
      </c>
      <c r="P386">
        <f>(M386*'GA2'!$B$4+WS1B!N386*'GA2'!$C$4+WS1B!O386*'GA2'!$D$4)*INDEX('GA2'!$E$3:$E$8,WS1B!K386)</f>
        <v>179821.01647783452</v>
      </c>
      <c r="Q386">
        <v>0</v>
      </c>
      <c r="R386">
        <v>0</v>
      </c>
      <c r="S386">
        <v>3</v>
      </c>
      <c r="T386">
        <f t="shared" si="38"/>
        <v>0</v>
      </c>
      <c r="U386">
        <f>IF((MIN('GA2'!$F$3,R386)-MAX(0,Q386))&lt;0,0,MIN('GA2'!$F$3,R386)-MAX(0,Q386))</f>
        <v>0</v>
      </c>
      <c r="V386">
        <f>IF((MIN('GA2'!$F$4,WS1B!R386)-MAX('GA2'!$F$3, WS1B!Q386))&lt;0,0,MIN('GA2'!$F$4,WS1B!R386)-MAX('GA2'!$F$3, WS1B!Q386))</f>
        <v>0</v>
      </c>
      <c r="W386">
        <f>IF((MIN(24,R386)-MAX('GA2'!$F$4,WS1B!Q386))&lt;0,0,MIN(24,R386)-MAX('GA2'!$F$4,WS1B!Q386))</f>
        <v>0</v>
      </c>
      <c r="X386">
        <f>(U386*'GA2'!$B$5+WS1B!V386*'GA2'!$C$5+WS1B!W386*'GA2'!$D$5)*INDEX('GA2'!$E$3:$E$8,WS1B!S386)</f>
        <v>0</v>
      </c>
      <c r="Y386">
        <v>0</v>
      </c>
      <c r="Z386">
        <v>0</v>
      </c>
      <c r="AA386">
        <v>6</v>
      </c>
      <c r="AB386">
        <f t="shared" si="39"/>
        <v>0</v>
      </c>
      <c r="AC386">
        <f>IF((MIN('GA2'!$F$3,Z386)-MAX(0,Y386))&lt;0,0,MIN('GA2'!$F$3,Z386)-MAX(0,Y386))</f>
        <v>0</v>
      </c>
      <c r="AD386">
        <f>IF((MIN('GA2'!$F$4,WS1B!Z386)-MAX('GA2'!$F$3, WS1B!Y386))&lt;0,0,MIN('GA2'!$F$4,WS1B!Z386)-MAX('GA2'!$F$3, WS1B!Y386))</f>
        <v>0</v>
      </c>
      <c r="AE386">
        <f>IF((MIN(24,Z386)-MAX('GA2'!$F$4,WS1B!Y386))&lt;0,0,MIN(24,Z386)-MAX('GA2'!$F$4,WS1B!Y386))</f>
        <v>0</v>
      </c>
      <c r="AF386">
        <f>(AC386*'GA2'!$B$6+WS1B!AD386*'GA2'!$C$6+WS1B!AE386*'GA2'!$D$6)*INDEX('GA2'!$E$3:$E$8,WS1B!AA386)</f>
        <v>0</v>
      </c>
      <c r="AG386">
        <v>0</v>
      </c>
      <c r="AH386">
        <v>0</v>
      </c>
      <c r="AI386">
        <v>1</v>
      </c>
      <c r="AJ386">
        <f t="shared" si="40"/>
        <v>0</v>
      </c>
      <c r="AK386">
        <f>IF((MIN('GA2'!$F$3,AH386)-MAX(0,AG386))&lt;0,0,MIN('GA2'!$F$3,AH386)-MAX(0,AG386))</f>
        <v>0</v>
      </c>
      <c r="AL386">
        <f>IF((MIN('GA2'!$F$4,WS1B!AH386)-MAX('GA2'!$F$3, WS1B!AG386))&lt;0,0,MIN('GA2'!$F$4,WS1B!AH386)-MAX('GA2'!$F$3, WS1B!AG386))</f>
        <v>0</v>
      </c>
      <c r="AM386">
        <f>IF((MIN(24,AH386)-MAX('GA2'!$F$4,WS1B!AG386))&lt;0,0,MIN(24,AH386)-MAX('GA2'!$F$4,WS1B!AG386))</f>
        <v>0</v>
      </c>
      <c r="AN386">
        <f>(AK386*'GA2'!$B$7+WS1B!AL386*'GA2'!$C$7+WS1B!AM386*'GA2'!$D$7)*INDEX('GA2'!$E$3:$E$8,WS1B!AI386)</f>
        <v>0</v>
      </c>
      <c r="AO386">
        <f t="shared" si="35"/>
        <v>179821.01647783452</v>
      </c>
      <c r="AP386">
        <v>188394</v>
      </c>
      <c r="AQ386">
        <v>161</v>
      </c>
      <c r="AR386">
        <f t="shared" si="41"/>
        <v>8572.9835221654794</v>
      </c>
    </row>
    <row r="387" spans="1:44" x14ac:dyDescent="0.3">
      <c r="A387">
        <v>0</v>
      </c>
      <c r="B387">
        <v>0</v>
      </c>
      <c r="C387">
        <v>1</v>
      </c>
      <c r="D387">
        <f t="shared" si="36"/>
        <v>0</v>
      </c>
      <c r="E387">
        <f>IF((MIN('GA2'!$F$3,B387)-MAX(0,A387))&lt;0,0,MIN('GA2'!$F$3,B387)-MAX(0,A387))</f>
        <v>0</v>
      </c>
      <c r="F387">
        <f>IF((MIN('GA2'!$F$4,WS1B!B387)-MAX('GA2'!$F$3, WS1B!A387))&lt;0,0,MIN('GA2'!$F$4,WS1B!B387)-MAX('GA2'!$F$3, WS1B!A387))</f>
        <v>0</v>
      </c>
      <c r="G387">
        <f>IF((MIN(24,B387)-MAX('GA2'!$F$4,WS1B!A387))&lt;0,0,MIN(24,B387)-MAX('GA2'!$F$4,WS1B!A387))</f>
        <v>0</v>
      </c>
      <c r="H387">
        <f>(E387*'GA2'!$B$3+WS1B!F387*'GA2'!$C$3+WS1B!G387*'GA2'!$D$3)*INDEX('GA2'!$E$3:$E$8,WS1B!C387)</f>
        <v>0</v>
      </c>
      <c r="I387">
        <v>0</v>
      </c>
      <c r="J387">
        <v>0</v>
      </c>
      <c r="K387">
        <v>3</v>
      </c>
      <c r="L387">
        <f t="shared" si="37"/>
        <v>0</v>
      </c>
      <c r="M387">
        <f>IF((MIN('GA2'!$F$3,J387)-MAX(0,I387))&lt;0,0,MIN('GA2'!$F$3,J387)-MAX(0,I387))</f>
        <v>0</v>
      </c>
      <c r="N387">
        <f>IF((MIN('GA2'!$F$4,WS1B!J387)-MAX('GA2'!$F$3, WS1B!I387))&lt;0,0,MIN('GA2'!$F$4,WS1B!J387)-MAX('GA2'!$F$3, WS1B!I387))</f>
        <v>0</v>
      </c>
      <c r="O387">
        <f>IF((MIN(24,J387)-MAX('GA2'!$F$4,WS1B!I387))&lt;0,0,MIN(24,J387)-MAX('GA2'!$F$4,WS1B!I387))</f>
        <v>0</v>
      </c>
      <c r="P387">
        <f>(M387*'GA2'!$B$4+WS1B!N387*'GA2'!$C$4+WS1B!O387*'GA2'!$D$4)*INDEX('GA2'!$E$3:$E$8,WS1B!K387)</f>
        <v>0</v>
      </c>
      <c r="Q387">
        <v>11.7</v>
      </c>
      <c r="R387">
        <v>16</v>
      </c>
      <c r="S387">
        <v>5</v>
      </c>
      <c r="T387">
        <f t="shared" si="38"/>
        <v>4.3000000000000007</v>
      </c>
      <c r="U387">
        <f>IF((MIN('GA2'!$F$3,R387)-MAX(0,Q387))&lt;0,0,MIN('GA2'!$F$3,R387)-MAX(0,Q387))</f>
        <v>0</v>
      </c>
      <c r="V387">
        <f>IF((MIN('GA2'!$F$4,WS1B!R387)-MAX('GA2'!$F$3, WS1B!Q387))&lt;0,0,MIN('GA2'!$F$4,WS1B!R387)-MAX('GA2'!$F$3, WS1B!Q387))</f>
        <v>0</v>
      </c>
      <c r="W387">
        <f>IF((MIN(24,R387)-MAX('GA2'!$F$4,WS1B!Q387))&lt;0,0,MIN(24,R387)-MAX('GA2'!$F$4,WS1B!Q387))</f>
        <v>4.3000000000000007</v>
      </c>
      <c r="X387">
        <f>(U387*'GA2'!$B$5+WS1B!V387*'GA2'!$C$5+WS1B!W387*'GA2'!$D$5)*INDEX('GA2'!$E$3:$E$8,WS1B!S387)</f>
        <v>35920.476228629464</v>
      </c>
      <c r="Y387">
        <v>0</v>
      </c>
      <c r="Z387">
        <v>0</v>
      </c>
      <c r="AA387">
        <v>4</v>
      </c>
      <c r="AB387">
        <f t="shared" si="39"/>
        <v>0</v>
      </c>
      <c r="AC387">
        <f>IF((MIN('GA2'!$F$3,Z387)-MAX(0,Y387))&lt;0,0,MIN('GA2'!$F$3,Z387)-MAX(0,Y387))</f>
        <v>0</v>
      </c>
      <c r="AD387">
        <f>IF((MIN('GA2'!$F$4,WS1B!Z387)-MAX('GA2'!$F$3, WS1B!Y387))&lt;0,0,MIN('GA2'!$F$4,WS1B!Z387)-MAX('GA2'!$F$3, WS1B!Y387))</f>
        <v>0</v>
      </c>
      <c r="AE387">
        <f>IF((MIN(24,Z387)-MAX('GA2'!$F$4,WS1B!Y387))&lt;0,0,MIN(24,Z387)-MAX('GA2'!$F$4,WS1B!Y387))</f>
        <v>0</v>
      </c>
      <c r="AF387">
        <f>(AC387*'GA2'!$B$6+WS1B!AD387*'GA2'!$C$6+WS1B!AE387*'GA2'!$D$6)*INDEX('GA2'!$E$3:$E$8,WS1B!AA387)</f>
        <v>0</v>
      </c>
      <c r="AG387">
        <v>2.1</v>
      </c>
      <c r="AH387">
        <v>10.6</v>
      </c>
      <c r="AI387">
        <v>2</v>
      </c>
      <c r="AJ387">
        <f t="shared" si="40"/>
        <v>8.5</v>
      </c>
      <c r="AK387">
        <f>IF((MIN('GA2'!$F$3,AH387)-MAX(0,AG387))&lt;0,0,MIN('GA2'!$F$3,AH387)-MAX(0,AG387))</f>
        <v>2.5943064925824122</v>
      </c>
      <c r="AL387">
        <f>IF((MIN('GA2'!$F$4,WS1B!AH387)-MAX('GA2'!$F$3, WS1B!AG387))&lt;0,0,MIN('GA2'!$F$4,WS1B!AH387)-MAX('GA2'!$F$3, WS1B!AG387))</f>
        <v>3.5054167519489416</v>
      </c>
      <c r="AM387">
        <f>IF((MIN(24,AH387)-MAX('GA2'!$F$4,WS1B!AG387))&lt;0,0,MIN(24,AH387)-MAX('GA2'!$F$4,WS1B!AG387))</f>
        <v>2.4002767554686457</v>
      </c>
      <c r="AN387">
        <f>(AK387*'GA2'!$B$7+WS1B!AL387*'GA2'!$C$7+WS1B!AM387*'GA2'!$D$7)*INDEX('GA2'!$E$3:$E$8,WS1B!AI387)</f>
        <v>52209.829805049703</v>
      </c>
      <c r="AO387">
        <f t="shared" ref="AO387:AO450" si="42">$H387+$P387+$X387+$AF387+$AN387</f>
        <v>88130.306033679168</v>
      </c>
      <c r="AP387">
        <v>95030</v>
      </c>
      <c r="AQ387">
        <v>136.4</v>
      </c>
      <c r="AR387">
        <f t="shared" si="41"/>
        <v>6899.6939663208323</v>
      </c>
    </row>
    <row r="388" spans="1:44" x14ac:dyDescent="0.3">
      <c r="A388">
        <v>13</v>
      </c>
      <c r="B388">
        <v>21.4</v>
      </c>
      <c r="C388">
        <v>1</v>
      </c>
      <c r="D388">
        <f t="shared" ref="D388:D451" si="43">B388-A388</f>
        <v>8.3999999999999986</v>
      </c>
      <c r="E388">
        <f>IF((MIN('GA2'!$F$3,B388)-MAX(0,A388))&lt;0,0,MIN('GA2'!$F$3,B388)-MAX(0,A388))</f>
        <v>0</v>
      </c>
      <c r="F388">
        <f>IF((MIN('GA2'!$F$4,WS1B!B388)-MAX('GA2'!$F$3, WS1B!A388))&lt;0,0,MIN('GA2'!$F$4,WS1B!B388)-MAX('GA2'!$F$3, WS1B!A388))</f>
        <v>0</v>
      </c>
      <c r="G388">
        <f>IF((MIN(24,B388)-MAX('GA2'!$F$4,WS1B!A388))&lt;0,0,MIN(24,B388)-MAX('GA2'!$F$4,WS1B!A388))</f>
        <v>8.3999999999999986</v>
      </c>
      <c r="H388">
        <f>(E388*'GA2'!$B$3+WS1B!F388*'GA2'!$C$3+WS1B!G388*'GA2'!$D$3)*INDEX('GA2'!$E$3:$E$8,WS1B!C388)</f>
        <v>72257.690291620005</v>
      </c>
      <c r="I388">
        <v>0</v>
      </c>
      <c r="J388">
        <v>0</v>
      </c>
      <c r="K388">
        <v>6</v>
      </c>
      <c r="L388">
        <f t="shared" ref="L388:L451" si="44">J388-I388</f>
        <v>0</v>
      </c>
      <c r="M388">
        <f>IF((MIN('GA2'!$F$3,J388)-MAX(0,I388))&lt;0,0,MIN('GA2'!$F$3,J388)-MAX(0,I388))</f>
        <v>0</v>
      </c>
      <c r="N388">
        <f>IF((MIN('GA2'!$F$4,WS1B!J388)-MAX('GA2'!$F$3, WS1B!I388))&lt;0,0,MIN('GA2'!$F$4,WS1B!J388)-MAX('GA2'!$F$3, WS1B!I388))</f>
        <v>0</v>
      </c>
      <c r="O388">
        <f>IF((MIN(24,J388)-MAX('GA2'!$F$4,WS1B!I388))&lt;0,0,MIN(24,J388)-MAX('GA2'!$F$4,WS1B!I388))</f>
        <v>0</v>
      </c>
      <c r="P388">
        <f>(M388*'GA2'!$B$4+WS1B!N388*'GA2'!$C$4+WS1B!O388*'GA2'!$D$4)*INDEX('GA2'!$E$3:$E$8,WS1B!K388)</f>
        <v>0</v>
      </c>
      <c r="Q388">
        <v>2.4</v>
      </c>
      <c r="R388">
        <v>20.6</v>
      </c>
      <c r="S388">
        <v>2</v>
      </c>
      <c r="T388">
        <f t="shared" ref="T388:T451" si="45">R388-Q388</f>
        <v>18.200000000000003</v>
      </c>
      <c r="U388">
        <f>IF((MIN('GA2'!$F$3,R388)-MAX(0,Q388))&lt;0,0,MIN('GA2'!$F$3,R388)-MAX(0,Q388))</f>
        <v>2.2943064925824124</v>
      </c>
      <c r="V388">
        <f>IF((MIN('GA2'!$F$4,WS1B!R388)-MAX('GA2'!$F$3, WS1B!Q388))&lt;0,0,MIN('GA2'!$F$4,WS1B!R388)-MAX('GA2'!$F$3, WS1B!Q388))</f>
        <v>3.5054167519489416</v>
      </c>
      <c r="W388">
        <f>IF((MIN(24,R388)-MAX('GA2'!$F$4,WS1B!Q388))&lt;0,0,MIN(24,R388)-MAX('GA2'!$F$4,WS1B!Q388))</f>
        <v>12.400276755468647</v>
      </c>
      <c r="X388">
        <f>(U388*'GA2'!$B$5+WS1B!V388*'GA2'!$C$5+WS1B!W388*'GA2'!$D$5)*INDEX('GA2'!$E$3:$E$8,WS1B!S388)</f>
        <v>161311.87285343345</v>
      </c>
      <c r="Y388">
        <v>0</v>
      </c>
      <c r="Z388">
        <v>0</v>
      </c>
      <c r="AA388">
        <v>5</v>
      </c>
      <c r="AB388">
        <f t="shared" ref="AB388:AB451" si="46">Z388-Y388</f>
        <v>0</v>
      </c>
      <c r="AC388">
        <f>IF((MIN('GA2'!$F$3,Z388)-MAX(0,Y388))&lt;0,0,MIN('GA2'!$F$3,Z388)-MAX(0,Y388))</f>
        <v>0</v>
      </c>
      <c r="AD388">
        <f>IF((MIN('GA2'!$F$4,WS1B!Z388)-MAX('GA2'!$F$3, WS1B!Y388))&lt;0,0,MIN('GA2'!$F$4,WS1B!Z388)-MAX('GA2'!$F$3, WS1B!Y388))</f>
        <v>0</v>
      </c>
      <c r="AE388">
        <f>IF((MIN(24,Z388)-MAX('GA2'!$F$4,WS1B!Y388))&lt;0,0,MIN(24,Z388)-MAX('GA2'!$F$4,WS1B!Y388))</f>
        <v>0</v>
      </c>
      <c r="AF388">
        <f>(AC388*'GA2'!$B$6+WS1B!AD388*'GA2'!$C$6+WS1B!AE388*'GA2'!$D$6)*INDEX('GA2'!$E$3:$E$8,WS1B!AA388)</f>
        <v>0</v>
      </c>
      <c r="AG388">
        <v>16.899999999999999</v>
      </c>
      <c r="AH388">
        <v>21.1</v>
      </c>
      <c r="AI388">
        <v>4</v>
      </c>
      <c r="AJ388">
        <f t="shared" ref="AJ388:AJ451" si="47">AH388-AG388</f>
        <v>4.2000000000000028</v>
      </c>
      <c r="AK388">
        <f>IF((MIN('GA2'!$F$3,AH388)-MAX(0,AG388))&lt;0,0,MIN('GA2'!$F$3,AH388)-MAX(0,AG388))</f>
        <v>0</v>
      </c>
      <c r="AL388">
        <f>IF((MIN('GA2'!$F$4,WS1B!AH388)-MAX('GA2'!$F$3, WS1B!AG388))&lt;0,0,MIN('GA2'!$F$4,WS1B!AH388)-MAX('GA2'!$F$3, WS1B!AG388))</f>
        <v>0</v>
      </c>
      <c r="AM388">
        <f>IF((MIN(24,AH388)-MAX('GA2'!$F$4,WS1B!AG388))&lt;0,0,MIN(24,AH388)-MAX('GA2'!$F$4,WS1B!AG388))</f>
        <v>4.2000000000000028</v>
      </c>
      <c r="AN388">
        <f>(AK388*'GA2'!$B$7+WS1B!AL388*'GA2'!$C$7+WS1B!AM388*'GA2'!$D$7)*INDEX('GA2'!$E$3:$E$8,WS1B!AI388)</f>
        <v>38780.75448468246</v>
      </c>
      <c r="AO388">
        <f t="shared" si="42"/>
        <v>272350.31762973592</v>
      </c>
      <c r="AP388">
        <v>309720</v>
      </c>
      <c r="AQ388">
        <v>322</v>
      </c>
      <c r="AR388">
        <f t="shared" ref="AR388:AR451" si="48">ABS($AP388-$AO388)</f>
        <v>37369.682370264083</v>
      </c>
    </row>
    <row r="389" spans="1:44" x14ac:dyDescent="0.3">
      <c r="A389">
        <v>0</v>
      </c>
      <c r="B389">
        <v>0</v>
      </c>
      <c r="C389">
        <v>5</v>
      </c>
      <c r="D389">
        <f t="shared" si="43"/>
        <v>0</v>
      </c>
      <c r="E389">
        <f>IF((MIN('GA2'!$F$3,B389)-MAX(0,A389))&lt;0,0,MIN('GA2'!$F$3,B389)-MAX(0,A389))</f>
        <v>0</v>
      </c>
      <c r="F389">
        <f>IF((MIN('GA2'!$F$4,WS1B!B389)-MAX('GA2'!$F$3, WS1B!A389))&lt;0,0,MIN('GA2'!$F$4,WS1B!B389)-MAX('GA2'!$F$3, WS1B!A389))</f>
        <v>0</v>
      </c>
      <c r="G389">
        <f>IF((MIN(24,B389)-MAX('GA2'!$F$4,WS1B!A389))&lt;0,0,MIN(24,B389)-MAX('GA2'!$F$4,WS1B!A389))</f>
        <v>0</v>
      </c>
      <c r="H389">
        <f>(E389*'GA2'!$B$3+WS1B!F389*'GA2'!$C$3+WS1B!G389*'GA2'!$D$3)*INDEX('GA2'!$E$3:$E$8,WS1B!C389)</f>
        <v>0</v>
      </c>
      <c r="I389">
        <v>4.8</v>
      </c>
      <c r="J389">
        <v>8</v>
      </c>
      <c r="K389">
        <v>6</v>
      </c>
      <c r="L389">
        <f t="shared" si="44"/>
        <v>3.2</v>
      </c>
      <c r="M389">
        <f>IF((MIN('GA2'!$F$3,J389)-MAX(0,I389))&lt;0,0,MIN('GA2'!$F$3,J389)-MAX(0,I389))</f>
        <v>0</v>
      </c>
      <c r="N389">
        <f>IF((MIN('GA2'!$F$4,WS1B!J389)-MAX('GA2'!$F$3, WS1B!I389))&lt;0,0,MIN('GA2'!$F$4,WS1B!J389)-MAX('GA2'!$F$3, WS1B!I389))</f>
        <v>3.2</v>
      </c>
      <c r="O389">
        <f>IF((MIN(24,J389)-MAX('GA2'!$F$4,WS1B!I389))&lt;0,0,MIN(24,J389)-MAX('GA2'!$F$4,WS1B!I389))</f>
        <v>0</v>
      </c>
      <c r="P389">
        <f>(M389*'GA2'!$B$4+WS1B!N389*'GA2'!$C$4+WS1B!O389*'GA2'!$D$4)*INDEX('GA2'!$E$3:$E$8,WS1B!K389)</f>
        <v>37911.769450236287</v>
      </c>
      <c r="Q389">
        <v>0.5</v>
      </c>
      <c r="R389">
        <v>9.3000000000000007</v>
      </c>
      <c r="S389">
        <v>2</v>
      </c>
      <c r="T389">
        <f t="shared" si="45"/>
        <v>8.8000000000000007</v>
      </c>
      <c r="U389">
        <f>IF((MIN('GA2'!$F$3,R389)-MAX(0,Q389))&lt;0,0,MIN('GA2'!$F$3,R389)-MAX(0,Q389))</f>
        <v>4.1943064925824123</v>
      </c>
      <c r="V389">
        <f>IF((MIN('GA2'!$F$4,WS1B!R389)-MAX('GA2'!$F$3, WS1B!Q389))&lt;0,0,MIN('GA2'!$F$4,WS1B!R389)-MAX('GA2'!$F$3, WS1B!Q389))</f>
        <v>3.5054167519489416</v>
      </c>
      <c r="W389">
        <f>IF((MIN(24,R389)-MAX('GA2'!$F$4,WS1B!Q389))&lt;0,0,MIN(24,R389)-MAX('GA2'!$F$4,WS1B!Q389))</f>
        <v>1.1002767554686468</v>
      </c>
      <c r="X389">
        <f>(U389*'GA2'!$B$5+WS1B!V389*'GA2'!$C$5+WS1B!W389*'GA2'!$D$5)*INDEX('GA2'!$E$3:$E$8,WS1B!S389)</f>
        <v>103103.6969727838</v>
      </c>
      <c r="Y389">
        <v>0</v>
      </c>
      <c r="Z389">
        <v>0</v>
      </c>
      <c r="AA389">
        <v>1</v>
      </c>
      <c r="AB389">
        <f t="shared" si="46"/>
        <v>0</v>
      </c>
      <c r="AC389">
        <f>IF((MIN('GA2'!$F$3,Z389)-MAX(0,Y389))&lt;0,0,MIN('GA2'!$F$3,Z389)-MAX(0,Y389))</f>
        <v>0</v>
      </c>
      <c r="AD389">
        <f>IF((MIN('GA2'!$F$4,WS1B!Z389)-MAX('GA2'!$F$3, WS1B!Y389))&lt;0,0,MIN('GA2'!$F$4,WS1B!Z389)-MAX('GA2'!$F$3, WS1B!Y389))</f>
        <v>0</v>
      </c>
      <c r="AE389">
        <f>IF((MIN(24,Z389)-MAX('GA2'!$F$4,WS1B!Y389))&lt;0,0,MIN(24,Z389)-MAX('GA2'!$F$4,WS1B!Y389))</f>
        <v>0</v>
      </c>
      <c r="AF389">
        <f>(AC389*'GA2'!$B$6+WS1B!AD389*'GA2'!$C$6+WS1B!AE389*'GA2'!$D$6)*INDEX('GA2'!$E$3:$E$8,WS1B!AA389)</f>
        <v>0</v>
      </c>
      <c r="AG389">
        <v>8.5</v>
      </c>
      <c r="AH389">
        <v>14.4</v>
      </c>
      <c r="AI389">
        <v>3</v>
      </c>
      <c r="AJ389">
        <f t="shared" si="47"/>
        <v>5.9</v>
      </c>
      <c r="AK389">
        <f>IF((MIN('GA2'!$F$3,AH389)-MAX(0,AG389))&lt;0,0,MIN('GA2'!$F$3,AH389)-MAX(0,AG389))</f>
        <v>0</v>
      </c>
      <c r="AL389">
        <f>IF((MIN('GA2'!$F$4,WS1B!AH389)-MAX('GA2'!$F$3, WS1B!AG389))&lt;0,0,MIN('GA2'!$F$4,WS1B!AH389)-MAX('GA2'!$F$3, WS1B!AG389))</f>
        <v>0</v>
      </c>
      <c r="AM389">
        <f>IF((MIN(24,AH389)-MAX('GA2'!$F$4,WS1B!AG389))&lt;0,0,MIN(24,AH389)-MAX('GA2'!$F$4,WS1B!AG389))</f>
        <v>5.9</v>
      </c>
      <c r="AN389">
        <f>(AK389*'GA2'!$B$7+WS1B!AL389*'GA2'!$C$7+WS1B!AM389*'GA2'!$D$7)*INDEX('GA2'!$E$3:$E$8,WS1B!AI389)</f>
        <v>64968.582220166049</v>
      </c>
      <c r="AO389">
        <f t="shared" si="42"/>
        <v>205984.04864318614</v>
      </c>
      <c r="AP389">
        <v>171431</v>
      </c>
      <c r="AQ389">
        <v>173.2</v>
      </c>
      <c r="AR389">
        <f t="shared" si="48"/>
        <v>34553.048643186135</v>
      </c>
    </row>
    <row r="390" spans="1:44" x14ac:dyDescent="0.3">
      <c r="A390">
        <v>0</v>
      </c>
      <c r="B390">
        <v>0</v>
      </c>
      <c r="C390">
        <v>2</v>
      </c>
      <c r="D390">
        <f t="shared" si="43"/>
        <v>0</v>
      </c>
      <c r="E390">
        <f>IF((MIN('GA2'!$F$3,B390)-MAX(0,A390))&lt;0,0,MIN('GA2'!$F$3,B390)-MAX(0,A390))</f>
        <v>0</v>
      </c>
      <c r="F390">
        <f>IF((MIN('GA2'!$F$4,WS1B!B390)-MAX('GA2'!$F$3, WS1B!A390))&lt;0,0,MIN('GA2'!$F$4,WS1B!B390)-MAX('GA2'!$F$3, WS1B!A390))</f>
        <v>0</v>
      </c>
      <c r="G390">
        <f>IF((MIN(24,B390)-MAX('GA2'!$F$4,WS1B!A390))&lt;0,0,MIN(24,B390)-MAX('GA2'!$F$4,WS1B!A390))</f>
        <v>0</v>
      </c>
      <c r="H390">
        <f>(E390*'GA2'!$B$3+WS1B!F390*'GA2'!$C$3+WS1B!G390*'GA2'!$D$3)*INDEX('GA2'!$E$3:$E$8,WS1B!C390)</f>
        <v>0</v>
      </c>
      <c r="I390">
        <v>0</v>
      </c>
      <c r="J390">
        <v>0</v>
      </c>
      <c r="K390">
        <v>5</v>
      </c>
      <c r="L390">
        <f t="shared" si="44"/>
        <v>0</v>
      </c>
      <c r="M390">
        <f>IF((MIN('GA2'!$F$3,J390)-MAX(0,I390))&lt;0,0,MIN('GA2'!$F$3,J390)-MAX(0,I390))</f>
        <v>0</v>
      </c>
      <c r="N390">
        <f>IF((MIN('GA2'!$F$4,WS1B!J390)-MAX('GA2'!$F$3, WS1B!I390))&lt;0,0,MIN('GA2'!$F$4,WS1B!J390)-MAX('GA2'!$F$3, WS1B!I390))</f>
        <v>0</v>
      </c>
      <c r="O390">
        <f>IF((MIN(24,J390)-MAX('GA2'!$F$4,WS1B!I390))&lt;0,0,MIN(24,J390)-MAX('GA2'!$F$4,WS1B!I390))</f>
        <v>0</v>
      </c>
      <c r="P390">
        <f>(M390*'GA2'!$B$4+WS1B!N390*'GA2'!$C$4+WS1B!O390*'GA2'!$D$4)*INDEX('GA2'!$E$3:$E$8,WS1B!K390)</f>
        <v>0</v>
      </c>
      <c r="Q390">
        <v>0</v>
      </c>
      <c r="R390">
        <v>0</v>
      </c>
      <c r="S390">
        <v>6</v>
      </c>
      <c r="T390">
        <f t="shared" si="45"/>
        <v>0</v>
      </c>
      <c r="U390">
        <f>IF((MIN('GA2'!$F$3,R390)-MAX(0,Q390))&lt;0,0,MIN('GA2'!$F$3,R390)-MAX(0,Q390))</f>
        <v>0</v>
      </c>
      <c r="V390">
        <f>IF((MIN('GA2'!$F$4,WS1B!R390)-MAX('GA2'!$F$3, WS1B!Q390))&lt;0,0,MIN('GA2'!$F$4,WS1B!R390)-MAX('GA2'!$F$3, WS1B!Q390))</f>
        <v>0</v>
      </c>
      <c r="W390">
        <f>IF((MIN(24,R390)-MAX('GA2'!$F$4,WS1B!Q390))&lt;0,0,MIN(24,R390)-MAX('GA2'!$F$4,WS1B!Q390))</f>
        <v>0</v>
      </c>
      <c r="X390">
        <f>(U390*'GA2'!$B$5+WS1B!V390*'GA2'!$C$5+WS1B!W390*'GA2'!$D$5)*INDEX('GA2'!$E$3:$E$8,WS1B!S390)</f>
        <v>0</v>
      </c>
      <c r="Y390">
        <v>2.5</v>
      </c>
      <c r="Z390">
        <v>12.4</v>
      </c>
      <c r="AA390">
        <v>1</v>
      </c>
      <c r="AB390">
        <f t="shared" si="46"/>
        <v>9.9</v>
      </c>
      <c r="AC390">
        <f>IF((MIN('GA2'!$F$3,Z390)-MAX(0,Y390))&lt;0,0,MIN('GA2'!$F$3,Z390)-MAX(0,Y390))</f>
        <v>2.1943064925824123</v>
      </c>
      <c r="AD390">
        <f>IF((MIN('GA2'!$F$4,WS1B!Z390)-MAX('GA2'!$F$3, WS1B!Y390))&lt;0,0,MIN('GA2'!$F$4,WS1B!Z390)-MAX('GA2'!$F$3, WS1B!Y390))</f>
        <v>3.5054167519489416</v>
      </c>
      <c r="AE390">
        <f>IF((MIN(24,Z390)-MAX('GA2'!$F$4,WS1B!Y390))&lt;0,0,MIN(24,Z390)-MAX('GA2'!$F$4,WS1B!Y390))</f>
        <v>4.2002767554686464</v>
      </c>
      <c r="AF390">
        <f>(AC390*'GA2'!$B$6+WS1B!AD390*'GA2'!$C$6+WS1B!AE390*'GA2'!$D$6)*INDEX('GA2'!$E$3:$E$8,WS1B!AA390)</f>
        <v>95707.320259586166</v>
      </c>
      <c r="AG390">
        <v>5</v>
      </c>
      <c r="AH390">
        <v>6.9</v>
      </c>
      <c r="AI390">
        <v>3</v>
      </c>
      <c r="AJ390">
        <f t="shared" si="47"/>
        <v>1.9000000000000004</v>
      </c>
      <c r="AK390">
        <f>IF((MIN('GA2'!$F$3,AH390)-MAX(0,AG390))&lt;0,0,MIN('GA2'!$F$3,AH390)-MAX(0,AG390))</f>
        <v>0</v>
      </c>
      <c r="AL390">
        <f>IF((MIN('GA2'!$F$4,WS1B!AH390)-MAX('GA2'!$F$3, WS1B!AG390))&lt;0,0,MIN('GA2'!$F$4,WS1B!AH390)-MAX('GA2'!$F$3, WS1B!AG390))</f>
        <v>1.9000000000000004</v>
      </c>
      <c r="AM390">
        <f>IF((MIN(24,AH390)-MAX('GA2'!$F$4,WS1B!AG390))&lt;0,0,MIN(24,AH390)-MAX('GA2'!$F$4,WS1B!AG390))</f>
        <v>0</v>
      </c>
      <c r="AN390">
        <f>(AK390*'GA2'!$B$7+WS1B!AL390*'GA2'!$C$7+WS1B!AM390*'GA2'!$D$7)*INDEX('GA2'!$E$3:$E$8,WS1B!AI390)</f>
        <v>8798.2813640308814</v>
      </c>
      <c r="AO390">
        <f t="shared" si="42"/>
        <v>104505.60162361705</v>
      </c>
      <c r="AP390">
        <v>107324</v>
      </c>
      <c r="AQ390">
        <v>102</v>
      </c>
      <c r="AR390">
        <f t="shared" si="48"/>
        <v>2818.3983763829456</v>
      </c>
    </row>
    <row r="391" spans="1:44" x14ac:dyDescent="0.3">
      <c r="A391">
        <v>2</v>
      </c>
      <c r="B391">
        <v>13.8</v>
      </c>
      <c r="C391">
        <v>2</v>
      </c>
      <c r="D391">
        <f t="shared" si="43"/>
        <v>11.8</v>
      </c>
      <c r="E391">
        <f>IF((MIN('GA2'!$F$3,B391)-MAX(0,A391))&lt;0,0,MIN('GA2'!$F$3,B391)-MAX(0,A391))</f>
        <v>2.6943064925824123</v>
      </c>
      <c r="F391">
        <f>IF((MIN('GA2'!$F$4,WS1B!B391)-MAX('GA2'!$F$3, WS1B!A391))&lt;0,0,MIN('GA2'!$F$4,WS1B!B391)-MAX('GA2'!$F$3, WS1B!A391))</f>
        <v>3.5054167519489416</v>
      </c>
      <c r="G391">
        <f>IF((MIN(24,B391)-MAX('GA2'!$F$4,WS1B!A391))&lt;0,0,MIN(24,B391)-MAX('GA2'!$F$4,WS1B!A391))</f>
        <v>5.6002767554686468</v>
      </c>
      <c r="H391">
        <f>(E391*'GA2'!$B$3+WS1B!F391*'GA2'!$C$3+WS1B!G391*'GA2'!$D$3)*INDEX('GA2'!$E$3:$E$8,WS1B!C391)</f>
        <v>82307.579933773261</v>
      </c>
      <c r="I391">
        <v>0</v>
      </c>
      <c r="J391">
        <v>0</v>
      </c>
      <c r="K391">
        <v>3</v>
      </c>
      <c r="L391">
        <f t="shared" si="44"/>
        <v>0</v>
      </c>
      <c r="M391">
        <f>IF((MIN('GA2'!$F$3,J391)-MAX(0,I391))&lt;0,0,MIN('GA2'!$F$3,J391)-MAX(0,I391))</f>
        <v>0</v>
      </c>
      <c r="N391">
        <f>IF((MIN('GA2'!$F$4,WS1B!J391)-MAX('GA2'!$F$3, WS1B!I391))&lt;0,0,MIN('GA2'!$F$4,WS1B!J391)-MAX('GA2'!$F$3, WS1B!I391))</f>
        <v>0</v>
      </c>
      <c r="O391">
        <f>IF((MIN(24,J391)-MAX('GA2'!$F$4,WS1B!I391))&lt;0,0,MIN(24,J391)-MAX('GA2'!$F$4,WS1B!I391))</f>
        <v>0</v>
      </c>
      <c r="P391">
        <f>(M391*'GA2'!$B$4+WS1B!N391*'GA2'!$C$4+WS1B!O391*'GA2'!$D$4)*INDEX('GA2'!$E$3:$E$8,WS1B!K391)</f>
        <v>0</v>
      </c>
      <c r="Q391">
        <v>0</v>
      </c>
      <c r="R391">
        <v>0</v>
      </c>
      <c r="S391">
        <v>6</v>
      </c>
      <c r="T391">
        <f t="shared" si="45"/>
        <v>0</v>
      </c>
      <c r="U391">
        <f>IF((MIN('GA2'!$F$3,R391)-MAX(0,Q391))&lt;0,0,MIN('GA2'!$F$3,R391)-MAX(0,Q391))</f>
        <v>0</v>
      </c>
      <c r="V391">
        <f>IF((MIN('GA2'!$F$4,WS1B!R391)-MAX('GA2'!$F$3, WS1B!Q391))&lt;0,0,MIN('GA2'!$F$4,WS1B!R391)-MAX('GA2'!$F$3, WS1B!Q391))</f>
        <v>0</v>
      </c>
      <c r="W391">
        <f>IF((MIN(24,R391)-MAX('GA2'!$F$4,WS1B!Q391))&lt;0,0,MIN(24,R391)-MAX('GA2'!$F$4,WS1B!Q391))</f>
        <v>0</v>
      </c>
      <c r="X391">
        <f>(U391*'GA2'!$B$5+WS1B!V391*'GA2'!$C$5+WS1B!W391*'GA2'!$D$5)*INDEX('GA2'!$E$3:$E$8,WS1B!S391)</f>
        <v>0</v>
      </c>
      <c r="Y391">
        <v>7.6</v>
      </c>
      <c r="Z391">
        <v>24</v>
      </c>
      <c r="AA391">
        <v>5</v>
      </c>
      <c r="AB391">
        <f t="shared" si="46"/>
        <v>16.399999999999999</v>
      </c>
      <c r="AC391">
        <f>IF((MIN('GA2'!$F$3,Z391)-MAX(0,Y391))&lt;0,0,MIN('GA2'!$F$3,Z391)-MAX(0,Y391))</f>
        <v>0</v>
      </c>
      <c r="AD391">
        <f>IF((MIN('GA2'!$F$4,WS1B!Z391)-MAX('GA2'!$F$3, WS1B!Y391))&lt;0,0,MIN('GA2'!$F$4,WS1B!Z391)-MAX('GA2'!$F$3, WS1B!Y391))</f>
        <v>0.59972324453135428</v>
      </c>
      <c r="AE391">
        <f>IF((MIN(24,Z391)-MAX('GA2'!$F$4,WS1B!Y391))&lt;0,0,MIN(24,Z391)-MAX('GA2'!$F$4,WS1B!Y391))</f>
        <v>15.800276755468646</v>
      </c>
      <c r="AF391">
        <f>(AC391*'GA2'!$B$6+WS1B!AD391*'GA2'!$C$6+WS1B!AE391*'GA2'!$D$6)*INDEX('GA2'!$E$3:$E$8,WS1B!AA391)</f>
        <v>153787.84314932409</v>
      </c>
      <c r="AG391">
        <v>0</v>
      </c>
      <c r="AH391">
        <v>0</v>
      </c>
      <c r="AI391">
        <v>4</v>
      </c>
      <c r="AJ391">
        <f t="shared" si="47"/>
        <v>0</v>
      </c>
      <c r="AK391">
        <f>IF((MIN('GA2'!$F$3,AH391)-MAX(0,AG391))&lt;0,0,MIN('GA2'!$F$3,AH391)-MAX(0,AG391))</f>
        <v>0</v>
      </c>
      <c r="AL391">
        <f>IF((MIN('GA2'!$F$4,WS1B!AH391)-MAX('GA2'!$F$3, WS1B!AG391))&lt;0,0,MIN('GA2'!$F$4,WS1B!AH391)-MAX('GA2'!$F$3, WS1B!AG391))</f>
        <v>0</v>
      </c>
      <c r="AM391">
        <f>IF((MIN(24,AH391)-MAX('GA2'!$F$4,WS1B!AG391))&lt;0,0,MIN(24,AH391)-MAX('GA2'!$F$4,WS1B!AG391))</f>
        <v>0</v>
      </c>
      <c r="AN391">
        <f>(AK391*'GA2'!$B$7+WS1B!AL391*'GA2'!$C$7+WS1B!AM391*'GA2'!$D$7)*INDEX('GA2'!$E$3:$E$8,WS1B!AI391)</f>
        <v>0</v>
      </c>
      <c r="AO391">
        <f t="shared" si="42"/>
        <v>236095.42308309735</v>
      </c>
      <c r="AP391">
        <v>236068</v>
      </c>
      <c r="AQ391">
        <v>308.2</v>
      </c>
      <c r="AR391">
        <f t="shared" si="48"/>
        <v>27.42308309735381</v>
      </c>
    </row>
    <row r="392" spans="1:44" x14ac:dyDescent="0.3">
      <c r="A392">
        <v>15.5</v>
      </c>
      <c r="B392">
        <v>17.399999999999999</v>
      </c>
      <c r="C392">
        <v>4</v>
      </c>
      <c r="D392">
        <f t="shared" si="43"/>
        <v>1.8999999999999986</v>
      </c>
      <c r="E392">
        <f>IF((MIN('GA2'!$F$3,B392)-MAX(0,A392))&lt;0,0,MIN('GA2'!$F$3,B392)-MAX(0,A392))</f>
        <v>0</v>
      </c>
      <c r="F392">
        <f>IF((MIN('GA2'!$F$4,WS1B!B392)-MAX('GA2'!$F$3, WS1B!A392))&lt;0,0,MIN('GA2'!$F$4,WS1B!B392)-MAX('GA2'!$F$3, WS1B!A392))</f>
        <v>0</v>
      </c>
      <c r="G392">
        <f>IF((MIN(24,B392)-MAX('GA2'!$F$4,WS1B!A392))&lt;0,0,MIN(24,B392)-MAX('GA2'!$F$4,WS1B!A392))</f>
        <v>1.8999999999999986</v>
      </c>
      <c r="H392">
        <f>(E392*'GA2'!$B$3+WS1B!F392*'GA2'!$C$3+WS1B!G392*'GA2'!$D$3)*INDEX('GA2'!$E$3:$E$8,WS1B!C392)</f>
        <v>15843.472902373622</v>
      </c>
      <c r="I392">
        <v>14.1</v>
      </c>
      <c r="J392">
        <v>15.5</v>
      </c>
      <c r="K392">
        <v>2</v>
      </c>
      <c r="L392">
        <f t="shared" si="44"/>
        <v>1.4000000000000004</v>
      </c>
      <c r="M392">
        <f>IF((MIN('GA2'!$F$3,J392)-MAX(0,I392))&lt;0,0,MIN('GA2'!$F$3,J392)-MAX(0,I392))</f>
        <v>0</v>
      </c>
      <c r="N392">
        <f>IF((MIN('GA2'!$F$4,WS1B!J392)-MAX('GA2'!$F$3, WS1B!I392))&lt;0,0,MIN('GA2'!$F$4,WS1B!J392)-MAX('GA2'!$F$3, WS1B!I392))</f>
        <v>0</v>
      </c>
      <c r="O392">
        <f>IF((MIN(24,J392)-MAX('GA2'!$F$4,WS1B!I392))&lt;0,0,MIN(24,J392)-MAX('GA2'!$F$4,WS1B!I392))</f>
        <v>1.4000000000000004</v>
      </c>
      <c r="P392">
        <f>(M392*'GA2'!$B$4+WS1B!N392*'GA2'!$C$4+WS1B!O392*'GA2'!$D$4)*INDEX('GA2'!$E$3:$E$8,WS1B!K392)</f>
        <v>14115.696791717066</v>
      </c>
      <c r="Q392">
        <v>0</v>
      </c>
      <c r="R392">
        <v>0</v>
      </c>
      <c r="S392">
        <v>5</v>
      </c>
      <c r="T392">
        <f t="shared" si="45"/>
        <v>0</v>
      </c>
      <c r="U392">
        <f>IF((MIN('GA2'!$F$3,R392)-MAX(0,Q392))&lt;0,0,MIN('GA2'!$F$3,R392)-MAX(0,Q392))</f>
        <v>0</v>
      </c>
      <c r="V392">
        <f>IF((MIN('GA2'!$F$4,WS1B!R392)-MAX('GA2'!$F$3, WS1B!Q392))&lt;0,0,MIN('GA2'!$F$4,WS1B!R392)-MAX('GA2'!$F$3, WS1B!Q392))</f>
        <v>0</v>
      </c>
      <c r="W392">
        <f>IF((MIN(24,R392)-MAX('GA2'!$F$4,WS1B!Q392))&lt;0,0,MIN(24,R392)-MAX('GA2'!$F$4,WS1B!Q392))</f>
        <v>0</v>
      </c>
      <c r="X392">
        <f>(U392*'GA2'!$B$5+WS1B!V392*'GA2'!$C$5+WS1B!W392*'GA2'!$D$5)*INDEX('GA2'!$E$3:$E$8,WS1B!S392)</f>
        <v>0</v>
      </c>
      <c r="Y392">
        <v>10.7</v>
      </c>
      <c r="Z392">
        <v>14.9</v>
      </c>
      <c r="AA392">
        <v>6</v>
      </c>
      <c r="AB392">
        <f t="shared" si="46"/>
        <v>4.2000000000000011</v>
      </c>
      <c r="AC392">
        <f>IF((MIN('GA2'!$F$3,Z392)-MAX(0,Y392))&lt;0,0,MIN('GA2'!$F$3,Z392)-MAX(0,Y392))</f>
        <v>0</v>
      </c>
      <c r="AD392">
        <f>IF((MIN('GA2'!$F$4,WS1B!Z392)-MAX('GA2'!$F$3, WS1B!Y392))&lt;0,0,MIN('GA2'!$F$4,WS1B!Z392)-MAX('GA2'!$F$3, WS1B!Y392))</f>
        <v>0</v>
      </c>
      <c r="AE392">
        <f>IF((MIN(24,Z392)-MAX('GA2'!$F$4,WS1B!Y392))&lt;0,0,MIN(24,Z392)-MAX('GA2'!$F$4,WS1B!Y392))</f>
        <v>4.2000000000000011</v>
      </c>
      <c r="AF392">
        <f>(AC392*'GA2'!$B$6+WS1B!AD392*'GA2'!$C$6+WS1B!AE392*'GA2'!$D$6)*INDEX('GA2'!$E$3:$E$8,WS1B!AA392)</f>
        <v>44110.935688408535</v>
      </c>
      <c r="AG392">
        <v>9</v>
      </c>
      <c r="AH392">
        <v>17.7</v>
      </c>
      <c r="AI392">
        <v>1</v>
      </c>
      <c r="AJ392">
        <f t="shared" si="47"/>
        <v>8.6999999999999993</v>
      </c>
      <c r="AK392">
        <f>IF((MIN('GA2'!$F$3,AH392)-MAX(0,AG392))&lt;0,0,MIN('GA2'!$F$3,AH392)-MAX(0,AG392))</f>
        <v>0</v>
      </c>
      <c r="AL392">
        <f>IF((MIN('GA2'!$F$4,WS1B!AH392)-MAX('GA2'!$F$3, WS1B!AG392))&lt;0,0,MIN('GA2'!$F$4,WS1B!AH392)-MAX('GA2'!$F$3, WS1B!AG392))</f>
        <v>0</v>
      </c>
      <c r="AM392">
        <f>IF((MIN(24,AH392)-MAX('GA2'!$F$4,WS1B!AG392))&lt;0,0,MIN(24,AH392)-MAX('GA2'!$F$4,WS1B!AG392))</f>
        <v>8.6999999999999993</v>
      </c>
      <c r="AN392">
        <f>(AK392*'GA2'!$B$7+WS1B!AL392*'GA2'!$C$7+WS1B!AM392*'GA2'!$D$7)*INDEX('GA2'!$E$3:$E$8,WS1B!AI392)</f>
        <v>82869.405084820217</v>
      </c>
      <c r="AO392">
        <f t="shared" si="42"/>
        <v>156939.51046731946</v>
      </c>
      <c r="AP392">
        <v>154750</v>
      </c>
      <c r="AQ392">
        <v>180.5</v>
      </c>
      <c r="AR392">
        <f t="shared" si="48"/>
        <v>2189.5104673194583</v>
      </c>
    </row>
    <row r="393" spans="1:44" x14ac:dyDescent="0.3">
      <c r="A393">
        <v>9.4</v>
      </c>
      <c r="B393">
        <v>16.2</v>
      </c>
      <c r="C393">
        <v>5</v>
      </c>
      <c r="D393">
        <f t="shared" si="43"/>
        <v>6.7999999999999989</v>
      </c>
      <c r="E393">
        <f>IF((MIN('GA2'!$F$3,B393)-MAX(0,A393))&lt;0,0,MIN('GA2'!$F$3,B393)-MAX(0,A393))</f>
        <v>0</v>
      </c>
      <c r="F393">
        <f>IF((MIN('GA2'!$F$4,WS1B!B393)-MAX('GA2'!$F$3, WS1B!A393))&lt;0,0,MIN('GA2'!$F$4,WS1B!B393)-MAX('GA2'!$F$3, WS1B!A393))</f>
        <v>0</v>
      </c>
      <c r="G393">
        <f>IF((MIN(24,B393)-MAX('GA2'!$F$4,WS1B!A393))&lt;0,0,MIN(24,B393)-MAX('GA2'!$F$4,WS1B!A393))</f>
        <v>6.7999999999999989</v>
      </c>
      <c r="H393">
        <f>(E393*'GA2'!$B$3+WS1B!F393*'GA2'!$C$3+WS1B!G393*'GA2'!$D$3)*INDEX('GA2'!$E$3:$E$8,WS1B!C393)</f>
        <v>65730.891384482078</v>
      </c>
      <c r="I393">
        <v>7.3</v>
      </c>
      <c r="J393">
        <v>9.9</v>
      </c>
      <c r="K393">
        <v>1</v>
      </c>
      <c r="L393">
        <f t="shared" si="44"/>
        <v>2.6000000000000005</v>
      </c>
      <c r="M393">
        <f>IF((MIN('GA2'!$F$3,J393)-MAX(0,I393))&lt;0,0,MIN('GA2'!$F$3,J393)-MAX(0,I393))</f>
        <v>0</v>
      </c>
      <c r="N393">
        <f>IF((MIN('GA2'!$F$4,WS1B!J393)-MAX('GA2'!$F$3, WS1B!I393))&lt;0,0,MIN('GA2'!$F$4,WS1B!J393)-MAX('GA2'!$F$3, WS1B!I393))</f>
        <v>0.8997232445313541</v>
      </c>
      <c r="O393">
        <f>IF((MIN(24,J393)-MAX('GA2'!$F$4,WS1B!I393))&lt;0,0,MIN(24,J393)-MAX('GA2'!$F$4,WS1B!I393))</f>
        <v>1.7002767554686464</v>
      </c>
      <c r="P393">
        <f>(M393*'GA2'!$B$4+WS1B!N393*'GA2'!$C$4+WS1B!O393*'GA2'!$D$4)*INDEX('GA2'!$E$3:$E$8,WS1B!K393)</f>
        <v>26725.258461910642</v>
      </c>
      <c r="Q393">
        <v>0</v>
      </c>
      <c r="R393">
        <v>0</v>
      </c>
      <c r="S393">
        <v>6</v>
      </c>
      <c r="T393">
        <f t="shared" si="45"/>
        <v>0</v>
      </c>
      <c r="U393">
        <f>IF((MIN('GA2'!$F$3,R393)-MAX(0,Q393))&lt;0,0,MIN('GA2'!$F$3,R393)-MAX(0,Q393))</f>
        <v>0</v>
      </c>
      <c r="V393">
        <f>IF((MIN('GA2'!$F$4,WS1B!R393)-MAX('GA2'!$F$3, WS1B!Q393))&lt;0,0,MIN('GA2'!$F$4,WS1B!R393)-MAX('GA2'!$F$3, WS1B!Q393))</f>
        <v>0</v>
      </c>
      <c r="W393">
        <f>IF((MIN(24,R393)-MAX('GA2'!$F$4,WS1B!Q393))&lt;0,0,MIN(24,R393)-MAX('GA2'!$F$4,WS1B!Q393))</f>
        <v>0</v>
      </c>
      <c r="X393">
        <f>(U393*'GA2'!$B$5+WS1B!V393*'GA2'!$C$5+WS1B!W393*'GA2'!$D$5)*INDEX('GA2'!$E$3:$E$8,WS1B!S393)</f>
        <v>0</v>
      </c>
      <c r="Y393">
        <v>0</v>
      </c>
      <c r="Z393">
        <v>0</v>
      </c>
      <c r="AA393">
        <v>2</v>
      </c>
      <c r="AB393">
        <f t="shared" si="46"/>
        <v>0</v>
      </c>
      <c r="AC393">
        <f>IF((MIN('GA2'!$F$3,Z393)-MAX(0,Y393))&lt;0,0,MIN('GA2'!$F$3,Z393)-MAX(0,Y393))</f>
        <v>0</v>
      </c>
      <c r="AD393">
        <f>IF((MIN('GA2'!$F$4,WS1B!Z393)-MAX('GA2'!$F$3, WS1B!Y393))&lt;0,0,MIN('GA2'!$F$4,WS1B!Z393)-MAX('GA2'!$F$3, WS1B!Y393))</f>
        <v>0</v>
      </c>
      <c r="AE393">
        <f>IF((MIN(24,Z393)-MAX('GA2'!$F$4,WS1B!Y393))&lt;0,0,MIN(24,Z393)-MAX('GA2'!$F$4,WS1B!Y393))</f>
        <v>0</v>
      </c>
      <c r="AF393">
        <f>(AC393*'GA2'!$B$6+WS1B!AD393*'GA2'!$C$6+WS1B!AE393*'GA2'!$D$6)*INDEX('GA2'!$E$3:$E$8,WS1B!AA393)</f>
        <v>0</v>
      </c>
      <c r="AG393">
        <v>5.4</v>
      </c>
      <c r="AH393">
        <v>22.9</v>
      </c>
      <c r="AI393">
        <v>3</v>
      </c>
      <c r="AJ393">
        <f t="shared" si="47"/>
        <v>17.5</v>
      </c>
      <c r="AK393">
        <f>IF((MIN('GA2'!$F$3,AH393)-MAX(0,AG393))&lt;0,0,MIN('GA2'!$F$3,AH393)-MAX(0,AG393))</f>
        <v>0</v>
      </c>
      <c r="AL393">
        <f>IF((MIN('GA2'!$F$4,WS1B!AH393)-MAX('GA2'!$F$3, WS1B!AG393))&lt;0,0,MIN('GA2'!$F$4,WS1B!AH393)-MAX('GA2'!$F$3, WS1B!AG393))</f>
        <v>2.7997232445313536</v>
      </c>
      <c r="AM393">
        <f>IF((MIN(24,AH393)-MAX('GA2'!$F$4,WS1B!AG393))&lt;0,0,MIN(24,AH393)-MAX('GA2'!$F$4,WS1B!AG393))</f>
        <v>14.700276755468645</v>
      </c>
      <c r="AN393">
        <f>(AK393*'GA2'!$B$7+WS1B!AL393*'GA2'!$C$7+WS1B!AM393*'GA2'!$D$7)*INDEX('GA2'!$E$3:$E$8,WS1B!AI393)</f>
        <v>174838.52863382516</v>
      </c>
      <c r="AO393">
        <f t="shared" si="42"/>
        <v>267294.67848021787</v>
      </c>
      <c r="AP393">
        <v>267071</v>
      </c>
      <c r="AQ393">
        <v>338</v>
      </c>
      <c r="AR393">
        <f t="shared" si="48"/>
        <v>223.67848021787358</v>
      </c>
    </row>
    <row r="394" spans="1:44" x14ac:dyDescent="0.3">
      <c r="A394">
        <v>1.4</v>
      </c>
      <c r="B394">
        <v>7.7</v>
      </c>
      <c r="C394">
        <v>4</v>
      </c>
      <c r="D394">
        <f t="shared" si="43"/>
        <v>6.3000000000000007</v>
      </c>
      <c r="E394">
        <f>IF((MIN('GA2'!$F$3,B394)-MAX(0,A394))&lt;0,0,MIN('GA2'!$F$3,B394)-MAX(0,A394))</f>
        <v>3.2943064925824124</v>
      </c>
      <c r="F394">
        <f>IF((MIN('GA2'!$F$4,WS1B!B394)-MAX('GA2'!$F$3, WS1B!A394))&lt;0,0,MIN('GA2'!$F$4,WS1B!B394)-MAX('GA2'!$F$3, WS1B!A394))</f>
        <v>3.0056935074175879</v>
      </c>
      <c r="G394">
        <f>IF((MIN(24,B394)-MAX('GA2'!$F$4,WS1B!A394))&lt;0,0,MIN(24,B394)-MAX('GA2'!$F$4,WS1B!A394))</f>
        <v>0</v>
      </c>
      <c r="H394">
        <f>(E394*'GA2'!$B$3+WS1B!F394*'GA2'!$C$3+WS1B!G394*'GA2'!$D$3)*INDEX('GA2'!$E$3:$E$8,WS1B!C394)</f>
        <v>41917.5018184234</v>
      </c>
      <c r="I394">
        <v>0</v>
      </c>
      <c r="J394">
        <v>0</v>
      </c>
      <c r="K394">
        <v>2</v>
      </c>
      <c r="L394">
        <f t="shared" si="44"/>
        <v>0</v>
      </c>
      <c r="M394">
        <f>IF((MIN('GA2'!$F$3,J394)-MAX(0,I394))&lt;0,0,MIN('GA2'!$F$3,J394)-MAX(0,I394))</f>
        <v>0</v>
      </c>
      <c r="N394">
        <f>IF((MIN('GA2'!$F$4,WS1B!J394)-MAX('GA2'!$F$3, WS1B!I394))&lt;0,0,MIN('GA2'!$F$4,WS1B!J394)-MAX('GA2'!$F$3, WS1B!I394))</f>
        <v>0</v>
      </c>
      <c r="O394">
        <f>IF((MIN(24,J394)-MAX('GA2'!$F$4,WS1B!I394))&lt;0,0,MIN(24,J394)-MAX('GA2'!$F$4,WS1B!I394))</f>
        <v>0</v>
      </c>
      <c r="P394">
        <f>(M394*'GA2'!$B$4+WS1B!N394*'GA2'!$C$4+WS1B!O394*'GA2'!$D$4)*INDEX('GA2'!$E$3:$E$8,WS1B!K394)</f>
        <v>0</v>
      </c>
      <c r="Q394">
        <v>2.7</v>
      </c>
      <c r="R394">
        <v>4.0999999999999996</v>
      </c>
      <c r="S394">
        <v>3</v>
      </c>
      <c r="T394">
        <f t="shared" si="45"/>
        <v>1.3999999999999995</v>
      </c>
      <c r="U394">
        <f>IF((MIN('GA2'!$F$3,R394)-MAX(0,Q394))&lt;0,0,MIN('GA2'!$F$3,R394)-MAX(0,Q394))</f>
        <v>1.3999999999999995</v>
      </c>
      <c r="V394">
        <f>IF((MIN('GA2'!$F$4,WS1B!R394)-MAX('GA2'!$F$3, WS1B!Q394))&lt;0,0,MIN('GA2'!$F$4,WS1B!R394)-MAX('GA2'!$F$3, WS1B!Q394))</f>
        <v>0</v>
      </c>
      <c r="W394">
        <f>IF((MIN(24,R394)-MAX('GA2'!$F$4,WS1B!Q394))&lt;0,0,MIN(24,R394)-MAX('GA2'!$F$4,WS1B!Q394))</f>
        <v>0</v>
      </c>
      <c r="X394">
        <f>(U394*'GA2'!$B$5+WS1B!V394*'GA2'!$C$5+WS1B!W394*'GA2'!$D$5)*INDEX('GA2'!$E$3:$E$8,WS1B!S394)</f>
        <v>18199.400354170702</v>
      </c>
      <c r="Y394">
        <v>0.4</v>
      </c>
      <c r="Z394">
        <v>2.8</v>
      </c>
      <c r="AA394">
        <v>1</v>
      </c>
      <c r="AB394">
        <f t="shared" si="46"/>
        <v>2.4</v>
      </c>
      <c r="AC394">
        <f>IF((MIN('GA2'!$F$3,Z394)-MAX(0,Y394))&lt;0,0,MIN('GA2'!$F$3,Z394)-MAX(0,Y394))</f>
        <v>2.4</v>
      </c>
      <c r="AD394">
        <f>IF((MIN('GA2'!$F$4,WS1B!Z394)-MAX('GA2'!$F$3, WS1B!Y394))&lt;0,0,MIN('GA2'!$F$4,WS1B!Z394)-MAX('GA2'!$F$3, WS1B!Y394))</f>
        <v>0</v>
      </c>
      <c r="AE394">
        <f>IF((MIN(24,Z394)-MAX('GA2'!$F$4,WS1B!Y394))&lt;0,0,MIN(24,Z394)-MAX('GA2'!$F$4,WS1B!Y394))</f>
        <v>0</v>
      </c>
      <c r="AF394">
        <f>(AC394*'GA2'!$B$6+WS1B!AD394*'GA2'!$C$6+WS1B!AE394*'GA2'!$D$6)*INDEX('GA2'!$E$3:$E$8,WS1B!AA394)</f>
        <v>16086.67341860649</v>
      </c>
      <c r="AG394">
        <v>0</v>
      </c>
      <c r="AH394">
        <v>0</v>
      </c>
      <c r="AI394">
        <v>6</v>
      </c>
      <c r="AJ394">
        <f t="shared" si="47"/>
        <v>0</v>
      </c>
      <c r="AK394">
        <f>IF((MIN('GA2'!$F$3,AH394)-MAX(0,AG394))&lt;0,0,MIN('GA2'!$F$3,AH394)-MAX(0,AG394))</f>
        <v>0</v>
      </c>
      <c r="AL394">
        <f>IF((MIN('GA2'!$F$4,WS1B!AH394)-MAX('GA2'!$F$3, WS1B!AG394))&lt;0,0,MIN('GA2'!$F$4,WS1B!AH394)-MAX('GA2'!$F$3, WS1B!AG394))</f>
        <v>0</v>
      </c>
      <c r="AM394">
        <f>IF((MIN(24,AH394)-MAX('GA2'!$F$4,WS1B!AG394))&lt;0,0,MIN(24,AH394)-MAX('GA2'!$F$4,WS1B!AG394))</f>
        <v>0</v>
      </c>
      <c r="AN394">
        <f>(AK394*'GA2'!$B$7+WS1B!AL394*'GA2'!$C$7+WS1B!AM394*'GA2'!$D$7)*INDEX('GA2'!$E$3:$E$8,WS1B!AI394)</f>
        <v>0</v>
      </c>
      <c r="AO394">
        <f t="shared" si="42"/>
        <v>76203.575591200584</v>
      </c>
      <c r="AP394">
        <v>102224</v>
      </c>
      <c r="AQ394">
        <v>124.9</v>
      </c>
      <c r="AR394">
        <f t="shared" si="48"/>
        <v>26020.424408799416</v>
      </c>
    </row>
    <row r="395" spans="1:44" x14ac:dyDescent="0.3">
      <c r="A395">
        <v>3.9</v>
      </c>
      <c r="B395">
        <v>21.2</v>
      </c>
      <c r="C395">
        <v>4</v>
      </c>
      <c r="D395">
        <f t="shared" si="43"/>
        <v>17.3</v>
      </c>
      <c r="E395">
        <f>IF((MIN('GA2'!$F$3,B395)-MAX(0,A395))&lt;0,0,MIN('GA2'!$F$3,B395)-MAX(0,A395))</f>
        <v>0.79430649258241237</v>
      </c>
      <c r="F395">
        <f>IF((MIN('GA2'!$F$4,WS1B!B395)-MAX('GA2'!$F$3, WS1B!A395))&lt;0,0,MIN('GA2'!$F$4,WS1B!B395)-MAX('GA2'!$F$3, WS1B!A395))</f>
        <v>3.5054167519489416</v>
      </c>
      <c r="G395">
        <f>IF((MIN(24,B395)-MAX('GA2'!$F$4,WS1B!A395))&lt;0,0,MIN(24,B395)-MAX('GA2'!$F$4,WS1B!A395))</f>
        <v>13.000276755468645</v>
      </c>
      <c r="H395">
        <f>(E395*'GA2'!$B$3+WS1B!F395*'GA2'!$C$3+WS1B!G395*'GA2'!$D$3)*INDEX('GA2'!$E$3:$E$8,WS1B!C395)</f>
        <v>131463.53501111816</v>
      </c>
      <c r="I395">
        <v>0</v>
      </c>
      <c r="J395">
        <v>0</v>
      </c>
      <c r="K395">
        <v>6</v>
      </c>
      <c r="L395">
        <f t="shared" si="44"/>
        <v>0</v>
      </c>
      <c r="M395">
        <f>IF((MIN('GA2'!$F$3,J395)-MAX(0,I395))&lt;0,0,MIN('GA2'!$F$3,J395)-MAX(0,I395))</f>
        <v>0</v>
      </c>
      <c r="N395">
        <f>IF((MIN('GA2'!$F$4,WS1B!J395)-MAX('GA2'!$F$3, WS1B!I395))&lt;0,0,MIN('GA2'!$F$4,WS1B!J395)-MAX('GA2'!$F$3, WS1B!I395))</f>
        <v>0</v>
      </c>
      <c r="O395">
        <f>IF((MIN(24,J395)-MAX('GA2'!$F$4,WS1B!I395))&lt;0,0,MIN(24,J395)-MAX('GA2'!$F$4,WS1B!I395))</f>
        <v>0</v>
      </c>
      <c r="P395">
        <f>(M395*'GA2'!$B$4+WS1B!N395*'GA2'!$C$4+WS1B!O395*'GA2'!$D$4)*INDEX('GA2'!$E$3:$E$8,WS1B!K395)</f>
        <v>0</v>
      </c>
      <c r="Q395">
        <v>0</v>
      </c>
      <c r="R395">
        <v>0</v>
      </c>
      <c r="S395">
        <v>2</v>
      </c>
      <c r="T395">
        <f t="shared" si="45"/>
        <v>0</v>
      </c>
      <c r="U395">
        <f>IF((MIN('GA2'!$F$3,R395)-MAX(0,Q395))&lt;0,0,MIN('GA2'!$F$3,R395)-MAX(0,Q395))</f>
        <v>0</v>
      </c>
      <c r="V395">
        <f>IF((MIN('GA2'!$F$4,WS1B!R395)-MAX('GA2'!$F$3, WS1B!Q395))&lt;0,0,MIN('GA2'!$F$4,WS1B!R395)-MAX('GA2'!$F$3, WS1B!Q395))</f>
        <v>0</v>
      </c>
      <c r="W395">
        <f>IF((MIN(24,R395)-MAX('GA2'!$F$4,WS1B!Q395))&lt;0,0,MIN(24,R395)-MAX('GA2'!$F$4,WS1B!Q395))</f>
        <v>0</v>
      </c>
      <c r="X395">
        <f>(U395*'GA2'!$B$5+WS1B!V395*'GA2'!$C$5+WS1B!W395*'GA2'!$D$5)*INDEX('GA2'!$E$3:$E$8,WS1B!S395)</f>
        <v>0</v>
      </c>
      <c r="Y395">
        <v>0</v>
      </c>
      <c r="Z395">
        <v>0</v>
      </c>
      <c r="AA395">
        <v>3</v>
      </c>
      <c r="AB395">
        <f t="shared" si="46"/>
        <v>0</v>
      </c>
      <c r="AC395">
        <f>IF((MIN('GA2'!$F$3,Z395)-MAX(0,Y395))&lt;0,0,MIN('GA2'!$F$3,Z395)-MAX(0,Y395))</f>
        <v>0</v>
      </c>
      <c r="AD395">
        <f>IF((MIN('GA2'!$F$4,WS1B!Z395)-MAX('GA2'!$F$3, WS1B!Y395))&lt;0,0,MIN('GA2'!$F$4,WS1B!Z395)-MAX('GA2'!$F$3, WS1B!Y395))</f>
        <v>0</v>
      </c>
      <c r="AE395">
        <f>IF((MIN(24,Z395)-MAX('GA2'!$F$4,WS1B!Y395))&lt;0,0,MIN(24,Z395)-MAX('GA2'!$F$4,WS1B!Y395))</f>
        <v>0</v>
      </c>
      <c r="AF395">
        <f>(AC395*'GA2'!$B$6+WS1B!AD395*'GA2'!$C$6+WS1B!AE395*'GA2'!$D$6)*INDEX('GA2'!$E$3:$E$8,WS1B!AA395)</f>
        <v>0</v>
      </c>
      <c r="AG395">
        <v>0</v>
      </c>
      <c r="AH395">
        <v>0</v>
      </c>
      <c r="AI395">
        <v>1</v>
      </c>
      <c r="AJ395">
        <f t="shared" si="47"/>
        <v>0</v>
      </c>
      <c r="AK395">
        <f>IF((MIN('GA2'!$F$3,AH395)-MAX(0,AG395))&lt;0,0,MIN('GA2'!$F$3,AH395)-MAX(0,AG395))</f>
        <v>0</v>
      </c>
      <c r="AL395">
        <f>IF((MIN('GA2'!$F$4,WS1B!AH395)-MAX('GA2'!$F$3, WS1B!AG395))&lt;0,0,MIN('GA2'!$F$4,WS1B!AH395)-MAX('GA2'!$F$3, WS1B!AG395))</f>
        <v>0</v>
      </c>
      <c r="AM395">
        <f>IF((MIN(24,AH395)-MAX('GA2'!$F$4,WS1B!AG395))&lt;0,0,MIN(24,AH395)-MAX('GA2'!$F$4,WS1B!AG395))</f>
        <v>0</v>
      </c>
      <c r="AN395">
        <f>(AK395*'GA2'!$B$7+WS1B!AL395*'GA2'!$C$7+WS1B!AM395*'GA2'!$D$7)*INDEX('GA2'!$E$3:$E$8,WS1B!AI395)</f>
        <v>0</v>
      </c>
      <c r="AO395">
        <f t="shared" si="42"/>
        <v>131463.53501111816</v>
      </c>
      <c r="AP395">
        <v>143100</v>
      </c>
      <c r="AQ395">
        <v>259.5</v>
      </c>
      <c r="AR395">
        <f t="shared" si="48"/>
        <v>11636.464988881839</v>
      </c>
    </row>
    <row r="396" spans="1:44" x14ac:dyDescent="0.3">
      <c r="A396">
        <v>0</v>
      </c>
      <c r="B396">
        <v>0</v>
      </c>
      <c r="C396">
        <v>3</v>
      </c>
      <c r="D396">
        <f t="shared" si="43"/>
        <v>0</v>
      </c>
      <c r="E396">
        <f>IF((MIN('GA2'!$F$3,B396)-MAX(0,A396))&lt;0,0,MIN('GA2'!$F$3,B396)-MAX(0,A396))</f>
        <v>0</v>
      </c>
      <c r="F396">
        <f>IF((MIN('GA2'!$F$4,WS1B!B396)-MAX('GA2'!$F$3, WS1B!A396))&lt;0,0,MIN('GA2'!$F$4,WS1B!B396)-MAX('GA2'!$F$3, WS1B!A396))</f>
        <v>0</v>
      </c>
      <c r="G396">
        <f>IF((MIN(24,B396)-MAX('GA2'!$F$4,WS1B!A396))&lt;0,0,MIN(24,B396)-MAX('GA2'!$F$4,WS1B!A396))</f>
        <v>0</v>
      </c>
      <c r="H396">
        <f>(E396*'GA2'!$B$3+WS1B!F396*'GA2'!$C$3+WS1B!G396*'GA2'!$D$3)*INDEX('GA2'!$E$3:$E$8,WS1B!C396)</f>
        <v>0</v>
      </c>
      <c r="I396">
        <v>3</v>
      </c>
      <c r="J396">
        <v>3</v>
      </c>
      <c r="K396">
        <v>2</v>
      </c>
      <c r="L396">
        <f t="shared" si="44"/>
        <v>0</v>
      </c>
      <c r="M396">
        <f>IF((MIN('GA2'!$F$3,J396)-MAX(0,I396))&lt;0,0,MIN('GA2'!$F$3,J396)-MAX(0,I396))</f>
        <v>0</v>
      </c>
      <c r="N396">
        <f>IF((MIN('GA2'!$F$4,WS1B!J396)-MAX('GA2'!$F$3, WS1B!I396))&lt;0,0,MIN('GA2'!$F$4,WS1B!J396)-MAX('GA2'!$F$3, WS1B!I396))</f>
        <v>0</v>
      </c>
      <c r="O396">
        <f>IF((MIN(24,J396)-MAX('GA2'!$F$4,WS1B!I396))&lt;0,0,MIN(24,J396)-MAX('GA2'!$F$4,WS1B!I396))</f>
        <v>0</v>
      </c>
      <c r="P396">
        <f>(M396*'GA2'!$B$4+WS1B!N396*'GA2'!$C$4+WS1B!O396*'GA2'!$D$4)*INDEX('GA2'!$E$3:$E$8,WS1B!K396)</f>
        <v>0</v>
      </c>
      <c r="Q396">
        <v>0</v>
      </c>
      <c r="R396">
        <v>0</v>
      </c>
      <c r="S396">
        <v>6</v>
      </c>
      <c r="T396">
        <f t="shared" si="45"/>
        <v>0</v>
      </c>
      <c r="U396">
        <f>IF((MIN('GA2'!$F$3,R396)-MAX(0,Q396))&lt;0,0,MIN('GA2'!$F$3,R396)-MAX(0,Q396))</f>
        <v>0</v>
      </c>
      <c r="V396">
        <f>IF((MIN('GA2'!$F$4,WS1B!R396)-MAX('GA2'!$F$3, WS1B!Q396))&lt;0,0,MIN('GA2'!$F$4,WS1B!R396)-MAX('GA2'!$F$3, WS1B!Q396))</f>
        <v>0</v>
      </c>
      <c r="W396">
        <f>IF((MIN(24,R396)-MAX('GA2'!$F$4,WS1B!Q396))&lt;0,0,MIN(24,R396)-MAX('GA2'!$F$4,WS1B!Q396))</f>
        <v>0</v>
      </c>
      <c r="X396">
        <f>(U396*'GA2'!$B$5+WS1B!V396*'GA2'!$C$5+WS1B!W396*'GA2'!$D$5)*INDEX('GA2'!$E$3:$E$8,WS1B!S396)</f>
        <v>0</v>
      </c>
      <c r="Y396">
        <v>0</v>
      </c>
      <c r="Z396">
        <v>0</v>
      </c>
      <c r="AA396">
        <v>1</v>
      </c>
      <c r="AB396">
        <f t="shared" si="46"/>
        <v>0</v>
      </c>
      <c r="AC396">
        <f>IF((MIN('GA2'!$F$3,Z396)-MAX(0,Y396))&lt;0,0,MIN('GA2'!$F$3,Z396)-MAX(0,Y396))</f>
        <v>0</v>
      </c>
      <c r="AD396">
        <f>IF((MIN('GA2'!$F$4,WS1B!Z396)-MAX('GA2'!$F$3, WS1B!Y396))&lt;0,0,MIN('GA2'!$F$4,WS1B!Z396)-MAX('GA2'!$F$3, WS1B!Y396))</f>
        <v>0</v>
      </c>
      <c r="AE396">
        <f>IF((MIN(24,Z396)-MAX('GA2'!$F$4,WS1B!Y396))&lt;0,0,MIN(24,Z396)-MAX('GA2'!$F$4,WS1B!Y396))</f>
        <v>0</v>
      </c>
      <c r="AF396">
        <f>(AC396*'GA2'!$B$6+WS1B!AD396*'GA2'!$C$6+WS1B!AE396*'GA2'!$D$6)*INDEX('GA2'!$E$3:$E$8,WS1B!AA396)</f>
        <v>0</v>
      </c>
      <c r="AG396">
        <v>0.3</v>
      </c>
      <c r="AH396">
        <v>14.3</v>
      </c>
      <c r="AI396">
        <v>4</v>
      </c>
      <c r="AJ396">
        <f t="shared" si="47"/>
        <v>14</v>
      </c>
      <c r="AK396">
        <f>IF((MIN('GA2'!$F$3,AH396)-MAX(0,AG396))&lt;0,0,MIN('GA2'!$F$3,AH396)-MAX(0,AG396))</f>
        <v>4.3943064925824125</v>
      </c>
      <c r="AL396">
        <f>IF((MIN('GA2'!$F$4,WS1B!AH396)-MAX('GA2'!$F$3, WS1B!AG396))&lt;0,0,MIN('GA2'!$F$4,WS1B!AH396)-MAX('GA2'!$F$3, WS1B!AG396))</f>
        <v>3.5054167519489416</v>
      </c>
      <c r="AM396">
        <f>IF((MIN(24,AH396)-MAX('GA2'!$F$4,WS1B!AG396))&lt;0,0,MIN(24,AH396)-MAX('GA2'!$F$4,WS1B!AG396))</f>
        <v>6.1002767554686468</v>
      </c>
      <c r="AN396">
        <f>(AK396*'GA2'!$B$7+WS1B!AL396*'GA2'!$C$7+WS1B!AM396*'GA2'!$D$7)*INDEX('GA2'!$E$3:$E$8,WS1B!AI396)</f>
        <v>101593.18766404923</v>
      </c>
      <c r="AO396">
        <f t="shared" si="42"/>
        <v>101593.18766404923</v>
      </c>
      <c r="AP396">
        <v>88200</v>
      </c>
      <c r="AQ396">
        <v>168</v>
      </c>
      <c r="AR396">
        <f t="shared" si="48"/>
        <v>13393.187664049226</v>
      </c>
    </row>
    <row r="397" spans="1:44" x14ac:dyDescent="0.3">
      <c r="A397">
        <v>0.2</v>
      </c>
      <c r="B397">
        <v>14.5</v>
      </c>
      <c r="C397">
        <v>4</v>
      </c>
      <c r="D397">
        <f t="shared" si="43"/>
        <v>14.3</v>
      </c>
      <c r="E397">
        <f>IF((MIN('GA2'!$F$3,B397)-MAX(0,A397))&lt;0,0,MIN('GA2'!$F$3,B397)-MAX(0,A397))</f>
        <v>4.4943064925824121</v>
      </c>
      <c r="F397">
        <f>IF((MIN('GA2'!$F$4,WS1B!B397)-MAX('GA2'!$F$3, WS1B!A397))&lt;0,0,MIN('GA2'!$F$4,WS1B!B397)-MAX('GA2'!$F$3, WS1B!A397))</f>
        <v>3.5054167519489416</v>
      </c>
      <c r="G397">
        <f>IF((MIN(24,B397)-MAX('GA2'!$F$4,WS1B!A397))&lt;0,0,MIN(24,B397)-MAX('GA2'!$F$4,WS1B!A397))</f>
        <v>6.3002767554686461</v>
      </c>
      <c r="H397">
        <f>(E397*'GA2'!$B$3+WS1B!F397*'GA2'!$C$3+WS1B!G397*'GA2'!$D$3)*INDEX('GA2'!$E$3:$E$8,WS1B!C397)</f>
        <v>106950.51141366934</v>
      </c>
      <c r="I397">
        <v>7.6</v>
      </c>
      <c r="J397">
        <v>14.8</v>
      </c>
      <c r="K397">
        <v>6</v>
      </c>
      <c r="L397">
        <f t="shared" si="44"/>
        <v>7.2000000000000011</v>
      </c>
      <c r="M397">
        <f>IF((MIN('GA2'!$F$3,J397)-MAX(0,I397))&lt;0,0,MIN('GA2'!$F$3,J397)-MAX(0,I397))</f>
        <v>0</v>
      </c>
      <c r="N397">
        <f>IF((MIN('GA2'!$F$4,WS1B!J397)-MAX('GA2'!$F$3, WS1B!I397))&lt;0,0,MIN('GA2'!$F$4,WS1B!J397)-MAX('GA2'!$F$3, WS1B!I397))</f>
        <v>0.59972324453135428</v>
      </c>
      <c r="O397">
        <f>IF((MIN(24,J397)-MAX('GA2'!$F$4,WS1B!I397))&lt;0,0,MIN(24,J397)-MAX('GA2'!$F$4,WS1B!I397))</f>
        <v>6.6002767554686468</v>
      </c>
      <c r="P397">
        <f>(M397*'GA2'!$B$4+WS1B!N397*'GA2'!$C$4+WS1B!O397*'GA2'!$D$4)*INDEX('GA2'!$E$3:$E$8,WS1B!K397)</f>
        <v>99327.516432172459</v>
      </c>
      <c r="Q397">
        <v>0</v>
      </c>
      <c r="R397">
        <v>0</v>
      </c>
      <c r="S397">
        <v>3</v>
      </c>
      <c r="T397">
        <f t="shared" si="45"/>
        <v>0</v>
      </c>
      <c r="U397">
        <f>IF((MIN('GA2'!$F$3,R397)-MAX(0,Q397))&lt;0,0,MIN('GA2'!$F$3,R397)-MAX(0,Q397))</f>
        <v>0</v>
      </c>
      <c r="V397">
        <f>IF((MIN('GA2'!$F$4,WS1B!R397)-MAX('GA2'!$F$3, WS1B!Q397))&lt;0,0,MIN('GA2'!$F$4,WS1B!R397)-MAX('GA2'!$F$3, WS1B!Q397))</f>
        <v>0</v>
      </c>
      <c r="W397">
        <f>IF((MIN(24,R397)-MAX('GA2'!$F$4,WS1B!Q397))&lt;0,0,MIN(24,R397)-MAX('GA2'!$F$4,WS1B!Q397))</f>
        <v>0</v>
      </c>
      <c r="X397">
        <f>(U397*'GA2'!$B$5+WS1B!V397*'GA2'!$C$5+WS1B!W397*'GA2'!$D$5)*INDEX('GA2'!$E$3:$E$8,WS1B!S397)</f>
        <v>0</v>
      </c>
      <c r="Y397">
        <v>0</v>
      </c>
      <c r="Z397">
        <v>0</v>
      </c>
      <c r="AA397">
        <v>2</v>
      </c>
      <c r="AB397">
        <f t="shared" si="46"/>
        <v>0</v>
      </c>
      <c r="AC397">
        <f>IF((MIN('GA2'!$F$3,Z397)-MAX(0,Y397))&lt;0,0,MIN('GA2'!$F$3,Z397)-MAX(0,Y397))</f>
        <v>0</v>
      </c>
      <c r="AD397">
        <f>IF((MIN('GA2'!$F$4,WS1B!Z397)-MAX('GA2'!$F$3, WS1B!Y397))&lt;0,0,MIN('GA2'!$F$4,WS1B!Z397)-MAX('GA2'!$F$3, WS1B!Y397))</f>
        <v>0</v>
      </c>
      <c r="AE397">
        <f>IF((MIN(24,Z397)-MAX('GA2'!$F$4,WS1B!Y397))&lt;0,0,MIN(24,Z397)-MAX('GA2'!$F$4,WS1B!Y397))</f>
        <v>0</v>
      </c>
      <c r="AF397">
        <f>(AC397*'GA2'!$B$6+WS1B!AD397*'GA2'!$C$6+WS1B!AE397*'GA2'!$D$6)*INDEX('GA2'!$E$3:$E$8,WS1B!AA397)</f>
        <v>0</v>
      </c>
      <c r="AG397">
        <v>20.7</v>
      </c>
      <c r="AH397">
        <v>23.9</v>
      </c>
      <c r="AI397">
        <v>5</v>
      </c>
      <c r="AJ397">
        <f t="shared" si="47"/>
        <v>3.1999999999999993</v>
      </c>
      <c r="AK397">
        <f>IF((MIN('GA2'!$F$3,AH397)-MAX(0,AG397))&lt;0,0,MIN('GA2'!$F$3,AH397)-MAX(0,AG397))</f>
        <v>0</v>
      </c>
      <c r="AL397">
        <f>IF((MIN('GA2'!$F$4,WS1B!AH397)-MAX('GA2'!$F$3, WS1B!AG397))&lt;0,0,MIN('GA2'!$F$4,WS1B!AH397)-MAX('GA2'!$F$3, WS1B!AG397))</f>
        <v>0</v>
      </c>
      <c r="AM397">
        <f>IF((MIN(24,AH397)-MAX('GA2'!$F$4,WS1B!AG397))&lt;0,0,MIN(24,AH397)-MAX('GA2'!$F$4,WS1B!AG397))</f>
        <v>3.1999999999999993</v>
      </c>
      <c r="AN397">
        <f>(AK397*'GA2'!$B$7+WS1B!AL397*'GA2'!$C$7+WS1B!AM397*'GA2'!$D$7)*INDEX('GA2'!$E$3:$E$8,WS1B!AI397)</f>
        <v>34251.592359893228</v>
      </c>
      <c r="AO397">
        <f t="shared" si="42"/>
        <v>240529.62020573503</v>
      </c>
      <c r="AP397">
        <v>280014</v>
      </c>
      <c r="AQ397">
        <v>324.89999999999998</v>
      </c>
      <c r="AR397">
        <f t="shared" si="48"/>
        <v>39484.379794264969</v>
      </c>
    </row>
    <row r="398" spans="1:44" x14ac:dyDescent="0.3">
      <c r="A398">
        <v>8.5</v>
      </c>
      <c r="B398">
        <v>18.600000000000001</v>
      </c>
      <c r="C398">
        <v>2</v>
      </c>
      <c r="D398">
        <f t="shared" si="43"/>
        <v>10.100000000000001</v>
      </c>
      <c r="E398">
        <f>IF((MIN('GA2'!$F$3,B398)-MAX(0,A398))&lt;0,0,MIN('GA2'!$F$3,B398)-MAX(0,A398))</f>
        <v>0</v>
      </c>
      <c r="F398">
        <f>IF((MIN('GA2'!$F$4,WS1B!B398)-MAX('GA2'!$F$3, WS1B!A398))&lt;0,0,MIN('GA2'!$F$4,WS1B!B398)-MAX('GA2'!$F$3, WS1B!A398))</f>
        <v>0</v>
      </c>
      <c r="G398">
        <f>IF((MIN(24,B398)-MAX('GA2'!$F$4,WS1B!A398))&lt;0,0,MIN(24,B398)-MAX('GA2'!$F$4,WS1B!A398))</f>
        <v>10.100000000000001</v>
      </c>
      <c r="H398">
        <f>(E398*'GA2'!$B$3+WS1B!F398*'GA2'!$C$3+WS1B!G398*'GA2'!$D$3)*INDEX('GA2'!$E$3:$E$8,WS1B!C398)</f>
        <v>80736.785448406416</v>
      </c>
      <c r="I398">
        <v>0</v>
      </c>
      <c r="J398">
        <v>0</v>
      </c>
      <c r="K398">
        <v>5</v>
      </c>
      <c r="L398">
        <f t="shared" si="44"/>
        <v>0</v>
      </c>
      <c r="M398">
        <f>IF((MIN('GA2'!$F$3,J398)-MAX(0,I398))&lt;0,0,MIN('GA2'!$F$3,J398)-MAX(0,I398))</f>
        <v>0</v>
      </c>
      <c r="N398">
        <f>IF((MIN('GA2'!$F$4,WS1B!J398)-MAX('GA2'!$F$3, WS1B!I398))&lt;0,0,MIN('GA2'!$F$4,WS1B!J398)-MAX('GA2'!$F$3, WS1B!I398))</f>
        <v>0</v>
      </c>
      <c r="O398">
        <f>IF((MIN(24,J398)-MAX('GA2'!$F$4,WS1B!I398))&lt;0,0,MIN(24,J398)-MAX('GA2'!$F$4,WS1B!I398))</f>
        <v>0</v>
      </c>
      <c r="P398">
        <f>(M398*'GA2'!$B$4+WS1B!N398*'GA2'!$C$4+WS1B!O398*'GA2'!$D$4)*INDEX('GA2'!$E$3:$E$8,WS1B!K398)</f>
        <v>0</v>
      </c>
      <c r="Q398">
        <v>13.9</v>
      </c>
      <c r="R398">
        <v>21.7</v>
      </c>
      <c r="S398">
        <v>3</v>
      </c>
      <c r="T398">
        <f t="shared" si="45"/>
        <v>7.7999999999999989</v>
      </c>
      <c r="U398">
        <f>IF((MIN('GA2'!$F$3,R398)-MAX(0,Q398))&lt;0,0,MIN('GA2'!$F$3,R398)-MAX(0,Q398))</f>
        <v>0</v>
      </c>
      <c r="V398">
        <f>IF((MIN('GA2'!$F$4,WS1B!R398)-MAX('GA2'!$F$3, WS1B!Q398))&lt;0,0,MIN('GA2'!$F$4,WS1B!R398)-MAX('GA2'!$F$3, WS1B!Q398))</f>
        <v>0</v>
      </c>
      <c r="W398">
        <f>IF((MIN(24,R398)-MAX('GA2'!$F$4,WS1B!Q398))&lt;0,0,MIN(24,R398)-MAX('GA2'!$F$4,WS1B!Q398))</f>
        <v>7.7999999999999989</v>
      </c>
      <c r="X398">
        <f>(U398*'GA2'!$B$5+WS1B!V398*'GA2'!$C$5+WS1B!W398*'GA2'!$D$5)*INDEX('GA2'!$E$3:$E$8,WS1B!S398)</f>
        <v>67033.025641587723</v>
      </c>
      <c r="Y398">
        <v>3.4</v>
      </c>
      <c r="Z398">
        <v>17.3</v>
      </c>
      <c r="AA398">
        <v>4</v>
      </c>
      <c r="AB398">
        <f t="shared" si="46"/>
        <v>13.9</v>
      </c>
      <c r="AC398">
        <f>IF((MIN('GA2'!$F$3,Z398)-MAX(0,Y398))&lt;0,0,MIN('GA2'!$F$3,Z398)-MAX(0,Y398))</f>
        <v>1.2943064925824124</v>
      </c>
      <c r="AD398">
        <f>IF((MIN('GA2'!$F$4,WS1B!Z398)-MAX('GA2'!$F$3, WS1B!Y398))&lt;0,0,MIN('GA2'!$F$4,WS1B!Z398)-MAX('GA2'!$F$3, WS1B!Y398))</f>
        <v>3.5054167519489416</v>
      </c>
      <c r="AE398">
        <f>IF((MIN(24,Z398)-MAX('GA2'!$F$4,WS1B!Y398))&lt;0,0,MIN(24,Z398)-MAX('GA2'!$F$4,WS1B!Y398))</f>
        <v>9.1002767554686468</v>
      </c>
      <c r="AF398">
        <f>(AC398*'GA2'!$B$6+WS1B!AD398*'GA2'!$C$6+WS1B!AE398*'GA2'!$D$6)*INDEX('GA2'!$E$3:$E$8,WS1B!AA398)</f>
        <v>125666.81851715886</v>
      </c>
      <c r="AG398">
        <v>0</v>
      </c>
      <c r="AH398">
        <v>0</v>
      </c>
      <c r="AI398">
        <v>6</v>
      </c>
      <c r="AJ398">
        <f t="shared" si="47"/>
        <v>0</v>
      </c>
      <c r="AK398">
        <f>IF((MIN('GA2'!$F$3,AH398)-MAX(0,AG398))&lt;0,0,MIN('GA2'!$F$3,AH398)-MAX(0,AG398))</f>
        <v>0</v>
      </c>
      <c r="AL398">
        <f>IF((MIN('GA2'!$F$4,WS1B!AH398)-MAX('GA2'!$F$3, WS1B!AG398))&lt;0,0,MIN('GA2'!$F$4,WS1B!AH398)-MAX('GA2'!$F$3, WS1B!AG398))</f>
        <v>0</v>
      </c>
      <c r="AM398">
        <f>IF((MIN(24,AH398)-MAX('GA2'!$F$4,WS1B!AG398))&lt;0,0,MIN(24,AH398)-MAX('GA2'!$F$4,WS1B!AG398))</f>
        <v>0</v>
      </c>
      <c r="AN398">
        <f>(AK398*'GA2'!$B$7+WS1B!AL398*'GA2'!$C$7+WS1B!AM398*'GA2'!$D$7)*INDEX('GA2'!$E$3:$E$8,WS1B!AI398)</f>
        <v>0</v>
      </c>
      <c r="AO398">
        <f t="shared" si="42"/>
        <v>273436.62960715301</v>
      </c>
      <c r="AP398">
        <v>246894</v>
      </c>
      <c r="AQ398">
        <v>325.10000000000002</v>
      </c>
      <c r="AR398">
        <f t="shared" si="48"/>
        <v>26542.629607153009</v>
      </c>
    </row>
    <row r="399" spans="1:44" x14ac:dyDescent="0.3">
      <c r="A399">
        <v>0</v>
      </c>
      <c r="B399">
        <v>0</v>
      </c>
      <c r="C399">
        <v>6</v>
      </c>
      <c r="D399">
        <f t="shared" si="43"/>
        <v>0</v>
      </c>
      <c r="E399">
        <f>IF((MIN('GA2'!$F$3,B399)-MAX(0,A399))&lt;0,0,MIN('GA2'!$F$3,B399)-MAX(0,A399))</f>
        <v>0</v>
      </c>
      <c r="F399">
        <f>IF((MIN('GA2'!$F$4,WS1B!B399)-MAX('GA2'!$F$3, WS1B!A399))&lt;0,0,MIN('GA2'!$F$4,WS1B!B399)-MAX('GA2'!$F$3, WS1B!A399))</f>
        <v>0</v>
      </c>
      <c r="G399">
        <f>IF((MIN(24,B399)-MAX('GA2'!$F$4,WS1B!A399))&lt;0,0,MIN(24,B399)-MAX('GA2'!$F$4,WS1B!A399))</f>
        <v>0</v>
      </c>
      <c r="H399">
        <f>(E399*'GA2'!$B$3+WS1B!F399*'GA2'!$C$3+WS1B!G399*'GA2'!$D$3)*INDEX('GA2'!$E$3:$E$8,WS1B!C399)</f>
        <v>0</v>
      </c>
      <c r="I399">
        <v>6.1</v>
      </c>
      <c r="J399">
        <v>11.9</v>
      </c>
      <c r="K399">
        <v>3</v>
      </c>
      <c r="L399">
        <f t="shared" si="44"/>
        <v>5.8000000000000007</v>
      </c>
      <c r="M399">
        <f>IF((MIN('GA2'!$F$3,J399)-MAX(0,I399))&lt;0,0,MIN('GA2'!$F$3,J399)-MAX(0,I399))</f>
        <v>0</v>
      </c>
      <c r="N399">
        <f>IF((MIN('GA2'!$F$4,WS1B!J399)-MAX('GA2'!$F$3, WS1B!I399))&lt;0,0,MIN('GA2'!$F$4,WS1B!J399)-MAX('GA2'!$F$3, WS1B!I399))</f>
        <v>2.0997232445313543</v>
      </c>
      <c r="O399">
        <f>IF((MIN(24,J399)-MAX('GA2'!$F$4,WS1B!I399))&lt;0,0,MIN(24,J399)-MAX('GA2'!$F$4,WS1B!I399))</f>
        <v>3.7002767554686464</v>
      </c>
      <c r="P399">
        <f>(M399*'GA2'!$B$4+WS1B!N399*'GA2'!$C$4+WS1B!O399*'GA2'!$D$4)*INDEX('GA2'!$E$3:$E$8,WS1B!K399)</f>
        <v>68744.479187215475</v>
      </c>
      <c r="Q399">
        <v>0</v>
      </c>
      <c r="R399">
        <v>0</v>
      </c>
      <c r="S399">
        <v>5</v>
      </c>
      <c r="T399">
        <f t="shared" si="45"/>
        <v>0</v>
      </c>
      <c r="U399">
        <f>IF((MIN('GA2'!$F$3,R399)-MAX(0,Q399))&lt;0,0,MIN('GA2'!$F$3,R399)-MAX(0,Q399))</f>
        <v>0</v>
      </c>
      <c r="V399">
        <f>IF((MIN('GA2'!$F$4,WS1B!R399)-MAX('GA2'!$F$3, WS1B!Q399))&lt;0,0,MIN('GA2'!$F$4,WS1B!R399)-MAX('GA2'!$F$3, WS1B!Q399))</f>
        <v>0</v>
      </c>
      <c r="W399">
        <f>IF((MIN(24,R399)-MAX('GA2'!$F$4,WS1B!Q399))&lt;0,0,MIN(24,R399)-MAX('GA2'!$F$4,WS1B!Q399))</f>
        <v>0</v>
      </c>
      <c r="X399">
        <f>(U399*'GA2'!$B$5+WS1B!V399*'GA2'!$C$5+WS1B!W399*'GA2'!$D$5)*INDEX('GA2'!$E$3:$E$8,WS1B!S399)</f>
        <v>0</v>
      </c>
      <c r="Y399">
        <v>0</v>
      </c>
      <c r="Z399">
        <v>0</v>
      </c>
      <c r="AA399">
        <v>4</v>
      </c>
      <c r="AB399">
        <f t="shared" si="46"/>
        <v>0</v>
      </c>
      <c r="AC399">
        <f>IF((MIN('GA2'!$F$3,Z399)-MAX(0,Y399))&lt;0,0,MIN('GA2'!$F$3,Z399)-MAX(0,Y399))</f>
        <v>0</v>
      </c>
      <c r="AD399">
        <f>IF((MIN('GA2'!$F$4,WS1B!Z399)-MAX('GA2'!$F$3, WS1B!Y399))&lt;0,0,MIN('GA2'!$F$4,WS1B!Z399)-MAX('GA2'!$F$3, WS1B!Y399))</f>
        <v>0</v>
      </c>
      <c r="AE399">
        <f>IF((MIN(24,Z399)-MAX('GA2'!$F$4,WS1B!Y399))&lt;0,0,MIN(24,Z399)-MAX('GA2'!$F$4,WS1B!Y399))</f>
        <v>0</v>
      </c>
      <c r="AF399">
        <f>(AC399*'GA2'!$B$6+WS1B!AD399*'GA2'!$C$6+WS1B!AE399*'GA2'!$D$6)*INDEX('GA2'!$E$3:$E$8,WS1B!AA399)</f>
        <v>0</v>
      </c>
      <c r="AG399">
        <v>3.4</v>
      </c>
      <c r="AH399">
        <v>20.100000000000001</v>
      </c>
      <c r="AI399">
        <v>2</v>
      </c>
      <c r="AJ399">
        <f t="shared" si="47"/>
        <v>16.700000000000003</v>
      </c>
      <c r="AK399">
        <f>IF((MIN('GA2'!$F$3,AH399)-MAX(0,AG399))&lt;0,0,MIN('GA2'!$F$3,AH399)-MAX(0,AG399))</f>
        <v>1.2943064925824124</v>
      </c>
      <c r="AL399">
        <f>IF((MIN('GA2'!$F$4,WS1B!AH399)-MAX('GA2'!$F$3, WS1B!AG399))&lt;0,0,MIN('GA2'!$F$4,WS1B!AH399)-MAX('GA2'!$F$3, WS1B!AG399))</f>
        <v>3.5054167519489416</v>
      </c>
      <c r="AM399">
        <f>IF((MIN(24,AH399)-MAX('GA2'!$F$4,WS1B!AG399))&lt;0,0,MIN(24,AH399)-MAX('GA2'!$F$4,WS1B!AG399))</f>
        <v>11.900276755468647</v>
      </c>
      <c r="AN399">
        <f>(AK399*'GA2'!$B$7+WS1B!AL399*'GA2'!$C$7+WS1B!AM399*'GA2'!$D$7)*INDEX('GA2'!$E$3:$E$8,WS1B!AI399)</f>
        <v>127322.40219763797</v>
      </c>
      <c r="AO399">
        <f t="shared" si="42"/>
        <v>196066.88138485345</v>
      </c>
      <c r="AP399">
        <v>213267</v>
      </c>
      <c r="AQ399">
        <v>258.39999999999998</v>
      </c>
      <c r="AR399">
        <f t="shared" si="48"/>
        <v>17200.118615146552</v>
      </c>
    </row>
    <row r="400" spans="1:44" x14ac:dyDescent="0.3">
      <c r="A400">
        <v>11.3</v>
      </c>
      <c r="B400">
        <v>23.4</v>
      </c>
      <c r="C400">
        <v>1</v>
      </c>
      <c r="D400">
        <f t="shared" si="43"/>
        <v>12.099999999999998</v>
      </c>
      <c r="E400">
        <f>IF((MIN('GA2'!$F$3,B400)-MAX(0,A400))&lt;0,0,MIN('GA2'!$F$3,B400)-MAX(0,A400))</f>
        <v>0</v>
      </c>
      <c r="F400">
        <f>IF((MIN('GA2'!$F$4,WS1B!B400)-MAX('GA2'!$F$3, WS1B!A400))&lt;0,0,MIN('GA2'!$F$4,WS1B!B400)-MAX('GA2'!$F$3, WS1B!A400))</f>
        <v>0</v>
      </c>
      <c r="G400">
        <f>IF((MIN(24,B400)-MAX('GA2'!$F$4,WS1B!A400))&lt;0,0,MIN(24,B400)-MAX('GA2'!$F$4,WS1B!A400))</f>
        <v>12.099999999999998</v>
      </c>
      <c r="H400">
        <f>(E400*'GA2'!$B$3+WS1B!F400*'GA2'!$C$3+WS1B!G400*'GA2'!$D$3)*INDEX('GA2'!$E$3:$E$8,WS1B!C400)</f>
        <v>104085.48244388119</v>
      </c>
      <c r="I400">
        <v>15.8</v>
      </c>
      <c r="J400">
        <v>23.6</v>
      </c>
      <c r="K400">
        <v>3</v>
      </c>
      <c r="L400">
        <f t="shared" si="44"/>
        <v>7.8000000000000007</v>
      </c>
      <c r="M400">
        <f>IF((MIN('GA2'!$F$3,J400)-MAX(0,I400))&lt;0,0,MIN('GA2'!$F$3,J400)-MAX(0,I400))</f>
        <v>0</v>
      </c>
      <c r="N400">
        <f>IF((MIN('GA2'!$F$4,WS1B!J400)-MAX('GA2'!$F$3, WS1B!I400))&lt;0,0,MIN('GA2'!$F$4,WS1B!J400)-MAX('GA2'!$F$3, WS1B!I400))</f>
        <v>0</v>
      </c>
      <c r="O400">
        <f>IF((MIN(24,J400)-MAX('GA2'!$F$4,WS1B!I400))&lt;0,0,MIN(24,J400)-MAX('GA2'!$F$4,WS1B!I400))</f>
        <v>7.8000000000000007</v>
      </c>
      <c r="P400">
        <f>(M400*'GA2'!$B$4+WS1B!N400*'GA2'!$C$4+WS1B!O400*'GA2'!$D$4)*INDEX('GA2'!$E$3:$E$8,WS1B!K400)</f>
        <v>97836.296948317337</v>
      </c>
      <c r="Q400">
        <v>1.6</v>
      </c>
      <c r="R400">
        <v>1.7</v>
      </c>
      <c r="S400">
        <v>4</v>
      </c>
      <c r="T400">
        <f t="shared" si="45"/>
        <v>9.9999999999999867E-2</v>
      </c>
      <c r="U400">
        <f>IF((MIN('GA2'!$F$3,R400)-MAX(0,Q400))&lt;0,0,MIN('GA2'!$F$3,R400)-MAX(0,Q400))</f>
        <v>9.9999999999999867E-2</v>
      </c>
      <c r="V400">
        <f>IF((MIN('GA2'!$F$4,WS1B!R400)-MAX('GA2'!$F$3, WS1B!Q400))&lt;0,0,MIN('GA2'!$F$4,WS1B!R400)-MAX('GA2'!$F$3, WS1B!Q400))</f>
        <v>0</v>
      </c>
      <c r="W400">
        <f>IF((MIN(24,R400)-MAX('GA2'!$F$4,WS1B!Q400))&lt;0,0,MIN(24,R400)-MAX('GA2'!$F$4,WS1B!Q400))</f>
        <v>0</v>
      </c>
      <c r="X400">
        <f>(U400*'GA2'!$B$5+WS1B!V400*'GA2'!$C$5+WS1B!W400*'GA2'!$D$5)*INDEX('GA2'!$E$3:$E$8,WS1B!S400)</f>
        <v>1090.0455065785613</v>
      </c>
      <c r="Y400">
        <v>0</v>
      </c>
      <c r="Z400">
        <v>0</v>
      </c>
      <c r="AA400">
        <v>6</v>
      </c>
      <c r="AB400">
        <f t="shared" si="46"/>
        <v>0</v>
      </c>
      <c r="AC400">
        <f>IF((MIN('GA2'!$F$3,Z400)-MAX(0,Y400))&lt;0,0,MIN('GA2'!$F$3,Z400)-MAX(0,Y400))</f>
        <v>0</v>
      </c>
      <c r="AD400">
        <f>IF((MIN('GA2'!$F$4,WS1B!Z400)-MAX('GA2'!$F$3, WS1B!Y400))&lt;0,0,MIN('GA2'!$F$4,WS1B!Z400)-MAX('GA2'!$F$3, WS1B!Y400))</f>
        <v>0</v>
      </c>
      <c r="AE400">
        <f>IF((MIN(24,Z400)-MAX('GA2'!$F$4,WS1B!Y400))&lt;0,0,MIN(24,Z400)-MAX('GA2'!$F$4,WS1B!Y400))</f>
        <v>0</v>
      </c>
      <c r="AF400">
        <f>(AC400*'GA2'!$B$6+WS1B!AD400*'GA2'!$C$6+WS1B!AE400*'GA2'!$D$6)*INDEX('GA2'!$E$3:$E$8,WS1B!AA400)</f>
        <v>0</v>
      </c>
      <c r="AG400">
        <v>0.5</v>
      </c>
      <c r="AH400">
        <v>4.3</v>
      </c>
      <c r="AI400">
        <v>2</v>
      </c>
      <c r="AJ400">
        <f t="shared" si="47"/>
        <v>3.8</v>
      </c>
      <c r="AK400">
        <f>IF((MIN('GA2'!$F$3,AH400)-MAX(0,AG400))&lt;0,0,MIN('GA2'!$F$3,AH400)-MAX(0,AG400))</f>
        <v>3.8</v>
      </c>
      <c r="AL400">
        <f>IF((MIN('GA2'!$F$4,WS1B!AH400)-MAX('GA2'!$F$3, WS1B!AG400))&lt;0,0,MIN('GA2'!$F$4,WS1B!AH400)-MAX('GA2'!$F$3, WS1B!AG400))</f>
        <v>0</v>
      </c>
      <c r="AM400">
        <f>IF((MIN(24,AH400)-MAX('GA2'!$F$4,WS1B!AG400))&lt;0,0,MIN(24,AH400)-MAX('GA2'!$F$4,WS1B!AG400))</f>
        <v>0</v>
      </c>
      <c r="AN400">
        <f>(AK400*'GA2'!$B$7+WS1B!AL400*'GA2'!$C$7+WS1B!AM400*'GA2'!$D$7)*INDEX('GA2'!$E$3:$E$8,WS1B!AI400)</f>
        <v>26241.435360139159</v>
      </c>
      <c r="AO400">
        <f t="shared" si="42"/>
        <v>229253.26025891624</v>
      </c>
      <c r="AP400">
        <v>209569</v>
      </c>
      <c r="AQ400">
        <v>305.89999999999998</v>
      </c>
      <c r="AR400">
        <f t="shared" si="48"/>
        <v>19684.260258916242</v>
      </c>
    </row>
    <row r="401" spans="1:44" x14ac:dyDescent="0.3">
      <c r="A401">
        <v>9.3000000000000007</v>
      </c>
      <c r="B401">
        <v>15.7</v>
      </c>
      <c r="C401">
        <v>6</v>
      </c>
      <c r="D401">
        <f t="shared" si="43"/>
        <v>6.3999999999999986</v>
      </c>
      <c r="E401">
        <f>IF((MIN('GA2'!$F$3,B401)-MAX(0,A401))&lt;0,0,MIN('GA2'!$F$3,B401)-MAX(0,A401))</f>
        <v>0</v>
      </c>
      <c r="F401">
        <f>IF((MIN('GA2'!$F$4,WS1B!B401)-MAX('GA2'!$F$3, WS1B!A401))&lt;0,0,MIN('GA2'!$F$4,WS1B!B401)-MAX('GA2'!$F$3, WS1B!A401))</f>
        <v>0</v>
      </c>
      <c r="G401">
        <f>IF((MIN(24,B401)-MAX('GA2'!$F$4,WS1B!A401))&lt;0,0,MIN(24,B401)-MAX('GA2'!$F$4,WS1B!A401))</f>
        <v>6.3999999999999986</v>
      </c>
      <c r="H401">
        <f>(E401*'GA2'!$B$3+WS1B!F401*'GA2'!$C$3+WS1B!G401*'GA2'!$D$3)*INDEX('GA2'!$E$3:$E$8,WS1B!C401)</f>
        <v>70897.30927529755</v>
      </c>
      <c r="I401">
        <v>11</v>
      </c>
      <c r="J401">
        <v>16.2</v>
      </c>
      <c r="K401">
        <v>2</v>
      </c>
      <c r="L401">
        <f t="shared" si="44"/>
        <v>5.1999999999999993</v>
      </c>
      <c r="M401">
        <f>IF((MIN('GA2'!$F$3,J401)-MAX(0,I401))&lt;0,0,MIN('GA2'!$F$3,J401)-MAX(0,I401))</f>
        <v>0</v>
      </c>
      <c r="N401">
        <f>IF((MIN('GA2'!$F$4,WS1B!J401)-MAX('GA2'!$F$3, WS1B!I401))&lt;0,0,MIN('GA2'!$F$4,WS1B!J401)-MAX('GA2'!$F$3, WS1B!I401))</f>
        <v>0</v>
      </c>
      <c r="O401">
        <f>IF((MIN(24,J401)-MAX('GA2'!$F$4,WS1B!I401))&lt;0,0,MIN(24,J401)-MAX('GA2'!$F$4,WS1B!I401))</f>
        <v>5.1999999999999993</v>
      </c>
      <c r="P401">
        <f>(M401*'GA2'!$B$4+WS1B!N401*'GA2'!$C$4+WS1B!O401*'GA2'!$D$4)*INDEX('GA2'!$E$3:$E$8,WS1B!K401)</f>
        <v>52429.730940663372</v>
      </c>
      <c r="Q401">
        <v>0</v>
      </c>
      <c r="R401">
        <v>0</v>
      </c>
      <c r="S401">
        <v>1</v>
      </c>
      <c r="T401">
        <f t="shared" si="45"/>
        <v>0</v>
      </c>
      <c r="U401">
        <f>IF((MIN('GA2'!$F$3,R401)-MAX(0,Q401))&lt;0,0,MIN('GA2'!$F$3,R401)-MAX(0,Q401))</f>
        <v>0</v>
      </c>
      <c r="V401">
        <f>IF((MIN('GA2'!$F$4,WS1B!R401)-MAX('GA2'!$F$3, WS1B!Q401))&lt;0,0,MIN('GA2'!$F$4,WS1B!R401)-MAX('GA2'!$F$3, WS1B!Q401))</f>
        <v>0</v>
      </c>
      <c r="W401">
        <f>IF((MIN(24,R401)-MAX('GA2'!$F$4,WS1B!Q401))&lt;0,0,MIN(24,R401)-MAX('GA2'!$F$4,WS1B!Q401))</f>
        <v>0</v>
      </c>
      <c r="X401">
        <f>(U401*'GA2'!$B$5+WS1B!V401*'GA2'!$C$5+WS1B!W401*'GA2'!$D$5)*INDEX('GA2'!$E$3:$E$8,WS1B!S401)</f>
        <v>0</v>
      </c>
      <c r="Y401">
        <v>0</v>
      </c>
      <c r="Z401">
        <v>0</v>
      </c>
      <c r="AA401">
        <v>5</v>
      </c>
      <c r="AB401">
        <f t="shared" si="46"/>
        <v>0</v>
      </c>
      <c r="AC401">
        <f>IF((MIN('GA2'!$F$3,Z401)-MAX(0,Y401))&lt;0,0,MIN('GA2'!$F$3,Z401)-MAX(0,Y401))</f>
        <v>0</v>
      </c>
      <c r="AD401">
        <f>IF((MIN('GA2'!$F$4,WS1B!Z401)-MAX('GA2'!$F$3, WS1B!Y401))&lt;0,0,MIN('GA2'!$F$4,WS1B!Z401)-MAX('GA2'!$F$3, WS1B!Y401))</f>
        <v>0</v>
      </c>
      <c r="AE401">
        <f>IF((MIN(24,Z401)-MAX('GA2'!$F$4,WS1B!Y401))&lt;0,0,MIN(24,Z401)-MAX('GA2'!$F$4,WS1B!Y401))</f>
        <v>0</v>
      </c>
      <c r="AF401">
        <f>(AC401*'GA2'!$B$6+WS1B!AD401*'GA2'!$C$6+WS1B!AE401*'GA2'!$D$6)*INDEX('GA2'!$E$3:$E$8,WS1B!AA401)</f>
        <v>0</v>
      </c>
      <c r="AG401">
        <v>0</v>
      </c>
      <c r="AH401">
        <v>0</v>
      </c>
      <c r="AI401">
        <v>4</v>
      </c>
      <c r="AJ401">
        <f t="shared" si="47"/>
        <v>0</v>
      </c>
      <c r="AK401">
        <f>IF((MIN('GA2'!$F$3,AH401)-MAX(0,AG401))&lt;0,0,MIN('GA2'!$F$3,AH401)-MAX(0,AG401))</f>
        <v>0</v>
      </c>
      <c r="AL401">
        <f>IF((MIN('GA2'!$F$4,WS1B!AH401)-MAX('GA2'!$F$3, WS1B!AG401))&lt;0,0,MIN('GA2'!$F$4,WS1B!AH401)-MAX('GA2'!$F$3, WS1B!AG401))</f>
        <v>0</v>
      </c>
      <c r="AM401">
        <f>IF((MIN(24,AH401)-MAX('GA2'!$F$4,WS1B!AG401))&lt;0,0,MIN(24,AH401)-MAX('GA2'!$F$4,WS1B!AG401))</f>
        <v>0</v>
      </c>
      <c r="AN401">
        <f>(AK401*'GA2'!$B$7+WS1B!AL401*'GA2'!$C$7+WS1B!AM401*'GA2'!$D$7)*INDEX('GA2'!$E$3:$E$8,WS1B!AI401)</f>
        <v>0</v>
      </c>
      <c r="AO401">
        <f t="shared" si="42"/>
        <v>123327.04021596092</v>
      </c>
      <c r="AP401">
        <v>106804</v>
      </c>
      <c r="AQ401">
        <v>148</v>
      </c>
      <c r="AR401">
        <f t="shared" si="48"/>
        <v>16523.040215960922</v>
      </c>
    </row>
    <row r="402" spans="1:44" x14ac:dyDescent="0.3">
      <c r="A402">
        <v>0</v>
      </c>
      <c r="B402">
        <v>0</v>
      </c>
      <c r="C402">
        <v>3</v>
      </c>
      <c r="D402">
        <f t="shared" si="43"/>
        <v>0</v>
      </c>
      <c r="E402">
        <f>IF((MIN('GA2'!$F$3,B402)-MAX(0,A402))&lt;0,0,MIN('GA2'!$F$3,B402)-MAX(0,A402))</f>
        <v>0</v>
      </c>
      <c r="F402">
        <f>IF((MIN('GA2'!$F$4,WS1B!B402)-MAX('GA2'!$F$3, WS1B!A402))&lt;0,0,MIN('GA2'!$F$4,WS1B!B402)-MAX('GA2'!$F$3, WS1B!A402))</f>
        <v>0</v>
      </c>
      <c r="G402">
        <f>IF((MIN(24,B402)-MAX('GA2'!$F$4,WS1B!A402))&lt;0,0,MIN(24,B402)-MAX('GA2'!$F$4,WS1B!A402))</f>
        <v>0</v>
      </c>
      <c r="H402">
        <f>(E402*'GA2'!$B$3+WS1B!F402*'GA2'!$C$3+WS1B!G402*'GA2'!$D$3)*INDEX('GA2'!$E$3:$E$8,WS1B!C402)</f>
        <v>0</v>
      </c>
      <c r="I402">
        <v>20.2</v>
      </c>
      <c r="J402">
        <v>22.8</v>
      </c>
      <c r="K402">
        <v>4</v>
      </c>
      <c r="L402">
        <f t="shared" si="44"/>
        <v>2.6000000000000014</v>
      </c>
      <c r="M402">
        <f>IF((MIN('GA2'!$F$3,J402)-MAX(0,I402))&lt;0,0,MIN('GA2'!$F$3,J402)-MAX(0,I402))</f>
        <v>0</v>
      </c>
      <c r="N402">
        <f>IF((MIN('GA2'!$F$4,WS1B!J402)-MAX('GA2'!$F$3, WS1B!I402))&lt;0,0,MIN('GA2'!$F$4,WS1B!J402)-MAX('GA2'!$F$3, WS1B!I402))</f>
        <v>0</v>
      </c>
      <c r="O402">
        <f>IF((MIN(24,J402)-MAX('GA2'!$F$4,WS1B!I402))&lt;0,0,MIN(24,J402)-MAX('GA2'!$F$4,WS1B!I402))</f>
        <v>2.6000000000000014</v>
      </c>
      <c r="P402">
        <f>(M402*'GA2'!$B$4+WS1B!N402*'GA2'!$C$4+WS1B!O402*'GA2'!$D$4)*INDEX('GA2'!$E$3:$E$8,WS1B!K402)</f>
        <v>27346.03325947922</v>
      </c>
      <c r="Q402">
        <v>7.3</v>
      </c>
      <c r="R402">
        <v>20.8</v>
      </c>
      <c r="S402">
        <v>2</v>
      </c>
      <c r="T402">
        <f t="shared" si="45"/>
        <v>13.5</v>
      </c>
      <c r="U402">
        <f>IF((MIN('GA2'!$F$3,R402)-MAX(0,Q402))&lt;0,0,MIN('GA2'!$F$3,R402)-MAX(0,Q402))</f>
        <v>0</v>
      </c>
      <c r="V402">
        <f>IF((MIN('GA2'!$F$4,WS1B!R402)-MAX('GA2'!$F$3, WS1B!Q402))&lt;0,0,MIN('GA2'!$F$4,WS1B!R402)-MAX('GA2'!$F$3, WS1B!Q402))</f>
        <v>0.8997232445313541</v>
      </c>
      <c r="W402">
        <f>IF((MIN(24,R402)-MAX('GA2'!$F$4,WS1B!Q402))&lt;0,0,MIN(24,R402)-MAX('GA2'!$F$4,WS1B!Q402))</f>
        <v>12.600276755468647</v>
      </c>
      <c r="X402">
        <f>(U402*'GA2'!$B$5+WS1B!V402*'GA2'!$C$5+WS1B!W402*'GA2'!$D$5)*INDEX('GA2'!$E$3:$E$8,WS1B!S402)</f>
        <v>100307.89628862361</v>
      </c>
      <c r="Y402">
        <v>0</v>
      </c>
      <c r="Z402">
        <v>0</v>
      </c>
      <c r="AA402">
        <v>1</v>
      </c>
      <c r="AB402">
        <f t="shared" si="46"/>
        <v>0</v>
      </c>
      <c r="AC402">
        <f>IF((MIN('GA2'!$F$3,Z402)-MAX(0,Y402))&lt;0,0,MIN('GA2'!$F$3,Z402)-MAX(0,Y402))</f>
        <v>0</v>
      </c>
      <c r="AD402">
        <f>IF((MIN('GA2'!$F$4,WS1B!Z402)-MAX('GA2'!$F$3, WS1B!Y402))&lt;0,0,MIN('GA2'!$F$4,WS1B!Z402)-MAX('GA2'!$F$3, WS1B!Y402))</f>
        <v>0</v>
      </c>
      <c r="AE402">
        <f>IF((MIN(24,Z402)-MAX('GA2'!$F$4,WS1B!Y402))&lt;0,0,MIN(24,Z402)-MAX('GA2'!$F$4,WS1B!Y402))</f>
        <v>0</v>
      </c>
      <c r="AF402">
        <f>(AC402*'GA2'!$B$6+WS1B!AD402*'GA2'!$C$6+WS1B!AE402*'GA2'!$D$6)*INDEX('GA2'!$E$3:$E$8,WS1B!AA402)</f>
        <v>0</v>
      </c>
      <c r="AG402">
        <v>3.1</v>
      </c>
      <c r="AH402">
        <v>3.4</v>
      </c>
      <c r="AI402">
        <v>6</v>
      </c>
      <c r="AJ402">
        <f t="shared" si="47"/>
        <v>0.29999999999999982</v>
      </c>
      <c r="AK402">
        <f>IF((MIN('GA2'!$F$3,AH402)-MAX(0,AG402))&lt;0,0,MIN('GA2'!$F$3,AH402)-MAX(0,AG402))</f>
        <v>0.29999999999999982</v>
      </c>
      <c r="AL402">
        <f>IF((MIN('GA2'!$F$4,WS1B!AH402)-MAX('GA2'!$F$3, WS1B!AG402))&lt;0,0,MIN('GA2'!$F$4,WS1B!AH402)-MAX('GA2'!$F$3, WS1B!AG402))</f>
        <v>0</v>
      </c>
      <c r="AM402">
        <f>IF((MIN(24,AH402)-MAX('GA2'!$F$4,WS1B!AG402))&lt;0,0,MIN(24,AH402)-MAX('GA2'!$F$4,WS1B!AG402))</f>
        <v>0</v>
      </c>
      <c r="AN402">
        <f>(AK402*'GA2'!$B$7+WS1B!AL402*'GA2'!$C$7+WS1B!AM402*'GA2'!$D$7)*INDEX('GA2'!$E$3:$E$8,WS1B!AI402)</f>
        <v>2870.9454684871639</v>
      </c>
      <c r="AO402">
        <f t="shared" si="42"/>
        <v>130524.87501659</v>
      </c>
      <c r="AP402">
        <v>120791</v>
      </c>
      <c r="AQ402">
        <v>137.6</v>
      </c>
      <c r="AR402">
        <f t="shared" si="48"/>
        <v>9733.8750165899983</v>
      </c>
    </row>
    <row r="403" spans="1:44" x14ac:dyDescent="0.3">
      <c r="A403">
        <v>14.4</v>
      </c>
      <c r="B403">
        <v>23.3</v>
      </c>
      <c r="C403">
        <v>3</v>
      </c>
      <c r="D403">
        <f t="shared" si="43"/>
        <v>8.9</v>
      </c>
      <c r="E403">
        <f>IF((MIN('GA2'!$F$3,B403)-MAX(0,A403))&lt;0,0,MIN('GA2'!$F$3,B403)-MAX(0,A403))</f>
        <v>0</v>
      </c>
      <c r="F403">
        <f>IF((MIN('GA2'!$F$4,WS1B!B403)-MAX('GA2'!$F$3, WS1B!A403))&lt;0,0,MIN('GA2'!$F$4,WS1B!B403)-MAX('GA2'!$F$3, WS1B!A403))</f>
        <v>0</v>
      </c>
      <c r="G403">
        <f>IF((MIN(24,B403)-MAX('GA2'!$F$4,WS1B!A403))&lt;0,0,MIN(24,B403)-MAX('GA2'!$F$4,WS1B!A403))</f>
        <v>8.9</v>
      </c>
      <c r="H403">
        <f>(E403*'GA2'!$B$3+WS1B!F403*'GA2'!$C$3+WS1B!G403*'GA2'!$D$3)*INDEX('GA2'!$E$3:$E$8,WS1B!C403)</f>
        <v>88505.692646557873</v>
      </c>
      <c r="I403">
        <v>0</v>
      </c>
      <c r="J403">
        <v>0</v>
      </c>
      <c r="K403">
        <v>5</v>
      </c>
      <c r="L403">
        <f t="shared" si="44"/>
        <v>0</v>
      </c>
      <c r="M403">
        <f>IF((MIN('GA2'!$F$3,J403)-MAX(0,I403))&lt;0,0,MIN('GA2'!$F$3,J403)-MAX(0,I403))</f>
        <v>0</v>
      </c>
      <c r="N403">
        <f>IF((MIN('GA2'!$F$4,WS1B!J403)-MAX('GA2'!$F$3, WS1B!I403))&lt;0,0,MIN('GA2'!$F$4,WS1B!J403)-MAX('GA2'!$F$3, WS1B!I403))</f>
        <v>0</v>
      </c>
      <c r="O403">
        <f>IF((MIN(24,J403)-MAX('GA2'!$F$4,WS1B!I403))&lt;0,0,MIN(24,J403)-MAX('GA2'!$F$4,WS1B!I403))</f>
        <v>0</v>
      </c>
      <c r="P403">
        <f>(M403*'GA2'!$B$4+WS1B!N403*'GA2'!$C$4+WS1B!O403*'GA2'!$D$4)*INDEX('GA2'!$E$3:$E$8,WS1B!K403)</f>
        <v>0</v>
      </c>
      <c r="Q403">
        <v>1.8</v>
      </c>
      <c r="R403">
        <v>20.8</v>
      </c>
      <c r="S403">
        <v>1</v>
      </c>
      <c r="T403">
        <f t="shared" si="45"/>
        <v>19</v>
      </c>
      <c r="U403">
        <f>IF((MIN('GA2'!$F$3,R403)-MAX(0,Q403))&lt;0,0,MIN('GA2'!$F$3,R403)-MAX(0,Q403))</f>
        <v>2.8943064925824125</v>
      </c>
      <c r="V403">
        <f>IF((MIN('GA2'!$F$4,WS1B!R403)-MAX('GA2'!$F$3, WS1B!Q403))&lt;0,0,MIN('GA2'!$F$4,WS1B!R403)-MAX('GA2'!$F$3, WS1B!Q403))</f>
        <v>3.5054167519489416</v>
      </c>
      <c r="W403">
        <f>IF((MIN(24,R403)-MAX('GA2'!$F$4,WS1B!Q403))&lt;0,0,MIN(24,R403)-MAX('GA2'!$F$4,WS1B!Q403))</f>
        <v>12.600276755468647</v>
      </c>
      <c r="X403">
        <f>(U403*'GA2'!$B$5+WS1B!V403*'GA2'!$C$5+WS1B!W403*'GA2'!$D$5)*INDEX('GA2'!$E$3:$E$8,WS1B!S403)</f>
        <v>181822.21454841731</v>
      </c>
      <c r="Y403">
        <v>0</v>
      </c>
      <c r="Z403">
        <v>0</v>
      </c>
      <c r="AA403">
        <v>6</v>
      </c>
      <c r="AB403">
        <f t="shared" si="46"/>
        <v>0</v>
      </c>
      <c r="AC403">
        <f>IF((MIN('GA2'!$F$3,Z403)-MAX(0,Y403))&lt;0,0,MIN('GA2'!$F$3,Z403)-MAX(0,Y403))</f>
        <v>0</v>
      </c>
      <c r="AD403">
        <f>IF((MIN('GA2'!$F$4,WS1B!Z403)-MAX('GA2'!$F$3, WS1B!Y403))&lt;0,0,MIN('GA2'!$F$4,WS1B!Z403)-MAX('GA2'!$F$3, WS1B!Y403))</f>
        <v>0</v>
      </c>
      <c r="AE403">
        <f>IF((MIN(24,Z403)-MAX('GA2'!$F$4,WS1B!Y403))&lt;0,0,MIN(24,Z403)-MAX('GA2'!$F$4,WS1B!Y403))</f>
        <v>0</v>
      </c>
      <c r="AF403">
        <f>(AC403*'GA2'!$B$6+WS1B!AD403*'GA2'!$C$6+WS1B!AE403*'GA2'!$D$6)*INDEX('GA2'!$E$3:$E$8,WS1B!AA403)</f>
        <v>0</v>
      </c>
      <c r="AG403">
        <v>0</v>
      </c>
      <c r="AH403">
        <v>0</v>
      </c>
      <c r="AI403">
        <v>2</v>
      </c>
      <c r="AJ403">
        <f t="shared" si="47"/>
        <v>0</v>
      </c>
      <c r="AK403">
        <f>IF((MIN('GA2'!$F$3,AH403)-MAX(0,AG403))&lt;0,0,MIN('GA2'!$F$3,AH403)-MAX(0,AG403))</f>
        <v>0</v>
      </c>
      <c r="AL403">
        <f>IF((MIN('GA2'!$F$4,WS1B!AH403)-MAX('GA2'!$F$3, WS1B!AG403))&lt;0,0,MIN('GA2'!$F$4,WS1B!AH403)-MAX('GA2'!$F$3, WS1B!AG403))</f>
        <v>0</v>
      </c>
      <c r="AM403">
        <f>IF((MIN(24,AH403)-MAX('GA2'!$F$4,WS1B!AG403))&lt;0,0,MIN(24,AH403)-MAX('GA2'!$F$4,WS1B!AG403))</f>
        <v>0</v>
      </c>
      <c r="AN403">
        <f>(AK403*'GA2'!$B$7+WS1B!AL403*'GA2'!$C$7+WS1B!AM403*'GA2'!$D$7)*INDEX('GA2'!$E$3:$E$8,WS1B!AI403)</f>
        <v>0</v>
      </c>
      <c r="AO403">
        <f t="shared" si="42"/>
        <v>270327.90719497518</v>
      </c>
      <c r="AP403">
        <v>307633</v>
      </c>
      <c r="AQ403">
        <v>285.5</v>
      </c>
      <c r="AR403">
        <f t="shared" si="48"/>
        <v>37305.092805024819</v>
      </c>
    </row>
    <row r="404" spans="1:44" x14ac:dyDescent="0.3">
      <c r="A404">
        <v>0</v>
      </c>
      <c r="B404">
        <v>0</v>
      </c>
      <c r="C404">
        <v>3</v>
      </c>
      <c r="D404">
        <f t="shared" si="43"/>
        <v>0</v>
      </c>
      <c r="E404">
        <f>IF((MIN('GA2'!$F$3,B404)-MAX(0,A404))&lt;0,0,MIN('GA2'!$F$3,B404)-MAX(0,A404))</f>
        <v>0</v>
      </c>
      <c r="F404">
        <f>IF((MIN('GA2'!$F$4,WS1B!B404)-MAX('GA2'!$F$3, WS1B!A404))&lt;0,0,MIN('GA2'!$F$4,WS1B!B404)-MAX('GA2'!$F$3, WS1B!A404))</f>
        <v>0</v>
      </c>
      <c r="G404">
        <f>IF((MIN(24,B404)-MAX('GA2'!$F$4,WS1B!A404))&lt;0,0,MIN(24,B404)-MAX('GA2'!$F$4,WS1B!A404))</f>
        <v>0</v>
      </c>
      <c r="H404">
        <f>(E404*'GA2'!$B$3+WS1B!F404*'GA2'!$C$3+WS1B!G404*'GA2'!$D$3)*INDEX('GA2'!$E$3:$E$8,WS1B!C404)</f>
        <v>0</v>
      </c>
      <c r="I404">
        <v>12.2</v>
      </c>
      <c r="J404">
        <v>22.3</v>
      </c>
      <c r="K404">
        <v>6</v>
      </c>
      <c r="L404">
        <f t="shared" si="44"/>
        <v>10.100000000000001</v>
      </c>
      <c r="M404">
        <f>IF((MIN('GA2'!$F$3,J404)-MAX(0,I404))&lt;0,0,MIN('GA2'!$F$3,J404)-MAX(0,I404))</f>
        <v>0</v>
      </c>
      <c r="N404">
        <f>IF((MIN('GA2'!$F$4,WS1B!J404)-MAX('GA2'!$F$3, WS1B!I404))&lt;0,0,MIN('GA2'!$F$4,WS1B!J404)-MAX('GA2'!$F$3, WS1B!I404))</f>
        <v>0</v>
      </c>
      <c r="O404">
        <f>IF((MIN(24,J404)-MAX('GA2'!$F$4,WS1B!I404))&lt;0,0,MIN(24,J404)-MAX('GA2'!$F$4,WS1B!I404))</f>
        <v>10.100000000000001</v>
      </c>
      <c r="P404">
        <f>(M404*'GA2'!$B$4+WS1B!N404*'GA2'!$C$4+WS1B!O404*'GA2'!$D$4)*INDEX('GA2'!$E$3:$E$8,WS1B!K404)</f>
        <v>141122.20644166344</v>
      </c>
      <c r="Q404">
        <v>0</v>
      </c>
      <c r="R404">
        <v>0</v>
      </c>
      <c r="S404">
        <v>2</v>
      </c>
      <c r="T404">
        <f t="shared" si="45"/>
        <v>0</v>
      </c>
      <c r="U404">
        <f>IF((MIN('GA2'!$F$3,R404)-MAX(0,Q404))&lt;0,0,MIN('GA2'!$F$3,R404)-MAX(0,Q404))</f>
        <v>0</v>
      </c>
      <c r="V404">
        <f>IF((MIN('GA2'!$F$4,WS1B!R404)-MAX('GA2'!$F$3, WS1B!Q404))&lt;0,0,MIN('GA2'!$F$4,WS1B!R404)-MAX('GA2'!$F$3, WS1B!Q404))</f>
        <v>0</v>
      </c>
      <c r="W404">
        <f>IF((MIN(24,R404)-MAX('GA2'!$F$4,WS1B!Q404))&lt;0,0,MIN(24,R404)-MAX('GA2'!$F$4,WS1B!Q404))</f>
        <v>0</v>
      </c>
      <c r="X404">
        <f>(U404*'GA2'!$B$5+WS1B!V404*'GA2'!$C$5+WS1B!W404*'GA2'!$D$5)*INDEX('GA2'!$E$3:$E$8,WS1B!S404)</f>
        <v>0</v>
      </c>
      <c r="Y404">
        <v>21.7</v>
      </c>
      <c r="Z404">
        <v>23.7</v>
      </c>
      <c r="AA404">
        <v>5</v>
      </c>
      <c r="AB404">
        <f t="shared" si="46"/>
        <v>2</v>
      </c>
      <c r="AC404">
        <f>IF((MIN('GA2'!$F$3,Z404)-MAX(0,Y404))&lt;0,0,MIN('GA2'!$F$3,Z404)-MAX(0,Y404))</f>
        <v>0</v>
      </c>
      <c r="AD404">
        <f>IF((MIN('GA2'!$F$4,WS1B!Z404)-MAX('GA2'!$F$3, WS1B!Y404))&lt;0,0,MIN('GA2'!$F$4,WS1B!Z404)-MAX('GA2'!$F$3, WS1B!Y404))</f>
        <v>0</v>
      </c>
      <c r="AE404">
        <f>IF((MIN(24,Z404)-MAX('GA2'!$F$4,WS1B!Y404))&lt;0,0,MIN(24,Z404)-MAX('GA2'!$F$4,WS1B!Y404))</f>
        <v>2</v>
      </c>
      <c r="AF404">
        <f>(AC404*'GA2'!$B$6+WS1B!AD404*'GA2'!$C$6+WS1B!AE404*'GA2'!$D$6)*INDEX('GA2'!$E$3:$E$8,WS1B!AA404)</f>
        <v>18328.95924776305</v>
      </c>
      <c r="AG404">
        <v>0</v>
      </c>
      <c r="AH404">
        <v>0</v>
      </c>
      <c r="AI404">
        <v>1</v>
      </c>
      <c r="AJ404">
        <f t="shared" si="47"/>
        <v>0</v>
      </c>
      <c r="AK404">
        <f>IF((MIN('GA2'!$F$3,AH404)-MAX(0,AG404))&lt;0,0,MIN('GA2'!$F$3,AH404)-MAX(0,AG404))</f>
        <v>0</v>
      </c>
      <c r="AL404">
        <f>IF((MIN('GA2'!$F$4,WS1B!AH404)-MAX('GA2'!$F$3, WS1B!AG404))&lt;0,0,MIN('GA2'!$F$4,WS1B!AH404)-MAX('GA2'!$F$3, WS1B!AG404))</f>
        <v>0</v>
      </c>
      <c r="AM404">
        <f>IF((MIN(24,AH404)-MAX('GA2'!$F$4,WS1B!AG404))&lt;0,0,MIN(24,AH404)-MAX('GA2'!$F$4,WS1B!AG404))</f>
        <v>0</v>
      </c>
      <c r="AN404">
        <f>(AK404*'GA2'!$B$7+WS1B!AL404*'GA2'!$C$7+WS1B!AM404*'GA2'!$D$7)*INDEX('GA2'!$E$3:$E$8,WS1B!AI404)</f>
        <v>0</v>
      </c>
      <c r="AO404">
        <f t="shared" si="42"/>
        <v>159451.16568942647</v>
      </c>
      <c r="AP404">
        <v>141035</v>
      </c>
      <c r="AQ404">
        <v>117</v>
      </c>
      <c r="AR404">
        <f t="shared" si="48"/>
        <v>18416.165689426474</v>
      </c>
    </row>
    <row r="405" spans="1:44" x14ac:dyDescent="0.3">
      <c r="A405">
        <v>14.8</v>
      </c>
      <c r="B405">
        <v>19.2</v>
      </c>
      <c r="C405">
        <v>5</v>
      </c>
      <c r="D405">
        <f t="shared" si="43"/>
        <v>4.3999999999999986</v>
      </c>
      <c r="E405">
        <f>IF((MIN('GA2'!$F$3,B405)-MAX(0,A405))&lt;0,0,MIN('GA2'!$F$3,B405)-MAX(0,A405))</f>
        <v>0</v>
      </c>
      <c r="F405">
        <f>IF((MIN('GA2'!$F$4,WS1B!B405)-MAX('GA2'!$F$3, WS1B!A405))&lt;0,0,MIN('GA2'!$F$4,WS1B!B405)-MAX('GA2'!$F$3, WS1B!A405))</f>
        <v>0</v>
      </c>
      <c r="G405">
        <f>IF((MIN(24,B405)-MAX('GA2'!$F$4,WS1B!A405))&lt;0,0,MIN(24,B405)-MAX('GA2'!$F$4,WS1B!A405))</f>
        <v>4.3999999999999986</v>
      </c>
      <c r="H405">
        <f>(E405*'GA2'!$B$3+WS1B!F405*'GA2'!$C$3+WS1B!G405*'GA2'!$D$3)*INDEX('GA2'!$E$3:$E$8,WS1B!C405)</f>
        <v>42531.753248782508</v>
      </c>
      <c r="I405">
        <v>0</v>
      </c>
      <c r="J405">
        <v>0</v>
      </c>
      <c r="K405">
        <v>6</v>
      </c>
      <c r="L405">
        <f t="shared" si="44"/>
        <v>0</v>
      </c>
      <c r="M405">
        <f>IF((MIN('GA2'!$F$3,J405)-MAX(0,I405))&lt;0,0,MIN('GA2'!$F$3,J405)-MAX(0,I405))</f>
        <v>0</v>
      </c>
      <c r="N405">
        <f>IF((MIN('GA2'!$F$4,WS1B!J405)-MAX('GA2'!$F$3, WS1B!I405))&lt;0,0,MIN('GA2'!$F$4,WS1B!J405)-MAX('GA2'!$F$3, WS1B!I405))</f>
        <v>0</v>
      </c>
      <c r="O405">
        <f>IF((MIN(24,J405)-MAX('GA2'!$F$4,WS1B!I405))&lt;0,0,MIN(24,J405)-MAX('GA2'!$F$4,WS1B!I405))</f>
        <v>0</v>
      </c>
      <c r="P405">
        <f>(M405*'GA2'!$B$4+WS1B!N405*'GA2'!$C$4+WS1B!O405*'GA2'!$D$4)*INDEX('GA2'!$E$3:$E$8,WS1B!K405)</f>
        <v>0</v>
      </c>
      <c r="Q405">
        <v>2.8</v>
      </c>
      <c r="R405">
        <v>13.5</v>
      </c>
      <c r="S405">
        <v>1</v>
      </c>
      <c r="T405">
        <f t="shared" si="45"/>
        <v>10.7</v>
      </c>
      <c r="U405">
        <f>IF((MIN('GA2'!$F$3,R405)-MAX(0,Q405))&lt;0,0,MIN('GA2'!$F$3,R405)-MAX(0,Q405))</f>
        <v>1.8943064925824125</v>
      </c>
      <c r="V405">
        <f>IF((MIN('GA2'!$F$4,WS1B!R405)-MAX('GA2'!$F$3, WS1B!Q405))&lt;0,0,MIN('GA2'!$F$4,WS1B!R405)-MAX('GA2'!$F$3, WS1B!Q405))</f>
        <v>3.5054167519489416</v>
      </c>
      <c r="W405">
        <f>IF((MIN(24,R405)-MAX('GA2'!$F$4,WS1B!Q405))&lt;0,0,MIN(24,R405)-MAX('GA2'!$F$4,WS1B!Q405))</f>
        <v>5.3002767554686461</v>
      </c>
      <c r="X405">
        <f>(U405*'GA2'!$B$5+WS1B!V405*'GA2'!$C$5+WS1B!W405*'GA2'!$D$5)*INDEX('GA2'!$E$3:$E$8,WS1B!S405)</f>
        <v>116309.78438362207</v>
      </c>
      <c r="Y405">
        <v>0</v>
      </c>
      <c r="Z405">
        <v>0</v>
      </c>
      <c r="AA405">
        <v>4</v>
      </c>
      <c r="AB405">
        <f t="shared" si="46"/>
        <v>0</v>
      </c>
      <c r="AC405">
        <f>IF((MIN('GA2'!$F$3,Z405)-MAX(0,Y405))&lt;0,0,MIN('GA2'!$F$3,Z405)-MAX(0,Y405))</f>
        <v>0</v>
      </c>
      <c r="AD405">
        <f>IF((MIN('GA2'!$F$4,WS1B!Z405)-MAX('GA2'!$F$3, WS1B!Y405))&lt;0,0,MIN('GA2'!$F$4,WS1B!Z405)-MAX('GA2'!$F$3, WS1B!Y405))</f>
        <v>0</v>
      </c>
      <c r="AE405">
        <f>IF((MIN(24,Z405)-MAX('GA2'!$F$4,WS1B!Y405))&lt;0,0,MIN(24,Z405)-MAX('GA2'!$F$4,WS1B!Y405))</f>
        <v>0</v>
      </c>
      <c r="AF405">
        <f>(AC405*'GA2'!$B$6+WS1B!AD405*'GA2'!$C$6+WS1B!AE405*'GA2'!$D$6)*INDEX('GA2'!$E$3:$E$8,WS1B!AA405)</f>
        <v>0</v>
      </c>
      <c r="AG405">
        <v>9.1</v>
      </c>
      <c r="AH405">
        <v>9.3000000000000007</v>
      </c>
      <c r="AI405">
        <v>2</v>
      </c>
      <c r="AJ405">
        <f t="shared" si="47"/>
        <v>0.20000000000000107</v>
      </c>
      <c r="AK405">
        <f>IF((MIN('GA2'!$F$3,AH405)-MAX(0,AG405))&lt;0,0,MIN('GA2'!$F$3,AH405)-MAX(0,AG405))</f>
        <v>0</v>
      </c>
      <c r="AL405">
        <f>IF((MIN('GA2'!$F$4,WS1B!AH405)-MAX('GA2'!$F$3, WS1B!AG405))&lt;0,0,MIN('GA2'!$F$4,WS1B!AH405)-MAX('GA2'!$F$3, WS1B!AG405))</f>
        <v>0</v>
      </c>
      <c r="AM405">
        <f>IF((MIN(24,AH405)-MAX('GA2'!$F$4,WS1B!AG405))&lt;0,0,MIN(24,AH405)-MAX('GA2'!$F$4,WS1B!AG405))</f>
        <v>0.20000000000000107</v>
      </c>
      <c r="AN405">
        <f>(AK405*'GA2'!$B$7+WS1B!AL405*'GA2'!$C$7+WS1B!AM405*'GA2'!$D$7)*INDEX('GA2'!$E$3:$E$8,WS1B!AI405)</f>
        <v>1770.3138008865267</v>
      </c>
      <c r="AO405">
        <f t="shared" si="42"/>
        <v>160611.85143329113</v>
      </c>
      <c r="AP405">
        <v>175138</v>
      </c>
      <c r="AQ405">
        <v>154</v>
      </c>
      <c r="AR405">
        <f t="shared" si="48"/>
        <v>14526.148566708871</v>
      </c>
    </row>
    <row r="406" spans="1:44" x14ac:dyDescent="0.3">
      <c r="A406">
        <v>2.1</v>
      </c>
      <c r="B406">
        <v>22.3</v>
      </c>
      <c r="C406">
        <v>5</v>
      </c>
      <c r="D406">
        <f t="shared" si="43"/>
        <v>20.2</v>
      </c>
      <c r="E406">
        <f>IF((MIN('GA2'!$F$3,B406)-MAX(0,A406))&lt;0,0,MIN('GA2'!$F$3,B406)-MAX(0,A406))</f>
        <v>2.5943064925824122</v>
      </c>
      <c r="F406">
        <f>IF((MIN('GA2'!$F$4,WS1B!B406)-MAX('GA2'!$F$3, WS1B!A406))&lt;0,0,MIN('GA2'!$F$4,WS1B!B406)-MAX('GA2'!$F$3, WS1B!A406))</f>
        <v>3.5054167519489416</v>
      </c>
      <c r="G406">
        <f>IF((MIN(24,B406)-MAX('GA2'!$F$4,WS1B!A406))&lt;0,0,MIN(24,B406)-MAX('GA2'!$F$4,WS1B!A406))</f>
        <v>14.100276755468647</v>
      </c>
      <c r="H406">
        <f>(E406*'GA2'!$B$3+WS1B!F406*'GA2'!$C$3+WS1B!G406*'GA2'!$D$3)*INDEX('GA2'!$E$3:$E$8,WS1B!C406)</f>
        <v>180710.39005786573</v>
      </c>
      <c r="I406">
        <v>15.4</v>
      </c>
      <c r="J406">
        <v>17.399999999999999</v>
      </c>
      <c r="K406">
        <v>2</v>
      </c>
      <c r="L406">
        <f t="shared" si="44"/>
        <v>1.9999999999999982</v>
      </c>
      <c r="M406">
        <f>IF((MIN('GA2'!$F$3,J406)-MAX(0,I406))&lt;0,0,MIN('GA2'!$F$3,J406)-MAX(0,I406))</f>
        <v>0</v>
      </c>
      <c r="N406">
        <f>IF((MIN('GA2'!$F$4,WS1B!J406)-MAX('GA2'!$F$3, WS1B!I406))&lt;0,0,MIN('GA2'!$F$4,WS1B!J406)-MAX('GA2'!$F$3, WS1B!I406))</f>
        <v>0</v>
      </c>
      <c r="O406">
        <f>IF((MIN(24,J406)-MAX('GA2'!$F$4,WS1B!I406))&lt;0,0,MIN(24,J406)-MAX('GA2'!$F$4,WS1B!I406))</f>
        <v>1.9999999999999982</v>
      </c>
      <c r="P406">
        <f>(M406*'GA2'!$B$4+WS1B!N406*'GA2'!$C$4+WS1B!O406*'GA2'!$D$4)*INDEX('GA2'!$E$3:$E$8,WS1B!K406)</f>
        <v>20165.28113102436</v>
      </c>
      <c r="Q406">
        <v>0</v>
      </c>
      <c r="R406">
        <v>0</v>
      </c>
      <c r="S406">
        <v>3</v>
      </c>
      <c r="T406">
        <f t="shared" si="45"/>
        <v>0</v>
      </c>
      <c r="U406">
        <f>IF((MIN('GA2'!$F$3,R406)-MAX(0,Q406))&lt;0,0,MIN('GA2'!$F$3,R406)-MAX(0,Q406))</f>
        <v>0</v>
      </c>
      <c r="V406">
        <f>IF((MIN('GA2'!$F$4,WS1B!R406)-MAX('GA2'!$F$3, WS1B!Q406))&lt;0,0,MIN('GA2'!$F$4,WS1B!R406)-MAX('GA2'!$F$3, WS1B!Q406))</f>
        <v>0</v>
      </c>
      <c r="W406">
        <f>IF((MIN(24,R406)-MAX('GA2'!$F$4,WS1B!Q406))&lt;0,0,MIN(24,R406)-MAX('GA2'!$F$4,WS1B!Q406))</f>
        <v>0</v>
      </c>
      <c r="X406">
        <f>(U406*'GA2'!$B$5+WS1B!V406*'GA2'!$C$5+WS1B!W406*'GA2'!$D$5)*INDEX('GA2'!$E$3:$E$8,WS1B!S406)</f>
        <v>0</v>
      </c>
      <c r="Y406">
        <v>17.3</v>
      </c>
      <c r="Z406">
        <v>21.9</v>
      </c>
      <c r="AA406">
        <v>6</v>
      </c>
      <c r="AB406">
        <f t="shared" si="46"/>
        <v>4.5999999999999979</v>
      </c>
      <c r="AC406">
        <f>IF((MIN('GA2'!$F$3,Z406)-MAX(0,Y406))&lt;0,0,MIN('GA2'!$F$3,Z406)-MAX(0,Y406))</f>
        <v>0</v>
      </c>
      <c r="AD406">
        <f>IF((MIN('GA2'!$F$4,WS1B!Z406)-MAX('GA2'!$F$3, WS1B!Y406))&lt;0,0,MIN('GA2'!$F$4,WS1B!Z406)-MAX('GA2'!$F$3, WS1B!Y406))</f>
        <v>0</v>
      </c>
      <c r="AE406">
        <f>IF((MIN(24,Z406)-MAX('GA2'!$F$4,WS1B!Y406))&lt;0,0,MIN(24,Z406)-MAX('GA2'!$F$4,WS1B!Y406))</f>
        <v>4.5999999999999979</v>
      </c>
      <c r="AF406">
        <f>(AC406*'GA2'!$B$6+WS1B!AD406*'GA2'!$C$6+WS1B!AE406*'GA2'!$D$6)*INDEX('GA2'!$E$3:$E$8,WS1B!AA406)</f>
        <v>48311.977182542643</v>
      </c>
      <c r="AG406">
        <v>0</v>
      </c>
      <c r="AH406">
        <v>0</v>
      </c>
      <c r="AI406">
        <v>4</v>
      </c>
      <c r="AJ406">
        <f t="shared" si="47"/>
        <v>0</v>
      </c>
      <c r="AK406">
        <f>IF((MIN('GA2'!$F$3,AH406)-MAX(0,AG406))&lt;0,0,MIN('GA2'!$F$3,AH406)-MAX(0,AG406))</f>
        <v>0</v>
      </c>
      <c r="AL406">
        <f>IF((MIN('GA2'!$F$4,WS1B!AH406)-MAX('GA2'!$F$3, WS1B!AG406))&lt;0,0,MIN('GA2'!$F$4,WS1B!AH406)-MAX('GA2'!$F$3, WS1B!AG406))</f>
        <v>0</v>
      </c>
      <c r="AM406">
        <f>IF((MIN(24,AH406)-MAX('GA2'!$F$4,WS1B!AG406))&lt;0,0,MIN(24,AH406)-MAX('GA2'!$F$4,WS1B!AG406))</f>
        <v>0</v>
      </c>
      <c r="AN406">
        <f>(AK406*'GA2'!$B$7+WS1B!AL406*'GA2'!$C$7+WS1B!AM406*'GA2'!$D$7)*INDEX('GA2'!$E$3:$E$8,WS1B!AI406)</f>
        <v>0</v>
      </c>
      <c r="AO406">
        <f t="shared" si="42"/>
        <v>249187.64837143273</v>
      </c>
      <c r="AP406">
        <v>266954</v>
      </c>
      <c r="AQ406">
        <v>359.8</v>
      </c>
      <c r="AR406">
        <f t="shared" si="48"/>
        <v>17766.351628567267</v>
      </c>
    </row>
    <row r="407" spans="1:44" x14ac:dyDescent="0.3">
      <c r="A407">
        <v>0</v>
      </c>
      <c r="B407">
        <v>0</v>
      </c>
      <c r="C407">
        <v>6</v>
      </c>
      <c r="D407">
        <f t="shared" si="43"/>
        <v>0</v>
      </c>
      <c r="E407">
        <f>IF((MIN('GA2'!$F$3,B407)-MAX(0,A407))&lt;0,0,MIN('GA2'!$F$3,B407)-MAX(0,A407))</f>
        <v>0</v>
      </c>
      <c r="F407">
        <f>IF((MIN('GA2'!$F$4,WS1B!B407)-MAX('GA2'!$F$3, WS1B!A407))&lt;0,0,MIN('GA2'!$F$4,WS1B!B407)-MAX('GA2'!$F$3, WS1B!A407))</f>
        <v>0</v>
      </c>
      <c r="G407">
        <f>IF((MIN(24,B407)-MAX('GA2'!$F$4,WS1B!A407))&lt;0,0,MIN(24,B407)-MAX('GA2'!$F$4,WS1B!A407))</f>
        <v>0</v>
      </c>
      <c r="H407">
        <f>(E407*'GA2'!$B$3+WS1B!F407*'GA2'!$C$3+WS1B!G407*'GA2'!$D$3)*INDEX('GA2'!$E$3:$E$8,WS1B!C407)</f>
        <v>0</v>
      </c>
      <c r="I407">
        <v>0</v>
      </c>
      <c r="J407">
        <v>0</v>
      </c>
      <c r="K407">
        <v>4</v>
      </c>
      <c r="L407">
        <f t="shared" si="44"/>
        <v>0</v>
      </c>
      <c r="M407">
        <f>IF((MIN('GA2'!$F$3,J407)-MAX(0,I407))&lt;0,0,MIN('GA2'!$F$3,J407)-MAX(0,I407))</f>
        <v>0</v>
      </c>
      <c r="N407">
        <f>IF((MIN('GA2'!$F$4,WS1B!J407)-MAX('GA2'!$F$3, WS1B!I407))&lt;0,0,MIN('GA2'!$F$4,WS1B!J407)-MAX('GA2'!$F$3, WS1B!I407))</f>
        <v>0</v>
      </c>
      <c r="O407">
        <f>IF((MIN(24,J407)-MAX('GA2'!$F$4,WS1B!I407))&lt;0,0,MIN(24,J407)-MAX('GA2'!$F$4,WS1B!I407))</f>
        <v>0</v>
      </c>
      <c r="P407">
        <f>(M407*'GA2'!$B$4+WS1B!N407*'GA2'!$C$4+WS1B!O407*'GA2'!$D$4)*INDEX('GA2'!$E$3:$E$8,WS1B!K407)</f>
        <v>0</v>
      </c>
      <c r="Q407">
        <v>2.4</v>
      </c>
      <c r="R407">
        <v>21.9</v>
      </c>
      <c r="S407">
        <v>2</v>
      </c>
      <c r="T407">
        <f t="shared" si="45"/>
        <v>19.5</v>
      </c>
      <c r="U407">
        <f>IF((MIN('GA2'!$F$3,R407)-MAX(0,Q407))&lt;0,0,MIN('GA2'!$F$3,R407)-MAX(0,Q407))</f>
        <v>2.2943064925824124</v>
      </c>
      <c r="V407">
        <f>IF((MIN('GA2'!$F$4,WS1B!R407)-MAX('GA2'!$F$3, WS1B!Q407))&lt;0,0,MIN('GA2'!$F$4,WS1B!R407)-MAX('GA2'!$F$3, WS1B!Q407))</f>
        <v>3.5054167519489416</v>
      </c>
      <c r="W407">
        <f>IF((MIN(24,R407)-MAX('GA2'!$F$4,WS1B!Q407))&lt;0,0,MIN(24,R407)-MAX('GA2'!$F$4,WS1B!Q407))</f>
        <v>13.700276755468645</v>
      </c>
      <c r="X407">
        <f>(U407*'GA2'!$B$5+WS1B!V407*'GA2'!$C$5+WS1B!W407*'GA2'!$D$5)*INDEX('GA2'!$E$3:$E$8,WS1B!S407)</f>
        <v>170292.49560835949</v>
      </c>
      <c r="Y407">
        <v>2</v>
      </c>
      <c r="Z407">
        <v>22.1</v>
      </c>
      <c r="AA407">
        <v>3</v>
      </c>
      <c r="AB407">
        <f t="shared" si="46"/>
        <v>20.100000000000001</v>
      </c>
      <c r="AC407">
        <f>IF((MIN('GA2'!$F$3,Z407)-MAX(0,Y407))&lt;0,0,MIN('GA2'!$F$3,Z407)-MAX(0,Y407))</f>
        <v>2.6943064925824123</v>
      </c>
      <c r="AD407">
        <f>IF((MIN('GA2'!$F$4,WS1B!Z407)-MAX('GA2'!$F$3, WS1B!Y407))&lt;0,0,MIN('GA2'!$F$4,WS1B!Z407)-MAX('GA2'!$F$3, WS1B!Y407))</f>
        <v>3.5054167519489416</v>
      </c>
      <c r="AE407">
        <f>IF((MIN(24,Z407)-MAX('GA2'!$F$4,WS1B!Y407))&lt;0,0,MIN(24,Z407)-MAX('GA2'!$F$4,WS1B!Y407))</f>
        <v>13.900276755468647</v>
      </c>
      <c r="AF407">
        <f>(AC407*'GA2'!$B$6+WS1B!AD407*'GA2'!$C$6+WS1B!AE407*'GA2'!$D$6)*INDEX('GA2'!$E$3:$E$8,WS1B!AA407)</f>
        <v>205970.22576932915</v>
      </c>
      <c r="AG407">
        <v>18.600000000000001</v>
      </c>
      <c r="AH407">
        <v>19.100000000000001</v>
      </c>
      <c r="AI407">
        <v>1</v>
      </c>
      <c r="AJ407">
        <f t="shared" si="47"/>
        <v>0.5</v>
      </c>
      <c r="AK407">
        <f>IF((MIN('GA2'!$F$3,AH407)-MAX(0,AG407))&lt;0,0,MIN('GA2'!$F$3,AH407)-MAX(0,AG407))</f>
        <v>0</v>
      </c>
      <c r="AL407">
        <f>IF((MIN('GA2'!$F$4,WS1B!AH407)-MAX('GA2'!$F$3, WS1B!AG407))&lt;0,0,MIN('GA2'!$F$4,WS1B!AH407)-MAX('GA2'!$F$3, WS1B!AG407))</f>
        <v>0</v>
      </c>
      <c r="AM407">
        <f>IF((MIN(24,AH407)-MAX('GA2'!$F$4,WS1B!AG407))&lt;0,0,MIN(24,AH407)-MAX('GA2'!$F$4,WS1B!AG407))</f>
        <v>0.5</v>
      </c>
      <c r="AN407">
        <f>(AK407*'GA2'!$B$7+WS1B!AL407*'GA2'!$C$7+WS1B!AM407*'GA2'!$D$7)*INDEX('GA2'!$E$3:$E$8,WS1B!AI407)</f>
        <v>4762.6094876333455</v>
      </c>
      <c r="AO407">
        <f t="shared" si="42"/>
        <v>381025.33086532197</v>
      </c>
      <c r="AP407">
        <v>387038</v>
      </c>
      <c r="AQ407">
        <v>322.8</v>
      </c>
      <c r="AR407">
        <f t="shared" si="48"/>
        <v>6012.6691346780281</v>
      </c>
    </row>
    <row r="408" spans="1:44" x14ac:dyDescent="0.3">
      <c r="A408">
        <v>12.1</v>
      </c>
      <c r="B408">
        <v>18</v>
      </c>
      <c r="C408">
        <v>1</v>
      </c>
      <c r="D408">
        <f t="shared" si="43"/>
        <v>5.9</v>
      </c>
      <c r="E408">
        <f>IF((MIN('GA2'!$F$3,B408)-MAX(0,A408))&lt;0,0,MIN('GA2'!$F$3,B408)-MAX(0,A408))</f>
        <v>0</v>
      </c>
      <c r="F408">
        <f>IF((MIN('GA2'!$F$4,WS1B!B408)-MAX('GA2'!$F$3, WS1B!A408))&lt;0,0,MIN('GA2'!$F$4,WS1B!B408)-MAX('GA2'!$F$3, WS1B!A408))</f>
        <v>0</v>
      </c>
      <c r="G408">
        <f>IF((MIN(24,B408)-MAX('GA2'!$F$4,WS1B!A408))&lt;0,0,MIN(24,B408)-MAX('GA2'!$F$4,WS1B!A408))</f>
        <v>5.9</v>
      </c>
      <c r="H408">
        <f>(E408*'GA2'!$B$3+WS1B!F408*'GA2'!$C$3+WS1B!G408*'GA2'!$D$3)*INDEX('GA2'!$E$3:$E$8,WS1B!C408)</f>
        <v>50752.42532387597</v>
      </c>
      <c r="I408">
        <v>0</v>
      </c>
      <c r="J408">
        <v>0</v>
      </c>
      <c r="K408">
        <v>3</v>
      </c>
      <c r="L408">
        <f t="shared" si="44"/>
        <v>0</v>
      </c>
      <c r="M408">
        <f>IF((MIN('GA2'!$F$3,J408)-MAX(0,I408))&lt;0,0,MIN('GA2'!$F$3,J408)-MAX(0,I408))</f>
        <v>0</v>
      </c>
      <c r="N408">
        <f>IF((MIN('GA2'!$F$4,WS1B!J408)-MAX('GA2'!$F$3, WS1B!I408))&lt;0,0,MIN('GA2'!$F$4,WS1B!J408)-MAX('GA2'!$F$3, WS1B!I408))</f>
        <v>0</v>
      </c>
      <c r="O408">
        <f>IF((MIN(24,J408)-MAX('GA2'!$F$4,WS1B!I408))&lt;0,0,MIN(24,J408)-MAX('GA2'!$F$4,WS1B!I408))</f>
        <v>0</v>
      </c>
      <c r="P408">
        <f>(M408*'GA2'!$B$4+WS1B!N408*'GA2'!$C$4+WS1B!O408*'GA2'!$D$4)*INDEX('GA2'!$E$3:$E$8,WS1B!K408)</f>
        <v>0</v>
      </c>
      <c r="Q408">
        <v>0</v>
      </c>
      <c r="R408">
        <v>0</v>
      </c>
      <c r="S408">
        <v>4</v>
      </c>
      <c r="T408">
        <f t="shared" si="45"/>
        <v>0</v>
      </c>
      <c r="U408">
        <f>IF((MIN('GA2'!$F$3,R408)-MAX(0,Q408))&lt;0,0,MIN('GA2'!$F$3,R408)-MAX(0,Q408))</f>
        <v>0</v>
      </c>
      <c r="V408">
        <f>IF((MIN('GA2'!$F$4,WS1B!R408)-MAX('GA2'!$F$3, WS1B!Q408))&lt;0,0,MIN('GA2'!$F$4,WS1B!R408)-MAX('GA2'!$F$3, WS1B!Q408))</f>
        <v>0</v>
      </c>
      <c r="W408">
        <f>IF((MIN(24,R408)-MAX('GA2'!$F$4,WS1B!Q408))&lt;0,0,MIN(24,R408)-MAX('GA2'!$F$4,WS1B!Q408))</f>
        <v>0</v>
      </c>
      <c r="X408">
        <f>(U408*'GA2'!$B$5+WS1B!V408*'GA2'!$C$5+WS1B!W408*'GA2'!$D$5)*INDEX('GA2'!$E$3:$E$8,WS1B!S408)</f>
        <v>0</v>
      </c>
      <c r="Y408">
        <v>3.9</v>
      </c>
      <c r="Z408">
        <v>19.2</v>
      </c>
      <c r="AA408">
        <v>5</v>
      </c>
      <c r="AB408">
        <f t="shared" si="46"/>
        <v>15.299999999999999</v>
      </c>
      <c r="AC408">
        <f>IF((MIN('GA2'!$F$3,Z408)-MAX(0,Y408))&lt;0,0,MIN('GA2'!$F$3,Z408)-MAX(0,Y408))</f>
        <v>0.79430649258241237</v>
      </c>
      <c r="AD408">
        <f>IF((MIN('GA2'!$F$4,WS1B!Z408)-MAX('GA2'!$F$3, WS1B!Y408))&lt;0,0,MIN('GA2'!$F$4,WS1B!Z408)-MAX('GA2'!$F$3, WS1B!Y408))</f>
        <v>3.5054167519489416</v>
      </c>
      <c r="AE408">
        <f>IF((MIN(24,Z408)-MAX('GA2'!$F$4,WS1B!Y408))&lt;0,0,MIN(24,Z408)-MAX('GA2'!$F$4,WS1B!Y408))</f>
        <v>11.000276755468645</v>
      </c>
      <c r="AF408">
        <f>(AC408*'GA2'!$B$6+WS1B!AD408*'GA2'!$C$6+WS1B!AE408*'GA2'!$D$6)*INDEX('GA2'!$E$3:$E$8,WS1B!AA408)</f>
        <v>159321.31169147344</v>
      </c>
      <c r="AG408">
        <v>0</v>
      </c>
      <c r="AH408">
        <v>0</v>
      </c>
      <c r="AI408">
        <v>2</v>
      </c>
      <c r="AJ408">
        <f t="shared" si="47"/>
        <v>0</v>
      </c>
      <c r="AK408">
        <f>IF((MIN('GA2'!$F$3,AH408)-MAX(0,AG408))&lt;0,0,MIN('GA2'!$F$3,AH408)-MAX(0,AG408))</f>
        <v>0</v>
      </c>
      <c r="AL408">
        <f>IF((MIN('GA2'!$F$4,WS1B!AH408)-MAX('GA2'!$F$3, WS1B!AG408))&lt;0,0,MIN('GA2'!$F$4,WS1B!AH408)-MAX('GA2'!$F$3, WS1B!AG408))</f>
        <v>0</v>
      </c>
      <c r="AM408">
        <f>IF((MIN(24,AH408)-MAX('GA2'!$F$4,WS1B!AG408))&lt;0,0,MIN(24,AH408)-MAX('GA2'!$F$4,WS1B!AG408))</f>
        <v>0</v>
      </c>
      <c r="AN408">
        <f>(AK408*'GA2'!$B$7+WS1B!AL408*'GA2'!$C$7+WS1B!AM408*'GA2'!$D$7)*INDEX('GA2'!$E$3:$E$8,WS1B!AI408)</f>
        <v>0</v>
      </c>
      <c r="AO408">
        <f t="shared" si="42"/>
        <v>210073.73701534941</v>
      </c>
      <c r="AP408">
        <v>198117</v>
      </c>
      <c r="AQ408">
        <v>210.9</v>
      </c>
      <c r="AR408">
        <f t="shared" si="48"/>
        <v>11956.737015349412</v>
      </c>
    </row>
    <row r="409" spans="1:44" x14ac:dyDescent="0.3">
      <c r="A409">
        <v>0</v>
      </c>
      <c r="B409">
        <v>0</v>
      </c>
      <c r="C409">
        <v>6</v>
      </c>
      <c r="D409">
        <f t="shared" si="43"/>
        <v>0</v>
      </c>
      <c r="E409">
        <f>IF((MIN('GA2'!$F$3,B409)-MAX(0,A409))&lt;0,0,MIN('GA2'!$F$3,B409)-MAX(0,A409))</f>
        <v>0</v>
      </c>
      <c r="F409">
        <f>IF((MIN('GA2'!$F$4,WS1B!B409)-MAX('GA2'!$F$3, WS1B!A409))&lt;0,0,MIN('GA2'!$F$4,WS1B!B409)-MAX('GA2'!$F$3, WS1B!A409))</f>
        <v>0</v>
      </c>
      <c r="G409">
        <f>IF((MIN(24,B409)-MAX('GA2'!$F$4,WS1B!A409))&lt;0,0,MIN(24,B409)-MAX('GA2'!$F$4,WS1B!A409))</f>
        <v>0</v>
      </c>
      <c r="H409">
        <f>(E409*'GA2'!$B$3+WS1B!F409*'GA2'!$C$3+WS1B!G409*'GA2'!$D$3)*INDEX('GA2'!$E$3:$E$8,WS1B!C409)</f>
        <v>0</v>
      </c>
      <c r="I409">
        <v>6.1</v>
      </c>
      <c r="J409">
        <v>11.9</v>
      </c>
      <c r="K409">
        <v>3</v>
      </c>
      <c r="L409">
        <f t="shared" si="44"/>
        <v>5.8000000000000007</v>
      </c>
      <c r="M409">
        <f>IF((MIN('GA2'!$F$3,J409)-MAX(0,I409))&lt;0,0,MIN('GA2'!$F$3,J409)-MAX(0,I409))</f>
        <v>0</v>
      </c>
      <c r="N409">
        <f>IF((MIN('GA2'!$F$4,WS1B!J409)-MAX('GA2'!$F$3, WS1B!I409))&lt;0,0,MIN('GA2'!$F$4,WS1B!J409)-MAX('GA2'!$F$3, WS1B!I409))</f>
        <v>2.0997232445313543</v>
      </c>
      <c r="O409">
        <f>IF((MIN(24,J409)-MAX('GA2'!$F$4,WS1B!I409))&lt;0,0,MIN(24,J409)-MAX('GA2'!$F$4,WS1B!I409))</f>
        <v>3.7002767554686464</v>
      </c>
      <c r="P409">
        <f>(M409*'GA2'!$B$4+WS1B!N409*'GA2'!$C$4+WS1B!O409*'GA2'!$D$4)*INDEX('GA2'!$E$3:$E$8,WS1B!K409)</f>
        <v>68744.479187215475</v>
      </c>
      <c r="Q409">
        <v>0</v>
      </c>
      <c r="R409">
        <v>0</v>
      </c>
      <c r="S409">
        <v>5</v>
      </c>
      <c r="T409">
        <f t="shared" si="45"/>
        <v>0</v>
      </c>
      <c r="U409">
        <f>IF((MIN('GA2'!$F$3,R409)-MAX(0,Q409))&lt;0,0,MIN('GA2'!$F$3,R409)-MAX(0,Q409))</f>
        <v>0</v>
      </c>
      <c r="V409">
        <f>IF((MIN('GA2'!$F$4,WS1B!R409)-MAX('GA2'!$F$3, WS1B!Q409))&lt;0,0,MIN('GA2'!$F$4,WS1B!R409)-MAX('GA2'!$F$3, WS1B!Q409))</f>
        <v>0</v>
      </c>
      <c r="W409">
        <f>IF((MIN(24,R409)-MAX('GA2'!$F$4,WS1B!Q409))&lt;0,0,MIN(24,R409)-MAX('GA2'!$F$4,WS1B!Q409))</f>
        <v>0</v>
      </c>
      <c r="X409">
        <f>(U409*'GA2'!$B$5+WS1B!V409*'GA2'!$C$5+WS1B!W409*'GA2'!$D$5)*INDEX('GA2'!$E$3:$E$8,WS1B!S409)</f>
        <v>0</v>
      </c>
      <c r="Y409">
        <v>0</v>
      </c>
      <c r="Z409">
        <v>0</v>
      </c>
      <c r="AA409">
        <v>4</v>
      </c>
      <c r="AB409">
        <f t="shared" si="46"/>
        <v>0</v>
      </c>
      <c r="AC409">
        <f>IF((MIN('GA2'!$F$3,Z409)-MAX(0,Y409))&lt;0,0,MIN('GA2'!$F$3,Z409)-MAX(0,Y409))</f>
        <v>0</v>
      </c>
      <c r="AD409">
        <f>IF((MIN('GA2'!$F$4,WS1B!Z409)-MAX('GA2'!$F$3, WS1B!Y409))&lt;0,0,MIN('GA2'!$F$4,WS1B!Z409)-MAX('GA2'!$F$3, WS1B!Y409))</f>
        <v>0</v>
      </c>
      <c r="AE409">
        <f>IF((MIN(24,Z409)-MAX('GA2'!$F$4,WS1B!Y409))&lt;0,0,MIN(24,Z409)-MAX('GA2'!$F$4,WS1B!Y409))</f>
        <v>0</v>
      </c>
      <c r="AF409">
        <f>(AC409*'GA2'!$B$6+WS1B!AD409*'GA2'!$C$6+WS1B!AE409*'GA2'!$D$6)*INDEX('GA2'!$E$3:$E$8,WS1B!AA409)</f>
        <v>0</v>
      </c>
      <c r="AG409">
        <v>3.4</v>
      </c>
      <c r="AH409">
        <v>20.100000000000001</v>
      </c>
      <c r="AI409">
        <v>2</v>
      </c>
      <c r="AJ409">
        <f t="shared" si="47"/>
        <v>16.700000000000003</v>
      </c>
      <c r="AK409">
        <f>IF((MIN('GA2'!$F$3,AH409)-MAX(0,AG409))&lt;0,0,MIN('GA2'!$F$3,AH409)-MAX(0,AG409))</f>
        <v>1.2943064925824124</v>
      </c>
      <c r="AL409">
        <f>IF((MIN('GA2'!$F$4,WS1B!AH409)-MAX('GA2'!$F$3, WS1B!AG409))&lt;0,0,MIN('GA2'!$F$4,WS1B!AH409)-MAX('GA2'!$F$3, WS1B!AG409))</f>
        <v>3.5054167519489416</v>
      </c>
      <c r="AM409">
        <f>IF((MIN(24,AH409)-MAX('GA2'!$F$4,WS1B!AG409))&lt;0,0,MIN(24,AH409)-MAX('GA2'!$F$4,WS1B!AG409))</f>
        <v>11.900276755468647</v>
      </c>
      <c r="AN409">
        <f>(AK409*'GA2'!$B$7+WS1B!AL409*'GA2'!$C$7+WS1B!AM409*'GA2'!$D$7)*INDEX('GA2'!$E$3:$E$8,WS1B!AI409)</f>
        <v>127322.40219763797</v>
      </c>
      <c r="AO409">
        <f t="shared" si="42"/>
        <v>196066.88138485345</v>
      </c>
      <c r="AP409">
        <v>213267</v>
      </c>
      <c r="AQ409">
        <v>258.39999999999998</v>
      </c>
      <c r="AR409">
        <f t="shared" si="48"/>
        <v>17200.118615146552</v>
      </c>
    </row>
    <row r="410" spans="1:44" x14ac:dyDescent="0.3">
      <c r="A410">
        <v>11.3</v>
      </c>
      <c r="B410">
        <v>23.4</v>
      </c>
      <c r="C410">
        <v>1</v>
      </c>
      <c r="D410">
        <f t="shared" si="43"/>
        <v>12.099999999999998</v>
      </c>
      <c r="E410">
        <f>IF((MIN('GA2'!$F$3,B410)-MAX(0,A410))&lt;0,0,MIN('GA2'!$F$3,B410)-MAX(0,A410))</f>
        <v>0</v>
      </c>
      <c r="F410">
        <f>IF((MIN('GA2'!$F$4,WS1B!B410)-MAX('GA2'!$F$3, WS1B!A410))&lt;0,0,MIN('GA2'!$F$4,WS1B!B410)-MAX('GA2'!$F$3, WS1B!A410))</f>
        <v>0</v>
      </c>
      <c r="G410">
        <f>IF((MIN(24,B410)-MAX('GA2'!$F$4,WS1B!A410))&lt;0,0,MIN(24,B410)-MAX('GA2'!$F$4,WS1B!A410))</f>
        <v>12.099999999999998</v>
      </c>
      <c r="H410">
        <f>(E410*'GA2'!$B$3+WS1B!F410*'GA2'!$C$3+WS1B!G410*'GA2'!$D$3)*INDEX('GA2'!$E$3:$E$8,WS1B!C410)</f>
        <v>104085.48244388119</v>
      </c>
      <c r="I410">
        <v>15.8</v>
      </c>
      <c r="J410">
        <v>23.6</v>
      </c>
      <c r="K410">
        <v>3</v>
      </c>
      <c r="L410">
        <f t="shared" si="44"/>
        <v>7.8000000000000007</v>
      </c>
      <c r="M410">
        <f>IF((MIN('GA2'!$F$3,J410)-MAX(0,I410))&lt;0,0,MIN('GA2'!$F$3,J410)-MAX(0,I410))</f>
        <v>0</v>
      </c>
      <c r="N410">
        <f>IF((MIN('GA2'!$F$4,WS1B!J410)-MAX('GA2'!$F$3, WS1B!I410))&lt;0,0,MIN('GA2'!$F$4,WS1B!J410)-MAX('GA2'!$F$3, WS1B!I410))</f>
        <v>0</v>
      </c>
      <c r="O410">
        <f>IF((MIN(24,J410)-MAX('GA2'!$F$4,WS1B!I410))&lt;0,0,MIN(24,J410)-MAX('GA2'!$F$4,WS1B!I410))</f>
        <v>7.8000000000000007</v>
      </c>
      <c r="P410">
        <f>(M410*'GA2'!$B$4+WS1B!N410*'GA2'!$C$4+WS1B!O410*'GA2'!$D$4)*INDEX('GA2'!$E$3:$E$8,WS1B!K410)</f>
        <v>97836.296948317337</v>
      </c>
      <c r="Q410">
        <v>1.6</v>
      </c>
      <c r="R410">
        <v>1.7</v>
      </c>
      <c r="S410">
        <v>4</v>
      </c>
      <c r="T410">
        <f t="shared" si="45"/>
        <v>9.9999999999999867E-2</v>
      </c>
      <c r="U410">
        <f>IF((MIN('GA2'!$F$3,R410)-MAX(0,Q410))&lt;0,0,MIN('GA2'!$F$3,R410)-MAX(0,Q410))</f>
        <v>9.9999999999999867E-2</v>
      </c>
      <c r="V410">
        <f>IF((MIN('GA2'!$F$4,WS1B!R410)-MAX('GA2'!$F$3, WS1B!Q410))&lt;0,0,MIN('GA2'!$F$4,WS1B!R410)-MAX('GA2'!$F$3, WS1B!Q410))</f>
        <v>0</v>
      </c>
      <c r="W410">
        <f>IF((MIN(24,R410)-MAX('GA2'!$F$4,WS1B!Q410))&lt;0,0,MIN(24,R410)-MAX('GA2'!$F$4,WS1B!Q410))</f>
        <v>0</v>
      </c>
      <c r="X410">
        <f>(U410*'GA2'!$B$5+WS1B!V410*'GA2'!$C$5+WS1B!W410*'GA2'!$D$5)*INDEX('GA2'!$E$3:$E$8,WS1B!S410)</f>
        <v>1090.0455065785613</v>
      </c>
      <c r="Y410">
        <v>0</v>
      </c>
      <c r="Z410">
        <v>0</v>
      </c>
      <c r="AA410">
        <v>6</v>
      </c>
      <c r="AB410">
        <f t="shared" si="46"/>
        <v>0</v>
      </c>
      <c r="AC410">
        <f>IF((MIN('GA2'!$F$3,Z410)-MAX(0,Y410))&lt;0,0,MIN('GA2'!$F$3,Z410)-MAX(0,Y410))</f>
        <v>0</v>
      </c>
      <c r="AD410">
        <f>IF((MIN('GA2'!$F$4,WS1B!Z410)-MAX('GA2'!$F$3, WS1B!Y410))&lt;0,0,MIN('GA2'!$F$4,WS1B!Z410)-MAX('GA2'!$F$3, WS1B!Y410))</f>
        <v>0</v>
      </c>
      <c r="AE410">
        <f>IF((MIN(24,Z410)-MAX('GA2'!$F$4,WS1B!Y410))&lt;0,0,MIN(24,Z410)-MAX('GA2'!$F$4,WS1B!Y410))</f>
        <v>0</v>
      </c>
      <c r="AF410">
        <f>(AC410*'GA2'!$B$6+WS1B!AD410*'GA2'!$C$6+WS1B!AE410*'GA2'!$D$6)*INDEX('GA2'!$E$3:$E$8,WS1B!AA410)</f>
        <v>0</v>
      </c>
      <c r="AG410">
        <v>0.5</v>
      </c>
      <c r="AH410">
        <v>4.3</v>
      </c>
      <c r="AI410">
        <v>2</v>
      </c>
      <c r="AJ410">
        <f t="shared" si="47"/>
        <v>3.8</v>
      </c>
      <c r="AK410">
        <f>IF((MIN('GA2'!$F$3,AH410)-MAX(0,AG410))&lt;0,0,MIN('GA2'!$F$3,AH410)-MAX(0,AG410))</f>
        <v>3.8</v>
      </c>
      <c r="AL410">
        <f>IF((MIN('GA2'!$F$4,WS1B!AH410)-MAX('GA2'!$F$3, WS1B!AG410))&lt;0,0,MIN('GA2'!$F$4,WS1B!AH410)-MAX('GA2'!$F$3, WS1B!AG410))</f>
        <v>0</v>
      </c>
      <c r="AM410">
        <f>IF((MIN(24,AH410)-MAX('GA2'!$F$4,WS1B!AG410))&lt;0,0,MIN(24,AH410)-MAX('GA2'!$F$4,WS1B!AG410))</f>
        <v>0</v>
      </c>
      <c r="AN410">
        <f>(AK410*'GA2'!$B$7+WS1B!AL410*'GA2'!$C$7+WS1B!AM410*'GA2'!$D$7)*INDEX('GA2'!$E$3:$E$8,WS1B!AI410)</f>
        <v>26241.435360139159</v>
      </c>
      <c r="AO410">
        <f t="shared" si="42"/>
        <v>229253.26025891624</v>
      </c>
      <c r="AP410">
        <v>209569</v>
      </c>
      <c r="AQ410">
        <v>305.89999999999998</v>
      </c>
      <c r="AR410">
        <f t="shared" si="48"/>
        <v>19684.260258916242</v>
      </c>
    </row>
    <row r="411" spans="1:44" x14ac:dyDescent="0.3">
      <c r="A411">
        <v>9.3000000000000007</v>
      </c>
      <c r="B411">
        <v>15.7</v>
      </c>
      <c r="C411">
        <v>6</v>
      </c>
      <c r="D411">
        <f t="shared" si="43"/>
        <v>6.3999999999999986</v>
      </c>
      <c r="E411">
        <f>IF((MIN('GA2'!$F$3,B411)-MAX(0,A411))&lt;0,0,MIN('GA2'!$F$3,B411)-MAX(0,A411))</f>
        <v>0</v>
      </c>
      <c r="F411">
        <f>IF((MIN('GA2'!$F$4,WS1B!B411)-MAX('GA2'!$F$3, WS1B!A411))&lt;0,0,MIN('GA2'!$F$4,WS1B!B411)-MAX('GA2'!$F$3, WS1B!A411))</f>
        <v>0</v>
      </c>
      <c r="G411">
        <f>IF((MIN(24,B411)-MAX('GA2'!$F$4,WS1B!A411))&lt;0,0,MIN(24,B411)-MAX('GA2'!$F$4,WS1B!A411))</f>
        <v>6.3999999999999986</v>
      </c>
      <c r="H411">
        <f>(E411*'GA2'!$B$3+WS1B!F411*'GA2'!$C$3+WS1B!G411*'GA2'!$D$3)*INDEX('GA2'!$E$3:$E$8,WS1B!C411)</f>
        <v>70897.30927529755</v>
      </c>
      <c r="I411">
        <v>11</v>
      </c>
      <c r="J411">
        <v>16.2</v>
      </c>
      <c r="K411">
        <v>2</v>
      </c>
      <c r="L411">
        <f t="shared" si="44"/>
        <v>5.1999999999999993</v>
      </c>
      <c r="M411">
        <f>IF((MIN('GA2'!$F$3,J411)-MAX(0,I411))&lt;0,0,MIN('GA2'!$F$3,J411)-MAX(0,I411))</f>
        <v>0</v>
      </c>
      <c r="N411">
        <f>IF((MIN('GA2'!$F$4,WS1B!J411)-MAX('GA2'!$F$3, WS1B!I411))&lt;0,0,MIN('GA2'!$F$4,WS1B!J411)-MAX('GA2'!$F$3, WS1B!I411))</f>
        <v>0</v>
      </c>
      <c r="O411">
        <f>IF((MIN(24,J411)-MAX('GA2'!$F$4,WS1B!I411))&lt;0,0,MIN(24,J411)-MAX('GA2'!$F$4,WS1B!I411))</f>
        <v>5.1999999999999993</v>
      </c>
      <c r="P411">
        <f>(M411*'GA2'!$B$4+WS1B!N411*'GA2'!$C$4+WS1B!O411*'GA2'!$D$4)*INDEX('GA2'!$E$3:$E$8,WS1B!K411)</f>
        <v>52429.730940663372</v>
      </c>
      <c r="Q411">
        <v>0</v>
      </c>
      <c r="R411">
        <v>0</v>
      </c>
      <c r="S411">
        <v>1</v>
      </c>
      <c r="T411">
        <f t="shared" si="45"/>
        <v>0</v>
      </c>
      <c r="U411">
        <f>IF((MIN('GA2'!$F$3,R411)-MAX(0,Q411))&lt;0,0,MIN('GA2'!$F$3,R411)-MAX(0,Q411))</f>
        <v>0</v>
      </c>
      <c r="V411">
        <f>IF((MIN('GA2'!$F$4,WS1B!R411)-MAX('GA2'!$F$3, WS1B!Q411))&lt;0,0,MIN('GA2'!$F$4,WS1B!R411)-MAX('GA2'!$F$3, WS1B!Q411))</f>
        <v>0</v>
      </c>
      <c r="W411">
        <f>IF((MIN(24,R411)-MAX('GA2'!$F$4,WS1B!Q411))&lt;0,0,MIN(24,R411)-MAX('GA2'!$F$4,WS1B!Q411))</f>
        <v>0</v>
      </c>
      <c r="X411">
        <f>(U411*'GA2'!$B$5+WS1B!V411*'GA2'!$C$5+WS1B!W411*'GA2'!$D$5)*INDEX('GA2'!$E$3:$E$8,WS1B!S411)</f>
        <v>0</v>
      </c>
      <c r="Y411">
        <v>0</v>
      </c>
      <c r="Z411">
        <v>0</v>
      </c>
      <c r="AA411">
        <v>5</v>
      </c>
      <c r="AB411">
        <f t="shared" si="46"/>
        <v>0</v>
      </c>
      <c r="AC411">
        <f>IF((MIN('GA2'!$F$3,Z411)-MAX(0,Y411))&lt;0,0,MIN('GA2'!$F$3,Z411)-MAX(0,Y411))</f>
        <v>0</v>
      </c>
      <c r="AD411">
        <f>IF((MIN('GA2'!$F$4,WS1B!Z411)-MAX('GA2'!$F$3, WS1B!Y411))&lt;0,0,MIN('GA2'!$F$4,WS1B!Z411)-MAX('GA2'!$F$3, WS1B!Y411))</f>
        <v>0</v>
      </c>
      <c r="AE411">
        <f>IF((MIN(24,Z411)-MAX('GA2'!$F$4,WS1B!Y411))&lt;0,0,MIN(24,Z411)-MAX('GA2'!$F$4,WS1B!Y411))</f>
        <v>0</v>
      </c>
      <c r="AF411">
        <f>(AC411*'GA2'!$B$6+WS1B!AD411*'GA2'!$C$6+WS1B!AE411*'GA2'!$D$6)*INDEX('GA2'!$E$3:$E$8,WS1B!AA411)</f>
        <v>0</v>
      </c>
      <c r="AG411">
        <v>0</v>
      </c>
      <c r="AH411">
        <v>0</v>
      </c>
      <c r="AI411">
        <v>4</v>
      </c>
      <c r="AJ411">
        <f t="shared" si="47"/>
        <v>0</v>
      </c>
      <c r="AK411">
        <f>IF((MIN('GA2'!$F$3,AH411)-MAX(0,AG411))&lt;0,0,MIN('GA2'!$F$3,AH411)-MAX(0,AG411))</f>
        <v>0</v>
      </c>
      <c r="AL411">
        <f>IF((MIN('GA2'!$F$4,WS1B!AH411)-MAX('GA2'!$F$3, WS1B!AG411))&lt;0,0,MIN('GA2'!$F$4,WS1B!AH411)-MAX('GA2'!$F$3, WS1B!AG411))</f>
        <v>0</v>
      </c>
      <c r="AM411">
        <f>IF((MIN(24,AH411)-MAX('GA2'!$F$4,WS1B!AG411))&lt;0,0,MIN(24,AH411)-MAX('GA2'!$F$4,WS1B!AG411))</f>
        <v>0</v>
      </c>
      <c r="AN411">
        <f>(AK411*'GA2'!$B$7+WS1B!AL411*'GA2'!$C$7+WS1B!AM411*'GA2'!$D$7)*INDEX('GA2'!$E$3:$E$8,WS1B!AI411)</f>
        <v>0</v>
      </c>
      <c r="AO411">
        <f t="shared" si="42"/>
        <v>123327.04021596092</v>
      </c>
      <c r="AP411">
        <v>106804</v>
      </c>
      <c r="AQ411">
        <v>148</v>
      </c>
      <c r="AR411">
        <f t="shared" si="48"/>
        <v>16523.040215960922</v>
      </c>
    </row>
    <row r="412" spans="1:44" x14ac:dyDescent="0.3">
      <c r="A412">
        <v>0</v>
      </c>
      <c r="B412">
        <v>0</v>
      </c>
      <c r="C412">
        <v>3</v>
      </c>
      <c r="D412">
        <f t="shared" si="43"/>
        <v>0</v>
      </c>
      <c r="E412">
        <f>IF((MIN('GA2'!$F$3,B412)-MAX(0,A412))&lt;0,0,MIN('GA2'!$F$3,B412)-MAX(0,A412))</f>
        <v>0</v>
      </c>
      <c r="F412">
        <f>IF((MIN('GA2'!$F$4,WS1B!B412)-MAX('GA2'!$F$3, WS1B!A412))&lt;0,0,MIN('GA2'!$F$4,WS1B!B412)-MAX('GA2'!$F$3, WS1B!A412))</f>
        <v>0</v>
      </c>
      <c r="G412">
        <f>IF((MIN(24,B412)-MAX('GA2'!$F$4,WS1B!A412))&lt;0,0,MIN(24,B412)-MAX('GA2'!$F$4,WS1B!A412))</f>
        <v>0</v>
      </c>
      <c r="H412">
        <f>(E412*'GA2'!$B$3+WS1B!F412*'GA2'!$C$3+WS1B!G412*'GA2'!$D$3)*INDEX('GA2'!$E$3:$E$8,WS1B!C412)</f>
        <v>0</v>
      </c>
      <c r="I412">
        <v>20.2</v>
      </c>
      <c r="J412">
        <v>22.8</v>
      </c>
      <c r="K412">
        <v>4</v>
      </c>
      <c r="L412">
        <f t="shared" si="44"/>
        <v>2.6000000000000014</v>
      </c>
      <c r="M412">
        <f>IF((MIN('GA2'!$F$3,J412)-MAX(0,I412))&lt;0,0,MIN('GA2'!$F$3,J412)-MAX(0,I412))</f>
        <v>0</v>
      </c>
      <c r="N412">
        <f>IF((MIN('GA2'!$F$4,WS1B!J412)-MAX('GA2'!$F$3, WS1B!I412))&lt;0,0,MIN('GA2'!$F$4,WS1B!J412)-MAX('GA2'!$F$3, WS1B!I412))</f>
        <v>0</v>
      </c>
      <c r="O412">
        <f>IF((MIN(24,J412)-MAX('GA2'!$F$4,WS1B!I412))&lt;0,0,MIN(24,J412)-MAX('GA2'!$F$4,WS1B!I412))</f>
        <v>2.6000000000000014</v>
      </c>
      <c r="P412">
        <f>(M412*'GA2'!$B$4+WS1B!N412*'GA2'!$C$4+WS1B!O412*'GA2'!$D$4)*INDEX('GA2'!$E$3:$E$8,WS1B!K412)</f>
        <v>27346.03325947922</v>
      </c>
      <c r="Q412">
        <v>7.3</v>
      </c>
      <c r="R412">
        <v>20.8</v>
      </c>
      <c r="S412">
        <v>2</v>
      </c>
      <c r="T412">
        <f t="shared" si="45"/>
        <v>13.5</v>
      </c>
      <c r="U412">
        <f>IF((MIN('GA2'!$F$3,R412)-MAX(0,Q412))&lt;0,0,MIN('GA2'!$F$3,R412)-MAX(0,Q412))</f>
        <v>0</v>
      </c>
      <c r="V412">
        <f>IF((MIN('GA2'!$F$4,WS1B!R412)-MAX('GA2'!$F$3, WS1B!Q412))&lt;0,0,MIN('GA2'!$F$4,WS1B!R412)-MAX('GA2'!$F$3, WS1B!Q412))</f>
        <v>0.8997232445313541</v>
      </c>
      <c r="W412">
        <f>IF((MIN(24,R412)-MAX('GA2'!$F$4,WS1B!Q412))&lt;0,0,MIN(24,R412)-MAX('GA2'!$F$4,WS1B!Q412))</f>
        <v>12.600276755468647</v>
      </c>
      <c r="X412">
        <f>(U412*'GA2'!$B$5+WS1B!V412*'GA2'!$C$5+WS1B!W412*'GA2'!$D$5)*INDEX('GA2'!$E$3:$E$8,WS1B!S412)</f>
        <v>100307.89628862361</v>
      </c>
      <c r="Y412">
        <v>0</v>
      </c>
      <c r="Z412">
        <v>0</v>
      </c>
      <c r="AA412">
        <v>1</v>
      </c>
      <c r="AB412">
        <f t="shared" si="46"/>
        <v>0</v>
      </c>
      <c r="AC412">
        <f>IF((MIN('GA2'!$F$3,Z412)-MAX(0,Y412))&lt;0,0,MIN('GA2'!$F$3,Z412)-MAX(0,Y412))</f>
        <v>0</v>
      </c>
      <c r="AD412">
        <f>IF((MIN('GA2'!$F$4,WS1B!Z412)-MAX('GA2'!$F$3, WS1B!Y412))&lt;0,0,MIN('GA2'!$F$4,WS1B!Z412)-MAX('GA2'!$F$3, WS1B!Y412))</f>
        <v>0</v>
      </c>
      <c r="AE412">
        <f>IF((MIN(24,Z412)-MAX('GA2'!$F$4,WS1B!Y412))&lt;0,0,MIN(24,Z412)-MAX('GA2'!$F$4,WS1B!Y412))</f>
        <v>0</v>
      </c>
      <c r="AF412">
        <f>(AC412*'GA2'!$B$6+WS1B!AD412*'GA2'!$C$6+WS1B!AE412*'GA2'!$D$6)*INDEX('GA2'!$E$3:$E$8,WS1B!AA412)</f>
        <v>0</v>
      </c>
      <c r="AG412">
        <v>3.1</v>
      </c>
      <c r="AH412">
        <v>3.4</v>
      </c>
      <c r="AI412">
        <v>6</v>
      </c>
      <c r="AJ412">
        <f t="shared" si="47"/>
        <v>0.29999999999999982</v>
      </c>
      <c r="AK412">
        <f>IF((MIN('GA2'!$F$3,AH412)-MAX(0,AG412))&lt;0,0,MIN('GA2'!$F$3,AH412)-MAX(0,AG412))</f>
        <v>0.29999999999999982</v>
      </c>
      <c r="AL412">
        <f>IF((MIN('GA2'!$F$4,WS1B!AH412)-MAX('GA2'!$F$3, WS1B!AG412))&lt;0,0,MIN('GA2'!$F$4,WS1B!AH412)-MAX('GA2'!$F$3, WS1B!AG412))</f>
        <v>0</v>
      </c>
      <c r="AM412">
        <f>IF((MIN(24,AH412)-MAX('GA2'!$F$4,WS1B!AG412))&lt;0,0,MIN(24,AH412)-MAX('GA2'!$F$4,WS1B!AG412))</f>
        <v>0</v>
      </c>
      <c r="AN412">
        <f>(AK412*'GA2'!$B$7+WS1B!AL412*'GA2'!$C$7+WS1B!AM412*'GA2'!$D$7)*INDEX('GA2'!$E$3:$E$8,WS1B!AI412)</f>
        <v>2870.9454684871639</v>
      </c>
      <c r="AO412">
        <f t="shared" si="42"/>
        <v>130524.87501659</v>
      </c>
      <c r="AP412">
        <v>120791</v>
      </c>
      <c r="AQ412">
        <v>137.6</v>
      </c>
      <c r="AR412">
        <f t="shared" si="48"/>
        <v>9733.8750165899983</v>
      </c>
    </row>
    <row r="413" spans="1:44" x14ac:dyDescent="0.3">
      <c r="A413">
        <v>0</v>
      </c>
      <c r="B413">
        <v>0</v>
      </c>
      <c r="C413">
        <v>1</v>
      </c>
      <c r="D413">
        <f t="shared" si="43"/>
        <v>0</v>
      </c>
      <c r="E413">
        <f>IF((MIN('GA2'!$F$3,B413)-MAX(0,A413))&lt;0,0,MIN('GA2'!$F$3,B413)-MAX(0,A413))</f>
        <v>0</v>
      </c>
      <c r="F413">
        <f>IF((MIN('GA2'!$F$4,WS1B!B413)-MAX('GA2'!$F$3, WS1B!A413))&lt;0,0,MIN('GA2'!$F$4,WS1B!B413)-MAX('GA2'!$F$3, WS1B!A413))</f>
        <v>0</v>
      </c>
      <c r="G413">
        <f>IF((MIN(24,B413)-MAX('GA2'!$F$4,WS1B!A413))&lt;0,0,MIN(24,B413)-MAX('GA2'!$F$4,WS1B!A413))</f>
        <v>0</v>
      </c>
      <c r="H413">
        <f>(E413*'GA2'!$B$3+WS1B!F413*'GA2'!$C$3+WS1B!G413*'GA2'!$D$3)*INDEX('GA2'!$E$3:$E$8,WS1B!C413)</f>
        <v>0</v>
      </c>
      <c r="I413">
        <v>0.4</v>
      </c>
      <c r="J413">
        <v>6.1</v>
      </c>
      <c r="K413">
        <v>2</v>
      </c>
      <c r="L413">
        <f t="shared" si="44"/>
        <v>5.6999999999999993</v>
      </c>
      <c r="M413">
        <f>IF((MIN('GA2'!$F$3,J413)-MAX(0,I413))&lt;0,0,MIN('GA2'!$F$3,J413)-MAX(0,I413))</f>
        <v>4.2943064925824119</v>
      </c>
      <c r="N413">
        <f>IF((MIN('GA2'!$F$4,WS1B!J413)-MAX('GA2'!$F$3, WS1B!I413))&lt;0,0,MIN('GA2'!$F$4,WS1B!J413)-MAX('GA2'!$F$3, WS1B!I413))</f>
        <v>1.4056935074175874</v>
      </c>
      <c r="O413">
        <f>IF((MIN(24,J413)-MAX('GA2'!$F$4,WS1B!I413))&lt;0,0,MIN(24,J413)-MAX('GA2'!$F$4,WS1B!I413))</f>
        <v>0</v>
      </c>
      <c r="P413">
        <f>(M413*'GA2'!$B$4+WS1B!N413*'GA2'!$C$4+WS1B!O413*'GA2'!$D$4)*INDEX('GA2'!$E$3:$E$8,WS1B!K413)</f>
        <v>44562.977331431357</v>
      </c>
      <c r="Q413">
        <v>0</v>
      </c>
      <c r="R413">
        <v>0</v>
      </c>
      <c r="S413">
        <v>5</v>
      </c>
      <c r="T413">
        <f t="shared" si="45"/>
        <v>0</v>
      </c>
      <c r="U413">
        <f>IF((MIN('GA2'!$F$3,R413)-MAX(0,Q413))&lt;0,0,MIN('GA2'!$F$3,R413)-MAX(0,Q413))</f>
        <v>0</v>
      </c>
      <c r="V413">
        <f>IF((MIN('GA2'!$F$4,WS1B!R413)-MAX('GA2'!$F$3, WS1B!Q413))&lt;0,0,MIN('GA2'!$F$4,WS1B!R413)-MAX('GA2'!$F$3, WS1B!Q413))</f>
        <v>0</v>
      </c>
      <c r="W413">
        <f>IF((MIN(24,R413)-MAX('GA2'!$F$4,WS1B!Q413))&lt;0,0,MIN(24,R413)-MAX('GA2'!$F$4,WS1B!Q413))</f>
        <v>0</v>
      </c>
      <c r="X413">
        <f>(U413*'GA2'!$B$5+WS1B!V413*'GA2'!$C$5+WS1B!W413*'GA2'!$D$5)*INDEX('GA2'!$E$3:$E$8,WS1B!S413)</f>
        <v>0</v>
      </c>
      <c r="Y413">
        <v>6.2</v>
      </c>
      <c r="Z413">
        <v>21.2</v>
      </c>
      <c r="AA413">
        <v>6</v>
      </c>
      <c r="AB413">
        <f t="shared" si="46"/>
        <v>15</v>
      </c>
      <c r="AC413">
        <f>IF((MIN('GA2'!$F$3,Z413)-MAX(0,Y413))&lt;0,0,MIN('GA2'!$F$3,Z413)-MAX(0,Y413))</f>
        <v>0</v>
      </c>
      <c r="AD413">
        <f>IF((MIN('GA2'!$F$4,WS1B!Z413)-MAX('GA2'!$F$3, WS1B!Y413))&lt;0,0,MIN('GA2'!$F$4,WS1B!Z413)-MAX('GA2'!$F$3, WS1B!Y413))</f>
        <v>1.9997232445313537</v>
      </c>
      <c r="AE413">
        <f>IF((MIN(24,Z413)-MAX('GA2'!$F$4,WS1B!Y413))&lt;0,0,MIN(24,Z413)-MAX('GA2'!$F$4,WS1B!Y413))</f>
        <v>13.000276755468645</v>
      </c>
      <c r="AF413">
        <f>(AC413*'GA2'!$B$6+WS1B!AD413*'GA2'!$C$6+WS1B!AE413*'GA2'!$D$6)*INDEX('GA2'!$E$3:$E$8,WS1B!AA413)</f>
        <v>170876.74422875297</v>
      </c>
      <c r="AG413">
        <v>16.600000000000001</v>
      </c>
      <c r="AH413">
        <v>22.3</v>
      </c>
      <c r="AI413">
        <v>3</v>
      </c>
      <c r="AJ413">
        <f t="shared" si="47"/>
        <v>5.6999999999999993</v>
      </c>
      <c r="AK413">
        <f>IF((MIN('GA2'!$F$3,AH413)-MAX(0,AG413))&lt;0,0,MIN('GA2'!$F$3,AH413)-MAX(0,AG413))</f>
        <v>0</v>
      </c>
      <c r="AL413">
        <f>IF((MIN('GA2'!$F$4,WS1B!AH413)-MAX('GA2'!$F$3, WS1B!AG413))&lt;0,0,MIN('GA2'!$F$4,WS1B!AH413)-MAX('GA2'!$F$3, WS1B!AG413))</f>
        <v>0</v>
      </c>
      <c r="AM413">
        <f>IF((MIN(24,AH413)-MAX('GA2'!$F$4,WS1B!AG413))&lt;0,0,MIN(24,AH413)-MAX('GA2'!$F$4,WS1B!AG413))</f>
        <v>5.6999999999999993</v>
      </c>
      <c r="AN413">
        <f>(AK413*'GA2'!$B$7+WS1B!AL413*'GA2'!$C$7+WS1B!AM413*'GA2'!$D$7)*INDEX('GA2'!$E$3:$E$8,WS1B!AI413)</f>
        <v>62766.257399143469</v>
      </c>
      <c r="AO413">
        <f t="shared" si="42"/>
        <v>278205.9789593278</v>
      </c>
      <c r="AP413">
        <v>297268</v>
      </c>
      <c r="AQ413">
        <v>245.4</v>
      </c>
      <c r="AR413">
        <f t="shared" si="48"/>
        <v>19062.021040672204</v>
      </c>
    </row>
    <row r="414" spans="1:44" x14ac:dyDescent="0.3">
      <c r="A414">
        <v>10.4</v>
      </c>
      <c r="B414">
        <v>13.3</v>
      </c>
      <c r="C414">
        <v>2</v>
      </c>
      <c r="D414">
        <f t="shared" si="43"/>
        <v>2.9000000000000004</v>
      </c>
      <c r="E414">
        <f>IF((MIN('GA2'!$F$3,B414)-MAX(0,A414))&lt;0,0,MIN('GA2'!$F$3,B414)-MAX(0,A414))</f>
        <v>0</v>
      </c>
      <c r="F414">
        <f>IF((MIN('GA2'!$F$4,WS1B!B414)-MAX('GA2'!$F$3, WS1B!A414))&lt;0,0,MIN('GA2'!$F$4,WS1B!B414)-MAX('GA2'!$F$3, WS1B!A414))</f>
        <v>0</v>
      </c>
      <c r="G414">
        <f>IF((MIN(24,B414)-MAX('GA2'!$F$4,WS1B!A414))&lt;0,0,MIN(24,B414)-MAX('GA2'!$F$4,WS1B!A414))</f>
        <v>2.9000000000000004</v>
      </c>
      <c r="H414">
        <f>(E414*'GA2'!$B$3+WS1B!F414*'GA2'!$C$3+WS1B!G414*'GA2'!$D$3)*INDEX('GA2'!$E$3:$E$8,WS1B!C414)</f>
        <v>23181.849287166198</v>
      </c>
      <c r="I414">
        <v>2.6</v>
      </c>
      <c r="J414">
        <v>9.1</v>
      </c>
      <c r="K414">
        <v>1</v>
      </c>
      <c r="L414">
        <f t="shared" si="44"/>
        <v>6.5</v>
      </c>
      <c r="M414">
        <f>IF((MIN('GA2'!$F$3,J414)-MAX(0,I414))&lt;0,0,MIN('GA2'!$F$3,J414)-MAX(0,I414))</f>
        <v>2.0943064925824122</v>
      </c>
      <c r="N414">
        <f>IF((MIN('GA2'!$F$4,WS1B!J414)-MAX('GA2'!$F$3, WS1B!I414))&lt;0,0,MIN('GA2'!$F$4,WS1B!J414)-MAX('GA2'!$F$3, WS1B!I414))</f>
        <v>3.5054167519489416</v>
      </c>
      <c r="O414">
        <f>IF((MIN(24,J414)-MAX('GA2'!$F$4,WS1B!I414))&lt;0,0,MIN(24,J414)-MAX('GA2'!$F$4,WS1B!I414))</f>
        <v>0.90027675546864572</v>
      </c>
      <c r="P414">
        <f>(M414*'GA2'!$B$4+WS1B!N414*'GA2'!$C$4+WS1B!O414*'GA2'!$D$4)*INDEX('GA2'!$E$3:$E$8,WS1B!K414)</f>
        <v>59097.342703061331</v>
      </c>
      <c r="Q414">
        <v>0</v>
      </c>
      <c r="R414">
        <v>0</v>
      </c>
      <c r="S414">
        <v>5</v>
      </c>
      <c r="T414">
        <f t="shared" si="45"/>
        <v>0</v>
      </c>
      <c r="U414">
        <f>IF((MIN('GA2'!$F$3,R414)-MAX(0,Q414))&lt;0,0,MIN('GA2'!$F$3,R414)-MAX(0,Q414))</f>
        <v>0</v>
      </c>
      <c r="V414">
        <f>IF((MIN('GA2'!$F$4,WS1B!R414)-MAX('GA2'!$F$3, WS1B!Q414))&lt;0,0,MIN('GA2'!$F$4,WS1B!R414)-MAX('GA2'!$F$3, WS1B!Q414))</f>
        <v>0</v>
      </c>
      <c r="W414">
        <f>IF((MIN(24,R414)-MAX('GA2'!$F$4,WS1B!Q414))&lt;0,0,MIN(24,R414)-MAX('GA2'!$F$4,WS1B!Q414))</f>
        <v>0</v>
      </c>
      <c r="X414">
        <f>(U414*'GA2'!$B$5+WS1B!V414*'GA2'!$C$5+WS1B!W414*'GA2'!$D$5)*INDEX('GA2'!$E$3:$E$8,WS1B!S414)</f>
        <v>0</v>
      </c>
      <c r="Y414">
        <v>0</v>
      </c>
      <c r="Z414">
        <v>0</v>
      </c>
      <c r="AA414">
        <v>3</v>
      </c>
      <c r="AB414">
        <f t="shared" si="46"/>
        <v>0</v>
      </c>
      <c r="AC414">
        <f>IF((MIN('GA2'!$F$3,Z414)-MAX(0,Y414))&lt;0,0,MIN('GA2'!$F$3,Z414)-MAX(0,Y414))</f>
        <v>0</v>
      </c>
      <c r="AD414">
        <f>IF((MIN('GA2'!$F$4,WS1B!Z414)-MAX('GA2'!$F$3, WS1B!Y414))&lt;0,0,MIN('GA2'!$F$4,WS1B!Z414)-MAX('GA2'!$F$3, WS1B!Y414))</f>
        <v>0</v>
      </c>
      <c r="AE414">
        <f>IF((MIN(24,Z414)-MAX('GA2'!$F$4,WS1B!Y414))&lt;0,0,MIN(24,Z414)-MAX('GA2'!$F$4,WS1B!Y414))</f>
        <v>0</v>
      </c>
      <c r="AF414">
        <f>(AC414*'GA2'!$B$6+WS1B!AD414*'GA2'!$C$6+WS1B!AE414*'GA2'!$D$6)*INDEX('GA2'!$E$3:$E$8,WS1B!AA414)</f>
        <v>0</v>
      </c>
      <c r="AG414">
        <v>7.5</v>
      </c>
      <c r="AH414">
        <v>9.5</v>
      </c>
      <c r="AI414">
        <v>4</v>
      </c>
      <c r="AJ414">
        <f t="shared" si="47"/>
        <v>2</v>
      </c>
      <c r="AK414">
        <f>IF((MIN('GA2'!$F$3,AH414)-MAX(0,AG414))&lt;0,0,MIN('GA2'!$F$3,AH414)-MAX(0,AG414))</f>
        <v>0</v>
      </c>
      <c r="AL414">
        <f>IF((MIN('GA2'!$F$4,WS1B!AH414)-MAX('GA2'!$F$3, WS1B!AG414))&lt;0,0,MIN('GA2'!$F$4,WS1B!AH414)-MAX('GA2'!$F$3, WS1B!AG414))</f>
        <v>0.69972324453135393</v>
      </c>
      <c r="AM414">
        <f>IF((MIN(24,AH414)-MAX('GA2'!$F$4,WS1B!AG414))&lt;0,0,MIN(24,AH414)-MAX('GA2'!$F$4,WS1B!AG414))</f>
        <v>1.3002767554686461</v>
      </c>
      <c r="AN414">
        <f>(AK414*'GA2'!$B$7+WS1B!AL414*'GA2'!$C$7+WS1B!AM414*'GA2'!$D$7)*INDEX('GA2'!$E$3:$E$8,WS1B!AI414)</f>
        <v>14723.100356224302</v>
      </c>
      <c r="AO414">
        <f t="shared" si="42"/>
        <v>97002.292346451824</v>
      </c>
      <c r="AP414">
        <v>76592</v>
      </c>
      <c r="AQ414">
        <v>132.5</v>
      </c>
      <c r="AR414">
        <f t="shared" si="48"/>
        <v>20410.292346451824</v>
      </c>
    </row>
    <row r="415" spans="1:44" x14ac:dyDescent="0.3">
      <c r="A415">
        <v>0</v>
      </c>
      <c r="B415">
        <v>0</v>
      </c>
      <c r="C415">
        <v>1</v>
      </c>
      <c r="D415">
        <f t="shared" si="43"/>
        <v>0</v>
      </c>
      <c r="E415">
        <f>IF((MIN('GA2'!$F$3,B415)-MAX(0,A415))&lt;0,0,MIN('GA2'!$F$3,B415)-MAX(0,A415))</f>
        <v>0</v>
      </c>
      <c r="F415">
        <f>IF((MIN('GA2'!$F$4,WS1B!B415)-MAX('GA2'!$F$3, WS1B!A415))&lt;0,0,MIN('GA2'!$F$4,WS1B!B415)-MAX('GA2'!$F$3, WS1B!A415))</f>
        <v>0</v>
      </c>
      <c r="G415">
        <f>IF((MIN(24,B415)-MAX('GA2'!$F$4,WS1B!A415))&lt;0,0,MIN(24,B415)-MAX('GA2'!$F$4,WS1B!A415))</f>
        <v>0</v>
      </c>
      <c r="H415">
        <f>(E415*'GA2'!$B$3+WS1B!F415*'GA2'!$C$3+WS1B!G415*'GA2'!$D$3)*INDEX('GA2'!$E$3:$E$8,WS1B!C415)</f>
        <v>0</v>
      </c>
      <c r="I415">
        <v>0</v>
      </c>
      <c r="J415">
        <v>0</v>
      </c>
      <c r="K415">
        <v>6</v>
      </c>
      <c r="L415">
        <f t="shared" si="44"/>
        <v>0</v>
      </c>
      <c r="M415">
        <f>IF((MIN('GA2'!$F$3,J415)-MAX(0,I415))&lt;0,0,MIN('GA2'!$F$3,J415)-MAX(0,I415))</f>
        <v>0</v>
      </c>
      <c r="N415">
        <f>IF((MIN('GA2'!$F$4,WS1B!J415)-MAX('GA2'!$F$3, WS1B!I415))&lt;0,0,MIN('GA2'!$F$4,WS1B!J415)-MAX('GA2'!$F$3, WS1B!I415))</f>
        <v>0</v>
      </c>
      <c r="O415">
        <f>IF((MIN(24,J415)-MAX('GA2'!$F$4,WS1B!I415))&lt;0,0,MIN(24,J415)-MAX('GA2'!$F$4,WS1B!I415))</f>
        <v>0</v>
      </c>
      <c r="P415">
        <f>(M415*'GA2'!$B$4+WS1B!N415*'GA2'!$C$4+WS1B!O415*'GA2'!$D$4)*INDEX('GA2'!$E$3:$E$8,WS1B!K415)</f>
        <v>0</v>
      </c>
      <c r="Q415">
        <v>0</v>
      </c>
      <c r="R415">
        <v>0</v>
      </c>
      <c r="S415">
        <v>5</v>
      </c>
      <c r="T415">
        <f t="shared" si="45"/>
        <v>0</v>
      </c>
      <c r="U415">
        <f>IF((MIN('GA2'!$F$3,R415)-MAX(0,Q415))&lt;0,0,MIN('GA2'!$F$3,R415)-MAX(0,Q415))</f>
        <v>0</v>
      </c>
      <c r="V415">
        <f>IF((MIN('GA2'!$F$4,WS1B!R415)-MAX('GA2'!$F$3, WS1B!Q415))&lt;0,0,MIN('GA2'!$F$4,WS1B!R415)-MAX('GA2'!$F$3, WS1B!Q415))</f>
        <v>0</v>
      </c>
      <c r="W415">
        <f>IF((MIN(24,R415)-MAX('GA2'!$F$4,WS1B!Q415))&lt;0,0,MIN(24,R415)-MAX('GA2'!$F$4,WS1B!Q415))</f>
        <v>0</v>
      </c>
      <c r="X415">
        <f>(U415*'GA2'!$B$5+WS1B!V415*'GA2'!$C$5+WS1B!W415*'GA2'!$D$5)*INDEX('GA2'!$E$3:$E$8,WS1B!S415)</f>
        <v>0</v>
      </c>
      <c r="Y415">
        <v>0</v>
      </c>
      <c r="Z415">
        <v>0</v>
      </c>
      <c r="AA415">
        <v>4</v>
      </c>
      <c r="AB415">
        <f t="shared" si="46"/>
        <v>0</v>
      </c>
      <c r="AC415">
        <f>IF((MIN('GA2'!$F$3,Z415)-MAX(0,Y415))&lt;0,0,MIN('GA2'!$F$3,Z415)-MAX(0,Y415))</f>
        <v>0</v>
      </c>
      <c r="AD415">
        <f>IF((MIN('GA2'!$F$4,WS1B!Z415)-MAX('GA2'!$F$3, WS1B!Y415))&lt;0,0,MIN('GA2'!$F$4,WS1B!Z415)-MAX('GA2'!$F$3, WS1B!Y415))</f>
        <v>0</v>
      </c>
      <c r="AE415">
        <f>IF((MIN(24,Z415)-MAX('GA2'!$F$4,WS1B!Y415))&lt;0,0,MIN(24,Z415)-MAX('GA2'!$F$4,WS1B!Y415))</f>
        <v>0</v>
      </c>
      <c r="AF415">
        <f>(AC415*'GA2'!$B$6+WS1B!AD415*'GA2'!$C$6+WS1B!AE415*'GA2'!$D$6)*INDEX('GA2'!$E$3:$E$8,WS1B!AA415)</f>
        <v>0</v>
      </c>
      <c r="AG415">
        <v>1.5</v>
      </c>
      <c r="AH415">
        <v>19.5</v>
      </c>
      <c r="AI415">
        <v>2</v>
      </c>
      <c r="AJ415">
        <f t="shared" si="47"/>
        <v>18</v>
      </c>
      <c r="AK415">
        <f>IF((MIN('GA2'!$F$3,AH415)-MAX(0,AG415))&lt;0,0,MIN('GA2'!$F$3,AH415)-MAX(0,AG415))</f>
        <v>3.1943064925824123</v>
      </c>
      <c r="AL415">
        <f>IF((MIN('GA2'!$F$4,WS1B!AH415)-MAX('GA2'!$F$3, WS1B!AG415))&lt;0,0,MIN('GA2'!$F$4,WS1B!AH415)-MAX('GA2'!$F$3, WS1B!AG415))</f>
        <v>3.5054167519489416</v>
      </c>
      <c r="AM415">
        <f>IF((MIN(24,AH415)-MAX('GA2'!$F$4,WS1B!AG415))&lt;0,0,MIN(24,AH415)-MAX('GA2'!$F$4,WS1B!AG415))</f>
        <v>11.300276755468646</v>
      </c>
      <c r="AN415">
        <f>(AK415*'GA2'!$B$7+WS1B!AL415*'GA2'!$C$7+WS1B!AM415*'GA2'!$D$7)*INDEX('GA2'!$E$3:$E$8,WS1B!AI415)</f>
        <v>135132.17847504799</v>
      </c>
      <c r="AO415">
        <f t="shared" si="42"/>
        <v>135132.17847504799</v>
      </c>
      <c r="AP415">
        <v>135450</v>
      </c>
      <c r="AQ415">
        <v>216</v>
      </c>
      <c r="AR415">
        <f t="shared" si="48"/>
        <v>317.82152495201444</v>
      </c>
    </row>
    <row r="416" spans="1:44" x14ac:dyDescent="0.3">
      <c r="A416">
        <v>3</v>
      </c>
      <c r="B416">
        <v>9.9</v>
      </c>
      <c r="C416">
        <v>2</v>
      </c>
      <c r="D416">
        <f t="shared" si="43"/>
        <v>6.9</v>
      </c>
      <c r="E416">
        <f>IF((MIN('GA2'!$F$3,B416)-MAX(0,A416))&lt;0,0,MIN('GA2'!$F$3,B416)-MAX(0,A416))</f>
        <v>1.6943064925824123</v>
      </c>
      <c r="F416">
        <f>IF((MIN('GA2'!$F$4,WS1B!B416)-MAX('GA2'!$F$3, WS1B!A416))&lt;0,0,MIN('GA2'!$F$4,WS1B!B416)-MAX('GA2'!$F$3, WS1B!A416))</f>
        <v>3.5054167519489416</v>
      </c>
      <c r="G416">
        <f>IF((MIN(24,B416)-MAX('GA2'!$F$4,WS1B!A416))&lt;0,0,MIN(24,B416)-MAX('GA2'!$F$4,WS1B!A416))</f>
        <v>1.7002767554686464</v>
      </c>
      <c r="H416">
        <f>(E416*'GA2'!$B$3+WS1B!F416*'GA2'!$C$3+WS1B!G416*'GA2'!$D$3)*INDEX('GA2'!$E$3:$E$8,WS1B!C416)</f>
        <v>43007.929396254476</v>
      </c>
      <c r="I416">
        <v>0</v>
      </c>
      <c r="J416">
        <v>0</v>
      </c>
      <c r="K416">
        <v>5</v>
      </c>
      <c r="L416">
        <f t="shared" si="44"/>
        <v>0</v>
      </c>
      <c r="M416">
        <f>IF((MIN('GA2'!$F$3,J416)-MAX(0,I416))&lt;0,0,MIN('GA2'!$F$3,J416)-MAX(0,I416))</f>
        <v>0</v>
      </c>
      <c r="N416">
        <f>IF((MIN('GA2'!$F$4,WS1B!J416)-MAX('GA2'!$F$3, WS1B!I416))&lt;0,0,MIN('GA2'!$F$4,WS1B!J416)-MAX('GA2'!$F$3, WS1B!I416))</f>
        <v>0</v>
      </c>
      <c r="O416">
        <f>IF((MIN(24,J416)-MAX('GA2'!$F$4,WS1B!I416))&lt;0,0,MIN(24,J416)-MAX('GA2'!$F$4,WS1B!I416))</f>
        <v>0</v>
      </c>
      <c r="P416">
        <f>(M416*'GA2'!$B$4+WS1B!N416*'GA2'!$C$4+WS1B!O416*'GA2'!$D$4)*INDEX('GA2'!$E$3:$E$8,WS1B!K416)</f>
        <v>0</v>
      </c>
      <c r="Q416">
        <v>3.7</v>
      </c>
      <c r="R416">
        <v>3.8</v>
      </c>
      <c r="S416">
        <v>4</v>
      </c>
      <c r="T416">
        <f t="shared" si="45"/>
        <v>9.9999999999999645E-2</v>
      </c>
      <c r="U416">
        <f>IF((MIN('GA2'!$F$3,R416)-MAX(0,Q416))&lt;0,0,MIN('GA2'!$F$3,R416)-MAX(0,Q416))</f>
        <v>9.9999999999999645E-2</v>
      </c>
      <c r="V416">
        <f>IF((MIN('GA2'!$F$4,WS1B!R416)-MAX('GA2'!$F$3, WS1B!Q416))&lt;0,0,MIN('GA2'!$F$4,WS1B!R416)-MAX('GA2'!$F$3, WS1B!Q416))</f>
        <v>0</v>
      </c>
      <c r="W416">
        <f>IF((MIN(24,R416)-MAX('GA2'!$F$4,WS1B!Q416))&lt;0,0,MIN(24,R416)-MAX('GA2'!$F$4,WS1B!Q416))</f>
        <v>0</v>
      </c>
      <c r="X416">
        <f>(U416*'GA2'!$B$5+WS1B!V416*'GA2'!$C$5+WS1B!W416*'GA2'!$D$5)*INDEX('GA2'!$E$3:$E$8,WS1B!S416)</f>
        <v>1090.0455065785588</v>
      </c>
      <c r="Y416">
        <v>7.2</v>
      </c>
      <c r="Z416">
        <v>19.7</v>
      </c>
      <c r="AA416">
        <v>3</v>
      </c>
      <c r="AB416">
        <f t="shared" si="46"/>
        <v>12.5</v>
      </c>
      <c r="AC416">
        <f>IF((MIN('GA2'!$F$3,Z416)-MAX(0,Y416))&lt;0,0,MIN('GA2'!$F$3,Z416)-MAX(0,Y416))</f>
        <v>0</v>
      </c>
      <c r="AD416">
        <f>IF((MIN('GA2'!$F$4,WS1B!Z416)-MAX('GA2'!$F$3, WS1B!Y416))&lt;0,0,MIN('GA2'!$F$4,WS1B!Z416)-MAX('GA2'!$F$3, WS1B!Y416))</f>
        <v>0.99972324453135375</v>
      </c>
      <c r="AE416">
        <f>IF((MIN(24,Z416)-MAX('GA2'!$F$4,WS1B!Y416))&lt;0,0,MIN(24,Z416)-MAX('GA2'!$F$4,WS1B!Y416))</f>
        <v>11.500276755468645</v>
      </c>
      <c r="AF416">
        <f>(AC416*'GA2'!$B$6+WS1B!AD416*'GA2'!$C$6+WS1B!AE416*'GA2'!$D$6)*INDEX('GA2'!$E$3:$E$8,WS1B!AA416)</f>
        <v>123838.19041920343</v>
      </c>
      <c r="AG416">
        <v>2.9</v>
      </c>
      <c r="AH416">
        <v>14</v>
      </c>
      <c r="AI416">
        <v>6</v>
      </c>
      <c r="AJ416">
        <f t="shared" si="47"/>
        <v>11.1</v>
      </c>
      <c r="AK416">
        <f>IF((MIN('GA2'!$F$3,AH416)-MAX(0,AG416))&lt;0,0,MIN('GA2'!$F$3,AH416)-MAX(0,AG416))</f>
        <v>1.7943064925824124</v>
      </c>
      <c r="AL416">
        <f>IF((MIN('GA2'!$F$4,WS1B!AH416)-MAX('GA2'!$F$3, WS1B!AG416))&lt;0,0,MIN('GA2'!$F$4,WS1B!AH416)-MAX('GA2'!$F$3, WS1B!AG416))</f>
        <v>3.5054167519489416</v>
      </c>
      <c r="AM416">
        <f>IF((MIN(24,AH416)-MAX('GA2'!$F$4,WS1B!AG416))&lt;0,0,MIN(24,AH416)-MAX('GA2'!$F$4,WS1B!AG416))</f>
        <v>5.8002767554686461</v>
      </c>
      <c r="AN416">
        <f>(AK416*'GA2'!$B$7+WS1B!AL416*'GA2'!$C$7+WS1B!AM416*'GA2'!$D$7)*INDEX('GA2'!$E$3:$E$8,WS1B!AI416)</f>
        <v>106402.41690189598</v>
      </c>
      <c r="AO416">
        <f t="shared" si="42"/>
        <v>274338.58222393243</v>
      </c>
      <c r="AP416">
        <v>267831</v>
      </c>
      <c r="AQ416">
        <v>337.5</v>
      </c>
      <c r="AR416">
        <f t="shared" si="48"/>
        <v>6507.5822239324334</v>
      </c>
    </row>
    <row r="417" spans="1:44" x14ac:dyDescent="0.3">
      <c r="A417">
        <v>0</v>
      </c>
      <c r="B417">
        <v>0</v>
      </c>
      <c r="C417">
        <v>3</v>
      </c>
      <c r="D417">
        <f t="shared" si="43"/>
        <v>0</v>
      </c>
      <c r="E417">
        <f>IF((MIN('GA2'!$F$3,B417)-MAX(0,A417))&lt;0,0,MIN('GA2'!$F$3,B417)-MAX(0,A417))</f>
        <v>0</v>
      </c>
      <c r="F417">
        <f>IF((MIN('GA2'!$F$4,WS1B!B417)-MAX('GA2'!$F$3, WS1B!A417))&lt;0,0,MIN('GA2'!$F$4,WS1B!B417)-MAX('GA2'!$F$3, WS1B!A417))</f>
        <v>0</v>
      </c>
      <c r="G417">
        <f>IF((MIN(24,B417)-MAX('GA2'!$F$4,WS1B!A417))&lt;0,0,MIN(24,B417)-MAX('GA2'!$F$4,WS1B!A417))</f>
        <v>0</v>
      </c>
      <c r="H417">
        <f>(E417*'GA2'!$B$3+WS1B!F417*'GA2'!$C$3+WS1B!G417*'GA2'!$D$3)*INDEX('GA2'!$E$3:$E$8,WS1B!C417)</f>
        <v>0</v>
      </c>
      <c r="I417">
        <v>1.1000000000000001</v>
      </c>
      <c r="J417">
        <v>12.6</v>
      </c>
      <c r="K417">
        <v>6</v>
      </c>
      <c r="L417">
        <f t="shared" si="44"/>
        <v>11.5</v>
      </c>
      <c r="M417">
        <f>IF((MIN('GA2'!$F$3,J417)-MAX(0,I417))&lt;0,0,MIN('GA2'!$F$3,J417)-MAX(0,I417))</f>
        <v>3.5943064925824122</v>
      </c>
      <c r="N417">
        <f>IF((MIN('GA2'!$F$4,WS1B!J417)-MAX('GA2'!$F$3, WS1B!I417))&lt;0,0,MIN('GA2'!$F$4,WS1B!J417)-MAX('GA2'!$F$3, WS1B!I417))</f>
        <v>3.5054167519489416</v>
      </c>
      <c r="O417">
        <f>IF((MIN(24,J417)-MAX('GA2'!$F$4,WS1B!I417))&lt;0,0,MIN(24,J417)-MAX('GA2'!$F$4,WS1B!I417))</f>
        <v>4.4002767554686457</v>
      </c>
      <c r="P417">
        <f>(M417*'GA2'!$B$4+WS1B!N417*'GA2'!$C$4+WS1B!O417*'GA2'!$D$4)*INDEX('GA2'!$E$3:$E$8,WS1B!K417)</f>
        <v>140762.59719827064</v>
      </c>
      <c r="Q417">
        <v>1.1000000000000001</v>
      </c>
      <c r="R417">
        <v>1.3</v>
      </c>
      <c r="S417">
        <v>2</v>
      </c>
      <c r="T417">
        <f t="shared" si="45"/>
        <v>0.19999999999999996</v>
      </c>
      <c r="U417">
        <f>IF((MIN('GA2'!$F$3,R417)-MAX(0,Q417))&lt;0,0,MIN('GA2'!$F$3,R417)-MAX(0,Q417))</f>
        <v>0.19999999999999996</v>
      </c>
      <c r="V417">
        <f>IF((MIN('GA2'!$F$4,WS1B!R417)-MAX('GA2'!$F$3, WS1B!Q417))&lt;0,0,MIN('GA2'!$F$4,WS1B!R417)-MAX('GA2'!$F$3, WS1B!Q417))</f>
        <v>0</v>
      </c>
      <c r="W417">
        <f>IF((MIN(24,R417)-MAX('GA2'!$F$4,WS1B!Q417))&lt;0,0,MIN(24,R417)-MAX('GA2'!$F$4,WS1B!Q417))</f>
        <v>0</v>
      </c>
      <c r="X417">
        <f>(U417*'GA2'!$B$5+WS1B!V417*'GA2'!$C$5+WS1B!W417*'GA2'!$D$5)*INDEX('GA2'!$E$3:$E$8,WS1B!S417)</f>
        <v>2089.911618284983</v>
      </c>
      <c r="Y417">
        <v>0.5</v>
      </c>
      <c r="Z417">
        <v>1.8</v>
      </c>
      <c r="AA417">
        <v>5</v>
      </c>
      <c r="AB417">
        <f t="shared" si="46"/>
        <v>1.3</v>
      </c>
      <c r="AC417">
        <f>IF((MIN('GA2'!$F$3,Z417)-MAX(0,Y417))&lt;0,0,MIN('GA2'!$F$3,Z417)-MAX(0,Y417))</f>
        <v>1.3</v>
      </c>
      <c r="AD417">
        <f>IF((MIN('GA2'!$F$4,WS1B!Z417)-MAX('GA2'!$F$3, WS1B!Y417))&lt;0,0,MIN('GA2'!$F$4,WS1B!Z417)-MAX('GA2'!$F$3, WS1B!Y417))</f>
        <v>0</v>
      </c>
      <c r="AE417">
        <f>IF((MIN(24,Z417)-MAX('GA2'!$F$4,WS1B!Y417))&lt;0,0,MIN(24,Z417)-MAX('GA2'!$F$4,WS1B!Y417))</f>
        <v>0</v>
      </c>
      <c r="AF417">
        <f>(AC417*'GA2'!$B$6+WS1B!AD417*'GA2'!$C$6+WS1B!AE417*'GA2'!$D$6)*INDEX('GA2'!$E$3:$E$8,WS1B!AA417)</f>
        <v>9791.6115433855393</v>
      </c>
      <c r="AG417">
        <v>5.2</v>
      </c>
      <c r="AH417">
        <v>7.7</v>
      </c>
      <c r="AI417">
        <v>1</v>
      </c>
      <c r="AJ417">
        <f t="shared" si="47"/>
        <v>2.5</v>
      </c>
      <c r="AK417">
        <f>IF((MIN('GA2'!$F$3,AH417)-MAX(0,AG417))&lt;0,0,MIN('GA2'!$F$3,AH417)-MAX(0,AG417))</f>
        <v>0</v>
      </c>
      <c r="AL417">
        <f>IF((MIN('GA2'!$F$4,WS1B!AH417)-MAX('GA2'!$F$3, WS1B!AG417))&lt;0,0,MIN('GA2'!$F$4,WS1B!AH417)-MAX('GA2'!$F$3, WS1B!AG417))</f>
        <v>2.5</v>
      </c>
      <c r="AM417">
        <f>IF((MIN(24,AH417)-MAX('GA2'!$F$4,WS1B!AG417))&lt;0,0,MIN(24,AH417)-MAX('GA2'!$F$4,WS1B!AG417))</f>
        <v>0</v>
      </c>
      <c r="AN417">
        <f>(AK417*'GA2'!$B$7+WS1B!AL417*'GA2'!$C$7+WS1B!AM417*'GA2'!$D$7)*INDEX('GA2'!$E$3:$E$8,WS1B!AI417)</f>
        <v>10014.005940978634</v>
      </c>
      <c r="AO417">
        <f t="shared" si="42"/>
        <v>162658.1263009198</v>
      </c>
      <c r="AP417">
        <v>173454</v>
      </c>
      <c r="AQ417">
        <v>157</v>
      </c>
      <c r="AR417">
        <f t="shared" si="48"/>
        <v>10795.873699080199</v>
      </c>
    </row>
    <row r="418" spans="1:44" x14ac:dyDescent="0.3">
      <c r="A418">
        <v>0.1</v>
      </c>
      <c r="B418">
        <v>3.2</v>
      </c>
      <c r="C418">
        <v>2</v>
      </c>
      <c r="D418">
        <f t="shared" si="43"/>
        <v>3.1</v>
      </c>
      <c r="E418">
        <f>IF((MIN('GA2'!$F$3,B418)-MAX(0,A418))&lt;0,0,MIN('GA2'!$F$3,B418)-MAX(0,A418))</f>
        <v>3.1</v>
      </c>
      <c r="F418">
        <f>IF((MIN('GA2'!$F$4,WS1B!B418)-MAX('GA2'!$F$3, WS1B!A418))&lt;0,0,MIN('GA2'!$F$4,WS1B!B418)-MAX('GA2'!$F$3, WS1B!A418))</f>
        <v>0</v>
      </c>
      <c r="G418">
        <f>IF((MIN(24,B418)-MAX('GA2'!$F$4,WS1B!A418))&lt;0,0,MIN(24,B418)-MAX('GA2'!$F$4,WS1B!A418))</f>
        <v>0</v>
      </c>
      <c r="H418">
        <f>(E418*'GA2'!$B$3+WS1B!F418*'GA2'!$C$3+WS1B!G418*'GA2'!$D$3)*INDEX('GA2'!$E$3:$E$8,WS1B!C418)</f>
        <v>25184.586362225709</v>
      </c>
      <c r="I418">
        <v>0</v>
      </c>
      <c r="J418">
        <v>0</v>
      </c>
      <c r="K418">
        <v>1</v>
      </c>
      <c r="L418">
        <f t="shared" si="44"/>
        <v>0</v>
      </c>
      <c r="M418">
        <f>IF((MIN('GA2'!$F$3,J418)-MAX(0,I418))&lt;0,0,MIN('GA2'!$F$3,J418)-MAX(0,I418))</f>
        <v>0</v>
      </c>
      <c r="N418">
        <f>IF((MIN('GA2'!$F$4,WS1B!J418)-MAX('GA2'!$F$3, WS1B!I418))&lt;0,0,MIN('GA2'!$F$4,WS1B!J418)-MAX('GA2'!$F$3, WS1B!I418))</f>
        <v>0</v>
      </c>
      <c r="O418">
        <f>IF((MIN(24,J418)-MAX('GA2'!$F$4,WS1B!I418))&lt;0,0,MIN(24,J418)-MAX('GA2'!$F$4,WS1B!I418))</f>
        <v>0</v>
      </c>
      <c r="P418">
        <f>(M418*'GA2'!$B$4+WS1B!N418*'GA2'!$C$4+WS1B!O418*'GA2'!$D$4)*INDEX('GA2'!$E$3:$E$8,WS1B!K418)</f>
        <v>0</v>
      </c>
      <c r="Q418">
        <v>9.9</v>
      </c>
      <c r="R418">
        <v>22.1</v>
      </c>
      <c r="S418">
        <v>6</v>
      </c>
      <c r="T418">
        <f t="shared" si="45"/>
        <v>12.200000000000001</v>
      </c>
      <c r="U418">
        <f>IF((MIN('GA2'!$F$3,R418)-MAX(0,Q418))&lt;0,0,MIN('GA2'!$F$3,R418)-MAX(0,Q418))</f>
        <v>0</v>
      </c>
      <c r="V418">
        <f>IF((MIN('GA2'!$F$4,WS1B!R418)-MAX('GA2'!$F$3, WS1B!Q418))&lt;0,0,MIN('GA2'!$F$4,WS1B!R418)-MAX('GA2'!$F$3, WS1B!Q418))</f>
        <v>0</v>
      </c>
      <c r="W418">
        <f>IF((MIN(24,R418)-MAX('GA2'!$F$4,WS1B!Q418))&lt;0,0,MIN(24,R418)-MAX('GA2'!$F$4,WS1B!Q418))</f>
        <v>12.200000000000001</v>
      </c>
      <c r="X418">
        <f>(U418*'GA2'!$B$5+WS1B!V418*'GA2'!$C$5+WS1B!W418*'GA2'!$D$5)*INDEX('GA2'!$E$3:$E$8,WS1B!S418)</f>
        <v>116794.56427682123</v>
      </c>
      <c r="Y418">
        <v>0</v>
      </c>
      <c r="Z418">
        <v>0</v>
      </c>
      <c r="AA418">
        <v>5</v>
      </c>
      <c r="AB418">
        <f t="shared" si="46"/>
        <v>0</v>
      </c>
      <c r="AC418">
        <f>IF((MIN('GA2'!$F$3,Z418)-MAX(0,Y418))&lt;0,0,MIN('GA2'!$F$3,Z418)-MAX(0,Y418))</f>
        <v>0</v>
      </c>
      <c r="AD418">
        <f>IF((MIN('GA2'!$F$4,WS1B!Z418)-MAX('GA2'!$F$3, WS1B!Y418))&lt;0,0,MIN('GA2'!$F$4,WS1B!Z418)-MAX('GA2'!$F$3, WS1B!Y418))</f>
        <v>0</v>
      </c>
      <c r="AE418">
        <f>IF((MIN(24,Z418)-MAX('GA2'!$F$4,WS1B!Y418))&lt;0,0,MIN(24,Z418)-MAX('GA2'!$F$4,WS1B!Y418))</f>
        <v>0</v>
      </c>
      <c r="AF418">
        <f>(AC418*'GA2'!$B$6+WS1B!AD418*'GA2'!$C$6+WS1B!AE418*'GA2'!$D$6)*INDEX('GA2'!$E$3:$E$8,WS1B!AA418)</f>
        <v>0</v>
      </c>
      <c r="AG418">
        <v>0</v>
      </c>
      <c r="AH418">
        <v>0</v>
      </c>
      <c r="AI418">
        <v>4</v>
      </c>
      <c r="AJ418">
        <f t="shared" si="47"/>
        <v>0</v>
      </c>
      <c r="AK418">
        <f>IF((MIN('GA2'!$F$3,AH418)-MAX(0,AG418))&lt;0,0,MIN('GA2'!$F$3,AH418)-MAX(0,AG418))</f>
        <v>0</v>
      </c>
      <c r="AL418">
        <f>IF((MIN('GA2'!$F$4,WS1B!AH418)-MAX('GA2'!$F$3, WS1B!AG418))&lt;0,0,MIN('GA2'!$F$4,WS1B!AH418)-MAX('GA2'!$F$3, WS1B!AG418))</f>
        <v>0</v>
      </c>
      <c r="AM418">
        <f>IF((MIN(24,AH418)-MAX('GA2'!$F$4,WS1B!AG418))&lt;0,0,MIN(24,AH418)-MAX('GA2'!$F$4,WS1B!AG418))</f>
        <v>0</v>
      </c>
      <c r="AN418">
        <f>(AK418*'GA2'!$B$7+WS1B!AL418*'GA2'!$C$7+WS1B!AM418*'GA2'!$D$7)*INDEX('GA2'!$E$3:$E$8,WS1B!AI418)</f>
        <v>0</v>
      </c>
      <c r="AO418">
        <f t="shared" si="42"/>
        <v>141979.15063904694</v>
      </c>
      <c r="AP418">
        <v>138900</v>
      </c>
      <c r="AQ418">
        <v>144.1</v>
      </c>
      <c r="AR418">
        <f t="shared" si="48"/>
        <v>3079.150639046944</v>
      </c>
    </row>
    <row r="419" spans="1:44" x14ac:dyDescent="0.3">
      <c r="A419">
        <v>9.4</v>
      </c>
      <c r="B419">
        <v>11.5</v>
      </c>
      <c r="C419">
        <v>5</v>
      </c>
      <c r="D419">
        <f t="shared" si="43"/>
        <v>2.0999999999999996</v>
      </c>
      <c r="E419">
        <f>IF((MIN('GA2'!$F$3,B419)-MAX(0,A419))&lt;0,0,MIN('GA2'!$F$3,B419)-MAX(0,A419))</f>
        <v>0</v>
      </c>
      <c r="F419">
        <f>IF((MIN('GA2'!$F$4,WS1B!B419)-MAX('GA2'!$F$3, WS1B!A419))&lt;0,0,MIN('GA2'!$F$4,WS1B!B419)-MAX('GA2'!$F$3, WS1B!A419))</f>
        <v>0</v>
      </c>
      <c r="G419">
        <f>IF((MIN(24,B419)-MAX('GA2'!$F$4,WS1B!A419))&lt;0,0,MIN(24,B419)-MAX('GA2'!$F$4,WS1B!A419))</f>
        <v>2.0999999999999996</v>
      </c>
      <c r="H419">
        <f>(E419*'GA2'!$B$3+WS1B!F419*'GA2'!$C$3+WS1B!G419*'GA2'!$D$3)*INDEX('GA2'!$E$3:$E$8,WS1B!C419)</f>
        <v>20299.245868737111</v>
      </c>
      <c r="I419">
        <v>2.5</v>
      </c>
      <c r="J419">
        <v>11.7</v>
      </c>
      <c r="K419">
        <v>3</v>
      </c>
      <c r="L419">
        <f t="shared" si="44"/>
        <v>9.1999999999999993</v>
      </c>
      <c r="M419">
        <f>IF((MIN('GA2'!$F$3,J419)-MAX(0,I419))&lt;0,0,MIN('GA2'!$F$3,J419)-MAX(0,I419))</f>
        <v>2.1943064925824123</v>
      </c>
      <c r="N419">
        <f>IF((MIN('GA2'!$F$4,WS1B!J419)-MAX('GA2'!$F$3, WS1B!I419))&lt;0,0,MIN('GA2'!$F$4,WS1B!J419)-MAX('GA2'!$F$3, WS1B!I419))</f>
        <v>3.5054167519489416</v>
      </c>
      <c r="O419">
        <f>IF((MIN(24,J419)-MAX('GA2'!$F$4,WS1B!I419))&lt;0,0,MIN(24,J419)-MAX('GA2'!$F$4,WS1B!I419))</f>
        <v>3.5002767554686454</v>
      </c>
      <c r="P419">
        <f>(M419*'GA2'!$B$4+WS1B!N419*'GA2'!$C$4+WS1B!O419*'GA2'!$D$4)*INDEX('GA2'!$E$3:$E$8,WS1B!K419)</f>
        <v>101874.36834553696</v>
      </c>
      <c r="Q419">
        <v>0</v>
      </c>
      <c r="R419">
        <v>0</v>
      </c>
      <c r="S419">
        <v>1</v>
      </c>
      <c r="T419">
        <f t="shared" si="45"/>
        <v>0</v>
      </c>
      <c r="U419">
        <f>IF((MIN('GA2'!$F$3,R419)-MAX(0,Q419))&lt;0,0,MIN('GA2'!$F$3,R419)-MAX(0,Q419))</f>
        <v>0</v>
      </c>
      <c r="V419">
        <f>IF((MIN('GA2'!$F$4,WS1B!R419)-MAX('GA2'!$F$3, WS1B!Q419))&lt;0,0,MIN('GA2'!$F$4,WS1B!R419)-MAX('GA2'!$F$3, WS1B!Q419))</f>
        <v>0</v>
      </c>
      <c r="W419">
        <f>IF((MIN(24,R419)-MAX('GA2'!$F$4,WS1B!Q419))&lt;0,0,MIN(24,R419)-MAX('GA2'!$F$4,WS1B!Q419))</f>
        <v>0</v>
      </c>
      <c r="X419">
        <f>(U419*'GA2'!$B$5+WS1B!V419*'GA2'!$C$5+WS1B!W419*'GA2'!$D$5)*INDEX('GA2'!$E$3:$E$8,WS1B!S419)</f>
        <v>0</v>
      </c>
      <c r="Y419">
        <v>0</v>
      </c>
      <c r="Z419">
        <v>0</v>
      </c>
      <c r="AA419">
        <v>2</v>
      </c>
      <c r="AB419">
        <f t="shared" si="46"/>
        <v>0</v>
      </c>
      <c r="AC419">
        <f>IF((MIN('GA2'!$F$3,Z419)-MAX(0,Y419))&lt;0,0,MIN('GA2'!$F$3,Z419)-MAX(0,Y419))</f>
        <v>0</v>
      </c>
      <c r="AD419">
        <f>IF((MIN('GA2'!$F$4,WS1B!Z419)-MAX('GA2'!$F$3, WS1B!Y419))&lt;0,0,MIN('GA2'!$F$4,WS1B!Z419)-MAX('GA2'!$F$3, WS1B!Y419))</f>
        <v>0</v>
      </c>
      <c r="AE419">
        <f>IF((MIN(24,Z419)-MAX('GA2'!$F$4,WS1B!Y419))&lt;0,0,MIN(24,Z419)-MAX('GA2'!$F$4,WS1B!Y419))</f>
        <v>0</v>
      </c>
      <c r="AF419">
        <f>(AC419*'GA2'!$B$6+WS1B!AD419*'GA2'!$C$6+WS1B!AE419*'GA2'!$D$6)*INDEX('GA2'!$E$3:$E$8,WS1B!AA419)</f>
        <v>0</v>
      </c>
      <c r="AG419">
        <v>15.8</v>
      </c>
      <c r="AH419">
        <v>19.3</v>
      </c>
      <c r="AI419">
        <v>6</v>
      </c>
      <c r="AJ419">
        <f t="shared" si="47"/>
        <v>3.5</v>
      </c>
      <c r="AK419">
        <f>IF((MIN('GA2'!$F$3,AH419)-MAX(0,AG419))&lt;0,0,MIN('GA2'!$F$3,AH419)-MAX(0,AG419))</f>
        <v>0</v>
      </c>
      <c r="AL419">
        <f>IF((MIN('GA2'!$F$4,WS1B!AH419)-MAX('GA2'!$F$3, WS1B!AG419))&lt;0,0,MIN('GA2'!$F$4,WS1B!AH419)-MAX('GA2'!$F$3, WS1B!AG419))</f>
        <v>0</v>
      </c>
      <c r="AM419">
        <f>IF((MIN(24,AH419)-MAX('GA2'!$F$4,WS1B!AG419))&lt;0,0,MIN(24,AH419)-MAX('GA2'!$F$4,WS1B!AG419))</f>
        <v>3.5</v>
      </c>
      <c r="AN419">
        <f>(AK419*'GA2'!$B$7+WS1B!AL419*'GA2'!$C$7+WS1B!AM419*'GA2'!$D$7)*INDEX('GA2'!$E$3:$E$8,WS1B!AI419)</f>
        <v>42932.680311088763</v>
      </c>
      <c r="AO419">
        <f t="shared" si="42"/>
        <v>165106.29452536284</v>
      </c>
      <c r="AP419">
        <v>177579</v>
      </c>
      <c r="AQ419">
        <v>165.5</v>
      </c>
      <c r="AR419">
        <f t="shared" si="48"/>
        <v>12472.705474637158</v>
      </c>
    </row>
    <row r="420" spans="1:44" x14ac:dyDescent="0.3">
      <c r="A420">
        <v>3.2</v>
      </c>
      <c r="B420">
        <v>13.6</v>
      </c>
      <c r="C420">
        <v>4</v>
      </c>
      <c r="D420">
        <f t="shared" si="43"/>
        <v>10.399999999999999</v>
      </c>
      <c r="E420">
        <f>IF((MIN('GA2'!$F$3,B420)-MAX(0,A420))&lt;0,0,MIN('GA2'!$F$3,B420)-MAX(0,A420))</f>
        <v>1.4943064925824121</v>
      </c>
      <c r="F420">
        <f>IF((MIN('GA2'!$F$4,WS1B!B420)-MAX('GA2'!$F$3, WS1B!A420))&lt;0,0,MIN('GA2'!$F$4,WS1B!B420)-MAX('GA2'!$F$3, WS1B!A420))</f>
        <v>3.5054167519489416</v>
      </c>
      <c r="G420">
        <f>IF((MIN(24,B420)-MAX('GA2'!$F$4,WS1B!A420))&lt;0,0,MIN(24,B420)-MAX('GA2'!$F$4,WS1B!A420))</f>
        <v>5.4002767554686457</v>
      </c>
      <c r="H420">
        <f>(E420*'GA2'!$B$3+WS1B!F420*'GA2'!$C$3+WS1B!G420*'GA2'!$D$3)*INDEX('GA2'!$E$3:$E$8,WS1B!C420)</f>
        <v>74021.871926164938</v>
      </c>
      <c r="I420">
        <v>3.2</v>
      </c>
      <c r="J420">
        <v>18.7</v>
      </c>
      <c r="K420">
        <v>3</v>
      </c>
      <c r="L420">
        <f t="shared" si="44"/>
        <v>15.5</v>
      </c>
      <c r="M420">
        <f>IF((MIN('GA2'!$F$3,J420)-MAX(0,I420))&lt;0,0,MIN('GA2'!$F$3,J420)-MAX(0,I420))</f>
        <v>1.4943064925824121</v>
      </c>
      <c r="N420">
        <f>IF((MIN('GA2'!$F$4,WS1B!J420)-MAX('GA2'!$F$3, WS1B!I420))&lt;0,0,MIN('GA2'!$F$4,WS1B!J420)-MAX('GA2'!$F$3, WS1B!I420))</f>
        <v>3.5054167519489416</v>
      </c>
      <c r="O420">
        <f>IF((MIN(24,J420)-MAX('GA2'!$F$4,WS1B!I420))&lt;0,0,MIN(24,J420)-MAX('GA2'!$F$4,WS1B!I420))</f>
        <v>10.500276755468645</v>
      </c>
      <c r="P420">
        <f>(M420*'GA2'!$B$4+WS1B!N420*'GA2'!$C$4+WS1B!O420*'GA2'!$D$4)*INDEX('GA2'!$E$3:$E$8,WS1B!K420)</f>
        <v>183076.43918355496</v>
      </c>
      <c r="Q420">
        <v>0</v>
      </c>
      <c r="R420">
        <v>0</v>
      </c>
      <c r="S420">
        <v>6</v>
      </c>
      <c r="T420">
        <f t="shared" si="45"/>
        <v>0</v>
      </c>
      <c r="U420">
        <f>IF((MIN('GA2'!$F$3,R420)-MAX(0,Q420))&lt;0,0,MIN('GA2'!$F$3,R420)-MAX(0,Q420))</f>
        <v>0</v>
      </c>
      <c r="V420">
        <f>IF((MIN('GA2'!$F$4,WS1B!R420)-MAX('GA2'!$F$3, WS1B!Q420))&lt;0,0,MIN('GA2'!$F$4,WS1B!R420)-MAX('GA2'!$F$3, WS1B!Q420))</f>
        <v>0</v>
      </c>
      <c r="W420">
        <f>IF((MIN(24,R420)-MAX('GA2'!$F$4,WS1B!Q420))&lt;0,0,MIN(24,R420)-MAX('GA2'!$F$4,WS1B!Q420))</f>
        <v>0</v>
      </c>
      <c r="X420">
        <f>(U420*'GA2'!$B$5+WS1B!V420*'GA2'!$C$5+WS1B!W420*'GA2'!$D$5)*INDEX('GA2'!$E$3:$E$8,WS1B!S420)</f>
        <v>0</v>
      </c>
      <c r="Y420">
        <v>0</v>
      </c>
      <c r="Z420">
        <v>0</v>
      </c>
      <c r="AA420">
        <v>5</v>
      </c>
      <c r="AB420">
        <f t="shared" si="46"/>
        <v>0</v>
      </c>
      <c r="AC420">
        <f>IF((MIN('GA2'!$F$3,Z420)-MAX(0,Y420))&lt;0,0,MIN('GA2'!$F$3,Z420)-MAX(0,Y420))</f>
        <v>0</v>
      </c>
      <c r="AD420">
        <f>IF((MIN('GA2'!$F$4,WS1B!Z420)-MAX('GA2'!$F$3, WS1B!Y420))&lt;0,0,MIN('GA2'!$F$4,WS1B!Z420)-MAX('GA2'!$F$3, WS1B!Y420))</f>
        <v>0</v>
      </c>
      <c r="AE420">
        <f>IF((MIN(24,Z420)-MAX('GA2'!$F$4,WS1B!Y420))&lt;0,0,MIN(24,Z420)-MAX('GA2'!$F$4,WS1B!Y420))</f>
        <v>0</v>
      </c>
      <c r="AF420">
        <f>(AC420*'GA2'!$B$6+WS1B!AD420*'GA2'!$C$6+WS1B!AE420*'GA2'!$D$6)*INDEX('GA2'!$E$3:$E$8,WS1B!AA420)</f>
        <v>0</v>
      </c>
      <c r="AG420">
        <v>0</v>
      </c>
      <c r="AH420">
        <v>0</v>
      </c>
      <c r="AI420">
        <v>1</v>
      </c>
      <c r="AJ420">
        <f t="shared" si="47"/>
        <v>0</v>
      </c>
      <c r="AK420">
        <f>IF((MIN('GA2'!$F$3,AH420)-MAX(0,AG420))&lt;0,0,MIN('GA2'!$F$3,AH420)-MAX(0,AG420))</f>
        <v>0</v>
      </c>
      <c r="AL420">
        <f>IF((MIN('GA2'!$F$4,WS1B!AH420)-MAX('GA2'!$F$3, WS1B!AG420))&lt;0,0,MIN('GA2'!$F$4,WS1B!AH420)-MAX('GA2'!$F$3, WS1B!AG420))</f>
        <v>0</v>
      </c>
      <c r="AM420">
        <f>IF((MIN(24,AH420)-MAX('GA2'!$F$4,WS1B!AG420))&lt;0,0,MIN(24,AH420)-MAX('GA2'!$F$4,WS1B!AG420))</f>
        <v>0</v>
      </c>
      <c r="AN420">
        <f>(AK420*'GA2'!$B$7+WS1B!AL420*'GA2'!$C$7+WS1B!AM420*'GA2'!$D$7)*INDEX('GA2'!$E$3:$E$8,WS1B!AI420)</f>
        <v>0</v>
      </c>
      <c r="AO420">
        <f t="shared" si="42"/>
        <v>257098.31110971991</v>
      </c>
      <c r="AP420">
        <v>261535</v>
      </c>
      <c r="AQ420">
        <v>311</v>
      </c>
      <c r="AR420">
        <f t="shared" si="48"/>
        <v>4436.6888902800856</v>
      </c>
    </row>
    <row r="421" spans="1:44" x14ac:dyDescent="0.3">
      <c r="A421">
        <v>15.2</v>
      </c>
      <c r="B421">
        <v>23.2</v>
      </c>
      <c r="C421">
        <v>3</v>
      </c>
      <c r="D421">
        <f t="shared" si="43"/>
        <v>8</v>
      </c>
      <c r="E421">
        <f>IF((MIN('GA2'!$F$3,B421)-MAX(0,A421))&lt;0,0,MIN('GA2'!$F$3,B421)-MAX(0,A421))</f>
        <v>0</v>
      </c>
      <c r="F421">
        <f>IF((MIN('GA2'!$F$4,WS1B!B421)-MAX('GA2'!$F$3, WS1B!A421))&lt;0,0,MIN('GA2'!$F$4,WS1B!B421)-MAX('GA2'!$F$3, WS1B!A421))</f>
        <v>0</v>
      </c>
      <c r="G421">
        <f>IF((MIN(24,B421)-MAX('GA2'!$F$4,WS1B!A421))&lt;0,0,MIN(24,B421)-MAX('GA2'!$F$4,WS1B!A421))</f>
        <v>8</v>
      </c>
      <c r="H421">
        <f>(E421*'GA2'!$B$3+WS1B!F421*'GA2'!$C$3+WS1B!G421*'GA2'!$D$3)*INDEX('GA2'!$E$3:$E$8,WS1B!C421)</f>
        <v>79555.678783422802</v>
      </c>
      <c r="I421">
        <v>0</v>
      </c>
      <c r="J421">
        <v>0</v>
      </c>
      <c r="K421">
        <v>5</v>
      </c>
      <c r="L421">
        <f t="shared" si="44"/>
        <v>0</v>
      </c>
      <c r="M421">
        <f>IF((MIN('GA2'!$F$3,J421)-MAX(0,I421))&lt;0,0,MIN('GA2'!$F$3,J421)-MAX(0,I421))</f>
        <v>0</v>
      </c>
      <c r="N421">
        <f>IF((MIN('GA2'!$F$4,WS1B!J421)-MAX('GA2'!$F$3, WS1B!I421))&lt;0,0,MIN('GA2'!$F$4,WS1B!J421)-MAX('GA2'!$F$3, WS1B!I421))</f>
        <v>0</v>
      </c>
      <c r="O421">
        <f>IF((MIN(24,J421)-MAX('GA2'!$F$4,WS1B!I421))&lt;0,0,MIN(24,J421)-MAX('GA2'!$F$4,WS1B!I421))</f>
        <v>0</v>
      </c>
      <c r="P421">
        <f>(M421*'GA2'!$B$4+WS1B!N421*'GA2'!$C$4+WS1B!O421*'GA2'!$D$4)*INDEX('GA2'!$E$3:$E$8,WS1B!K421)</f>
        <v>0</v>
      </c>
      <c r="Q421">
        <v>2.2000000000000002</v>
      </c>
      <c r="R421">
        <v>11.2</v>
      </c>
      <c r="S421">
        <v>4</v>
      </c>
      <c r="T421">
        <f t="shared" si="45"/>
        <v>9</v>
      </c>
      <c r="U421">
        <f>IF((MIN('GA2'!$F$3,R421)-MAX(0,Q421))&lt;0,0,MIN('GA2'!$F$3,R421)-MAX(0,Q421))</f>
        <v>2.4943064925824121</v>
      </c>
      <c r="V421">
        <f>IF((MIN('GA2'!$F$4,WS1B!R421)-MAX('GA2'!$F$3, WS1B!Q421))&lt;0,0,MIN('GA2'!$F$4,WS1B!R421)-MAX('GA2'!$F$3, WS1B!Q421))</f>
        <v>3.5054167519489416</v>
      </c>
      <c r="W421">
        <f>IF((MIN(24,R421)-MAX('GA2'!$F$4,WS1B!Q421))&lt;0,0,MIN(24,R421)-MAX('GA2'!$F$4,WS1B!Q421))</f>
        <v>3.0002767554686454</v>
      </c>
      <c r="X421">
        <f>(U421*'GA2'!$B$5+WS1B!V421*'GA2'!$C$5+WS1B!W421*'GA2'!$D$5)*INDEX('GA2'!$E$3:$E$8,WS1B!S421)</f>
        <v>102713.72366913687</v>
      </c>
      <c r="Y421">
        <v>0</v>
      </c>
      <c r="Z421">
        <v>0</v>
      </c>
      <c r="AA421">
        <v>6</v>
      </c>
      <c r="AB421">
        <f t="shared" si="46"/>
        <v>0</v>
      </c>
      <c r="AC421">
        <f>IF((MIN('GA2'!$F$3,Z421)-MAX(0,Y421))&lt;0,0,MIN('GA2'!$F$3,Z421)-MAX(0,Y421))</f>
        <v>0</v>
      </c>
      <c r="AD421">
        <f>IF((MIN('GA2'!$F$4,WS1B!Z421)-MAX('GA2'!$F$3, WS1B!Y421))&lt;0,0,MIN('GA2'!$F$4,WS1B!Z421)-MAX('GA2'!$F$3, WS1B!Y421))</f>
        <v>0</v>
      </c>
      <c r="AE421">
        <f>IF((MIN(24,Z421)-MAX('GA2'!$F$4,WS1B!Y421))&lt;0,0,MIN(24,Z421)-MAX('GA2'!$F$4,WS1B!Y421))</f>
        <v>0</v>
      </c>
      <c r="AF421">
        <f>(AC421*'GA2'!$B$6+WS1B!AD421*'GA2'!$C$6+WS1B!AE421*'GA2'!$D$6)*INDEX('GA2'!$E$3:$E$8,WS1B!AA421)</f>
        <v>0</v>
      </c>
      <c r="AG421">
        <v>6.1</v>
      </c>
      <c r="AH421">
        <v>18.100000000000001</v>
      </c>
      <c r="AI421">
        <v>2</v>
      </c>
      <c r="AJ421">
        <f t="shared" si="47"/>
        <v>12.000000000000002</v>
      </c>
      <c r="AK421">
        <f>IF((MIN('GA2'!$F$3,AH421)-MAX(0,AG421))&lt;0,0,MIN('GA2'!$F$3,AH421)-MAX(0,AG421))</f>
        <v>0</v>
      </c>
      <c r="AL421">
        <f>IF((MIN('GA2'!$F$4,WS1B!AH421)-MAX('GA2'!$F$3, WS1B!AG421))&lt;0,0,MIN('GA2'!$F$4,WS1B!AH421)-MAX('GA2'!$F$3, WS1B!AG421))</f>
        <v>2.0997232445313543</v>
      </c>
      <c r="AM421">
        <f>IF((MIN(24,AH421)-MAX('GA2'!$F$4,WS1B!AG421))&lt;0,0,MIN(24,AH421)-MAX('GA2'!$F$4,WS1B!AG421))</f>
        <v>9.9002767554686475</v>
      </c>
      <c r="AN421">
        <f>(AK421*'GA2'!$B$7+WS1B!AL421*'GA2'!$C$7+WS1B!AM421*'GA2'!$D$7)*INDEX('GA2'!$E$3:$E$8,WS1B!AI421)</f>
        <v>95448.814274326374</v>
      </c>
      <c r="AO421">
        <f t="shared" si="42"/>
        <v>277718.21672688605</v>
      </c>
      <c r="AP421">
        <v>310214</v>
      </c>
      <c r="AQ421">
        <v>336</v>
      </c>
      <c r="AR421">
        <f t="shared" si="48"/>
        <v>32495.78327311395</v>
      </c>
    </row>
    <row r="422" spans="1:44" x14ac:dyDescent="0.3">
      <c r="A422">
        <v>0</v>
      </c>
      <c r="B422">
        <v>0</v>
      </c>
      <c r="C422">
        <v>4</v>
      </c>
      <c r="D422">
        <f t="shared" si="43"/>
        <v>0</v>
      </c>
      <c r="E422">
        <f>IF((MIN('GA2'!$F$3,B422)-MAX(0,A422))&lt;0,0,MIN('GA2'!$F$3,B422)-MAX(0,A422))</f>
        <v>0</v>
      </c>
      <c r="F422">
        <f>IF((MIN('GA2'!$F$4,WS1B!B422)-MAX('GA2'!$F$3, WS1B!A422))&lt;0,0,MIN('GA2'!$F$4,WS1B!B422)-MAX('GA2'!$F$3, WS1B!A422))</f>
        <v>0</v>
      </c>
      <c r="G422">
        <f>IF((MIN(24,B422)-MAX('GA2'!$F$4,WS1B!A422))&lt;0,0,MIN(24,B422)-MAX('GA2'!$F$4,WS1B!A422))</f>
        <v>0</v>
      </c>
      <c r="H422">
        <f>(E422*'GA2'!$B$3+WS1B!F422*'GA2'!$C$3+WS1B!G422*'GA2'!$D$3)*INDEX('GA2'!$E$3:$E$8,WS1B!C422)</f>
        <v>0</v>
      </c>
      <c r="I422">
        <v>0</v>
      </c>
      <c r="J422">
        <v>19.100000000000001</v>
      </c>
      <c r="K422">
        <v>6</v>
      </c>
      <c r="L422">
        <f t="shared" si="44"/>
        <v>19.100000000000001</v>
      </c>
      <c r="M422">
        <f>IF((MIN('GA2'!$F$3,J422)-MAX(0,I422))&lt;0,0,MIN('GA2'!$F$3,J422)-MAX(0,I422))</f>
        <v>4.6943064925824123</v>
      </c>
      <c r="N422">
        <f>IF((MIN('GA2'!$F$4,WS1B!J422)-MAX('GA2'!$F$3, WS1B!I422))&lt;0,0,MIN('GA2'!$F$4,WS1B!J422)-MAX('GA2'!$F$3, WS1B!I422))</f>
        <v>3.5054167519489416</v>
      </c>
      <c r="O422">
        <f>IF((MIN(24,J422)-MAX('GA2'!$F$4,WS1B!I422))&lt;0,0,MIN(24,J422)-MAX('GA2'!$F$4,WS1B!I422))</f>
        <v>10.900276755468647</v>
      </c>
      <c r="P422">
        <f>(M422*'GA2'!$B$4+WS1B!N422*'GA2'!$C$4+WS1B!O422*'GA2'!$D$4)*INDEX('GA2'!$E$3:$E$8,WS1B!K422)</f>
        <v>243136.68327454667</v>
      </c>
      <c r="Q422">
        <v>5.6</v>
      </c>
      <c r="R422">
        <v>9.6</v>
      </c>
      <c r="S422">
        <v>1</v>
      </c>
      <c r="T422">
        <f t="shared" si="45"/>
        <v>4</v>
      </c>
      <c r="U422">
        <f>IF((MIN('GA2'!$F$3,R422)-MAX(0,Q422))&lt;0,0,MIN('GA2'!$F$3,R422)-MAX(0,Q422))</f>
        <v>0</v>
      </c>
      <c r="V422">
        <f>IF((MIN('GA2'!$F$4,WS1B!R422)-MAX('GA2'!$F$3, WS1B!Q422))&lt;0,0,MIN('GA2'!$F$4,WS1B!R422)-MAX('GA2'!$F$3, WS1B!Q422))</f>
        <v>2.5997232445313543</v>
      </c>
      <c r="W422">
        <f>IF((MIN(24,R422)-MAX('GA2'!$F$4,WS1B!Q422))&lt;0,0,MIN(24,R422)-MAX('GA2'!$F$4,WS1B!Q422))</f>
        <v>1.4002767554686457</v>
      </c>
      <c r="X422">
        <f>(U422*'GA2'!$B$5+WS1B!V422*'GA2'!$C$5+WS1B!W422*'GA2'!$D$5)*INDEX('GA2'!$E$3:$E$8,WS1B!S422)</f>
        <v>51649.242671894419</v>
      </c>
      <c r="Y422">
        <v>0</v>
      </c>
      <c r="Z422">
        <v>0</v>
      </c>
      <c r="AA422">
        <v>3</v>
      </c>
      <c r="AB422">
        <f t="shared" si="46"/>
        <v>0</v>
      </c>
      <c r="AC422">
        <f>IF((MIN('GA2'!$F$3,Z422)-MAX(0,Y422))&lt;0,0,MIN('GA2'!$F$3,Z422)-MAX(0,Y422))</f>
        <v>0</v>
      </c>
      <c r="AD422">
        <f>IF((MIN('GA2'!$F$4,WS1B!Z422)-MAX('GA2'!$F$3, WS1B!Y422))&lt;0,0,MIN('GA2'!$F$4,WS1B!Z422)-MAX('GA2'!$F$3, WS1B!Y422))</f>
        <v>0</v>
      </c>
      <c r="AE422">
        <f>IF((MIN(24,Z422)-MAX('GA2'!$F$4,WS1B!Y422))&lt;0,0,MIN(24,Z422)-MAX('GA2'!$F$4,WS1B!Y422))</f>
        <v>0</v>
      </c>
      <c r="AF422">
        <f>(AC422*'GA2'!$B$6+WS1B!AD422*'GA2'!$C$6+WS1B!AE422*'GA2'!$D$6)*INDEX('GA2'!$E$3:$E$8,WS1B!AA422)</f>
        <v>0</v>
      </c>
      <c r="AG422">
        <v>0</v>
      </c>
      <c r="AH422">
        <v>0</v>
      </c>
      <c r="AI422">
        <v>2</v>
      </c>
      <c r="AJ422">
        <f t="shared" si="47"/>
        <v>0</v>
      </c>
      <c r="AK422">
        <f>IF((MIN('GA2'!$F$3,AH422)-MAX(0,AG422))&lt;0,0,MIN('GA2'!$F$3,AH422)-MAX(0,AG422))</f>
        <v>0</v>
      </c>
      <c r="AL422">
        <f>IF((MIN('GA2'!$F$4,WS1B!AH422)-MAX('GA2'!$F$3, WS1B!AG422))&lt;0,0,MIN('GA2'!$F$4,WS1B!AH422)-MAX('GA2'!$F$3, WS1B!AG422))</f>
        <v>0</v>
      </c>
      <c r="AM422">
        <f>IF((MIN(24,AH422)-MAX('GA2'!$F$4,WS1B!AG422))&lt;0,0,MIN(24,AH422)-MAX('GA2'!$F$4,WS1B!AG422))</f>
        <v>0</v>
      </c>
      <c r="AN422">
        <f>(AK422*'GA2'!$B$7+WS1B!AL422*'GA2'!$C$7+WS1B!AM422*'GA2'!$D$7)*INDEX('GA2'!$E$3:$E$8,WS1B!AI422)</f>
        <v>0</v>
      </c>
      <c r="AO422">
        <f t="shared" si="42"/>
        <v>294785.92594644107</v>
      </c>
      <c r="AP422">
        <v>282683</v>
      </c>
      <c r="AQ422">
        <v>223</v>
      </c>
      <c r="AR422">
        <f t="shared" si="48"/>
        <v>12102.925946441072</v>
      </c>
    </row>
    <row r="423" spans="1:44" x14ac:dyDescent="0.3">
      <c r="A423">
        <v>0</v>
      </c>
      <c r="B423">
        <v>0</v>
      </c>
      <c r="C423">
        <v>3</v>
      </c>
      <c r="D423">
        <f t="shared" si="43"/>
        <v>0</v>
      </c>
      <c r="E423">
        <f>IF((MIN('GA2'!$F$3,B423)-MAX(0,A423))&lt;0,0,MIN('GA2'!$F$3,B423)-MAX(0,A423))</f>
        <v>0</v>
      </c>
      <c r="F423">
        <f>IF((MIN('GA2'!$F$4,WS1B!B423)-MAX('GA2'!$F$3, WS1B!A423))&lt;0,0,MIN('GA2'!$F$4,WS1B!B423)-MAX('GA2'!$F$3, WS1B!A423))</f>
        <v>0</v>
      </c>
      <c r="G423">
        <f>IF((MIN(24,B423)-MAX('GA2'!$F$4,WS1B!A423))&lt;0,0,MIN(24,B423)-MAX('GA2'!$F$4,WS1B!A423))</f>
        <v>0</v>
      </c>
      <c r="H423">
        <f>(E423*'GA2'!$B$3+WS1B!F423*'GA2'!$C$3+WS1B!G423*'GA2'!$D$3)*INDEX('GA2'!$E$3:$E$8,WS1B!C423)</f>
        <v>0</v>
      </c>
      <c r="I423">
        <v>0</v>
      </c>
      <c r="J423">
        <v>0</v>
      </c>
      <c r="K423">
        <v>6</v>
      </c>
      <c r="L423">
        <f t="shared" si="44"/>
        <v>0</v>
      </c>
      <c r="M423">
        <f>IF((MIN('GA2'!$F$3,J423)-MAX(0,I423))&lt;0,0,MIN('GA2'!$F$3,J423)-MAX(0,I423))</f>
        <v>0</v>
      </c>
      <c r="N423">
        <f>IF((MIN('GA2'!$F$4,WS1B!J423)-MAX('GA2'!$F$3, WS1B!I423))&lt;0,0,MIN('GA2'!$F$4,WS1B!J423)-MAX('GA2'!$F$3, WS1B!I423))</f>
        <v>0</v>
      </c>
      <c r="O423">
        <f>IF((MIN(24,J423)-MAX('GA2'!$F$4,WS1B!I423))&lt;0,0,MIN(24,J423)-MAX('GA2'!$F$4,WS1B!I423))</f>
        <v>0</v>
      </c>
      <c r="P423">
        <f>(M423*'GA2'!$B$4+WS1B!N423*'GA2'!$C$4+WS1B!O423*'GA2'!$D$4)*INDEX('GA2'!$E$3:$E$8,WS1B!K423)</f>
        <v>0</v>
      </c>
      <c r="Q423">
        <v>5.2</v>
      </c>
      <c r="R423">
        <v>21.4</v>
      </c>
      <c r="S423">
        <v>4</v>
      </c>
      <c r="T423">
        <f t="shared" si="45"/>
        <v>16.2</v>
      </c>
      <c r="U423">
        <f>IF((MIN('GA2'!$F$3,R423)-MAX(0,Q423))&lt;0,0,MIN('GA2'!$F$3,R423)-MAX(0,Q423))</f>
        <v>0</v>
      </c>
      <c r="V423">
        <f>IF((MIN('GA2'!$F$4,WS1B!R423)-MAX('GA2'!$F$3, WS1B!Q423))&lt;0,0,MIN('GA2'!$F$4,WS1B!R423)-MAX('GA2'!$F$3, WS1B!Q423))</f>
        <v>2.9997232445313537</v>
      </c>
      <c r="W423">
        <f>IF((MIN(24,R423)-MAX('GA2'!$F$4,WS1B!Q423))&lt;0,0,MIN(24,R423)-MAX('GA2'!$F$4,WS1B!Q423))</f>
        <v>13.200276755468645</v>
      </c>
      <c r="X423">
        <f>(U423*'GA2'!$B$5+WS1B!V423*'GA2'!$C$5+WS1B!W423*'GA2'!$D$5)*INDEX('GA2'!$E$3:$E$8,WS1B!S423)</f>
        <v>141252.27347755665</v>
      </c>
      <c r="Y423">
        <v>2.2000000000000002</v>
      </c>
      <c r="Z423">
        <v>5.7</v>
      </c>
      <c r="AA423">
        <v>1</v>
      </c>
      <c r="AB423">
        <f t="shared" si="46"/>
        <v>3.5</v>
      </c>
      <c r="AC423">
        <f>IF((MIN('GA2'!$F$3,Z423)-MAX(0,Y423))&lt;0,0,MIN('GA2'!$F$3,Z423)-MAX(0,Y423))</f>
        <v>2.4943064925824121</v>
      </c>
      <c r="AD423">
        <f>IF((MIN('GA2'!$F$4,WS1B!Z423)-MAX('GA2'!$F$3, WS1B!Y423))&lt;0,0,MIN('GA2'!$F$4,WS1B!Z423)-MAX('GA2'!$F$3, WS1B!Y423))</f>
        <v>1.0056935074175879</v>
      </c>
      <c r="AE423">
        <f>IF((MIN(24,Z423)-MAX('GA2'!$F$4,WS1B!Y423))&lt;0,0,MIN(24,Z423)-MAX('GA2'!$F$4,WS1B!Y423))</f>
        <v>0</v>
      </c>
      <c r="AF423">
        <f>(AC423*'GA2'!$B$6+WS1B!AD423*'GA2'!$C$6+WS1B!AE423*'GA2'!$D$6)*INDEX('GA2'!$E$3:$E$8,WS1B!AA423)</f>
        <v>30129.472668750019</v>
      </c>
      <c r="AG423">
        <v>6.4</v>
      </c>
      <c r="AH423">
        <v>17.5</v>
      </c>
      <c r="AI423">
        <v>5</v>
      </c>
      <c r="AJ423">
        <f t="shared" si="47"/>
        <v>11.1</v>
      </c>
      <c r="AK423">
        <f>IF((MIN('GA2'!$F$3,AH423)-MAX(0,AG423))&lt;0,0,MIN('GA2'!$F$3,AH423)-MAX(0,AG423))</f>
        <v>0</v>
      </c>
      <c r="AL423">
        <f>IF((MIN('GA2'!$F$4,WS1B!AH423)-MAX('GA2'!$F$3, WS1B!AG423))&lt;0,0,MIN('GA2'!$F$4,WS1B!AH423)-MAX('GA2'!$F$3, WS1B!AG423))</f>
        <v>1.7997232445313536</v>
      </c>
      <c r="AM423">
        <f>IF((MIN(24,AH423)-MAX('GA2'!$F$4,WS1B!AG423))&lt;0,0,MIN(24,AH423)-MAX('GA2'!$F$4,WS1B!AG423))</f>
        <v>9.3002767554686461</v>
      </c>
      <c r="AN423">
        <f>(AK423*'GA2'!$B$7+WS1B!AL423*'GA2'!$C$7+WS1B!AM423*'GA2'!$D$7)*INDEX('GA2'!$E$3:$E$8,WS1B!AI423)</f>
        <v>107647.48003499011</v>
      </c>
      <c r="AO423">
        <f t="shared" si="42"/>
        <v>279029.22618129675</v>
      </c>
      <c r="AP423">
        <v>265269</v>
      </c>
      <c r="AQ423">
        <v>290.8</v>
      </c>
      <c r="AR423">
        <f t="shared" si="48"/>
        <v>13760.226181296748</v>
      </c>
    </row>
    <row r="424" spans="1:44" x14ac:dyDescent="0.3">
      <c r="A424">
        <v>6.4</v>
      </c>
      <c r="B424">
        <v>15.3</v>
      </c>
      <c r="C424">
        <v>5</v>
      </c>
      <c r="D424">
        <f t="shared" si="43"/>
        <v>8.9</v>
      </c>
      <c r="E424">
        <f>IF((MIN('GA2'!$F$3,B424)-MAX(0,A424))&lt;0,0,MIN('GA2'!$F$3,B424)-MAX(0,A424))</f>
        <v>0</v>
      </c>
      <c r="F424">
        <f>IF((MIN('GA2'!$F$4,WS1B!B424)-MAX('GA2'!$F$3, WS1B!A424))&lt;0,0,MIN('GA2'!$F$4,WS1B!B424)-MAX('GA2'!$F$3, WS1B!A424))</f>
        <v>1.7997232445313536</v>
      </c>
      <c r="G424">
        <f>IF((MIN(24,B424)-MAX('GA2'!$F$4,WS1B!A424))&lt;0,0,MIN(24,B424)-MAX('GA2'!$F$4,WS1B!A424))</f>
        <v>7.1002767554686468</v>
      </c>
      <c r="H424">
        <f>(E424*'GA2'!$B$3+WS1B!F424*'GA2'!$C$3+WS1B!G424*'GA2'!$D$3)*INDEX('GA2'!$E$3:$E$8,WS1B!C424)</f>
        <v>78350.596883980572</v>
      </c>
      <c r="I424">
        <v>0</v>
      </c>
      <c r="J424">
        <v>0</v>
      </c>
      <c r="K424">
        <v>4</v>
      </c>
      <c r="L424">
        <f t="shared" si="44"/>
        <v>0</v>
      </c>
      <c r="M424">
        <f>IF((MIN('GA2'!$F$3,J424)-MAX(0,I424))&lt;0,0,MIN('GA2'!$F$3,J424)-MAX(0,I424))</f>
        <v>0</v>
      </c>
      <c r="N424">
        <f>IF((MIN('GA2'!$F$4,WS1B!J424)-MAX('GA2'!$F$3, WS1B!I424))&lt;0,0,MIN('GA2'!$F$4,WS1B!J424)-MAX('GA2'!$F$3, WS1B!I424))</f>
        <v>0</v>
      </c>
      <c r="O424">
        <f>IF((MIN(24,J424)-MAX('GA2'!$F$4,WS1B!I424))&lt;0,0,MIN(24,J424)-MAX('GA2'!$F$4,WS1B!I424))</f>
        <v>0</v>
      </c>
      <c r="P424">
        <f>(M424*'GA2'!$B$4+WS1B!N424*'GA2'!$C$4+WS1B!O424*'GA2'!$D$4)*INDEX('GA2'!$E$3:$E$8,WS1B!K424)</f>
        <v>0</v>
      </c>
      <c r="Q424">
        <v>23</v>
      </c>
      <c r="R424">
        <v>23.3</v>
      </c>
      <c r="S424">
        <v>2</v>
      </c>
      <c r="T424">
        <f t="shared" si="45"/>
        <v>0.30000000000000071</v>
      </c>
      <c r="U424">
        <f>IF((MIN('GA2'!$F$3,R424)-MAX(0,Q424))&lt;0,0,MIN('GA2'!$F$3,R424)-MAX(0,Q424))</f>
        <v>0</v>
      </c>
      <c r="V424">
        <f>IF((MIN('GA2'!$F$4,WS1B!R424)-MAX('GA2'!$F$3, WS1B!Q424))&lt;0,0,MIN('GA2'!$F$4,WS1B!R424)-MAX('GA2'!$F$3, WS1B!Q424))</f>
        <v>0</v>
      </c>
      <c r="W424">
        <f>IF((MIN(24,R424)-MAX('GA2'!$F$4,WS1B!Q424))&lt;0,0,MIN(24,R424)-MAX('GA2'!$F$4,WS1B!Q424))</f>
        <v>0.30000000000000071</v>
      </c>
      <c r="X424">
        <f>(U424*'GA2'!$B$5+WS1B!V424*'GA2'!$C$5+WS1B!W424*'GA2'!$D$5)*INDEX('GA2'!$E$3:$E$8,WS1B!S424)</f>
        <v>2072.4514049829345</v>
      </c>
      <c r="Y424">
        <v>23.6</v>
      </c>
      <c r="Z424">
        <v>23.9</v>
      </c>
      <c r="AA424">
        <v>3</v>
      </c>
      <c r="AB424">
        <f t="shared" si="46"/>
        <v>0.29999999999999716</v>
      </c>
      <c r="AC424">
        <f>IF((MIN('GA2'!$F$3,Z424)-MAX(0,Y424))&lt;0,0,MIN('GA2'!$F$3,Z424)-MAX(0,Y424))</f>
        <v>0</v>
      </c>
      <c r="AD424">
        <f>IF((MIN('GA2'!$F$4,WS1B!Z424)-MAX('GA2'!$F$3, WS1B!Y424))&lt;0,0,MIN('GA2'!$F$4,WS1B!Z424)-MAX('GA2'!$F$3, WS1B!Y424))</f>
        <v>0</v>
      </c>
      <c r="AE424">
        <f>IF((MIN(24,Z424)-MAX('GA2'!$F$4,WS1B!Y424))&lt;0,0,MIN(24,Z424)-MAX('GA2'!$F$4,WS1B!Y424))</f>
        <v>0.29999999999999716</v>
      </c>
      <c r="AF424">
        <f>(AC424*'GA2'!$B$6+WS1B!AD424*'GA2'!$C$6+WS1B!AE424*'GA2'!$D$6)*INDEX('GA2'!$E$3:$E$8,WS1B!AA424)</f>
        <v>2828.4574781143046</v>
      </c>
      <c r="AG424">
        <v>5.7</v>
      </c>
      <c r="AH424">
        <v>9.1999999999999993</v>
      </c>
      <c r="AI424">
        <v>1</v>
      </c>
      <c r="AJ424">
        <f t="shared" si="47"/>
        <v>3.4999999999999991</v>
      </c>
      <c r="AK424">
        <f>IF((MIN('GA2'!$F$3,AH424)-MAX(0,AG424))&lt;0,0,MIN('GA2'!$F$3,AH424)-MAX(0,AG424))</f>
        <v>0</v>
      </c>
      <c r="AL424">
        <f>IF((MIN('GA2'!$F$4,WS1B!AH424)-MAX('GA2'!$F$3, WS1B!AG424))&lt;0,0,MIN('GA2'!$F$4,WS1B!AH424)-MAX('GA2'!$F$3, WS1B!AG424))</f>
        <v>2.4997232445313537</v>
      </c>
      <c r="AM424">
        <f>IF((MIN(24,AH424)-MAX('GA2'!$F$4,WS1B!AG424))&lt;0,0,MIN(24,AH424)-MAX('GA2'!$F$4,WS1B!AG424))</f>
        <v>1.0002767554686454</v>
      </c>
      <c r="AN424">
        <f>(AK424*'GA2'!$B$7+WS1B!AL424*'GA2'!$C$7+WS1B!AM424*'GA2'!$D$7)*INDEX('GA2'!$E$3:$E$8,WS1B!AI424)</f>
        <v>19540.752500323884</v>
      </c>
      <c r="AO424">
        <f t="shared" si="42"/>
        <v>102792.25826740169</v>
      </c>
      <c r="AP424">
        <v>81093</v>
      </c>
      <c r="AQ424">
        <v>180.3</v>
      </c>
      <c r="AR424">
        <f t="shared" si="48"/>
        <v>21699.258267401688</v>
      </c>
    </row>
    <row r="425" spans="1:44" x14ac:dyDescent="0.3">
      <c r="A425">
        <v>0</v>
      </c>
      <c r="B425">
        <v>0</v>
      </c>
      <c r="C425">
        <v>4</v>
      </c>
      <c r="D425">
        <f t="shared" si="43"/>
        <v>0</v>
      </c>
      <c r="E425">
        <f>IF((MIN('GA2'!$F$3,B425)-MAX(0,A425))&lt;0,0,MIN('GA2'!$F$3,B425)-MAX(0,A425))</f>
        <v>0</v>
      </c>
      <c r="F425">
        <f>IF((MIN('GA2'!$F$4,WS1B!B425)-MAX('GA2'!$F$3, WS1B!A425))&lt;0,0,MIN('GA2'!$F$4,WS1B!B425)-MAX('GA2'!$F$3, WS1B!A425))</f>
        <v>0</v>
      </c>
      <c r="G425">
        <f>IF((MIN(24,B425)-MAX('GA2'!$F$4,WS1B!A425))&lt;0,0,MIN(24,B425)-MAX('GA2'!$F$4,WS1B!A425))</f>
        <v>0</v>
      </c>
      <c r="H425">
        <f>(E425*'GA2'!$B$3+WS1B!F425*'GA2'!$C$3+WS1B!G425*'GA2'!$D$3)*INDEX('GA2'!$E$3:$E$8,WS1B!C425)</f>
        <v>0</v>
      </c>
      <c r="I425">
        <v>0</v>
      </c>
      <c r="J425">
        <v>0</v>
      </c>
      <c r="K425">
        <v>5</v>
      </c>
      <c r="L425">
        <f t="shared" si="44"/>
        <v>0</v>
      </c>
      <c r="M425">
        <f>IF((MIN('GA2'!$F$3,J425)-MAX(0,I425))&lt;0,0,MIN('GA2'!$F$3,J425)-MAX(0,I425))</f>
        <v>0</v>
      </c>
      <c r="N425">
        <f>IF((MIN('GA2'!$F$4,WS1B!J425)-MAX('GA2'!$F$3, WS1B!I425))&lt;0,0,MIN('GA2'!$F$4,WS1B!J425)-MAX('GA2'!$F$3, WS1B!I425))</f>
        <v>0</v>
      </c>
      <c r="O425">
        <f>IF((MIN(24,J425)-MAX('GA2'!$F$4,WS1B!I425))&lt;0,0,MIN(24,J425)-MAX('GA2'!$F$4,WS1B!I425))</f>
        <v>0</v>
      </c>
      <c r="P425">
        <f>(M425*'GA2'!$B$4+WS1B!N425*'GA2'!$C$4+WS1B!O425*'GA2'!$D$4)*INDEX('GA2'!$E$3:$E$8,WS1B!K425)</f>
        <v>0</v>
      </c>
      <c r="Q425">
        <v>0.9</v>
      </c>
      <c r="R425">
        <v>5.5</v>
      </c>
      <c r="S425">
        <v>6</v>
      </c>
      <c r="T425">
        <f t="shared" si="45"/>
        <v>4.5999999999999996</v>
      </c>
      <c r="U425">
        <f>IF((MIN('GA2'!$F$3,R425)-MAX(0,Q425))&lt;0,0,MIN('GA2'!$F$3,R425)-MAX(0,Q425))</f>
        <v>3.7943064925824124</v>
      </c>
      <c r="V425">
        <f>IF((MIN('GA2'!$F$4,WS1B!R425)-MAX('GA2'!$F$3, WS1B!Q425))&lt;0,0,MIN('GA2'!$F$4,WS1B!R425)-MAX('GA2'!$F$3, WS1B!Q425))</f>
        <v>0.80569350741758772</v>
      </c>
      <c r="W425">
        <f>IF((MIN(24,R425)-MAX('GA2'!$F$4,WS1B!Q425))&lt;0,0,MIN(24,R425)-MAX('GA2'!$F$4,WS1B!Q425))</f>
        <v>0</v>
      </c>
      <c r="X425">
        <f>(U425*'GA2'!$B$5+WS1B!V425*'GA2'!$C$5+WS1B!W425*'GA2'!$D$5)*INDEX('GA2'!$E$3:$E$8,WS1B!S425)</f>
        <v>71404.226258986571</v>
      </c>
      <c r="Y425">
        <v>8.6</v>
      </c>
      <c r="Z425">
        <v>13.1</v>
      </c>
      <c r="AA425">
        <v>2</v>
      </c>
      <c r="AB425">
        <f t="shared" si="46"/>
        <v>4.5</v>
      </c>
      <c r="AC425">
        <f>IF((MIN('GA2'!$F$3,Z425)-MAX(0,Y425))&lt;0,0,MIN('GA2'!$F$3,Z425)-MAX(0,Y425))</f>
        <v>0</v>
      </c>
      <c r="AD425">
        <f>IF((MIN('GA2'!$F$4,WS1B!Z425)-MAX('GA2'!$F$3, WS1B!Y425))&lt;0,0,MIN('GA2'!$F$4,WS1B!Z425)-MAX('GA2'!$F$3, WS1B!Y425))</f>
        <v>0</v>
      </c>
      <c r="AE425">
        <f>IF((MIN(24,Z425)-MAX('GA2'!$F$4,WS1B!Y425))&lt;0,0,MIN(24,Z425)-MAX('GA2'!$F$4,WS1B!Y425))</f>
        <v>4.5</v>
      </c>
      <c r="AF425">
        <f>(AC425*'GA2'!$B$6+WS1B!AD425*'GA2'!$C$6+WS1B!AE425*'GA2'!$D$6)*INDEX('GA2'!$E$3:$E$8,WS1B!AA425)</f>
        <v>34104.351417164144</v>
      </c>
      <c r="AG425">
        <v>5</v>
      </c>
      <c r="AH425">
        <v>17.5</v>
      </c>
      <c r="AI425">
        <v>1</v>
      </c>
      <c r="AJ425">
        <f t="shared" si="47"/>
        <v>12.5</v>
      </c>
      <c r="AK425">
        <f>IF((MIN('GA2'!$F$3,AH425)-MAX(0,AG425))&lt;0,0,MIN('GA2'!$F$3,AH425)-MAX(0,AG425))</f>
        <v>0</v>
      </c>
      <c r="AL425">
        <f>IF((MIN('GA2'!$F$4,WS1B!AH425)-MAX('GA2'!$F$3, WS1B!AG425))&lt;0,0,MIN('GA2'!$F$4,WS1B!AH425)-MAX('GA2'!$F$3, WS1B!AG425))</f>
        <v>3.1997232445313539</v>
      </c>
      <c r="AM425">
        <f>IF((MIN(24,AH425)-MAX('GA2'!$F$4,WS1B!AG425))&lt;0,0,MIN(24,AH425)-MAX('GA2'!$F$4,WS1B!AG425))</f>
        <v>9.3002767554686461</v>
      </c>
      <c r="AN425">
        <f>(AK425*'GA2'!$B$7+WS1B!AL425*'GA2'!$C$7+WS1B!AM425*'GA2'!$D$7)*INDEX('GA2'!$E$3:$E$8,WS1B!AI425)</f>
        <v>101403.99165851144</v>
      </c>
      <c r="AO425">
        <f t="shared" si="42"/>
        <v>206912.56933466217</v>
      </c>
      <c r="AP425">
        <v>202820</v>
      </c>
      <c r="AQ425">
        <v>222.8</v>
      </c>
      <c r="AR425">
        <f t="shared" si="48"/>
        <v>4092.5693346621701</v>
      </c>
    </row>
    <row r="426" spans="1:44" x14ac:dyDescent="0.3">
      <c r="A426">
        <v>4.8</v>
      </c>
      <c r="B426">
        <v>11.1</v>
      </c>
      <c r="C426">
        <v>1</v>
      </c>
      <c r="D426">
        <f t="shared" si="43"/>
        <v>6.3</v>
      </c>
      <c r="E426">
        <f>IF((MIN('GA2'!$F$3,B426)-MAX(0,A426))&lt;0,0,MIN('GA2'!$F$3,B426)-MAX(0,A426))</f>
        <v>0</v>
      </c>
      <c r="F426">
        <f>IF((MIN('GA2'!$F$4,WS1B!B426)-MAX('GA2'!$F$3, WS1B!A426))&lt;0,0,MIN('GA2'!$F$4,WS1B!B426)-MAX('GA2'!$F$3, WS1B!A426))</f>
        <v>3.3997232445313541</v>
      </c>
      <c r="G426">
        <f>IF((MIN(24,B426)-MAX('GA2'!$F$4,WS1B!A426))&lt;0,0,MIN(24,B426)-MAX('GA2'!$F$4,WS1B!A426))</f>
        <v>2.9002767554686457</v>
      </c>
      <c r="H426">
        <f>(E426*'GA2'!$B$3+WS1B!F426*'GA2'!$C$3+WS1B!G426*'GA2'!$D$3)*INDEX('GA2'!$E$3:$E$8,WS1B!C426)</f>
        <v>41283.535126583978</v>
      </c>
      <c r="I426">
        <v>19.3</v>
      </c>
      <c r="J426">
        <v>19.600000000000001</v>
      </c>
      <c r="K426">
        <v>2</v>
      </c>
      <c r="L426">
        <f t="shared" si="44"/>
        <v>0.30000000000000071</v>
      </c>
      <c r="M426">
        <f>IF((MIN('GA2'!$F$3,J426)-MAX(0,I426))&lt;0,0,MIN('GA2'!$F$3,J426)-MAX(0,I426))</f>
        <v>0</v>
      </c>
      <c r="N426">
        <f>IF((MIN('GA2'!$F$4,WS1B!J426)-MAX('GA2'!$F$3, WS1B!I426))&lt;0,0,MIN('GA2'!$F$4,WS1B!J426)-MAX('GA2'!$F$3, WS1B!I426))</f>
        <v>0</v>
      </c>
      <c r="O426">
        <f>IF((MIN(24,J426)-MAX('GA2'!$F$4,WS1B!I426))&lt;0,0,MIN(24,J426)-MAX('GA2'!$F$4,WS1B!I426))</f>
        <v>0.30000000000000071</v>
      </c>
      <c r="P426">
        <f>(M426*'GA2'!$B$4+WS1B!N426*'GA2'!$C$4+WS1B!O426*'GA2'!$D$4)*INDEX('GA2'!$E$3:$E$8,WS1B!K426)</f>
        <v>3024.7921696536637</v>
      </c>
      <c r="Q426">
        <v>8.9</v>
      </c>
      <c r="R426">
        <v>21.5</v>
      </c>
      <c r="S426">
        <v>3</v>
      </c>
      <c r="T426">
        <f t="shared" si="45"/>
        <v>12.6</v>
      </c>
      <c r="U426">
        <f>IF((MIN('GA2'!$F$3,R426)-MAX(0,Q426))&lt;0,0,MIN('GA2'!$F$3,R426)-MAX(0,Q426))</f>
        <v>0</v>
      </c>
      <c r="V426">
        <f>IF((MIN('GA2'!$F$4,WS1B!R426)-MAX('GA2'!$F$3, WS1B!Q426))&lt;0,0,MIN('GA2'!$F$4,WS1B!R426)-MAX('GA2'!$F$3, WS1B!Q426))</f>
        <v>0</v>
      </c>
      <c r="W426">
        <f>IF((MIN(24,R426)-MAX('GA2'!$F$4,WS1B!Q426))&lt;0,0,MIN(24,R426)-MAX('GA2'!$F$4,WS1B!Q426))</f>
        <v>12.6</v>
      </c>
      <c r="X426">
        <f>(U426*'GA2'!$B$5+WS1B!V426*'GA2'!$C$5+WS1B!W426*'GA2'!$D$5)*INDEX('GA2'!$E$3:$E$8,WS1B!S426)</f>
        <v>108284.11834410325</v>
      </c>
      <c r="Y426">
        <v>0</v>
      </c>
      <c r="Z426">
        <v>0</v>
      </c>
      <c r="AA426">
        <v>5</v>
      </c>
      <c r="AB426">
        <f t="shared" si="46"/>
        <v>0</v>
      </c>
      <c r="AC426">
        <f>IF((MIN('GA2'!$F$3,Z426)-MAX(0,Y426))&lt;0,0,MIN('GA2'!$F$3,Z426)-MAX(0,Y426))</f>
        <v>0</v>
      </c>
      <c r="AD426">
        <f>IF((MIN('GA2'!$F$4,WS1B!Z426)-MAX('GA2'!$F$3, WS1B!Y426))&lt;0,0,MIN('GA2'!$F$4,WS1B!Z426)-MAX('GA2'!$F$3, WS1B!Y426))</f>
        <v>0</v>
      </c>
      <c r="AE426">
        <f>IF((MIN(24,Z426)-MAX('GA2'!$F$4,WS1B!Y426))&lt;0,0,MIN(24,Z426)-MAX('GA2'!$F$4,WS1B!Y426))</f>
        <v>0</v>
      </c>
      <c r="AF426">
        <f>(AC426*'GA2'!$B$6+WS1B!AD426*'GA2'!$C$6+WS1B!AE426*'GA2'!$D$6)*INDEX('GA2'!$E$3:$E$8,WS1B!AA426)</f>
        <v>0</v>
      </c>
      <c r="AG426">
        <v>0.6</v>
      </c>
      <c r="AH426">
        <v>2.9</v>
      </c>
      <c r="AI426">
        <v>4</v>
      </c>
      <c r="AJ426">
        <f t="shared" si="47"/>
        <v>2.2999999999999998</v>
      </c>
      <c r="AK426">
        <f>IF((MIN('GA2'!$F$3,AH426)-MAX(0,AG426))&lt;0,0,MIN('GA2'!$F$3,AH426)-MAX(0,AG426))</f>
        <v>2.2999999999999998</v>
      </c>
      <c r="AL426">
        <f>IF((MIN('GA2'!$F$4,WS1B!AH426)-MAX('GA2'!$F$3, WS1B!AG426))&lt;0,0,MIN('GA2'!$F$4,WS1B!AH426)-MAX('GA2'!$F$3, WS1B!AG426))</f>
        <v>0</v>
      </c>
      <c r="AM426">
        <f>IF((MIN(24,AH426)-MAX('GA2'!$F$4,WS1B!AG426))&lt;0,0,MIN(24,AH426)-MAX('GA2'!$F$4,WS1B!AG426))</f>
        <v>0</v>
      </c>
      <c r="AN426">
        <f>(AK426*'GA2'!$B$7+WS1B!AL426*'GA2'!$C$7+WS1B!AM426*'GA2'!$D$7)*INDEX('GA2'!$E$3:$E$8,WS1B!AI426)</f>
        <v>16568.322148302857</v>
      </c>
      <c r="AO426">
        <f t="shared" si="42"/>
        <v>169160.76778864375</v>
      </c>
      <c r="AP426">
        <v>171751</v>
      </c>
      <c r="AQ426">
        <v>225.9</v>
      </c>
      <c r="AR426">
        <f t="shared" si="48"/>
        <v>2590.232211356255</v>
      </c>
    </row>
    <row r="427" spans="1:44" x14ac:dyDescent="0.3">
      <c r="A427">
        <v>7.1</v>
      </c>
      <c r="B427">
        <v>10</v>
      </c>
      <c r="C427">
        <v>4</v>
      </c>
      <c r="D427">
        <f t="shared" si="43"/>
        <v>2.9000000000000004</v>
      </c>
      <c r="E427">
        <f>IF((MIN('GA2'!$F$3,B427)-MAX(0,A427))&lt;0,0,MIN('GA2'!$F$3,B427)-MAX(0,A427))</f>
        <v>0</v>
      </c>
      <c r="F427">
        <f>IF((MIN('GA2'!$F$4,WS1B!B427)-MAX('GA2'!$F$3, WS1B!A427))&lt;0,0,MIN('GA2'!$F$4,WS1B!B427)-MAX('GA2'!$F$3, WS1B!A427))</f>
        <v>1.0997232445313543</v>
      </c>
      <c r="G427">
        <f>IF((MIN(24,B427)-MAX('GA2'!$F$4,WS1B!A427))&lt;0,0,MIN(24,B427)-MAX('GA2'!$F$4,WS1B!A427))</f>
        <v>1.8002767554686461</v>
      </c>
      <c r="H427">
        <f>(E427*'GA2'!$B$3+WS1B!F427*'GA2'!$C$3+WS1B!G427*'GA2'!$D$3)*INDEX('GA2'!$E$3:$E$8,WS1B!C427)</f>
        <v>20134.062895651798</v>
      </c>
      <c r="I427">
        <v>0</v>
      </c>
      <c r="J427">
        <v>0</v>
      </c>
      <c r="K427">
        <v>6</v>
      </c>
      <c r="L427">
        <f t="shared" si="44"/>
        <v>0</v>
      </c>
      <c r="M427">
        <f>IF((MIN('GA2'!$F$3,J427)-MAX(0,I427))&lt;0,0,MIN('GA2'!$F$3,J427)-MAX(0,I427))</f>
        <v>0</v>
      </c>
      <c r="N427">
        <f>IF((MIN('GA2'!$F$4,WS1B!J427)-MAX('GA2'!$F$3, WS1B!I427))&lt;0,0,MIN('GA2'!$F$4,WS1B!J427)-MAX('GA2'!$F$3, WS1B!I427))</f>
        <v>0</v>
      </c>
      <c r="O427">
        <f>IF((MIN(24,J427)-MAX('GA2'!$F$4,WS1B!I427))&lt;0,0,MIN(24,J427)-MAX('GA2'!$F$4,WS1B!I427))</f>
        <v>0</v>
      </c>
      <c r="P427">
        <f>(M427*'GA2'!$B$4+WS1B!N427*'GA2'!$C$4+WS1B!O427*'GA2'!$D$4)*INDEX('GA2'!$E$3:$E$8,WS1B!K427)</f>
        <v>0</v>
      </c>
      <c r="Q427">
        <v>3.8</v>
      </c>
      <c r="R427">
        <v>15.3</v>
      </c>
      <c r="S427">
        <v>2</v>
      </c>
      <c r="T427">
        <f t="shared" si="45"/>
        <v>11.5</v>
      </c>
      <c r="U427">
        <f>IF((MIN('GA2'!$F$3,R427)-MAX(0,Q427))&lt;0,0,MIN('GA2'!$F$3,R427)-MAX(0,Q427))</f>
        <v>0.89430649258241246</v>
      </c>
      <c r="V427">
        <f>IF((MIN('GA2'!$F$4,WS1B!R427)-MAX('GA2'!$F$3, WS1B!Q427))&lt;0,0,MIN('GA2'!$F$4,WS1B!R427)-MAX('GA2'!$F$3, WS1B!Q427))</f>
        <v>3.5054167519489416</v>
      </c>
      <c r="W427">
        <f>IF((MIN(24,R427)-MAX('GA2'!$F$4,WS1B!Q427))&lt;0,0,MIN(24,R427)-MAX('GA2'!$F$4,WS1B!Q427))</f>
        <v>7.1002767554686468</v>
      </c>
      <c r="X427">
        <f>(U427*'GA2'!$B$5+WS1B!V427*'GA2'!$C$5+WS1B!W427*'GA2'!$D$5)*INDEX('GA2'!$E$3:$E$8,WS1B!S427)</f>
        <v>110069.18337074017</v>
      </c>
      <c r="Y427">
        <v>10.7</v>
      </c>
      <c r="Z427">
        <v>11.2</v>
      </c>
      <c r="AA427">
        <v>1</v>
      </c>
      <c r="AB427">
        <f t="shared" si="46"/>
        <v>0.5</v>
      </c>
      <c r="AC427">
        <f>IF((MIN('GA2'!$F$3,Z427)-MAX(0,Y427))&lt;0,0,MIN('GA2'!$F$3,Z427)-MAX(0,Y427))</f>
        <v>0</v>
      </c>
      <c r="AD427">
        <f>IF((MIN('GA2'!$F$4,WS1B!Z427)-MAX('GA2'!$F$3, WS1B!Y427))&lt;0,0,MIN('GA2'!$F$4,WS1B!Z427)-MAX('GA2'!$F$3, WS1B!Y427))</f>
        <v>0</v>
      </c>
      <c r="AE427">
        <f>IF((MIN(24,Z427)-MAX('GA2'!$F$4,WS1B!Y427))&lt;0,0,MIN(24,Z427)-MAX('GA2'!$F$4,WS1B!Y427))</f>
        <v>0.5</v>
      </c>
      <c r="AF427">
        <f>(AC427*'GA2'!$B$6+WS1B!AD427*'GA2'!$C$6+WS1B!AE427*'GA2'!$D$6)*INDEX('GA2'!$E$3:$E$8,WS1B!AA427)</f>
        <v>4077.7631262040795</v>
      </c>
      <c r="AG427">
        <v>11.9</v>
      </c>
      <c r="AH427">
        <v>19.8</v>
      </c>
      <c r="AI427">
        <v>5</v>
      </c>
      <c r="AJ427">
        <f t="shared" si="47"/>
        <v>7.9</v>
      </c>
      <c r="AK427">
        <f>IF((MIN('GA2'!$F$3,AH427)-MAX(0,AG427))&lt;0,0,MIN('GA2'!$F$3,AH427)-MAX(0,AG427))</f>
        <v>0</v>
      </c>
      <c r="AL427">
        <f>IF((MIN('GA2'!$F$4,WS1B!AH427)-MAX('GA2'!$F$3, WS1B!AG427))&lt;0,0,MIN('GA2'!$F$4,WS1B!AH427)-MAX('GA2'!$F$3, WS1B!AG427))</f>
        <v>0</v>
      </c>
      <c r="AM427">
        <f>IF((MIN(24,AH427)-MAX('GA2'!$F$4,WS1B!AG427))&lt;0,0,MIN(24,AH427)-MAX('GA2'!$F$4,WS1B!AG427))</f>
        <v>7.9</v>
      </c>
      <c r="AN427">
        <f>(AK427*'GA2'!$B$7+WS1B!AL427*'GA2'!$C$7+WS1B!AM427*'GA2'!$D$7)*INDEX('GA2'!$E$3:$E$8,WS1B!AI427)</f>
        <v>84558.618638486427</v>
      </c>
      <c r="AO427">
        <f t="shared" si="42"/>
        <v>218839.62803108248</v>
      </c>
      <c r="AP427">
        <v>225923</v>
      </c>
      <c r="AQ427">
        <v>234.3</v>
      </c>
      <c r="AR427">
        <f t="shared" si="48"/>
        <v>7083.3719689175196</v>
      </c>
    </row>
    <row r="428" spans="1:44" x14ac:dyDescent="0.3">
      <c r="A428">
        <v>14.4</v>
      </c>
      <c r="B428">
        <v>23.9</v>
      </c>
      <c r="C428">
        <v>4</v>
      </c>
      <c r="D428">
        <f t="shared" si="43"/>
        <v>9.4999999999999982</v>
      </c>
      <c r="E428">
        <f>IF((MIN('GA2'!$F$3,B428)-MAX(0,A428))&lt;0,0,MIN('GA2'!$F$3,B428)-MAX(0,A428))</f>
        <v>0</v>
      </c>
      <c r="F428">
        <f>IF((MIN('GA2'!$F$4,WS1B!B428)-MAX('GA2'!$F$3, WS1B!A428))&lt;0,0,MIN('GA2'!$F$4,WS1B!B428)-MAX('GA2'!$F$3, WS1B!A428))</f>
        <v>0</v>
      </c>
      <c r="G428">
        <f>IF((MIN(24,B428)-MAX('GA2'!$F$4,WS1B!A428))&lt;0,0,MIN(24,B428)-MAX('GA2'!$F$4,WS1B!A428))</f>
        <v>9.4999999999999982</v>
      </c>
      <c r="H428">
        <f>(E428*'GA2'!$B$3+WS1B!F428*'GA2'!$C$3+WS1B!G428*'GA2'!$D$3)*INDEX('GA2'!$E$3:$E$8,WS1B!C428)</f>
        <v>79217.364511868145</v>
      </c>
      <c r="I428">
        <v>0</v>
      </c>
      <c r="J428">
        <v>0</v>
      </c>
      <c r="K428">
        <v>2</v>
      </c>
      <c r="L428">
        <f t="shared" si="44"/>
        <v>0</v>
      </c>
      <c r="M428">
        <f>IF((MIN('GA2'!$F$3,J428)-MAX(0,I428))&lt;0,0,MIN('GA2'!$F$3,J428)-MAX(0,I428))</f>
        <v>0</v>
      </c>
      <c r="N428">
        <f>IF((MIN('GA2'!$F$4,WS1B!J428)-MAX('GA2'!$F$3, WS1B!I428))&lt;0,0,MIN('GA2'!$F$4,WS1B!J428)-MAX('GA2'!$F$3, WS1B!I428))</f>
        <v>0</v>
      </c>
      <c r="O428">
        <f>IF((MIN(24,J428)-MAX('GA2'!$F$4,WS1B!I428))&lt;0,0,MIN(24,J428)-MAX('GA2'!$F$4,WS1B!I428))</f>
        <v>0</v>
      </c>
      <c r="P428">
        <f>(M428*'GA2'!$B$4+WS1B!N428*'GA2'!$C$4+WS1B!O428*'GA2'!$D$4)*INDEX('GA2'!$E$3:$E$8,WS1B!K428)</f>
        <v>0</v>
      </c>
      <c r="Q428">
        <v>0</v>
      </c>
      <c r="R428">
        <v>0</v>
      </c>
      <c r="S428">
        <v>1</v>
      </c>
      <c r="T428">
        <f t="shared" si="45"/>
        <v>0</v>
      </c>
      <c r="U428">
        <f>IF((MIN('GA2'!$F$3,R428)-MAX(0,Q428))&lt;0,0,MIN('GA2'!$F$3,R428)-MAX(0,Q428))</f>
        <v>0</v>
      </c>
      <c r="V428">
        <f>IF((MIN('GA2'!$F$4,WS1B!R428)-MAX('GA2'!$F$3, WS1B!Q428))&lt;0,0,MIN('GA2'!$F$4,WS1B!R428)-MAX('GA2'!$F$3, WS1B!Q428))</f>
        <v>0</v>
      </c>
      <c r="W428">
        <f>IF((MIN(24,R428)-MAX('GA2'!$F$4,WS1B!Q428))&lt;0,0,MIN(24,R428)-MAX('GA2'!$F$4,WS1B!Q428))</f>
        <v>0</v>
      </c>
      <c r="X428">
        <f>(U428*'GA2'!$B$5+WS1B!V428*'GA2'!$C$5+WS1B!W428*'GA2'!$D$5)*INDEX('GA2'!$E$3:$E$8,WS1B!S428)</f>
        <v>0</v>
      </c>
      <c r="Y428">
        <v>1.6</v>
      </c>
      <c r="Z428">
        <v>20.100000000000001</v>
      </c>
      <c r="AA428">
        <v>3</v>
      </c>
      <c r="AB428">
        <f t="shared" si="46"/>
        <v>18.5</v>
      </c>
      <c r="AC428">
        <f>IF((MIN('GA2'!$F$3,Z428)-MAX(0,Y428))&lt;0,0,MIN('GA2'!$F$3,Z428)-MAX(0,Y428))</f>
        <v>3.0943064925824122</v>
      </c>
      <c r="AD428">
        <f>IF((MIN('GA2'!$F$4,WS1B!Z428)-MAX('GA2'!$F$3, WS1B!Y428))&lt;0,0,MIN('GA2'!$F$4,WS1B!Z428)-MAX('GA2'!$F$3, WS1B!Y428))</f>
        <v>3.5054167519489416</v>
      </c>
      <c r="AE428">
        <f>IF((MIN(24,Z428)-MAX('GA2'!$F$4,WS1B!Y428))&lt;0,0,MIN(24,Z428)-MAX('GA2'!$F$4,WS1B!Y428))</f>
        <v>11.900276755468647</v>
      </c>
      <c r="AF428">
        <f>(AC428*'GA2'!$B$6+WS1B!AD428*'GA2'!$C$6+WS1B!AE428*'GA2'!$D$6)*INDEX('GA2'!$E$3:$E$8,WS1B!AA428)</f>
        <v>190213.34089347665</v>
      </c>
      <c r="AG428">
        <v>18.100000000000001</v>
      </c>
      <c r="AH428">
        <v>18.3</v>
      </c>
      <c r="AI428">
        <v>5</v>
      </c>
      <c r="AJ428">
        <f t="shared" si="47"/>
        <v>0.19999999999999929</v>
      </c>
      <c r="AK428">
        <f>IF((MIN('GA2'!$F$3,AH428)-MAX(0,AG428))&lt;0,0,MIN('GA2'!$F$3,AH428)-MAX(0,AG428))</f>
        <v>0</v>
      </c>
      <c r="AL428">
        <f>IF((MIN('GA2'!$F$4,WS1B!AH428)-MAX('GA2'!$F$3, WS1B!AG428))&lt;0,0,MIN('GA2'!$F$4,WS1B!AH428)-MAX('GA2'!$F$3, WS1B!AG428))</f>
        <v>0</v>
      </c>
      <c r="AM428">
        <f>IF((MIN(24,AH428)-MAX('GA2'!$F$4,WS1B!AG428))&lt;0,0,MIN(24,AH428)-MAX('GA2'!$F$4,WS1B!AG428))</f>
        <v>0.19999999999999929</v>
      </c>
      <c r="AN428">
        <f>(AK428*'GA2'!$B$7+WS1B!AL428*'GA2'!$C$7+WS1B!AM428*'GA2'!$D$7)*INDEX('GA2'!$E$3:$E$8,WS1B!AI428)</f>
        <v>2140.7245224933199</v>
      </c>
      <c r="AO428">
        <f t="shared" si="42"/>
        <v>271571.42992783809</v>
      </c>
      <c r="AP428">
        <v>313352</v>
      </c>
      <c r="AQ428">
        <v>292.89999999999998</v>
      </c>
      <c r="AR428">
        <f t="shared" si="48"/>
        <v>41780.570072161907</v>
      </c>
    </row>
    <row r="429" spans="1:44" x14ac:dyDescent="0.3">
      <c r="A429">
        <v>1.5</v>
      </c>
      <c r="B429">
        <v>18.7</v>
      </c>
      <c r="C429">
        <v>3</v>
      </c>
      <c r="D429">
        <f t="shared" si="43"/>
        <v>17.2</v>
      </c>
      <c r="E429">
        <f>IF((MIN('GA2'!$F$3,B429)-MAX(0,A429))&lt;0,0,MIN('GA2'!$F$3,B429)-MAX(0,A429))</f>
        <v>3.1943064925824123</v>
      </c>
      <c r="F429">
        <f>IF((MIN('GA2'!$F$4,WS1B!B429)-MAX('GA2'!$F$3, WS1B!A429))&lt;0,0,MIN('GA2'!$F$4,WS1B!B429)-MAX('GA2'!$F$3, WS1B!A429))</f>
        <v>3.5054167519489416</v>
      </c>
      <c r="G429">
        <f>IF((MIN(24,B429)-MAX('GA2'!$F$4,WS1B!A429))&lt;0,0,MIN(24,B429)-MAX('GA2'!$F$4,WS1B!A429))</f>
        <v>10.500276755468645</v>
      </c>
      <c r="H429">
        <f>(E429*'GA2'!$B$3+WS1B!F429*'GA2'!$C$3+WS1B!G429*'GA2'!$D$3)*INDEX('GA2'!$E$3:$E$8,WS1B!C429)</f>
        <v>156174.30471028981</v>
      </c>
      <c r="I429">
        <v>16.600000000000001</v>
      </c>
      <c r="J429">
        <v>23.2</v>
      </c>
      <c r="K429">
        <v>1</v>
      </c>
      <c r="L429">
        <f t="shared" si="44"/>
        <v>6.5999999999999979</v>
      </c>
      <c r="M429">
        <f>IF((MIN('GA2'!$F$3,J429)-MAX(0,I429))&lt;0,0,MIN('GA2'!$F$3,J429)-MAX(0,I429))</f>
        <v>0</v>
      </c>
      <c r="N429">
        <f>IF((MIN('GA2'!$F$4,WS1B!J429)-MAX('GA2'!$F$3, WS1B!I429))&lt;0,0,MIN('GA2'!$F$4,WS1B!J429)-MAX('GA2'!$F$3, WS1B!I429))</f>
        <v>0</v>
      </c>
      <c r="O429">
        <f>IF((MIN(24,J429)-MAX('GA2'!$F$4,WS1B!I429))&lt;0,0,MIN(24,J429)-MAX('GA2'!$F$4,WS1B!I429))</f>
        <v>6.5999999999999979</v>
      </c>
      <c r="P429">
        <f>(M429*'GA2'!$B$4+WS1B!N429*'GA2'!$C$4+WS1B!O429*'GA2'!$D$4)*INDEX('GA2'!$E$3:$E$8,WS1B!K429)</f>
        <v>71609.877371604001</v>
      </c>
      <c r="Q429">
        <v>0</v>
      </c>
      <c r="R429">
        <v>0</v>
      </c>
      <c r="S429">
        <v>2</v>
      </c>
      <c r="T429">
        <f t="shared" si="45"/>
        <v>0</v>
      </c>
      <c r="U429">
        <f>IF((MIN('GA2'!$F$3,R429)-MAX(0,Q429))&lt;0,0,MIN('GA2'!$F$3,R429)-MAX(0,Q429))</f>
        <v>0</v>
      </c>
      <c r="V429">
        <f>IF((MIN('GA2'!$F$4,WS1B!R429)-MAX('GA2'!$F$3, WS1B!Q429))&lt;0,0,MIN('GA2'!$F$4,WS1B!R429)-MAX('GA2'!$F$3, WS1B!Q429))</f>
        <v>0</v>
      </c>
      <c r="W429">
        <f>IF((MIN(24,R429)-MAX('GA2'!$F$4,WS1B!Q429))&lt;0,0,MIN(24,R429)-MAX('GA2'!$F$4,WS1B!Q429))</f>
        <v>0</v>
      </c>
      <c r="X429">
        <f>(U429*'GA2'!$B$5+WS1B!V429*'GA2'!$C$5+WS1B!W429*'GA2'!$D$5)*INDEX('GA2'!$E$3:$E$8,WS1B!S429)</f>
        <v>0</v>
      </c>
      <c r="Y429">
        <v>0</v>
      </c>
      <c r="Z429">
        <v>0</v>
      </c>
      <c r="AA429">
        <v>6</v>
      </c>
      <c r="AB429">
        <f t="shared" si="46"/>
        <v>0</v>
      </c>
      <c r="AC429">
        <f>IF((MIN('GA2'!$F$3,Z429)-MAX(0,Y429))&lt;0,0,MIN('GA2'!$F$3,Z429)-MAX(0,Y429))</f>
        <v>0</v>
      </c>
      <c r="AD429">
        <f>IF((MIN('GA2'!$F$4,WS1B!Z429)-MAX('GA2'!$F$3, WS1B!Y429))&lt;0,0,MIN('GA2'!$F$4,WS1B!Z429)-MAX('GA2'!$F$3, WS1B!Y429))</f>
        <v>0</v>
      </c>
      <c r="AE429">
        <f>IF((MIN(24,Z429)-MAX('GA2'!$F$4,WS1B!Y429))&lt;0,0,MIN(24,Z429)-MAX('GA2'!$F$4,WS1B!Y429))</f>
        <v>0</v>
      </c>
      <c r="AF429">
        <f>(AC429*'GA2'!$B$6+WS1B!AD429*'GA2'!$C$6+WS1B!AE429*'GA2'!$D$6)*INDEX('GA2'!$E$3:$E$8,WS1B!AA429)</f>
        <v>0</v>
      </c>
      <c r="AG429">
        <v>0</v>
      </c>
      <c r="AH429">
        <v>0</v>
      </c>
      <c r="AI429">
        <v>4</v>
      </c>
      <c r="AJ429">
        <f t="shared" si="47"/>
        <v>0</v>
      </c>
      <c r="AK429">
        <f>IF((MIN('GA2'!$F$3,AH429)-MAX(0,AG429))&lt;0,0,MIN('GA2'!$F$3,AH429)-MAX(0,AG429))</f>
        <v>0</v>
      </c>
      <c r="AL429">
        <f>IF((MIN('GA2'!$F$4,WS1B!AH429)-MAX('GA2'!$F$3, WS1B!AG429))&lt;0,0,MIN('GA2'!$F$4,WS1B!AH429)-MAX('GA2'!$F$3, WS1B!AG429))</f>
        <v>0</v>
      </c>
      <c r="AM429">
        <f>IF((MIN(24,AH429)-MAX('GA2'!$F$4,WS1B!AG429))&lt;0,0,MIN(24,AH429)-MAX('GA2'!$F$4,WS1B!AG429))</f>
        <v>0</v>
      </c>
      <c r="AN429">
        <f>(AK429*'GA2'!$B$7+WS1B!AL429*'GA2'!$C$7+WS1B!AM429*'GA2'!$D$7)*INDEX('GA2'!$E$3:$E$8,WS1B!AI429)</f>
        <v>0</v>
      </c>
      <c r="AO429">
        <f t="shared" si="42"/>
        <v>227784.18208189381</v>
      </c>
      <c r="AP429">
        <v>198651</v>
      </c>
      <c r="AQ429">
        <v>324</v>
      </c>
      <c r="AR429">
        <f t="shared" si="48"/>
        <v>29133.182081893814</v>
      </c>
    </row>
    <row r="430" spans="1:44" x14ac:dyDescent="0.3">
      <c r="A430">
        <v>2</v>
      </c>
      <c r="B430">
        <v>4.5</v>
      </c>
      <c r="C430">
        <v>6</v>
      </c>
      <c r="D430">
        <f t="shared" si="43"/>
        <v>2.5</v>
      </c>
      <c r="E430">
        <f>IF((MIN('GA2'!$F$3,B430)-MAX(0,A430))&lt;0,0,MIN('GA2'!$F$3,B430)-MAX(0,A430))</f>
        <v>2.5</v>
      </c>
      <c r="F430">
        <f>IF((MIN('GA2'!$F$4,WS1B!B430)-MAX('GA2'!$F$3, WS1B!A430))&lt;0,0,MIN('GA2'!$F$4,WS1B!B430)-MAX('GA2'!$F$3, WS1B!A430))</f>
        <v>0</v>
      </c>
      <c r="G430">
        <f>IF((MIN(24,B430)-MAX('GA2'!$F$4,WS1B!A430))&lt;0,0,MIN(24,B430)-MAX('GA2'!$F$4,WS1B!A430))</f>
        <v>0</v>
      </c>
      <c r="H430">
        <f>(E430*'GA2'!$B$3+WS1B!F430*'GA2'!$C$3+WS1B!G430*'GA2'!$D$3)*INDEX('GA2'!$E$3:$E$8,WS1B!C430)</f>
        <v>28145.750661347396</v>
      </c>
      <c r="I430">
        <v>5.8</v>
      </c>
      <c r="J430">
        <v>9.9</v>
      </c>
      <c r="K430">
        <v>3</v>
      </c>
      <c r="L430">
        <f t="shared" si="44"/>
        <v>4.1000000000000005</v>
      </c>
      <c r="M430">
        <f>IF((MIN('GA2'!$F$3,J430)-MAX(0,I430))&lt;0,0,MIN('GA2'!$F$3,J430)-MAX(0,I430))</f>
        <v>0</v>
      </c>
      <c r="N430">
        <f>IF((MIN('GA2'!$F$4,WS1B!J430)-MAX('GA2'!$F$3, WS1B!I430))&lt;0,0,MIN('GA2'!$F$4,WS1B!J430)-MAX('GA2'!$F$3, WS1B!I430))</f>
        <v>2.3997232445313541</v>
      </c>
      <c r="O430">
        <f>IF((MIN(24,J430)-MAX('GA2'!$F$4,WS1B!I430))&lt;0,0,MIN(24,J430)-MAX('GA2'!$F$4,WS1B!I430))</f>
        <v>1.7002767554686464</v>
      </c>
      <c r="P430">
        <f>(M430*'GA2'!$B$4+WS1B!N430*'GA2'!$C$4+WS1B!O430*'GA2'!$D$4)*INDEX('GA2'!$E$3:$E$8,WS1B!K430)</f>
        <v>46848.881450821129</v>
      </c>
      <c r="Q430">
        <v>14.3</v>
      </c>
      <c r="R430">
        <v>21.2</v>
      </c>
      <c r="S430">
        <v>4</v>
      </c>
      <c r="T430">
        <f t="shared" si="45"/>
        <v>6.8999999999999986</v>
      </c>
      <c r="U430">
        <f>IF((MIN('GA2'!$F$3,R430)-MAX(0,Q430))&lt;0,0,MIN('GA2'!$F$3,R430)-MAX(0,Q430))</f>
        <v>0</v>
      </c>
      <c r="V430">
        <f>IF((MIN('GA2'!$F$4,WS1B!R430)-MAX('GA2'!$F$3, WS1B!Q430))&lt;0,0,MIN('GA2'!$F$4,WS1B!R430)-MAX('GA2'!$F$3, WS1B!Q430))</f>
        <v>0</v>
      </c>
      <c r="W430">
        <f>IF((MIN(24,R430)-MAX('GA2'!$F$4,WS1B!Q430))&lt;0,0,MIN(24,R430)-MAX('GA2'!$F$4,WS1B!Q430))</f>
        <v>6.8999999999999986</v>
      </c>
      <c r="X430">
        <f>(U430*'GA2'!$B$5+WS1B!V430*'GA2'!$C$5+WS1B!W430*'GA2'!$D$5)*INDEX('GA2'!$E$3:$E$8,WS1B!S430)</f>
        <v>49723.180063979613</v>
      </c>
      <c r="Y430">
        <v>0</v>
      </c>
      <c r="Z430">
        <v>0</v>
      </c>
      <c r="AA430">
        <v>2</v>
      </c>
      <c r="AB430">
        <f t="shared" si="46"/>
        <v>0</v>
      </c>
      <c r="AC430">
        <f>IF((MIN('GA2'!$F$3,Z430)-MAX(0,Y430))&lt;0,0,MIN('GA2'!$F$3,Z430)-MAX(0,Y430))</f>
        <v>0</v>
      </c>
      <c r="AD430">
        <f>IF((MIN('GA2'!$F$4,WS1B!Z430)-MAX('GA2'!$F$3, WS1B!Y430))&lt;0,0,MIN('GA2'!$F$4,WS1B!Z430)-MAX('GA2'!$F$3, WS1B!Y430))</f>
        <v>0</v>
      </c>
      <c r="AE430">
        <f>IF((MIN(24,Z430)-MAX('GA2'!$F$4,WS1B!Y430))&lt;0,0,MIN(24,Z430)-MAX('GA2'!$F$4,WS1B!Y430))</f>
        <v>0</v>
      </c>
      <c r="AF430">
        <f>(AC430*'GA2'!$B$6+WS1B!AD430*'GA2'!$C$6+WS1B!AE430*'GA2'!$D$6)*INDEX('GA2'!$E$3:$E$8,WS1B!AA430)</f>
        <v>0</v>
      </c>
      <c r="AG430">
        <v>0</v>
      </c>
      <c r="AH430">
        <v>0</v>
      </c>
      <c r="AI430">
        <v>1</v>
      </c>
      <c r="AJ430">
        <f t="shared" si="47"/>
        <v>0</v>
      </c>
      <c r="AK430">
        <f>IF((MIN('GA2'!$F$3,AH430)-MAX(0,AG430))&lt;0,0,MIN('GA2'!$F$3,AH430)-MAX(0,AG430))</f>
        <v>0</v>
      </c>
      <c r="AL430">
        <f>IF((MIN('GA2'!$F$4,WS1B!AH430)-MAX('GA2'!$F$3, WS1B!AG430))&lt;0,0,MIN('GA2'!$F$4,WS1B!AH430)-MAX('GA2'!$F$3, WS1B!AG430))</f>
        <v>0</v>
      </c>
      <c r="AM430">
        <f>IF((MIN(24,AH430)-MAX('GA2'!$F$4,WS1B!AG430))&lt;0,0,MIN(24,AH430)-MAX('GA2'!$F$4,WS1B!AG430))</f>
        <v>0</v>
      </c>
      <c r="AN430">
        <f>(AK430*'GA2'!$B$7+WS1B!AL430*'GA2'!$C$7+WS1B!AM430*'GA2'!$D$7)*INDEX('GA2'!$E$3:$E$8,WS1B!AI430)</f>
        <v>0</v>
      </c>
      <c r="AO430">
        <f t="shared" si="42"/>
        <v>124717.81217614815</v>
      </c>
      <c r="AP430">
        <v>121136</v>
      </c>
      <c r="AQ430">
        <v>133.69999999999999</v>
      </c>
      <c r="AR430">
        <f t="shared" si="48"/>
        <v>3581.8121761481452</v>
      </c>
    </row>
    <row r="431" spans="1:44" x14ac:dyDescent="0.3">
      <c r="A431">
        <v>13</v>
      </c>
      <c r="B431">
        <v>15.3</v>
      </c>
      <c r="C431">
        <v>4</v>
      </c>
      <c r="D431">
        <f t="shared" si="43"/>
        <v>2.3000000000000007</v>
      </c>
      <c r="E431">
        <f>IF((MIN('GA2'!$F$3,B431)-MAX(0,A431))&lt;0,0,MIN('GA2'!$F$3,B431)-MAX(0,A431))</f>
        <v>0</v>
      </c>
      <c r="F431">
        <f>IF((MIN('GA2'!$F$4,WS1B!B431)-MAX('GA2'!$F$3, WS1B!A431))&lt;0,0,MIN('GA2'!$F$4,WS1B!B431)-MAX('GA2'!$F$3, WS1B!A431))</f>
        <v>0</v>
      </c>
      <c r="G431">
        <f>IF((MIN(24,B431)-MAX('GA2'!$F$4,WS1B!A431))&lt;0,0,MIN(24,B431)-MAX('GA2'!$F$4,WS1B!A431))</f>
        <v>2.3000000000000007</v>
      </c>
      <c r="H431">
        <f>(E431*'GA2'!$B$3+WS1B!F431*'GA2'!$C$3+WS1B!G431*'GA2'!$D$3)*INDEX('GA2'!$E$3:$E$8,WS1B!C431)</f>
        <v>19178.940881820719</v>
      </c>
      <c r="I431">
        <v>11.1</v>
      </c>
      <c r="J431">
        <v>20.3</v>
      </c>
      <c r="K431">
        <v>3</v>
      </c>
      <c r="L431">
        <f t="shared" si="44"/>
        <v>9.2000000000000011</v>
      </c>
      <c r="M431">
        <f>IF((MIN('GA2'!$F$3,J431)-MAX(0,I431))&lt;0,0,MIN('GA2'!$F$3,J431)-MAX(0,I431))</f>
        <v>0</v>
      </c>
      <c r="N431">
        <f>IF((MIN('GA2'!$F$4,WS1B!J431)-MAX('GA2'!$F$3, WS1B!I431))&lt;0,0,MIN('GA2'!$F$4,WS1B!J431)-MAX('GA2'!$F$3, WS1B!I431))</f>
        <v>0</v>
      </c>
      <c r="O431">
        <f>IF((MIN(24,J431)-MAX('GA2'!$F$4,WS1B!I431))&lt;0,0,MIN(24,J431)-MAX('GA2'!$F$4,WS1B!I431))</f>
        <v>9.2000000000000011</v>
      </c>
      <c r="P431">
        <f>(M431*'GA2'!$B$4+WS1B!N431*'GA2'!$C$4+WS1B!O431*'GA2'!$D$4)*INDEX('GA2'!$E$3:$E$8,WS1B!K431)</f>
        <v>115396.65793904096</v>
      </c>
      <c r="Q431">
        <v>0</v>
      </c>
      <c r="R431">
        <v>0</v>
      </c>
      <c r="S431">
        <v>5</v>
      </c>
      <c r="T431">
        <f t="shared" si="45"/>
        <v>0</v>
      </c>
      <c r="U431">
        <f>IF((MIN('GA2'!$F$3,R431)-MAX(0,Q431))&lt;0,0,MIN('GA2'!$F$3,R431)-MAX(0,Q431))</f>
        <v>0</v>
      </c>
      <c r="V431">
        <f>IF((MIN('GA2'!$F$4,WS1B!R431)-MAX('GA2'!$F$3, WS1B!Q431))&lt;0,0,MIN('GA2'!$F$4,WS1B!R431)-MAX('GA2'!$F$3, WS1B!Q431))</f>
        <v>0</v>
      </c>
      <c r="W431">
        <f>IF((MIN(24,R431)-MAX('GA2'!$F$4,WS1B!Q431))&lt;0,0,MIN(24,R431)-MAX('GA2'!$F$4,WS1B!Q431))</f>
        <v>0</v>
      </c>
      <c r="X431">
        <f>(U431*'GA2'!$B$5+WS1B!V431*'GA2'!$C$5+WS1B!W431*'GA2'!$D$5)*INDEX('GA2'!$E$3:$E$8,WS1B!S431)</f>
        <v>0</v>
      </c>
      <c r="Y431">
        <v>16.100000000000001</v>
      </c>
      <c r="Z431">
        <v>18.7</v>
      </c>
      <c r="AA431">
        <v>2</v>
      </c>
      <c r="AB431">
        <f t="shared" si="46"/>
        <v>2.5999999999999979</v>
      </c>
      <c r="AC431">
        <f>IF((MIN('GA2'!$F$3,Z431)-MAX(0,Y431))&lt;0,0,MIN('GA2'!$F$3,Z431)-MAX(0,Y431))</f>
        <v>0</v>
      </c>
      <c r="AD431">
        <f>IF((MIN('GA2'!$F$4,WS1B!Z431)-MAX('GA2'!$F$3, WS1B!Y431))&lt;0,0,MIN('GA2'!$F$4,WS1B!Z431)-MAX('GA2'!$F$3, WS1B!Y431))</f>
        <v>0</v>
      </c>
      <c r="AE431">
        <f>IF((MIN(24,Z431)-MAX('GA2'!$F$4,WS1B!Y431))&lt;0,0,MIN(24,Z431)-MAX('GA2'!$F$4,WS1B!Y431))</f>
        <v>2.5999999999999979</v>
      </c>
      <c r="AF431">
        <f>(AC431*'GA2'!$B$6+WS1B!AD431*'GA2'!$C$6+WS1B!AE431*'GA2'!$D$6)*INDEX('GA2'!$E$3:$E$8,WS1B!AA431)</f>
        <v>19704.736374361488</v>
      </c>
      <c r="AG431">
        <v>8.8000000000000007</v>
      </c>
      <c r="AH431">
        <v>13.1</v>
      </c>
      <c r="AI431">
        <v>1</v>
      </c>
      <c r="AJ431">
        <f t="shared" si="47"/>
        <v>4.2999999999999989</v>
      </c>
      <c r="AK431">
        <f>IF((MIN('GA2'!$F$3,AH431)-MAX(0,AG431))&lt;0,0,MIN('GA2'!$F$3,AH431)-MAX(0,AG431))</f>
        <v>0</v>
      </c>
      <c r="AL431">
        <f>IF((MIN('GA2'!$F$4,WS1B!AH431)-MAX('GA2'!$F$3, WS1B!AG431))&lt;0,0,MIN('GA2'!$F$4,WS1B!AH431)-MAX('GA2'!$F$3, WS1B!AG431))</f>
        <v>0</v>
      </c>
      <c r="AM431">
        <f>IF((MIN(24,AH431)-MAX('GA2'!$F$4,WS1B!AG431))&lt;0,0,MIN(24,AH431)-MAX('GA2'!$F$4,WS1B!AG431))</f>
        <v>4.2999999999999989</v>
      </c>
      <c r="AN431">
        <f>(AK431*'GA2'!$B$7+WS1B!AL431*'GA2'!$C$7+WS1B!AM431*'GA2'!$D$7)*INDEX('GA2'!$E$3:$E$8,WS1B!AI431)</f>
        <v>40958.441593646763</v>
      </c>
      <c r="AO431">
        <f t="shared" si="42"/>
        <v>195238.77678886996</v>
      </c>
      <c r="AP431">
        <v>176798</v>
      </c>
      <c r="AQ431">
        <v>198.9</v>
      </c>
      <c r="AR431">
        <f t="shared" si="48"/>
        <v>18440.77678886996</v>
      </c>
    </row>
    <row r="432" spans="1:44" x14ac:dyDescent="0.3">
      <c r="A432">
        <v>0</v>
      </c>
      <c r="B432">
        <v>0</v>
      </c>
      <c r="C432">
        <v>3</v>
      </c>
      <c r="D432">
        <f t="shared" si="43"/>
        <v>0</v>
      </c>
      <c r="E432">
        <f>IF((MIN('GA2'!$F$3,B432)-MAX(0,A432))&lt;0,0,MIN('GA2'!$F$3,B432)-MAX(0,A432))</f>
        <v>0</v>
      </c>
      <c r="F432">
        <f>IF((MIN('GA2'!$F$4,WS1B!B432)-MAX('GA2'!$F$3, WS1B!A432))&lt;0,0,MIN('GA2'!$F$4,WS1B!B432)-MAX('GA2'!$F$3, WS1B!A432))</f>
        <v>0</v>
      </c>
      <c r="G432">
        <f>IF((MIN(24,B432)-MAX('GA2'!$F$4,WS1B!A432))&lt;0,0,MIN(24,B432)-MAX('GA2'!$F$4,WS1B!A432))</f>
        <v>0</v>
      </c>
      <c r="H432">
        <f>(E432*'GA2'!$B$3+WS1B!F432*'GA2'!$C$3+WS1B!G432*'GA2'!$D$3)*INDEX('GA2'!$E$3:$E$8,WS1B!C432)</f>
        <v>0</v>
      </c>
      <c r="I432">
        <v>0</v>
      </c>
      <c r="J432">
        <v>0</v>
      </c>
      <c r="K432">
        <v>6</v>
      </c>
      <c r="L432">
        <f t="shared" si="44"/>
        <v>0</v>
      </c>
      <c r="M432">
        <f>IF((MIN('GA2'!$F$3,J432)-MAX(0,I432))&lt;0,0,MIN('GA2'!$F$3,J432)-MAX(0,I432))</f>
        <v>0</v>
      </c>
      <c r="N432">
        <f>IF((MIN('GA2'!$F$4,WS1B!J432)-MAX('GA2'!$F$3, WS1B!I432))&lt;0,0,MIN('GA2'!$F$4,WS1B!J432)-MAX('GA2'!$F$3, WS1B!I432))</f>
        <v>0</v>
      </c>
      <c r="O432">
        <f>IF((MIN(24,J432)-MAX('GA2'!$F$4,WS1B!I432))&lt;0,0,MIN(24,J432)-MAX('GA2'!$F$4,WS1B!I432))</f>
        <v>0</v>
      </c>
      <c r="P432">
        <f>(M432*'GA2'!$B$4+WS1B!N432*'GA2'!$C$4+WS1B!O432*'GA2'!$D$4)*INDEX('GA2'!$E$3:$E$8,WS1B!K432)</f>
        <v>0</v>
      </c>
      <c r="Q432">
        <v>1.3</v>
      </c>
      <c r="R432">
        <v>23</v>
      </c>
      <c r="S432">
        <v>5</v>
      </c>
      <c r="T432">
        <f t="shared" si="45"/>
        <v>21.7</v>
      </c>
      <c r="U432">
        <f>IF((MIN('GA2'!$F$3,R432)-MAX(0,Q432))&lt;0,0,MIN('GA2'!$F$3,R432)-MAX(0,Q432))</f>
        <v>3.3943064925824125</v>
      </c>
      <c r="V432">
        <f>IF((MIN('GA2'!$F$4,WS1B!R432)-MAX('GA2'!$F$3, WS1B!Q432))&lt;0,0,MIN('GA2'!$F$4,WS1B!R432)-MAX('GA2'!$F$3, WS1B!Q432))</f>
        <v>3.5054167519489416</v>
      </c>
      <c r="W432">
        <f>IF((MIN(24,R432)-MAX('GA2'!$F$4,WS1B!Q432))&lt;0,0,MIN(24,R432)-MAX('GA2'!$F$4,WS1B!Q432))</f>
        <v>14.800276755468646</v>
      </c>
      <c r="X432">
        <f>(U432*'GA2'!$B$5+WS1B!V432*'GA2'!$C$5+WS1B!W432*'GA2'!$D$5)*INDEX('GA2'!$E$3:$E$8,WS1B!S432)</f>
        <v>229012.08244510909</v>
      </c>
      <c r="Y432">
        <v>10.9</v>
      </c>
      <c r="Z432">
        <v>12.4</v>
      </c>
      <c r="AA432">
        <v>4</v>
      </c>
      <c r="AB432">
        <f t="shared" si="46"/>
        <v>1.5</v>
      </c>
      <c r="AC432">
        <f>IF((MIN('GA2'!$F$3,Z432)-MAX(0,Y432))&lt;0,0,MIN('GA2'!$F$3,Z432)-MAX(0,Y432))</f>
        <v>0</v>
      </c>
      <c r="AD432">
        <f>IF((MIN('GA2'!$F$4,WS1B!Z432)-MAX('GA2'!$F$3, WS1B!Y432))&lt;0,0,MIN('GA2'!$F$4,WS1B!Z432)-MAX('GA2'!$F$3, WS1B!Y432))</f>
        <v>0</v>
      </c>
      <c r="AE432">
        <f>IF((MIN(24,Z432)-MAX('GA2'!$F$4,WS1B!Y432))&lt;0,0,MIN(24,Z432)-MAX('GA2'!$F$4,WS1B!Y432))</f>
        <v>1.5</v>
      </c>
      <c r="AF432">
        <f>(AC432*'GA2'!$B$6+WS1B!AD432*'GA2'!$C$6+WS1B!AE432*'GA2'!$D$6)*INDEX('GA2'!$E$3:$E$8,WS1B!AA432)</f>
        <v>11858.649808219381</v>
      </c>
      <c r="AG432">
        <v>3.3</v>
      </c>
      <c r="AH432">
        <v>12.6</v>
      </c>
      <c r="AI432">
        <v>1</v>
      </c>
      <c r="AJ432">
        <f t="shared" si="47"/>
        <v>9.3000000000000007</v>
      </c>
      <c r="AK432">
        <f>IF((MIN('GA2'!$F$3,AH432)-MAX(0,AG432))&lt;0,0,MIN('GA2'!$F$3,AH432)-MAX(0,AG432))</f>
        <v>1.3943064925824125</v>
      </c>
      <c r="AL432">
        <f>IF((MIN('GA2'!$F$4,WS1B!AH432)-MAX('GA2'!$F$3, WS1B!AG432))&lt;0,0,MIN('GA2'!$F$4,WS1B!AH432)-MAX('GA2'!$F$3, WS1B!AG432))</f>
        <v>3.5054167519489416</v>
      </c>
      <c r="AM432">
        <f>IF((MIN(24,AH432)-MAX('GA2'!$F$4,WS1B!AG432))&lt;0,0,MIN(24,AH432)-MAX('GA2'!$F$4,WS1B!AG432))</f>
        <v>4.4002767554686457</v>
      </c>
      <c r="AN432">
        <f>(AK432*'GA2'!$B$7+WS1B!AL432*'GA2'!$C$7+WS1B!AM432*'GA2'!$D$7)*INDEX('GA2'!$E$3:$E$8,WS1B!AI432)</f>
        <v>66316.269741550772</v>
      </c>
      <c r="AO432">
        <f t="shared" si="42"/>
        <v>307187.00199487922</v>
      </c>
      <c r="AP432">
        <v>292809</v>
      </c>
      <c r="AQ432">
        <v>297.2</v>
      </c>
      <c r="AR432">
        <f t="shared" si="48"/>
        <v>14378.001994879218</v>
      </c>
    </row>
    <row r="433" spans="1:44" x14ac:dyDescent="0.3">
      <c r="A433">
        <v>0</v>
      </c>
      <c r="B433">
        <v>0</v>
      </c>
      <c r="C433">
        <v>1</v>
      </c>
      <c r="D433">
        <f t="shared" si="43"/>
        <v>0</v>
      </c>
      <c r="E433">
        <f>IF((MIN('GA2'!$F$3,B433)-MAX(0,A433))&lt;0,0,MIN('GA2'!$F$3,B433)-MAX(0,A433))</f>
        <v>0</v>
      </c>
      <c r="F433">
        <f>IF((MIN('GA2'!$F$4,WS1B!B433)-MAX('GA2'!$F$3, WS1B!A433))&lt;0,0,MIN('GA2'!$F$4,WS1B!B433)-MAX('GA2'!$F$3, WS1B!A433))</f>
        <v>0</v>
      </c>
      <c r="G433">
        <f>IF((MIN(24,B433)-MAX('GA2'!$F$4,WS1B!A433))&lt;0,0,MIN(24,B433)-MAX('GA2'!$F$4,WS1B!A433))</f>
        <v>0</v>
      </c>
      <c r="H433">
        <f>(E433*'GA2'!$B$3+WS1B!F433*'GA2'!$C$3+WS1B!G433*'GA2'!$D$3)*INDEX('GA2'!$E$3:$E$8,WS1B!C433)</f>
        <v>0</v>
      </c>
      <c r="I433">
        <v>2.6</v>
      </c>
      <c r="J433">
        <v>20.3</v>
      </c>
      <c r="K433">
        <v>2</v>
      </c>
      <c r="L433">
        <f t="shared" si="44"/>
        <v>17.7</v>
      </c>
      <c r="M433">
        <f>IF((MIN('GA2'!$F$3,J433)-MAX(0,I433))&lt;0,0,MIN('GA2'!$F$3,J433)-MAX(0,I433))</f>
        <v>2.0943064925824122</v>
      </c>
      <c r="N433">
        <f>IF((MIN('GA2'!$F$4,WS1B!J433)-MAX('GA2'!$F$3, WS1B!I433))&lt;0,0,MIN('GA2'!$F$4,WS1B!J433)-MAX('GA2'!$F$3, WS1B!I433))</f>
        <v>3.5054167519489416</v>
      </c>
      <c r="O433">
        <f>IF((MIN(24,J433)-MAX('GA2'!$F$4,WS1B!I433))&lt;0,0,MIN(24,J433)-MAX('GA2'!$F$4,WS1B!I433))</f>
        <v>12.100276755468647</v>
      </c>
      <c r="P433">
        <f>(M433*'GA2'!$B$4+WS1B!N433*'GA2'!$C$4+WS1B!O433*'GA2'!$D$4)*INDEX('GA2'!$E$3:$E$8,WS1B!K433)</f>
        <v>167843.38864047817</v>
      </c>
      <c r="Q433">
        <v>0</v>
      </c>
      <c r="R433">
        <v>0</v>
      </c>
      <c r="S433">
        <v>3</v>
      </c>
      <c r="T433">
        <f t="shared" si="45"/>
        <v>0</v>
      </c>
      <c r="U433">
        <f>IF((MIN('GA2'!$F$3,R433)-MAX(0,Q433))&lt;0,0,MIN('GA2'!$F$3,R433)-MAX(0,Q433))</f>
        <v>0</v>
      </c>
      <c r="V433">
        <f>IF((MIN('GA2'!$F$4,WS1B!R433)-MAX('GA2'!$F$3, WS1B!Q433))&lt;0,0,MIN('GA2'!$F$4,WS1B!R433)-MAX('GA2'!$F$3, WS1B!Q433))</f>
        <v>0</v>
      </c>
      <c r="W433">
        <f>IF((MIN(24,R433)-MAX('GA2'!$F$4,WS1B!Q433))&lt;0,0,MIN(24,R433)-MAX('GA2'!$F$4,WS1B!Q433))</f>
        <v>0</v>
      </c>
      <c r="X433">
        <f>(U433*'GA2'!$B$5+WS1B!V433*'GA2'!$C$5+WS1B!W433*'GA2'!$D$5)*INDEX('GA2'!$E$3:$E$8,WS1B!S433)</f>
        <v>0</v>
      </c>
      <c r="Y433">
        <v>12.8</v>
      </c>
      <c r="Z433">
        <v>13.3</v>
      </c>
      <c r="AA433">
        <v>5</v>
      </c>
      <c r="AB433">
        <f t="shared" si="46"/>
        <v>0.5</v>
      </c>
      <c r="AC433">
        <f>IF((MIN('GA2'!$F$3,Z433)-MAX(0,Y433))&lt;0,0,MIN('GA2'!$F$3,Z433)-MAX(0,Y433))</f>
        <v>0</v>
      </c>
      <c r="AD433">
        <f>IF((MIN('GA2'!$F$4,WS1B!Z433)-MAX('GA2'!$F$3, WS1B!Y433))&lt;0,0,MIN('GA2'!$F$4,WS1B!Z433)-MAX('GA2'!$F$3, WS1B!Y433))</f>
        <v>0</v>
      </c>
      <c r="AE433">
        <f>IF((MIN(24,Z433)-MAX('GA2'!$F$4,WS1B!Y433))&lt;0,0,MIN(24,Z433)-MAX('GA2'!$F$4,WS1B!Y433))</f>
        <v>0.5</v>
      </c>
      <c r="AF433">
        <f>(AC433*'GA2'!$B$6+WS1B!AD433*'GA2'!$C$6+WS1B!AE433*'GA2'!$D$6)*INDEX('GA2'!$E$3:$E$8,WS1B!AA433)</f>
        <v>4582.2398119407626</v>
      </c>
      <c r="AG433">
        <v>0</v>
      </c>
      <c r="AH433">
        <v>0</v>
      </c>
      <c r="AI433">
        <v>6</v>
      </c>
      <c r="AJ433">
        <f t="shared" si="47"/>
        <v>0</v>
      </c>
      <c r="AK433">
        <f>IF((MIN('GA2'!$F$3,AH433)-MAX(0,AG433))&lt;0,0,MIN('GA2'!$F$3,AH433)-MAX(0,AG433))</f>
        <v>0</v>
      </c>
      <c r="AL433">
        <f>IF((MIN('GA2'!$F$4,WS1B!AH433)-MAX('GA2'!$F$3, WS1B!AG433))&lt;0,0,MIN('GA2'!$F$4,WS1B!AH433)-MAX('GA2'!$F$3, WS1B!AG433))</f>
        <v>0</v>
      </c>
      <c r="AM433">
        <f>IF((MIN(24,AH433)-MAX('GA2'!$F$4,WS1B!AG433))&lt;0,0,MIN(24,AH433)-MAX('GA2'!$F$4,WS1B!AG433))</f>
        <v>0</v>
      </c>
      <c r="AN433">
        <f>(AK433*'GA2'!$B$7+WS1B!AL433*'GA2'!$C$7+WS1B!AM433*'GA2'!$D$7)*INDEX('GA2'!$E$3:$E$8,WS1B!AI433)</f>
        <v>0</v>
      </c>
      <c r="AO433">
        <f t="shared" si="42"/>
        <v>172425.62845241893</v>
      </c>
      <c r="AP433">
        <v>173064</v>
      </c>
      <c r="AQ433">
        <v>181</v>
      </c>
      <c r="AR433">
        <f t="shared" si="48"/>
        <v>638.37154758107499</v>
      </c>
    </row>
    <row r="434" spans="1:44" x14ac:dyDescent="0.3">
      <c r="A434">
        <v>3.3</v>
      </c>
      <c r="B434">
        <v>10.3</v>
      </c>
      <c r="C434">
        <v>1</v>
      </c>
      <c r="D434">
        <f t="shared" si="43"/>
        <v>7.0000000000000009</v>
      </c>
      <c r="E434">
        <f>IF((MIN('GA2'!$F$3,B434)-MAX(0,A434))&lt;0,0,MIN('GA2'!$F$3,B434)-MAX(0,A434))</f>
        <v>1.3943064925824125</v>
      </c>
      <c r="F434">
        <f>IF((MIN('GA2'!$F$4,WS1B!B434)-MAX('GA2'!$F$3, WS1B!A434))&lt;0,0,MIN('GA2'!$F$4,WS1B!B434)-MAX('GA2'!$F$3, WS1B!A434))</f>
        <v>3.5054167519489416</v>
      </c>
      <c r="G434">
        <f>IF((MIN(24,B434)-MAX('GA2'!$F$4,WS1B!A434))&lt;0,0,MIN(24,B434)-MAX('GA2'!$F$4,WS1B!A434))</f>
        <v>2.1002767554686468</v>
      </c>
      <c r="H434">
        <f>(E434*'GA2'!$B$3+WS1B!F434*'GA2'!$C$3+WS1B!G434*'GA2'!$D$3)*INDEX('GA2'!$E$3:$E$8,WS1B!C434)</f>
        <v>47099.193756530338</v>
      </c>
      <c r="I434">
        <v>1.3</v>
      </c>
      <c r="J434">
        <v>2.7</v>
      </c>
      <c r="K434">
        <v>3</v>
      </c>
      <c r="L434">
        <f t="shared" si="44"/>
        <v>1.4000000000000001</v>
      </c>
      <c r="M434">
        <f>IF((MIN('GA2'!$F$3,J434)-MAX(0,I434))&lt;0,0,MIN('GA2'!$F$3,J434)-MAX(0,I434))</f>
        <v>1.4000000000000001</v>
      </c>
      <c r="N434">
        <f>IF((MIN('GA2'!$F$4,WS1B!J434)-MAX('GA2'!$F$3, WS1B!I434))&lt;0,0,MIN('GA2'!$F$4,WS1B!J434)-MAX('GA2'!$F$3, WS1B!I434))</f>
        <v>0</v>
      </c>
      <c r="O434">
        <f>IF((MIN(24,J434)-MAX('GA2'!$F$4,WS1B!I434))&lt;0,0,MIN(24,J434)-MAX('GA2'!$F$4,WS1B!I434))</f>
        <v>0</v>
      </c>
      <c r="P434">
        <f>(M434*'GA2'!$B$4+WS1B!N434*'GA2'!$C$4+WS1B!O434*'GA2'!$D$4)*INDEX('GA2'!$E$3:$E$8,WS1B!K434)</f>
        <v>13199.468231200213</v>
      </c>
      <c r="Q434">
        <v>20.3</v>
      </c>
      <c r="R434">
        <v>20.8</v>
      </c>
      <c r="S434">
        <v>4</v>
      </c>
      <c r="T434">
        <f t="shared" si="45"/>
        <v>0.5</v>
      </c>
      <c r="U434">
        <f>IF((MIN('GA2'!$F$3,R434)-MAX(0,Q434))&lt;0,0,MIN('GA2'!$F$3,R434)-MAX(0,Q434))</f>
        <v>0</v>
      </c>
      <c r="V434">
        <f>IF((MIN('GA2'!$F$4,WS1B!R434)-MAX('GA2'!$F$3, WS1B!Q434))&lt;0,0,MIN('GA2'!$F$4,WS1B!R434)-MAX('GA2'!$F$3, WS1B!Q434))</f>
        <v>0</v>
      </c>
      <c r="W434">
        <f>IF((MIN(24,R434)-MAX('GA2'!$F$4,WS1B!Q434))&lt;0,0,MIN(24,R434)-MAX('GA2'!$F$4,WS1B!Q434))</f>
        <v>0.5</v>
      </c>
      <c r="X434">
        <f>(U434*'GA2'!$B$5+WS1B!V434*'GA2'!$C$5+WS1B!W434*'GA2'!$D$5)*INDEX('GA2'!$E$3:$E$8,WS1B!S434)</f>
        <v>3603.1289901434511</v>
      </c>
      <c r="Y434">
        <v>7.9</v>
      </c>
      <c r="Z434">
        <v>19.3</v>
      </c>
      <c r="AA434">
        <v>2</v>
      </c>
      <c r="AB434">
        <f t="shared" si="46"/>
        <v>11.4</v>
      </c>
      <c r="AC434">
        <f>IF((MIN('GA2'!$F$3,Z434)-MAX(0,Y434))&lt;0,0,MIN('GA2'!$F$3,Z434)-MAX(0,Y434))</f>
        <v>0</v>
      </c>
      <c r="AD434">
        <f>IF((MIN('GA2'!$F$4,WS1B!Z434)-MAX('GA2'!$F$3, WS1B!Y434))&lt;0,0,MIN('GA2'!$F$4,WS1B!Z434)-MAX('GA2'!$F$3, WS1B!Y434))</f>
        <v>0.29972324453135357</v>
      </c>
      <c r="AE434">
        <f>IF((MIN(24,Z434)-MAX('GA2'!$F$4,WS1B!Y434))&lt;0,0,MIN(24,Z434)-MAX('GA2'!$F$4,WS1B!Y434))</f>
        <v>11.100276755468647</v>
      </c>
      <c r="AF434">
        <f>(AC434*'GA2'!$B$6+WS1B!AD434*'GA2'!$C$6+WS1B!AE434*'GA2'!$D$6)*INDEX('GA2'!$E$3:$E$8,WS1B!AA434)</f>
        <v>87840.241973867189</v>
      </c>
      <c r="AG434">
        <v>0</v>
      </c>
      <c r="AH434">
        <v>0</v>
      </c>
      <c r="AI434">
        <v>6</v>
      </c>
      <c r="AJ434">
        <f t="shared" si="47"/>
        <v>0</v>
      </c>
      <c r="AK434">
        <f>IF((MIN('GA2'!$F$3,AH434)-MAX(0,AG434))&lt;0,0,MIN('GA2'!$F$3,AH434)-MAX(0,AG434))</f>
        <v>0</v>
      </c>
      <c r="AL434">
        <f>IF((MIN('GA2'!$F$4,WS1B!AH434)-MAX('GA2'!$F$3, WS1B!AG434))&lt;0,0,MIN('GA2'!$F$4,WS1B!AH434)-MAX('GA2'!$F$3, WS1B!AG434))</f>
        <v>0</v>
      </c>
      <c r="AM434">
        <f>IF((MIN(24,AH434)-MAX('GA2'!$F$4,WS1B!AG434))&lt;0,0,MIN(24,AH434)-MAX('GA2'!$F$4,WS1B!AG434))</f>
        <v>0</v>
      </c>
      <c r="AN434">
        <f>(AK434*'GA2'!$B$7+WS1B!AL434*'GA2'!$C$7+WS1B!AM434*'GA2'!$D$7)*INDEX('GA2'!$E$3:$E$8,WS1B!AI434)</f>
        <v>0</v>
      </c>
      <c r="AO434">
        <f t="shared" si="42"/>
        <v>151742.03295174119</v>
      </c>
      <c r="AP434">
        <v>158837</v>
      </c>
      <c r="AQ434">
        <v>214.2</v>
      </c>
      <c r="AR434">
        <f t="shared" si="48"/>
        <v>7094.9670482588117</v>
      </c>
    </row>
    <row r="435" spans="1:44" x14ac:dyDescent="0.3">
      <c r="A435">
        <v>0</v>
      </c>
      <c r="B435">
        <v>0</v>
      </c>
      <c r="C435">
        <v>3</v>
      </c>
      <c r="D435">
        <f t="shared" si="43"/>
        <v>0</v>
      </c>
      <c r="E435">
        <f>IF((MIN('GA2'!$F$3,B435)-MAX(0,A435))&lt;0,0,MIN('GA2'!$F$3,B435)-MAX(0,A435))</f>
        <v>0</v>
      </c>
      <c r="F435">
        <f>IF((MIN('GA2'!$F$4,WS1B!B435)-MAX('GA2'!$F$3, WS1B!A435))&lt;0,0,MIN('GA2'!$F$4,WS1B!B435)-MAX('GA2'!$F$3, WS1B!A435))</f>
        <v>0</v>
      </c>
      <c r="G435">
        <f>IF((MIN(24,B435)-MAX('GA2'!$F$4,WS1B!A435))&lt;0,0,MIN(24,B435)-MAX('GA2'!$F$4,WS1B!A435))</f>
        <v>0</v>
      </c>
      <c r="H435">
        <f>(E435*'GA2'!$B$3+WS1B!F435*'GA2'!$C$3+WS1B!G435*'GA2'!$D$3)*INDEX('GA2'!$E$3:$E$8,WS1B!C435)</f>
        <v>0</v>
      </c>
      <c r="I435">
        <v>1.1000000000000001</v>
      </c>
      <c r="J435">
        <v>18.899999999999999</v>
      </c>
      <c r="K435">
        <v>6</v>
      </c>
      <c r="L435">
        <f t="shared" si="44"/>
        <v>17.799999999999997</v>
      </c>
      <c r="M435">
        <f>IF((MIN('GA2'!$F$3,J435)-MAX(0,I435))&lt;0,0,MIN('GA2'!$F$3,J435)-MAX(0,I435))</f>
        <v>3.5943064925824122</v>
      </c>
      <c r="N435">
        <f>IF((MIN('GA2'!$F$4,WS1B!J435)-MAX('GA2'!$F$3, WS1B!I435))&lt;0,0,MIN('GA2'!$F$4,WS1B!J435)-MAX('GA2'!$F$3, WS1B!I435))</f>
        <v>3.5054167519489416</v>
      </c>
      <c r="O435">
        <f>IF((MIN(24,J435)-MAX('GA2'!$F$4,WS1B!I435))&lt;0,0,MIN(24,J435)-MAX('GA2'!$F$4,WS1B!I435))</f>
        <v>10.700276755468645</v>
      </c>
      <c r="P435">
        <f>(M435*'GA2'!$B$4+WS1B!N435*'GA2'!$C$4+WS1B!O435*'GA2'!$D$4)*INDEX('GA2'!$E$3:$E$8,WS1B!K435)</f>
        <v>228789.32002821908</v>
      </c>
      <c r="Q435">
        <v>22.8</v>
      </c>
      <c r="R435">
        <v>23.4</v>
      </c>
      <c r="S435">
        <v>4</v>
      </c>
      <c r="T435">
        <f t="shared" si="45"/>
        <v>0.59999999999999787</v>
      </c>
      <c r="U435">
        <f>IF((MIN('GA2'!$F$3,R435)-MAX(0,Q435))&lt;0,0,MIN('GA2'!$F$3,R435)-MAX(0,Q435))</f>
        <v>0</v>
      </c>
      <c r="V435">
        <f>IF((MIN('GA2'!$F$4,WS1B!R435)-MAX('GA2'!$F$3, WS1B!Q435))&lt;0,0,MIN('GA2'!$F$4,WS1B!R435)-MAX('GA2'!$F$3, WS1B!Q435))</f>
        <v>0</v>
      </c>
      <c r="W435">
        <f>IF((MIN(24,R435)-MAX('GA2'!$F$4,WS1B!Q435))&lt;0,0,MIN(24,R435)-MAX('GA2'!$F$4,WS1B!Q435))</f>
        <v>0.59999999999999787</v>
      </c>
      <c r="X435">
        <f>(U435*'GA2'!$B$5+WS1B!V435*'GA2'!$C$5+WS1B!W435*'GA2'!$D$5)*INDEX('GA2'!$E$3:$E$8,WS1B!S435)</f>
        <v>4323.7547881721257</v>
      </c>
      <c r="Y435">
        <v>6.6</v>
      </c>
      <c r="Z435">
        <v>10.3</v>
      </c>
      <c r="AA435">
        <v>5</v>
      </c>
      <c r="AB435">
        <f t="shared" si="46"/>
        <v>3.7000000000000011</v>
      </c>
      <c r="AC435">
        <f>IF((MIN('GA2'!$F$3,Z435)-MAX(0,Y435))&lt;0,0,MIN('GA2'!$F$3,Z435)-MAX(0,Y435))</f>
        <v>0</v>
      </c>
      <c r="AD435">
        <f>IF((MIN('GA2'!$F$4,WS1B!Z435)-MAX('GA2'!$F$3, WS1B!Y435))&lt;0,0,MIN('GA2'!$F$4,WS1B!Z435)-MAX('GA2'!$F$3, WS1B!Y435))</f>
        <v>1.5997232445313543</v>
      </c>
      <c r="AE435">
        <f>IF((MIN(24,Z435)-MAX('GA2'!$F$4,WS1B!Y435))&lt;0,0,MIN(24,Z435)-MAX('GA2'!$F$4,WS1B!Y435))</f>
        <v>2.1002767554686468</v>
      </c>
      <c r="AF435">
        <f>(AC435*'GA2'!$B$6+WS1B!AD435*'GA2'!$C$6+WS1B!AE435*'GA2'!$D$6)*INDEX('GA2'!$E$3:$E$8,WS1B!AA435)</f>
        <v>43218.931974316736</v>
      </c>
      <c r="AG435">
        <v>6.3</v>
      </c>
      <c r="AH435">
        <v>14</v>
      </c>
      <c r="AI435">
        <v>2</v>
      </c>
      <c r="AJ435">
        <f t="shared" si="47"/>
        <v>7.7</v>
      </c>
      <c r="AK435">
        <f>IF((MIN('GA2'!$F$3,AH435)-MAX(0,AG435))&lt;0,0,MIN('GA2'!$F$3,AH435)-MAX(0,AG435))</f>
        <v>0</v>
      </c>
      <c r="AL435">
        <f>IF((MIN('GA2'!$F$4,WS1B!AH435)-MAX('GA2'!$F$3, WS1B!AG435))&lt;0,0,MIN('GA2'!$F$4,WS1B!AH435)-MAX('GA2'!$F$3, WS1B!AG435))</f>
        <v>1.8997232445313541</v>
      </c>
      <c r="AM435">
        <f>IF((MIN(24,AH435)-MAX('GA2'!$F$4,WS1B!AG435))&lt;0,0,MIN(24,AH435)-MAX('GA2'!$F$4,WS1B!AG435))</f>
        <v>5.8002767554686461</v>
      </c>
      <c r="AN435">
        <f>(AK435*'GA2'!$B$7+WS1B!AL435*'GA2'!$C$7+WS1B!AM435*'GA2'!$D$7)*INDEX('GA2'!$E$3:$E$8,WS1B!AI435)</f>
        <v>58412.91834840431</v>
      </c>
      <c r="AO435">
        <f t="shared" si="42"/>
        <v>334744.92513911222</v>
      </c>
      <c r="AP435">
        <v>312506</v>
      </c>
      <c r="AQ435">
        <v>304.8</v>
      </c>
      <c r="AR435">
        <f t="shared" si="48"/>
        <v>22238.925139112223</v>
      </c>
    </row>
    <row r="436" spans="1:44" x14ac:dyDescent="0.3">
      <c r="A436">
        <v>5.4</v>
      </c>
      <c r="B436">
        <v>17.600000000000001</v>
      </c>
      <c r="C436">
        <v>5</v>
      </c>
      <c r="D436">
        <f t="shared" si="43"/>
        <v>12.200000000000001</v>
      </c>
      <c r="E436">
        <f>IF((MIN('GA2'!$F$3,B436)-MAX(0,A436))&lt;0,0,MIN('GA2'!$F$3,B436)-MAX(0,A436))</f>
        <v>0</v>
      </c>
      <c r="F436">
        <f>IF((MIN('GA2'!$F$4,WS1B!B436)-MAX('GA2'!$F$3, WS1B!A436))&lt;0,0,MIN('GA2'!$F$4,WS1B!B436)-MAX('GA2'!$F$3, WS1B!A436))</f>
        <v>2.7997232445313536</v>
      </c>
      <c r="G436">
        <f>IF((MIN(24,B436)-MAX('GA2'!$F$4,WS1B!A436))&lt;0,0,MIN(24,B436)-MAX('GA2'!$F$4,WS1B!A436))</f>
        <v>9.4002767554686475</v>
      </c>
      <c r="H436">
        <f>(E436*'GA2'!$B$3+WS1B!F436*'GA2'!$C$3+WS1B!G436*'GA2'!$D$3)*INDEX('GA2'!$E$3:$E$8,WS1B!C436)</f>
        <v>105982.34442974851</v>
      </c>
      <c r="I436">
        <v>0</v>
      </c>
      <c r="J436">
        <v>0</v>
      </c>
      <c r="K436">
        <v>6</v>
      </c>
      <c r="L436">
        <f t="shared" si="44"/>
        <v>0</v>
      </c>
      <c r="M436">
        <f>IF((MIN('GA2'!$F$3,J436)-MAX(0,I436))&lt;0,0,MIN('GA2'!$F$3,J436)-MAX(0,I436))</f>
        <v>0</v>
      </c>
      <c r="N436">
        <f>IF((MIN('GA2'!$F$4,WS1B!J436)-MAX('GA2'!$F$3, WS1B!I436))&lt;0,0,MIN('GA2'!$F$4,WS1B!J436)-MAX('GA2'!$F$3, WS1B!I436))</f>
        <v>0</v>
      </c>
      <c r="O436">
        <f>IF((MIN(24,J436)-MAX('GA2'!$F$4,WS1B!I436))&lt;0,0,MIN(24,J436)-MAX('GA2'!$F$4,WS1B!I436))</f>
        <v>0</v>
      </c>
      <c r="P436">
        <f>(M436*'GA2'!$B$4+WS1B!N436*'GA2'!$C$4+WS1B!O436*'GA2'!$D$4)*INDEX('GA2'!$E$3:$E$8,WS1B!K436)</f>
        <v>0</v>
      </c>
      <c r="Q436">
        <v>0</v>
      </c>
      <c r="R436">
        <v>0</v>
      </c>
      <c r="S436">
        <v>3</v>
      </c>
      <c r="T436">
        <f t="shared" si="45"/>
        <v>0</v>
      </c>
      <c r="U436">
        <f>IF((MIN('GA2'!$F$3,R436)-MAX(0,Q436))&lt;0,0,MIN('GA2'!$F$3,R436)-MAX(0,Q436))</f>
        <v>0</v>
      </c>
      <c r="V436">
        <f>IF((MIN('GA2'!$F$4,WS1B!R436)-MAX('GA2'!$F$3, WS1B!Q436))&lt;0,0,MIN('GA2'!$F$4,WS1B!R436)-MAX('GA2'!$F$3, WS1B!Q436))</f>
        <v>0</v>
      </c>
      <c r="W436">
        <f>IF((MIN(24,R436)-MAX('GA2'!$F$4,WS1B!Q436))&lt;0,0,MIN(24,R436)-MAX('GA2'!$F$4,WS1B!Q436))</f>
        <v>0</v>
      </c>
      <c r="X436">
        <f>(U436*'GA2'!$B$5+WS1B!V436*'GA2'!$C$5+WS1B!W436*'GA2'!$D$5)*INDEX('GA2'!$E$3:$E$8,WS1B!S436)</f>
        <v>0</v>
      </c>
      <c r="Y436">
        <v>0</v>
      </c>
      <c r="Z436">
        <v>0</v>
      </c>
      <c r="AA436">
        <v>4</v>
      </c>
      <c r="AB436">
        <f t="shared" si="46"/>
        <v>0</v>
      </c>
      <c r="AC436">
        <f>IF((MIN('GA2'!$F$3,Z436)-MAX(0,Y436))&lt;0,0,MIN('GA2'!$F$3,Z436)-MAX(0,Y436))</f>
        <v>0</v>
      </c>
      <c r="AD436">
        <f>IF((MIN('GA2'!$F$4,WS1B!Z436)-MAX('GA2'!$F$3, WS1B!Y436))&lt;0,0,MIN('GA2'!$F$4,WS1B!Z436)-MAX('GA2'!$F$3, WS1B!Y436))</f>
        <v>0</v>
      </c>
      <c r="AE436">
        <f>IF((MIN(24,Z436)-MAX('GA2'!$F$4,WS1B!Y436))&lt;0,0,MIN(24,Z436)-MAX('GA2'!$F$4,WS1B!Y436))</f>
        <v>0</v>
      </c>
      <c r="AF436">
        <f>(AC436*'GA2'!$B$6+WS1B!AD436*'GA2'!$C$6+WS1B!AE436*'GA2'!$D$6)*INDEX('GA2'!$E$3:$E$8,WS1B!AA436)</f>
        <v>0</v>
      </c>
      <c r="AG436">
        <v>3.4</v>
      </c>
      <c r="AH436">
        <v>10.199999999999999</v>
      </c>
      <c r="AI436">
        <v>2</v>
      </c>
      <c r="AJ436">
        <f t="shared" si="47"/>
        <v>6.7999999999999989</v>
      </c>
      <c r="AK436">
        <f>IF((MIN('GA2'!$F$3,AH436)-MAX(0,AG436))&lt;0,0,MIN('GA2'!$F$3,AH436)-MAX(0,AG436))</f>
        <v>1.2943064925824124</v>
      </c>
      <c r="AL436">
        <f>IF((MIN('GA2'!$F$4,WS1B!AH436)-MAX('GA2'!$F$3, WS1B!AG436))&lt;0,0,MIN('GA2'!$F$4,WS1B!AH436)-MAX('GA2'!$F$3, WS1B!AG436))</f>
        <v>3.5054167519489416</v>
      </c>
      <c r="AM436">
        <f>IF((MIN(24,AH436)-MAX('GA2'!$F$4,WS1B!AG436))&lt;0,0,MIN(24,AH436)-MAX('GA2'!$F$4,WS1B!AG436))</f>
        <v>2.0002767554686454</v>
      </c>
      <c r="AN436">
        <f>(AK436*'GA2'!$B$7+WS1B!AL436*'GA2'!$C$7+WS1B!AM436*'GA2'!$D$7)*INDEX('GA2'!$E$3:$E$8,WS1B!AI436)</f>
        <v>39691.869053755378</v>
      </c>
      <c r="AO436">
        <f t="shared" si="42"/>
        <v>145674.2134835039</v>
      </c>
      <c r="AP436">
        <v>132736</v>
      </c>
      <c r="AQ436">
        <v>264.60000000000002</v>
      </c>
      <c r="AR436">
        <f t="shared" si="48"/>
        <v>12938.213483503903</v>
      </c>
    </row>
    <row r="437" spans="1:44" x14ac:dyDescent="0.3">
      <c r="A437">
        <v>0</v>
      </c>
      <c r="B437">
        <v>0</v>
      </c>
      <c r="C437">
        <v>3</v>
      </c>
      <c r="D437">
        <f t="shared" si="43"/>
        <v>0</v>
      </c>
      <c r="E437">
        <f>IF((MIN('GA2'!$F$3,B437)-MAX(0,A437))&lt;0,0,MIN('GA2'!$F$3,B437)-MAX(0,A437))</f>
        <v>0</v>
      </c>
      <c r="F437">
        <f>IF((MIN('GA2'!$F$4,WS1B!B437)-MAX('GA2'!$F$3, WS1B!A437))&lt;0,0,MIN('GA2'!$F$4,WS1B!B437)-MAX('GA2'!$F$3, WS1B!A437))</f>
        <v>0</v>
      </c>
      <c r="G437">
        <f>IF((MIN(24,B437)-MAX('GA2'!$F$4,WS1B!A437))&lt;0,0,MIN(24,B437)-MAX('GA2'!$F$4,WS1B!A437))</f>
        <v>0</v>
      </c>
      <c r="H437">
        <f>(E437*'GA2'!$B$3+WS1B!F437*'GA2'!$C$3+WS1B!G437*'GA2'!$D$3)*INDEX('GA2'!$E$3:$E$8,WS1B!C437)</f>
        <v>0</v>
      </c>
      <c r="I437">
        <v>0</v>
      </c>
      <c r="J437">
        <v>0</v>
      </c>
      <c r="K437">
        <v>5</v>
      </c>
      <c r="L437">
        <f t="shared" si="44"/>
        <v>0</v>
      </c>
      <c r="M437">
        <f>IF((MIN('GA2'!$F$3,J437)-MAX(0,I437))&lt;0,0,MIN('GA2'!$F$3,J437)-MAX(0,I437))</f>
        <v>0</v>
      </c>
      <c r="N437">
        <f>IF((MIN('GA2'!$F$4,WS1B!J437)-MAX('GA2'!$F$3, WS1B!I437))&lt;0,0,MIN('GA2'!$F$4,WS1B!J437)-MAX('GA2'!$F$3, WS1B!I437))</f>
        <v>0</v>
      </c>
      <c r="O437">
        <f>IF((MIN(24,J437)-MAX('GA2'!$F$4,WS1B!I437))&lt;0,0,MIN(24,J437)-MAX('GA2'!$F$4,WS1B!I437))</f>
        <v>0</v>
      </c>
      <c r="P437">
        <f>(M437*'GA2'!$B$4+WS1B!N437*'GA2'!$C$4+WS1B!O437*'GA2'!$D$4)*INDEX('GA2'!$E$3:$E$8,WS1B!K437)</f>
        <v>0</v>
      </c>
      <c r="Q437">
        <v>3.3</v>
      </c>
      <c r="R437">
        <v>14.9</v>
      </c>
      <c r="S437">
        <v>2</v>
      </c>
      <c r="T437">
        <f t="shared" si="45"/>
        <v>11.600000000000001</v>
      </c>
      <c r="U437">
        <f>IF((MIN('GA2'!$F$3,R437)-MAX(0,Q437))&lt;0,0,MIN('GA2'!$F$3,R437)-MAX(0,Q437))</f>
        <v>1.3943064925824125</v>
      </c>
      <c r="V437">
        <f>IF((MIN('GA2'!$F$4,WS1B!R437)-MAX('GA2'!$F$3, WS1B!Q437))&lt;0,0,MIN('GA2'!$F$4,WS1B!R437)-MAX('GA2'!$F$3, WS1B!Q437))</f>
        <v>3.5054167519489416</v>
      </c>
      <c r="W437">
        <f>IF((MIN(24,R437)-MAX('GA2'!$F$4,WS1B!Q437))&lt;0,0,MIN(24,R437)-MAX('GA2'!$F$4,WS1B!Q437))</f>
        <v>6.7002767554686464</v>
      </c>
      <c r="X437">
        <f>(U437*'GA2'!$B$5+WS1B!V437*'GA2'!$C$5+WS1B!W437*'GA2'!$D$5)*INDEX('GA2'!$E$3:$E$8,WS1B!S437)</f>
        <v>112530.69387647539</v>
      </c>
      <c r="Y437">
        <v>15.1</v>
      </c>
      <c r="Z437">
        <v>21.7</v>
      </c>
      <c r="AA437">
        <v>4</v>
      </c>
      <c r="AB437">
        <f t="shared" si="46"/>
        <v>6.6</v>
      </c>
      <c r="AC437">
        <f>IF((MIN('GA2'!$F$3,Z437)-MAX(0,Y437))&lt;0,0,MIN('GA2'!$F$3,Z437)-MAX(0,Y437))</f>
        <v>0</v>
      </c>
      <c r="AD437">
        <f>IF((MIN('GA2'!$F$4,WS1B!Z437)-MAX('GA2'!$F$3, WS1B!Y437))&lt;0,0,MIN('GA2'!$F$4,WS1B!Z437)-MAX('GA2'!$F$3, WS1B!Y437))</f>
        <v>0</v>
      </c>
      <c r="AE437">
        <f>IF((MIN(24,Z437)-MAX('GA2'!$F$4,WS1B!Y437))&lt;0,0,MIN(24,Z437)-MAX('GA2'!$F$4,WS1B!Y437))</f>
        <v>6.6</v>
      </c>
      <c r="AF437">
        <f>(AC437*'GA2'!$B$6+WS1B!AD437*'GA2'!$C$6+WS1B!AE437*'GA2'!$D$6)*INDEX('GA2'!$E$3:$E$8,WS1B!AA437)</f>
        <v>52178.059156165276</v>
      </c>
      <c r="AG437">
        <v>2.6</v>
      </c>
      <c r="AH437">
        <v>14.3</v>
      </c>
      <c r="AI437">
        <v>6</v>
      </c>
      <c r="AJ437">
        <f t="shared" si="47"/>
        <v>11.700000000000001</v>
      </c>
      <c r="AK437">
        <f>IF((MIN('GA2'!$F$3,AH437)-MAX(0,AG437))&lt;0,0,MIN('GA2'!$F$3,AH437)-MAX(0,AG437))</f>
        <v>2.0943064925824122</v>
      </c>
      <c r="AL437">
        <f>IF((MIN('GA2'!$F$4,WS1B!AH437)-MAX('GA2'!$F$3, WS1B!AG437))&lt;0,0,MIN('GA2'!$F$4,WS1B!AH437)-MAX('GA2'!$F$3, WS1B!AG437))</f>
        <v>3.5054167519489416</v>
      </c>
      <c r="AM437">
        <f>IF((MIN(24,AH437)-MAX('GA2'!$F$4,WS1B!AG437))&lt;0,0,MIN(24,AH437)-MAX('GA2'!$F$4,WS1B!AG437))</f>
        <v>6.1002767554686468</v>
      </c>
      <c r="AN437">
        <f>(AK437*'GA2'!$B$7+WS1B!AL437*'GA2'!$C$7+WS1B!AM437*'GA2'!$D$7)*INDEX('GA2'!$E$3:$E$8,WS1B!AI437)</f>
        <v>112953.30639704791</v>
      </c>
      <c r="AO437">
        <f t="shared" si="42"/>
        <v>277662.05942968861</v>
      </c>
      <c r="AP437">
        <v>268703</v>
      </c>
      <c r="AQ437">
        <v>286</v>
      </c>
      <c r="AR437">
        <f t="shared" si="48"/>
        <v>8959.059429688612</v>
      </c>
    </row>
    <row r="438" spans="1:44" x14ac:dyDescent="0.3">
      <c r="A438">
        <v>0</v>
      </c>
      <c r="B438">
        <v>0</v>
      </c>
      <c r="C438">
        <v>3</v>
      </c>
      <c r="D438">
        <f t="shared" si="43"/>
        <v>0</v>
      </c>
      <c r="E438">
        <f>IF((MIN('GA2'!$F$3,B438)-MAX(0,A438))&lt;0,0,MIN('GA2'!$F$3,B438)-MAX(0,A438))</f>
        <v>0</v>
      </c>
      <c r="F438">
        <f>IF((MIN('GA2'!$F$4,WS1B!B438)-MAX('GA2'!$F$3, WS1B!A438))&lt;0,0,MIN('GA2'!$F$4,WS1B!B438)-MAX('GA2'!$F$3, WS1B!A438))</f>
        <v>0</v>
      </c>
      <c r="G438">
        <f>IF((MIN(24,B438)-MAX('GA2'!$F$4,WS1B!A438))&lt;0,0,MIN(24,B438)-MAX('GA2'!$F$4,WS1B!A438))</f>
        <v>0</v>
      </c>
      <c r="H438">
        <f>(E438*'GA2'!$B$3+WS1B!F438*'GA2'!$C$3+WS1B!G438*'GA2'!$D$3)*INDEX('GA2'!$E$3:$E$8,WS1B!C438)</f>
        <v>0</v>
      </c>
      <c r="I438">
        <v>1.6</v>
      </c>
      <c r="J438">
        <v>19.2</v>
      </c>
      <c r="K438">
        <v>1</v>
      </c>
      <c r="L438">
        <f t="shared" si="44"/>
        <v>17.599999999999998</v>
      </c>
      <c r="M438">
        <f>IF((MIN('GA2'!$F$3,J438)-MAX(0,I438))&lt;0,0,MIN('GA2'!$F$3,J438)-MAX(0,I438))</f>
        <v>3.0943064925824122</v>
      </c>
      <c r="N438">
        <f>IF((MIN('GA2'!$F$4,WS1B!J438)-MAX('GA2'!$F$3, WS1B!I438))&lt;0,0,MIN('GA2'!$F$4,WS1B!J438)-MAX('GA2'!$F$3, WS1B!I438))</f>
        <v>3.5054167519489416</v>
      </c>
      <c r="O438">
        <f>IF((MIN(24,J438)-MAX('GA2'!$F$4,WS1B!I438))&lt;0,0,MIN(24,J438)-MAX('GA2'!$F$4,WS1B!I438))</f>
        <v>11.000276755468645</v>
      </c>
      <c r="P438">
        <f>(M438*'GA2'!$B$4+WS1B!N438*'GA2'!$C$4+WS1B!O438*'GA2'!$D$4)*INDEX('GA2'!$E$3:$E$8,WS1B!K438)</f>
        <v>176837.68129686351</v>
      </c>
      <c r="Q438">
        <v>2.9</v>
      </c>
      <c r="R438">
        <v>12.2</v>
      </c>
      <c r="S438">
        <v>5</v>
      </c>
      <c r="T438">
        <f t="shared" si="45"/>
        <v>9.2999999999999989</v>
      </c>
      <c r="U438">
        <f>IF((MIN('GA2'!$F$3,R438)-MAX(0,Q438))&lt;0,0,MIN('GA2'!$F$3,R438)-MAX(0,Q438))</f>
        <v>1.7943064925824124</v>
      </c>
      <c r="V438">
        <f>IF((MIN('GA2'!$F$4,WS1B!R438)-MAX('GA2'!$F$3, WS1B!Q438))&lt;0,0,MIN('GA2'!$F$4,WS1B!R438)-MAX('GA2'!$F$3, WS1B!Q438))</f>
        <v>3.5054167519489416</v>
      </c>
      <c r="W438">
        <f>IF((MIN(24,R438)-MAX('GA2'!$F$4,WS1B!Q438))&lt;0,0,MIN(24,R438)-MAX('GA2'!$F$4,WS1B!Q438))</f>
        <v>4.0002767554686454</v>
      </c>
      <c r="X438">
        <f>(U438*'GA2'!$B$5+WS1B!V438*'GA2'!$C$5+WS1B!W438*'GA2'!$D$5)*INDEX('GA2'!$E$3:$E$8,WS1B!S438)</f>
        <v>118575.66608402961</v>
      </c>
      <c r="Y438">
        <v>11.5</v>
      </c>
      <c r="Z438">
        <v>14.9</v>
      </c>
      <c r="AA438">
        <v>6</v>
      </c>
      <c r="AB438">
        <f t="shared" si="46"/>
        <v>3.4000000000000004</v>
      </c>
      <c r="AC438">
        <f>IF((MIN('GA2'!$F$3,Z438)-MAX(0,Y438))&lt;0,0,MIN('GA2'!$F$3,Z438)-MAX(0,Y438))</f>
        <v>0</v>
      </c>
      <c r="AD438">
        <f>IF((MIN('GA2'!$F$4,WS1B!Z438)-MAX('GA2'!$F$3, WS1B!Y438))&lt;0,0,MIN('GA2'!$F$4,WS1B!Z438)-MAX('GA2'!$F$3, WS1B!Y438))</f>
        <v>0</v>
      </c>
      <c r="AE438">
        <f>IF((MIN(24,Z438)-MAX('GA2'!$F$4,WS1B!Y438))&lt;0,0,MIN(24,Z438)-MAX('GA2'!$F$4,WS1B!Y438))</f>
        <v>3.4000000000000004</v>
      </c>
      <c r="AF438">
        <f>(AC438*'GA2'!$B$6+WS1B!AD438*'GA2'!$C$6+WS1B!AE438*'GA2'!$D$6)*INDEX('GA2'!$E$3:$E$8,WS1B!AA438)</f>
        <v>35708.85270014024</v>
      </c>
      <c r="AG438">
        <v>17.399999999999999</v>
      </c>
      <c r="AH438">
        <v>17.7</v>
      </c>
      <c r="AI438">
        <v>4</v>
      </c>
      <c r="AJ438">
        <f t="shared" si="47"/>
        <v>0.30000000000000071</v>
      </c>
      <c r="AK438">
        <f>IF((MIN('GA2'!$F$3,AH438)-MAX(0,AG438))&lt;0,0,MIN('GA2'!$F$3,AH438)-MAX(0,AG438))</f>
        <v>0</v>
      </c>
      <c r="AL438">
        <f>IF((MIN('GA2'!$F$4,WS1B!AH438)-MAX('GA2'!$F$3, WS1B!AG438))&lt;0,0,MIN('GA2'!$F$4,WS1B!AH438)-MAX('GA2'!$F$3, WS1B!AG438))</f>
        <v>0</v>
      </c>
      <c r="AM438">
        <f>IF((MIN(24,AH438)-MAX('GA2'!$F$4,WS1B!AG438))&lt;0,0,MIN(24,AH438)-MAX('GA2'!$F$4,WS1B!AG438))</f>
        <v>0.30000000000000071</v>
      </c>
      <c r="AN438">
        <f>(AK438*'GA2'!$B$7+WS1B!AL438*'GA2'!$C$7+WS1B!AM438*'GA2'!$D$7)*INDEX('GA2'!$E$3:$E$8,WS1B!AI438)</f>
        <v>2770.0538917630379</v>
      </c>
      <c r="AO438">
        <f t="shared" si="42"/>
        <v>333892.25397279643</v>
      </c>
      <c r="AP438">
        <v>336714</v>
      </c>
      <c r="AQ438">
        <v>281.2</v>
      </c>
      <c r="AR438">
        <f t="shared" si="48"/>
        <v>2821.7460272035678</v>
      </c>
    </row>
    <row r="439" spans="1:44" x14ac:dyDescent="0.3">
      <c r="A439">
        <v>0</v>
      </c>
      <c r="B439">
        <v>0</v>
      </c>
      <c r="C439">
        <v>2</v>
      </c>
      <c r="D439">
        <f t="shared" si="43"/>
        <v>0</v>
      </c>
      <c r="E439">
        <f>IF((MIN('GA2'!$F$3,B439)-MAX(0,A439))&lt;0,0,MIN('GA2'!$F$3,B439)-MAX(0,A439))</f>
        <v>0</v>
      </c>
      <c r="F439">
        <f>IF((MIN('GA2'!$F$4,WS1B!B439)-MAX('GA2'!$F$3, WS1B!A439))&lt;0,0,MIN('GA2'!$F$4,WS1B!B439)-MAX('GA2'!$F$3, WS1B!A439))</f>
        <v>0</v>
      </c>
      <c r="G439">
        <f>IF((MIN(24,B439)-MAX('GA2'!$F$4,WS1B!A439))&lt;0,0,MIN(24,B439)-MAX('GA2'!$F$4,WS1B!A439))</f>
        <v>0</v>
      </c>
      <c r="H439">
        <f>(E439*'GA2'!$B$3+WS1B!F439*'GA2'!$C$3+WS1B!G439*'GA2'!$D$3)*INDEX('GA2'!$E$3:$E$8,WS1B!C439)</f>
        <v>0</v>
      </c>
      <c r="I439">
        <v>16.600000000000001</v>
      </c>
      <c r="J439">
        <v>21.6</v>
      </c>
      <c r="K439">
        <v>1</v>
      </c>
      <c r="L439">
        <f t="shared" si="44"/>
        <v>5</v>
      </c>
      <c r="M439">
        <f>IF((MIN('GA2'!$F$3,J439)-MAX(0,I439))&lt;0,0,MIN('GA2'!$F$3,J439)-MAX(0,I439))</f>
        <v>0</v>
      </c>
      <c r="N439">
        <f>IF((MIN('GA2'!$F$4,WS1B!J439)-MAX('GA2'!$F$3, WS1B!I439))&lt;0,0,MIN('GA2'!$F$4,WS1B!J439)-MAX('GA2'!$F$3, WS1B!I439))</f>
        <v>0</v>
      </c>
      <c r="O439">
        <f>IF((MIN(24,J439)-MAX('GA2'!$F$4,WS1B!I439))&lt;0,0,MIN(24,J439)-MAX('GA2'!$F$4,WS1B!I439))</f>
        <v>5</v>
      </c>
      <c r="P439">
        <f>(M439*'GA2'!$B$4+WS1B!N439*'GA2'!$C$4+WS1B!O439*'GA2'!$D$4)*INDEX('GA2'!$E$3:$E$8,WS1B!K439)</f>
        <v>54249.907099700016</v>
      </c>
      <c r="Q439">
        <v>3.3</v>
      </c>
      <c r="R439">
        <v>18.600000000000001</v>
      </c>
      <c r="S439">
        <v>3</v>
      </c>
      <c r="T439">
        <f t="shared" si="45"/>
        <v>15.3</v>
      </c>
      <c r="U439">
        <f>IF((MIN('GA2'!$F$3,R439)-MAX(0,Q439))&lt;0,0,MIN('GA2'!$F$3,R439)-MAX(0,Q439))</f>
        <v>1.3943064925824125</v>
      </c>
      <c r="V439">
        <f>IF((MIN('GA2'!$F$4,WS1B!R439)-MAX('GA2'!$F$3, WS1B!Q439))&lt;0,0,MIN('GA2'!$F$4,WS1B!R439)-MAX('GA2'!$F$3, WS1B!Q439))</f>
        <v>3.5054167519489416</v>
      </c>
      <c r="W439">
        <f>IF((MIN(24,R439)-MAX('GA2'!$F$4,WS1B!Q439))&lt;0,0,MIN(24,R439)-MAX('GA2'!$F$4,WS1B!Q439))</f>
        <v>10.400276755468647</v>
      </c>
      <c r="X439">
        <f>(U439*'GA2'!$B$5+WS1B!V439*'GA2'!$C$5+WS1B!W439*'GA2'!$D$5)*INDEX('GA2'!$E$3:$E$8,WS1B!S439)</f>
        <v>171789.3617824314</v>
      </c>
      <c r="Y439">
        <v>0</v>
      </c>
      <c r="Z439">
        <v>0</v>
      </c>
      <c r="AA439">
        <v>5</v>
      </c>
      <c r="AB439">
        <f t="shared" si="46"/>
        <v>0</v>
      </c>
      <c r="AC439">
        <f>IF((MIN('GA2'!$F$3,Z439)-MAX(0,Y439))&lt;0,0,MIN('GA2'!$F$3,Z439)-MAX(0,Y439))</f>
        <v>0</v>
      </c>
      <c r="AD439">
        <f>IF((MIN('GA2'!$F$4,WS1B!Z439)-MAX('GA2'!$F$3, WS1B!Y439))&lt;0,0,MIN('GA2'!$F$4,WS1B!Z439)-MAX('GA2'!$F$3, WS1B!Y439))</f>
        <v>0</v>
      </c>
      <c r="AE439">
        <f>IF((MIN(24,Z439)-MAX('GA2'!$F$4,WS1B!Y439))&lt;0,0,MIN(24,Z439)-MAX('GA2'!$F$4,WS1B!Y439))</f>
        <v>0</v>
      </c>
      <c r="AF439">
        <f>(AC439*'GA2'!$B$6+WS1B!AD439*'GA2'!$C$6+WS1B!AE439*'GA2'!$D$6)*INDEX('GA2'!$E$3:$E$8,WS1B!AA439)</f>
        <v>0</v>
      </c>
      <c r="AG439">
        <v>0</v>
      </c>
      <c r="AH439">
        <v>0</v>
      </c>
      <c r="AI439">
        <v>4</v>
      </c>
      <c r="AJ439">
        <f t="shared" si="47"/>
        <v>0</v>
      </c>
      <c r="AK439">
        <f>IF((MIN('GA2'!$F$3,AH439)-MAX(0,AG439))&lt;0,0,MIN('GA2'!$F$3,AH439)-MAX(0,AG439))</f>
        <v>0</v>
      </c>
      <c r="AL439">
        <f>IF((MIN('GA2'!$F$4,WS1B!AH439)-MAX('GA2'!$F$3, WS1B!AG439))&lt;0,0,MIN('GA2'!$F$4,WS1B!AH439)-MAX('GA2'!$F$3, WS1B!AG439))</f>
        <v>0</v>
      </c>
      <c r="AM439">
        <f>IF((MIN(24,AH439)-MAX('GA2'!$F$4,WS1B!AG439))&lt;0,0,MIN(24,AH439)-MAX('GA2'!$F$4,WS1B!AG439))</f>
        <v>0</v>
      </c>
      <c r="AN439">
        <f>(AK439*'GA2'!$B$7+WS1B!AL439*'GA2'!$C$7+WS1B!AM439*'GA2'!$D$7)*INDEX('GA2'!$E$3:$E$8,WS1B!AI439)</f>
        <v>0</v>
      </c>
      <c r="AO439">
        <f t="shared" si="42"/>
        <v>226039.26888213141</v>
      </c>
      <c r="AP439">
        <v>205248</v>
      </c>
      <c r="AQ439">
        <v>172.4</v>
      </c>
      <c r="AR439">
        <f t="shared" si="48"/>
        <v>20791.268882131408</v>
      </c>
    </row>
    <row r="440" spans="1:44" x14ac:dyDescent="0.3">
      <c r="A440">
        <v>0</v>
      </c>
      <c r="B440">
        <v>0</v>
      </c>
      <c r="C440">
        <v>3</v>
      </c>
      <c r="D440">
        <f t="shared" si="43"/>
        <v>0</v>
      </c>
      <c r="E440">
        <f>IF((MIN('GA2'!$F$3,B440)-MAX(0,A440))&lt;0,0,MIN('GA2'!$F$3,B440)-MAX(0,A440))</f>
        <v>0</v>
      </c>
      <c r="F440">
        <f>IF((MIN('GA2'!$F$4,WS1B!B440)-MAX('GA2'!$F$3, WS1B!A440))&lt;0,0,MIN('GA2'!$F$4,WS1B!B440)-MAX('GA2'!$F$3, WS1B!A440))</f>
        <v>0</v>
      </c>
      <c r="G440">
        <f>IF((MIN(24,B440)-MAX('GA2'!$F$4,WS1B!A440))&lt;0,0,MIN(24,B440)-MAX('GA2'!$F$4,WS1B!A440))</f>
        <v>0</v>
      </c>
      <c r="H440">
        <f>(E440*'GA2'!$B$3+WS1B!F440*'GA2'!$C$3+WS1B!G440*'GA2'!$D$3)*INDEX('GA2'!$E$3:$E$8,WS1B!C440)</f>
        <v>0</v>
      </c>
      <c r="I440">
        <v>0</v>
      </c>
      <c r="J440">
        <v>0</v>
      </c>
      <c r="K440">
        <v>5</v>
      </c>
      <c r="L440">
        <f t="shared" si="44"/>
        <v>0</v>
      </c>
      <c r="M440">
        <f>IF((MIN('GA2'!$F$3,J440)-MAX(0,I440))&lt;0,0,MIN('GA2'!$F$3,J440)-MAX(0,I440))</f>
        <v>0</v>
      </c>
      <c r="N440">
        <f>IF((MIN('GA2'!$F$4,WS1B!J440)-MAX('GA2'!$F$3, WS1B!I440))&lt;0,0,MIN('GA2'!$F$4,WS1B!J440)-MAX('GA2'!$F$3, WS1B!I440))</f>
        <v>0</v>
      </c>
      <c r="O440">
        <f>IF((MIN(24,J440)-MAX('GA2'!$F$4,WS1B!I440))&lt;0,0,MIN(24,J440)-MAX('GA2'!$F$4,WS1B!I440))</f>
        <v>0</v>
      </c>
      <c r="P440">
        <f>(M440*'GA2'!$B$4+WS1B!N440*'GA2'!$C$4+WS1B!O440*'GA2'!$D$4)*INDEX('GA2'!$E$3:$E$8,WS1B!K440)</f>
        <v>0</v>
      </c>
      <c r="Q440">
        <v>0</v>
      </c>
      <c r="R440">
        <v>0</v>
      </c>
      <c r="S440">
        <v>2</v>
      </c>
      <c r="T440">
        <f t="shared" si="45"/>
        <v>0</v>
      </c>
      <c r="U440">
        <f>IF((MIN('GA2'!$F$3,R440)-MAX(0,Q440))&lt;0,0,MIN('GA2'!$F$3,R440)-MAX(0,Q440))</f>
        <v>0</v>
      </c>
      <c r="V440">
        <f>IF((MIN('GA2'!$F$4,WS1B!R440)-MAX('GA2'!$F$3, WS1B!Q440))&lt;0,0,MIN('GA2'!$F$4,WS1B!R440)-MAX('GA2'!$F$3, WS1B!Q440))</f>
        <v>0</v>
      </c>
      <c r="W440">
        <f>IF((MIN(24,R440)-MAX('GA2'!$F$4,WS1B!Q440))&lt;0,0,MIN(24,R440)-MAX('GA2'!$F$4,WS1B!Q440))</f>
        <v>0</v>
      </c>
      <c r="X440">
        <f>(U440*'GA2'!$B$5+WS1B!V440*'GA2'!$C$5+WS1B!W440*'GA2'!$D$5)*INDEX('GA2'!$E$3:$E$8,WS1B!S440)</f>
        <v>0</v>
      </c>
      <c r="Y440">
        <v>9.6999999999999993</v>
      </c>
      <c r="Z440">
        <v>17.899999999999999</v>
      </c>
      <c r="AA440">
        <v>4</v>
      </c>
      <c r="AB440">
        <f t="shared" si="46"/>
        <v>8.1999999999999993</v>
      </c>
      <c r="AC440">
        <f>IF((MIN('GA2'!$F$3,Z440)-MAX(0,Y440))&lt;0,0,MIN('GA2'!$F$3,Z440)-MAX(0,Y440))</f>
        <v>0</v>
      </c>
      <c r="AD440">
        <f>IF((MIN('GA2'!$F$4,WS1B!Z440)-MAX('GA2'!$F$3, WS1B!Y440))&lt;0,0,MIN('GA2'!$F$4,WS1B!Z440)-MAX('GA2'!$F$3, WS1B!Y440))</f>
        <v>0</v>
      </c>
      <c r="AE440">
        <f>IF((MIN(24,Z440)-MAX('GA2'!$F$4,WS1B!Y440))&lt;0,0,MIN(24,Z440)-MAX('GA2'!$F$4,WS1B!Y440))</f>
        <v>8.1999999999999993</v>
      </c>
      <c r="AF440">
        <f>(AC440*'GA2'!$B$6+WS1B!AD440*'GA2'!$C$6+WS1B!AE440*'GA2'!$D$6)*INDEX('GA2'!$E$3:$E$8,WS1B!AA440)</f>
        <v>64827.285618265938</v>
      </c>
      <c r="AG440">
        <v>5.4</v>
      </c>
      <c r="AH440">
        <v>23.3</v>
      </c>
      <c r="AI440">
        <v>6</v>
      </c>
      <c r="AJ440">
        <f t="shared" si="47"/>
        <v>17.899999999999999</v>
      </c>
      <c r="AK440">
        <f>IF((MIN('GA2'!$F$3,AH440)-MAX(0,AG440))&lt;0,0,MIN('GA2'!$F$3,AH440)-MAX(0,AG440))</f>
        <v>0</v>
      </c>
      <c r="AL440">
        <f>IF((MIN('GA2'!$F$4,WS1B!AH440)-MAX('GA2'!$F$3, WS1B!AG440))&lt;0,0,MIN('GA2'!$F$4,WS1B!AH440)-MAX('GA2'!$F$3, WS1B!AG440))</f>
        <v>2.7997232445313536</v>
      </c>
      <c r="AM440">
        <f>IF((MIN(24,AH440)-MAX('GA2'!$F$4,WS1B!AG440))&lt;0,0,MIN(24,AH440)-MAX('GA2'!$F$4,WS1B!AG440))</f>
        <v>15.100276755468647</v>
      </c>
      <c r="AN440">
        <f>(AK440*'GA2'!$B$7+WS1B!AL440*'GA2'!$C$7+WS1B!AM440*'GA2'!$D$7)*INDEX('GA2'!$E$3:$E$8,WS1B!AI440)</f>
        <v>199669.26371633893</v>
      </c>
      <c r="AO440">
        <f t="shared" si="42"/>
        <v>264496.54933460488</v>
      </c>
      <c r="AP440">
        <v>287780</v>
      </c>
      <c r="AQ440">
        <v>280.39999999999998</v>
      </c>
      <c r="AR440">
        <f t="shared" si="48"/>
        <v>23283.450665395125</v>
      </c>
    </row>
    <row r="441" spans="1:44" x14ac:dyDescent="0.3">
      <c r="A441">
        <v>0</v>
      </c>
      <c r="B441">
        <v>0</v>
      </c>
      <c r="C441">
        <v>3</v>
      </c>
      <c r="D441">
        <f t="shared" si="43"/>
        <v>0</v>
      </c>
      <c r="E441">
        <f>IF((MIN('GA2'!$F$3,B441)-MAX(0,A441))&lt;0,0,MIN('GA2'!$F$3,B441)-MAX(0,A441))</f>
        <v>0</v>
      </c>
      <c r="F441">
        <f>IF((MIN('GA2'!$F$4,WS1B!B441)-MAX('GA2'!$F$3, WS1B!A441))&lt;0,0,MIN('GA2'!$F$4,WS1B!B441)-MAX('GA2'!$F$3, WS1B!A441))</f>
        <v>0</v>
      </c>
      <c r="G441">
        <f>IF((MIN(24,B441)-MAX('GA2'!$F$4,WS1B!A441))&lt;0,0,MIN(24,B441)-MAX('GA2'!$F$4,WS1B!A441))</f>
        <v>0</v>
      </c>
      <c r="H441">
        <f>(E441*'GA2'!$B$3+WS1B!F441*'GA2'!$C$3+WS1B!G441*'GA2'!$D$3)*INDEX('GA2'!$E$3:$E$8,WS1B!C441)</f>
        <v>0</v>
      </c>
      <c r="I441">
        <v>0</v>
      </c>
      <c r="J441">
        <v>0</v>
      </c>
      <c r="K441">
        <v>2</v>
      </c>
      <c r="L441">
        <f t="shared" si="44"/>
        <v>0</v>
      </c>
      <c r="M441">
        <f>IF((MIN('GA2'!$F$3,J441)-MAX(0,I441))&lt;0,0,MIN('GA2'!$F$3,J441)-MAX(0,I441))</f>
        <v>0</v>
      </c>
      <c r="N441">
        <f>IF((MIN('GA2'!$F$4,WS1B!J441)-MAX('GA2'!$F$3, WS1B!I441))&lt;0,0,MIN('GA2'!$F$4,WS1B!J441)-MAX('GA2'!$F$3, WS1B!I441))</f>
        <v>0</v>
      </c>
      <c r="O441">
        <f>IF((MIN(24,J441)-MAX('GA2'!$F$4,WS1B!I441))&lt;0,0,MIN(24,J441)-MAX('GA2'!$F$4,WS1B!I441))</f>
        <v>0</v>
      </c>
      <c r="P441">
        <f>(M441*'GA2'!$B$4+WS1B!N441*'GA2'!$C$4+WS1B!O441*'GA2'!$D$4)*INDEX('GA2'!$E$3:$E$8,WS1B!K441)</f>
        <v>0</v>
      </c>
      <c r="Q441">
        <v>0</v>
      </c>
      <c r="R441">
        <v>0</v>
      </c>
      <c r="S441">
        <v>6</v>
      </c>
      <c r="T441">
        <f t="shared" si="45"/>
        <v>0</v>
      </c>
      <c r="U441">
        <f>IF((MIN('GA2'!$F$3,R441)-MAX(0,Q441))&lt;0,0,MIN('GA2'!$F$3,R441)-MAX(0,Q441))</f>
        <v>0</v>
      </c>
      <c r="V441">
        <f>IF((MIN('GA2'!$F$4,WS1B!R441)-MAX('GA2'!$F$3, WS1B!Q441))&lt;0,0,MIN('GA2'!$F$4,WS1B!R441)-MAX('GA2'!$F$3, WS1B!Q441))</f>
        <v>0</v>
      </c>
      <c r="W441">
        <f>IF((MIN(24,R441)-MAX('GA2'!$F$4,WS1B!Q441))&lt;0,0,MIN(24,R441)-MAX('GA2'!$F$4,WS1B!Q441))</f>
        <v>0</v>
      </c>
      <c r="X441">
        <f>(U441*'GA2'!$B$5+WS1B!V441*'GA2'!$C$5+WS1B!W441*'GA2'!$D$5)*INDEX('GA2'!$E$3:$E$8,WS1B!S441)</f>
        <v>0</v>
      </c>
      <c r="Y441">
        <v>4.5</v>
      </c>
      <c r="Z441">
        <v>14.3</v>
      </c>
      <c r="AA441">
        <v>4</v>
      </c>
      <c r="AB441">
        <f t="shared" si="46"/>
        <v>9.8000000000000007</v>
      </c>
      <c r="AC441">
        <f>IF((MIN('GA2'!$F$3,Z441)-MAX(0,Y441))&lt;0,0,MIN('GA2'!$F$3,Z441)-MAX(0,Y441))</f>
        <v>0.19430649258241228</v>
      </c>
      <c r="AD441">
        <f>IF((MIN('GA2'!$F$4,WS1B!Z441)-MAX('GA2'!$F$3, WS1B!Y441))&lt;0,0,MIN('GA2'!$F$4,WS1B!Z441)-MAX('GA2'!$F$3, WS1B!Y441))</f>
        <v>3.5054167519489416</v>
      </c>
      <c r="AE441">
        <f>IF((MIN(24,Z441)-MAX('GA2'!$F$4,WS1B!Y441))&lt;0,0,MIN(24,Z441)-MAX('GA2'!$F$4,WS1B!Y441))</f>
        <v>6.1002767554686468</v>
      </c>
      <c r="AF441">
        <f>(AC441*'GA2'!$B$6+WS1B!AD441*'GA2'!$C$6+WS1B!AE441*'GA2'!$D$6)*INDEX('GA2'!$E$3:$E$8,WS1B!AA441)</f>
        <v>94802.25720829377</v>
      </c>
      <c r="AG441">
        <v>2.4</v>
      </c>
      <c r="AH441">
        <v>20</v>
      </c>
      <c r="AI441">
        <v>5</v>
      </c>
      <c r="AJ441">
        <f t="shared" si="47"/>
        <v>17.600000000000001</v>
      </c>
      <c r="AK441">
        <f>IF((MIN('GA2'!$F$3,AH441)-MAX(0,AG441))&lt;0,0,MIN('GA2'!$F$3,AH441)-MAX(0,AG441))</f>
        <v>2.2943064925824124</v>
      </c>
      <c r="AL441">
        <f>IF((MIN('GA2'!$F$4,WS1B!AH441)-MAX('GA2'!$F$3, WS1B!AG441))&lt;0,0,MIN('GA2'!$F$4,WS1B!AH441)-MAX('GA2'!$F$3, WS1B!AG441))</f>
        <v>3.5054167519489416</v>
      </c>
      <c r="AM441">
        <f>IF((MIN(24,AH441)-MAX('GA2'!$F$4,WS1B!AG441))&lt;0,0,MIN(24,AH441)-MAX('GA2'!$F$4,WS1B!AG441))</f>
        <v>11.800276755468646</v>
      </c>
      <c r="AN441">
        <f>(AK441*'GA2'!$B$7+WS1B!AL441*'GA2'!$C$7+WS1B!AM441*'GA2'!$D$7)*INDEX('GA2'!$E$3:$E$8,WS1B!AI441)</f>
        <v>161242.81819737537</v>
      </c>
      <c r="AO441">
        <f t="shared" si="42"/>
        <v>256045.07540566914</v>
      </c>
      <c r="AP441">
        <v>248064</v>
      </c>
      <c r="AQ441">
        <v>289.60000000000002</v>
      </c>
      <c r="AR441">
        <f t="shared" si="48"/>
        <v>7981.0754056691367</v>
      </c>
    </row>
    <row r="442" spans="1:44" x14ac:dyDescent="0.3">
      <c r="A442">
        <v>0</v>
      </c>
      <c r="B442">
        <v>0</v>
      </c>
      <c r="C442">
        <v>3</v>
      </c>
      <c r="D442">
        <f t="shared" si="43"/>
        <v>0</v>
      </c>
      <c r="E442">
        <f>IF((MIN('GA2'!$F$3,B442)-MAX(0,A442))&lt;0,0,MIN('GA2'!$F$3,B442)-MAX(0,A442))</f>
        <v>0</v>
      </c>
      <c r="F442">
        <f>IF((MIN('GA2'!$F$4,WS1B!B442)-MAX('GA2'!$F$3, WS1B!A442))&lt;0,0,MIN('GA2'!$F$4,WS1B!B442)-MAX('GA2'!$F$3, WS1B!A442))</f>
        <v>0</v>
      </c>
      <c r="G442">
        <f>IF((MIN(24,B442)-MAX('GA2'!$F$4,WS1B!A442))&lt;0,0,MIN(24,B442)-MAX('GA2'!$F$4,WS1B!A442))</f>
        <v>0</v>
      </c>
      <c r="H442">
        <f>(E442*'GA2'!$B$3+WS1B!F442*'GA2'!$C$3+WS1B!G442*'GA2'!$D$3)*INDEX('GA2'!$E$3:$E$8,WS1B!C442)</f>
        <v>0</v>
      </c>
      <c r="I442">
        <v>0</v>
      </c>
      <c r="J442">
        <v>0</v>
      </c>
      <c r="K442">
        <v>4</v>
      </c>
      <c r="L442">
        <f t="shared" si="44"/>
        <v>0</v>
      </c>
      <c r="M442">
        <f>IF((MIN('GA2'!$F$3,J442)-MAX(0,I442))&lt;0,0,MIN('GA2'!$F$3,J442)-MAX(0,I442))</f>
        <v>0</v>
      </c>
      <c r="N442">
        <f>IF((MIN('GA2'!$F$4,WS1B!J442)-MAX('GA2'!$F$3, WS1B!I442))&lt;0,0,MIN('GA2'!$F$4,WS1B!J442)-MAX('GA2'!$F$3, WS1B!I442))</f>
        <v>0</v>
      </c>
      <c r="O442">
        <f>IF((MIN(24,J442)-MAX('GA2'!$F$4,WS1B!I442))&lt;0,0,MIN(24,J442)-MAX('GA2'!$F$4,WS1B!I442))</f>
        <v>0</v>
      </c>
      <c r="P442">
        <f>(M442*'GA2'!$B$4+WS1B!N442*'GA2'!$C$4+WS1B!O442*'GA2'!$D$4)*INDEX('GA2'!$E$3:$E$8,WS1B!K442)</f>
        <v>0</v>
      </c>
      <c r="Q442">
        <v>11.7</v>
      </c>
      <c r="R442">
        <v>16.100000000000001</v>
      </c>
      <c r="S442">
        <v>6</v>
      </c>
      <c r="T442">
        <f t="shared" si="45"/>
        <v>4.4000000000000021</v>
      </c>
      <c r="U442">
        <f>IF((MIN('GA2'!$F$3,R442)-MAX(0,Q442))&lt;0,0,MIN('GA2'!$F$3,R442)-MAX(0,Q442))</f>
        <v>0</v>
      </c>
      <c r="V442">
        <f>IF((MIN('GA2'!$F$4,WS1B!R442)-MAX('GA2'!$F$3, WS1B!Q442))&lt;0,0,MIN('GA2'!$F$4,WS1B!R442)-MAX('GA2'!$F$3, WS1B!Q442))</f>
        <v>0</v>
      </c>
      <c r="W442">
        <f>IF((MIN(24,R442)-MAX('GA2'!$F$4,WS1B!Q442))&lt;0,0,MIN(24,R442)-MAX('GA2'!$F$4,WS1B!Q442))</f>
        <v>4.4000000000000021</v>
      </c>
      <c r="X442">
        <f>(U442*'GA2'!$B$5+WS1B!V442*'GA2'!$C$5+WS1B!W442*'GA2'!$D$5)*INDEX('GA2'!$E$3:$E$8,WS1B!S442)</f>
        <v>42122.629739181444</v>
      </c>
      <c r="Y442">
        <v>10</v>
      </c>
      <c r="Z442">
        <v>23.1</v>
      </c>
      <c r="AA442">
        <v>2</v>
      </c>
      <c r="AB442">
        <f t="shared" si="46"/>
        <v>13.100000000000001</v>
      </c>
      <c r="AC442">
        <f>IF((MIN('GA2'!$F$3,Z442)-MAX(0,Y442))&lt;0,0,MIN('GA2'!$F$3,Z442)-MAX(0,Y442))</f>
        <v>0</v>
      </c>
      <c r="AD442">
        <f>IF((MIN('GA2'!$F$4,WS1B!Z442)-MAX('GA2'!$F$3, WS1B!Y442))&lt;0,0,MIN('GA2'!$F$4,WS1B!Z442)-MAX('GA2'!$F$3, WS1B!Y442))</f>
        <v>0</v>
      </c>
      <c r="AE442">
        <f>IF((MIN(24,Z442)-MAX('GA2'!$F$4,WS1B!Y442))&lt;0,0,MIN(24,Z442)-MAX('GA2'!$F$4,WS1B!Y442))</f>
        <v>13.100000000000001</v>
      </c>
      <c r="AF442">
        <f>(AC442*'GA2'!$B$6+WS1B!AD442*'GA2'!$C$6+WS1B!AE442*'GA2'!$D$6)*INDEX('GA2'!$E$3:$E$8,WS1B!AA442)</f>
        <v>99281.556347744525</v>
      </c>
      <c r="AG442">
        <v>0</v>
      </c>
      <c r="AH442">
        <v>0</v>
      </c>
      <c r="AI442">
        <v>1</v>
      </c>
      <c r="AJ442">
        <f t="shared" si="47"/>
        <v>0</v>
      </c>
      <c r="AK442">
        <f>IF((MIN('GA2'!$F$3,AH442)-MAX(0,AG442))&lt;0,0,MIN('GA2'!$F$3,AH442)-MAX(0,AG442))</f>
        <v>0</v>
      </c>
      <c r="AL442">
        <f>IF((MIN('GA2'!$F$4,WS1B!AH442)-MAX('GA2'!$F$3, WS1B!AG442))&lt;0,0,MIN('GA2'!$F$4,WS1B!AH442)-MAX('GA2'!$F$3, WS1B!AG442))</f>
        <v>0</v>
      </c>
      <c r="AM442">
        <f>IF((MIN(24,AH442)-MAX('GA2'!$F$4,WS1B!AG442))&lt;0,0,MIN(24,AH442)-MAX('GA2'!$F$4,WS1B!AG442))</f>
        <v>0</v>
      </c>
      <c r="AN442">
        <f>(AK442*'GA2'!$B$7+WS1B!AL442*'GA2'!$C$7+WS1B!AM442*'GA2'!$D$7)*INDEX('GA2'!$E$3:$E$8,WS1B!AI442)</f>
        <v>0</v>
      </c>
      <c r="AO442">
        <f t="shared" si="42"/>
        <v>141404.18608692597</v>
      </c>
      <c r="AP442">
        <v>157640</v>
      </c>
      <c r="AQ442">
        <v>140</v>
      </c>
      <c r="AR442">
        <f t="shared" si="48"/>
        <v>16235.813913074031</v>
      </c>
    </row>
    <row r="443" spans="1:44" x14ac:dyDescent="0.3">
      <c r="A443">
        <v>0</v>
      </c>
      <c r="B443">
        <v>0</v>
      </c>
      <c r="C443">
        <v>5</v>
      </c>
      <c r="D443">
        <f t="shared" si="43"/>
        <v>0</v>
      </c>
      <c r="E443">
        <f>IF((MIN('GA2'!$F$3,B443)-MAX(0,A443))&lt;0,0,MIN('GA2'!$F$3,B443)-MAX(0,A443))</f>
        <v>0</v>
      </c>
      <c r="F443">
        <f>IF((MIN('GA2'!$F$4,WS1B!B443)-MAX('GA2'!$F$3, WS1B!A443))&lt;0,0,MIN('GA2'!$F$4,WS1B!B443)-MAX('GA2'!$F$3, WS1B!A443))</f>
        <v>0</v>
      </c>
      <c r="G443">
        <f>IF((MIN(24,B443)-MAX('GA2'!$F$4,WS1B!A443))&lt;0,0,MIN(24,B443)-MAX('GA2'!$F$4,WS1B!A443))</f>
        <v>0</v>
      </c>
      <c r="H443">
        <f>(E443*'GA2'!$B$3+WS1B!F443*'GA2'!$C$3+WS1B!G443*'GA2'!$D$3)*INDEX('GA2'!$E$3:$E$8,WS1B!C443)</f>
        <v>0</v>
      </c>
      <c r="I443">
        <v>0</v>
      </c>
      <c r="J443">
        <v>0</v>
      </c>
      <c r="K443">
        <v>6</v>
      </c>
      <c r="L443">
        <f t="shared" si="44"/>
        <v>0</v>
      </c>
      <c r="M443">
        <f>IF((MIN('GA2'!$F$3,J443)-MAX(0,I443))&lt;0,0,MIN('GA2'!$F$3,J443)-MAX(0,I443))</f>
        <v>0</v>
      </c>
      <c r="N443">
        <f>IF((MIN('GA2'!$F$4,WS1B!J443)-MAX('GA2'!$F$3, WS1B!I443))&lt;0,0,MIN('GA2'!$F$4,WS1B!J443)-MAX('GA2'!$F$3, WS1B!I443))</f>
        <v>0</v>
      </c>
      <c r="O443">
        <f>IF((MIN(24,J443)-MAX('GA2'!$F$4,WS1B!I443))&lt;0,0,MIN(24,J443)-MAX('GA2'!$F$4,WS1B!I443))</f>
        <v>0</v>
      </c>
      <c r="P443">
        <f>(M443*'GA2'!$B$4+WS1B!N443*'GA2'!$C$4+WS1B!O443*'GA2'!$D$4)*INDEX('GA2'!$E$3:$E$8,WS1B!K443)</f>
        <v>0</v>
      </c>
      <c r="Q443">
        <v>0</v>
      </c>
      <c r="R443">
        <v>0</v>
      </c>
      <c r="S443">
        <v>4</v>
      </c>
      <c r="T443">
        <f t="shared" si="45"/>
        <v>0</v>
      </c>
      <c r="U443">
        <f>IF((MIN('GA2'!$F$3,R443)-MAX(0,Q443))&lt;0,0,MIN('GA2'!$F$3,R443)-MAX(0,Q443))</f>
        <v>0</v>
      </c>
      <c r="V443">
        <f>IF((MIN('GA2'!$F$4,WS1B!R443)-MAX('GA2'!$F$3, WS1B!Q443))&lt;0,0,MIN('GA2'!$F$4,WS1B!R443)-MAX('GA2'!$F$3, WS1B!Q443))</f>
        <v>0</v>
      </c>
      <c r="W443">
        <f>IF((MIN(24,R443)-MAX('GA2'!$F$4,WS1B!Q443))&lt;0,0,MIN(24,R443)-MAX('GA2'!$F$4,WS1B!Q443))</f>
        <v>0</v>
      </c>
      <c r="X443">
        <f>(U443*'GA2'!$B$5+WS1B!V443*'GA2'!$C$5+WS1B!W443*'GA2'!$D$5)*INDEX('GA2'!$E$3:$E$8,WS1B!S443)</f>
        <v>0</v>
      </c>
      <c r="Y443">
        <v>3.9</v>
      </c>
      <c r="Z443">
        <v>21</v>
      </c>
      <c r="AA443">
        <v>2</v>
      </c>
      <c r="AB443">
        <f t="shared" si="46"/>
        <v>17.100000000000001</v>
      </c>
      <c r="AC443">
        <f>IF((MIN('GA2'!$F$3,Z443)-MAX(0,Y443))&lt;0,0,MIN('GA2'!$F$3,Z443)-MAX(0,Y443))</f>
        <v>0.79430649258241237</v>
      </c>
      <c r="AD443">
        <f>IF((MIN('GA2'!$F$4,WS1B!Z443)-MAX('GA2'!$F$3, WS1B!Y443))&lt;0,0,MIN('GA2'!$F$4,WS1B!Z443)-MAX('GA2'!$F$3, WS1B!Y443))</f>
        <v>3.5054167519489416</v>
      </c>
      <c r="AE443">
        <f>IF((MIN(24,Z443)-MAX('GA2'!$F$4,WS1B!Y443))&lt;0,0,MIN(24,Z443)-MAX('GA2'!$F$4,WS1B!Y443))</f>
        <v>12.800276755468646</v>
      </c>
      <c r="AF443">
        <f>(AC443*'GA2'!$B$6+WS1B!AD443*'GA2'!$C$6+WS1B!AE443*'GA2'!$D$6)*INDEX('GA2'!$E$3:$E$8,WS1B!AA443)</f>
        <v>145395.59955207145</v>
      </c>
      <c r="AG443">
        <v>6.9</v>
      </c>
      <c r="AH443">
        <v>8.1</v>
      </c>
      <c r="AI443">
        <v>3</v>
      </c>
      <c r="AJ443">
        <f t="shared" si="47"/>
        <v>1.1999999999999993</v>
      </c>
      <c r="AK443">
        <f>IF((MIN('GA2'!$F$3,AH443)-MAX(0,AG443))&lt;0,0,MIN('GA2'!$F$3,AH443)-MAX(0,AG443))</f>
        <v>0</v>
      </c>
      <c r="AL443">
        <f>IF((MIN('GA2'!$F$4,WS1B!AH443)-MAX('GA2'!$F$3, WS1B!AG443))&lt;0,0,MIN('GA2'!$F$4,WS1B!AH443)-MAX('GA2'!$F$3, WS1B!AG443))</f>
        <v>1.1999999999999993</v>
      </c>
      <c r="AM443">
        <f>IF((MIN(24,AH443)-MAX('GA2'!$F$4,WS1B!AG443))&lt;0,0,MIN(24,AH443)-MAX('GA2'!$F$4,WS1B!AG443))</f>
        <v>0</v>
      </c>
      <c r="AN443">
        <f>(AK443*'GA2'!$B$7+WS1B!AL443*'GA2'!$C$7+WS1B!AM443*'GA2'!$D$7)*INDEX('GA2'!$E$3:$E$8,WS1B!AI443)</f>
        <v>5556.8092825458152</v>
      </c>
      <c r="AO443">
        <f t="shared" si="42"/>
        <v>150952.40883461726</v>
      </c>
      <c r="AP443">
        <v>152694</v>
      </c>
      <c r="AQ443">
        <v>151.19999999999999</v>
      </c>
      <c r="AR443">
        <f t="shared" si="48"/>
        <v>1741.5911653827352</v>
      </c>
    </row>
    <row r="444" spans="1:44" x14ac:dyDescent="0.3">
      <c r="A444">
        <v>2.2999999999999998</v>
      </c>
      <c r="B444">
        <v>8.5</v>
      </c>
      <c r="C444">
        <v>1</v>
      </c>
      <c r="D444">
        <f t="shared" si="43"/>
        <v>6.2</v>
      </c>
      <c r="E444">
        <f>IF((MIN('GA2'!$F$3,B444)-MAX(0,A444))&lt;0,0,MIN('GA2'!$F$3,B444)-MAX(0,A444))</f>
        <v>2.3943064925824125</v>
      </c>
      <c r="F444">
        <f>IF((MIN('GA2'!$F$4,WS1B!B444)-MAX('GA2'!$F$3, WS1B!A444))&lt;0,0,MIN('GA2'!$F$4,WS1B!B444)-MAX('GA2'!$F$3, WS1B!A444))</f>
        <v>3.5054167519489416</v>
      </c>
      <c r="G444">
        <f>IF((MIN(24,B444)-MAX('GA2'!$F$4,WS1B!A444))&lt;0,0,MIN(24,B444)-MAX('GA2'!$F$4,WS1B!A444))</f>
        <v>0.30027675546864607</v>
      </c>
      <c r="H444">
        <f>(E444*'GA2'!$B$3+WS1B!F444*'GA2'!$C$3+WS1B!G444*'GA2'!$D$3)*INDEX('GA2'!$E$3:$E$8,WS1B!C444)</f>
        <v>40357.74589573338</v>
      </c>
      <c r="I444">
        <v>18.5</v>
      </c>
      <c r="J444">
        <v>21</v>
      </c>
      <c r="K444">
        <v>4</v>
      </c>
      <c r="L444">
        <f t="shared" si="44"/>
        <v>2.5</v>
      </c>
      <c r="M444">
        <f>IF((MIN('GA2'!$F$3,J444)-MAX(0,I444))&lt;0,0,MIN('GA2'!$F$3,J444)-MAX(0,I444))</f>
        <v>0</v>
      </c>
      <c r="N444">
        <f>IF((MIN('GA2'!$F$4,WS1B!J444)-MAX('GA2'!$F$3, WS1B!I444))&lt;0,0,MIN('GA2'!$F$4,WS1B!J444)-MAX('GA2'!$F$3, WS1B!I444))</f>
        <v>0</v>
      </c>
      <c r="O444">
        <f>IF((MIN(24,J444)-MAX('GA2'!$F$4,WS1B!I444))&lt;0,0,MIN(24,J444)-MAX('GA2'!$F$4,WS1B!I444))</f>
        <v>2.5</v>
      </c>
      <c r="P444">
        <f>(M444*'GA2'!$B$4+WS1B!N444*'GA2'!$C$4+WS1B!O444*'GA2'!$D$4)*INDEX('GA2'!$E$3:$E$8,WS1B!K444)</f>
        <v>26294.262749499234</v>
      </c>
      <c r="Q444">
        <v>0</v>
      </c>
      <c r="R444">
        <v>0</v>
      </c>
      <c r="S444">
        <v>3</v>
      </c>
      <c r="T444">
        <f t="shared" si="45"/>
        <v>0</v>
      </c>
      <c r="U444">
        <f>IF((MIN('GA2'!$F$3,R444)-MAX(0,Q444))&lt;0,0,MIN('GA2'!$F$3,R444)-MAX(0,Q444))</f>
        <v>0</v>
      </c>
      <c r="V444">
        <f>IF((MIN('GA2'!$F$4,WS1B!R444)-MAX('GA2'!$F$3, WS1B!Q444))&lt;0,0,MIN('GA2'!$F$4,WS1B!R444)-MAX('GA2'!$F$3, WS1B!Q444))</f>
        <v>0</v>
      </c>
      <c r="W444">
        <f>IF((MIN(24,R444)-MAX('GA2'!$F$4,WS1B!Q444))&lt;0,0,MIN(24,R444)-MAX('GA2'!$F$4,WS1B!Q444))</f>
        <v>0</v>
      </c>
      <c r="X444">
        <f>(U444*'GA2'!$B$5+WS1B!V444*'GA2'!$C$5+WS1B!W444*'GA2'!$D$5)*INDEX('GA2'!$E$3:$E$8,WS1B!S444)</f>
        <v>0</v>
      </c>
      <c r="Y444">
        <v>2.8</v>
      </c>
      <c r="Z444">
        <v>19.600000000000001</v>
      </c>
      <c r="AA444">
        <v>5</v>
      </c>
      <c r="AB444">
        <f t="shared" si="46"/>
        <v>16.8</v>
      </c>
      <c r="AC444">
        <f>IF((MIN('GA2'!$F$3,Z444)-MAX(0,Y444))&lt;0,0,MIN('GA2'!$F$3,Z444)-MAX(0,Y444))</f>
        <v>1.8943064925824125</v>
      </c>
      <c r="AD444">
        <f>IF((MIN('GA2'!$F$4,WS1B!Z444)-MAX('GA2'!$F$3, WS1B!Y444))&lt;0,0,MIN('GA2'!$F$4,WS1B!Z444)-MAX('GA2'!$F$3, WS1B!Y444))</f>
        <v>3.5054167519489416</v>
      </c>
      <c r="AE444">
        <f>IF((MIN(24,Z444)-MAX('GA2'!$F$4,WS1B!Y444))&lt;0,0,MIN(24,Z444)-MAX('GA2'!$F$4,WS1B!Y444))</f>
        <v>11.400276755468647</v>
      </c>
      <c r="AF444">
        <f>(AC444*'GA2'!$B$6+WS1B!AD444*'GA2'!$C$6+WS1B!AE444*'GA2'!$D$6)*INDEX('GA2'!$E$3:$E$8,WS1B!AA444)</f>
        <v>171272.31330850616</v>
      </c>
      <c r="AG444">
        <v>0</v>
      </c>
      <c r="AH444">
        <v>0</v>
      </c>
      <c r="AI444">
        <v>2</v>
      </c>
      <c r="AJ444">
        <f t="shared" si="47"/>
        <v>0</v>
      </c>
      <c r="AK444">
        <f>IF((MIN('GA2'!$F$3,AH444)-MAX(0,AG444))&lt;0,0,MIN('GA2'!$F$3,AH444)-MAX(0,AG444))</f>
        <v>0</v>
      </c>
      <c r="AL444">
        <f>IF((MIN('GA2'!$F$4,WS1B!AH444)-MAX('GA2'!$F$3, WS1B!AG444))&lt;0,0,MIN('GA2'!$F$4,WS1B!AH444)-MAX('GA2'!$F$3, WS1B!AG444))</f>
        <v>0</v>
      </c>
      <c r="AM444">
        <f>IF((MIN(24,AH444)-MAX('GA2'!$F$4,WS1B!AG444))&lt;0,0,MIN(24,AH444)-MAX('GA2'!$F$4,WS1B!AG444))</f>
        <v>0</v>
      </c>
      <c r="AN444">
        <f>(AK444*'GA2'!$B$7+WS1B!AL444*'GA2'!$C$7+WS1B!AM444*'GA2'!$D$7)*INDEX('GA2'!$E$3:$E$8,WS1B!AI444)</f>
        <v>0</v>
      </c>
      <c r="AO444">
        <f t="shared" si="42"/>
        <v>237924.32195373878</v>
      </c>
      <c r="AP444">
        <v>239589</v>
      </c>
      <c r="AQ444">
        <v>252.4</v>
      </c>
      <c r="AR444">
        <f t="shared" si="48"/>
        <v>1664.6780462612223</v>
      </c>
    </row>
    <row r="445" spans="1:44" x14ac:dyDescent="0.3">
      <c r="A445">
        <v>4.8</v>
      </c>
      <c r="B445">
        <v>9.1</v>
      </c>
      <c r="C445">
        <v>3</v>
      </c>
      <c r="D445">
        <f t="shared" si="43"/>
        <v>4.3</v>
      </c>
      <c r="E445">
        <f>IF((MIN('GA2'!$F$3,B445)-MAX(0,A445))&lt;0,0,MIN('GA2'!$F$3,B445)-MAX(0,A445))</f>
        <v>0</v>
      </c>
      <c r="F445">
        <f>IF((MIN('GA2'!$F$4,WS1B!B445)-MAX('GA2'!$F$3, WS1B!A445))&lt;0,0,MIN('GA2'!$F$4,WS1B!B445)-MAX('GA2'!$F$3, WS1B!A445))</f>
        <v>3.3997232445313541</v>
      </c>
      <c r="G445">
        <f>IF((MIN(24,B445)-MAX('GA2'!$F$4,WS1B!A445))&lt;0,0,MIN(24,B445)-MAX('GA2'!$F$4,WS1B!A445))</f>
        <v>0.90027675546864572</v>
      </c>
      <c r="H445">
        <f>(E445*'GA2'!$B$3+WS1B!F445*'GA2'!$C$3+WS1B!G445*'GA2'!$D$3)*INDEX('GA2'!$E$3:$E$8,WS1B!C445)</f>
        <v>27836.888154292832</v>
      </c>
      <c r="I445">
        <v>0</v>
      </c>
      <c r="J445">
        <v>0</v>
      </c>
      <c r="K445">
        <v>5</v>
      </c>
      <c r="L445">
        <f t="shared" si="44"/>
        <v>0</v>
      </c>
      <c r="M445">
        <f>IF((MIN('GA2'!$F$3,J445)-MAX(0,I445))&lt;0,0,MIN('GA2'!$F$3,J445)-MAX(0,I445))</f>
        <v>0</v>
      </c>
      <c r="N445">
        <f>IF((MIN('GA2'!$F$4,WS1B!J445)-MAX('GA2'!$F$3, WS1B!I445))&lt;0,0,MIN('GA2'!$F$4,WS1B!J445)-MAX('GA2'!$F$3, WS1B!I445))</f>
        <v>0</v>
      </c>
      <c r="O445">
        <f>IF((MIN(24,J445)-MAX('GA2'!$F$4,WS1B!I445))&lt;0,0,MIN(24,J445)-MAX('GA2'!$F$4,WS1B!I445))</f>
        <v>0</v>
      </c>
      <c r="P445">
        <f>(M445*'GA2'!$B$4+WS1B!N445*'GA2'!$C$4+WS1B!O445*'GA2'!$D$4)*INDEX('GA2'!$E$3:$E$8,WS1B!K445)</f>
        <v>0</v>
      </c>
      <c r="Q445">
        <v>9.5</v>
      </c>
      <c r="R445">
        <v>18.600000000000001</v>
      </c>
      <c r="S445">
        <v>6</v>
      </c>
      <c r="T445">
        <f t="shared" si="45"/>
        <v>9.1000000000000014</v>
      </c>
      <c r="U445">
        <f>IF((MIN('GA2'!$F$3,R445)-MAX(0,Q445))&lt;0,0,MIN('GA2'!$F$3,R445)-MAX(0,Q445))</f>
        <v>0</v>
      </c>
      <c r="V445">
        <f>IF((MIN('GA2'!$F$4,WS1B!R445)-MAX('GA2'!$F$3, WS1B!Q445))&lt;0,0,MIN('GA2'!$F$4,WS1B!R445)-MAX('GA2'!$F$3, WS1B!Q445))</f>
        <v>0</v>
      </c>
      <c r="W445">
        <f>IF((MIN(24,R445)-MAX('GA2'!$F$4,WS1B!Q445))&lt;0,0,MIN(24,R445)-MAX('GA2'!$F$4,WS1B!Q445))</f>
        <v>9.1000000000000014</v>
      </c>
      <c r="X445">
        <f>(U445*'GA2'!$B$5+WS1B!V445*'GA2'!$C$5+WS1B!W445*'GA2'!$D$5)*INDEX('GA2'!$E$3:$E$8,WS1B!S445)</f>
        <v>87117.256960579791</v>
      </c>
      <c r="Y445">
        <v>0</v>
      </c>
      <c r="Z445">
        <v>0</v>
      </c>
      <c r="AA445">
        <v>4</v>
      </c>
      <c r="AB445">
        <f t="shared" si="46"/>
        <v>0</v>
      </c>
      <c r="AC445">
        <f>IF((MIN('GA2'!$F$3,Z445)-MAX(0,Y445))&lt;0,0,MIN('GA2'!$F$3,Z445)-MAX(0,Y445))</f>
        <v>0</v>
      </c>
      <c r="AD445">
        <f>IF((MIN('GA2'!$F$4,WS1B!Z445)-MAX('GA2'!$F$3, WS1B!Y445))&lt;0,0,MIN('GA2'!$F$4,WS1B!Z445)-MAX('GA2'!$F$3, WS1B!Y445))</f>
        <v>0</v>
      </c>
      <c r="AE445">
        <f>IF((MIN(24,Z445)-MAX('GA2'!$F$4,WS1B!Y445))&lt;0,0,MIN(24,Z445)-MAX('GA2'!$F$4,WS1B!Y445))</f>
        <v>0</v>
      </c>
      <c r="AF445">
        <f>(AC445*'GA2'!$B$6+WS1B!AD445*'GA2'!$C$6+WS1B!AE445*'GA2'!$D$6)*INDEX('GA2'!$E$3:$E$8,WS1B!AA445)</f>
        <v>0</v>
      </c>
      <c r="AG445">
        <v>0</v>
      </c>
      <c r="AH445">
        <v>0</v>
      </c>
      <c r="AI445">
        <v>2</v>
      </c>
      <c r="AJ445">
        <f t="shared" si="47"/>
        <v>0</v>
      </c>
      <c r="AK445">
        <f>IF((MIN('GA2'!$F$3,AH445)-MAX(0,AG445))&lt;0,0,MIN('GA2'!$F$3,AH445)-MAX(0,AG445))</f>
        <v>0</v>
      </c>
      <c r="AL445">
        <f>IF((MIN('GA2'!$F$4,WS1B!AH445)-MAX('GA2'!$F$3, WS1B!AG445))&lt;0,0,MIN('GA2'!$F$4,WS1B!AH445)-MAX('GA2'!$F$3, WS1B!AG445))</f>
        <v>0</v>
      </c>
      <c r="AM445">
        <f>IF((MIN(24,AH445)-MAX('GA2'!$F$4,WS1B!AG445))&lt;0,0,MIN(24,AH445)-MAX('GA2'!$F$4,WS1B!AG445))</f>
        <v>0</v>
      </c>
      <c r="AN445">
        <f>(AK445*'GA2'!$B$7+WS1B!AL445*'GA2'!$C$7+WS1B!AM445*'GA2'!$D$7)*INDEX('GA2'!$E$3:$E$8,WS1B!AI445)</f>
        <v>0</v>
      </c>
      <c r="AO445">
        <f t="shared" si="42"/>
        <v>114954.14511487262</v>
      </c>
      <c r="AP445">
        <v>132815</v>
      </c>
      <c r="AQ445">
        <v>137.30000000000001</v>
      </c>
      <c r="AR445">
        <f t="shared" si="48"/>
        <v>17860.854885127381</v>
      </c>
    </row>
    <row r="446" spans="1:44" x14ac:dyDescent="0.3">
      <c r="A446">
        <v>1.7</v>
      </c>
      <c r="B446">
        <v>19.8</v>
      </c>
      <c r="C446">
        <v>5</v>
      </c>
      <c r="D446">
        <f t="shared" si="43"/>
        <v>18.100000000000001</v>
      </c>
      <c r="E446">
        <f>IF((MIN('GA2'!$F$3,B446)-MAX(0,A446))&lt;0,0,MIN('GA2'!$F$3,B446)-MAX(0,A446))</f>
        <v>2.9943064925824121</v>
      </c>
      <c r="F446">
        <f>IF((MIN('GA2'!$F$4,WS1B!B446)-MAX('GA2'!$F$3, WS1B!A446))&lt;0,0,MIN('GA2'!$F$4,WS1B!B446)-MAX('GA2'!$F$3, WS1B!A446))</f>
        <v>3.5054167519489416</v>
      </c>
      <c r="G446">
        <f>IF((MIN(24,B446)-MAX('GA2'!$F$4,WS1B!A446))&lt;0,0,MIN(24,B446)-MAX('GA2'!$F$4,WS1B!A446))</f>
        <v>11.600276755468647</v>
      </c>
      <c r="H446">
        <f>(E446*'GA2'!$B$3+WS1B!F446*'GA2'!$C$3+WS1B!G446*'GA2'!$D$3)*INDEX('GA2'!$E$3:$E$8,WS1B!C446)</f>
        <v>160474.17867335296</v>
      </c>
      <c r="I446">
        <v>0</v>
      </c>
      <c r="J446">
        <v>0</v>
      </c>
      <c r="K446">
        <v>2</v>
      </c>
      <c r="L446">
        <f t="shared" si="44"/>
        <v>0</v>
      </c>
      <c r="M446">
        <f>IF((MIN('GA2'!$F$3,J446)-MAX(0,I446))&lt;0,0,MIN('GA2'!$F$3,J446)-MAX(0,I446))</f>
        <v>0</v>
      </c>
      <c r="N446">
        <f>IF((MIN('GA2'!$F$4,WS1B!J446)-MAX('GA2'!$F$3, WS1B!I446))&lt;0,0,MIN('GA2'!$F$4,WS1B!J446)-MAX('GA2'!$F$3, WS1B!I446))</f>
        <v>0</v>
      </c>
      <c r="O446">
        <f>IF((MIN(24,J446)-MAX('GA2'!$F$4,WS1B!I446))&lt;0,0,MIN(24,J446)-MAX('GA2'!$F$4,WS1B!I446))</f>
        <v>0</v>
      </c>
      <c r="P446">
        <f>(M446*'GA2'!$B$4+WS1B!N446*'GA2'!$C$4+WS1B!O446*'GA2'!$D$4)*INDEX('GA2'!$E$3:$E$8,WS1B!K446)</f>
        <v>0</v>
      </c>
      <c r="Q446">
        <v>8.6</v>
      </c>
      <c r="R446">
        <v>11</v>
      </c>
      <c r="S446">
        <v>3</v>
      </c>
      <c r="T446">
        <f t="shared" si="45"/>
        <v>2.4000000000000004</v>
      </c>
      <c r="U446">
        <f>IF((MIN('GA2'!$F$3,R446)-MAX(0,Q446))&lt;0,0,MIN('GA2'!$F$3,R446)-MAX(0,Q446))</f>
        <v>0</v>
      </c>
      <c r="V446">
        <f>IF((MIN('GA2'!$F$4,WS1B!R446)-MAX('GA2'!$F$3, WS1B!Q446))&lt;0,0,MIN('GA2'!$F$4,WS1B!R446)-MAX('GA2'!$F$3, WS1B!Q446))</f>
        <v>0</v>
      </c>
      <c r="W446">
        <f>IF((MIN(24,R446)-MAX('GA2'!$F$4,WS1B!Q446))&lt;0,0,MIN(24,R446)-MAX('GA2'!$F$4,WS1B!Q446))</f>
        <v>2.4000000000000004</v>
      </c>
      <c r="X446">
        <f>(U446*'GA2'!$B$5+WS1B!V446*'GA2'!$C$5+WS1B!W446*'GA2'!$D$5)*INDEX('GA2'!$E$3:$E$8,WS1B!S446)</f>
        <v>20625.546351257766</v>
      </c>
      <c r="Y446">
        <v>18.7</v>
      </c>
      <c r="Z446">
        <v>21.6</v>
      </c>
      <c r="AA446">
        <v>4</v>
      </c>
      <c r="AB446">
        <f t="shared" si="46"/>
        <v>2.9000000000000021</v>
      </c>
      <c r="AC446">
        <f>IF((MIN('GA2'!$F$3,Z446)-MAX(0,Y446))&lt;0,0,MIN('GA2'!$F$3,Z446)-MAX(0,Y446))</f>
        <v>0</v>
      </c>
      <c r="AD446">
        <f>IF((MIN('GA2'!$F$4,WS1B!Z446)-MAX('GA2'!$F$3, WS1B!Y446))&lt;0,0,MIN('GA2'!$F$4,WS1B!Z446)-MAX('GA2'!$F$3, WS1B!Y446))</f>
        <v>0</v>
      </c>
      <c r="AE446">
        <f>IF((MIN(24,Z446)-MAX('GA2'!$F$4,WS1B!Y446))&lt;0,0,MIN(24,Z446)-MAX('GA2'!$F$4,WS1B!Y446))</f>
        <v>2.9000000000000021</v>
      </c>
      <c r="AF446">
        <f>(AC446*'GA2'!$B$6+WS1B!AD446*'GA2'!$C$6+WS1B!AE446*'GA2'!$D$6)*INDEX('GA2'!$E$3:$E$8,WS1B!AA446)</f>
        <v>22926.722962557487</v>
      </c>
      <c r="AG446">
        <v>0</v>
      </c>
      <c r="AH446">
        <v>0</v>
      </c>
      <c r="AI446">
        <v>1</v>
      </c>
      <c r="AJ446">
        <f t="shared" si="47"/>
        <v>0</v>
      </c>
      <c r="AK446">
        <f>IF((MIN('GA2'!$F$3,AH446)-MAX(0,AG446))&lt;0,0,MIN('GA2'!$F$3,AH446)-MAX(0,AG446))</f>
        <v>0</v>
      </c>
      <c r="AL446">
        <f>IF((MIN('GA2'!$F$4,WS1B!AH446)-MAX('GA2'!$F$3, WS1B!AG446))&lt;0,0,MIN('GA2'!$F$4,WS1B!AH446)-MAX('GA2'!$F$3, WS1B!AG446))</f>
        <v>0</v>
      </c>
      <c r="AM446">
        <f>IF((MIN(24,AH446)-MAX('GA2'!$F$4,WS1B!AG446))&lt;0,0,MIN(24,AH446)-MAX('GA2'!$F$4,WS1B!AG446))</f>
        <v>0</v>
      </c>
      <c r="AN446">
        <f>(AK446*'GA2'!$B$7+WS1B!AL446*'GA2'!$C$7+WS1B!AM446*'GA2'!$D$7)*INDEX('GA2'!$E$3:$E$8,WS1B!AI446)</f>
        <v>0</v>
      </c>
      <c r="AO446">
        <f t="shared" si="42"/>
        <v>204026.44798716821</v>
      </c>
      <c r="AP446">
        <v>214980</v>
      </c>
      <c r="AQ446">
        <v>313.89999999999998</v>
      </c>
      <c r="AR446">
        <f t="shared" si="48"/>
        <v>10953.552012831788</v>
      </c>
    </row>
    <row r="447" spans="1:44" x14ac:dyDescent="0.3">
      <c r="A447">
        <v>4.8</v>
      </c>
      <c r="B447">
        <v>5.6</v>
      </c>
      <c r="C447">
        <v>1</v>
      </c>
      <c r="D447">
        <f t="shared" si="43"/>
        <v>0.79999999999999982</v>
      </c>
      <c r="E447">
        <f>IF((MIN('GA2'!$F$3,B447)-MAX(0,A447))&lt;0,0,MIN('GA2'!$F$3,B447)-MAX(0,A447))</f>
        <v>0</v>
      </c>
      <c r="F447">
        <f>IF((MIN('GA2'!$F$4,WS1B!B447)-MAX('GA2'!$F$3, WS1B!A447))&lt;0,0,MIN('GA2'!$F$4,WS1B!B447)-MAX('GA2'!$F$3, WS1B!A447))</f>
        <v>0.79999999999999982</v>
      </c>
      <c r="G447">
        <f>IF((MIN(24,B447)-MAX('GA2'!$F$4,WS1B!A447))&lt;0,0,MIN(24,B447)-MAX('GA2'!$F$4,WS1B!A447))</f>
        <v>0</v>
      </c>
      <c r="H447">
        <f>(E447*'GA2'!$B$3+WS1B!F447*'GA2'!$C$3+WS1B!G447*'GA2'!$D$3)*INDEX('GA2'!$E$3:$E$8,WS1B!C447)</f>
        <v>3843.8533749246594</v>
      </c>
      <c r="I447">
        <v>7.6</v>
      </c>
      <c r="J447">
        <v>11</v>
      </c>
      <c r="K447">
        <v>3</v>
      </c>
      <c r="L447">
        <f t="shared" si="44"/>
        <v>3.4000000000000004</v>
      </c>
      <c r="M447">
        <f>IF((MIN('GA2'!$F$3,J447)-MAX(0,I447))&lt;0,0,MIN('GA2'!$F$3,J447)-MAX(0,I447))</f>
        <v>0</v>
      </c>
      <c r="N447">
        <f>IF((MIN('GA2'!$F$4,WS1B!J447)-MAX('GA2'!$F$3, WS1B!I447))&lt;0,0,MIN('GA2'!$F$4,WS1B!J447)-MAX('GA2'!$F$3, WS1B!I447))</f>
        <v>0.59972324453135428</v>
      </c>
      <c r="O447">
        <f>IF((MIN(24,J447)-MAX('GA2'!$F$4,WS1B!I447))&lt;0,0,MIN(24,J447)-MAX('GA2'!$F$4,WS1B!I447))</f>
        <v>2.8002767554686461</v>
      </c>
      <c r="P447">
        <f>(M447*'GA2'!$B$4+WS1B!N447*'GA2'!$C$4+WS1B!O447*'GA2'!$D$4)*INDEX('GA2'!$E$3:$E$8,WS1B!K447)</f>
        <v>41502.514441410465</v>
      </c>
      <c r="Q447">
        <v>0.9</v>
      </c>
      <c r="R447">
        <v>17.600000000000001</v>
      </c>
      <c r="S447">
        <v>2</v>
      </c>
      <c r="T447">
        <f t="shared" si="45"/>
        <v>16.700000000000003</v>
      </c>
      <c r="U447">
        <f>IF((MIN('GA2'!$F$3,R447)-MAX(0,Q447))&lt;0,0,MIN('GA2'!$F$3,R447)-MAX(0,Q447))</f>
        <v>3.7943064925824124</v>
      </c>
      <c r="V447">
        <f>IF((MIN('GA2'!$F$4,WS1B!R447)-MAX('GA2'!$F$3, WS1B!Q447))&lt;0,0,MIN('GA2'!$F$4,WS1B!R447)-MAX('GA2'!$F$3, WS1B!Q447))</f>
        <v>3.5054167519489416</v>
      </c>
      <c r="W447">
        <f>IF((MIN(24,R447)-MAX('GA2'!$F$4,WS1B!Q447))&lt;0,0,MIN(24,R447)-MAX('GA2'!$F$4,WS1B!Q447))</f>
        <v>9.4002767554686475</v>
      </c>
      <c r="X447">
        <f>(U447*'GA2'!$B$5+WS1B!V447*'GA2'!$C$5+WS1B!W447*'GA2'!$D$5)*INDEX('GA2'!$E$3:$E$8,WS1B!S447)</f>
        <v>156261.69594074157</v>
      </c>
      <c r="Y447">
        <v>0.5</v>
      </c>
      <c r="Z447">
        <v>23</v>
      </c>
      <c r="AA447">
        <v>5</v>
      </c>
      <c r="AB447">
        <f t="shared" si="46"/>
        <v>22.5</v>
      </c>
      <c r="AC447">
        <f>IF((MIN('GA2'!$F$3,Z447)-MAX(0,Y447))&lt;0,0,MIN('GA2'!$F$3,Z447)-MAX(0,Y447))</f>
        <v>4.1943064925824123</v>
      </c>
      <c r="AD447">
        <f>IF((MIN('GA2'!$F$4,WS1B!Z447)-MAX('GA2'!$F$3, WS1B!Y447))&lt;0,0,MIN('GA2'!$F$4,WS1B!Z447)-MAX('GA2'!$F$3, WS1B!Y447))</f>
        <v>3.5054167519489416</v>
      </c>
      <c r="AE447">
        <f>IF((MIN(24,Z447)-MAX('GA2'!$F$4,WS1B!Y447))&lt;0,0,MIN(24,Z447)-MAX('GA2'!$F$4,WS1B!Y447))</f>
        <v>14.800276755468646</v>
      </c>
      <c r="AF447">
        <f>(AC447*'GA2'!$B$6+WS1B!AD447*'GA2'!$C$6+WS1B!AE447*'GA2'!$D$6)*INDEX('GA2'!$E$3:$E$8,WS1B!AA447)</f>
        <v>219755.16445261618</v>
      </c>
      <c r="AG447">
        <v>0</v>
      </c>
      <c r="AH447">
        <v>0</v>
      </c>
      <c r="AI447">
        <v>4</v>
      </c>
      <c r="AJ447">
        <f t="shared" si="47"/>
        <v>0</v>
      </c>
      <c r="AK447">
        <f>IF((MIN('GA2'!$F$3,AH447)-MAX(0,AG447))&lt;0,0,MIN('GA2'!$F$3,AH447)-MAX(0,AG447))</f>
        <v>0</v>
      </c>
      <c r="AL447">
        <f>IF((MIN('GA2'!$F$4,WS1B!AH447)-MAX('GA2'!$F$3, WS1B!AG447))&lt;0,0,MIN('GA2'!$F$4,WS1B!AH447)-MAX('GA2'!$F$3, WS1B!AG447))</f>
        <v>0</v>
      </c>
      <c r="AM447">
        <f>IF((MIN(24,AH447)-MAX('GA2'!$F$4,WS1B!AG447))&lt;0,0,MIN(24,AH447)-MAX('GA2'!$F$4,WS1B!AG447))</f>
        <v>0</v>
      </c>
      <c r="AN447">
        <f>(AK447*'GA2'!$B$7+WS1B!AL447*'GA2'!$C$7+WS1B!AM447*'GA2'!$D$7)*INDEX('GA2'!$E$3:$E$8,WS1B!AI447)</f>
        <v>0</v>
      </c>
      <c r="AO447">
        <f t="shared" si="42"/>
        <v>421363.22820969287</v>
      </c>
      <c r="AP447">
        <v>453326</v>
      </c>
      <c r="AQ447">
        <v>359.6</v>
      </c>
      <c r="AR447">
        <f t="shared" si="48"/>
        <v>31962.771790307132</v>
      </c>
    </row>
    <row r="448" spans="1:44" x14ac:dyDescent="0.3">
      <c r="A448">
        <v>0</v>
      </c>
      <c r="B448">
        <v>0</v>
      </c>
      <c r="C448">
        <v>4</v>
      </c>
      <c r="D448">
        <f t="shared" si="43"/>
        <v>0</v>
      </c>
      <c r="E448">
        <f>IF((MIN('GA2'!$F$3,B448)-MAX(0,A448))&lt;0,0,MIN('GA2'!$F$3,B448)-MAX(0,A448))</f>
        <v>0</v>
      </c>
      <c r="F448">
        <f>IF((MIN('GA2'!$F$4,WS1B!B448)-MAX('GA2'!$F$3, WS1B!A448))&lt;0,0,MIN('GA2'!$F$4,WS1B!B448)-MAX('GA2'!$F$3, WS1B!A448))</f>
        <v>0</v>
      </c>
      <c r="G448">
        <f>IF((MIN(24,B448)-MAX('GA2'!$F$4,WS1B!A448))&lt;0,0,MIN(24,B448)-MAX('GA2'!$F$4,WS1B!A448))</f>
        <v>0</v>
      </c>
      <c r="H448">
        <f>(E448*'GA2'!$B$3+WS1B!F448*'GA2'!$C$3+WS1B!G448*'GA2'!$D$3)*INDEX('GA2'!$E$3:$E$8,WS1B!C448)</f>
        <v>0</v>
      </c>
      <c r="I448">
        <v>0</v>
      </c>
      <c r="J448">
        <v>0</v>
      </c>
      <c r="K448">
        <v>2</v>
      </c>
      <c r="L448">
        <f t="shared" si="44"/>
        <v>0</v>
      </c>
      <c r="M448">
        <f>IF((MIN('GA2'!$F$3,J448)-MAX(0,I448))&lt;0,0,MIN('GA2'!$F$3,J448)-MAX(0,I448))</f>
        <v>0</v>
      </c>
      <c r="N448">
        <f>IF((MIN('GA2'!$F$4,WS1B!J448)-MAX('GA2'!$F$3, WS1B!I448))&lt;0,0,MIN('GA2'!$F$4,WS1B!J448)-MAX('GA2'!$F$3, WS1B!I448))</f>
        <v>0</v>
      </c>
      <c r="O448">
        <f>IF((MIN(24,J448)-MAX('GA2'!$F$4,WS1B!I448))&lt;0,0,MIN(24,J448)-MAX('GA2'!$F$4,WS1B!I448))</f>
        <v>0</v>
      </c>
      <c r="P448">
        <f>(M448*'GA2'!$B$4+WS1B!N448*'GA2'!$C$4+WS1B!O448*'GA2'!$D$4)*INDEX('GA2'!$E$3:$E$8,WS1B!K448)</f>
        <v>0</v>
      </c>
      <c r="Q448">
        <v>0</v>
      </c>
      <c r="R448">
        <v>0</v>
      </c>
      <c r="S448">
        <v>1</v>
      </c>
      <c r="T448">
        <f t="shared" si="45"/>
        <v>0</v>
      </c>
      <c r="U448">
        <f>IF((MIN('GA2'!$F$3,R448)-MAX(0,Q448))&lt;0,0,MIN('GA2'!$F$3,R448)-MAX(0,Q448))</f>
        <v>0</v>
      </c>
      <c r="V448">
        <f>IF((MIN('GA2'!$F$4,WS1B!R448)-MAX('GA2'!$F$3, WS1B!Q448))&lt;0,0,MIN('GA2'!$F$4,WS1B!R448)-MAX('GA2'!$F$3, WS1B!Q448))</f>
        <v>0</v>
      </c>
      <c r="W448">
        <f>IF((MIN(24,R448)-MAX('GA2'!$F$4,WS1B!Q448))&lt;0,0,MIN(24,R448)-MAX('GA2'!$F$4,WS1B!Q448))</f>
        <v>0</v>
      </c>
      <c r="X448">
        <f>(U448*'GA2'!$B$5+WS1B!V448*'GA2'!$C$5+WS1B!W448*'GA2'!$D$5)*INDEX('GA2'!$E$3:$E$8,WS1B!S448)</f>
        <v>0</v>
      </c>
      <c r="Y448">
        <v>8.1</v>
      </c>
      <c r="Z448">
        <v>23</v>
      </c>
      <c r="AA448">
        <v>5</v>
      </c>
      <c r="AB448">
        <f t="shared" si="46"/>
        <v>14.9</v>
      </c>
      <c r="AC448">
        <f>IF((MIN('GA2'!$F$3,Z448)-MAX(0,Y448))&lt;0,0,MIN('GA2'!$F$3,Z448)-MAX(0,Y448))</f>
        <v>0</v>
      </c>
      <c r="AD448">
        <f>IF((MIN('GA2'!$F$4,WS1B!Z448)-MAX('GA2'!$F$3, WS1B!Y448))&lt;0,0,MIN('GA2'!$F$4,WS1B!Z448)-MAX('GA2'!$F$3, WS1B!Y448))</f>
        <v>9.9723244531354283E-2</v>
      </c>
      <c r="AE448">
        <f>IF((MIN(24,Z448)-MAX('GA2'!$F$4,WS1B!Y448))&lt;0,0,MIN(24,Z448)-MAX('GA2'!$F$4,WS1B!Y448))</f>
        <v>14.800276755468646</v>
      </c>
      <c r="AF448">
        <f>(AC448*'GA2'!$B$6+WS1B!AD448*'GA2'!$C$6+WS1B!AE448*'GA2'!$D$6)*INDEX('GA2'!$E$3:$E$8,WS1B!AA448)</f>
        <v>137131.13368935778</v>
      </c>
      <c r="AG448">
        <v>8.4</v>
      </c>
      <c r="AH448">
        <v>19.8</v>
      </c>
      <c r="AI448">
        <v>6</v>
      </c>
      <c r="AJ448">
        <f t="shared" si="47"/>
        <v>11.4</v>
      </c>
      <c r="AK448">
        <f>IF((MIN('GA2'!$F$3,AH448)-MAX(0,AG448))&lt;0,0,MIN('GA2'!$F$3,AH448)-MAX(0,AG448))</f>
        <v>0</v>
      </c>
      <c r="AL448">
        <f>IF((MIN('GA2'!$F$4,WS1B!AH448)-MAX('GA2'!$F$3, WS1B!AG448))&lt;0,0,MIN('GA2'!$F$4,WS1B!AH448)-MAX('GA2'!$F$3, WS1B!AG448))</f>
        <v>0</v>
      </c>
      <c r="AM448">
        <f>IF((MIN(24,AH448)-MAX('GA2'!$F$4,WS1B!AG448))&lt;0,0,MIN(24,AH448)-MAX('GA2'!$F$4,WS1B!AG448))</f>
        <v>11.4</v>
      </c>
      <c r="AN448">
        <f>(AK448*'GA2'!$B$7+WS1B!AL448*'GA2'!$C$7+WS1B!AM448*'GA2'!$D$7)*INDEX('GA2'!$E$3:$E$8,WS1B!AI448)</f>
        <v>139837.87301326057</v>
      </c>
      <c r="AO448">
        <f t="shared" si="42"/>
        <v>276969.00670261832</v>
      </c>
      <c r="AP448">
        <v>275022</v>
      </c>
      <c r="AQ448">
        <v>256</v>
      </c>
      <c r="AR448">
        <f t="shared" si="48"/>
        <v>1947.0067026183242</v>
      </c>
    </row>
    <row r="449" spans="1:44" x14ac:dyDescent="0.3">
      <c r="A449">
        <v>2.5</v>
      </c>
      <c r="B449">
        <v>7.1</v>
      </c>
      <c r="C449">
        <v>4</v>
      </c>
      <c r="D449">
        <f t="shared" si="43"/>
        <v>4.5999999999999996</v>
      </c>
      <c r="E449">
        <f>IF((MIN('GA2'!$F$3,B449)-MAX(0,A449))&lt;0,0,MIN('GA2'!$F$3,B449)-MAX(0,A449))</f>
        <v>2.1943064925824123</v>
      </c>
      <c r="F449">
        <f>IF((MIN('GA2'!$F$4,WS1B!B449)-MAX('GA2'!$F$3, WS1B!A449))&lt;0,0,MIN('GA2'!$F$4,WS1B!B449)-MAX('GA2'!$F$3, WS1B!A449))</f>
        <v>2.4056935074175874</v>
      </c>
      <c r="G449">
        <f>IF((MIN(24,B449)-MAX('GA2'!$F$4,WS1B!A449))&lt;0,0,MIN(24,B449)-MAX('GA2'!$F$4,WS1B!A449))</f>
        <v>0</v>
      </c>
      <c r="H449">
        <f>(E449*'GA2'!$B$3+WS1B!F449*'GA2'!$C$3+WS1B!G449*'GA2'!$D$3)*INDEX('GA2'!$E$3:$E$8,WS1B!C449)</f>
        <v>29800.825740030741</v>
      </c>
      <c r="I449">
        <v>0</v>
      </c>
      <c r="J449">
        <v>0</v>
      </c>
      <c r="K449">
        <v>5</v>
      </c>
      <c r="L449">
        <f t="shared" si="44"/>
        <v>0</v>
      </c>
      <c r="M449">
        <f>IF((MIN('GA2'!$F$3,J449)-MAX(0,I449))&lt;0,0,MIN('GA2'!$F$3,J449)-MAX(0,I449))</f>
        <v>0</v>
      </c>
      <c r="N449">
        <f>IF((MIN('GA2'!$F$4,WS1B!J449)-MAX('GA2'!$F$3, WS1B!I449))&lt;0,0,MIN('GA2'!$F$4,WS1B!J449)-MAX('GA2'!$F$3, WS1B!I449))</f>
        <v>0</v>
      </c>
      <c r="O449">
        <f>IF((MIN(24,J449)-MAX('GA2'!$F$4,WS1B!I449))&lt;0,0,MIN(24,J449)-MAX('GA2'!$F$4,WS1B!I449))</f>
        <v>0</v>
      </c>
      <c r="P449">
        <f>(M449*'GA2'!$B$4+WS1B!N449*'GA2'!$C$4+WS1B!O449*'GA2'!$D$4)*INDEX('GA2'!$E$3:$E$8,WS1B!K449)</f>
        <v>0</v>
      </c>
      <c r="Q449">
        <v>5.9</v>
      </c>
      <c r="R449">
        <v>18.399999999999999</v>
      </c>
      <c r="S449">
        <v>2</v>
      </c>
      <c r="T449">
        <f t="shared" si="45"/>
        <v>12.499999999999998</v>
      </c>
      <c r="U449">
        <f>IF((MIN('GA2'!$F$3,R449)-MAX(0,Q449))&lt;0,0,MIN('GA2'!$F$3,R449)-MAX(0,Q449))</f>
        <v>0</v>
      </c>
      <c r="V449">
        <f>IF((MIN('GA2'!$F$4,WS1B!R449)-MAX('GA2'!$F$3, WS1B!Q449))&lt;0,0,MIN('GA2'!$F$4,WS1B!R449)-MAX('GA2'!$F$3, WS1B!Q449))</f>
        <v>2.2997232445313536</v>
      </c>
      <c r="W449">
        <f>IF((MIN(24,R449)-MAX('GA2'!$F$4,WS1B!Q449))&lt;0,0,MIN(24,R449)-MAX('GA2'!$F$4,WS1B!Q449))</f>
        <v>10.200276755468645</v>
      </c>
      <c r="X449">
        <f>(U449*'GA2'!$B$5+WS1B!V449*'GA2'!$C$5+WS1B!W449*'GA2'!$D$5)*INDEX('GA2'!$E$3:$E$8,WS1B!S449)</f>
        <v>104366.00412521839</v>
      </c>
      <c r="Y449">
        <v>12.5</v>
      </c>
      <c r="Z449">
        <v>23.5</v>
      </c>
      <c r="AA449">
        <v>3</v>
      </c>
      <c r="AB449">
        <f t="shared" si="46"/>
        <v>11</v>
      </c>
      <c r="AC449">
        <f>IF((MIN('GA2'!$F$3,Z449)-MAX(0,Y449))&lt;0,0,MIN('GA2'!$F$3,Z449)-MAX(0,Y449))</f>
        <v>0</v>
      </c>
      <c r="AD449">
        <f>IF((MIN('GA2'!$F$4,WS1B!Z449)-MAX('GA2'!$F$3, WS1B!Y449))&lt;0,0,MIN('GA2'!$F$4,WS1B!Z449)-MAX('GA2'!$F$3, WS1B!Y449))</f>
        <v>0</v>
      </c>
      <c r="AE449">
        <f>IF((MIN(24,Z449)-MAX('GA2'!$F$4,WS1B!Y449))&lt;0,0,MIN(24,Z449)-MAX('GA2'!$F$4,WS1B!Y449))</f>
        <v>11</v>
      </c>
      <c r="AF449">
        <f>(AC449*'GA2'!$B$6+WS1B!AD449*'GA2'!$C$6+WS1B!AE449*'GA2'!$D$6)*INDEX('GA2'!$E$3:$E$8,WS1B!AA449)</f>
        <v>103710.10753085882</v>
      </c>
      <c r="AG449">
        <v>0</v>
      </c>
      <c r="AH449">
        <v>0</v>
      </c>
      <c r="AI449">
        <v>6</v>
      </c>
      <c r="AJ449">
        <f t="shared" si="47"/>
        <v>0</v>
      </c>
      <c r="AK449">
        <f>IF((MIN('GA2'!$F$3,AH449)-MAX(0,AG449))&lt;0,0,MIN('GA2'!$F$3,AH449)-MAX(0,AG449))</f>
        <v>0</v>
      </c>
      <c r="AL449">
        <f>IF((MIN('GA2'!$F$4,WS1B!AH449)-MAX('GA2'!$F$3, WS1B!AG449))&lt;0,0,MIN('GA2'!$F$4,WS1B!AH449)-MAX('GA2'!$F$3, WS1B!AG449))</f>
        <v>0</v>
      </c>
      <c r="AM449">
        <f>IF((MIN(24,AH449)-MAX('GA2'!$F$4,WS1B!AG449))&lt;0,0,MIN(24,AH449)-MAX('GA2'!$F$4,WS1B!AG449))</f>
        <v>0</v>
      </c>
      <c r="AN449">
        <f>(AK449*'GA2'!$B$7+WS1B!AL449*'GA2'!$C$7+WS1B!AM449*'GA2'!$D$7)*INDEX('GA2'!$E$3:$E$8,WS1B!AI449)</f>
        <v>0</v>
      </c>
      <c r="AO449">
        <f t="shared" si="42"/>
        <v>237876.93739610794</v>
      </c>
      <c r="AP449">
        <v>261823</v>
      </c>
      <c r="AQ449">
        <v>257</v>
      </c>
      <c r="AR449">
        <f t="shared" si="48"/>
        <v>23946.06260389206</v>
      </c>
    </row>
    <row r="450" spans="1:44" x14ac:dyDescent="0.3">
      <c r="A450">
        <v>3.9</v>
      </c>
      <c r="B450">
        <v>20.100000000000001</v>
      </c>
      <c r="C450">
        <v>2</v>
      </c>
      <c r="D450">
        <f t="shared" si="43"/>
        <v>16.200000000000003</v>
      </c>
      <c r="E450">
        <f>IF((MIN('GA2'!$F$3,B450)-MAX(0,A450))&lt;0,0,MIN('GA2'!$F$3,B450)-MAX(0,A450))</f>
        <v>0.79430649258241237</v>
      </c>
      <c r="F450">
        <f>IF((MIN('GA2'!$F$4,WS1B!B450)-MAX('GA2'!$F$3, WS1B!A450))&lt;0,0,MIN('GA2'!$F$4,WS1B!B450)-MAX('GA2'!$F$3, WS1B!A450))</f>
        <v>3.5054167519489416</v>
      </c>
      <c r="G450">
        <f>IF((MIN(24,B450)-MAX('GA2'!$F$4,WS1B!A450))&lt;0,0,MIN(24,B450)-MAX('GA2'!$F$4,WS1B!A450))</f>
        <v>11.900276755468647</v>
      </c>
      <c r="H450">
        <f>(E450*'GA2'!$B$3+WS1B!F450*'GA2'!$C$3+WS1B!G450*'GA2'!$D$3)*INDEX('GA2'!$E$3:$E$8,WS1B!C450)</f>
        <v>117232.43485284914</v>
      </c>
      <c r="I450">
        <v>1.7</v>
      </c>
      <c r="J450">
        <v>6.7</v>
      </c>
      <c r="K450">
        <v>5</v>
      </c>
      <c r="L450">
        <f t="shared" si="44"/>
        <v>5</v>
      </c>
      <c r="M450">
        <f>IF((MIN('GA2'!$F$3,J450)-MAX(0,I450))&lt;0,0,MIN('GA2'!$F$3,J450)-MAX(0,I450))</f>
        <v>2.9943064925824121</v>
      </c>
      <c r="N450">
        <f>IF((MIN('GA2'!$F$4,WS1B!J450)-MAX('GA2'!$F$3, WS1B!I450))&lt;0,0,MIN('GA2'!$F$4,WS1B!J450)-MAX('GA2'!$F$3, WS1B!I450))</f>
        <v>2.0056935074175879</v>
      </c>
      <c r="O450">
        <f>IF((MIN(24,J450)-MAX('GA2'!$F$4,WS1B!I450))&lt;0,0,MIN(24,J450)-MAX('GA2'!$F$4,WS1B!I450))</f>
        <v>0</v>
      </c>
      <c r="P450">
        <f>(M450*'GA2'!$B$4+WS1B!N450*'GA2'!$C$4+WS1B!O450*'GA2'!$D$4)*INDEX('GA2'!$E$3:$E$8,WS1B!K450)</f>
        <v>48176.042909746218</v>
      </c>
      <c r="Q450">
        <v>0</v>
      </c>
      <c r="R450">
        <v>0</v>
      </c>
      <c r="S450">
        <v>1</v>
      </c>
      <c r="T450">
        <f t="shared" si="45"/>
        <v>0</v>
      </c>
      <c r="U450">
        <f>IF((MIN('GA2'!$F$3,R450)-MAX(0,Q450))&lt;0,0,MIN('GA2'!$F$3,R450)-MAX(0,Q450))</f>
        <v>0</v>
      </c>
      <c r="V450">
        <f>IF((MIN('GA2'!$F$4,WS1B!R450)-MAX('GA2'!$F$3, WS1B!Q450))&lt;0,0,MIN('GA2'!$F$4,WS1B!R450)-MAX('GA2'!$F$3, WS1B!Q450))</f>
        <v>0</v>
      </c>
      <c r="W450">
        <f>IF((MIN(24,R450)-MAX('GA2'!$F$4,WS1B!Q450))&lt;0,0,MIN(24,R450)-MAX('GA2'!$F$4,WS1B!Q450))</f>
        <v>0</v>
      </c>
      <c r="X450">
        <f>(U450*'GA2'!$B$5+WS1B!V450*'GA2'!$C$5+WS1B!W450*'GA2'!$D$5)*INDEX('GA2'!$E$3:$E$8,WS1B!S450)</f>
        <v>0</v>
      </c>
      <c r="Y450">
        <v>0</v>
      </c>
      <c r="Z450">
        <v>0</v>
      </c>
      <c r="AA450">
        <v>3</v>
      </c>
      <c r="AB450">
        <f t="shared" si="46"/>
        <v>0</v>
      </c>
      <c r="AC450">
        <f>IF((MIN('GA2'!$F$3,Z450)-MAX(0,Y450))&lt;0,0,MIN('GA2'!$F$3,Z450)-MAX(0,Y450))</f>
        <v>0</v>
      </c>
      <c r="AD450">
        <f>IF((MIN('GA2'!$F$4,WS1B!Z450)-MAX('GA2'!$F$3, WS1B!Y450))&lt;0,0,MIN('GA2'!$F$4,WS1B!Z450)-MAX('GA2'!$F$3, WS1B!Y450))</f>
        <v>0</v>
      </c>
      <c r="AE450">
        <f>IF((MIN(24,Z450)-MAX('GA2'!$F$4,WS1B!Y450))&lt;0,0,MIN(24,Z450)-MAX('GA2'!$F$4,WS1B!Y450))</f>
        <v>0</v>
      </c>
      <c r="AF450">
        <f>(AC450*'GA2'!$B$6+WS1B!AD450*'GA2'!$C$6+WS1B!AE450*'GA2'!$D$6)*INDEX('GA2'!$E$3:$E$8,WS1B!AA450)</f>
        <v>0</v>
      </c>
      <c r="AG450">
        <v>0</v>
      </c>
      <c r="AH450">
        <v>0</v>
      </c>
      <c r="AI450">
        <v>4</v>
      </c>
      <c r="AJ450">
        <f t="shared" si="47"/>
        <v>0</v>
      </c>
      <c r="AK450">
        <f>IF((MIN('GA2'!$F$3,AH450)-MAX(0,AG450))&lt;0,0,MIN('GA2'!$F$3,AH450)-MAX(0,AG450))</f>
        <v>0</v>
      </c>
      <c r="AL450">
        <f>IF((MIN('GA2'!$F$4,WS1B!AH450)-MAX('GA2'!$F$3, WS1B!AG450))&lt;0,0,MIN('GA2'!$F$4,WS1B!AH450)-MAX('GA2'!$F$3, WS1B!AG450))</f>
        <v>0</v>
      </c>
      <c r="AM450">
        <f>IF((MIN(24,AH450)-MAX('GA2'!$F$4,WS1B!AG450))&lt;0,0,MIN(24,AH450)-MAX('GA2'!$F$4,WS1B!AG450))</f>
        <v>0</v>
      </c>
      <c r="AN450">
        <f>(AK450*'GA2'!$B$7+WS1B!AL450*'GA2'!$C$7+WS1B!AM450*'GA2'!$D$7)*INDEX('GA2'!$E$3:$E$8,WS1B!AI450)</f>
        <v>0</v>
      </c>
      <c r="AO450">
        <f t="shared" si="42"/>
        <v>165408.47776259534</v>
      </c>
      <c r="AP450">
        <v>158250</v>
      </c>
      <c r="AQ450">
        <v>293</v>
      </c>
      <c r="AR450">
        <f t="shared" si="48"/>
        <v>7158.4777625953429</v>
      </c>
    </row>
    <row r="451" spans="1:44" x14ac:dyDescent="0.3">
      <c r="A451">
        <v>17.399999999999999</v>
      </c>
      <c r="B451">
        <v>19.2</v>
      </c>
      <c r="C451">
        <v>1</v>
      </c>
      <c r="D451">
        <f t="shared" si="43"/>
        <v>1.8000000000000007</v>
      </c>
      <c r="E451">
        <f>IF((MIN('GA2'!$F$3,B451)-MAX(0,A451))&lt;0,0,MIN('GA2'!$F$3,B451)-MAX(0,A451))</f>
        <v>0</v>
      </c>
      <c r="F451">
        <f>IF((MIN('GA2'!$F$4,WS1B!B451)-MAX('GA2'!$F$3, WS1B!A451))&lt;0,0,MIN('GA2'!$F$4,WS1B!B451)-MAX('GA2'!$F$3, WS1B!A451))</f>
        <v>0</v>
      </c>
      <c r="G451">
        <f>IF((MIN(24,B451)-MAX('GA2'!$F$4,WS1B!A451))&lt;0,0,MIN(24,B451)-MAX('GA2'!$F$4,WS1B!A451))</f>
        <v>1.8000000000000007</v>
      </c>
      <c r="H451">
        <f>(E451*'GA2'!$B$3+WS1B!F451*'GA2'!$C$3+WS1B!G451*'GA2'!$D$3)*INDEX('GA2'!$E$3:$E$8,WS1B!C451)</f>
        <v>15483.790776775724</v>
      </c>
      <c r="I451">
        <v>0</v>
      </c>
      <c r="J451">
        <v>0</v>
      </c>
      <c r="K451">
        <v>2</v>
      </c>
      <c r="L451">
        <f t="shared" si="44"/>
        <v>0</v>
      </c>
      <c r="M451">
        <f>IF((MIN('GA2'!$F$3,J451)-MAX(0,I451))&lt;0,0,MIN('GA2'!$F$3,J451)-MAX(0,I451))</f>
        <v>0</v>
      </c>
      <c r="N451">
        <f>IF((MIN('GA2'!$F$4,WS1B!J451)-MAX('GA2'!$F$3, WS1B!I451))&lt;0,0,MIN('GA2'!$F$4,WS1B!J451)-MAX('GA2'!$F$3, WS1B!I451))</f>
        <v>0</v>
      </c>
      <c r="O451">
        <f>IF((MIN(24,J451)-MAX('GA2'!$F$4,WS1B!I451))&lt;0,0,MIN(24,J451)-MAX('GA2'!$F$4,WS1B!I451))</f>
        <v>0</v>
      </c>
      <c r="P451">
        <f>(M451*'GA2'!$B$4+WS1B!N451*'GA2'!$C$4+WS1B!O451*'GA2'!$D$4)*INDEX('GA2'!$E$3:$E$8,WS1B!K451)</f>
        <v>0</v>
      </c>
      <c r="Q451">
        <v>0</v>
      </c>
      <c r="R451">
        <v>0</v>
      </c>
      <c r="S451">
        <v>4</v>
      </c>
      <c r="T451">
        <f t="shared" si="45"/>
        <v>0</v>
      </c>
      <c r="U451">
        <f>IF((MIN('GA2'!$F$3,R451)-MAX(0,Q451))&lt;0,0,MIN('GA2'!$F$3,R451)-MAX(0,Q451))</f>
        <v>0</v>
      </c>
      <c r="V451">
        <f>IF((MIN('GA2'!$F$4,WS1B!R451)-MAX('GA2'!$F$3, WS1B!Q451))&lt;0,0,MIN('GA2'!$F$4,WS1B!R451)-MAX('GA2'!$F$3, WS1B!Q451))</f>
        <v>0</v>
      </c>
      <c r="W451">
        <f>IF((MIN(24,R451)-MAX('GA2'!$F$4,WS1B!Q451))&lt;0,0,MIN(24,R451)-MAX('GA2'!$F$4,WS1B!Q451))</f>
        <v>0</v>
      </c>
      <c r="X451">
        <f>(U451*'GA2'!$B$5+WS1B!V451*'GA2'!$C$5+WS1B!W451*'GA2'!$D$5)*INDEX('GA2'!$E$3:$E$8,WS1B!S451)</f>
        <v>0</v>
      </c>
      <c r="Y451">
        <v>0</v>
      </c>
      <c r="Z451">
        <v>0</v>
      </c>
      <c r="AA451">
        <v>6</v>
      </c>
      <c r="AB451">
        <f t="shared" si="46"/>
        <v>0</v>
      </c>
      <c r="AC451">
        <f>IF((MIN('GA2'!$F$3,Z451)-MAX(0,Y451))&lt;0,0,MIN('GA2'!$F$3,Z451)-MAX(0,Y451))</f>
        <v>0</v>
      </c>
      <c r="AD451">
        <f>IF((MIN('GA2'!$F$4,WS1B!Z451)-MAX('GA2'!$F$3, WS1B!Y451))&lt;0,0,MIN('GA2'!$F$4,WS1B!Z451)-MAX('GA2'!$F$3, WS1B!Y451))</f>
        <v>0</v>
      </c>
      <c r="AE451">
        <f>IF((MIN(24,Z451)-MAX('GA2'!$F$4,WS1B!Y451))&lt;0,0,MIN(24,Z451)-MAX('GA2'!$F$4,WS1B!Y451))</f>
        <v>0</v>
      </c>
      <c r="AF451">
        <f>(AC451*'GA2'!$B$6+WS1B!AD451*'GA2'!$C$6+WS1B!AE451*'GA2'!$D$6)*INDEX('GA2'!$E$3:$E$8,WS1B!AA451)</f>
        <v>0</v>
      </c>
      <c r="AG451">
        <v>1.5</v>
      </c>
      <c r="AH451">
        <v>13.2</v>
      </c>
      <c r="AI451">
        <v>5</v>
      </c>
      <c r="AJ451">
        <f t="shared" si="47"/>
        <v>11.7</v>
      </c>
      <c r="AK451">
        <f>IF((MIN('GA2'!$F$3,AH451)-MAX(0,AG451))&lt;0,0,MIN('GA2'!$F$3,AH451)-MAX(0,AG451))</f>
        <v>3.1943064925824123</v>
      </c>
      <c r="AL451">
        <f>IF((MIN('GA2'!$F$4,WS1B!AH451)-MAX('GA2'!$F$3, WS1B!AG451))&lt;0,0,MIN('GA2'!$F$4,WS1B!AH451)-MAX('GA2'!$F$3, WS1B!AG451))</f>
        <v>3.5054167519489416</v>
      </c>
      <c r="AM451">
        <f>IF((MIN(24,AH451)-MAX('GA2'!$F$4,WS1B!AG451))&lt;0,0,MIN(24,AH451)-MAX('GA2'!$F$4,WS1B!AG451))</f>
        <v>5.0002767554686454</v>
      </c>
      <c r="AN451">
        <f>(AK451*'GA2'!$B$7+WS1B!AL451*'GA2'!$C$7+WS1B!AM451*'GA2'!$D$7)*INDEX('GA2'!$E$3:$E$8,WS1B!AI451)</f>
        <v>95973.669709468799</v>
      </c>
      <c r="AO451">
        <f t="shared" ref="AO451:AO514" si="49">$H451+$P451+$X451+$AF451+$AN451</f>
        <v>111457.46048624453</v>
      </c>
      <c r="AP451">
        <v>108648</v>
      </c>
      <c r="AQ451">
        <v>167.4</v>
      </c>
      <c r="AR451">
        <f t="shared" si="48"/>
        <v>2809.4604862445267</v>
      </c>
    </row>
    <row r="452" spans="1:44" x14ac:dyDescent="0.3">
      <c r="A452">
        <v>2.8</v>
      </c>
      <c r="B452">
        <v>6.8</v>
      </c>
      <c r="C452">
        <v>4</v>
      </c>
      <c r="D452">
        <f t="shared" ref="D452:D515" si="50">B452-A452</f>
        <v>4</v>
      </c>
      <c r="E452">
        <f>IF((MIN('GA2'!$F$3,B452)-MAX(0,A452))&lt;0,0,MIN('GA2'!$F$3,B452)-MAX(0,A452))</f>
        <v>1.8943064925824125</v>
      </c>
      <c r="F452">
        <f>IF((MIN('GA2'!$F$4,WS1B!B452)-MAX('GA2'!$F$3, WS1B!A452))&lt;0,0,MIN('GA2'!$F$4,WS1B!B452)-MAX('GA2'!$F$3, WS1B!A452))</f>
        <v>2.1056935074175875</v>
      </c>
      <c r="G452">
        <f>IF((MIN(24,B452)-MAX('GA2'!$F$4,WS1B!A452))&lt;0,0,MIN(24,B452)-MAX('GA2'!$F$4,WS1B!A452))</f>
        <v>0</v>
      </c>
      <c r="H452">
        <f>(E452*'GA2'!$B$3+WS1B!F452*'GA2'!$C$3+WS1B!G452*'GA2'!$D$3)*INDEX('GA2'!$E$3:$E$8,WS1B!C452)</f>
        <v>25861.140745313449</v>
      </c>
      <c r="I452">
        <v>14</v>
      </c>
      <c r="J452">
        <v>23.1</v>
      </c>
      <c r="K452">
        <v>3</v>
      </c>
      <c r="L452">
        <f t="shared" ref="L452:L515" si="51">J452-I452</f>
        <v>9.1000000000000014</v>
      </c>
      <c r="M452">
        <f>IF((MIN('GA2'!$F$3,J452)-MAX(0,I452))&lt;0,0,MIN('GA2'!$F$3,J452)-MAX(0,I452))</f>
        <v>0</v>
      </c>
      <c r="N452">
        <f>IF((MIN('GA2'!$F$4,WS1B!J452)-MAX('GA2'!$F$3, WS1B!I452))&lt;0,0,MIN('GA2'!$F$4,WS1B!J452)-MAX('GA2'!$F$3, WS1B!I452))</f>
        <v>0</v>
      </c>
      <c r="O452">
        <f>IF((MIN(24,J452)-MAX('GA2'!$F$4,WS1B!I452))&lt;0,0,MIN(24,J452)-MAX('GA2'!$F$4,WS1B!I452))</f>
        <v>9.1000000000000014</v>
      </c>
      <c r="P452">
        <f>(M452*'GA2'!$B$4+WS1B!N452*'GA2'!$C$4+WS1B!O452*'GA2'!$D$4)*INDEX('GA2'!$E$3:$E$8,WS1B!K452)</f>
        <v>114142.34643970356</v>
      </c>
      <c r="Q452">
        <v>22.1</v>
      </c>
      <c r="R452">
        <v>22.5</v>
      </c>
      <c r="S452">
        <v>2</v>
      </c>
      <c r="T452">
        <f t="shared" ref="T452:T515" si="52">R452-Q452</f>
        <v>0.39999999999999858</v>
      </c>
      <c r="U452">
        <f>IF((MIN('GA2'!$F$3,R452)-MAX(0,Q452))&lt;0,0,MIN('GA2'!$F$3,R452)-MAX(0,Q452))</f>
        <v>0</v>
      </c>
      <c r="V452">
        <f>IF((MIN('GA2'!$F$4,WS1B!R452)-MAX('GA2'!$F$3, WS1B!Q452))&lt;0,0,MIN('GA2'!$F$4,WS1B!R452)-MAX('GA2'!$F$3, WS1B!Q452))</f>
        <v>0</v>
      </c>
      <c r="W452">
        <f>IF((MIN(24,R452)-MAX('GA2'!$F$4,WS1B!Q452))&lt;0,0,MIN(24,R452)-MAX('GA2'!$F$4,WS1B!Q452))</f>
        <v>0.39999999999999858</v>
      </c>
      <c r="X452">
        <f>(U452*'GA2'!$B$5+WS1B!V452*'GA2'!$C$5+WS1B!W452*'GA2'!$D$5)*INDEX('GA2'!$E$3:$E$8,WS1B!S452)</f>
        <v>2763.2685399772295</v>
      </c>
      <c r="Y452">
        <v>15.4</v>
      </c>
      <c r="Z452">
        <v>23.5</v>
      </c>
      <c r="AA452">
        <v>1</v>
      </c>
      <c r="AB452">
        <f t="shared" ref="AB452:AB515" si="53">Z452-Y452</f>
        <v>8.1</v>
      </c>
      <c r="AC452">
        <f>IF((MIN('GA2'!$F$3,Z452)-MAX(0,Y452))&lt;0,0,MIN('GA2'!$F$3,Z452)-MAX(0,Y452))</f>
        <v>0</v>
      </c>
      <c r="AD452">
        <f>IF((MIN('GA2'!$F$4,WS1B!Z452)-MAX('GA2'!$F$3, WS1B!Y452))&lt;0,0,MIN('GA2'!$F$4,WS1B!Z452)-MAX('GA2'!$F$3, WS1B!Y452))</f>
        <v>0</v>
      </c>
      <c r="AE452">
        <f>IF((MIN(24,Z452)-MAX('GA2'!$F$4,WS1B!Y452))&lt;0,0,MIN(24,Z452)-MAX('GA2'!$F$4,WS1B!Y452))</f>
        <v>8.1</v>
      </c>
      <c r="AF452">
        <f>(AC452*'GA2'!$B$6+WS1B!AD452*'GA2'!$C$6+WS1B!AE452*'GA2'!$D$6)*INDEX('GA2'!$E$3:$E$8,WS1B!AA452)</f>
        <v>66059.762644506089</v>
      </c>
      <c r="AG452">
        <v>0</v>
      </c>
      <c r="AH452">
        <v>0</v>
      </c>
      <c r="AI452">
        <v>6</v>
      </c>
      <c r="AJ452">
        <f t="shared" ref="AJ452:AJ515" si="54">AH452-AG452</f>
        <v>0</v>
      </c>
      <c r="AK452">
        <f>IF((MIN('GA2'!$F$3,AH452)-MAX(0,AG452))&lt;0,0,MIN('GA2'!$F$3,AH452)-MAX(0,AG452))</f>
        <v>0</v>
      </c>
      <c r="AL452">
        <f>IF((MIN('GA2'!$F$4,WS1B!AH452)-MAX('GA2'!$F$3, WS1B!AG452))&lt;0,0,MIN('GA2'!$F$4,WS1B!AH452)-MAX('GA2'!$F$3, WS1B!AG452))</f>
        <v>0</v>
      </c>
      <c r="AM452">
        <f>IF((MIN(24,AH452)-MAX('GA2'!$F$4,WS1B!AG452))&lt;0,0,MIN(24,AH452)-MAX('GA2'!$F$4,WS1B!AG452))</f>
        <v>0</v>
      </c>
      <c r="AN452">
        <f>(AK452*'GA2'!$B$7+WS1B!AL452*'GA2'!$C$7+WS1B!AM452*'GA2'!$D$7)*INDEX('GA2'!$E$3:$E$8,WS1B!AI452)</f>
        <v>0</v>
      </c>
      <c r="AO452">
        <f t="shared" si="49"/>
        <v>208826.51836950032</v>
      </c>
      <c r="AP452">
        <v>200255</v>
      </c>
      <c r="AQ452">
        <v>219</v>
      </c>
      <c r="AR452">
        <f t="shared" ref="AR452:AR515" si="55">ABS($AP452-$AO452)</f>
        <v>8571.5183695003216</v>
      </c>
    </row>
    <row r="453" spans="1:44" x14ac:dyDescent="0.3">
      <c r="A453">
        <v>0</v>
      </c>
      <c r="B453">
        <v>0</v>
      </c>
      <c r="C453">
        <v>4</v>
      </c>
      <c r="D453">
        <f t="shared" si="50"/>
        <v>0</v>
      </c>
      <c r="E453">
        <f>IF((MIN('GA2'!$F$3,B453)-MAX(0,A453))&lt;0,0,MIN('GA2'!$F$3,B453)-MAX(0,A453))</f>
        <v>0</v>
      </c>
      <c r="F453">
        <f>IF((MIN('GA2'!$F$4,WS1B!B453)-MAX('GA2'!$F$3, WS1B!A453))&lt;0,0,MIN('GA2'!$F$4,WS1B!B453)-MAX('GA2'!$F$3, WS1B!A453))</f>
        <v>0</v>
      </c>
      <c r="G453">
        <f>IF((MIN(24,B453)-MAX('GA2'!$F$4,WS1B!A453))&lt;0,0,MIN(24,B453)-MAX('GA2'!$F$4,WS1B!A453))</f>
        <v>0</v>
      </c>
      <c r="H453">
        <f>(E453*'GA2'!$B$3+WS1B!F453*'GA2'!$C$3+WS1B!G453*'GA2'!$D$3)*INDEX('GA2'!$E$3:$E$8,WS1B!C453)</f>
        <v>0</v>
      </c>
      <c r="I453">
        <v>0</v>
      </c>
      <c r="J453">
        <v>0</v>
      </c>
      <c r="K453">
        <v>5</v>
      </c>
      <c r="L453">
        <f t="shared" si="51"/>
        <v>0</v>
      </c>
      <c r="M453">
        <f>IF((MIN('GA2'!$F$3,J453)-MAX(0,I453))&lt;0,0,MIN('GA2'!$F$3,J453)-MAX(0,I453))</f>
        <v>0</v>
      </c>
      <c r="N453">
        <f>IF((MIN('GA2'!$F$4,WS1B!J453)-MAX('GA2'!$F$3, WS1B!I453))&lt;0,0,MIN('GA2'!$F$4,WS1B!J453)-MAX('GA2'!$F$3, WS1B!I453))</f>
        <v>0</v>
      </c>
      <c r="O453">
        <f>IF((MIN(24,J453)-MAX('GA2'!$F$4,WS1B!I453))&lt;0,0,MIN(24,J453)-MAX('GA2'!$F$4,WS1B!I453))</f>
        <v>0</v>
      </c>
      <c r="P453">
        <f>(M453*'GA2'!$B$4+WS1B!N453*'GA2'!$C$4+WS1B!O453*'GA2'!$D$4)*INDEX('GA2'!$E$3:$E$8,WS1B!K453)</f>
        <v>0</v>
      </c>
      <c r="Q453">
        <v>0</v>
      </c>
      <c r="R453">
        <v>0</v>
      </c>
      <c r="S453">
        <v>2</v>
      </c>
      <c r="T453">
        <f t="shared" si="52"/>
        <v>0</v>
      </c>
      <c r="U453">
        <f>IF((MIN('GA2'!$F$3,R453)-MAX(0,Q453))&lt;0,0,MIN('GA2'!$F$3,R453)-MAX(0,Q453))</f>
        <v>0</v>
      </c>
      <c r="V453">
        <f>IF((MIN('GA2'!$F$4,WS1B!R453)-MAX('GA2'!$F$3, WS1B!Q453))&lt;0,0,MIN('GA2'!$F$4,WS1B!R453)-MAX('GA2'!$F$3, WS1B!Q453))</f>
        <v>0</v>
      </c>
      <c r="W453">
        <f>IF((MIN(24,R453)-MAX('GA2'!$F$4,WS1B!Q453))&lt;0,0,MIN(24,R453)-MAX('GA2'!$F$4,WS1B!Q453))</f>
        <v>0</v>
      </c>
      <c r="X453">
        <f>(U453*'GA2'!$B$5+WS1B!V453*'GA2'!$C$5+WS1B!W453*'GA2'!$D$5)*INDEX('GA2'!$E$3:$E$8,WS1B!S453)</f>
        <v>0</v>
      </c>
      <c r="Y453">
        <v>10.4</v>
      </c>
      <c r="Z453">
        <v>15.3</v>
      </c>
      <c r="AA453">
        <v>6</v>
      </c>
      <c r="AB453">
        <f t="shared" si="53"/>
        <v>4.9000000000000004</v>
      </c>
      <c r="AC453">
        <f>IF((MIN('GA2'!$F$3,Z453)-MAX(0,Y453))&lt;0,0,MIN('GA2'!$F$3,Z453)-MAX(0,Y453))</f>
        <v>0</v>
      </c>
      <c r="AD453">
        <f>IF((MIN('GA2'!$F$4,WS1B!Z453)-MAX('GA2'!$F$3, WS1B!Y453))&lt;0,0,MIN('GA2'!$F$4,WS1B!Z453)-MAX('GA2'!$F$3, WS1B!Y453))</f>
        <v>0</v>
      </c>
      <c r="AE453">
        <f>IF((MIN(24,Z453)-MAX('GA2'!$F$4,WS1B!Y453))&lt;0,0,MIN(24,Z453)-MAX('GA2'!$F$4,WS1B!Y453))</f>
        <v>4.9000000000000004</v>
      </c>
      <c r="AF453">
        <f>(AC453*'GA2'!$B$6+WS1B!AD453*'GA2'!$C$6+WS1B!AE453*'GA2'!$D$6)*INDEX('GA2'!$E$3:$E$8,WS1B!AA453)</f>
        <v>51462.758303143288</v>
      </c>
      <c r="AG453">
        <v>1.8</v>
      </c>
      <c r="AH453">
        <v>7.6</v>
      </c>
      <c r="AI453">
        <v>1</v>
      </c>
      <c r="AJ453">
        <f t="shared" si="54"/>
        <v>5.8</v>
      </c>
      <c r="AK453">
        <f>IF((MIN('GA2'!$F$3,AH453)-MAX(0,AG453))&lt;0,0,MIN('GA2'!$F$3,AH453)-MAX(0,AG453))</f>
        <v>2.8943064925824125</v>
      </c>
      <c r="AL453">
        <f>IF((MIN('GA2'!$F$4,WS1B!AH453)-MAX('GA2'!$F$3, WS1B!AG453))&lt;0,0,MIN('GA2'!$F$4,WS1B!AH453)-MAX('GA2'!$F$3, WS1B!AG453))</f>
        <v>2.9056935074175874</v>
      </c>
      <c r="AM453">
        <f>IF((MIN(24,AH453)-MAX('GA2'!$F$4,WS1B!AG453))&lt;0,0,MIN(24,AH453)-MAX('GA2'!$F$4,WS1B!AG453))</f>
        <v>0</v>
      </c>
      <c r="AN453">
        <f>(AK453*'GA2'!$B$7+WS1B!AL453*'GA2'!$C$7+WS1B!AM453*'GA2'!$D$7)*INDEX('GA2'!$E$3:$E$8,WS1B!AI453)</f>
        <v>33147.210801142624</v>
      </c>
      <c r="AO453">
        <f t="shared" si="49"/>
        <v>84609.969104285905</v>
      </c>
      <c r="AP453">
        <v>88473</v>
      </c>
      <c r="AQ453">
        <v>108.8</v>
      </c>
      <c r="AR453">
        <f t="shared" si="55"/>
        <v>3863.0308957140951</v>
      </c>
    </row>
    <row r="454" spans="1:44" x14ac:dyDescent="0.3">
      <c r="A454">
        <v>0</v>
      </c>
      <c r="B454">
        <v>0</v>
      </c>
      <c r="C454">
        <v>3</v>
      </c>
      <c r="D454">
        <f t="shared" si="50"/>
        <v>0</v>
      </c>
      <c r="E454">
        <f>IF((MIN('GA2'!$F$3,B454)-MAX(0,A454))&lt;0,0,MIN('GA2'!$F$3,B454)-MAX(0,A454))</f>
        <v>0</v>
      </c>
      <c r="F454">
        <f>IF((MIN('GA2'!$F$4,WS1B!B454)-MAX('GA2'!$F$3, WS1B!A454))&lt;0,0,MIN('GA2'!$F$4,WS1B!B454)-MAX('GA2'!$F$3, WS1B!A454))</f>
        <v>0</v>
      </c>
      <c r="G454">
        <f>IF((MIN(24,B454)-MAX('GA2'!$F$4,WS1B!A454))&lt;0,0,MIN(24,B454)-MAX('GA2'!$F$4,WS1B!A454))</f>
        <v>0</v>
      </c>
      <c r="H454">
        <f>(E454*'GA2'!$B$3+WS1B!F454*'GA2'!$C$3+WS1B!G454*'GA2'!$D$3)*INDEX('GA2'!$E$3:$E$8,WS1B!C454)</f>
        <v>0</v>
      </c>
      <c r="I454">
        <v>0</v>
      </c>
      <c r="J454">
        <v>0</v>
      </c>
      <c r="K454">
        <v>6</v>
      </c>
      <c r="L454">
        <f t="shared" si="51"/>
        <v>0</v>
      </c>
      <c r="M454">
        <f>IF((MIN('GA2'!$F$3,J454)-MAX(0,I454))&lt;0,0,MIN('GA2'!$F$3,J454)-MAX(0,I454))</f>
        <v>0</v>
      </c>
      <c r="N454">
        <f>IF((MIN('GA2'!$F$4,WS1B!J454)-MAX('GA2'!$F$3, WS1B!I454))&lt;0,0,MIN('GA2'!$F$4,WS1B!J454)-MAX('GA2'!$F$3, WS1B!I454))</f>
        <v>0</v>
      </c>
      <c r="O454">
        <f>IF((MIN(24,J454)-MAX('GA2'!$F$4,WS1B!I454))&lt;0,0,MIN(24,J454)-MAX('GA2'!$F$4,WS1B!I454))</f>
        <v>0</v>
      </c>
      <c r="P454">
        <f>(M454*'GA2'!$B$4+WS1B!N454*'GA2'!$C$4+WS1B!O454*'GA2'!$D$4)*INDEX('GA2'!$E$3:$E$8,WS1B!K454)</f>
        <v>0</v>
      </c>
      <c r="Q454">
        <v>0</v>
      </c>
      <c r="R454">
        <v>0</v>
      </c>
      <c r="S454">
        <v>1</v>
      </c>
      <c r="T454">
        <f t="shared" si="52"/>
        <v>0</v>
      </c>
      <c r="U454">
        <f>IF((MIN('GA2'!$F$3,R454)-MAX(0,Q454))&lt;0,0,MIN('GA2'!$F$3,R454)-MAX(0,Q454))</f>
        <v>0</v>
      </c>
      <c r="V454">
        <f>IF((MIN('GA2'!$F$4,WS1B!R454)-MAX('GA2'!$F$3, WS1B!Q454))&lt;0,0,MIN('GA2'!$F$4,WS1B!R454)-MAX('GA2'!$F$3, WS1B!Q454))</f>
        <v>0</v>
      </c>
      <c r="W454">
        <f>IF((MIN(24,R454)-MAX('GA2'!$F$4,WS1B!Q454))&lt;0,0,MIN(24,R454)-MAX('GA2'!$F$4,WS1B!Q454))</f>
        <v>0</v>
      </c>
      <c r="X454">
        <f>(U454*'GA2'!$B$5+WS1B!V454*'GA2'!$C$5+WS1B!W454*'GA2'!$D$5)*INDEX('GA2'!$E$3:$E$8,WS1B!S454)</f>
        <v>0</v>
      </c>
      <c r="Y454">
        <v>2.8</v>
      </c>
      <c r="Z454">
        <v>23.4</v>
      </c>
      <c r="AA454">
        <v>4</v>
      </c>
      <c r="AB454">
        <f t="shared" si="53"/>
        <v>20.599999999999998</v>
      </c>
      <c r="AC454">
        <f>IF((MIN('GA2'!$F$3,Z454)-MAX(0,Y454))&lt;0,0,MIN('GA2'!$F$3,Z454)-MAX(0,Y454))</f>
        <v>1.8943064925824125</v>
      </c>
      <c r="AD454">
        <f>IF((MIN('GA2'!$F$4,WS1B!Z454)-MAX('GA2'!$F$3, WS1B!Y454))&lt;0,0,MIN('GA2'!$F$4,WS1B!Z454)-MAX('GA2'!$F$3, WS1B!Y454))</f>
        <v>3.5054167519489416</v>
      </c>
      <c r="AE454">
        <f>IF((MIN(24,Z454)-MAX('GA2'!$F$4,WS1B!Y454))&lt;0,0,MIN(24,Z454)-MAX('GA2'!$F$4,WS1B!Y454))</f>
        <v>15.200276755468645</v>
      </c>
      <c r="AF454">
        <f>(AC454*'GA2'!$B$6+WS1B!AD454*'GA2'!$C$6+WS1B!AE454*'GA2'!$D$6)*INDEX('GA2'!$E$3:$E$8,WS1B!AA454)</f>
        <v>177790.50078160473</v>
      </c>
      <c r="AG454">
        <v>13</v>
      </c>
      <c r="AH454">
        <v>15</v>
      </c>
      <c r="AI454">
        <v>2</v>
      </c>
      <c r="AJ454">
        <f t="shared" si="54"/>
        <v>2</v>
      </c>
      <c r="AK454">
        <f>IF((MIN('GA2'!$F$3,AH454)-MAX(0,AG454))&lt;0,0,MIN('GA2'!$F$3,AH454)-MAX(0,AG454))</f>
        <v>0</v>
      </c>
      <c r="AL454">
        <f>IF((MIN('GA2'!$F$4,WS1B!AH454)-MAX('GA2'!$F$3, WS1B!AG454))&lt;0,0,MIN('GA2'!$F$4,WS1B!AH454)-MAX('GA2'!$F$3, WS1B!AG454))</f>
        <v>0</v>
      </c>
      <c r="AM454">
        <f>IF((MIN(24,AH454)-MAX('GA2'!$F$4,WS1B!AG454))&lt;0,0,MIN(24,AH454)-MAX('GA2'!$F$4,WS1B!AG454))</f>
        <v>2</v>
      </c>
      <c r="AN454">
        <f>(AK454*'GA2'!$B$7+WS1B!AL454*'GA2'!$C$7+WS1B!AM454*'GA2'!$D$7)*INDEX('GA2'!$E$3:$E$8,WS1B!AI454)</f>
        <v>17703.138008865171</v>
      </c>
      <c r="AO454">
        <f t="shared" si="49"/>
        <v>195493.63879046991</v>
      </c>
      <c r="AP454">
        <v>194920</v>
      </c>
      <c r="AQ454">
        <v>188.8</v>
      </c>
      <c r="AR454">
        <f t="shared" si="55"/>
        <v>573.63879046990769</v>
      </c>
    </row>
    <row r="455" spans="1:44" x14ac:dyDescent="0.3">
      <c r="A455">
        <v>0</v>
      </c>
      <c r="B455">
        <v>0</v>
      </c>
      <c r="C455">
        <v>6</v>
      </c>
      <c r="D455">
        <f t="shared" si="50"/>
        <v>0</v>
      </c>
      <c r="E455">
        <f>IF((MIN('GA2'!$F$3,B455)-MAX(0,A455))&lt;0,0,MIN('GA2'!$F$3,B455)-MAX(0,A455))</f>
        <v>0</v>
      </c>
      <c r="F455">
        <f>IF((MIN('GA2'!$F$4,WS1B!B455)-MAX('GA2'!$F$3, WS1B!A455))&lt;0,0,MIN('GA2'!$F$4,WS1B!B455)-MAX('GA2'!$F$3, WS1B!A455))</f>
        <v>0</v>
      </c>
      <c r="G455">
        <f>IF((MIN(24,B455)-MAX('GA2'!$F$4,WS1B!A455))&lt;0,0,MIN(24,B455)-MAX('GA2'!$F$4,WS1B!A455))</f>
        <v>0</v>
      </c>
      <c r="H455">
        <f>(E455*'GA2'!$B$3+WS1B!F455*'GA2'!$C$3+WS1B!G455*'GA2'!$D$3)*INDEX('GA2'!$E$3:$E$8,WS1B!C455)</f>
        <v>0</v>
      </c>
      <c r="I455">
        <v>0</v>
      </c>
      <c r="J455">
        <v>0</v>
      </c>
      <c r="K455">
        <v>2</v>
      </c>
      <c r="L455">
        <f t="shared" si="51"/>
        <v>0</v>
      </c>
      <c r="M455">
        <f>IF((MIN('GA2'!$F$3,J455)-MAX(0,I455))&lt;0,0,MIN('GA2'!$F$3,J455)-MAX(0,I455))</f>
        <v>0</v>
      </c>
      <c r="N455">
        <f>IF((MIN('GA2'!$F$4,WS1B!J455)-MAX('GA2'!$F$3, WS1B!I455))&lt;0,0,MIN('GA2'!$F$4,WS1B!J455)-MAX('GA2'!$F$3, WS1B!I455))</f>
        <v>0</v>
      </c>
      <c r="O455">
        <f>IF((MIN(24,J455)-MAX('GA2'!$F$4,WS1B!I455))&lt;0,0,MIN(24,J455)-MAX('GA2'!$F$4,WS1B!I455))</f>
        <v>0</v>
      </c>
      <c r="P455">
        <f>(M455*'GA2'!$B$4+WS1B!N455*'GA2'!$C$4+WS1B!O455*'GA2'!$D$4)*INDEX('GA2'!$E$3:$E$8,WS1B!K455)</f>
        <v>0</v>
      </c>
      <c r="Q455">
        <v>12.1</v>
      </c>
      <c r="R455">
        <v>14.9</v>
      </c>
      <c r="S455">
        <v>3</v>
      </c>
      <c r="T455">
        <f t="shared" si="52"/>
        <v>2.8000000000000007</v>
      </c>
      <c r="U455">
        <f>IF((MIN('GA2'!$F$3,R455)-MAX(0,Q455))&lt;0,0,MIN('GA2'!$F$3,R455)-MAX(0,Q455))</f>
        <v>0</v>
      </c>
      <c r="V455">
        <f>IF((MIN('GA2'!$F$4,WS1B!R455)-MAX('GA2'!$F$3, WS1B!Q455))&lt;0,0,MIN('GA2'!$F$4,WS1B!R455)-MAX('GA2'!$F$3, WS1B!Q455))</f>
        <v>0</v>
      </c>
      <c r="W455">
        <f>IF((MIN(24,R455)-MAX('GA2'!$F$4,WS1B!Q455))&lt;0,0,MIN(24,R455)-MAX('GA2'!$F$4,WS1B!Q455))</f>
        <v>2.8000000000000007</v>
      </c>
      <c r="X455">
        <f>(U455*'GA2'!$B$5+WS1B!V455*'GA2'!$C$5+WS1B!W455*'GA2'!$D$5)*INDEX('GA2'!$E$3:$E$8,WS1B!S455)</f>
        <v>24063.137409800729</v>
      </c>
      <c r="Y455">
        <v>4.5</v>
      </c>
      <c r="Z455">
        <v>22.5</v>
      </c>
      <c r="AA455">
        <v>1</v>
      </c>
      <c r="AB455">
        <f t="shared" si="53"/>
        <v>18</v>
      </c>
      <c r="AC455">
        <f>IF((MIN('GA2'!$F$3,Z455)-MAX(0,Y455))&lt;0,0,MIN('GA2'!$F$3,Z455)-MAX(0,Y455))</f>
        <v>0.19430649258241228</v>
      </c>
      <c r="AD455">
        <f>IF((MIN('GA2'!$F$4,WS1B!Z455)-MAX('GA2'!$F$3, WS1B!Y455))&lt;0,0,MIN('GA2'!$F$4,WS1B!Z455)-MAX('GA2'!$F$3, WS1B!Y455))</f>
        <v>3.5054167519489416</v>
      </c>
      <c r="AE455">
        <f>IF((MIN(24,Z455)-MAX('GA2'!$F$4,WS1B!Y455))&lt;0,0,MIN(24,Z455)-MAX('GA2'!$F$4,WS1B!Y455))</f>
        <v>14.300276755468646</v>
      </c>
      <c r="AF455">
        <f>(AC455*'GA2'!$B$6+WS1B!AD455*'GA2'!$C$6+WS1B!AE455*'GA2'!$D$6)*INDEX('GA2'!$E$3:$E$8,WS1B!AA455)</f>
        <v>164672.5742267365</v>
      </c>
      <c r="AG455">
        <v>0</v>
      </c>
      <c r="AH455">
        <v>0</v>
      </c>
      <c r="AI455">
        <v>4</v>
      </c>
      <c r="AJ455">
        <f t="shared" si="54"/>
        <v>0</v>
      </c>
      <c r="AK455">
        <f>IF((MIN('GA2'!$F$3,AH455)-MAX(0,AG455))&lt;0,0,MIN('GA2'!$F$3,AH455)-MAX(0,AG455))</f>
        <v>0</v>
      </c>
      <c r="AL455">
        <f>IF((MIN('GA2'!$F$4,WS1B!AH455)-MAX('GA2'!$F$3, WS1B!AG455))&lt;0,0,MIN('GA2'!$F$4,WS1B!AH455)-MAX('GA2'!$F$3, WS1B!AG455))</f>
        <v>0</v>
      </c>
      <c r="AM455">
        <f>IF((MIN(24,AH455)-MAX('GA2'!$F$4,WS1B!AG455))&lt;0,0,MIN(24,AH455)-MAX('GA2'!$F$4,WS1B!AG455))</f>
        <v>0</v>
      </c>
      <c r="AN455">
        <f>(AK455*'GA2'!$B$7+WS1B!AL455*'GA2'!$C$7+WS1B!AM455*'GA2'!$D$7)*INDEX('GA2'!$E$3:$E$8,WS1B!AI455)</f>
        <v>0</v>
      </c>
      <c r="AO455">
        <f t="shared" si="49"/>
        <v>188735.71163653722</v>
      </c>
      <c r="AP455">
        <v>193175</v>
      </c>
      <c r="AQ455">
        <v>166.4</v>
      </c>
      <c r="AR455">
        <f t="shared" si="55"/>
        <v>4439.2883634627797</v>
      </c>
    </row>
    <row r="456" spans="1:44" x14ac:dyDescent="0.3">
      <c r="A456">
        <v>10.7</v>
      </c>
      <c r="B456">
        <v>11.4</v>
      </c>
      <c r="C456">
        <v>5</v>
      </c>
      <c r="D456">
        <f t="shared" si="50"/>
        <v>0.70000000000000107</v>
      </c>
      <c r="E456">
        <f>IF((MIN('GA2'!$F$3,B456)-MAX(0,A456))&lt;0,0,MIN('GA2'!$F$3,B456)-MAX(0,A456))</f>
        <v>0</v>
      </c>
      <c r="F456">
        <f>IF((MIN('GA2'!$F$4,WS1B!B456)-MAX('GA2'!$F$3, WS1B!A456))&lt;0,0,MIN('GA2'!$F$4,WS1B!B456)-MAX('GA2'!$F$3, WS1B!A456))</f>
        <v>0</v>
      </c>
      <c r="G456">
        <f>IF((MIN(24,B456)-MAX('GA2'!$F$4,WS1B!A456))&lt;0,0,MIN(24,B456)-MAX('GA2'!$F$4,WS1B!A456))</f>
        <v>0.70000000000000107</v>
      </c>
      <c r="H456">
        <f>(E456*'GA2'!$B$3+WS1B!F456*'GA2'!$C$3+WS1B!G456*'GA2'!$D$3)*INDEX('GA2'!$E$3:$E$8,WS1B!C456)</f>
        <v>6766.4152895790485</v>
      </c>
      <c r="I456">
        <v>14</v>
      </c>
      <c r="J456">
        <v>21.1</v>
      </c>
      <c r="K456">
        <v>3</v>
      </c>
      <c r="L456">
        <f t="shared" si="51"/>
        <v>7.1000000000000014</v>
      </c>
      <c r="M456">
        <f>IF((MIN('GA2'!$F$3,J456)-MAX(0,I456))&lt;0,0,MIN('GA2'!$F$3,J456)-MAX(0,I456))</f>
        <v>0</v>
      </c>
      <c r="N456">
        <f>IF((MIN('GA2'!$F$4,WS1B!J456)-MAX('GA2'!$F$3, WS1B!I456))&lt;0,0,MIN('GA2'!$F$4,WS1B!J456)-MAX('GA2'!$F$3, WS1B!I456))</f>
        <v>0</v>
      </c>
      <c r="O456">
        <f>IF((MIN(24,J456)-MAX('GA2'!$F$4,WS1B!I456))&lt;0,0,MIN(24,J456)-MAX('GA2'!$F$4,WS1B!I456))</f>
        <v>7.1000000000000014</v>
      </c>
      <c r="P456">
        <f>(M456*'GA2'!$B$4+WS1B!N456*'GA2'!$C$4+WS1B!O456*'GA2'!$D$4)*INDEX('GA2'!$E$3:$E$8,WS1B!K456)</f>
        <v>89056.116452955524</v>
      </c>
      <c r="Q456">
        <v>0</v>
      </c>
      <c r="R456">
        <v>0</v>
      </c>
      <c r="S456">
        <v>6</v>
      </c>
      <c r="T456">
        <f t="shared" si="52"/>
        <v>0</v>
      </c>
      <c r="U456">
        <f>IF((MIN('GA2'!$F$3,R456)-MAX(0,Q456))&lt;0,0,MIN('GA2'!$F$3,R456)-MAX(0,Q456))</f>
        <v>0</v>
      </c>
      <c r="V456">
        <f>IF((MIN('GA2'!$F$4,WS1B!R456)-MAX('GA2'!$F$3, WS1B!Q456))&lt;0,0,MIN('GA2'!$F$4,WS1B!R456)-MAX('GA2'!$F$3, WS1B!Q456))</f>
        <v>0</v>
      </c>
      <c r="W456">
        <f>IF((MIN(24,R456)-MAX('GA2'!$F$4,WS1B!Q456))&lt;0,0,MIN(24,R456)-MAX('GA2'!$F$4,WS1B!Q456))</f>
        <v>0</v>
      </c>
      <c r="X456">
        <f>(U456*'GA2'!$B$5+WS1B!V456*'GA2'!$C$5+WS1B!W456*'GA2'!$D$5)*INDEX('GA2'!$E$3:$E$8,WS1B!S456)</f>
        <v>0</v>
      </c>
      <c r="Y456">
        <v>0</v>
      </c>
      <c r="Z456">
        <v>0</v>
      </c>
      <c r="AA456">
        <v>4</v>
      </c>
      <c r="AB456">
        <f t="shared" si="53"/>
        <v>0</v>
      </c>
      <c r="AC456">
        <f>IF((MIN('GA2'!$F$3,Z456)-MAX(0,Y456))&lt;0,0,MIN('GA2'!$F$3,Z456)-MAX(0,Y456))</f>
        <v>0</v>
      </c>
      <c r="AD456">
        <f>IF((MIN('GA2'!$F$4,WS1B!Z456)-MAX('GA2'!$F$3, WS1B!Y456))&lt;0,0,MIN('GA2'!$F$4,WS1B!Z456)-MAX('GA2'!$F$3, WS1B!Y456))</f>
        <v>0</v>
      </c>
      <c r="AE456">
        <f>IF((MIN(24,Z456)-MAX('GA2'!$F$4,WS1B!Y456))&lt;0,0,MIN(24,Z456)-MAX('GA2'!$F$4,WS1B!Y456))</f>
        <v>0</v>
      </c>
      <c r="AF456">
        <f>(AC456*'GA2'!$B$6+WS1B!AD456*'GA2'!$C$6+WS1B!AE456*'GA2'!$D$6)*INDEX('GA2'!$E$3:$E$8,WS1B!AA456)</f>
        <v>0</v>
      </c>
      <c r="AG456">
        <v>3.5</v>
      </c>
      <c r="AH456">
        <v>5.3</v>
      </c>
      <c r="AI456">
        <v>2</v>
      </c>
      <c r="AJ456">
        <f t="shared" si="54"/>
        <v>1.7999999999999998</v>
      </c>
      <c r="AK456">
        <f>IF((MIN('GA2'!$F$3,AH456)-MAX(0,AG456))&lt;0,0,MIN('GA2'!$F$3,AH456)-MAX(0,AG456))</f>
        <v>1.1943064925824123</v>
      </c>
      <c r="AL456">
        <f>IF((MIN('GA2'!$F$4,WS1B!AH456)-MAX('GA2'!$F$3, WS1B!AG456))&lt;0,0,MIN('GA2'!$F$4,WS1B!AH456)-MAX('GA2'!$F$3, WS1B!AG456))</f>
        <v>0.60569350741758754</v>
      </c>
      <c r="AM456">
        <f>IF((MIN(24,AH456)-MAX('GA2'!$F$4,WS1B!AG456))&lt;0,0,MIN(24,AH456)-MAX('GA2'!$F$4,WS1B!AG456))</f>
        <v>0</v>
      </c>
      <c r="AN456">
        <f>(AK456*'GA2'!$B$7+WS1B!AL456*'GA2'!$C$7+WS1B!AM456*'GA2'!$D$7)*INDEX('GA2'!$E$3:$E$8,WS1B!AI456)</f>
        <v>10502.033795027935</v>
      </c>
      <c r="AO456">
        <f t="shared" si="49"/>
        <v>106324.56553756251</v>
      </c>
      <c r="AP456">
        <v>86845</v>
      </c>
      <c r="AQ456">
        <v>103.1</v>
      </c>
      <c r="AR456">
        <f t="shared" si="55"/>
        <v>19479.565537562507</v>
      </c>
    </row>
    <row r="457" spans="1:44" x14ac:dyDescent="0.3">
      <c r="A457">
        <v>0</v>
      </c>
      <c r="B457">
        <v>0</v>
      </c>
      <c r="C457">
        <v>3</v>
      </c>
      <c r="D457">
        <f t="shared" si="50"/>
        <v>0</v>
      </c>
      <c r="E457">
        <f>IF((MIN('GA2'!$F$3,B457)-MAX(0,A457))&lt;0,0,MIN('GA2'!$F$3,B457)-MAX(0,A457))</f>
        <v>0</v>
      </c>
      <c r="F457">
        <f>IF((MIN('GA2'!$F$4,WS1B!B457)-MAX('GA2'!$F$3, WS1B!A457))&lt;0,0,MIN('GA2'!$F$4,WS1B!B457)-MAX('GA2'!$F$3, WS1B!A457))</f>
        <v>0</v>
      </c>
      <c r="G457">
        <f>IF((MIN(24,B457)-MAX('GA2'!$F$4,WS1B!A457))&lt;0,0,MIN(24,B457)-MAX('GA2'!$F$4,WS1B!A457))</f>
        <v>0</v>
      </c>
      <c r="H457">
        <f>(E457*'GA2'!$B$3+WS1B!F457*'GA2'!$C$3+WS1B!G457*'GA2'!$D$3)*INDEX('GA2'!$E$3:$E$8,WS1B!C457)</f>
        <v>0</v>
      </c>
      <c r="I457">
        <v>0.6</v>
      </c>
      <c r="J457">
        <v>17.5</v>
      </c>
      <c r="K457">
        <v>5</v>
      </c>
      <c r="L457">
        <f t="shared" si="51"/>
        <v>16.899999999999999</v>
      </c>
      <c r="M457">
        <f>IF((MIN('GA2'!$F$3,J457)-MAX(0,I457))&lt;0,0,MIN('GA2'!$F$3,J457)-MAX(0,I457))</f>
        <v>4.0943064925824126</v>
      </c>
      <c r="N457">
        <f>IF((MIN('GA2'!$F$4,WS1B!J457)-MAX('GA2'!$F$3, WS1B!I457))&lt;0,0,MIN('GA2'!$F$4,WS1B!J457)-MAX('GA2'!$F$3, WS1B!I457))</f>
        <v>3.5054167519489416</v>
      </c>
      <c r="O457">
        <f>IF((MIN(24,J457)-MAX('GA2'!$F$4,WS1B!I457))&lt;0,0,MIN(24,J457)-MAX('GA2'!$F$4,WS1B!I457))</f>
        <v>9.3002767554686461</v>
      </c>
      <c r="P457">
        <f>(M457*'GA2'!$B$4+WS1B!N457*'GA2'!$C$4+WS1B!O457*'GA2'!$D$4)*INDEX('GA2'!$E$3:$E$8,WS1B!K457)</f>
        <v>187152.60017693974</v>
      </c>
      <c r="Q457">
        <v>0.7</v>
      </c>
      <c r="R457">
        <v>7.9</v>
      </c>
      <c r="S457">
        <v>6</v>
      </c>
      <c r="T457">
        <f t="shared" si="52"/>
        <v>7.2</v>
      </c>
      <c r="U457">
        <f>IF((MIN('GA2'!$F$3,R457)-MAX(0,Q457))&lt;0,0,MIN('GA2'!$F$3,R457)-MAX(0,Q457))</f>
        <v>3.9943064925824121</v>
      </c>
      <c r="V457">
        <f>IF((MIN('GA2'!$F$4,WS1B!R457)-MAX('GA2'!$F$3, WS1B!Q457))&lt;0,0,MIN('GA2'!$F$4,WS1B!R457)-MAX('GA2'!$F$3, WS1B!Q457))</f>
        <v>3.2056935074175881</v>
      </c>
      <c r="W457">
        <f>IF((MIN(24,R457)-MAX('GA2'!$F$4,WS1B!Q457))&lt;0,0,MIN(24,R457)-MAX('GA2'!$F$4,WS1B!Q457))</f>
        <v>0</v>
      </c>
      <c r="X457">
        <f>(U457*'GA2'!$B$5+WS1B!V457*'GA2'!$C$5+WS1B!W457*'GA2'!$D$5)*INDEX('GA2'!$E$3:$E$8,WS1B!S457)</f>
        <v>123328.46791824675</v>
      </c>
      <c r="Y457">
        <v>12.6</v>
      </c>
      <c r="Z457">
        <v>13.5</v>
      </c>
      <c r="AA457">
        <v>1</v>
      </c>
      <c r="AB457">
        <f t="shared" si="53"/>
        <v>0.90000000000000036</v>
      </c>
      <c r="AC457">
        <f>IF((MIN('GA2'!$F$3,Z457)-MAX(0,Y457))&lt;0,0,MIN('GA2'!$F$3,Z457)-MAX(0,Y457))</f>
        <v>0</v>
      </c>
      <c r="AD457">
        <f>IF((MIN('GA2'!$F$4,WS1B!Z457)-MAX('GA2'!$F$3, WS1B!Y457))&lt;0,0,MIN('GA2'!$F$4,WS1B!Z457)-MAX('GA2'!$F$3, WS1B!Y457))</f>
        <v>0</v>
      </c>
      <c r="AE457">
        <f>IF((MIN(24,Z457)-MAX('GA2'!$F$4,WS1B!Y457))&lt;0,0,MIN(24,Z457)-MAX('GA2'!$F$4,WS1B!Y457))</f>
        <v>0.90000000000000036</v>
      </c>
      <c r="AF457">
        <f>(AC457*'GA2'!$B$6+WS1B!AD457*'GA2'!$C$6+WS1B!AE457*'GA2'!$D$6)*INDEX('GA2'!$E$3:$E$8,WS1B!AA457)</f>
        <v>7339.9736271673455</v>
      </c>
      <c r="AG457">
        <v>0</v>
      </c>
      <c r="AH457">
        <v>0</v>
      </c>
      <c r="AI457">
        <v>4</v>
      </c>
      <c r="AJ457">
        <f t="shared" si="54"/>
        <v>0</v>
      </c>
      <c r="AK457">
        <f>IF((MIN('GA2'!$F$3,AH457)-MAX(0,AG457))&lt;0,0,MIN('GA2'!$F$3,AH457)-MAX(0,AG457))</f>
        <v>0</v>
      </c>
      <c r="AL457">
        <f>IF((MIN('GA2'!$F$4,WS1B!AH457)-MAX('GA2'!$F$3, WS1B!AG457))&lt;0,0,MIN('GA2'!$F$4,WS1B!AH457)-MAX('GA2'!$F$3, WS1B!AG457))</f>
        <v>0</v>
      </c>
      <c r="AM457">
        <f>IF((MIN(24,AH457)-MAX('GA2'!$F$4,WS1B!AG457))&lt;0,0,MIN(24,AH457)-MAX('GA2'!$F$4,WS1B!AG457))</f>
        <v>0</v>
      </c>
      <c r="AN457">
        <f>(AK457*'GA2'!$B$7+WS1B!AL457*'GA2'!$C$7+WS1B!AM457*'GA2'!$D$7)*INDEX('GA2'!$E$3:$E$8,WS1B!AI457)</f>
        <v>0</v>
      </c>
      <c r="AO457">
        <f t="shared" si="49"/>
        <v>317821.04172235384</v>
      </c>
      <c r="AP457">
        <v>317559</v>
      </c>
      <c r="AQ457">
        <v>233.8</v>
      </c>
      <c r="AR457">
        <f t="shared" si="55"/>
        <v>262.04172235383885</v>
      </c>
    </row>
    <row r="458" spans="1:44" x14ac:dyDescent="0.3">
      <c r="A458">
        <v>1.7</v>
      </c>
      <c r="B458">
        <v>19.8</v>
      </c>
      <c r="C458">
        <v>5</v>
      </c>
      <c r="D458">
        <f t="shared" si="50"/>
        <v>18.100000000000001</v>
      </c>
      <c r="E458">
        <f>IF((MIN('GA2'!$F$3,B458)-MAX(0,A458))&lt;0,0,MIN('GA2'!$F$3,B458)-MAX(0,A458))</f>
        <v>2.9943064925824121</v>
      </c>
      <c r="F458">
        <f>IF((MIN('GA2'!$F$4,WS1B!B458)-MAX('GA2'!$F$3, WS1B!A458))&lt;0,0,MIN('GA2'!$F$4,WS1B!B458)-MAX('GA2'!$F$3, WS1B!A458))</f>
        <v>3.5054167519489416</v>
      </c>
      <c r="G458">
        <f>IF((MIN(24,B458)-MAX('GA2'!$F$4,WS1B!A458))&lt;0,0,MIN(24,B458)-MAX('GA2'!$F$4,WS1B!A458))</f>
        <v>11.600276755468647</v>
      </c>
      <c r="H458">
        <f>(E458*'GA2'!$B$3+WS1B!F458*'GA2'!$C$3+WS1B!G458*'GA2'!$D$3)*INDEX('GA2'!$E$3:$E$8,WS1B!C458)</f>
        <v>160474.17867335296</v>
      </c>
      <c r="I458">
        <v>0</v>
      </c>
      <c r="J458">
        <v>0</v>
      </c>
      <c r="K458">
        <v>2</v>
      </c>
      <c r="L458">
        <f t="shared" si="51"/>
        <v>0</v>
      </c>
      <c r="M458">
        <f>IF((MIN('GA2'!$F$3,J458)-MAX(0,I458))&lt;0,0,MIN('GA2'!$F$3,J458)-MAX(0,I458))</f>
        <v>0</v>
      </c>
      <c r="N458">
        <f>IF((MIN('GA2'!$F$4,WS1B!J458)-MAX('GA2'!$F$3, WS1B!I458))&lt;0,0,MIN('GA2'!$F$4,WS1B!J458)-MAX('GA2'!$F$3, WS1B!I458))</f>
        <v>0</v>
      </c>
      <c r="O458">
        <f>IF((MIN(24,J458)-MAX('GA2'!$F$4,WS1B!I458))&lt;0,0,MIN(24,J458)-MAX('GA2'!$F$4,WS1B!I458))</f>
        <v>0</v>
      </c>
      <c r="P458">
        <f>(M458*'GA2'!$B$4+WS1B!N458*'GA2'!$C$4+WS1B!O458*'GA2'!$D$4)*INDEX('GA2'!$E$3:$E$8,WS1B!K458)</f>
        <v>0</v>
      </c>
      <c r="Q458">
        <v>8.6</v>
      </c>
      <c r="R458">
        <v>11</v>
      </c>
      <c r="S458">
        <v>3</v>
      </c>
      <c r="T458">
        <f t="shared" si="52"/>
        <v>2.4000000000000004</v>
      </c>
      <c r="U458">
        <f>IF((MIN('GA2'!$F$3,R458)-MAX(0,Q458))&lt;0,0,MIN('GA2'!$F$3,R458)-MAX(0,Q458))</f>
        <v>0</v>
      </c>
      <c r="V458">
        <f>IF((MIN('GA2'!$F$4,WS1B!R458)-MAX('GA2'!$F$3, WS1B!Q458))&lt;0,0,MIN('GA2'!$F$4,WS1B!R458)-MAX('GA2'!$F$3, WS1B!Q458))</f>
        <v>0</v>
      </c>
      <c r="W458">
        <f>IF((MIN(24,R458)-MAX('GA2'!$F$4,WS1B!Q458))&lt;0,0,MIN(24,R458)-MAX('GA2'!$F$4,WS1B!Q458))</f>
        <v>2.4000000000000004</v>
      </c>
      <c r="X458">
        <f>(U458*'GA2'!$B$5+WS1B!V458*'GA2'!$C$5+WS1B!W458*'GA2'!$D$5)*INDEX('GA2'!$E$3:$E$8,WS1B!S458)</f>
        <v>20625.546351257766</v>
      </c>
      <c r="Y458">
        <v>18.7</v>
      </c>
      <c r="Z458">
        <v>21.6</v>
      </c>
      <c r="AA458">
        <v>4</v>
      </c>
      <c r="AB458">
        <f t="shared" si="53"/>
        <v>2.9000000000000021</v>
      </c>
      <c r="AC458">
        <f>IF((MIN('GA2'!$F$3,Z458)-MAX(0,Y458))&lt;0,0,MIN('GA2'!$F$3,Z458)-MAX(0,Y458))</f>
        <v>0</v>
      </c>
      <c r="AD458">
        <f>IF((MIN('GA2'!$F$4,WS1B!Z458)-MAX('GA2'!$F$3, WS1B!Y458))&lt;0,0,MIN('GA2'!$F$4,WS1B!Z458)-MAX('GA2'!$F$3, WS1B!Y458))</f>
        <v>0</v>
      </c>
      <c r="AE458">
        <f>IF((MIN(24,Z458)-MAX('GA2'!$F$4,WS1B!Y458))&lt;0,0,MIN(24,Z458)-MAX('GA2'!$F$4,WS1B!Y458))</f>
        <v>2.9000000000000021</v>
      </c>
      <c r="AF458">
        <f>(AC458*'GA2'!$B$6+WS1B!AD458*'GA2'!$C$6+WS1B!AE458*'GA2'!$D$6)*INDEX('GA2'!$E$3:$E$8,WS1B!AA458)</f>
        <v>22926.722962557487</v>
      </c>
      <c r="AG458">
        <v>0</v>
      </c>
      <c r="AH458">
        <v>0</v>
      </c>
      <c r="AI458">
        <v>1</v>
      </c>
      <c r="AJ458">
        <f t="shared" si="54"/>
        <v>0</v>
      </c>
      <c r="AK458">
        <f>IF((MIN('GA2'!$F$3,AH458)-MAX(0,AG458))&lt;0,0,MIN('GA2'!$F$3,AH458)-MAX(0,AG458))</f>
        <v>0</v>
      </c>
      <c r="AL458">
        <f>IF((MIN('GA2'!$F$4,WS1B!AH458)-MAX('GA2'!$F$3, WS1B!AG458))&lt;0,0,MIN('GA2'!$F$4,WS1B!AH458)-MAX('GA2'!$F$3, WS1B!AG458))</f>
        <v>0</v>
      </c>
      <c r="AM458">
        <f>IF((MIN(24,AH458)-MAX('GA2'!$F$4,WS1B!AG458))&lt;0,0,MIN(24,AH458)-MAX('GA2'!$F$4,WS1B!AG458))</f>
        <v>0</v>
      </c>
      <c r="AN458">
        <f>(AK458*'GA2'!$B$7+WS1B!AL458*'GA2'!$C$7+WS1B!AM458*'GA2'!$D$7)*INDEX('GA2'!$E$3:$E$8,WS1B!AI458)</f>
        <v>0</v>
      </c>
      <c r="AO458">
        <f t="shared" si="49"/>
        <v>204026.44798716821</v>
      </c>
      <c r="AP458">
        <v>214980</v>
      </c>
      <c r="AQ458">
        <v>313.89999999999998</v>
      </c>
      <c r="AR458">
        <f t="shared" si="55"/>
        <v>10953.552012831788</v>
      </c>
    </row>
    <row r="459" spans="1:44" x14ac:dyDescent="0.3">
      <c r="A459">
        <v>4.8</v>
      </c>
      <c r="B459">
        <v>5.6</v>
      </c>
      <c r="C459">
        <v>1</v>
      </c>
      <c r="D459">
        <f t="shared" si="50"/>
        <v>0.79999999999999982</v>
      </c>
      <c r="E459">
        <f>IF((MIN('GA2'!$F$3,B459)-MAX(0,A459))&lt;0,0,MIN('GA2'!$F$3,B459)-MAX(0,A459))</f>
        <v>0</v>
      </c>
      <c r="F459">
        <f>IF((MIN('GA2'!$F$4,WS1B!B459)-MAX('GA2'!$F$3, WS1B!A459))&lt;0,0,MIN('GA2'!$F$4,WS1B!B459)-MAX('GA2'!$F$3, WS1B!A459))</f>
        <v>0.79999999999999982</v>
      </c>
      <c r="G459">
        <f>IF((MIN(24,B459)-MAX('GA2'!$F$4,WS1B!A459))&lt;0,0,MIN(24,B459)-MAX('GA2'!$F$4,WS1B!A459))</f>
        <v>0</v>
      </c>
      <c r="H459">
        <f>(E459*'GA2'!$B$3+WS1B!F459*'GA2'!$C$3+WS1B!G459*'GA2'!$D$3)*INDEX('GA2'!$E$3:$E$8,WS1B!C459)</f>
        <v>3843.8533749246594</v>
      </c>
      <c r="I459">
        <v>7.6</v>
      </c>
      <c r="J459">
        <v>11</v>
      </c>
      <c r="K459">
        <v>3</v>
      </c>
      <c r="L459">
        <f t="shared" si="51"/>
        <v>3.4000000000000004</v>
      </c>
      <c r="M459">
        <f>IF((MIN('GA2'!$F$3,J459)-MAX(0,I459))&lt;0,0,MIN('GA2'!$F$3,J459)-MAX(0,I459))</f>
        <v>0</v>
      </c>
      <c r="N459">
        <f>IF((MIN('GA2'!$F$4,WS1B!J459)-MAX('GA2'!$F$3, WS1B!I459))&lt;0,0,MIN('GA2'!$F$4,WS1B!J459)-MAX('GA2'!$F$3, WS1B!I459))</f>
        <v>0.59972324453135428</v>
      </c>
      <c r="O459">
        <f>IF((MIN(24,J459)-MAX('GA2'!$F$4,WS1B!I459))&lt;0,0,MIN(24,J459)-MAX('GA2'!$F$4,WS1B!I459))</f>
        <v>2.8002767554686461</v>
      </c>
      <c r="P459">
        <f>(M459*'GA2'!$B$4+WS1B!N459*'GA2'!$C$4+WS1B!O459*'GA2'!$D$4)*INDEX('GA2'!$E$3:$E$8,WS1B!K459)</f>
        <v>41502.514441410465</v>
      </c>
      <c r="Q459">
        <v>0.9</v>
      </c>
      <c r="R459">
        <v>17.600000000000001</v>
      </c>
      <c r="S459">
        <v>2</v>
      </c>
      <c r="T459">
        <f t="shared" si="52"/>
        <v>16.700000000000003</v>
      </c>
      <c r="U459">
        <f>IF((MIN('GA2'!$F$3,R459)-MAX(0,Q459))&lt;0,0,MIN('GA2'!$F$3,R459)-MAX(0,Q459))</f>
        <v>3.7943064925824124</v>
      </c>
      <c r="V459">
        <f>IF((MIN('GA2'!$F$4,WS1B!R459)-MAX('GA2'!$F$3, WS1B!Q459))&lt;0,0,MIN('GA2'!$F$4,WS1B!R459)-MAX('GA2'!$F$3, WS1B!Q459))</f>
        <v>3.5054167519489416</v>
      </c>
      <c r="W459">
        <f>IF((MIN(24,R459)-MAX('GA2'!$F$4,WS1B!Q459))&lt;0,0,MIN(24,R459)-MAX('GA2'!$F$4,WS1B!Q459))</f>
        <v>9.4002767554686475</v>
      </c>
      <c r="X459">
        <f>(U459*'GA2'!$B$5+WS1B!V459*'GA2'!$C$5+WS1B!W459*'GA2'!$D$5)*INDEX('GA2'!$E$3:$E$8,WS1B!S459)</f>
        <v>156261.69594074157</v>
      </c>
      <c r="Y459">
        <v>0.5</v>
      </c>
      <c r="Z459">
        <v>23</v>
      </c>
      <c r="AA459">
        <v>5</v>
      </c>
      <c r="AB459">
        <f t="shared" si="53"/>
        <v>22.5</v>
      </c>
      <c r="AC459">
        <f>IF((MIN('GA2'!$F$3,Z459)-MAX(0,Y459))&lt;0,0,MIN('GA2'!$F$3,Z459)-MAX(0,Y459))</f>
        <v>4.1943064925824123</v>
      </c>
      <c r="AD459">
        <f>IF((MIN('GA2'!$F$4,WS1B!Z459)-MAX('GA2'!$F$3, WS1B!Y459))&lt;0,0,MIN('GA2'!$F$4,WS1B!Z459)-MAX('GA2'!$F$3, WS1B!Y459))</f>
        <v>3.5054167519489416</v>
      </c>
      <c r="AE459">
        <f>IF((MIN(24,Z459)-MAX('GA2'!$F$4,WS1B!Y459))&lt;0,0,MIN(24,Z459)-MAX('GA2'!$F$4,WS1B!Y459))</f>
        <v>14.800276755468646</v>
      </c>
      <c r="AF459">
        <f>(AC459*'GA2'!$B$6+WS1B!AD459*'GA2'!$C$6+WS1B!AE459*'GA2'!$D$6)*INDEX('GA2'!$E$3:$E$8,WS1B!AA459)</f>
        <v>219755.16445261618</v>
      </c>
      <c r="AG459">
        <v>0</v>
      </c>
      <c r="AH459">
        <v>0</v>
      </c>
      <c r="AI459">
        <v>4</v>
      </c>
      <c r="AJ459">
        <f t="shared" si="54"/>
        <v>0</v>
      </c>
      <c r="AK459">
        <f>IF((MIN('GA2'!$F$3,AH459)-MAX(0,AG459))&lt;0,0,MIN('GA2'!$F$3,AH459)-MAX(0,AG459))</f>
        <v>0</v>
      </c>
      <c r="AL459">
        <f>IF((MIN('GA2'!$F$4,WS1B!AH459)-MAX('GA2'!$F$3, WS1B!AG459))&lt;0,0,MIN('GA2'!$F$4,WS1B!AH459)-MAX('GA2'!$F$3, WS1B!AG459))</f>
        <v>0</v>
      </c>
      <c r="AM459">
        <f>IF((MIN(24,AH459)-MAX('GA2'!$F$4,WS1B!AG459))&lt;0,0,MIN(24,AH459)-MAX('GA2'!$F$4,WS1B!AG459))</f>
        <v>0</v>
      </c>
      <c r="AN459">
        <f>(AK459*'GA2'!$B$7+WS1B!AL459*'GA2'!$C$7+WS1B!AM459*'GA2'!$D$7)*INDEX('GA2'!$E$3:$E$8,WS1B!AI459)</f>
        <v>0</v>
      </c>
      <c r="AO459">
        <f t="shared" si="49"/>
        <v>421363.22820969287</v>
      </c>
      <c r="AP459">
        <v>453326</v>
      </c>
      <c r="AQ459">
        <v>359.6</v>
      </c>
      <c r="AR459">
        <f t="shared" si="55"/>
        <v>31962.771790307132</v>
      </c>
    </row>
    <row r="460" spans="1:44" x14ac:dyDescent="0.3">
      <c r="A460">
        <v>0</v>
      </c>
      <c r="B460">
        <v>0</v>
      </c>
      <c r="C460">
        <v>4</v>
      </c>
      <c r="D460">
        <f t="shared" si="50"/>
        <v>0</v>
      </c>
      <c r="E460">
        <f>IF((MIN('GA2'!$F$3,B460)-MAX(0,A460))&lt;0,0,MIN('GA2'!$F$3,B460)-MAX(0,A460))</f>
        <v>0</v>
      </c>
      <c r="F460">
        <f>IF((MIN('GA2'!$F$4,WS1B!B460)-MAX('GA2'!$F$3, WS1B!A460))&lt;0,0,MIN('GA2'!$F$4,WS1B!B460)-MAX('GA2'!$F$3, WS1B!A460))</f>
        <v>0</v>
      </c>
      <c r="G460">
        <f>IF((MIN(24,B460)-MAX('GA2'!$F$4,WS1B!A460))&lt;0,0,MIN(24,B460)-MAX('GA2'!$F$4,WS1B!A460))</f>
        <v>0</v>
      </c>
      <c r="H460">
        <f>(E460*'GA2'!$B$3+WS1B!F460*'GA2'!$C$3+WS1B!G460*'GA2'!$D$3)*INDEX('GA2'!$E$3:$E$8,WS1B!C460)</f>
        <v>0</v>
      </c>
      <c r="I460">
        <v>0</v>
      </c>
      <c r="J460">
        <v>0</v>
      </c>
      <c r="K460">
        <v>2</v>
      </c>
      <c r="L460">
        <f t="shared" si="51"/>
        <v>0</v>
      </c>
      <c r="M460">
        <f>IF((MIN('GA2'!$F$3,J460)-MAX(0,I460))&lt;0,0,MIN('GA2'!$F$3,J460)-MAX(0,I460))</f>
        <v>0</v>
      </c>
      <c r="N460">
        <f>IF((MIN('GA2'!$F$4,WS1B!J460)-MAX('GA2'!$F$3, WS1B!I460))&lt;0,0,MIN('GA2'!$F$4,WS1B!J460)-MAX('GA2'!$F$3, WS1B!I460))</f>
        <v>0</v>
      </c>
      <c r="O460">
        <f>IF((MIN(24,J460)-MAX('GA2'!$F$4,WS1B!I460))&lt;0,0,MIN(24,J460)-MAX('GA2'!$F$4,WS1B!I460))</f>
        <v>0</v>
      </c>
      <c r="P460">
        <f>(M460*'GA2'!$B$4+WS1B!N460*'GA2'!$C$4+WS1B!O460*'GA2'!$D$4)*INDEX('GA2'!$E$3:$E$8,WS1B!K460)</f>
        <v>0</v>
      </c>
      <c r="Q460">
        <v>0</v>
      </c>
      <c r="R460">
        <v>0</v>
      </c>
      <c r="S460">
        <v>1</v>
      </c>
      <c r="T460">
        <f t="shared" si="52"/>
        <v>0</v>
      </c>
      <c r="U460">
        <f>IF((MIN('GA2'!$F$3,R460)-MAX(0,Q460))&lt;0,0,MIN('GA2'!$F$3,R460)-MAX(0,Q460))</f>
        <v>0</v>
      </c>
      <c r="V460">
        <f>IF((MIN('GA2'!$F$4,WS1B!R460)-MAX('GA2'!$F$3, WS1B!Q460))&lt;0,0,MIN('GA2'!$F$4,WS1B!R460)-MAX('GA2'!$F$3, WS1B!Q460))</f>
        <v>0</v>
      </c>
      <c r="W460">
        <f>IF((MIN(24,R460)-MAX('GA2'!$F$4,WS1B!Q460))&lt;0,0,MIN(24,R460)-MAX('GA2'!$F$4,WS1B!Q460))</f>
        <v>0</v>
      </c>
      <c r="X460">
        <f>(U460*'GA2'!$B$5+WS1B!V460*'GA2'!$C$5+WS1B!W460*'GA2'!$D$5)*INDEX('GA2'!$E$3:$E$8,WS1B!S460)</f>
        <v>0</v>
      </c>
      <c r="Y460">
        <v>8.1</v>
      </c>
      <c r="Z460">
        <v>23</v>
      </c>
      <c r="AA460">
        <v>5</v>
      </c>
      <c r="AB460">
        <f t="shared" si="53"/>
        <v>14.9</v>
      </c>
      <c r="AC460">
        <f>IF((MIN('GA2'!$F$3,Z460)-MAX(0,Y460))&lt;0,0,MIN('GA2'!$F$3,Z460)-MAX(0,Y460))</f>
        <v>0</v>
      </c>
      <c r="AD460">
        <f>IF((MIN('GA2'!$F$4,WS1B!Z460)-MAX('GA2'!$F$3, WS1B!Y460))&lt;0,0,MIN('GA2'!$F$4,WS1B!Z460)-MAX('GA2'!$F$3, WS1B!Y460))</f>
        <v>9.9723244531354283E-2</v>
      </c>
      <c r="AE460">
        <f>IF((MIN(24,Z460)-MAX('GA2'!$F$4,WS1B!Y460))&lt;0,0,MIN(24,Z460)-MAX('GA2'!$F$4,WS1B!Y460))</f>
        <v>14.800276755468646</v>
      </c>
      <c r="AF460">
        <f>(AC460*'GA2'!$B$6+WS1B!AD460*'GA2'!$C$6+WS1B!AE460*'GA2'!$D$6)*INDEX('GA2'!$E$3:$E$8,WS1B!AA460)</f>
        <v>137131.13368935778</v>
      </c>
      <c r="AG460">
        <v>8.4</v>
      </c>
      <c r="AH460">
        <v>19.8</v>
      </c>
      <c r="AI460">
        <v>6</v>
      </c>
      <c r="AJ460">
        <f t="shared" si="54"/>
        <v>11.4</v>
      </c>
      <c r="AK460">
        <f>IF((MIN('GA2'!$F$3,AH460)-MAX(0,AG460))&lt;0,0,MIN('GA2'!$F$3,AH460)-MAX(0,AG460))</f>
        <v>0</v>
      </c>
      <c r="AL460">
        <f>IF((MIN('GA2'!$F$4,WS1B!AH460)-MAX('GA2'!$F$3, WS1B!AG460))&lt;0,0,MIN('GA2'!$F$4,WS1B!AH460)-MAX('GA2'!$F$3, WS1B!AG460))</f>
        <v>0</v>
      </c>
      <c r="AM460">
        <f>IF((MIN(24,AH460)-MAX('GA2'!$F$4,WS1B!AG460))&lt;0,0,MIN(24,AH460)-MAX('GA2'!$F$4,WS1B!AG460))</f>
        <v>11.4</v>
      </c>
      <c r="AN460">
        <f>(AK460*'GA2'!$B$7+WS1B!AL460*'GA2'!$C$7+WS1B!AM460*'GA2'!$D$7)*INDEX('GA2'!$E$3:$E$8,WS1B!AI460)</f>
        <v>139837.87301326057</v>
      </c>
      <c r="AO460">
        <f t="shared" si="49"/>
        <v>276969.00670261832</v>
      </c>
      <c r="AP460">
        <v>275022</v>
      </c>
      <c r="AQ460">
        <v>256</v>
      </c>
      <c r="AR460">
        <f t="shared" si="55"/>
        <v>1947.0067026183242</v>
      </c>
    </row>
    <row r="461" spans="1:44" x14ac:dyDescent="0.3">
      <c r="A461">
        <v>2.5</v>
      </c>
      <c r="B461">
        <v>7.1</v>
      </c>
      <c r="C461">
        <v>4</v>
      </c>
      <c r="D461">
        <f t="shared" si="50"/>
        <v>4.5999999999999996</v>
      </c>
      <c r="E461">
        <f>IF((MIN('GA2'!$F$3,B461)-MAX(0,A461))&lt;0,0,MIN('GA2'!$F$3,B461)-MAX(0,A461))</f>
        <v>2.1943064925824123</v>
      </c>
      <c r="F461">
        <f>IF((MIN('GA2'!$F$4,WS1B!B461)-MAX('GA2'!$F$3, WS1B!A461))&lt;0,0,MIN('GA2'!$F$4,WS1B!B461)-MAX('GA2'!$F$3, WS1B!A461))</f>
        <v>2.4056935074175874</v>
      </c>
      <c r="G461">
        <f>IF((MIN(24,B461)-MAX('GA2'!$F$4,WS1B!A461))&lt;0,0,MIN(24,B461)-MAX('GA2'!$F$4,WS1B!A461))</f>
        <v>0</v>
      </c>
      <c r="H461">
        <f>(E461*'GA2'!$B$3+WS1B!F461*'GA2'!$C$3+WS1B!G461*'GA2'!$D$3)*INDEX('GA2'!$E$3:$E$8,WS1B!C461)</f>
        <v>29800.825740030741</v>
      </c>
      <c r="I461">
        <v>0</v>
      </c>
      <c r="J461">
        <v>0</v>
      </c>
      <c r="K461">
        <v>5</v>
      </c>
      <c r="L461">
        <f t="shared" si="51"/>
        <v>0</v>
      </c>
      <c r="M461">
        <f>IF((MIN('GA2'!$F$3,J461)-MAX(0,I461))&lt;0,0,MIN('GA2'!$F$3,J461)-MAX(0,I461))</f>
        <v>0</v>
      </c>
      <c r="N461">
        <f>IF((MIN('GA2'!$F$4,WS1B!J461)-MAX('GA2'!$F$3, WS1B!I461))&lt;0,0,MIN('GA2'!$F$4,WS1B!J461)-MAX('GA2'!$F$3, WS1B!I461))</f>
        <v>0</v>
      </c>
      <c r="O461">
        <f>IF((MIN(24,J461)-MAX('GA2'!$F$4,WS1B!I461))&lt;0,0,MIN(24,J461)-MAX('GA2'!$F$4,WS1B!I461))</f>
        <v>0</v>
      </c>
      <c r="P461">
        <f>(M461*'GA2'!$B$4+WS1B!N461*'GA2'!$C$4+WS1B!O461*'GA2'!$D$4)*INDEX('GA2'!$E$3:$E$8,WS1B!K461)</f>
        <v>0</v>
      </c>
      <c r="Q461">
        <v>5.9</v>
      </c>
      <c r="R461">
        <v>18.399999999999999</v>
      </c>
      <c r="S461">
        <v>2</v>
      </c>
      <c r="T461">
        <f t="shared" si="52"/>
        <v>12.499999999999998</v>
      </c>
      <c r="U461">
        <f>IF((MIN('GA2'!$F$3,R461)-MAX(0,Q461))&lt;0,0,MIN('GA2'!$F$3,R461)-MAX(0,Q461))</f>
        <v>0</v>
      </c>
      <c r="V461">
        <f>IF((MIN('GA2'!$F$4,WS1B!R461)-MAX('GA2'!$F$3, WS1B!Q461))&lt;0,0,MIN('GA2'!$F$4,WS1B!R461)-MAX('GA2'!$F$3, WS1B!Q461))</f>
        <v>2.2997232445313536</v>
      </c>
      <c r="W461">
        <f>IF((MIN(24,R461)-MAX('GA2'!$F$4,WS1B!Q461))&lt;0,0,MIN(24,R461)-MAX('GA2'!$F$4,WS1B!Q461))</f>
        <v>10.200276755468645</v>
      </c>
      <c r="X461">
        <f>(U461*'GA2'!$B$5+WS1B!V461*'GA2'!$C$5+WS1B!W461*'GA2'!$D$5)*INDEX('GA2'!$E$3:$E$8,WS1B!S461)</f>
        <v>104366.00412521839</v>
      </c>
      <c r="Y461">
        <v>12.5</v>
      </c>
      <c r="Z461">
        <v>23.5</v>
      </c>
      <c r="AA461">
        <v>3</v>
      </c>
      <c r="AB461">
        <f t="shared" si="53"/>
        <v>11</v>
      </c>
      <c r="AC461">
        <f>IF((MIN('GA2'!$F$3,Z461)-MAX(0,Y461))&lt;0,0,MIN('GA2'!$F$3,Z461)-MAX(0,Y461))</f>
        <v>0</v>
      </c>
      <c r="AD461">
        <f>IF((MIN('GA2'!$F$4,WS1B!Z461)-MAX('GA2'!$F$3, WS1B!Y461))&lt;0,0,MIN('GA2'!$F$4,WS1B!Z461)-MAX('GA2'!$F$3, WS1B!Y461))</f>
        <v>0</v>
      </c>
      <c r="AE461">
        <f>IF((MIN(24,Z461)-MAX('GA2'!$F$4,WS1B!Y461))&lt;0,0,MIN(24,Z461)-MAX('GA2'!$F$4,WS1B!Y461))</f>
        <v>11</v>
      </c>
      <c r="AF461">
        <f>(AC461*'GA2'!$B$6+WS1B!AD461*'GA2'!$C$6+WS1B!AE461*'GA2'!$D$6)*INDEX('GA2'!$E$3:$E$8,WS1B!AA461)</f>
        <v>103710.10753085882</v>
      </c>
      <c r="AG461">
        <v>0</v>
      </c>
      <c r="AH461">
        <v>0</v>
      </c>
      <c r="AI461">
        <v>6</v>
      </c>
      <c r="AJ461">
        <f t="shared" si="54"/>
        <v>0</v>
      </c>
      <c r="AK461">
        <f>IF((MIN('GA2'!$F$3,AH461)-MAX(0,AG461))&lt;0,0,MIN('GA2'!$F$3,AH461)-MAX(0,AG461))</f>
        <v>0</v>
      </c>
      <c r="AL461">
        <f>IF((MIN('GA2'!$F$4,WS1B!AH461)-MAX('GA2'!$F$3, WS1B!AG461))&lt;0,0,MIN('GA2'!$F$4,WS1B!AH461)-MAX('GA2'!$F$3, WS1B!AG461))</f>
        <v>0</v>
      </c>
      <c r="AM461">
        <f>IF((MIN(24,AH461)-MAX('GA2'!$F$4,WS1B!AG461))&lt;0,0,MIN(24,AH461)-MAX('GA2'!$F$4,WS1B!AG461))</f>
        <v>0</v>
      </c>
      <c r="AN461">
        <f>(AK461*'GA2'!$B$7+WS1B!AL461*'GA2'!$C$7+WS1B!AM461*'GA2'!$D$7)*INDEX('GA2'!$E$3:$E$8,WS1B!AI461)</f>
        <v>0</v>
      </c>
      <c r="AO461">
        <f t="shared" si="49"/>
        <v>237876.93739610794</v>
      </c>
      <c r="AP461">
        <v>261823</v>
      </c>
      <c r="AQ461">
        <v>257</v>
      </c>
      <c r="AR461">
        <f t="shared" si="55"/>
        <v>23946.06260389206</v>
      </c>
    </row>
    <row r="462" spans="1:44" x14ac:dyDescent="0.3">
      <c r="A462">
        <v>3.9</v>
      </c>
      <c r="B462">
        <v>20.100000000000001</v>
      </c>
      <c r="C462">
        <v>2</v>
      </c>
      <c r="D462">
        <f t="shared" si="50"/>
        <v>16.200000000000003</v>
      </c>
      <c r="E462">
        <f>IF((MIN('GA2'!$F$3,B462)-MAX(0,A462))&lt;0,0,MIN('GA2'!$F$3,B462)-MAX(0,A462))</f>
        <v>0.79430649258241237</v>
      </c>
      <c r="F462">
        <f>IF((MIN('GA2'!$F$4,WS1B!B462)-MAX('GA2'!$F$3, WS1B!A462))&lt;0,0,MIN('GA2'!$F$4,WS1B!B462)-MAX('GA2'!$F$3, WS1B!A462))</f>
        <v>3.5054167519489416</v>
      </c>
      <c r="G462">
        <f>IF((MIN(24,B462)-MAX('GA2'!$F$4,WS1B!A462))&lt;0,0,MIN(24,B462)-MAX('GA2'!$F$4,WS1B!A462))</f>
        <v>11.900276755468647</v>
      </c>
      <c r="H462">
        <f>(E462*'GA2'!$B$3+WS1B!F462*'GA2'!$C$3+WS1B!G462*'GA2'!$D$3)*INDEX('GA2'!$E$3:$E$8,WS1B!C462)</f>
        <v>117232.43485284914</v>
      </c>
      <c r="I462">
        <v>1.7</v>
      </c>
      <c r="J462">
        <v>6.7</v>
      </c>
      <c r="K462">
        <v>5</v>
      </c>
      <c r="L462">
        <f t="shared" si="51"/>
        <v>5</v>
      </c>
      <c r="M462">
        <f>IF((MIN('GA2'!$F$3,J462)-MAX(0,I462))&lt;0,0,MIN('GA2'!$F$3,J462)-MAX(0,I462))</f>
        <v>2.9943064925824121</v>
      </c>
      <c r="N462">
        <f>IF((MIN('GA2'!$F$4,WS1B!J462)-MAX('GA2'!$F$3, WS1B!I462))&lt;0,0,MIN('GA2'!$F$4,WS1B!J462)-MAX('GA2'!$F$3, WS1B!I462))</f>
        <v>2.0056935074175879</v>
      </c>
      <c r="O462">
        <f>IF((MIN(24,J462)-MAX('GA2'!$F$4,WS1B!I462))&lt;0,0,MIN(24,J462)-MAX('GA2'!$F$4,WS1B!I462))</f>
        <v>0</v>
      </c>
      <c r="P462">
        <f>(M462*'GA2'!$B$4+WS1B!N462*'GA2'!$C$4+WS1B!O462*'GA2'!$D$4)*INDEX('GA2'!$E$3:$E$8,WS1B!K462)</f>
        <v>48176.042909746218</v>
      </c>
      <c r="Q462">
        <v>0</v>
      </c>
      <c r="R462">
        <v>0</v>
      </c>
      <c r="S462">
        <v>1</v>
      </c>
      <c r="T462">
        <f t="shared" si="52"/>
        <v>0</v>
      </c>
      <c r="U462">
        <f>IF((MIN('GA2'!$F$3,R462)-MAX(0,Q462))&lt;0,0,MIN('GA2'!$F$3,R462)-MAX(0,Q462))</f>
        <v>0</v>
      </c>
      <c r="V462">
        <f>IF((MIN('GA2'!$F$4,WS1B!R462)-MAX('GA2'!$F$3, WS1B!Q462))&lt;0,0,MIN('GA2'!$F$4,WS1B!R462)-MAX('GA2'!$F$3, WS1B!Q462))</f>
        <v>0</v>
      </c>
      <c r="W462">
        <f>IF((MIN(24,R462)-MAX('GA2'!$F$4,WS1B!Q462))&lt;0,0,MIN(24,R462)-MAX('GA2'!$F$4,WS1B!Q462))</f>
        <v>0</v>
      </c>
      <c r="X462">
        <f>(U462*'GA2'!$B$5+WS1B!V462*'GA2'!$C$5+WS1B!W462*'GA2'!$D$5)*INDEX('GA2'!$E$3:$E$8,WS1B!S462)</f>
        <v>0</v>
      </c>
      <c r="Y462">
        <v>0</v>
      </c>
      <c r="Z462">
        <v>0</v>
      </c>
      <c r="AA462">
        <v>3</v>
      </c>
      <c r="AB462">
        <f t="shared" si="53"/>
        <v>0</v>
      </c>
      <c r="AC462">
        <f>IF((MIN('GA2'!$F$3,Z462)-MAX(0,Y462))&lt;0,0,MIN('GA2'!$F$3,Z462)-MAX(0,Y462))</f>
        <v>0</v>
      </c>
      <c r="AD462">
        <f>IF((MIN('GA2'!$F$4,WS1B!Z462)-MAX('GA2'!$F$3, WS1B!Y462))&lt;0,0,MIN('GA2'!$F$4,WS1B!Z462)-MAX('GA2'!$F$3, WS1B!Y462))</f>
        <v>0</v>
      </c>
      <c r="AE462">
        <f>IF((MIN(24,Z462)-MAX('GA2'!$F$4,WS1B!Y462))&lt;0,0,MIN(24,Z462)-MAX('GA2'!$F$4,WS1B!Y462))</f>
        <v>0</v>
      </c>
      <c r="AF462">
        <f>(AC462*'GA2'!$B$6+WS1B!AD462*'GA2'!$C$6+WS1B!AE462*'GA2'!$D$6)*INDEX('GA2'!$E$3:$E$8,WS1B!AA462)</f>
        <v>0</v>
      </c>
      <c r="AG462">
        <v>0</v>
      </c>
      <c r="AH462">
        <v>0</v>
      </c>
      <c r="AI462">
        <v>4</v>
      </c>
      <c r="AJ462">
        <f t="shared" si="54"/>
        <v>0</v>
      </c>
      <c r="AK462">
        <f>IF((MIN('GA2'!$F$3,AH462)-MAX(0,AG462))&lt;0,0,MIN('GA2'!$F$3,AH462)-MAX(0,AG462))</f>
        <v>0</v>
      </c>
      <c r="AL462">
        <f>IF((MIN('GA2'!$F$4,WS1B!AH462)-MAX('GA2'!$F$3, WS1B!AG462))&lt;0,0,MIN('GA2'!$F$4,WS1B!AH462)-MAX('GA2'!$F$3, WS1B!AG462))</f>
        <v>0</v>
      </c>
      <c r="AM462">
        <f>IF((MIN(24,AH462)-MAX('GA2'!$F$4,WS1B!AG462))&lt;0,0,MIN(24,AH462)-MAX('GA2'!$F$4,WS1B!AG462))</f>
        <v>0</v>
      </c>
      <c r="AN462">
        <f>(AK462*'GA2'!$B$7+WS1B!AL462*'GA2'!$C$7+WS1B!AM462*'GA2'!$D$7)*INDEX('GA2'!$E$3:$E$8,WS1B!AI462)</f>
        <v>0</v>
      </c>
      <c r="AO462">
        <f t="shared" si="49"/>
        <v>165408.47776259534</v>
      </c>
      <c r="AP462">
        <v>158250</v>
      </c>
      <c r="AQ462">
        <v>293</v>
      </c>
      <c r="AR462">
        <f t="shared" si="55"/>
        <v>7158.4777625953429</v>
      </c>
    </row>
    <row r="463" spans="1:44" x14ac:dyDescent="0.3">
      <c r="A463">
        <v>17.399999999999999</v>
      </c>
      <c r="B463">
        <v>19.2</v>
      </c>
      <c r="C463">
        <v>1</v>
      </c>
      <c r="D463">
        <f t="shared" si="50"/>
        <v>1.8000000000000007</v>
      </c>
      <c r="E463">
        <f>IF((MIN('GA2'!$F$3,B463)-MAX(0,A463))&lt;0,0,MIN('GA2'!$F$3,B463)-MAX(0,A463))</f>
        <v>0</v>
      </c>
      <c r="F463">
        <f>IF((MIN('GA2'!$F$4,WS1B!B463)-MAX('GA2'!$F$3, WS1B!A463))&lt;0,0,MIN('GA2'!$F$4,WS1B!B463)-MAX('GA2'!$F$3, WS1B!A463))</f>
        <v>0</v>
      </c>
      <c r="G463">
        <f>IF((MIN(24,B463)-MAX('GA2'!$F$4,WS1B!A463))&lt;0,0,MIN(24,B463)-MAX('GA2'!$F$4,WS1B!A463))</f>
        <v>1.8000000000000007</v>
      </c>
      <c r="H463">
        <f>(E463*'GA2'!$B$3+WS1B!F463*'GA2'!$C$3+WS1B!G463*'GA2'!$D$3)*INDEX('GA2'!$E$3:$E$8,WS1B!C463)</f>
        <v>15483.790776775724</v>
      </c>
      <c r="I463">
        <v>0</v>
      </c>
      <c r="J463">
        <v>0</v>
      </c>
      <c r="K463">
        <v>2</v>
      </c>
      <c r="L463">
        <f t="shared" si="51"/>
        <v>0</v>
      </c>
      <c r="M463">
        <f>IF((MIN('GA2'!$F$3,J463)-MAX(0,I463))&lt;0,0,MIN('GA2'!$F$3,J463)-MAX(0,I463))</f>
        <v>0</v>
      </c>
      <c r="N463">
        <f>IF((MIN('GA2'!$F$4,WS1B!J463)-MAX('GA2'!$F$3, WS1B!I463))&lt;0,0,MIN('GA2'!$F$4,WS1B!J463)-MAX('GA2'!$F$3, WS1B!I463))</f>
        <v>0</v>
      </c>
      <c r="O463">
        <f>IF((MIN(24,J463)-MAX('GA2'!$F$4,WS1B!I463))&lt;0,0,MIN(24,J463)-MAX('GA2'!$F$4,WS1B!I463))</f>
        <v>0</v>
      </c>
      <c r="P463">
        <f>(M463*'GA2'!$B$4+WS1B!N463*'GA2'!$C$4+WS1B!O463*'GA2'!$D$4)*INDEX('GA2'!$E$3:$E$8,WS1B!K463)</f>
        <v>0</v>
      </c>
      <c r="Q463">
        <v>0</v>
      </c>
      <c r="R463">
        <v>0</v>
      </c>
      <c r="S463">
        <v>4</v>
      </c>
      <c r="T463">
        <f t="shared" si="52"/>
        <v>0</v>
      </c>
      <c r="U463">
        <f>IF((MIN('GA2'!$F$3,R463)-MAX(0,Q463))&lt;0,0,MIN('GA2'!$F$3,R463)-MAX(0,Q463))</f>
        <v>0</v>
      </c>
      <c r="V463">
        <f>IF((MIN('GA2'!$F$4,WS1B!R463)-MAX('GA2'!$F$3, WS1B!Q463))&lt;0,0,MIN('GA2'!$F$4,WS1B!R463)-MAX('GA2'!$F$3, WS1B!Q463))</f>
        <v>0</v>
      </c>
      <c r="W463">
        <f>IF((MIN(24,R463)-MAX('GA2'!$F$4,WS1B!Q463))&lt;0,0,MIN(24,R463)-MAX('GA2'!$F$4,WS1B!Q463))</f>
        <v>0</v>
      </c>
      <c r="X463">
        <f>(U463*'GA2'!$B$5+WS1B!V463*'GA2'!$C$5+WS1B!W463*'GA2'!$D$5)*INDEX('GA2'!$E$3:$E$8,WS1B!S463)</f>
        <v>0</v>
      </c>
      <c r="Y463">
        <v>0</v>
      </c>
      <c r="Z463">
        <v>0</v>
      </c>
      <c r="AA463">
        <v>6</v>
      </c>
      <c r="AB463">
        <f t="shared" si="53"/>
        <v>0</v>
      </c>
      <c r="AC463">
        <f>IF((MIN('GA2'!$F$3,Z463)-MAX(0,Y463))&lt;0,0,MIN('GA2'!$F$3,Z463)-MAX(0,Y463))</f>
        <v>0</v>
      </c>
      <c r="AD463">
        <f>IF((MIN('GA2'!$F$4,WS1B!Z463)-MAX('GA2'!$F$3, WS1B!Y463))&lt;0,0,MIN('GA2'!$F$4,WS1B!Z463)-MAX('GA2'!$F$3, WS1B!Y463))</f>
        <v>0</v>
      </c>
      <c r="AE463">
        <f>IF((MIN(24,Z463)-MAX('GA2'!$F$4,WS1B!Y463))&lt;0,0,MIN(24,Z463)-MAX('GA2'!$F$4,WS1B!Y463))</f>
        <v>0</v>
      </c>
      <c r="AF463">
        <f>(AC463*'GA2'!$B$6+WS1B!AD463*'GA2'!$C$6+WS1B!AE463*'GA2'!$D$6)*INDEX('GA2'!$E$3:$E$8,WS1B!AA463)</f>
        <v>0</v>
      </c>
      <c r="AG463">
        <v>1.5</v>
      </c>
      <c r="AH463">
        <v>13.2</v>
      </c>
      <c r="AI463">
        <v>5</v>
      </c>
      <c r="AJ463">
        <f t="shared" si="54"/>
        <v>11.7</v>
      </c>
      <c r="AK463">
        <f>IF((MIN('GA2'!$F$3,AH463)-MAX(0,AG463))&lt;0,0,MIN('GA2'!$F$3,AH463)-MAX(0,AG463))</f>
        <v>3.1943064925824123</v>
      </c>
      <c r="AL463">
        <f>IF((MIN('GA2'!$F$4,WS1B!AH463)-MAX('GA2'!$F$3, WS1B!AG463))&lt;0,0,MIN('GA2'!$F$4,WS1B!AH463)-MAX('GA2'!$F$3, WS1B!AG463))</f>
        <v>3.5054167519489416</v>
      </c>
      <c r="AM463">
        <f>IF((MIN(24,AH463)-MAX('GA2'!$F$4,WS1B!AG463))&lt;0,0,MIN(24,AH463)-MAX('GA2'!$F$4,WS1B!AG463))</f>
        <v>5.0002767554686454</v>
      </c>
      <c r="AN463">
        <f>(AK463*'GA2'!$B$7+WS1B!AL463*'GA2'!$C$7+WS1B!AM463*'GA2'!$D$7)*INDEX('GA2'!$E$3:$E$8,WS1B!AI463)</f>
        <v>95973.669709468799</v>
      </c>
      <c r="AO463">
        <f t="shared" si="49"/>
        <v>111457.46048624453</v>
      </c>
      <c r="AP463">
        <v>108648</v>
      </c>
      <c r="AQ463">
        <v>167.4</v>
      </c>
      <c r="AR463">
        <f t="shared" si="55"/>
        <v>2809.4604862445267</v>
      </c>
    </row>
    <row r="464" spans="1:44" x14ac:dyDescent="0.3">
      <c r="A464">
        <v>2.8</v>
      </c>
      <c r="B464">
        <v>6.8</v>
      </c>
      <c r="C464">
        <v>4</v>
      </c>
      <c r="D464">
        <f t="shared" si="50"/>
        <v>4</v>
      </c>
      <c r="E464">
        <f>IF((MIN('GA2'!$F$3,B464)-MAX(0,A464))&lt;0,0,MIN('GA2'!$F$3,B464)-MAX(0,A464))</f>
        <v>1.8943064925824125</v>
      </c>
      <c r="F464">
        <f>IF((MIN('GA2'!$F$4,WS1B!B464)-MAX('GA2'!$F$3, WS1B!A464))&lt;0,0,MIN('GA2'!$F$4,WS1B!B464)-MAX('GA2'!$F$3, WS1B!A464))</f>
        <v>2.1056935074175875</v>
      </c>
      <c r="G464">
        <f>IF((MIN(24,B464)-MAX('GA2'!$F$4,WS1B!A464))&lt;0,0,MIN(24,B464)-MAX('GA2'!$F$4,WS1B!A464))</f>
        <v>0</v>
      </c>
      <c r="H464">
        <f>(E464*'GA2'!$B$3+WS1B!F464*'GA2'!$C$3+WS1B!G464*'GA2'!$D$3)*INDEX('GA2'!$E$3:$E$8,WS1B!C464)</f>
        <v>25861.140745313449</v>
      </c>
      <c r="I464">
        <v>14</v>
      </c>
      <c r="J464">
        <v>23.1</v>
      </c>
      <c r="K464">
        <v>3</v>
      </c>
      <c r="L464">
        <f t="shared" si="51"/>
        <v>9.1000000000000014</v>
      </c>
      <c r="M464">
        <f>IF((MIN('GA2'!$F$3,J464)-MAX(0,I464))&lt;0,0,MIN('GA2'!$F$3,J464)-MAX(0,I464))</f>
        <v>0</v>
      </c>
      <c r="N464">
        <f>IF((MIN('GA2'!$F$4,WS1B!J464)-MAX('GA2'!$F$3, WS1B!I464))&lt;0,0,MIN('GA2'!$F$4,WS1B!J464)-MAX('GA2'!$F$3, WS1B!I464))</f>
        <v>0</v>
      </c>
      <c r="O464">
        <f>IF((MIN(24,J464)-MAX('GA2'!$F$4,WS1B!I464))&lt;0,0,MIN(24,J464)-MAX('GA2'!$F$4,WS1B!I464))</f>
        <v>9.1000000000000014</v>
      </c>
      <c r="P464">
        <f>(M464*'GA2'!$B$4+WS1B!N464*'GA2'!$C$4+WS1B!O464*'GA2'!$D$4)*INDEX('GA2'!$E$3:$E$8,WS1B!K464)</f>
        <v>114142.34643970356</v>
      </c>
      <c r="Q464">
        <v>22.1</v>
      </c>
      <c r="R464">
        <v>22.5</v>
      </c>
      <c r="S464">
        <v>2</v>
      </c>
      <c r="T464">
        <f t="shared" si="52"/>
        <v>0.39999999999999858</v>
      </c>
      <c r="U464">
        <f>IF((MIN('GA2'!$F$3,R464)-MAX(0,Q464))&lt;0,0,MIN('GA2'!$F$3,R464)-MAX(0,Q464))</f>
        <v>0</v>
      </c>
      <c r="V464">
        <f>IF((MIN('GA2'!$F$4,WS1B!R464)-MAX('GA2'!$F$3, WS1B!Q464))&lt;0,0,MIN('GA2'!$F$4,WS1B!R464)-MAX('GA2'!$F$3, WS1B!Q464))</f>
        <v>0</v>
      </c>
      <c r="W464">
        <f>IF((MIN(24,R464)-MAX('GA2'!$F$4,WS1B!Q464))&lt;0,0,MIN(24,R464)-MAX('GA2'!$F$4,WS1B!Q464))</f>
        <v>0.39999999999999858</v>
      </c>
      <c r="X464">
        <f>(U464*'GA2'!$B$5+WS1B!V464*'GA2'!$C$5+WS1B!W464*'GA2'!$D$5)*INDEX('GA2'!$E$3:$E$8,WS1B!S464)</f>
        <v>2763.2685399772295</v>
      </c>
      <c r="Y464">
        <v>15.4</v>
      </c>
      <c r="Z464">
        <v>23.5</v>
      </c>
      <c r="AA464">
        <v>1</v>
      </c>
      <c r="AB464">
        <f t="shared" si="53"/>
        <v>8.1</v>
      </c>
      <c r="AC464">
        <f>IF((MIN('GA2'!$F$3,Z464)-MAX(0,Y464))&lt;0,0,MIN('GA2'!$F$3,Z464)-MAX(0,Y464))</f>
        <v>0</v>
      </c>
      <c r="AD464">
        <f>IF((MIN('GA2'!$F$4,WS1B!Z464)-MAX('GA2'!$F$3, WS1B!Y464))&lt;0,0,MIN('GA2'!$F$4,WS1B!Z464)-MAX('GA2'!$F$3, WS1B!Y464))</f>
        <v>0</v>
      </c>
      <c r="AE464">
        <f>IF((MIN(24,Z464)-MAX('GA2'!$F$4,WS1B!Y464))&lt;0,0,MIN(24,Z464)-MAX('GA2'!$F$4,WS1B!Y464))</f>
        <v>8.1</v>
      </c>
      <c r="AF464">
        <f>(AC464*'GA2'!$B$6+WS1B!AD464*'GA2'!$C$6+WS1B!AE464*'GA2'!$D$6)*INDEX('GA2'!$E$3:$E$8,WS1B!AA464)</f>
        <v>66059.762644506089</v>
      </c>
      <c r="AG464">
        <v>0</v>
      </c>
      <c r="AH464">
        <v>0</v>
      </c>
      <c r="AI464">
        <v>6</v>
      </c>
      <c r="AJ464">
        <f t="shared" si="54"/>
        <v>0</v>
      </c>
      <c r="AK464">
        <f>IF((MIN('GA2'!$F$3,AH464)-MAX(0,AG464))&lt;0,0,MIN('GA2'!$F$3,AH464)-MAX(0,AG464))</f>
        <v>0</v>
      </c>
      <c r="AL464">
        <f>IF((MIN('GA2'!$F$4,WS1B!AH464)-MAX('GA2'!$F$3, WS1B!AG464))&lt;0,0,MIN('GA2'!$F$4,WS1B!AH464)-MAX('GA2'!$F$3, WS1B!AG464))</f>
        <v>0</v>
      </c>
      <c r="AM464">
        <f>IF((MIN(24,AH464)-MAX('GA2'!$F$4,WS1B!AG464))&lt;0,0,MIN(24,AH464)-MAX('GA2'!$F$4,WS1B!AG464))</f>
        <v>0</v>
      </c>
      <c r="AN464">
        <f>(AK464*'GA2'!$B$7+WS1B!AL464*'GA2'!$C$7+WS1B!AM464*'GA2'!$D$7)*INDEX('GA2'!$E$3:$E$8,WS1B!AI464)</f>
        <v>0</v>
      </c>
      <c r="AO464">
        <f t="shared" si="49"/>
        <v>208826.51836950032</v>
      </c>
      <c r="AP464">
        <v>200255</v>
      </c>
      <c r="AQ464">
        <v>219</v>
      </c>
      <c r="AR464">
        <f t="shared" si="55"/>
        <v>8571.5183695003216</v>
      </c>
    </row>
    <row r="465" spans="1:44" x14ac:dyDescent="0.3">
      <c r="A465">
        <v>0</v>
      </c>
      <c r="B465">
        <v>0</v>
      </c>
      <c r="C465">
        <v>4</v>
      </c>
      <c r="D465">
        <f t="shared" si="50"/>
        <v>0</v>
      </c>
      <c r="E465">
        <f>IF((MIN('GA2'!$F$3,B465)-MAX(0,A465))&lt;0,0,MIN('GA2'!$F$3,B465)-MAX(0,A465))</f>
        <v>0</v>
      </c>
      <c r="F465">
        <f>IF((MIN('GA2'!$F$4,WS1B!B465)-MAX('GA2'!$F$3, WS1B!A465))&lt;0,0,MIN('GA2'!$F$4,WS1B!B465)-MAX('GA2'!$F$3, WS1B!A465))</f>
        <v>0</v>
      </c>
      <c r="G465">
        <f>IF((MIN(24,B465)-MAX('GA2'!$F$4,WS1B!A465))&lt;0,0,MIN(24,B465)-MAX('GA2'!$F$4,WS1B!A465))</f>
        <v>0</v>
      </c>
      <c r="H465">
        <f>(E465*'GA2'!$B$3+WS1B!F465*'GA2'!$C$3+WS1B!G465*'GA2'!$D$3)*INDEX('GA2'!$E$3:$E$8,WS1B!C465)</f>
        <v>0</v>
      </c>
      <c r="I465">
        <v>0</v>
      </c>
      <c r="J465">
        <v>0</v>
      </c>
      <c r="K465">
        <v>5</v>
      </c>
      <c r="L465">
        <f t="shared" si="51"/>
        <v>0</v>
      </c>
      <c r="M465">
        <f>IF((MIN('GA2'!$F$3,J465)-MAX(0,I465))&lt;0,0,MIN('GA2'!$F$3,J465)-MAX(0,I465))</f>
        <v>0</v>
      </c>
      <c r="N465">
        <f>IF((MIN('GA2'!$F$4,WS1B!J465)-MAX('GA2'!$F$3, WS1B!I465))&lt;0,0,MIN('GA2'!$F$4,WS1B!J465)-MAX('GA2'!$F$3, WS1B!I465))</f>
        <v>0</v>
      </c>
      <c r="O465">
        <f>IF((MIN(24,J465)-MAX('GA2'!$F$4,WS1B!I465))&lt;0,0,MIN(24,J465)-MAX('GA2'!$F$4,WS1B!I465))</f>
        <v>0</v>
      </c>
      <c r="P465">
        <f>(M465*'GA2'!$B$4+WS1B!N465*'GA2'!$C$4+WS1B!O465*'GA2'!$D$4)*INDEX('GA2'!$E$3:$E$8,WS1B!K465)</f>
        <v>0</v>
      </c>
      <c r="Q465">
        <v>0</v>
      </c>
      <c r="R465">
        <v>0</v>
      </c>
      <c r="S465">
        <v>2</v>
      </c>
      <c r="T465">
        <f t="shared" si="52"/>
        <v>0</v>
      </c>
      <c r="U465">
        <f>IF((MIN('GA2'!$F$3,R465)-MAX(0,Q465))&lt;0,0,MIN('GA2'!$F$3,R465)-MAX(0,Q465))</f>
        <v>0</v>
      </c>
      <c r="V465">
        <f>IF((MIN('GA2'!$F$4,WS1B!R465)-MAX('GA2'!$F$3, WS1B!Q465))&lt;0,0,MIN('GA2'!$F$4,WS1B!R465)-MAX('GA2'!$F$3, WS1B!Q465))</f>
        <v>0</v>
      </c>
      <c r="W465">
        <f>IF((MIN(24,R465)-MAX('GA2'!$F$4,WS1B!Q465))&lt;0,0,MIN(24,R465)-MAX('GA2'!$F$4,WS1B!Q465))</f>
        <v>0</v>
      </c>
      <c r="X465">
        <f>(U465*'GA2'!$B$5+WS1B!V465*'GA2'!$C$5+WS1B!W465*'GA2'!$D$5)*INDEX('GA2'!$E$3:$E$8,WS1B!S465)</f>
        <v>0</v>
      </c>
      <c r="Y465">
        <v>10.4</v>
      </c>
      <c r="Z465">
        <v>15.3</v>
      </c>
      <c r="AA465">
        <v>6</v>
      </c>
      <c r="AB465">
        <f t="shared" si="53"/>
        <v>4.9000000000000004</v>
      </c>
      <c r="AC465">
        <f>IF((MIN('GA2'!$F$3,Z465)-MAX(0,Y465))&lt;0,0,MIN('GA2'!$F$3,Z465)-MAX(0,Y465))</f>
        <v>0</v>
      </c>
      <c r="AD465">
        <f>IF((MIN('GA2'!$F$4,WS1B!Z465)-MAX('GA2'!$F$3, WS1B!Y465))&lt;0,0,MIN('GA2'!$F$4,WS1B!Z465)-MAX('GA2'!$F$3, WS1B!Y465))</f>
        <v>0</v>
      </c>
      <c r="AE465">
        <f>IF((MIN(24,Z465)-MAX('GA2'!$F$4,WS1B!Y465))&lt;0,0,MIN(24,Z465)-MAX('GA2'!$F$4,WS1B!Y465))</f>
        <v>4.9000000000000004</v>
      </c>
      <c r="AF465">
        <f>(AC465*'GA2'!$B$6+WS1B!AD465*'GA2'!$C$6+WS1B!AE465*'GA2'!$D$6)*INDEX('GA2'!$E$3:$E$8,WS1B!AA465)</f>
        <v>51462.758303143288</v>
      </c>
      <c r="AG465">
        <v>1.8</v>
      </c>
      <c r="AH465">
        <v>7.6</v>
      </c>
      <c r="AI465">
        <v>1</v>
      </c>
      <c r="AJ465">
        <f t="shared" si="54"/>
        <v>5.8</v>
      </c>
      <c r="AK465">
        <f>IF((MIN('GA2'!$F$3,AH465)-MAX(0,AG465))&lt;0,0,MIN('GA2'!$F$3,AH465)-MAX(0,AG465))</f>
        <v>2.8943064925824125</v>
      </c>
      <c r="AL465">
        <f>IF((MIN('GA2'!$F$4,WS1B!AH465)-MAX('GA2'!$F$3, WS1B!AG465))&lt;0,0,MIN('GA2'!$F$4,WS1B!AH465)-MAX('GA2'!$F$3, WS1B!AG465))</f>
        <v>2.9056935074175874</v>
      </c>
      <c r="AM465">
        <f>IF((MIN(24,AH465)-MAX('GA2'!$F$4,WS1B!AG465))&lt;0,0,MIN(24,AH465)-MAX('GA2'!$F$4,WS1B!AG465))</f>
        <v>0</v>
      </c>
      <c r="AN465">
        <f>(AK465*'GA2'!$B$7+WS1B!AL465*'GA2'!$C$7+WS1B!AM465*'GA2'!$D$7)*INDEX('GA2'!$E$3:$E$8,WS1B!AI465)</f>
        <v>33147.210801142624</v>
      </c>
      <c r="AO465">
        <f t="shared" si="49"/>
        <v>84609.969104285905</v>
      </c>
      <c r="AP465">
        <v>88473</v>
      </c>
      <c r="AQ465">
        <v>108.8</v>
      </c>
      <c r="AR465">
        <f t="shared" si="55"/>
        <v>3863.0308957140951</v>
      </c>
    </row>
    <row r="466" spans="1:44" x14ac:dyDescent="0.3">
      <c r="A466">
        <v>0</v>
      </c>
      <c r="B466">
        <v>0</v>
      </c>
      <c r="C466">
        <v>3</v>
      </c>
      <c r="D466">
        <f t="shared" si="50"/>
        <v>0</v>
      </c>
      <c r="E466">
        <f>IF((MIN('GA2'!$F$3,B466)-MAX(0,A466))&lt;0,0,MIN('GA2'!$F$3,B466)-MAX(0,A466))</f>
        <v>0</v>
      </c>
      <c r="F466">
        <f>IF((MIN('GA2'!$F$4,WS1B!B466)-MAX('GA2'!$F$3, WS1B!A466))&lt;0,0,MIN('GA2'!$F$4,WS1B!B466)-MAX('GA2'!$F$3, WS1B!A466))</f>
        <v>0</v>
      </c>
      <c r="G466">
        <f>IF((MIN(24,B466)-MAX('GA2'!$F$4,WS1B!A466))&lt;0,0,MIN(24,B466)-MAX('GA2'!$F$4,WS1B!A466))</f>
        <v>0</v>
      </c>
      <c r="H466">
        <f>(E466*'GA2'!$B$3+WS1B!F466*'GA2'!$C$3+WS1B!G466*'GA2'!$D$3)*INDEX('GA2'!$E$3:$E$8,WS1B!C466)</f>
        <v>0</v>
      </c>
      <c r="I466">
        <v>0</v>
      </c>
      <c r="J466">
        <v>0</v>
      </c>
      <c r="K466">
        <v>6</v>
      </c>
      <c r="L466">
        <f t="shared" si="51"/>
        <v>0</v>
      </c>
      <c r="M466">
        <f>IF((MIN('GA2'!$F$3,J466)-MAX(0,I466))&lt;0,0,MIN('GA2'!$F$3,J466)-MAX(0,I466))</f>
        <v>0</v>
      </c>
      <c r="N466">
        <f>IF((MIN('GA2'!$F$4,WS1B!J466)-MAX('GA2'!$F$3, WS1B!I466))&lt;0,0,MIN('GA2'!$F$4,WS1B!J466)-MAX('GA2'!$F$3, WS1B!I466))</f>
        <v>0</v>
      </c>
      <c r="O466">
        <f>IF((MIN(24,J466)-MAX('GA2'!$F$4,WS1B!I466))&lt;0,0,MIN(24,J466)-MAX('GA2'!$F$4,WS1B!I466))</f>
        <v>0</v>
      </c>
      <c r="P466">
        <f>(M466*'GA2'!$B$4+WS1B!N466*'GA2'!$C$4+WS1B!O466*'GA2'!$D$4)*INDEX('GA2'!$E$3:$E$8,WS1B!K466)</f>
        <v>0</v>
      </c>
      <c r="Q466">
        <v>0</v>
      </c>
      <c r="R466">
        <v>0</v>
      </c>
      <c r="S466">
        <v>1</v>
      </c>
      <c r="T466">
        <f t="shared" si="52"/>
        <v>0</v>
      </c>
      <c r="U466">
        <f>IF((MIN('GA2'!$F$3,R466)-MAX(0,Q466))&lt;0,0,MIN('GA2'!$F$3,R466)-MAX(0,Q466))</f>
        <v>0</v>
      </c>
      <c r="V466">
        <f>IF((MIN('GA2'!$F$4,WS1B!R466)-MAX('GA2'!$F$3, WS1B!Q466))&lt;0,0,MIN('GA2'!$F$4,WS1B!R466)-MAX('GA2'!$F$3, WS1B!Q466))</f>
        <v>0</v>
      </c>
      <c r="W466">
        <f>IF((MIN(24,R466)-MAX('GA2'!$F$4,WS1B!Q466))&lt;0,0,MIN(24,R466)-MAX('GA2'!$F$4,WS1B!Q466))</f>
        <v>0</v>
      </c>
      <c r="X466">
        <f>(U466*'GA2'!$B$5+WS1B!V466*'GA2'!$C$5+WS1B!W466*'GA2'!$D$5)*INDEX('GA2'!$E$3:$E$8,WS1B!S466)</f>
        <v>0</v>
      </c>
      <c r="Y466">
        <v>2.8</v>
      </c>
      <c r="Z466">
        <v>23.4</v>
      </c>
      <c r="AA466">
        <v>4</v>
      </c>
      <c r="AB466">
        <f t="shared" si="53"/>
        <v>20.599999999999998</v>
      </c>
      <c r="AC466">
        <f>IF((MIN('GA2'!$F$3,Z466)-MAX(0,Y466))&lt;0,0,MIN('GA2'!$F$3,Z466)-MAX(0,Y466))</f>
        <v>1.8943064925824125</v>
      </c>
      <c r="AD466">
        <f>IF((MIN('GA2'!$F$4,WS1B!Z466)-MAX('GA2'!$F$3, WS1B!Y466))&lt;0,0,MIN('GA2'!$F$4,WS1B!Z466)-MAX('GA2'!$F$3, WS1B!Y466))</f>
        <v>3.5054167519489416</v>
      </c>
      <c r="AE466">
        <f>IF((MIN(24,Z466)-MAX('GA2'!$F$4,WS1B!Y466))&lt;0,0,MIN(24,Z466)-MAX('GA2'!$F$4,WS1B!Y466))</f>
        <v>15.200276755468645</v>
      </c>
      <c r="AF466">
        <f>(AC466*'GA2'!$B$6+WS1B!AD466*'GA2'!$C$6+WS1B!AE466*'GA2'!$D$6)*INDEX('GA2'!$E$3:$E$8,WS1B!AA466)</f>
        <v>177790.50078160473</v>
      </c>
      <c r="AG466">
        <v>13</v>
      </c>
      <c r="AH466">
        <v>15</v>
      </c>
      <c r="AI466">
        <v>2</v>
      </c>
      <c r="AJ466">
        <f t="shared" si="54"/>
        <v>2</v>
      </c>
      <c r="AK466">
        <f>IF((MIN('GA2'!$F$3,AH466)-MAX(0,AG466))&lt;0,0,MIN('GA2'!$F$3,AH466)-MAX(0,AG466))</f>
        <v>0</v>
      </c>
      <c r="AL466">
        <f>IF((MIN('GA2'!$F$4,WS1B!AH466)-MAX('GA2'!$F$3, WS1B!AG466))&lt;0,0,MIN('GA2'!$F$4,WS1B!AH466)-MAX('GA2'!$F$3, WS1B!AG466))</f>
        <v>0</v>
      </c>
      <c r="AM466">
        <f>IF((MIN(24,AH466)-MAX('GA2'!$F$4,WS1B!AG466))&lt;0,0,MIN(24,AH466)-MAX('GA2'!$F$4,WS1B!AG466))</f>
        <v>2</v>
      </c>
      <c r="AN466">
        <f>(AK466*'GA2'!$B$7+WS1B!AL466*'GA2'!$C$7+WS1B!AM466*'GA2'!$D$7)*INDEX('GA2'!$E$3:$E$8,WS1B!AI466)</f>
        <v>17703.138008865171</v>
      </c>
      <c r="AO466">
        <f t="shared" si="49"/>
        <v>195493.63879046991</v>
      </c>
      <c r="AP466">
        <v>194920</v>
      </c>
      <c r="AQ466">
        <v>188.8</v>
      </c>
      <c r="AR466">
        <f t="shared" si="55"/>
        <v>573.63879046990769</v>
      </c>
    </row>
    <row r="467" spans="1:44" x14ac:dyDescent="0.3">
      <c r="A467">
        <v>0</v>
      </c>
      <c r="B467">
        <v>0</v>
      </c>
      <c r="C467">
        <v>6</v>
      </c>
      <c r="D467">
        <f t="shared" si="50"/>
        <v>0</v>
      </c>
      <c r="E467">
        <f>IF((MIN('GA2'!$F$3,B467)-MAX(0,A467))&lt;0,0,MIN('GA2'!$F$3,B467)-MAX(0,A467))</f>
        <v>0</v>
      </c>
      <c r="F467">
        <f>IF((MIN('GA2'!$F$4,WS1B!B467)-MAX('GA2'!$F$3, WS1B!A467))&lt;0,0,MIN('GA2'!$F$4,WS1B!B467)-MAX('GA2'!$F$3, WS1B!A467))</f>
        <v>0</v>
      </c>
      <c r="G467">
        <f>IF((MIN(24,B467)-MAX('GA2'!$F$4,WS1B!A467))&lt;0,0,MIN(24,B467)-MAX('GA2'!$F$4,WS1B!A467))</f>
        <v>0</v>
      </c>
      <c r="H467">
        <f>(E467*'GA2'!$B$3+WS1B!F467*'GA2'!$C$3+WS1B!G467*'GA2'!$D$3)*INDEX('GA2'!$E$3:$E$8,WS1B!C467)</f>
        <v>0</v>
      </c>
      <c r="I467">
        <v>0</v>
      </c>
      <c r="J467">
        <v>0</v>
      </c>
      <c r="K467">
        <v>2</v>
      </c>
      <c r="L467">
        <f t="shared" si="51"/>
        <v>0</v>
      </c>
      <c r="M467">
        <f>IF((MIN('GA2'!$F$3,J467)-MAX(0,I467))&lt;0,0,MIN('GA2'!$F$3,J467)-MAX(0,I467))</f>
        <v>0</v>
      </c>
      <c r="N467">
        <f>IF((MIN('GA2'!$F$4,WS1B!J467)-MAX('GA2'!$F$3, WS1B!I467))&lt;0,0,MIN('GA2'!$F$4,WS1B!J467)-MAX('GA2'!$F$3, WS1B!I467))</f>
        <v>0</v>
      </c>
      <c r="O467">
        <f>IF((MIN(24,J467)-MAX('GA2'!$F$4,WS1B!I467))&lt;0,0,MIN(24,J467)-MAX('GA2'!$F$4,WS1B!I467))</f>
        <v>0</v>
      </c>
      <c r="P467">
        <f>(M467*'GA2'!$B$4+WS1B!N467*'GA2'!$C$4+WS1B!O467*'GA2'!$D$4)*INDEX('GA2'!$E$3:$E$8,WS1B!K467)</f>
        <v>0</v>
      </c>
      <c r="Q467">
        <v>12.1</v>
      </c>
      <c r="R467">
        <v>14.9</v>
      </c>
      <c r="S467">
        <v>3</v>
      </c>
      <c r="T467">
        <f t="shared" si="52"/>
        <v>2.8000000000000007</v>
      </c>
      <c r="U467">
        <f>IF((MIN('GA2'!$F$3,R467)-MAX(0,Q467))&lt;0,0,MIN('GA2'!$F$3,R467)-MAX(0,Q467))</f>
        <v>0</v>
      </c>
      <c r="V467">
        <f>IF((MIN('GA2'!$F$4,WS1B!R467)-MAX('GA2'!$F$3, WS1B!Q467))&lt;0,0,MIN('GA2'!$F$4,WS1B!R467)-MAX('GA2'!$F$3, WS1B!Q467))</f>
        <v>0</v>
      </c>
      <c r="W467">
        <f>IF((MIN(24,R467)-MAX('GA2'!$F$4,WS1B!Q467))&lt;0,0,MIN(24,R467)-MAX('GA2'!$F$4,WS1B!Q467))</f>
        <v>2.8000000000000007</v>
      </c>
      <c r="X467">
        <f>(U467*'GA2'!$B$5+WS1B!V467*'GA2'!$C$5+WS1B!W467*'GA2'!$D$5)*INDEX('GA2'!$E$3:$E$8,WS1B!S467)</f>
        <v>24063.137409800729</v>
      </c>
      <c r="Y467">
        <v>4.5</v>
      </c>
      <c r="Z467">
        <v>22.5</v>
      </c>
      <c r="AA467">
        <v>1</v>
      </c>
      <c r="AB467">
        <f t="shared" si="53"/>
        <v>18</v>
      </c>
      <c r="AC467">
        <f>IF((MIN('GA2'!$F$3,Z467)-MAX(0,Y467))&lt;0,0,MIN('GA2'!$F$3,Z467)-MAX(0,Y467))</f>
        <v>0.19430649258241228</v>
      </c>
      <c r="AD467">
        <f>IF((MIN('GA2'!$F$4,WS1B!Z467)-MAX('GA2'!$F$3, WS1B!Y467))&lt;0,0,MIN('GA2'!$F$4,WS1B!Z467)-MAX('GA2'!$F$3, WS1B!Y467))</f>
        <v>3.5054167519489416</v>
      </c>
      <c r="AE467">
        <f>IF((MIN(24,Z467)-MAX('GA2'!$F$4,WS1B!Y467))&lt;0,0,MIN(24,Z467)-MAX('GA2'!$F$4,WS1B!Y467))</f>
        <v>14.300276755468646</v>
      </c>
      <c r="AF467">
        <f>(AC467*'GA2'!$B$6+WS1B!AD467*'GA2'!$C$6+WS1B!AE467*'GA2'!$D$6)*INDEX('GA2'!$E$3:$E$8,WS1B!AA467)</f>
        <v>164672.5742267365</v>
      </c>
      <c r="AG467">
        <v>0</v>
      </c>
      <c r="AH467">
        <v>0</v>
      </c>
      <c r="AI467">
        <v>4</v>
      </c>
      <c r="AJ467">
        <f t="shared" si="54"/>
        <v>0</v>
      </c>
      <c r="AK467">
        <f>IF((MIN('GA2'!$F$3,AH467)-MAX(0,AG467))&lt;0,0,MIN('GA2'!$F$3,AH467)-MAX(0,AG467))</f>
        <v>0</v>
      </c>
      <c r="AL467">
        <f>IF((MIN('GA2'!$F$4,WS1B!AH467)-MAX('GA2'!$F$3, WS1B!AG467))&lt;0,0,MIN('GA2'!$F$4,WS1B!AH467)-MAX('GA2'!$F$3, WS1B!AG467))</f>
        <v>0</v>
      </c>
      <c r="AM467">
        <f>IF((MIN(24,AH467)-MAX('GA2'!$F$4,WS1B!AG467))&lt;0,0,MIN(24,AH467)-MAX('GA2'!$F$4,WS1B!AG467))</f>
        <v>0</v>
      </c>
      <c r="AN467">
        <f>(AK467*'GA2'!$B$7+WS1B!AL467*'GA2'!$C$7+WS1B!AM467*'GA2'!$D$7)*INDEX('GA2'!$E$3:$E$8,WS1B!AI467)</f>
        <v>0</v>
      </c>
      <c r="AO467">
        <f t="shared" si="49"/>
        <v>188735.71163653722</v>
      </c>
      <c r="AP467">
        <v>193175</v>
      </c>
      <c r="AQ467">
        <v>166.4</v>
      </c>
      <c r="AR467">
        <f t="shared" si="55"/>
        <v>4439.2883634627797</v>
      </c>
    </row>
    <row r="468" spans="1:44" x14ac:dyDescent="0.3">
      <c r="A468">
        <v>10.7</v>
      </c>
      <c r="B468">
        <v>11.4</v>
      </c>
      <c r="C468">
        <v>5</v>
      </c>
      <c r="D468">
        <f t="shared" si="50"/>
        <v>0.70000000000000107</v>
      </c>
      <c r="E468">
        <f>IF((MIN('GA2'!$F$3,B468)-MAX(0,A468))&lt;0,0,MIN('GA2'!$F$3,B468)-MAX(0,A468))</f>
        <v>0</v>
      </c>
      <c r="F468">
        <f>IF((MIN('GA2'!$F$4,WS1B!B468)-MAX('GA2'!$F$3, WS1B!A468))&lt;0,0,MIN('GA2'!$F$4,WS1B!B468)-MAX('GA2'!$F$3, WS1B!A468))</f>
        <v>0</v>
      </c>
      <c r="G468">
        <f>IF((MIN(24,B468)-MAX('GA2'!$F$4,WS1B!A468))&lt;0,0,MIN(24,B468)-MAX('GA2'!$F$4,WS1B!A468))</f>
        <v>0.70000000000000107</v>
      </c>
      <c r="H468">
        <f>(E468*'GA2'!$B$3+WS1B!F468*'GA2'!$C$3+WS1B!G468*'GA2'!$D$3)*INDEX('GA2'!$E$3:$E$8,WS1B!C468)</f>
        <v>6766.4152895790485</v>
      </c>
      <c r="I468">
        <v>14</v>
      </c>
      <c r="J468">
        <v>21.1</v>
      </c>
      <c r="K468">
        <v>3</v>
      </c>
      <c r="L468">
        <f t="shared" si="51"/>
        <v>7.1000000000000014</v>
      </c>
      <c r="M468">
        <f>IF((MIN('GA2'!$F$3,J468)-MAX(0,I468))&lt;0,0,MIN('GA2'!$F$3,J468)-MAX(0,I468))</f>
        <v>0</v>
      </c>
      <c r="N468">
        <f>IF((MIN('GA2'!$F$4,WS1B!J468)-MAX('GA2'!$F$3, WS1B!I468))&lt;0,0,MIN('GA2'!$F$4,WS1B!J468)-MAX('GA2'!$F$3, WS1B!I468))</f>
        <v>0</v>
      </c>
      <c r="O468">
        <f>IF((MIN(24,J468)-MAX('GA2'!$F$4,WS1B!I468))&lt;0,0,MIN(24,J468)-MAX('GA2'!$F$4,WS1B!I468))</f>
        <v>7.1000000000000014</v>
      </c>
      <c r="P468">
        <f>(M468*'GA2'!$B$4+WS1B!N468*'GA2'!$C$4+WS1B!O468*'GA2'!$D$4)*INDEX('GA2'!$E$3:$E$8,WS1B!K468)</f>
        <v>89056.116452955524</v>
      </c>
      <c r="Q468">
        <v>0</v>
      </c>
      <c r="R468">
        <v>0</v>
      </c>
      <c r="S468">
        <v>6</v>
      </c>
      <c r="T468">
        <f t="shared" si="52"/>
        <v>0</v>
      </c>
      <c r="U468">
        <f>IF((MIN('GA2'!$F$3,R468)-MAX(0,Q468))&lt;0,0,MIN('GA2'!$F$3,R468)-MAX(0,Q468))</f>
        <v>0</v>
      </c>
      <c r="V468">
        <f>IF((MIN('GA2'!$F$4,WS1B!R468)-MAX('GA2'!$F$3, WS1B!Q468))&lt;0,0,MIN('GA2'!$F$4,WS1B!R468)-MAX('GA2'!$F$3, WS1B!Q468))</f>
        <v>0</v>
      </c>
      <c r="W468">
        <f>IF((MIN(24,R468)-MAX('GA2'!$F$4,WS1B!Q468))&lt;0,0,MIN(24,R468)-MAX('GA2'!$F$4,WS1B!Q468))</f>
        <v>0</v>
      </c>
      <c r="X468">
        <f>(U468*'GA2'!$B$5+WS1B!V468*'GA2'!$C$5+WS1B!W468*'GA2'!$D$5)*INDEX('GA2'!$E$3:$E$8,WS1B!S468)</f>
        <v>0</v>
      </c>
      <c r="Y468">
        <v>0</v>
      </c>
      <c r="Z468">
        <v>0</v>
      </c>
      <c r="AA468">
        <v>4</v>
      </c>
      <c r="AB468">
        <f t="shared" si="53"/>
        <v>0</v>
      </c>
      <c r="AC468">
        <f>IF((MIN('GA2'!$F$3,Z468)-MAX(0,Y468))&lt;0,0,MIN('GA2'!$F$3,Z468)-MAX(0,Y468))</f>
        <v>0</v>
      </c>
      <c r="AD468">
        <f>IF((MIN('GA2'!$F$4,WS1B!Z468)-MAX('GA2'!$F$3, WS1B!Y468))&lt;0,0,MIN('GA2'!$F$4,WS1B!Z468)-MAX('GA2'!$F$3, WS1B!Y468))</f>
        <v>0</v>
      </c>
      <c r="AE468">
        <f>IF((MIN(24,Z468)-MAX('GA2'!$F$4,WS1B!Y468))&lt;0,0,MIN(24,Z468)-MAX('GA2'!$F$4,WS1B!Y468))</f>
        <v>0</v>
      </c>
      <c r="AF468">
        <f>(AC468*'GA2'!$B$6+WS1B!AD468*'GA2'!$C$6+WS1B!AE468*'GA2'!$D$6)*INDEX('GA2'!$E$3:$E$8,WS1B!AA468)</f>
        <v>0</v>
      </c>
      <c r="AG468">
        <v>3.5</v>
      </c>
      <c r="AH468">
        <v>5.3</v>
      </c>
      <c r="AI468">
        <v>2</v>
      </c>
      <c r="AJ468">
        <f t="shared" si="54"/>
        <v>1.7999999999999998</v>
      </c>
      <c r="AK468">
        <f>IF((MIN('GA2'!$F$3,AH468)-MAX(0,AG468))&lt;0,0,MIN('GA2'!$F$3,AH468)-MAX(0,AG468))</f>
        <v>1.1943064925824123</v>
      </c>
      <c r="AL468">
        <f>IF((MIN('GA2'!$F$4,WS1B!AH468)-MAX('GA2'!$F$3, WS1B!AG468))&lt;0,0,MIN('GA2'!$F$4,WS1B!AH468)-MAX('GA2'!$F$3, WS1B!AG468))</f>
        <v>0.60569350741758754</v>
      </c>
      <c r="AM468">
        <f>IF((MIN(24,AH468)-MAX('GA2'!$F$4,WS1B!AG468))&lt;0,0,MIN(24,AH468)-MAX('GA2'!$F$4,WS1B!AG468))</f>
        <v>0</v>
      </c>
      <c r="AN468">
        <f>(AK468*'GA2'!$B$7+WS1B!AL468*'GA2'!$C$7+WS1B!AM468*'GA2'!$D$7)*INDEX('GA2'!$E$3:$E$8,WS1B!AI468)</f>
        <v>10502.033795027935</v>
      </c>
      <c r="AO468">
        <f t="shared" si="49"/>
        <v>106324.56553756251</v>
      </c>
      <c r="AP468">
        <v>86845</v>
      </c>
      <c r="AQ468">
        <v>103.1</v>
      </c>
      <c r="AR468">
        <f t="shared" si="55"/>
        <v>19479.565537562507</v>
      </c>
    </row>
    <row r="469" spans="1:44" x14ac:dyDescent="0.3">
      <c r="A469">
        <v>0</v>
      </c>
      <c r="B469">
        <v>0</v>
      </c>
      <c r="C469">
        <v>3</v>
      </c>
      <c r="D469">
        <f t="shared" si="50"/>
        <v>0</v>
      </c>
      <c r="E469">
        <f>IF((MIN('GA2'!$F$3,B469)-MAX(0,A469))&lt;0,0,MIN('GA2'!$F$3,B469)-MAX(0,A469))</f>
        <v>0</v>
      </c>
      <c r="F469">
        <f>IF((MIN('GA2'!$F$4,WS1B!B469)-MAX('GA2'!$F$3, WS1B!A469))&lt;0,0,MIN('GA2'!$F$4,WS1B!B469)-MAX('GA2'!$F$3, WS1B!A469))</f>
        <v>0</v>
      </c>
      <c r="G469">
        <f>IF((MIN(24,B469)-MAX('GA2'!$F$4,WS1B!A469))&lt;0,0,MIN(24,B469)-MAX('GA2'!$F$4,WS1B!A469))</f>
        <v>0</v>
      </c>
      <c r="H469">
        <f>(E469*'GA2'!$B$3+WS1B!F469*'GA2'!$C$3+WS1B!G469*'GA2'!$D$3)*INDEX('GA2'!$E$3:$E$8,WS1B!C469)</f>
        <v>0</v>
      </c>
      <c r="I469">
        <v>0.6</v>
      </c>
      <c r="J469">
        <v>17.5</v>
      </c>
      <c r="K469">
        <v>5</v>
      </c>
      <c r="L469">
        <f t="shared" si="51"/>
        <v>16.899999999999999</v>
      </c>
      <c r="M469">
        <f>IF((MIN('GA2'!$F$3,J469)-MAX(0,I469))&lt;0,0,MIN('GA2'!$F$3,J469)-MAX(0,I469))</f>
        <v>4.0943064925824126</v>
      </c>
      <c r="N469">
        <f>IF((MIN('GA2'!$F$4,WS1B!J469)-MAX('GA2'!$F$3, WS1B!I469))&lt;0,0,MIN('GA2'!$F$4,WS1B!J469)-MAX('GA2'!$F$3, WS1B!I469))</f>
        <v>3.5054167519489416</v>
      </c>
      <c r="O469">
        <f>IF((MIN(24,J469)-MAX('GA2'!$F$4,WS1B!I469))&lt;0,0,MIN(24,J469)-MAX('GA2'!$F$4,WS1B!I469))</f>
        <v>9.3002767554686461</v>
      </c>
      <c r="P469">
        <f>(M469*'GA2'!$B$4+WS1B!N469*'GA2'!$C$4+WS1B!O469*'GA2'!$D$4)*INDEX('GA2'!$E$3:$E$8,WS1B!K469)</f>
        <v>187152.60017693974</v>
      </c>
      <c r="Q469">
        <v>0.7</v>
      </c>
      <c r="R469">
        <v>7.9</v>
      </c>
      <c r="S469">
        <v>6</v>
      </c>
      <c r="T469">
        <f t="shared" si="52"/>
        <v>7.2</v>
      </c>
      <c r="U469">
        <f>IF((MIN('GA2'!$F$3,R469)-MAX(0,Q469))&lt;0,0,MIN('GA2'!$F$3,R469)-MAX(0,Q469))</f>
        <v>3.9943064925824121</v>
      </c>
      <c r="V469">
        <f>IF((MIN('GA2'!$F$4,WS1B!R469)-MAX('GA2'!$F$3, WS1B!Q469))&lt;0,0,MIN('GA2'!$F$4,WS1B!R469)-MAX('GA2'!$F$3, WS1B!Q469))</f>
        <v>3.2056935074175881</v>
      </c>
      <c r="W469">
        <f>IF((MIN(24,R469)-MAX('GA2'!$F$4,WS1B!Q469))&lt;0,0,MIN(24,R469)-MAX('GA2'!$F$4,WS1B!Q469))</f>
        <v>0</v>
      </c>
      <c r="X469">
        <f>(U469*'GA2'!$B$5+WS1B!V469*'GA2'!$C$5+WS1B!W469*'GA2'!$D$5)*INDEX('GA2'!$E$3:$E$8,WS1B!S469)</f>
        <v>123328.46791824675</v>
      </c>
      <c r="Y469">
        <v>12.6</v>
      </c>
      <c r="Z469">
        <v>13.5</v>
      </c>
      <c r="AA469">
        <v>1</v>
      </c>
      <c r="AB469">
        <f t="shared" si="53"/>
        <v>0.90000000000000036</v>
      </c>
      <c r="AC469">
        <f>IF((MIN('GA2'!$F$3,Z469)-MAX(0,Y469))&lt;0,0,MIN('GA2'!$F$3,Z469)-MAX(0,Y469))</f>
        <v>0</v>
      </c>
      <c r="AD469">
        <f>IF((MIN('GA2'!$F$4,WS1B!Z469)-MAX('GA2'!$F$3, WS1B!Y469))&lt;0,0,MIN('GA2'!$F$4,WS1B!Z469)-MAX('GA2'!$F$3, WS1B!Y469))</f>
        <v>0</v>
      </c>
      <c r="AE469">
        <f>IF((MIN(24,Z469)-MAX('GA2'!$F$4,WS1B!Y469))&lt;0,0,MIN(24,Z469)-MAX('GA2'!$F$4,WS1B!Y469))</f>
        <v>0.90000000000000036</v>
      </c>
      <c r="AF469">
        <f>(AC469*'GA2'!$B$6+WS1B!AD469*'GA2'!$C$6+WS1B!AE469*'GA2'!$D$6)*INDEX('GA2'!$E$3:$E$8,WS1B!AA469)</f>
        <v>7339.9736271673455</v>
      </c>
      <c r="AG469">
        <v>0</v>
      </c>
      <c r="AH469">
        <v>0</v>
      </c>
      <c r="AI469">
        <v>4</v>
      </c>
      <c r="AJ469">
        <f t="shared" si="54"/>
        <v>0</v>
      </c>
      <c r="AK469">
        <f>IF((MIN('GA2'!$F$3,AH469)-MAX(0,AG469))&lt;0,0,MIN('GA2'!$F$3,AH469)-MAX(0,AG469))</f>
        <v>0</v>
      </c>
      <c r="AL469">
        <f>IF((MIN('GA2'!$F$4,WS1B!AH469)-MAX('GA2'!$F$3, WS1B!AG469))&lt;0,0,MIN('GA2'!$F$4,WS1B!AH469)-MAX('GA2'!$F$3, WS1B!AG469))</f>
        <v>0</v>
      </c>
      <c r="AM469">
        <f>IF((MIN(24,AH469)-MAX('GA2'!$F$4,WS1B!AG469))&lt;0,0,MIN(24,AH469)-MAX('GA2'!$F$4,WS1B!AG469))</f>
        <v>0</v>
      </c>
      <c r="AN469">
        <f>(AK469*'GA2'!$B$7+WS1B!AL469*'GA2'!$C$7+WS1B!AM469*'GA2'!$D$7)*INDEX('GA2'!$E$3:$E$8,WS1B!AI469)</f>
        <v>0</v>
      </c>
      <c r="AO469">
        <f t="shared" si="49"/>
        <v>317821.04172235384</v>
      </c>
      <c r="AP469">
        <v>317559</v>
      </c>
      <c r="AQ469">
        <v>233.8</v>
      </c>
      <c r="AR469">
        <f t="shared" si="55"/>
        <v>262.04172235383885</v>
      </c>
    </row>
    <row r="470" spans="1:44" x14ac:dyDescent="0.3">
      <c r="A470">
        <v>1.7</v>
      </c>
      <c r="B470">
        <v>19.8</v>
      </c>
      <c r="C470">
        <v>5</v>
      </c>
      <c r="D470">
        <f t="shared" si="50"/>
        <v>18.100000000000001</v>
      </c>
      <c r="E470">
        <f>IF((MIN('GA2'!$F$3,B470)-MAX(0,A470))&lt;0,0,MIN('GA2'!$F$3,B470)-MAX(0,A470))</f>
        <v>2.9943064925824121</v>
      </c>
      <c r="F470">
        <f>IF((MIN('GA2'!$F$4,WS1B!B470)-MAX('GA2'!$F$3, WS1B!A470))&lt;0,0,MIN('GA2'!$F$4,WS1B!B470)-MAX('GA2'!$F$3, WS1B!A470))</f>
        <v>3.5054167519489416</v>
      </c>
      <c r="G470">
        <f>IF((MIN(24,B470)-MAX('GA2'!$F$4,WS1B!A470))&lt;0,0,MIN(24,B470)-MAX('GA2'!$F$4,WS1B!A470))</f>
        <v>11.600276755468647</v>
      </c>
      <c r="H470">
        <f>(E470*'GA2'!$B$3+WS1B!F470*'GA2'!$C$3+WS1B!G470*'GA2'!$D$3)*INDEX('GA2'!$E$3:$E$8,WS1B!C470)</f>
        <v>160474.17867335296</v>
      </c>
      <c r="I470">
        <v>0</v>
      </c>
      <c r="J470">
        <v>0</v>
      </c>
      <c r="K470">
        <v>2</v>
      </c>
      <c r="L470">
        <f t="shared" si="51"/>
        <v>0</v>
      </c>
      <c r="M470">
        <f>IF((MIN('GA2'!$F$3,J470)-MAX(0,I470))&lt;0,0,MIN('GA2'!$F$3,J470)-MAX(0,I470))</f>
        <v>0</v>
      </c>
      <c r="N470">
        <f>IF((MIN('GA2'!$F$4,WS1B!J470)-MAX('GA2'!$F$3, WS1B!I470))&lt;0,0,MIN('GA2'!$F$4,WS1B!J470)-MAX('GA2'!$F$3, WS1B!I470))</f>
        <v>0</v>
      </c>
      <c r="O470">
        <f>IF((MIN(24,J470)-MAX('GA2'!$F$4,WS1B!I470))&lt;0,0,MIN(24,J470)-MAX('GA2'!$F$4,WS1B!I470))</f>
        <v>0</v>
      </c>
      <c r="P470">
        <f>(M470*'GA2'!$B$4+WS1B!N470*'GA2'!$C$4+WS1B!O470*'GA2'!$D$4)*INDEX('GA2'!$E$3:$E$8,WS1B!K470)</f>
        <v>0</v>
      </c>
      <c r="Q470">
        <v>8.6</v>
      </c>
      <c r="R470">
        <v>11</v>
      </c>
      <c r="S470">
        <v>3</v>
      </c>
      <c r="T470">
        <f t="shared" si="52"/>
        <v>2.4000000000000004</v>
      </c>
      <c r="U470">
        <f>IF((MIN('GA2'!$F$3,R470)-MAX(0,Q470))&lt;0,0,MIN('GA2'!$F$3,R470)-MAX(0,Q470))</f>
        <v>0</v>
      </c>
      <c r="V470">
        <f>IF((MIN('GA2'!$F$4,WS1B!R470)-MAX('GA2'!$F$3, WS1B!Q470))&lt;0,0,MIN('GA2'!$F$4,WS1B!R470)-MAX('GA2'!$F$3, WS1B!Q470))</f>
        <v>0</v>
      </c>
      <c r="W470">
        <f>IF((MIN(24,R470)-MAX('GA2'!$F$4,WS1B!Q470))&lt;0,0,MIN(24,R470)-MAX('GA2'!$F$4,WS1B!Q470))</f>
        <v>2.4000000000000004</v>
      </c>
      <c r="X470">
        <f>(U470*'GA2'!$B$5+WS1B!V470*'GA2'!$C$5+WS1B!W470*'GA2'!$D$5)*INDEX('GA2'!$E$3:$E$8,WS1B!S470)</f>
        <v>20625.546351257766</v>
      </c>
      <c r="Y470">
        <v>18.7</v>
      </c>
      <c r="Z470">
        <v>21.6</v>
      </c>
      <c r="AA470">
        <v>4</v>
      </c>
      <c r="AB470">
        <f t="shared" si="53"/>
        <v>2.9000000000000021</v>
      </c>
      <c r="AC470">
        <f>IF((MIN('GA2'!$F$3,Z470)-MAX(0,Y470))&lt;0,0,MIN('GA2'!$F$3,Z470)-MAX(0,Y470))</f>
        <v>0</v>
      </c>
      <c r="AD470">
        <f>IF((MIN('GA2'!$F$4,WS1B!Z470)-MAX('GA2'!$F$3, WS1B!Y470))&lt;0,0,MIN('GA2'!$F$4,WS1B!Z470)-MAX('GA2'!$F$3, WS1B!Y470))</f>
        <v>0</v>
      </c>
      <c r="AE470">
        <f>IF((MIN(24,Z470)-MAX('GA2'!$F$4,WS1B!Y470))&lt;0,0,MIN(24,Z470)-MAX('GA2'!$F$4,WS1B!Y470))</f>
        <v>2.9000000000000021</v>
      </c>
      <c r="AF470">
        <f>(AC470*'GA2'!$B$6+WS1B!AD470*'GA2'!$C$6+WS1B!AE470*'GA2'!$D$6)*INDEX('GA2'!$E$3:$E$8,WS1B!AA470)</f>
        <v>22926.722962557487</v>
      </c>
      <c r="AG470">
        <v>0</v>
      </c>
      <c r="AH470">
        <v>0</v>
      </c>
      <c r="AI470">
        <v>1</v>
      </c>
      <c r="AJ470">
        <f t="shared" si="54"/>
        <v>0</v>
      </c>
      <c r="AK470">
        <f>IF((MIN('GA2'!$F$3,AH470)-MAX(0,AG470))&lt;0,0,MIN('GA2'!$F$3,AH470)-MAX(0,AG470))</f>
        <v>0</v>
      </c>
      <c r="AL470">
        <f>IF((MIN('GA2'!$F$4,WS1B!AH470)-MAX('GA2'!$F$3, WS1B!AG470))&lt;0,0,MIN('GA2'!$F$4,WS1B!AH470)-MAX('GA2'!$F$3, WS1B!AG470))</f>
        <v>0</v>
      </c>
      <c r="AM470">
        <f>IF((MIN(24,AH470)-MAX('GA2'!$F$4,WS1B!AG470))&lt;0,0,MIN(24,AH470)-MAX('GA2'!$F$4,WS1B!AG470))</f>
        <v>0</v>
      </c>
      <c r="AN470">
        <f>(AK470*'GA2'!$B$7+WS1B!AL470*'GA2'!$C$7+WS1B!AM470*'GA2'!$D$7)*INDEX('GA2'!$E$3:$E$8,WS1B!AI470)</f>
        <v>0</v>
      </c>
      <c r="AO470">
        <f t="shared" si="49"/>
        <v>204026.44798716821</v>
      </c>
      <c r="AP470">
        <v>214980</v>
      </c>
      <c r="AQ470">
        <v>313.89999999999998</v>
      </c>
      <c r="AR470">
        <f t="shared" si="55"/>
        <v>10953.552012831788</v>
      </c>
    </row>
    <row r="471" spans="1:44" x14ac:dyDescent="0.3">
      <c r="A471">
        <v>4.8</v>
      </c>
      <c r="B471">
        <v>5.6</v>
      </c>
      <c r="C471">
        <v>1</v>
      </c>
      <c r="D471">
        <f t="shared" si="50"/>
        <v>0.79999999999999982</v>
      </c>
      <c r="E471">
        <f>IF((MIN('GA2'!$F$3,B471)-MAX(0,A471))&lt;0,0,MIN('GA2'!$F$3,B471)-MAX(0,A471))</f>
        <v>0</v>
      </c>
      <c r="F471">
        <f>IF((MIN('GA2'!$F$4,WS1B!B471)-MAX('GA2'!$F$3, WS1B!A471))&lt;0,0,MIN('GA2'!$F$4,WS1B!B471)-MAX('GA2'!$F$3, WS1B!A471))</f>
        <v>0.79999999999999982</v>
      </c>
      <c r="G471">
        <f>IF((MIN(24,B471)-MAX('GA2'!$F$4,WS1B!A471))&lt;0,0,MIN(24,B471)-MAX('GA2'!$F$4,WS1B!A471))</f>
        <v>0</v>
      </c>
      <c r="H471">
        <f>(E471*'GA2'!$B$3+WS1B!F471*'GA2'!$C$3+WS1B!G471*'GA2'!$D$3)*INDEX('GA2'!$E$3:$E$8,WS1B!C471)</f>
        <v>3843.8533749246594</v>
      </c>
      <c r="I471">
        <v>7.6</v>
      </c>
      <c r="J471">
        <v>11</v>
      </c>
      <c r="K471">
        <v>3</v>
      </c>
      <c r="L471">
        <f t="shared" si="51"/>
        <v>3.4000000000000004</v>
      </c>
      <c r="M471">
        <f>IF((MIN('GA2'!$F$3,J471)-MAX(0,I471))&lt;0,0,MIN('GA2'!$F$3,J471)-MAX(0,I471))</f>
        <v>0</v>
      </c>
      <c r="N471">
        <f>IF((MIN('GA2'!$F$4,WS1B!J471)-MAX('GA2'!$F$3, WS1B!I471))&lt;0,0,MIN('GA2'!$F$4,WS1B!J471)-MAX('GA2'!$F$3, WS1B!I471))</f>
        <v>0.59972324453135428</v>
      </c>
      <c r="O471">
        <f>IF((MIN(24,J471)-MAX('GA2'!$F$4,WS1B!I471))&lt;0,0,MIN(24,J471)-MAX('GA2'!$F$4,WS1B!I471))</f>
        <v>2.8002767554686461</v>
      </c>
      <c r="P471">
        <f>(M471*'GA2'!$B$4+WS1B!N471*'GA2'!$C$4+WS1B!O471*'GA2'!$D$4)*INDEX('GA2'!$E$3:$E$8,WS1B!K471)</f>
        <v>41502.514441410465</v>
      </c>
      <c r="Q471">
        <v>0.9</v>
      </c>
      <c r="R471">
        <v>17.600000000000001</v>
      </c>
      <c r="S471">
        <v>2</v>
      </c>
      <c r="T471">
        <f t="shared" si="52"/>
        <v>16.700000000000003</v>
      </c>
      <c r="U471">
        <f>IF((MIN('GA2'!$F$3,R471)-MAX(0,Q471))&lt;0,0,MIN('GA2'!$F$3,R471)-MAX(0,Q471))</f>
        <v>3.7943064925824124</v>
      </c>
      <c r="V471">
        <f>IF((MIN('GA2'!$F$4,WS1B!R471)-MAX('GA2'!$F$3, WS1B!Q471))&lt;0,0,MIN('GA2'!$F$4,WS1B!R471)-MAX('GA2'!$F$3, WS1B!Q471))</f>
        <v>3.5054167519489416</v>
      </c>
      <c r="W471">
        <f>IF((MIN(24,R471)-MAX('GA2'!$F$4,WS1B!Q471))&lt;0,0,MIN(24,R471)-MAX('GA2'!$F$4,WS1B!Q471))</f>
        <v>9.4002767554686475</v>
      </c>
      <c r="X471">
        <f>(U471*'GA2'!$B$5+WS1B!V471*'GA2'!$C$5+WS1B!W471*'GA2'!$D$5)*INDEX('GA2'!$E$3:$E$8,WS1B!S471)</f>
        <v>156261.69594074157</v>
      </c>
      <c r="Y471">
        <v>0.5</v>
      </c>
      <c r="Z471">
        <v>23</v>
      </c>
      <c r="AA471">
        <v>5</v>
      </c>
      <c r="AB471">
        <f t="shared" si="53"/>
        <v>22.5</v>
      </c>
      <c r="AC471">
        <f>IF((MIN('GA2'!$F$3,Z471)-MAX(0,Y471))&lt;0,0,MIN('GA2'!$F$3,Z471)-MAX(0,Y471))</f>
        <v>4.1943064925824123</v>
      </c>
      <c r="AD471">
        <f>IF((MIN('GA2'!$F$4,WS1B!Z471)-MAX('GA2'!$F$3, WS1B!Y471))&lt;0,0,MIN('GA2'!$F$4,WS1B!Z471)-MAX('GA2'!$F$3, WS1B!Y471))</f>
        <v>3.5054167519489416</v>
      </c>
      <c r="AE471">
        <f>IF((MIN(24,Z471)-MAX('GA2'!$F$4,WS1B!Y471))&lt;0,0,MIN(24,Z471)-MAX('GA2'!$F$4,WS1B!Y471))</f>
        <v>14.800276755468646</v>
      </c>
      <c r="AF471">
        <f>(AC471*'GA2'!$B$6+WS1B!AD471*'GA2'!$C$6+WS1B!AE471*'GA2'!$D$6)*INDEX('GA2'!$E$3:$E$8,WS1B!AA471)</f>
        <v>219755.16445261618</v>
      </c>
      <c r="AG471">
        <v>0</v>
      </c>
      <c r="AH471">
        <v>0</v>
      </c>
      <c r="AI471">
        <v>4</v>
      </c>
      <c r="AJ471">
        <f t="shared" si="54"/>
        <v>0</v>
      </c>
      <c r="AK471">
        <f>IF((MIN('GA2'!$F$3,AH471)-MAX(0,AG471))&lt;0,0,MIN('GA2'!$F$3,AH471)-MAX(0,AG471))</f>
        <v>0</v>
      </c>
      <c r="AL471">
        <f>IF((MIN('GA2'!$F$4,WS1B!AH471)-MAX('GA2'!$F$3, WS1B!AG471))&lt;0,0,MIN('GA2'!$F$4,WS1B!AH471)-MAX('GA2'!$F$3, WS1B!AG471))</f>
        <v>0</v>
      </c>
      <c r="AM471">
        <f>IF((MIN(24,AH471)-MAX('GA2'!$F$4,WS1B!AG471))&lt;0,0,MIN(24,AH471)-MAX('GA2'!$F$4,WS1B!AG471))</f>
        <v>0</v>
      </c>
      <c r="AN471">
        <f>(AK471*'GA2'!$B$7+WS1B!AL471*'GA2'!$C$7+WS1B!AM471*'GA2'!$D$7)*INDEX('GA2'!$E$3:$E$8,WS1B!AI471)</f>
        <v>0</v>
      </c>
      <c r="AO471">
        <f t="shared" si="49"/>
        <v>421363.22820969287</v>
      </c>
      <c r="AP471">
        <v>453326</v>
      </c>
      <c r="AQ471">
        <v>359.6</v>
      </c>
      <c r="AR471">
        <f t="shared" si="55"/>
        <v>31962.771790307132</v>
      </c>
    </row>
    <row r="472" spans="1:44" x14ac:dyDescent="0.3">
      <c r="A472">
        <v>9</v>
      </c>
      <c r="B472">
        <v>15.2</v>
      </c>
      <c r="C472">
        <v>2</v>
      </c>
      <c r="D472">
        <f t="shared" si="50"/>
        <v>6.1999999999999993</v>
      </c>
      <c r="E472">
        <f>IF((MIN('GA2'!$F$3,B472)-MAX(0,A472))&lt;0,0,MIN('GA2'!$F$3,B472)-MAX(0,A472))</f>
        <v>0</v>
      </c>
      <c r="F472">
        <f>IF((MIN('GA2'!$F$4,WS1B!B472)-MAX('GA2'!$F$3, WS1B!A472))&lt;0,0,MIN('GA2'!$F$4,WS1B!B472)-MAX('GA2'!$F$3, WS1B!A472))</f>
        <v>0</v>
      </c>
      <c r="G472">
        <f>IF((MIN(24,B472)-MAX('GA2'!$F$4,WS1B!A472))&lt;0,0,MIN(24,B472)-MAX('GA2'!$F$4,WS1B!A472))</f>
        <v>6.1999999999999993</v>
      </c>
      <c r="H472">
        <f>(E472*'GA2'!$B$3+WS1B!F472*'GA2'!$C$3+WS1B!G472*'GA2'!$D$3)*INDEX('GA2'!$E$3:$E$8,WS1B!C472)</f>
        <v>49561.195027734626</v>
      </c>
      <c r="I472">
        <v>0</v>
      </c>
      <c r="J472">
        <v>0</v>
      </c>
      <c r="K472">
        <v>6</v>
      </c>
      <c r="L472">
        <f t="shared" si="51"/>
        <v>0</v>
      </c>
      <c r="M472">
        <f>IF((MIN('GA2'!$F$3,J472)-MAX(0,I472))&lt;0,0,MIN('GA2'!$F$3,J472)-MAX(0,I472))</f>
        <v>0</v>
      </c>
      <c r="N472">
        <f>IF((MIN('GA2'!$F$4,WS1B!J472)-MAX('GA2'!$F$3, WS1B!I472))&lt;0,0,MIN('GA2'!$F$4,WS1B!J472)-MAX('GA2'!$F$3, WS1B!I472))</f>
        <v>0</v>
      </c>
      <c r="O472">
        <f>IF((MIN(24,J472)-MAX('GA2'!$F$4,WS1B!I472))&lt;0,0,MIN(24,J472)-MAX('GA2'!$F$4,WS1B!I472))</f>
        <v>0</v>
      </c>
      <c r="P472">
        <f>(M472*'GA2'!$B$4+WS1B!N472*'GA2'!$C$4+WS1B!O472*'GA2'!$D$4)*INDEX('GA2'!$E$3:$E$8,WS1B!K472)</f>
        <v>0</v>
      </c>
      <c r="Q472">
        <v>13.2</v>
      </c>
      <c r="R472">
        <v>22.2</v>
      </c>
      <c r="S472">
        <v>5</v>
      </c>
      <c r="T472">
        <f t="shared" si="52"/>
        <v>9</v>
      </c>
      <c r="U472">
        <f>IF((MIN('GA2'!$F$3,R472)-MAX(0,Q472))&lt;0,0,MIN('GA2'!$F$3,R472)-MAX(0,Q472))</f>
        <v>0</v>
      </c>
      <c r="V472">
        <f>IF((MIN('GA2'!$F$4,WS1B!R472)-MAX('GA2'!$F$3, WS1B!Q472))&lt;0,0,MIN('GA2'!$F$4,WS1B!R472)-MAX('GA2'!$F$3, WS1B!Q472))</f>
        <v>0</v>
      </c>
      <c r="W472">
        <f>IF((MIN(24,R472)-MAX('GA2'!$F$4,WS1B!Q472))&lt;0,0,MIN(24,R472)-MAX('GA2'!$F$4,WS1B!Q472))</f>
        <v>9</v>
      </c>
      <c r="X472">
        <f>(U472*'GA2'!$B$5+WS1B!V472*'GA2'!$C$5+WS1B!W472*'GA2'!$D$5)*INDEX('GA2'!$E$3:$E$8,WS1B!S472)</f>
        <v>75182.392106433748</v>
      </c>
      <c r="Y472">
        <v>0</v>
      </c>
      <c r="Z472">
        <v>0</v>
      </c>
      <c r="AA472">
        <v>1</v>
      </c>
      <c r="AB472">
        <f t="shared" si="53"/>
        <v>0</v>
      </c>
      <c r="AC472">
        <f>IF((MIN('GA2'!$F$3,Z472)-MAX(0,Y472))&lt;0,0,MIN('GA2'!$F$3,Z472)-MAX(0,Y472))</f>
        <v>0</v>
      </c>
      <c r="AD472">
        <f>IF((MIN('GA2'!$F$4,WS1B!Z472)-MAX('GA2'!$F$3, WS1B!Y472))&lt;0,0,MIN('GA2'!$F$4,WS1B!Z472)-MAX('GA2'!$F$3, WS1B!Y472))</f>
        <v>0</v>
      </c>
      <c r="AE472">
        <f>IF((MIN(24,Z472)-MAX('GA2'!$F$4,WS1B!Y472))&lt;0,0,MIN(24,Z472)-MAX('GA2'!$F$4,WS1B!Y472))</f>
        <v>0</v>
      </c>
      <c r="AF472">
        <f>(AC472*'GA2'!$B$6+WS1B!AD472*'GA2'!$C$6+WS1B!AE472*'GA2'!$D$6)*INDEX('GA2'!$E$3:$E$8,WS1B!AA472)</f>
        <v>0</v>
      </c>
      <c r="AG472">
        <v>0</v>
      </c>
      <c r="AH472">
        <v>0</v>
      </c>
      <c r="AI472">
        <v>3</v>
      </c>
      <c r="AJ472">
        <f t="shared" si="54"/>
        <v>0</v>
      </c>
      <c r="AK472">
        <f>IF((MIN('GA2'!$F$3,AH472)-MAX(0,AG472))&lt;0,0,MIN('GA2'!$F$3,AH472)-MAX(0,AG472))</f>
        <v>0</v>
      </c>
      <c r="AL472">
        <f>IF((MIN('GA2'!$F$4,WS1B!AH472)-MAX('GA2'!$F$3, WS1B!AG472))&lt;0,0,MIN('GA2'!$F$4,WS1B!AH472)-MAX('GA2'!$F$3, WS1B!AG472))</f>
        <v>0</v>
      </c>
      <c r="AM472">
        <f>IF((MIN(24,AH472)-MAX('GA2'!$F$4,WS1B!AG472))&lt;0,0,MIN(24,AH472)-MAX('GA2'!$F$4,WS1B!AG472))</f>
        <v>0</v>
      </c>
      <c r="AN472">
        <f>(AK472*'GA2'!$B$7+WS1B!AL472*'GA2'!$C$7+WS1B!AM472*'GA2'!$D$7)*INDEX('GA2'!$E$3:$E$8,WS1B!AI472)</f>
        <v>0</v>
      </c>
      <c r="AO472">
        <f t="shared" si="49"/>
        <v>124743.58713416837</v>
      </c>
      <c r="AP472">
        <v>93164</v>
      </c>
      <c r="AQ472">
        <v>165</v>
      </c>
      <c r="AR472">
        <f t="shared" si="55"/>
        <v>31579.587134168367</v>
      </c>
    </row>
    <row r="473" spans="1:44" x14ac:dyDescent="0.3">
      <c r="A473">
        <v>0</v>
      </c>
      <c r="B473">
        <v>0</v>
      </c>
      <c r="C473">
        <v>5</v>
      </c>
      <c r="D473">
        <f t="shared" si="50"/>
        <v>0</v>
      </c>
      <c r="E473">
        <f>IF((MIN('GA2'!$F$3,B473)-MAX(0,A473))&lt;0,0,MIN('GA2'!$F$3,B473)-MAX(0,A473))</f>
        <v>0</v>
      </c>
      <c r="F473">
        <f>IF((MIN('GA2'!$F$4,WS1B!B473)-MAX('GA2'!$F$3, WS1B!A473))&lt;0,0,MIN('GA2'!$F$4,WS1B!B473)-MAX('GA2'!$F$3, WS1B!A473))</f>
        <v>0</v>
      </c>
      <c r="G473">
        <f>IF((MIN(24,B473)-MAX('GA2'!$F$4,WS1B!A473))&lt;0,0,MIN(24,B473)-MAX('GA2'!$F$4,WS1B!A473))</f>
        <v>0</v>
      </c>
      <c r="H473">
        <f>(E473*'GA2'!$B$3+WS1B!F473*'GA2'!$C$3+WS1B!G473*'GA2'!$D$3)*INDEX('GA2'!$E$3:$E$8,WS1B!C473)</f>
        <v>0</v>
      </c>
      <c r="I473">
        <v>0</v>
      </c>
      <c r="J473">
        <v>0</v>
      </c>
      <c r="K473">
        <v>6</v>
      </c>
      <c r="L473">
        <f t="shared" si="51"/>
        <v>0</v>
      </c>
      <c r="M473">
        <f>IF((MIN('GA2'!$F$3,J473)-MAX(0,I473))&lt;0,0,MIN('GA2'!$F$3,J473)-MAX(0,I473))</f>
        <v>0</v>
      </c>
      <c r="N473">
        <f>IF((MIN('GA2'!$F$4,WS1B!J473)-MAX('GA2'!$F$3, WS1B!I473))&lt;0,0,MIN('GA2'!$F$4,WS1B!J473)-MAX('GA2'!$F$3, WS1B!I473))</f>
        <v>0</v>
      </c>
      <c r="O473">
        <f>IF((MIN(24,J473)-MAX('GA2'!$F$4,WS1B!I473))&lt;0,0,MIN(24,J473)-MAX('GA2'!$F$4,WS1B!I473))</f>
        <v>0</v>
      </c>
      <c r="P473">
        <f>(M473*'GA2'!$B$4+WS1B!N473*'GA2'!$C$4+WS1B!O473*'GA2'!$D$4)*INDEX('GA2'!$E$3:$E$8,WS1B!K473)</f>
        <v>0</v>
      </c>
      <c r="Q473">
        <v>0</v>
      </c>
      <c r="R473">
        <v>0</v>
      </c>
      <c r="S473">
        <v>2</v>
      </c>
      <c r="T473">
        <f t="shared" si="52"/>
        <v>0</v>
      </c>
      <c r="U473">
        <f>IF((MIN('GA2'!$F$3,R473)-MAX(0,Q473))&lt;0,0,MIN('GA2'!$F$3,R473)-MAX(0,Q473))</f>
        <v>0</v>
      </c>
      <c r="V473">
        <f>IF((MIN('GA2'!$F$4,WS1B!R473)-MAX('GA2'!$F$3, WS1B!Q473))&lt;0,0,MIN('GA2'!$F$4,WS1B!R473)-MAX('GA2'!$F$3, WS1B!Q473))</f>
        <v>0</v>
      </c>
      <c r="W473">
        <f>IF((MIN(24,R473)-MAX('GA2'!$F$4,WS1B!Q473))&lt;0,0,MIN(24,R473)-MAX('GA2'!$F$4,WS1B!Q473))</f>
        <v>0</v>
      </c>
      <c r="X473">
        <f>(U473*'GA2'!$B$5+WS1B!V473*'GA2'!$C$5+WS1B!W473*'GA2'!$D$5)*INDEX('GA2'!$E$3:$E$8,WS1B!S473)</f>
        <v>0</v>
      </c>
      <c r="Y473">
        <v>6</v>
      </c>
      <c r="Z473">
        <v>20.3</v>
      </c>
      <c r="AA473">
        <v>3</v>
      </c>
      <c r="AB473">
        <f t="shared" si="53"/>
        <v>14.3</v>
      </c>
      <c r="AC473">
        <f>IF((MIN('GA2'!$F$3,Z473)-MAX(0,Y473))&lt;0,0,MIN('GA2'!$F$3,Z473)-MAX(0,Y473))</f>
        <v>0</v>
      </c>
      <c r="AD473">
        <f>IF((MIN('GA2'!$F$4,WS1B!Z473)-MAX('GA2'!$F$3, WS1B!Y473))&lt;0,0,MIN('GA2'!$F$4,WS1B!Z473)-MAX('GA2'!$F$3, WS1B!Y473))</f>
        <v>2.1997232445313539</v>
      </c>
      <c r="AE473">
        <f>IF((MIN(24,Z473)-MAX('GA2'!$F$4,WS1B!Y473))&lt;0,0,MIN(24,Z473)-MAX('GA2'!$F$4,WS1B!Y473))</f>
        <v>12.100276755468647</v>
      </c>
      <c r="AF473">
        <f>(AC473*'GA2'!$B$6+WS1B!AD473*'GA2'!$C$6+WS1B!AE473*'GA2'!$D$6)*INDEX('GA2'!$E$3:$E$8,WS1B!AA473)</f>
        <v>147993.87835750342</v>
      </c>
      <c r="AG473">
        <v>0.2</v>
      </c>
      <c r="AH473">
        <v>8.8000000000000007</v>
      </c>
      <c r="AI473">
        <v>1</v>
      </c>
      <c r="AJ473">
        <f t="shared" si="54"/>
        <v>8.6000000000000014</v>
      </c>
      <c r="AK473">
        <f>IF((MIN('GA2'!$F$3,AH473)-MAX(0,AG473))&lt;0,0,MIN('GA2'!$F$3,AH473)-MAX(0,AG473))</f>
        <v>4.4943064925824121</v>
      </c>
      <c r="AL473">
        <f>IF((MIN('GA2'!$F$4,WS1B!AH473)-MAX('GA2'!$F$3, WS1B!AG473))&lt;0,0,MIN('GA2'!$F$4,WS1B!AH473)-MAX('GA2'!$F$3, WS1B!AG473))</f>
        <v>3.5054167519489416</v>
      </c>
      <c r="AM473">
        <f>IF((MIN(24,AH473)-MAX('GA2'!$F$4,WS1B!AG473))&lt;0,0,MIN(24,AH473)-MAX('GA2'!$F$4,WS1B!AG473))</f>
        <v>0.60027675546864678</v>
      </c>
      <c r="AN473">
        <f>(AK473*'GA2'!$B$7+WS1B!AL473*'GA2'!$C$7+WS1B!AM473*'GA2'!$D$7)*INDEX('GA2'!$E$3:$E$8,WS1B!AI473)</f>
        <v>53157.144327606737</v>
      </c>
      <c r="AO473">
        <f t="shared" si="49"/>
        <v>201151.02268511016</v>
      </c>
      <c r="AP473">
        <v>202576</v>
      </c>
      <c r="AQ473">
        <v>217.6</v>
      </c>
      <c r="AR473">
        <f t="shared" si="55"/>
        <v>1424.9773148898385</v>
      </c>
    </row>
    <row r="474" spans="1:44" x14ac:dyDescent="0.3">
      <c r="A474">
        <v>2.7</v>
      </c>
      <c r="B474">
        <v>9.4</v>
      </c>
      <c r="C474">
        <v>2</v>
      </c>
      <c r="D474">
        <f t="shared" si="50"/>
        <v>6.7</v>
      </c>
      <c r="E474">
        <f>IF((MIN('GA2'!$F$3,B474)-MAX(0,A474))&lt;0,0,MIN('GA2'!$F$3,B474)-MAX(0,A474))</f>
        <v>1.9943064925824121</v>
      </c>
      <c r="F474">
        <f>IF((MIN('GA2'!$F$4,WS1B!B474)-MAX('GA2'!$F$3, WS1B!A474))&lt;0,0,MIN('GA2'!$F$4,WS1B!B474)-MAX('GA2'!$F$3, WS1B!A474))</f>
        <v>3.5054167519489416</v>
      </c>
      <c r="G474">
        <f>IF((MIN(24,B474)-MAX('GA2'!$F$4,WS1B!A474))&lt;0,0,MIN(24,B474)-MAX('GA2'!$F$4,WS1B!A474))</f>
        <v>1.2002767554686464</v>
      </c>
      <c r="H474">
        <f>(E474*'GA2'!$B$3+WS1B!F474*'GA2'!$C$3+WS1B!G474*'GA2'!$D$3)*INDEX('GA2'!$E$3:$E$8,WS1B!C474)</f>
        <v>41448.276864555781</v>
      </c>
      <c r="I474">
        <v>0</v>
      </c>
      <c r="J474">
        <v>0</v>
      </c>
      <c r="K474">
        <v>1</v>
      </c>
      <c r="L474">
        <f t="shared" si="51"/>
        <v>0</v>
      </c>
      <c r="M474">
        <f>IF((MIN('GA2'!$F$3,J474)-MAX(0,I474))&lt;0,0,MIN('GA2'!$F$3,J474)-MAX(0,I474))</f>
        <v>0</v>
      </c>
      <c r="N474">
        <f>IF((MIN('GA2'!$F$4,WS1B!J474)-MAX('GA2'!$F$3, WS1B!I474))&lt;0,0,MIN('GA2'!$F$4,WS1B!J474)-MAX('GA2'!$F$3, WS1B!I474))</f>
        <v>0</v>
      </c>
      <c r="O474">
        <f>IF((MIN(24,J474)-MAX('GA2'!$F$4,WS1B!I474))&lt;0,0,MIN(24,J474)-MAX('GA2'!$F$4,WS1B!I474))</f>
        <v>0</v>
      </c>
      <c r="P474">
        <f>(M474*'GA2'!$B$4+WS1B!N474*'GA2'!$C$4+WS1B!O474*'GA2'!$D$4)*INDEX('GA2'!$E$3:$E$8,WS1B!K474)</f>
        <v>0</v>
      </c>
      <c r="Q474">
        <v>0</v>
      </c>
      <c r="R474">
        <v>0</v>
      </c>
      <c r="S474">
        <v>6</v>
      </c>
      <c r="T474">
        <f t="shared" si="52"/>
        <v>0</v>
      </c>
      <c r="U474">
        <f>IF((MIN('GA2'!$F$3,R474)-MAX(0,Q474))&lt;0,0,MIN('GA2'!$F$3,R474)-MAX(0,Q474))</f>
        <v>0</v>
      </c>
      <c r="V474">
        <f>IF((MIN('GA2'!$F$4,WS1B!R474)-MAX('GA2'!$F$3, WS1B!Q474))&lt;0,0,MIN('GA2'!$F$4,WS1B!R474)-MAX('GA2'!$F$3, WS1B!Q474))</f>
        <v>0</v>
      </c>
      <c r="W474">
        <f>IF((MIN(24,R474)-MAX('GA2'!$F$4,WS1B!Q474))&lt;0,0,MIN(24,R474)-MAX('GA2'!$F$4,WS1B!Q474))</f>
        <v>0</v>
      </c>
      <c r="X474">
        <f>(U474*'GA2'!$B$5+WS1B!V474*'GA2'!$C$5+WS1B!W474*'GA2'!$D$5)*INDEX('GA2'!$E$3:$E$8,WS1B!S474)</f>
        <v>0</v>
      </c>
      <c r="Y474">
        <v>10.4</v>
      </c>
      <c r="Z474">
        <v>18.5</v>
      </c>
      <c r="AA474">
        <v>5</v>
      </c>
      <c r="AB474">
        <f t="shared" si="53"/>
        <v>8.1</v>
      </c>
      <c r="AC474">
        <f>IF((MIN('GA2'!$F$3,Z474)-MAX(0,Y474))&lt;0,0,MIN('GA2'!$F$3,Z474)-MAX(0,Y474))</f>
        <v>0</v>
      </c>
      <c r="AD474">
        <f>IF((MIN('GA2'!$F$4,WS1B!Z474)-MAX('GA2'!$F$3, WS1B!Y474))&lt;0,0,MIN('GA2'!$F$4,WS1B!Z474)-MAX('GA2'!$F$3, WS1B!Y474))</f>
        <v>0</v>
      </c>
      <c r="AE474">
        <f>IF((MIN(24,Z474)-MAX('GA2'!$F$4,WS1B!Y474))&lt;0,0,MIN(24,Z474)-MAX('GA2'!$F$4,WS1B!Y474))</f>
        <v>8.1</v>
      </c>
      <c r="AF474">
        <f>(AC474*'GA2'!$B$6+WS1B!AD474*'GA2'!$C$6+WS1B!AE474*'GA2'!$D$6)*INDEX('GA2'!$E$3:$E$8,WS1B!AA474)</f>
        <v>74232.284953440365</v>
      </c>
      <c r="AG474">
        <v>0</v>
      </c>
      <c r="AH474">
        <v>0</v>
      </c>
      <c r="AI474">
        <v>3</v>
      </c>
      <c r="AJ474">
        <f t="shared" si="54"/>
        <v>0</v>
      </c>
      <c r="AK474">
        <f>IF((MIN('GA2'!$F$3,AH474)-MAX(0,AG474))&lt;0,0,MIN('GA2'!$F$3,AH474)-MAX(0,AG474))</f>
        <v>0</v>
      </c>
      <c r="AL474">
        <f>IF((MIN('GA2'!$F$4,WS1B!AH474)-MAX('GA2'!$F$3, WS1B!AG474))&lt;0,0,MIN('GA2'!$F$4,WS1B!AH474)-MAX('GA2'!$F$3, WS1B!AG474))</f>
        <v>0</v>
      </c>
      <c r="AM474">
        <f>IF((MIN(24,AH474)-MAX('GA2'!$F$4,WS1B!AG474))&lt;0,0,MIN(24,AH474)-MAX('GA2'!$F$4,WS1B!AG474))</f>
        <v>0</v>
      </c>
      <c r="AN474">
        <f>(AK474*'GA2'!$B$7+WS1B!AL474*'GA2'!$C$7+WS1B!AM474*'GA2'!$D$7)*INDEX('GA2'!$E$3:$E$8,WS1B!AI474)</f>
        <v>0</v>
      </c>
      <c r="AO474">
        <f t="shared" si="49"/>
        <v>115680.56181799615</v>
      </c>
      <c r="AP474">
        <v>128508</v>
      </c>
      <c r="AQ474">
        <v>165.3</v>
      </c>
      <c r="AR474">
        <f t="shared" si="55"/>
        <v>12827.438182003854</v>
      </c>
    </row>
    <row r="475" spans="1:44" x14ac:dyDescent="0.3">
      <c r="A475">
        <v>0</v>
      </c>
      <c r="B475">
        <v>0</v>
      </c>
      <c r="C475">
        <v>5</v>
      </c>
      <c r="D475">
        <f t="shared" si="50"/>
        <v>0</v>
      </c>
      <c r="E475">
        <f>IF((MIN('GA2'!$F$3,B475)-MAX(0,A475))&lt;0,0,MIN('GA2'!$F$3,B475)-MAX(0,A475))</f>
        <v>0</v>
      </c>
      <c r="F475">
        <f>IF((MIN('GA2'!$F$4,WS1B!B475)-MAX('GA2'!$F$3, WS1B!A475))&lt;0,0,MIN('GA2'!$F$4,WS1B!B475)-MAX('GA2'!$F$3, WS1B!A475))</f>
        <v>0</v>
      </c>
      <c r="G475">
        <f>IF((MIN(24,B475)-MAX('GA2'!$F$4,WS1B!A475))&lt;0,0,MIN(24,B475)-MAX('GA2'!$F$4,WS1B!A475))</f>
        <v>0</v>
      </c>
      <c r="H475">
        <f>(E475*'GA2'!$B$3+WS1B!F475*'GA2'!$C$3+WS1B!G475*'GA2'!$D$3)*INDEX('GA2'!$E$3:$E$8,WS1B!C475)</f>
        <v>0</v>
      </c>
      <c r="I475">
        <v>0</v>
      </c>
      <c r="J475">
        <v>0</v>
      </c>
      <c r="K475">
        <v>4</v>
      </c>
      <c r="L475">
        <f t="shared" si="51"/>
        <v>0</v>
      </c>
      <c r="M475">
        <f>IF((MIN('GA2'!$F$3,J475)-MAX(0,I475))&lt;0,0,MIN('GA2'!$F$3,J475)-MAX(0,I475))</f>
        <v>0</v>
      </c>
      <c r="N475">
        <f>IF((MIN('GA2'!$F$4,WS1B!J475)-MAX('GA2'!$F$3, WS1B!I475))&lt;0,0,MIN('GA2'!$F$4,WS1B!J475)-MAX('GA2'!$F$3, WS1B!I475))</f>
        <v>0</v>
      </c>
      <c r="O475">
        <f>IF((MIN(24,J475)-MAX('GA2'!$F$4,WS1B!I475))&lt;0,0,MIN(24,J475)-MAX('GA2'!$F$4,WS1B!I475))</f>
        <v>0</v>
      </c>
      <c r="P475">
        <f>(M475*'GA2'!$B$4+WS1B!N475*'GA2'!$C$4+WS1B!O475*'GA2'!$D$4)*INDEX('GA2'!$E$3:$E$8,WS1B!K475)</f>
        <v>0</v>
      </c>
      <c r="Q475">
        <v>1.5</v>
      </c>
      <c r="R475">
        <v>9.5</v>
      </c>
      <c r="S475">
        <v>3</v>
      </c>
      <c r="T475">
        <f t="shared" si="52"/>
        <v>8</v>
      </c>
      <c r="U475">
        <f>IF((MIN('GA2'!$F$3,R475)-MAX(0,Q475))&lt;0,0,MIN('GA2'!$F$3,R475)-MAX(0,Q475))</f>
        <v>3.1943064925824123</v>
      </c>
      <c r="V475">
        <f>IF((MIN('GA2'!$F$4,WS1B!R475)-MAX('GA2'!$F$3, WS1B!Q475))&lt;0,0,MIN('GA2'!$F$4,WS1B!R475)-MAX('GA2'!$F$3, WS1B!Q475))</f>
        <v>3.5054167519489416</v>
      </c>
      <c r="W475">
        <f>IF((MIN(24,R475)-MAX('GA2'!$F$4,WS1B!Q475))&lt;0,0,MIN(24,R475)-MAX('GA2'!$F$4,WS1B!Q475))</f>
        <v>1.3002767554686461</v>
      </c>
      <c r="X475">
        <f>(U475*'GA2'!$B$5+WS1B!V475*'GA2'!$C$5+WS1B!W475*'GA2'!$D$5)*INDEX('GA2'!$E$3:$E$8,WS1B!S475)</f>
        <v>116983.39422736995</v>
      </c>
      <c r="Y475">
        <v>7.5</v>
      </c>
      <c r="Z475">
        <v>18.399999999999999</v>
      </c>
      <c r="AA475">
        <v>2</v>
      </c>
      <c r="AB475">
        <f t="shared" si="53"/>
        <v>10.899999999999999</v>
      </c>
      <c r="AC475">
        <f>IF((MIN('GA2'!$F$3,Z475)-MAX(0,Y475))&lt;0,0,MIN('GA2'!$F$3,Z475)-MAX(0,Y475))</f>
        <v>0</v>
      </c>
      <c r="AD475">
        <f>IF((MIN('GA2'!$F$4,WS1B!Z475)-MAX('GA2'!$F$3, WS1B!Y475))&lt;0,0,MIN('GA2'!$F$4,WS1B!Z475)-MAX('GA2'!$F$3, WS1B!Y475))</f>
        <v>0.69972324453135393</v>
      </c>
      <c r="AE475">
        <f>IF((MIN(24,Z475)-MAX('GA2'!$F$4,WS1B!Y475))&lt;0,0,MIN(24,Z475)-MAX('GA2'!$F$4,WS1B!Y475))</f>
        <v>10.200276755468645</v>
      </c>
      <c r="AF475">
        <f>(AC475*'GA2'!$B$6+WS1B!AD475*'GA2'!$C$6+WS1B!AE475*'GA2'!$D$6)*INDEX('GA2'!$E$3:$E$8,WS1B!AA475)</f>
        <v>85976.0478956609</v>
      </c>
      <c r="AG475">
        <v>0</v>
      </c>
      <c r="AH475">
        <v>0</v>
      </c>
      <c r="AI475">
        <v>6</v>
      </c>
      <c r="AJ475">
        <f t="shared" si="54"/>
        <v>0</v>
      </c>
      <c r="AK475">
        <f>IF((MIN('GA2'!$F$3,AH475)-MAX(0,AG475))&lt;0,0,MIN('GA2'!$F$3,AH475)-MAX(0,AG475))</f>
        <v>0</v>
      </c>
      <c r="AL475">
        <f>IF((MIN('GA2'!$F$4,WS1B!AH475)-MAX('GA2'!$F$3, WS1B!AG475))&lt;0,0,MIN('GA2'!$F$4,WS1B!AH475)-MAX('GA2'!$F$3, WS1B!AG475))</f>
        <v>0</v>
      </c>
      <c r="AM475">
        <f>IF((MIN(24,AH475)-MAX('GA2'!$F$4,WS1B!AG475))&lt;0,0,MIN(24,AH475)-MAX('GA2'!$F$4,WS1B!AG475))</f>
        <v>0</v>
      </c>
      <c r="AN475">
        <f>(AK475*'GA2'!$B$7+WS1B!AL475*'GA2'!$C$7+WS1B!AM475*'GA2'!$D$7)*INDEX('GA2'!$E$3:$E$8,WS1B!AI475)</f>
        <v>0</v>
      </c>
      <c r="AO475">
        <f t="shared" si="49"/>
        <v>202959.44212303084</v>
      </c>
      <c r="AP475">
        <v>200710</v>
      </c>
      <c r="AQ475">
        <v>151.19999999999999</v>
      </c>
      <c r="AR475">
        <f t="shared" si="55"/>
        <v>2249.4421230308362</v>
      </c>
    </row>
    <row r="476" spans="1:44" x14ac:dyDescent="0.3">
      <c r="A476">
        <v>0</v>
      </c>
      <c r="B476">
        <v>0</v>
      </c>
      <c r="C476">
        <v>1</v>
      </c>
      <c r="D476">
        <f t="shared" si="50"/>
        <v>0</v>
      </c>
      <c r="E476">
        <f>IF((MIN('GA2'!$F$3,B476)-MAX(0,A476))&lt;0,0,MIN('GA2'!$F$3,B476)-MAX(0,A476))</f>
        <v>0</v>
      </c>
      <c r="F476">
        <f>IF((MIN('GA2'!$F$4,WS1B!B476)-MAX('GA2'!$F$3, WS1B!A476))&lt;0,0,MIN('GA2'!$F$4,WS1B!B476)-MAX('GA2'!$F$3, WS1B!A476))</f>
        <v>0</v>
      </c>
      <c r="G476">
        <f>IF((MIN(24,B476)-MAX('GA2'!$F$4,WS1B!A476))&lt;0,0,MIN(24,B476)-MAX('GA2'!$F$4,WS1B!A476))</f>
        <v>0</v>
      </c>
      <c r="H476">
        <f>(E476*'GA2'!$B$3+WS1B!F476*'GA2'!$C$3+WS1B!G476*'GA2'!$D$3)*INDEX('GA2'!$E$3:$E$8,WS1B!C476)</f>
        <v>0</v>
      </c>
      <c r="I476">
        <v>0</v>
      </c>
      <c r="J476">
        <v>0</v>
      </c>
      <c r="K476">
        <v>6</v>
      </c>
      <c r="L476">
        <f t="shared" si="51"/>
        <v>0</v>
      </c>
      <c r="M476">
        <f>IF((MIN('GA2'!$F$3,J476)-MAX(0,I476))&lt;0,0,MIN('GA2'!$F$3,J476)-MAX(0,I476))</f>
        <v>0</v>
      </c>
      <c r="N476">
        <f>IF((MIN('GA2'!$F$4,WS1B!J476)-MAX('GA2'!$F$3, WS1B!I476))&lt;0,0,MIN('GA2'!$F$4,WS1B!J476)-MAX('GA2'!$F$3, WS1B!I476))</f>
        <v>0</v>
      </c>
      <c r="O476">
        <f>IF((MIN(24,J476)-MAX('GA2'!$F$4,WS1B!I476))&lt;0,0,MIN(24,J476)-MAX('GA2'!$F$4,WS1B!I476))</f>
        <v>0</v>
      </c>
      <c r="P476">
        <f>(M476*'GA2'!$B$4+WS1B!N476*'GA2'!$C$4+WS1B!O476*'GA2'!$D$4)*INDEX('GA2'!$E$3:$E$8,WS1B!K476)</f>
        <v>0</v>
      </c>
      <c r="Q476">
        <v>13.3</v>
      </c>
      <c r="R476">
        <v>19.8</v>
      </c>
      <c r="S476">
        <v>3</v>
      </c>
      <c r="T476">
        <f t="shared" si="52"/>
        <v>6.5</v>
      </c>
      <c r="U476">
        <f>IF((MIN('GA2'!$F$3,R476)-MAX(0,Q476))&lt;0,0,MIN('GA2'!$F$3,R476)-MAX(0,Q476))</f>
        <v>0</v>
      </c>
      <c r="V476">
        <f>IF((MIN('GA2'!$F$4,WS1B!R476)-MAX('GA2'!$F$3, WS1B!Q476))&lt;0,0,MIN('GA2'!$F$4,WS1B!R476)-MAX('GA2'!$F$3, WS1B!Q476))</f>
        <v>0</v>
      </c>
      <c r="W476">
        <f>IF((MIN(24,R476)-MAX('GA2'!$F$4,WS1B!Q476))&lt;0,0,MIN(24,R476)-MAX('GA2'!$F$4,WS1B!Q476))</f>
        <v>6.5</v>
      </c>
      <c r="X476">
        <f>(U476*'GA2'!$B$5+WS1B!V476*'GA2'!$C$5+WS1B!W476*'GA2'!$D$5)*INDEX('GA2'!$E$3:$E$8,WS1B!S476)</f>
        <v>55860.854701323107</v>
      </c>
      <c r="Y476">
        <v>10.8</v>
      </c>
      <c r="Z476">
        <v>16.8</v>
      </c>
      <c r="AA476">
        <v>5</v>
      </c>
      <c r="AB476">
        <f t="shared" si="53"/>
        <v>6</v>
      </c>
      <c r="AC476">
        <f>IF((MIN('GA2'!$F$3,Z476)-MAX(0,Y476))&lt;0,0,MIN('GA2'!$F$3,Z476)-MAX(0,Y476))</f>
        <v>0</v>
      </c>
      <c r="AD476">
        <f>IF((MIN('GA2'!$F$4,WS1B!Z476)-MAX('GA2'!$F$3, WS1B!Y476))&lt;0,0,MIN('GA2'!$F$4,WS1B!Z476)-MAX('GA2'!$F$3, WS1B!Y476))</f>
        <v>0</v>
      </c>
      <c r="AE476">
        <f>IF((MIN(24,Z476)-MAX('GA2'!$F$4,WS1B!Y476))&lt;0,0,MIN(24,Z476)-MAX('GA2'!$F$4,WS1B!Y476))</f>
        <v>6</v>
      </c>
      <c r="AF476">
        <f>(AC476*'GA2'!$B$6+WS1B!AD476*'GA2'!$C$6+WS1B!AE476*'GA2'!$D$6)*INDEX('GA2'!$E$3:$E$8,WS1B!AA476)</f>
        <v>54986.877743289158</v>
      </c>
      <c r="AG476">
        <v>6.5</v>
      </c>
      <c r="AH476">
        <v>12.4</v>
      </c>
      <c r="AI476">
        <v>4</v>
      </c>
      <c r="AJ476">
        <f t="shared" si="54"/>
        <v>5.9</v>
      </c>
      <c r="AK476">
        <f>IF((MIN('GA2'!$F$3,AH476)-MAX(0,AG476))&lt;0,0,MIN('GA2'!$F$3,AH476)-MAX(0,AG476))</f>
        <v>0</v>
      </c>
      <c r="AL476">
        <f>IF((MIN('GA2'!$F$4,WS1B!AH476)-MAX('GA2'!$F$3, WS1B!AG476))&lt;0,0,MIN('GA2'!$F$4,WS1B!AH476)-MAX('GA2'!$F$3, WS1B!AG476))</f>
        <v>1.6997232445313539</v>
      </c>
      <c r="AM476">
        <f>IF((MIN(24,AH476)-MAX('GA2'!$F$4,WS1B!AG476))&lt;0,0,MIN(24,AH476)-MAX('GA2'!$F$4,WS1B!AG476))</f>
        <v>4.2002767554686464</v>
      </c>
      <c r="AN476">
        <f>(AK476*'GA2'!$B$7+WS1B!AL476*'GA2'!$C$7+WS1B!AM476*'GA2'!$D$7)*INDEX('GA2'!$E$3:$E$8,WS1B!AI476)</f>
        <v>45383.220390154136</v>
      </c>
      <c r="AO476">
        <f t="shared" si="49"/>
        <v>156230.95283476642</v>
      </c>
      <c r="AP476">
        <v>146352</v>
      </c>
      <c r="AQ476">
        <v>170.8</v>
      </c>
      <c r="AR476">
        <f t="shared" si="55"/>
        <v>9878.9528347664163</v>
      </c>
    </row>
    <row r="477" spans="1:44" x14ac:dyDescent="0.3">
      <c r="A477">
        <v>12.5</v>
      </c>
      <c r="B477">
        <v>19.5</v>
      </c>
      <c r="C477">
        <v>1</v>
      </c>
      <c r="D477">
        <f t="shared" si="50"/>
        <v>7</v>
      </c>
      <c r="E477">
        <f>IF((MIN('GA2'!$F$3,B477)-MAX(0,A477))&lt;0,0,MIN('GA2'!$F$3,B477)-MAX(0,A477))</f>
        <v>0</v>
      </c>
      <c r="F477">
        <f>IF((MIN('GA2'!$F$4,WS1B!B477)-MAX('GA2'!$F$3, WS1B!A477))&lt;0,0,MIN('GA2'!$F$4,WS1B!B477)-MAX('GA2'!$F$3, WS1B!A477))</f>
        <v>0</v>
      </c>
      <c r="G477">
        <f>IF((MIN(24,B477)-MAX('GA2'!$F$4,WS1B!A477))&lt;0,0,MIN(24,B477)-MAX('GA2'!$F$4,WS1B!A477))</f>
        <v>7</v>
      </c>
      <c r="H477">
        <f>(E477*'GA2'!$B$3+WS1B!F477*'GA2'!$C$3+WS1B!G477*'GA2'!$D$3)*INDEX('GA2'!$E$3:$E$8,WS1B!C477)</f>
        <v>60214.741909683347</v>
      </c>
      <c r="I477">
        <v>9.1999999999999993</v>
      </c>
      <c r="J477">
        <v>12.6</v>
      </c>
      <c r="K477">
        <v>6</v>
      </c>
      <c r="L477">
        <f t="shared" si="51"/>
        <v>3.4000000000000004</v>
      </c>
      <c r="M477">
        <f>IF((MIN('GA2'!$F$3,J477)-MAX(0,I477))&lt;0,0,MIN('GA2'!$F$3,J477)-MAX(0,I477))</f>
        <v>0</v>
      </c>
      <c r="N477">
        <f>IF((MIN('GA2'!$F$4,WS1B!J477)-MAX('GA2'!$F$3, WS1B!I477))&lt;0,0,MIN('GA2'!$F$4,WS1B!J477)-MAX('GA2'!$F$3, WS1B!I477))</f>
        <v>0</v>
      </c>
      <c r="O477">
        <f>IF((MIN(24,J477)-MAX('GA2'!$F$4,WS1B!I477))&lt;0,0,MIN(24,J477)-MAX('GA2'!$F$4,WS1B!I477))</f>
        <v>3.4000000000000004</v>
      </c>
      <c r="P477">
        <f>(M477*'GA2'!$B$4+WS1B!N477*'GA2'!$C$4+WS1B!O477*'GA2'!$D$4)*INDEX('GA2'!$E$3:$E$8,WS1B!K477)</f>
        <v>47506.485336797588</v>
      </c>
      <c r="Q477">
        <v>0</v>
      </c>
      <c r="R477">
        <v>0</v>
      </c>
      <c r="S477">
        <v>5</v>
      </c>
      <c r="T477">
        <f t="shared" si="52"/>
        <v>0</v>
      </c>
      <c r="U477">
        <f>IF((MIN('GA2'!$F$3,R477)-MAX(0,Q477))&lt;0,0,MIN('GA2'!$F$3,R477)-MAX(0,Q477))</f>
        <v>0</v>
      </c>
      <c r="V477">
        <f>IF((MIN('GA2'!$F$4,WS1B!R477)-MAX('GA2'!$F$3, WS1B!Q477))&lt;0,0,MIN('GA2'!$F$4,WS1B!R477)-MAX('GA2'!$F$3, WS1B!Q477))</f>
        <v>0</v>
      </c>
      <c r="W477">
        <f>IF((MIN(24,R477)-MAX('GA2'!$F$4,WS1B!Q477))&lt;0,0,MIN(24,R477)-MAX('GA2'!$F$4,WS1B!Q477))</f>
        <v>0</v>
      </c>
      <c r="X477">
        <f>(U477*'GA2'!$B$5+WS1B!V477*'GA2'!$C$5+WS1B!W477*'GA2'!$D$5)*INDEX('GA2'!$E$3:$E$8,WS1B!S477)</f>
        <v>0</v>
      </c>
      <c r="Y477">
        <v>7.1</v>
      </c>
      <c r="Z477">
        <v>9.6</v>
      </c>
      <c r="AA477">
        <v>2</v>
      </c>
      <c r="AB477">
        <f t="shared" si="53"/>
        <v>2.5</v>
      </c>
      <c r="AC477">
        <f>IF((MIN('GA2'!$F$3,Z477)-MAX(0,Y477))&lt;0,0,MIN('GA2'!$F$3,Z477)-MAX(0,Y477))</f>
        <v>0</v>
      </c>
      <c r="AD477">
        <f>IF((MIN('GA2'!$F$4,WS1B!Z477)-MAX('GA2'!$F$3, WS1B!Y477))&lt;0,0,MIN('GA2'!$F$4,WS1B!Z477)-MAX('GA2'!$F$3, WS1B!Y477))</f>
        <v>1.0997232445313543</v>
      </c>
      <c r="AE477">
        <f>IF((MIN(24,Z477)-MAX('GA2'!$F$4,WS1B!Y477))&lt;0,0,MIN(24,Z477)-MAX('GA2'!$F$4,WS1B!Y477))</f>
        <v>1.4002767554686457</v>
      </c>
      <c r="AF477">
        <f>(AC477*'GA2'!$B$6+WS1B!AD477*'GA2'!$C$6+WS1B!AE477*'GA2'!$D$6)*INDEX('GA2'!$E$3:$E$8,WS1B!AA477)</f>
        <v>24239.770218433176</v>
      </c>
      <c r="AG477">
        <v>0</v>
      </c>
      <c r="AH477">
        <v>0</v>
      </c>
      <c r="AI477">
        <v>3</v>
      </c>
      <c r="AJ477">
        <f t="shared" si="54"/>
        <v>0</v>
      </c>
      <c r="AK477">
        <f>IF((MIN('GA2'!$F$3,AH477)-MAX(0,AG477))&lt;0,0,MIN('GA2'!$F$3,AH477)-MAX(0,AG477))</f>
        <v>0</v>
      </c>
      <c r="AL477">
        <f>IF((MIN('GA2'!$F$4,WS1B!AH477)-MAX('GA2'!$F$3, WS1B!AG477))&lt;0,0,MIN('GA2'!$F$4,WS1B!AH477)-MAX('GA2'!$F$3, WS1B!AG477))</f>
        <v>0</v>
      </c>
      <c r="AM477">
        <f>IF((MIN(24,AH477)-MAX('GA2'!$F$4,WS1B!AG477))&lt;0,0,MIN(24,AH477)-MAX('GA2'!$F$4,WS1B!AG477))</f>
        <v>0</v>
      </c>
      <c r="AN477">
        <f>(AK477*'GA2'!$B$7+WS1B!AL477*'GA2'!$C$7+WS1B!AM477*'GA2'!$D$7)*INDEX('GA2'!$E$3:$E$8,WS1B!AI477)</f>
        <v>0</v>
      </c>
      <c r="AO477">
        <f t="shared" si="49"/>
        <v>131960.99746491411</v>
      </c>
      <c r="AP477">
        <v>148558</v>
      </c>
      <c r="AQ477">
        <v>159</v>
      </c>
      <c r="AR477">
        <f t="shared" si="55"/>
        <v>16597.002535085892</v>
      </c>
    </row>
    <row r="478" spans="1:44" x14ac:dyDescent="0.3">
      <c r="A478">
        <v>0</v>
      </c>
      <c r="B478">
        <v>0</v>
      </c>
      <c r="C478">
        <v>3</v>
      </c>
      <c r="D478">
        <f t="shared" si="50"/>
        <v>0</v>
      </c>
      <c r="E478">
        <f>IF((MIN('GA2'!$F$3,B478)-MAX(0,A478))&lt;0,0,MIN('GA2'!$F$3,B478)-MAX(0,A478))</f>
        <v>0</v>
      </c>
      <c r="F478">
        <f>IF((MIN('GA2'!$F$4,WS1B!B478)-MAX('GA2'!$F$3, WS1B!A478))&lt;0,0,MIN('GA2'!$F$4,WS1B!B478)-MAX('GA2'!$F$3, WS1B!A478))</f>
        <v>0</v>
      </c>
      <c r="G478">
        <f>IF((MIN(24,B478)-MAX('GA2'!$F$4,WS1B!A478))&lt;0,0,MIN(24,B478)-MAX('GA2'!$F$4,WS1B!A478))</f>
        <v>0</v>
      </c>
      <c r="H478">
        <f>(E478*'GA2'!$B$3+WS1B!F478*'GA2'!$C$3+WS1B!G478*'GA2'!$D$3)*INDEX('GA2'!$E$3:$E$8,WS1B!C478)</f>
        <v>0</v>
      </c>
      <c r="I478">
        <v>3.9</v>
      </c>
      <c r="J478">
        <v>15.5</v>
      </c>
      <c r="K478">
        <v>1</v>
      </c>
      <c r="L478">
        <f t="shared" si="51"/>
        <v>11.6</v>
      </c>
      <c r="M478">
        <f>IF((MIN('GA2'!$F$3,J478)-MAX(0,I478))&lt;0,0,MIN('GA2'!$F$3,J478)-MAX(0,I478))</f>
        <v>0.79430649258241237</v>
      </c>
      <c r="N478">
        <f>IF((MIN('GA2'!$F$4,WS1B!J478)-MAX('GA2'!$F$3, WS1B!I478))&lt;0,0,MIN('GA2'!$F$4,WS1B!J478)-MAX('GA2'!$F$3, WS1B!I478))</f>
        <v>3.5054167519489416</v>
      </c>
      <c r="O478">
        <f>IF((MIN(24,J478)-MAX('GA2'!$F$4,WS1B!I478))&lt;0,0,MIN(24,J478)-MAX('GA2'!$F$4,WS1B!I478))</f>
        <v>7.3002767554686461</v>
      </c>
      <c r="P478">
        <f>(M478*'GA2'!$B$4+WS1B!N478*'GA2'!$C$4+WS1B!O478*'GA2'!$D$4)*INDEX('GA2'!$E$3:$E$8,WS1B!K478)</f>
        <v>117935.03966254675</v>
      </c>
      <c r="Q478">
        <v>6</v>
      </c>
      <c r="R478">
        <v>22.7</v>
      </c>
      <c r="S478">
        <v>2</v>
      </c>
      <c r="T478">
        <f t="shared" si="52"/>
        <v>16.7</v>
      </c>
      <c r="U478">
        <f>IF((MIN('GA2'!$F$3,R478)-MAX(0,Q478))&lt;0,0,MIN('GA2'!$F$3,R478)-MAX(0,Q478))</f>
        <v>0</v>
      </c>
      <c r="V478">
        <f>IF((MIN('GA2'!$F$4,WS1B!R478)-MAX('GA2'!$F$3, WS1B!Q478))&lt;0,0,MIN('GA2'!$F$4,WS1B!R478)-MAX('GA2'!$F$3, WS1B!Q478))</f>
        <v>2.1997232445313539</v>
      </c>
      <c r="W478">
        <f>IF((MIN(24,R478)-MAX('GA2'!$F$4,WS1B!Q478))&lt;0,0,MIN(24,R478)-MAX('GA2'!$F$4,WS1B!Q478))</f>
        <v>14.500276755468645</v>
      </c>
      <c r="X478">
        <f>(U478*'GA2'!$B$5+WS1B!V478*'GA2'!$C$5+WS1B!W478*'GA2'!$D$5)*INDEX('GA2'!$E$3:$E$8,WS1B!S478)</f>
        <v>132597.01813879813</v>
      </c>
      <c r="Y478">
        <v>6.4</v>
      </c>
      <c r="Z478">
        <v>6.4</v>
      </c>
      <c r="AA478">
        <v>6</v>
      </c>
      <c r="AB478">
        <f t="shared" si="53"/>
        <v>0</v>
      </c>
      <c r="AC478">
        <f>IF((MIN('GA2'!$F$3,Z478)-MAX(0,Y478))&lt;0,0,MIN('GA2'!$F$3,Z478)-MAX(0,Y478))</f>
        <v>0</v>
      </c>
      <c r="AD478">
        <f>IF((MIN('GA2'!$F$4,WS1B!Z478)-MAX('GA2'!$F$3, WS1B!Y478))&lt;0,0,MIN('GA2'!$F$4,WS1B!Z478)-MAX('GA2'!$F$3, WS1B!Y478))</f>
        <v>0</v>
      </c>
      <c r="AE478">
        <f>IF((MIN(24,Z478)-MAX('GA2'!$F$4,WS1B!Y478))&lt;0,0,MIN(24,Z478)-MAX('GA2'!$F$4,WS1B!Y478))</f>
        <v>0</v>
      </c>
      <c r="AF478">
        <f>(AC478*'GA2'!$B$6+WS1B!AD478*'GA2'!$C$6+WS1B!AE478*'GA2'!$D$6)*INDEX('GA2'!$E$3:$E$8,WS1B!AA478)</f>
        <v>0</v>
      </c>
      <c r="AG478">
        <v>0</v>
      </c>
      <c r="AH478">
        <v>0</v>
      </c>
      <c r="AI478">
        <v>4</v>
      </c>
      <c r="AJ478">
        <f t="shared" si="54"/>
        <v>0</v>
      </c>
      <c r="AK478">
        <f>IF((MIN('GA2'!$F$3,AH478)-MAX(0,AG478))&lt;0,0,MIN('GA2'!$F$3,AH478)-MAX(0,AG478))</f>
        <v>0</v>
      </c>
      <c r="AL478">
        <f>IF((MIN('GA2'!$F$4,WS1B!AH478)-MAX('GA2'!$F$3, WS1B!AG478))&lt;0,0,MIN('GA2'!$F$4,WS1B!AH478)-MAX('GA2'!$F$3, WS1B!AG478))</f>
        <v>0</v>
      </c>
      <c r="AM478">
        <f>IF((MIN(24,AH478)-MAX('GA2'!$F$4,WS1B!AG478))&lt;0,0,MIN(24,AH478)-MAX('GA2'!$F$4,WS1B!AG478))</f>
        <v>0</v>
      </c>
      <c r="AN478">
        <f>(AK478*'GA2'!$B$7+WS1B!AL478*'GA2'!$C$7+WS1B!AM478*'GA2'!$D$7)*INDEX('GA2'!$E$3:$E$8,WS1B!AI478)</f>
        <v>0</v>
      </c>
      <c r="AO478">
        <f t="shared" si="49"/>
        <v>250532.0578013449</v>
      </c>
      <c r="AP478">
        <v>265743</v>
      </c>
      <c r="AQ478">
        <v>249.6</v>
      </c>
      <c r="AR478">
        <f t="shared" si="55"/>
        <v>15210.942198655102</v>
      </c>
    </row>
    <row r="479" spans="1:44" x14ac:dyDescent="0.3">
      <c r="A479">
        <v>0</v>
      </c>
      <c r="B479">
        <v>0</v>
      </c>
      <c r="C479">
        <v>4</v>
      </c>
      <c r="D479">
        <f t="shared" si="50"/>
        <v>0</v>
      </c>
      <c r="E479">
        <f>IF((MIN('GA2'!$F$3,B479)-MAX(0,A479))&lt;0,0,MIN('GA2'!$F$3,B479)-MAX(0,A479))</f>
        <v>0</v>
      </c>
      <c r="F479">
        <f>IF((MIN('GA2'!$F$4,WS1B!B479)-MAX('GA2'!$F$3, WS1B!A479))&lt;0,0,MIN('GA2'!$F$4,WS1B!B479)-MAX('GA2'!$F$3, WS1B!A479))</f>
        <v>0</v>
      </c>
      <c r="G479">
        <f>IF((MIN(24,B479)-MAX('GA2'!$F$4,WS1B!A479))&lt;0,0,MIN(24,B479)-MAX('GA2'!$F$4,WS1B!A479))</f>
        <v>0</v>
      </c>
      <c r="H479">
        <f>(E479*'GA2'!$B$3+WS1B!F479*'GA2'!$C$3+WS1B!G479*'GA2'!$D$3)*INDEX('GA2'!$E$3:$E$8,WS1B!C479)</f>
        <v>0</v>
      </c>
      <c r="I479">
        <v>1.3</v>
      </c>
      <c r="J479">
        <v>19.5</v>
      </c>
      <c r="K479">
        <v>6</v>
      </c>
      <c r="L479">
        <f t="shared" si="51"/>
        <v>18.2</v>
      </c>
      <c r="M479">
        <f>IF((MIN('GA2'!$F$3,J479)-MAX(0,I479))&lt;0,0,MIN('GA2'!$F$3,J479)-MAX(0,I479))</f>
        <v>3.3943064925824125</v>
      </c>
      <c r="N479">
        <f>IF((MIN('GA2'!$F$4,WS1B!J479)-MAX('GA2'!$F$3, WS1B!I479))&lt;0,0,MIN('GA2'!$F$4,WS1B!J479)-MAX('GA2'!$F$3, WS1B!I479))</f>
        <v>3.5054167519489416</v>
      </c>
      <c r="O479">
        <f>IF((MIN(24,J479)-MAX('GA2'!$F$4,WS1B!I479))&lt;0,0,MIN(24,J479)-MAX('GA2'!$F$4,WS1B!I479))</f>
        <v>11.300276755468646</v>
      </c>
      <c r="P479">
        <f>(M479*'GA2'!$B$4+WS1B!N479*'GA2'!$C$4+WS1B!O479*'GA2'!$D$4)*INDEX('GA2'!$E$3:$E$8,WS1B!K479)</f>
        <v>235072.29669352807</v>
      </c>
      <c r="Q479">
        <v>10.8</v>
      </c>
      <c r="R479">
        <v>11.3</v>
      </c>
      <c r="S479">
        <v>5</v>
      </c>
      <c r="T479">
        <f t="shared" si="52"/>
        <v>0.5</v>
      </c>
      <c r="U479">
        <f>IF((MIN('GA2'!$F$3,R479)-MAX(0,Q479))&lt;0,0,MIN('GA2'!$F$3,R479)-MAX(0,Q479))</f>
        <v>0</v>
      </c>
      <c r="V479">
        <f>IF((MIN('GA2'!$F$4,WS1B!R479)-MAX('GA2'!$F$3, WS1B!Q479))&lt;0,0,MIN('GA2'!$F$4,WS1B!R479)-MAX('GA2'!$F$3, WS1B!Q479))</f>
        <v>0</v>
      </c>
      <c r="W479">
        <f>IF((MIN(24,R479)-MAX('GA2'!$F$4,WS1B!Q479))&lt;0,0,MIN(24,R479)-MAX('GA2'!$F$4,WS1B!Q479))</f>
        <v>0.5</v>
      </c>
      <c r="X479">
        <f>(U479*'GA2'!$B$5+WS1B!V479*'GA2'!$C$5+WS1B!W479*'GA2'!$D$5)*INDEX('GA2'!$E$3:$E$8,WS1B!S479)</f>
        <v>4176.7995614685415</v>
      </c>
      <c r="Y479">
        <v>0</v>
      </c>
      <c r="Z479">
        <v>0</v>
      </c>
      <c r="AA479">
        <v>1</v>
      </c>
      <c r="AB479">
        <f t="shared" si="53"/>
        <v>0</v>
      </c>
      <c r="AC479">
        <f>IF((MIN('GA2'!$F$3,Z479)-MAX(0,Y479))&lt;0,0,MIN('GA2'!$F$3,Z479)-MAX(0,Y479))</f>
        <v>0</v>
      </c>
      <c r="AD479">
        <f>IF((MIN('GA2'!$F$4,WS1B!Z479)-MAX('GA2'!$F$3, WS1B!Y479))&lt;0,0,MIN('GA2'!$F$4,WS1B!Z479)-MAX('GA2'!$F$3, WS1B!Y479))</f>
        <v>0</v>
      </c>
      <c r="AE479">
        <f>IF((MIN(24,Z479)-MAX('GA2'!$F$4,WS1B!Y479))&lt;0,0,MIN(24,Z479)-MAX('GA2'!$F$4,WS1B!Y479))</f>
        <v>0</v>
      </c>
      <c r="AF479">
        <f>(AC479*'GA2'!$B$6+WS1B!AD479*'GA2'!$C$6+WS1B!AE479*'GA2'!$D$6)*INDEX('GA2'!$E$3:$E$8,WS1B!AA479)</f>
        <v>0</v>
      </c>
      <c r="AG479">
        <v>11.3</v>
      </c>
      <c r="AH479">
        <v>20.6</v>
      </c>
      <c r="AI479">
        <v>2</v>
      </c>
      <c r="AJ479">
        <f t="shared" si="54"/>
        <v>9.3000000000000007</v>
      </c>
      <c r="AK479">
        <f>IF((MIN('GA2'!$F$3,AH479)-MAX(0,AG479))&lt;0,0,MIN('GA2'!$F$3,AH479)-MAX(0,AG479))</f>
        <v>0</v>
      </c>
      <c r="AL479">
        <f>IF((MIN('GA2'!$F$4,WS1B!AH479)-MAX('GA2'!$F$3, WS1B!AG479))&lt;0,0,MIN('GA2'!$F$4,WS1B!AH479)-MAX('GA2'!$F$3, WS1B!AG479))</f>
        <v>0</v>
      </c>
      <c r="AM479">
        <f>IF((MIN(24,AH479)-MAX('GA2'!$F$4,WS1B!AG479))&lt;0,0,MIN(24,AH479)-MAX('GA2'!$F$4,WS1B!AG479))</f>
        <v>9.3000000000000007</v>
      </c>
      <c r="AN479">
        <f>(AK479*'GA2'!$B$7+WS1B!AL479*'GA2'!$C$7+WS1B!AM479*'GA2'!$D$7)*INDEX('GA2'!$E$3:$E$8,WS1B!AI479)</f>
        <v>82319.591741223048</v>
      </c>
      <c r="AO479">
        <f t="shared" si="49"/>
        <v>321568.68799621967</v>
      </c>
      <c r="AP479">
        <v>326000</v>
      </c>
      <c r="AQ479">
        <v>297.60000000000002</v>
      </c>
      <c r="AR479">
        <f t="shared" si="55"/>
        <v>4431.312003780331</v>
      </c>
    </row>
    <row r="480" spans="1:44" x14ac:dyDescent="0.3">
      <c r="A480">
        <v>0</v>
      </c>
      <c r="B480">
        <v>0</v>
      </c>
      <c r="C480">
        <v>1</v>
      </c>
      <c r="D480">
        <f t="shared" si="50"/>
        <v>0</v>
      </c>
      <c r="E480">
        <f>IF((MIN('GA2'!$F$3,B480)-MAX(0,A480))&lt;0,0,MIN('GA2'!$F$3,B480)-MAX(0,A480))</f>
        <v>0</v>
      </c>
      <c r="F480">
        <f>IF((MIN('GA2'!$F$4,WS1B!B480)-MAX('GA2'!$F$3, WS1B!A480))&lt;0,0,MIN('GA2'!$F$4,WS1B!B480)-MAX('GA2'!$F$3, WS1B!A480))</f>
        <v>0</v>
      </c>
      <c r="G480">
        <f>IF((MIN(24,B480)-MAX('GA2'!$F$4,WS1B!A480))&lt;0,0,MIN(24,B480)-MAX('GA2'!$F$4,WS1B!A480))</f>
        <v>0</v>
      </c>
      <c r="H480">
        <f>(E480*'GA2'!$B$3+WS1B!F480*'GA2'!$C$3+WS1B!G480*'GA2'!$D$3)*INDEX('GA2'!$E$3:$E$8,WS1B!C480)</f>
        <v>0</v>
      </c>
      <c r="I480">
        <v>0</v>
      </c>
      <c r="J480">
        <v>0</v>
      </c>
      <c r="K480">
        <v>4</v>
      </c>
      <c r="L480">
        <f t="shared" si="51"/>
        <v>0</v>
      </c>
      <c r="M480">
        <f>IF((MIN('GA2'!$F$3,J480)-MAX(0,I480))&lt;0,0,MIN('GA2'!$F$3,J480)-MAX(0,I480))</f>
        <v>0</v>
      </c>
      <c r="N480">
        <f>IF((MIN('GA2'!$F$4,WS1B!J480)-MAX('GA2'!$F$3, WS1B!I480))&lt;0,0,MIN('GA2'!$F$4,WS1B!J480)-MAX('GA2'!$F$3, WS1B!I480))</f>
        <v>0</v>
      </c>
      <c r="O480">
        <f>IF((MIN(24,J480)-MAX('GA2'!$F$4,WS1B!I480))&lt;0,0,MIN(24,J480)-MAX('GA2'!$F$4,WS1B!I480))</f>
        <v>0</v>
      </c>
      <c r="P480">
        <f>(M480*'GA2'!$B$4+WS1B!N480*'GA2'!$C$4+WS1B!O480*'GA2'!$D$4)*INDEX('GA2'!$E$3:$E$8,WS1B!K480)</f>
        <v>0</v>
      </c>
      <c r="Q480">
        <v>0</v>
      </c>
      <c r="R480">
        <v>0</v>
      </c>
      <c r="S480">
        <v>5</v>
      </c>
      <c r="T480">
        <f t="shared" si="52"/>
        <v>0</v>
      </c>
      <c r="U480">
        <f>IF((MIN('GA2'!$F$3,R480)-MAX(0,Q480))&lt;0,0,MIN('GA2'!$F$3,R480)-MAX(0,Q480))</f>
        <v>0</v>
      </c>
      <c r="V480">
        <f>IF((MIN('GA2'!$F$4,WS1B!R480)-MAX('GA2'!$F$3, WS1B!Q480))&lt;0,0,MIN('GA2'!$F$4,WS1B!R480)-MAX('GA2'!$F$3, WS1B!Q480))</f>
        <v>0</v>
      </c>
      <c r="W480">
        <f>IF((MIN(24,R480)-MAX('GA2'!$F$4,WS1B!Q480))&lt;0,0,MIN(24,R480)-MAX('GA2'!$F$4,WS1B!Q480))</f>
        <v>0</v>
      </c>
      <c r="X480">
        <f>(U480*'GA2'!$B$5+WS1B!V480*'GA2'!$C$5+WS1B!W480*'GA2'!$D$5)*INDEX('GA2'!$E$3:$E$8,WS1B!S480)</f>
        <v>0</v>
      </c>
      <c r="Y480">
        <v>5.6</v>
      </c>
      <c r="Z480">
        <v>19.5</v>
      </c>
      <c r="AA480">
        <v>3</v>
      </c>
      <c r="AB480">
        <f t="shared" si="53"/>
        <v>13.9</v>
      </c>
      <c r="AC480">
        <f>IF((MIN('GA2'!$F$3,Z480)-MAX(0,Y480))&lt;0,0,MIN('GA2'!$F$3,Z480)-MAX(0,Y480))</f>
        <v>0</v>
      </c>
      <c r="AD480">
        <f>IF((MIN('GA2'!$F$4,WS1B!Z480)-MAX('GA2'!$F$3, WS1B!Y480))&lt;0,0,MIN('GA2'!$F$4,WS1B!Z480)-MAX('GA2'!$F$3, WS1B!Y480))</f>
        <v>2.5997232445313543</v>
      </c>
      <c r="AE480">
        <f>IF((MIN(24,Z480)-MAX('GA2'!$F$4,WS1B!Y480))&lt;0,0,MIN(24,Z480)-MAX('GA2'!$F$4,WS1B!Y480))</f>
        <v>11.300276755468646</v>
      </c>
      <c r="AF480">
        <f>(AC480*'GA2'!$B$6+WS1B!AD480*'GA2'!$C$6+WS1B!AE480*'GA2'!$D$6)*INDEX('GA2'!$E$3:$E$8,WS1B!AA480)</f>
        <v>146617.58274322227</v>
      </c>
      <c r="AG480">
        <v>0.6</v>
      </c>
      <c r="AH480">
        <v>11.2</v>
      </c>
      <c r="AI480">
        <v>6</v>
      </c>
      <c r="AJ480">
        <f t="shared" si="54"/>
        <v>10.6</v>
      </c>
      <c r="AK480">
        <f>IF((MIN('GA2'!$F$3,AH480)-MAX(0,AG480))&lt;0,0,MIN('GA2'!$F$3,AH480)-MAX(0,AG480))</f>
        <v>4.0943064925824126</v>
      </c>
      <c r="AL480">
        <f>IF((MIN('GA2'!$F$4,WS1B!AH480)-MAX('GA2'!$F$3, WS1B!AG480))&lt;0,0,MIN('GA2'!$F$4,WS1B!AH480)-MAX('GA2'!$F$3, WS1B!AG480))</f>
        <v>3.5054167519489416</v>
      </c>
      <c r="AM480">
        <f>IF((MIN(24,AH480)-MAX('GA2'!$F$4,WS1B!AG480))&lt;0,0,MIN(24,AH480)-MAX('GA2'!$F$4,WS1B!AG480))</f>
        <v>3.0002767554686454</v>
      </c>
      <c r="AN480">
        <f>(AK480*'GA2'!$B$7+WS1B!AL480*'GA2'!$C$7+WS1B!AM480*'GA2'!$D$7)*INDEX('GA2'!$E$3:$E$8,WS1B!AI480)</f>
        <v>94066.854578093233</v>
      </c>
      <c r="AO480">
        <f t="shared" si="49"/>
        <v>240684.43732131552</v>
      </c>
      <c r="AP480">
        <v>228068</v>
      </c>
      <c r="AQ480">
        <v>238.4</v>
      </c>
      <c r="AR480">
        <f t="shared" si="55"/>
        <v>12616.43732131552</v>
      </c>
    </row>
    <row r="481" spans="1:44" x14ac:dyDescent="0.3">
      <c r="A481">
        <v>0</v>
      </c>
      <c r="B481">
        <v>0</v>
      </c>
      <c r="C481">
        <v>6</v>
      </c>
      <c r="D481">
        <f t="shared" si="50"/>
        <v>0</v>
      </c>
      <c r="E481">
        <f>IF((MIN('GA2'!$F$3,B481)-MAX(0,A481))&lt;0,0,MIN('GA2'!$F$3,B481)-MAX(0,A481))</f>
        <v>0</v>
      </c>
      <c r="F481">
        <f>IF((MIN('GA2'!$F$4,WS1B!B481)-MAX('GA2'!$F$3, WS1B!A481))&lt;0,0,MIN('GA2'!$F$4,WS1B!B481)-MAX('GA2'!$F$3, WS1B!A481))</f>
        <v>0</v>
      </c>
      <c r="G481">
        <f>IF((MIN(24,B481)-MAX('GA2'!$F$4,WS1B!A481))&lt;0,0,MIN(24,B481)-MAX('GA2'!$F$4,WS1B!A481))</f>
        <v>0</v>
      </c>
      <c r="H481">
        <f>(E481*'GA2'!$B$3+WS1B!F481*'GA2'!$C$3+WS1B!G481*'GA2'!$D$3)*INDEX('GA2'!$E$3:$E$8,WS1B!C481)</f>
        <v>0</v>
      </c>
      <c r="I481">
        <v>10.1</v>
      </c>
      <c r="J481">
        <v>10.7</v>
      </c>
      <c r="K481">
        <v>1</v>
      </c>
      <c r="L481">
        <f t="shared" si="51"/>
        <v>0.59999999999999964</v>
      </c>
      <c r="M481">
        <f>IF((MIN('GA2'!$F$3,J481)-MAX(0,I481))&lt;0,0,MIN('GA2'!$F$3,J481)-MAX(0,I481))</f>
        <v>0</v>
      </c>
      <c r="N481">
        <f>IF((MIN('GA2'!$F$4,WS1B!J481)-MAX('GA2'!$F$3, WS1B!I481))&lt;0,0,MIN('GA2'!$F$4,WS1B!J481)-MAX('GA2'!$F$3, WS1B!I481))</f>
        <v>0</v>
      </c>
      <c r="O481">
        <f>IF((MIN(24,J481)-MAX('GA2'!$F$4,WS1B!I481))&lt;0,0,MIN(24,J481)-MAX('GA2'!$F$4,WS1B!I481))</f>
        <v>0.59999999999999964</v>
      </c>
      <c r="P481">
        <f>(M481*'GA2'!$B$4+WS1B!N481*'GA2'!$C$4+WS1B!O481*'GA2'!$D$4)*INDEX('GA2'!$E$3:$E$8,WS1B!K481)</f>
        <v>6509.9888519639981</v>
      </c>
      <c r="Q481">
        <v>7</v>
      </c>
      <c r="R481">
        <v>22.5</v>
      </c>
      <c r="S481">
        <v>2</v>
      </c>
      <c r="T481">
        <f t="shared" si="52"/>
        <v>15.5</v>
      </c>
      <c r="U481">
        <f>IF((MIN('GA2'!$F$3,R481)-MAX(0,Q481))&lt;0,0,MIN('GA2'!$F$3,R481)-MAX(0,Q481))</f>
        <v>0</v>
      </c>
      <c r="V481">
        <f>IF((MIN('GA2'!$F$4,WS1B!R481)-MAX('GA2'!$F$3, WS1B!Q481))&lt;0,0,MIN('GA2'!$F$4,WS1B!R481)-MAX('GA2'!$F$3, WS1B!Q481))</f>
        <v>1.1997232445313539</v>
      </c>
      <c r="W481">
        <f>IF((MIN(24,R481)-MAX('GA2'!$F$4,WS1B!Q481))&lt;0,0,MIN(24,R481)-MAX('GA2'!$F$4,WS1B!Q481))</f>
        <v>14.300276755468646</v>
      </c>
      <c r="X481">
        <f>(U481*'GA2'!$B$5+WS1B!V481*'GA2'!$C$5+WS1B!W481*'GA2'!$D$5)*INDEX('GA2'!$E$3:$E$8,WS1B!S481)</f>
        <v>116474.15595705365</v>
      </c>
      <c r="Y481">
        <v>0</v>
      </c>
      <c r="Z481">
        <v>0</v>
      </c>
      <c r="AA481">
        <v>3</v>
      </c>
      <c r="AB481">
        <f t="shared" si="53"/>
        <v>0</v>
      </c>
      <c r="AC481">
        <f>IF((MIN('GA2'!$F$3,Z481)-MAX(0,Y481))&lt;0,0,MIN('GA2'!$F$3,Z481)-MAX(0,Y481))</f>
        <v>0</v>
      </c>
      <c r="AD481">
        <f>IF((MIN('GA2'!$F$4,WS1B!Z481)-MAX('GA2'!$F$3, WS1B!Y481))&lt;0,0,MIN('GA2'!$F$4,WS1B!Z481)-MAX('GA2'!$F$3, WS1B!Y481))</f>
        <v>0</v>
      </c>
      <c r="AE481">
        <f>IF((MIN(24,Z481)-MAX('GA2'!$F$4,WS1B!Y481))&lt;0,0,MIN(24,Z481)-MAX('GA2'!$F$4,WS1B!Y481))</f>
        <v>0</v>
      </c>
      <c r="AF481">
        <f>(AC481*'GA2'!$B$6+WS1B!AD481*'GA2'!$C$6+WS1B!AE481*'GA2'!$D$6)*INDEX('GA2'!$E$3:$E$8,WS1B!AA481)</f>
        <v>0</v>
      </c>
      <c r="AG481">
        <v>0</v>
      </c>
      <c r="AH481">
        <v>0</v>
      </c>
      <c r="AI481">
        <v>4</v>
      </c>
      <c r="AJ481">
        <f t="shared" si="54"/>
        <v>0</v>
      </c>
      <c r="AK481">
        <f>IF((MIN('GA2'!$F$3,AH481)-MAX(0,AG481))&lt;0,0,MIN('GA2'!$F$3,AH481)-MAX(0,AG481))</f>
        <v>0</v>
      </c>
      <c r="AL481">
        <f>IF((MIN('GA2'!$F$4,WS1B!AH481)-MAX('GA2'!$F$3, WS1B!AG481))&lt;0,0,MIN('GA2'!$F$4,WS1B!AH481)-MAX('GA2'!$F$3, WS1B!AG481))</f>
        <v>0</v>
      </c>
      <c r="AM481">
        <f>IF((MIN(24,AH481)-MAX('GA2'!$F$4,WS1B!AG481))&lt;0,0,MIN(24,AH481)-MAX('GA2'!$F$4,WS1B!AG481))</f>
        <v>0</v>
      </c>
      <c r="AN481">
        <f>(AK481*'GA2'!$B$7+WS1B!AL481*'GA2'!$C$7+WS1B!AM481*'GA2'!$D$7)*INDEX('GA2'!$E$3:$E$8,WS1B!AI481)</f>
        <v>0</v>
      </c>
      <c r="AO481">
        <f t="shared" si="49"/>
        <v>122984.14480901764</v>
      </c>
      <c r="AP481">
        <v>123308</v>
      </c>
      <c r="AQ481">
        <v>130</v>
      </c>
      <c r="AR481">
        <f t="shared" si="55"/>
        <v>323.85519098235818</v>
      </c>
    </row>
    <row r="482" spans="1:44" x14ac:dyDescent="0.3">
      <c r="A482">
        <v>0</v>
      </c>
      <c r="B482">
        <v>0</v>
      </c>
      <c r="C482">
        <v>4</v>
      </c>
      <c r="D482">
        <f t="shared" si="50"/>
        <v>0</v>
      </c>
      <c r="E482">
        <f>IF((MIN('GA2'!$F$3,B482)-MAX(0,A482))&lt;0,0,MIN('GA2'!$F$3,B482)-MAX(0,A482))</f>
        <v>0</v>
      </c>
      <c r="F482">
        <f>IF((MIN('GA2'!$F$4,WS1B!B482)-MAX('GA2'!$F$3, WS1B!A482))&lt;0,0,MIN('GA2'!$F$4,WS1B!B482)-MAX('GA2'!$F$3, WS1B!A482))</f>
        <v>0</v>
      </c>
      <c r="G482">
        <f>IF((MIN(24,B482)-MAX('GA2'!$F$4,WS1B!A482))&lt;0,0,MIN(24,B482)-MAX('GA2'!$F$4,WS1B!A482))</f>
        <v>0</v>
      </c>
      <c r="H482">
        <f>(E482*'GA2'!$B$3+WS1B!F482*'GA2'!$C$3+WS1B!G482*'GA2'!$D$3)*INDEX('GA2'!$E$3:$E$8,WS1B!C482)</f>
        <v>0</v>
      </c>
      <c r="I482">
        <v>0</v>
      </c>
      <c r="J482">
        <v>0</v>
      </c>
      <c r="K482">
        <v>1</v>
      </c>
      <c r="L482">
        <f t="shared" si="51"/>
        <v>0</v>
      </c>
      <c r="M482">
        <f>IF((MIN('GA2'!$F$3,J482)-MAX(0,I482))&lt;0,0,MIN('GA2'!$F$3,J482)-MAX(0,I482))</f>
        <v>0</v>
      </c>
      <c r="N482">
        <f>IF((MIN('GA2'!$F$4,WS1B!J482)-MAX('GA2'!$F$3, WS1B!I482))&lt;0,0,MIN('GA2'!$F$4,WS1B!J482)-MAX('GA2'!$F$3, WS1B!I482))</f>
        <v>0</v>
      </c>
      <c r="O482">
        <f>IF((MIN(24,J482)-MAX('GA2'!$F$4,WS1B!I482))&lt;0,0,MIN(24,J482)-MAX('GA2'!$F$4,WS1B!I482))</f>
        <v>0</v>
      </c>
      <c r="P482">
        <f>(M482*'GA2'!$B$4+WS1B!N482*'GA2'!$C$4+WS1B!O482*'GA2'!$D$4)*INDEX('GA2'!$E$3:$E$8,WS1B!K482)</f>
        <v>0</v>
      </c>
      <c r="Q482">
        <v>11</v>
      </c>
      <c r="R482">
        <v>12.3</v>
      </c>
      <c r="S482">
        <v>3</v>
      </c>
      <c r="T482">
        <f t="shared" si="52"/>
        <v>1.3000000000000007</v>
      </c>
      <c r="U482">
        <f>IF((MIN('GA2'!$F$3,R482)-MAX(0,Q482))&lt;0,0,MIN('GA2'!$F$3,R482)-MAX(0,Q482))</f>
        <v>0</v>
      </c>
      <c r="V482">
        <f>IF((MIN('GA2'!$F$4,WS1B!R482)-MAX('GA2'!$F$3, WS1B!Q482))&lt;0,0,MIN('GA2'!$F$4,WS1B!R482)-MAX('GA2'!$F$3, WS1B!Q482))</f>
        <v>0</v>
      </c>
      <c r="W482">
        <f>IF((MIN(24,R482)-MAX('GA2'!$F$4,WS1B!Q482))&lt;0,0,MIN(24,R482)-MAX('GA2'!$F$4,WS1B!Q482))</f>
        <v>1.3000000000000007</v>
      </c>
      <c r="X482">
        <f>(U482*'GA2'!$B$5+WS1B!V482*'GA2'!$C$5+WS1B!W482*'GA2'!$D$5)*INDEX('GA2'!$E$3:$E$8,WS1B!S482)</f>
        <v>11172.170940264627</v>
      </c>
      <c r="Y482">
        <v>5.8</v>
      </c>
      <c r="Z482">
        <v>13.9</v>
      </c>
      <c r="AA482">
        <v>6</v>
      </c>
      <c r="AB482">
        <f t="shared" si="53"/>
        <v>8.1000000000000014</v>
      </c>
      <c r="AC482">
        <f>IF((MIN('GA2'!$F$3,Z482)-MAX(0,Y482))&lt;0,0,MIN('GA2'!$F$3,Z482)-MAX(0,Y482))</f>
        <v>0</v>
      </c>
      <c r="AD482">
        <f>IF((MIN('GA2'!$F$4,WS1B!Z482)-MAX('GA2'!$F$3, WS1B!Y482))&lt;0,0,MIN('GA2'!$F$4,WS1B!Z482)-MAX('GA2'!$F$3, WS1B!Y482))</f>
        <v>2.3997232445313541</v>
      </c>
      <c r="AE482">
        <f>IF((MIN(24,Z482)-MAX('GA2'!$F$4,WS1B!Y482))&lt;0,0,MIN(24,Z482)-MAX('GA2'!$F$4,WS1B!Y482))</f>
        <v>5.7002767554686464</v>
      </c>
      <c r="AF482">
        <f>(AC482*'GA2'!$B$6+WS1B!AD482*'GA2'!$C$6+WS1B!AE482*'GA2'!$D$6)*INDEX('GA2'!$E$3:$E$8,WS1B!AA482)</f>
        <v>101076.68527358444</v>
      </c>
      <c r="AG482">
        <v>10.3</v>
      </c>
      <c r="AH482">
        <v>23.1</v>
      </c>
      <c r="AI482">
        <v>2</v>
      </c>
      <c r="AJ482">
        <f t="shared" si="54"/>
        <v>12.8</v>
      </c>
      <c r="AK482">
        <f>IF((MIN('GA2'!$F$3,AH482)-MAX(0,AG482))&lt;0,0,MIN('GA2'!$F$3,AH482)-MAX(0,AG482))</f>
        <v>0</v>
      </c>
      <c r="AL482">
        <f>IF((MIN('GA2'!$F$4,WS1B!AH482)-MAX('GA2'!$F$3, WS1B!AG482))&lt;0,0,MIN('GA2'!$F$4,WS1B!AH482)-MAX('GA2'!$F$3, WS1B!AG482))</f>
        <v>0</v>
      </c>
      <c r="AM482">
        <f>IF((MIN(24,AH482)-MAX('GA2'!$F$4,WS1B!AG482))&lt;0,0,MIN(24,AH482)-MAX('GA2'!$F$4,WS1B!AG482))</f>
        <v>12.8</v>
      </c>
      <c r="AN482">
        <f>(AK482*'GA2'!$B$7+WS1B!AL482*'GA2'!$C$7+WS1B!AM482*'GA2'!$D$7)*INDEX('GA2'!$E$3:$E$8,WS1B!AI482)</f>
        <v>113300.0832567371</v>
      </c>
      <c r="AO482">
        <f t="shared" si="49"/>
        <v>225548.93947058616</v>
      </c>
      <c r="AP482">
        <v>234815</v>
      </c>
      <c r="AQ482">
        <v>228.8</v>
      </c>
      <c r="AR482">
        <f t="shared" si="55"/>
        <v>9266.0605294138368</v>
      </c>
    </row>
    <row r="483" spans="1:44" x14ac:dyDescent="0.3">
      <c r="A483">
        <v>0</v>
      </c>
      <c r="B483">
        <v>0</v>
      </c>
      <c r="C483">
        <v>4</v>
      </c>
      <c r="D483">
        <f t="shared" si="50"/>
        <v>0</v>
      </c>
      <c r="E483">
        <f>IF((MIN('GA2'!$F$3,B483)-MAX(0,A483))&lt;0,0,MIN('GA2'!$F$3,B483)-MAX(0,A483))</f>
        <v>0</v>
      </c>
      <c r="F483">
        <f>IF((MIN('GA2'!$F$4,WS1B!B483)-MAX('GA2'!$F$3, WS1B!A483))&lt;0,0,MIN('GA2'!$F$4,WS1B!B483)-MAX('GA2'!$F$3, WS1B!A483))</f>
        <v>0</v>
      </c>
      <c r="G483">
        <f>IF((MIN(24,B483)-MAX('GA2'!$F$4,WS1B!A483))&lt;0,0,MIN(24,B483)-MAX('GA2'!$F$4,WS1B!A483))</f>
        <v>0</v>
      </c>
      <c r="H483">
        <f>(E483*'GA2'!$B$3+WS1B!F483*'GA2'!$C$3+WS1B!G483*'GA2'!$D$3)*INDEX('GA2'!$E$3:$E$8,WS1B!C483)</f>
        <v>0</v>
      </c>
      <c r="I483">
        <v>9</v>
      </c>
      <c r="J483">
        <v>19.5</v>
      </c>
      <c r="K483">
        <v>5</v>
      </c>
      <c r="L483">
        <f t="shared" si="51"/>
        <v>10.5</v>
      </c>
      <c r="M483">
        <f>IF((MIN('GA2'!$F$3,J483)-MAX(0,I483))&lt;0,0,MIN('GA2'!$F$3,J483)-MAX(0,I483))</f>
        <v>0</v>
      </c>
      <c r="N483">
        <f>IF((MIN('GA2'!$F$4,WS1B!J483)-MAX('GA2'!$F$3, WS1B!I483))&lt;0,0,MIN('GA2'!$F$4,WS1B!J483)-MAX('GA2'!$F$3, WS1B!I483))</f>
        <v>0</v>
      </c>
      <c r="O483">
        <f>IF((MIN(24,J483)-MAX('GA2'!$F$4,WS1B!I483))&lt;0,0,MIN(24,J483)-MAX('GA2'!$F$4,WS1B!I483))</f>
        <v>10.5</v>
      </c>
      <c r="P483">
        <f>(M483*'GA2'!$B$4+WS1B!N483*'GA2'!$C$4+WS1B!O483*'GA2'!$D$4)*INDEX('GA2'!$E$3:$E$8,WS1B!K483)</f>
        <v>128018.90655901081</v>
      </c>
      <c r="Q483">
        <v>6.6</v>
      </c>
      <c r="R483">
        <v>11.8</v>
      </c>
      <c r="S483">
        <v>6</v>
      </c>
      <c r="T483">
        <f t="shared" si="52"/>
        <v>5.2000000000000011</v>
      </c>
      <c r="U483">
        <f>IF((MIN('GA2'!$F$3,R483)-MAX(0,Q483))&lt;0,0,MIN('GA2'!$F$3,R483)-MAX(0,Q483))</f>
        <v>0</v>
      </c>
      <c r="V483">
        <f>IF((MIN('GA2'!$F$4,WS1B!R483)-MAX('GA2'!$F$3, WS1B!Q483))&lt;0,0,MIN('GA2'!$F$4,WS1B!R483)-MAX('GA2'!$F$3, WS1B!Q483))</f>
        <v>1.5997232445313543</v>
      </c>
      <c r="W483">
        <f>IF((MIN(24,R483)-MAX('GA2'!$F$4,WS1B!Q483))&lt;0,0,MIN(24,R483)-MAX('GA2'!$F$4,WS1B!Q483))</f>
        <v>3.6002767554686468</v>
      </c>
      <c r="X483">
        <f>(U483*'GA2'!$B$5+WS1B!V483*'GA2'!$C$5+WS1B!W483*'GA2'!$D$5)*INDEX('GA2'!$E$3:$E$8,WS1B!S483)</f>
        <v>67146.33083898839</v>
      </c>
      <c r="Y483">
        <v>5.2</v>
      </c>
      <c r="Z483">
        <v>8.1</v>
      </c>
      <c r="AA483">
        <v>1</v>
      </c>
      <c r="AB483">
        <f t="shared" si="53"/>
        <v>2.8999999999999995</v>
      </c>
      <c r="AC483">
        <f>IF((MIN('GA2'!$F$3,Z483)-MAX(0,Y483))&lt;0,0,MIN('GA2'!$F$3,Z483)-MAX(0,Y483))</f>
        <v>0</v>
      </c>
      <c r="AD483">
        <f>IF((MIN('GA2'!$F$4,WS1B!Z483)-MAX('GA2'!$F$3, WS1B!Y483))&lt;0,0,MIN('GA2'!$F$4,WS1B!Z483)-MAX('GA2'!$F$3, WS1B!Y483))</f>
        <v>2.8999999999999995</v>
      </c>
      <c r="AE483">
        <f>IF((MIN(24,Z483)-MAX('GA2'!$F$4,WS1B!Y483))&lt;0,0,MIN(24,Z483)-MAX('GA2'!$F$4,WS1B!Y483))</f>
        <v>0</v>
      </c>
      <c r="AF483">
        <f>(AC483*'GA2'!$B$6+WS1B!AD483*'GA2'!$C$6+WS1B!AE483*'GA2'!$D$6)*INDEX('GA2'!$E$3:$E$8,WS1B!AA483)</f>
        <v>38670.809672228374</v>
      </c>
      <c r="AG483">
        <v>0</v>
      </c>
      <c r="AH483">
        <v>0</v>
      </c>
      <c r="AI483">
        <v>2</v>
      </c>
      <c r="AJ483">
        <f t="shared" si="54"/>
        <v>0</v>
      </c>
      <c r="AK483">
        <f>IF((MIN('GA2'!$F$3,AH483)-MAX(0,AG483))&lt;0,0,MIN('GA2'!$F$3,AH483)-MAX(0,AG483))</f>
        <v>0</v>
      </c>
      <c r="AL483">
        <f>IF((MIN('GA2'!$F$4,WS1B!AH483)-MAX('GA2'!$F$3, WS1B!AG483))&lt;0,0,MIN('GA2'!$F$4,WS1B!AH483)-MAX('GA2'!$F$3, WS1B!AG483))</f>
        <v>0</v>
      </c>
      <c r="AM483">
        <f>IF((MIN(24,AH483)-MAX('GA2'!$F$4,WS1B!AG483))&lt;0,0,MIN(24,AH483)-MAX('GA2'!$F$4,WS1B!AG483))</f>
        <v>0</v>
      </c>
      <c r="AN483">
        <f>(AK483*'GA2'!$B$7+WS1B!AL483*'GA2'!$C$7+WS1B!AM483*'GA2'!$D$7)*INDEX('GA2'!$E$3:$E$8,WS1B!AI483)</f>
        <v>0</v>
      </c>
      <c r="AO483">
        <f t="shared" si="49"/>
        <v>233836.04707022759</v>
      </c>
      <c r="AP483">
        <v>234951</v>
      </c>
      <c r="AQ483">
        <v>169.8</v>
      </c>
      <c r="AR483">
        <f t="shared" si="55"/>
        <v>1114.9529297724075</v>
      </c>
    </row>
    <row r="484" spans="1:44" x14ac:dyDescent="0.3">
      <c r="A484">
        <v>20.3</v>
      </c>
      <c r="B484">
        <v>23.6</v>
      </c>
      <c r="C484">
        <v>5</v>
      </c>
      <c r="D484">
        <f t="shared" si="50"/>
        <v>3.3000000000000007</v>
      </c>
      <c r="E484">
        <f>IF((MIN('GA2'!$F$3,B484)-MAX(0,A484))&lt;0,0,MIN('GA2'!$F$3,B484)-MAX(0,A484))</f>
        <v>0</v>
      </c>
      <c r="F484">
        <f>IF((MIN('GA2'!$F$4,WS1B!B484)-MAX('GA2'!$F$3, WS1B!A484))&lt;0,0,MIN('GA2'!$F$4,WS1B!B484)-MAX('GA2'!$F$3, WS1B!A484))</f>
        <v>0</v>
      </c>
      <c r="G484">
        <f>IF((MIN(24,B484)-MAX('GA2'!$F$4,WS1B!A484))&lt;0,0,MIN(24,B484)-MAX('GA2'!$F$4,WS1B!A484))</f>
        <v>3.3000000000000007</v>
      </c>
      <c r="H484">
        <f>(E484*'GA2'!$B$3+WS1B!F484*'GA2'!$C$3+WS1B!G484*'GA2'!$D$3)*INDEX('GA2'!$E$3:$E$8,WS1B!C484)</f>
        <v>31898.814936586899</v>
      </c>
      <c r="I484">
        <v>0</v>
      </c>
      <c r="J484">
        <v>0</v>
      </c>
      <c r="K484">
        <v>3</v>
      </c>
      <c r="L484">
        <f t="shared" si="51"/>
        <v>0</v>
      </c>
      <c r="M484">
        <f>IF((MIN('GA2'!$F$3,J484)-MAX(0,I484))&lt;0,0,MIN('GA2'!$F$3,J484)-MAX(0,I484))</f>
        <v>0</v>
      </c>
      <c r="N484">
        <f>IF((MIN('GA2'!$F$4,WS1B!J484)-MAX('GA2'!$F$3, WS1B!I484))&lt;0,0,MIN('GA2'!$F$4,WS1B!J484)-MAX('GA2'!$F$3, WS1B!I484))</f>
        <v>0</v>
      </c>
      <c r="O484">
        <f>IF((MIN(24,J484)-MAX('GA2'!$F$4,WS1B!I484))&lt;0,0,MIN(24,J484)-MAX('GA2'!$F$4,WS1B!I484))</f>
        <v>0</v>
      </c>
      <c r="P484">
        <f>(M484*'GA2'!$B$4+WS1B!N484*'GA2'!$C$4+WS1B!O484*'GA2'!$D$4)*INDEX('GA2'!$E$3:$E$8,WS1B!K484)</f>
        <v>0</v>
      </c>
      <c r="Q484">
        <v>8.6</v>
      </c>
      <c r="R484">
        <v>20.7</v>
      </c>
      <c r="S484">
        <v>2</v>
      </c>
      <c r="T484">
        <f t="shared" si="52"/>
        <v>12.1</v>
      </c>
      <c r="U484">
        <f>IF((MIN('GA2'!$F$3,R484)-MAX(0,Q484))&lt;0,0,MIN('GA2'!$F$3,R484)-MAX(0,Q484))</f>
        <v>0</v>
      </c>
      <c r="V484">
        <f>IF((MIN('GA2'!$F$4,WS1B!R484)-MAX('GA2'!$F$3, WS1B!Q484))&lt;0,0,MIN('GA2'!$F$4,WS1B!R484)-MAX('GA2'!$F$3, WS1B!Q484))</f>
        <v>0</v>
      </c>
      <c r="W484">
        <f>IF((MIN(24,R484)-MAX('GA2'!$F$4,WS1B!Q484))&lt;0,0,MIN(24,R484)-MAX('GA2'!$F$4,WS1B!Q484))</f>
        <v>12.1</v>
      </c>
      <c r="X484">
        <f>(U484*'GA2'!$B$5+WS1B!V484*'GA2'!$C$5+WS1B!W484*'GA2'!$D$5)*INDEX('GA2'!$E$3:$E$8,WS1B!S484)</f>
        <v>83588.873334311487</v>
      </c>
      <c r="Y484">
        <v>0</v>
      </c>
      <c r="Z484">
        <v>0</v>
      </c>
      <c r="AA484">
        <v>1</v>
      </c>
      <c r="AB484">
        <f t="shared" si="53"/>
        <v>0</v>
      </c>
      <c r="AC484">
        <f>IF((MIN('GA2'!$F$3,Z484)-MAX(0,Y484))&lt;0,0,MIN('GA2'!$F$3,Z484)-MAX(0,Y484))</f>
        <v>0</v>
      </c>
      <c r="AD484">
        <f>IF((MIN('GA2'!$F$4,WS1B!Z484)-MAX('GA2'!$F$3, WS1B!Y484))&lt;0,0,MIN('GA2'!$F$4,WS1B!Z484)-MAX('GA2'!$F$3, WS1B!Y484))</f>
        <v>0</v>
      </c>
      <c r="AE484">
        <f>IF((MIN(24,Z484)-MAX('GA2'!$F$4,WS1B!Y484))&lt;0,0,MIN(24,Z484)-MAX('GA2'!$F$4,WS1B!Y484))</f>
        <v>0</v>
      </c>
      <c r="AF484">
        <f>(AC484*'GA2'!$B$6+WS1B!AD484*'GA2'!$C$6+WS1B!AE484*'GA2'!$D$6)*INDEX('GA2'!$E$3:$E$8,WS1B!AA484)</f>
        <v>0</v>
      </c>
      <c r="AG484">
        <v>0</v>
      </c>
      <c r="AH484">
        <v>0</v>
      </c>
      <c r="AI484">
        <v>6</v>
      </c>
      <c r="AJ484">
        <f t="shared" si="54"/>
        <v>0</v>
      </c>
      <c r="AK484">
        <f>IF((MIN('GA2'!$F$3,AH484)-MAX(0,AG484))&lt;0,0,MIN('GA2'!$F$3,AH484)-MAX(0,AG484))</f>
        <v>0</v>
      </c>
      <c r="AL484">
        <f>IF((MIN('GA2'!$F$4,WS1B!AH484)-MAX('GA2'!$F$3, WS1B!AG484))&lt;0,0,MIN('GA2'!$F$4,WS1B!AH484)-MAX('GA2'!$F$3, WS1B!AG484))</f>
        <v>0</v>
      </c>
      <c r="AM484">
        <f>IF((MIN(24,AH484)-MAX('GA2'!$F$4,WS1B!AG484))&lt;0,0,MIN(24,AH484)-MAX('GA2'!$F$4,WS1B!AG484))</f>
        <v>0</v>
      </c>
      <c r="AN484">
        <f>(AK484*'GA2'!$B$7+WS1B!AL484*'GA2'!$C$7+WS1B!AM484*'GA2'!$D$7)*INDEX('GA2'!$E$3:$E$8,WS1B!AI484)</f>
        <v>0</v>
      </c>
      <c r="AO484">
        <f t="shared" si="49"/>
        <v>115487.68827089839</v>
      </c>
      <c r="AP484">
        <v>138382</v>
      </c>
      <c r="AQ484">
        <v>146.30000000000001</v>
      </c>
      <c r="AR484">
        <f t="shared" si="55"/>
        <v>22894.31172910161</v>
      </c>
    </row>
    <row r="485" spans="1:44" x14ac:dyDescent="0.3">
      <c r="A485">
        <v>0</v>
      </c>
      <c r="B485">
        <v>0</v>
      </c>
      <c r="C485">
        <v>3</v>
      </c>
      <c r="D485">
        <f t="shared" si="50"/>
        <v>0</v>
      </c>
      <c r="E485">
        <f>IF((MIN('GA2'!$F$3,B485)-MAX(0,A485))&lt;0,0,MIN('GA2'!$F$3,B485)-MAX(0,A485))</f>
        <v>0</v>
      </c>
      <c r="F485">
        <f>IF((MIN('GA2'!$F$4,WS1B!B485)-MAX('GA2'!$F$3, WS1B!A485))&lt;0,0,MIN('GA2'!$F$4,WS1B!B485)-MAX('GA2'!$F$3, WS1B!A485))</f>
        <v>0</v>
      </c>
      <c r="G485">
        <f>IF((MIN(24,B485)-MAX('GA2'!$F$4,WS1B!A485))&lt;0,0,MIN(24,B485)-MAX('GA2'!$F$4,WS1B!A485))</f>
        <v>0</v>
      </c>
      <c r="H485">
        <f>(E485*'GA2'!$B$3+WS1B!F485*'GA2'!$C$3+WS1B!G485*'GA2'!$D$3)*INDEX('GA2'!$E$3:$E$8,WS1B!C485)</f>
        <v>0</v>
      </c>
      <c r="I485">
        <v>1.7</v>
      </c>
      <c r="J485">
        <v>16.899999999999999</v>
      </c>
      <c r="K485">
        <v>6</v>
      </c>
      <c r="L485">
        <f t="shared" si="51"/>
        <v>15.2</v>
      </c>
      <c r="M485">
        <f>IF((MIN('GA2'!$F$3,J485)-MAX(0,I485))&lt;0,0,MIN('GA2'!$F$3,J485)-MAX(0,I485))</f>
        <v>2.9943064925824121</v>
      </c>
      <c r="N485">
        <f>IF((MIN('GA2'!$F$4,WS1B!J485)-MAX('GA2'!$F$3, WS1B!I485))&lt;0,0,MIN('GA2'!$F$4,WS1B!J485)-MAX('GA2'!$F$3, WS1B!I485))</f>
        <v>3.5054167519489416</v>
      </c>
      <c r="O485">
        <f>IF((MIN(24,J485)-MAX('GA2'!$F$4,WS1B!I485))&lt;0,0,MIN(24,J485)-MAX('GA2'!$F$4,WS1B!I485))</f>
        <v>8.7002767554686447</v>
      </c>
      <c r="P485">
        <f>(M485*'GA2'!$B$4+WS1B!N485*'GA2'!$C$4+WS1B!O485*'GA2'!$D$4)*INDEX('GA2'!$E$3:$E$8,WS1B!K485)</f>
        <v>194542.76641243105</v>
      </c>
      <c r="Q485">
        <v>0</v>
      </c>
      <c r="R485">
        <v>0</v>
      </c>
      <c r="S485">
        <v>1</v>
      </c>
      <c r="T485">
        <f t="shared" si="52"/>
        <v>0</v>
      </c>
      <c r="U485">
        <f>IF((MIN('GA2'!$F$3,R485)-MAX(0,Q485))&lt;0,0,MIN('GA2'!$F$3,R485)-MAX(0,Q485))</f>
        <v>0</v>
      </c>
      <c r="V485">
        <f>IF((MIN('GA2'!$F$4,WS1B!R485)-MAX('GA2'!$F$3, WS1B!Q485))&lt;0,0,MIN('GA2'!$F$4,WS1B!R485)-MAX('GA2'!$F$3, WS1B!Q485))</f>
        <v>0</v>
      </c>
      <c r="W485">
        <f>IF((MIN(24,R485)-MAX('GA2'!$F$4,WS1B!Q485))&lt;0,0,MIN(24,R485)-MAX('GA2'!$F$4,WS1B!Q485))</f>
        <v>0</v>
      </c>
      <c r="X485">
        <f>(U485*'GA2'!$B$5+WS1B!V485*'GA2'!$C$5+WS1B!W485*'GA2'!$D$5)*INDEX('GA2'!$E$3:$E$8,WS1B!S485)</f>
        <v>0</v>
      </c>
      <c r="Y485">
        <v>19.7</v>
      </c>
      <c r="Z485">
        <v>19.7</v>
      </c>
      <c r="AA485">
        <v>5</v>
      </c>
      <c r="AB485">
        <f t="shared" si="53"/>
        <v>0</v>
      </c>
      <c r="AC485">
        <f>IF((MIN('GA2'!$F$3,Z485)-MAX(0,Y485))&lt;0,0,MIN('GA2'!$F$3,Z485)-MAX(0,Y485))</f>
        <v>0</v>
      </c>
      <c r="AD485">
        <f>IF((MIN('GA2'!$F$4,WS1B!Z485)-MAX('GA2'!$F$3, WS1B!Y485))&lt;0,0,MIN('GA2'!$F$4,WS1B!Z485)-MAX('GA2'!$F$3, WS1B!Y485))</f>
        <v>0</v>
      </c>
      <c r="AE485">
        <f>IF((MIN(24,Z485)-MAX('GA2'!$F$4,WS1B!Y485))&lt;0,0,MIN(24,Z485)-MAX('GA2'!$F$4,WS1B!Y485))</f>
        <v>0</v>
      </c>
      <c r="AF485">
        <f>(AC485*'GA2'!$B$6+WS1B!AD485*'GA2'!$C$6+WS1B!AE485*'GA2'!$D$6)*INDEX('GA2'!$E$3:$E$8,WS1B!AA485)</f>
        <v>0</v>
      </c>
      <c r="AG485">
        <v>10.9</v>
      </c>
      <c r="AH485">
        <v>13.9</v>
      </c>
      <c r="AI485">
        <v>2</v>
      </c>
      <c r="AJ485">
        <f t="shared" si="54"/>
        <v>3</v>
      </c>
      <c r="AK485">
        <f>IF((MIN('GA2'!$F$3,AH485)-MAX(0,AG485))&lt;0,0,MIN('GA2'!$F$3,AH485)-MAX(0,AG485))</f>
        <v>0</v>
      </c>
      <c r="AL485">
        <f>IF((MIN('GA2'!$F$4,WS1B!AH485)-MAX('GA2'!$F$3, WS1B!AG485))&lt;0,0,MIN('GA2'!$F$4,WS1B!AH485)-MAX('GA2'!$F$3, WS1B!AG485))</f>
        <v>0</v>
      </c>
      <c r="AM485">
        <f>IF((MIN(24,AH485)-MAX('GA2'!$F$4,WS1B!AG485))&lt;0,0,MIN(24,AH485)-MAX('GA2'!$F$4,WS1B!AG485))</f>
        <v>3</v>
      </c>
      <c r="AN485">
        <f>(AK485*'GA2'!$B$7+WS1B!AL485*'GA2'!$C$7+WS1B!AM485*'GA2'!$D$7)*INDEX('GA2'!$E$3:$E$8,WS1B!AI485)</f>
        <v>26554.707013297757</v>
      </c>
      <c r="AO485">
        <f t="shared" si="49"/>
        <v>221097.47342572882</v>
      </c>
      <c r="AP485">
        <v>223220</v>
      </c>
      <c r="AQ485">
        <v>188</v>
      </c>
      <c r="AR485">
        <f t="shared" si="55"/>
        <v>2122.5265742711781</v>
      </c>
    </row>
    <row r="486" spans="1:44" x14ac:dyDescent="0.3">
      <c r="A486">
        <v>5.3</v>
      </c>
      <c r="B486">
        <v>8.1</v>
      </c>
      <c r="C486">
        <v>4</v>
      </c>
      <c r="D486">
        <f t="shared" si="50"/>
        <v>2.8</v>
      </c>
      <c r="E486">
        <f>IF((MIN('GA2'!$F$3,B486)-MAX(0,A486))&lt;0,0,MIN('GA2'!$F$3,B486)-MAX(0,A486))</f>
        <v>0</v>
      </c>
      <c r="F486">
        <f>IF((MIN('GA2'!$F$4,WS1B!B486)-MAX('GA2'!$F$3, WS1B!A486))&lt;0,0,MIN('GA2'!$F$4,WS1B!B486)-MAX('GA2'!$F$3, WS1B!A486))</f>
        <v>2.8</v>
      </c>
      <c r="G486">
        <f>IF((MIN(24,B486)-MAX('GA2'!$F$4,WS1B!A486))&lt;0,0,MIN(24,B486)-MAX('GA2'!$F$4,WS1B!A486))</f>
        <v>0</v>
      </c>
      <c r="H486">
        <f>(E486*'GA2'!$B$3+WS1B!F486*'GA2'!$C$3+WS1B!G486*'GA2'!$D$3)*INDEX('GA2'!$E$3:$E$8,WS1B!C486)</f>
        <v>13041.479185862809</v>
      </c>
      <c r="I486">
        <v>16.600000000000001</v>
      </c>
      <c r="J486">
        <v>16.600000000000001</v>
      </c>
      <c r="K486">
        <v>2</v>
      </c>
      <c r="L486">
        <f t="shared" si="51"/>
        <v>0</v>
      </c>
      <c r="M486">
        <f>IF((MIN('GA2'!$F$3,J486)-MAX(0,I486))&lt;0,0,MIN('GA2'!$F$3,J486)-MAX(0,I486))</f>
        <v>0</v>
      </c>
      <c r="N486">
        <f>IF((MIN('GA2'!$F$4,WS1B!J486)-MAX('GA2'!$F$3, WS1B!I486))&lt;0,0,MIN('GA2'!$F$4,WS1B!J486)-MAX('GA2'!$F$3, WS1B!I486))</f>
        <v>0</v>
      </c>
      <c r="O486">
        <f>IF((MIN(24,J486)-MAX('GA2'!$F$4,WS1B!I486))&lt;0,0,MIN(24,J486)-MAX('GA2'!$F$4,WS1B!I486))</f>
        <v>0</v>
      </c>
      <c r="P486">
        <f>(M486*'GA2'!$B$4+WS1B!N486*'GA2'!$C$4+WS1B!O486*'GA2'!$D$4)*INDEX('GA2'!$E$3:$E$8,WS1B!K486)</f>
        <v>0</v>
      </c>
      <c r="Q486">
        <v>0</v>
      </c>
      <c r="R486">
        <v>0</v>
      </c>
      <c r="S486">
        <v>3</v>
      </c>
      <c r="T486">
        <f t="shared" si="52"/>
        <v>0</v>
      </c>
      <c r="U486">
        <f>IF((MIN('GA2'!$F$3,R486)-MAX(0,Q486))&lt;0,0,MIN('GA2'!$F$3,R486)-MAX(0,Q486))</f>
        <v>0</v>
      </c>
      <c r="V486">
        <f>IF((MIN('GA2'!$F$4,WS1B!R486)-MAX('GA2'!$F$3, WS1B!Q486))&lt;0,0,MIN('GA2'!$F$4,WS1B!R486)-MAX('GA2'!$F$3, WS1B!Q486))</f>
        <v>0</v>
      </c>
      <c r="W486">
        <f>IF((MIN(24,R486)-MAX('GA2'!$F$4,WS1B!Q486))&lt;0,0,MIN(24,R486)-MAX('GA2'!$F$4,WS1B!Q486))</f>
        <v>0</v>
      </c>
      <c r="X486">
        <f>(U486*'GA2'!$B$5+WS1B!V486*'GA2'!$C$5+WS1B!W486*'GA2'!$D$5)*INDEX('GA2'!$E$3:$E$8,WS1B!S486)</f>
        <v>0</v>
      </c>
      <c r="Y486">
        <v>11.4</v>
      </c>
      <c r="Z486">
        <v>16.100000000000001</v>
      </c>
      <c r="AA486">
        <v>6</v>
      </c>
      <c r="AB486">
        <f t="shared" si="53"/>
        <v>4.7000000000000011</v>
      </c>
      <c r="AC486">
        <f>IF((MIN('GA2'!$F$3,Z486)-MAX(0,Y486))&lt;0,0,MIN('GA2'!$F$3,Z486)-MAX(0,Y486))</f>
        <v>0</v>
      </c>
      <c r="AD486">
        <f>IF((MIN('GA2'!$F$4,WS1B!Z486)-MAX('GA2'!$F$3, WS1B!Y486))&lt;0,0,MIN('GA2'!$F$4,WS1B!Z486)-MAX('GA2'!$F$3, WS1B!Y486))</f>
        <v>0</v>
      </c>
      <c r="AE486">
        <f>IF((MIN(24,Z486)-MAX('GA2'!$F$4,WS1B!Y486))&lt;0,0,MIN(24,Z486)-MAX('GA2'!$F$4,WS1B!Y486))</f>
        <v>4.7000000000000011</v>
      </c>
      <c r="AF486">
        <f>(AC486*'GA2'!$B$6+WS1B!AD486*'GA2'!$C$6+WS1B!AE486*'GA2'!$D$6)*INDEX('GA2'!$E$3:$E$8,WS1B!AA486)</f>
        <v>49362.237556076216</v>
      </c>
      <c r="AG486">
        <v>6.5</v>
      </c>
      <c r="AH486">
        <v>14.4</v>
      </c>
      <c r="AI486">
        <v>1</v>
      </c>
      <c r="AJ486">
        <f t="shared" si="54"/>
        <v>7.9</v>
      </c>
      <c r="AK486">
        <f>IF((MIN('GA2'!$F$3,AH486)-MAX(0,AG486))&lt;0,0,MIN('GA2'!$F$3,AH486)-MAX(0,AG486))</f>
        <v>0</v>
      </c>
      <c r="AL486">
        <f>IF((MIN('GA2'!$F$4,WS1B!AH486)-MAX('GA2'!$F$3, WS1B!AG486))&lt;0,0,MIN('GA2'!$F$4,WS1B!AH486)-MAX('GA2'!$F$3, WS1B!AG486))</f>
        <v>1.6997232445313539</v>
      </c>
      <c r="AM486">
        <f>IF((MIN(24,AH486)-MAX('GA2'!$F$4,WS1B!AG486))&lt;0,0,MIN(24,AH486)-MAX('GA2'!$F$4,WS1B!AG486))</f>
        <v>6.2002767554686464</v>
      </c>
      <c r="AN486">
        <f>(AK486*'GA2'!$B$7+WS1B!AL486*'GA2'!$C$7+WS1B!AM486*'GA2'!$D$7)*INDEX('GA2'!$E$3:$E$8,WS1B!AI486)</f>
        <v>65867.409270597534</v>
      </c>
      <c r="AO486">
        <f t="shared" si="49"/>
        <v>128271.12601253655</v>
      </c>
      <c r="AP486">
        <v>124939</v>
      </c>
      <c r="AQ486">
        <v>174.4</v>
      </c>
      <c r="AR486">
        <f t="shared" si="55"/>
        <v>3332.1260125365516</v>
      </c>
    </row>
    <row r="487" spans="1:44" x14ac:dyDescent="0.3">
      <c r="A487">
        <v>14.6</v>
      </c>
      <c r="B487">
        <v>17.399999999999999</v>
      </c>
      <c r="C487">
        <v>4</v>
      </c>
      <c r="D487">
        <f t="shared" si="50"/>
        <v>2.7999999999999989</v>
      </c>
      <c r="E487">
        <f>IF((MIN('GA2'!$F$3,B487)-MAX(0,A487))&lt;0,0,MIN('GA2'!$F$3,B487)-MAX(0,A487))</f>
        <v>0</v>
      </c>
      <c r="F487">
        <f>IF((MIN('GA2'!$F$4,WS1B!B487)-MAX('GA2'!$F$3, WS1B!A487))&lt;0,0,MIN('GA2'!$F$4,WS1B!B487)-MAX('GA2'!$F$3, WS1B!A487))</f>
        <v>0</v>
      </c>
      <c r="G487">
        <f>IF((MIN(24,B487)-MAX('GA2'!$F$4,WS1B!A487))&lt;0,0,MIN(24,B487)-MAX('GA2'!$F$4,WS1B!A487))</f>
        <v>2.7999999999999989</v>
      </c>
      <c r="H487">
        <f>(E487*'GA2'!$B$3+WS1B!F487*'GA2'!$C$3+WS1B!G487*'GA2'!$D$3)*INDEX('GA2'!$E$3:$E$8,WS1B!C487)</f>
        <v>23348.275856129556</v>
      </c>
      <c r="I487">
        <v>0</v>
      </c>
      <c r="J487">
        <v>0</v>
      </c>
      <c r="K487">
        <v>5</v>
      </c>
      <c r="L487">
        <f t="shared" si="51"/>
        <v>0</v>
      </c>
      <c r="M487">
        <f>IF((MIN('GA2'!$F$3,J487)-MAX(0,I487))&lt;0,0,MIN('GA2'!$F$3,J487)-MAX(0,I487))</f>
        <v>0</v>
      </c>
      <c r="N487">
        <f>IF((MIN('GA2'!$F$4,WS1B!J487)-MAX('GA2'!$F$3, WS1B!I487))&lt;0,0,MIN('GA2'!$F$4,WS1B!J487)-MAX('GA2'!$F$3, WS1B!I487))</f>
        <v>0</v>
      </c>
      <c r="O487">
        <f>IF((MIN(24,J487)-MAX('GA2'!$F$4,WS1B!I487))&lt;0,0,MIN(24,J487)-MAX('GA2'!$F$4,WS1B!I487))</f>
        <v>0</v>
      </c>
      <c r="P487">
        <f>(M487*'GA2'!$B$4+WS1B!N487*'GA2'!$C$4+WS1B!O487*'GA2'!$D$4)*INDEX('GA2'!$E$3:$E$8,WS1B!K487)</f>
        <v>0</v>
      </c>
      <c r="Q487">
        <v>0</v>
      </c>
      <c r="R487">
        <v>0</v>
      </c>
      <c r="S487">
        <v>1</v>
      </c>
      <c r="T487">
        <f t="shared" si="52"/>
        <v>0</v>
      </c>
      <c r="U487">
        <f>IF((MIN('GA2'!$F$3,R487)-MAX(0,Q487))&lt;0,0,MIN('GA2'!$F$3,R487)-MAX(0,Q487))</f>
        <v>0</v>
      </c>
      <c r="V487">
        <f>IF((MIN('GA2'!$F$4,WS1B!R487)-MAX('GA2'!$F$3, WS1B!Q487))&lt;0,0,MIN('GA2'!$F$4,WS1B!R487)-MAX('GA2'!$F$3, WS1B!Q487))</f>
        <v>0</v>
      </c>
      <c r="W487">
        <f>IF((MIN(24,R487)-MAX('GA2'!$F$4,WS1B!Q487))&lt;0,0,MIN(24,R487)-MAX('GA2'!$F$4,WS1B!Q487))</f>
        <v>0</v>
      </c>
      <c r="X487">
        <f>(U487*'GA2'!$B$5+WS1B!V487*'GA2'!$C$5+WS1B!W487*'GA2'!$D$5)*INDEX('GA2'!$E$3:$E$8,WS1B!S487)</f>
        <v>0</v>
      </c>
      <c r="Y487">
        <v>9.6</v>
      </c>
      <c r="Z487">
        <v>21.4</v>
      </c>
      <c r="AA487">
        <v>6</v>
      </c>
      <c r="AB487">
        <f t="shared" si="53"/>
        <v>11.799999999999999</v>
      </c>
      <c r="AC487">
        <f>IF((MIN('GA2'!$F$3,Z487)-MAX(0,Y487))&lt;0,0,MIN('GA2'!$F$3,Z487)-MAX(0,Y487))</f>
        <v>0</v>
      </c>
      <c r="AD487">
        <f>IF((MIN('GA2'!$F$4,WS1B!Z487)-MAX('GA2'!$F$3, WS1B!Y487))&lt;0,0,MIN('GA2'!$F$4,WS1B!Z487)-MAX('GA2'!$F$3, WS1B!Y487))</f>
        <v>0</v>
      </c>
      <c r="AE487">
        <f>IF((MIN(24,Z487)-MAX('GA2'!$F$4,WS1B!Y487))&lt;0,0,MIN(24,Z487)-MAX('GA2'!$F$4,WS1B!Y487))</f>
        <v>11.799999999999999</v>
      </c>
      <c r="AF487">
        <f>(AC487*'GA2'!$B$6+WS1B!AD487*'GA2'!$C$6+WS1B!AE487*'GA2'!$D$6)*INDEX('GA2'!$E$3:$E$8,WS1B!AA487)</f>
        <v>123930.72407695728</v>
      </c>
      <c r="AG487">
        <v>4</v>
      </c>
      <c r="AH487">
        <v>12.7</v>
      </c>
      <c r="AI487">
        <v>3</v>
      </c>
      <c r="AJ487">
        <f t="shared" si="54"/>
        <v>8.6999999999999993</v>
      </c>
      <c r="AK487">
        <f>IF((MIN('GA2'!$F$3,AH487)-MAX(0,AG487))&lt;0,0,MIN('GA2'!$F$3,AH487)-MAX(0,AG487))</f>
        <v>0.69430649258241228</v>
      </c>
      <c r="AL487">
        <f>IF((MIN('GA2'!$F$4,WS1B!AH487)-MAX('GA2'!$F$3, WS1B!AG487))&lt;0,0,MIN('GA2'!$F$4,WS1B!AH487)-MAX('GA2'!$F$3, WS1B!AG487))</f>
        <v>3.5054167519489416</v>
      </c>
      <c r="AM487">
        <f>IF((MIN(24,AH487)-MAX('GA2'!$F$4,WS1B!AG487))&lt;0,0,MIN(24,AH487)-MAX('GA2'!$F$4,WS1B!AG487))</f>
        <v>4.5002767554686454</v>
      </c>
      <c r="AN487">
        <f>(AK487*'GA2'!$B$7+WS1B!AL487*'GA2'!$C$7+WS1B!AM487*'GA2'!$D$7)*INDEX('GA2'!$E$3:$E$8,WS1B!AI487)</f>
        <v>71752.468438209151</v>
      </c>
      <c r="AO487">
        <f t="shared" si="49"/>
        <v>219031.46837129598</v>
      </c>
      <c r="AP487">
        <v>218703</v>
      </c>
      <c r="AQ487">
        <v>240.8</v>
      </c>
      <c r="AR487">
        <f t="shared" si="55"/>
        <v>328.46837129598134</v>
      </c>
    </row>
    <row r="488" spans="1:44" x14ac:dyDescent="0.3">
      <c r="A488">
        <v>2.4</v>
      </c>
      <c r="B488">
        <v>11.3</v>
      </c>
      <c r="C488">
        <v>4</v>
      </c>
      <c r="D488">
        <f t="shared" si="50"/>
        <v>8.9</v>
      </c>
      <c r="E488">
        <f>IF((MIN('GA2'!$F$3,B488)-MAX(0,A488))&lt;0,0,MIN('GA2'!$F$3,B488)-MAX(0,A488))</f>
        <v>2.2943064925824124</v>
      </c>
      <c r="F488">
        <f>IF((MIN('GA2'!$F$4,WS1B!B488)-MAX('GA2'!$F$3, WS1B!A488))&lt;0,0,MIN('GA2'!$F$4,WS1B!B488)-MAX('GA2'!$F$3, WS1B!A488))</f>
        <v>3.5054167519489416</v>
      </c>
      <c r="G488">
        <f>IF((MIN(24,B488)-MAX('GA2'!$F$4,WS1B!A488))&lt;0,0,MIN(24,B488)-MAX('GA2'!$F$4,WS1B!A488))</f>
        <v>3.1002767554686468</v>
      </c>
      <c r="H488">
        <f>(E488*'GA2'!$B$3+WS1B!F488*'GA2'!$C$3+WS1B!G488*'GA2'!$D$3)*INDEX('GA2'!$E$3:$E$8,WS1B!C488)</f>
        <v>61622.620786677166</v>
      </c>
      <c r="I488">
        <v>7.6</v>
      </c>
      <c r="J488">
        <v>14.2</v>
      </c>
      <c r="K488">
        <v>3</v>
      </c>
      <c r="L488">
        <f t="shared" si="51"/>
        <v>6.6</v>
      </c>
      <c r="M488">
        <f>IF((MIN('GA2'!$F$3,J488)-MAX(0,I488))&lt;0,0,MIN('GA2'!$F$3,J488)-MAX(0,I488))</f>
        <v>0</v>
      </c>
      <c r="N488">
        <f>IF((MIN('GA2'!$F$4,WS1B!J488)-MAX('GA2'!$F$3, WS1B!I488))&lt;0,0,MIN('GA2'!$F$4,WS1B!J488)-MAX('GA2'!$F$3, WS1B!I488))</f>
        <v>0.59972324453135428</v>
      </c>
      <c r="O488">
        <f>IF((MIN(24,J488)-MAX('GA2'!$F$4,WS1B!I488))&lt;0,0,MIN(24,J488)-MAX('GA2'!$F$4,WS1B!I488))</f>
        <v>6.0002767554686454</v>
      </c>
      <c r="P488">
        <f>(M488*'GA2'!$B$4+WS1B!N488*'GA2'!$C$4+WS1B!O488*'GA2'!$D$4)*INDEX('GA2'!$E$3:$E$8,WS1B!K488)</f>
        <v>81640.482420207307</v>
      </c>
      <c r="Q488">
        <v>6.8</v>
      </c>
      <c r="R488">
        <v>20.6</v>
      </c>
      <c r="S488">
        <v>6</v>
      </c>
      <c r="T488">
        <f t="shared" si="52"/>
        <v>13.8</v>
      </c>
      <c r="U488">
        <f>IF((MIN('GA2'!$F$3,R488)-MAX(0,Q488))&lt;0,0,MIN('GA2'!$F$3,R488)-MAX(0,Q488))</f>
        <v>0</v>
      </c>
      <c r="V488">
        <f>IF((MIN('GA2'!$F$4,WS1B!R488)-MAX('GA2'!$F$3, WS1B!Q488))&lt;0,0,MIN('GA2'!$F$4,WS1B!R488)-MAX('GA2'!$F$3, WS1B!Q488))</f>
        <v>1.3997232445313541</v>
      </c>
      <c r="W488">
        <f>IF((MIN(24,R488)-MAX('GA2'!$F$4,WS1B!Q488))&lt;0,0,MIN(24,R488)-MAX('GA2'!$F$4,WS1B!Q488))</f>
        <v>12.400276755468647</v>
      </c>
      <c r="X488">
        <f>(U488*'GA2'!$B$5+WS1B!V488*'GA2'!$C$5+WS1B!W488*'GA2'!$D$5)*INDEX('GA2'!$E$3:$E$8,WS1B!S488)</f>
        <v>147305.91966224631</v>
      </c>
      <c r="Y488">
        <v>0</v>
      </c>
      <c r="Z488">
        <v>0</v>
      </c>
      <c r="AA488">
        <v>1</v>
      </c>
      <c r="AB488">
        <f t="shared" si="53"/>
        <v>0</v>
      </c>
      <c r="AC488">
        <f>IF((MIN('GA2'!$F$3,Z488)-MAX(0,Y488))&lt;0,0,MIN('GA2'!$F$3,Z488)-MAX(0,Y488))</f>
        <v>0</v>
      </c>
      <c r="AD488">
        <f>IF((MIN('GA2'!$F$4,WS1B!Z488)-MAX('GA2'!$F$3, WS1B!Y488))&lt;0,0,MIN('GA2'!$F$4,WS1B!Z488)-MAX('GA2'!$F$3, WS1B!Y488))</f>
        <v>0</v>
      </c>
      <c r="AE488">
        <f>IF((MIN(24,Z488)-MAX('GA2'!$F$4,WS1B!Y488))&lt;0,0,MIN(24,Z488)-MAX('GA2'!$F$4,WS1B!Y488))</f>
        <v>0</v>
      </c>
      <c r="AF488">
        <f>(AC488*'GA2'!$B$6+WS1B!AD488*'GA2'!$C$6+WS1B!AE488*'GA2'!$D$6)*INDEX('GA2'!$E$3:$E$8,WS1B!AA488)</f>
        <v>0</v>
      </c>
      <c r="AG488">
        <v>0</v>
      </c>
      <c r="AH488">
        <v>0</v>
      </c>
      <c r="AI488">
        <v>5</v>
      </c>
      <c r="AJ488">
        <f t="shared" si="54"/>
        <v>0</v>
      </c>
      <c r="AK488">
        <f>IF((MIN('GA2'!$F$3,AH488)-MAX(0,AG488))&lt;0,0,MIN('GA2'!$F$3,AH488)-MAX(0,AG488))</f>
        <v>0</v>
      </c>
      <c r="AL488">
        <f>IF((MIN('GA2'!$F$4,WS1B!AH488)-MAX('GA2'!$F$3, WS1B!AG488))&lt;0,0,MIN('GA2'!$F$4,WS1B!AH488)-MAX('GA2'!$F$3, WS1B!AG488))</f>
        <v>0</v>
      </c>
      <c r="AM488">
        <f>IF((MIN(24,AH488)-MAX('GA2'!$F$4,WS1B!AG488))&lt;0,0,MIN(24,AH488)-MAX('GA2'!$F$4,WS1B!AG488))</f>
        <v>0</v>
      </c>
      <c r="AN488">
        <f>(AK488*'GA2'!$B$7+WS1B!AL488*'GA2'!$C$7+WS1B!AM488*'GA2'!$D$7)*INDEX('GA2'!$E$3:$E$8,WS1B!AI488)</f>
        <v>0</v>
      </c>
      <c r="AO488">
        <f t="shared" si="49"/>
        <v>290569.02286913077</v>
      </c>
      <c r="AP488">
        <v>317450</v>
      </c>
      <c r="AQ488">
        <v>309.89999999999998</v>
      </c>
      <c r="AR488">
        <f t="shared" si="55"/>
        <v>26880.977130869229</v>
      </c>
    </row>
    <row r="489" spans="1:44" x14ac:dyDescent="0.3">
      <c r="A489">
        <v>12.7</v>
      </c>
      <c r="B489">
        <v>21</v>
      </c>
      <c r="C489">
        <v>6</v>
      </c>
      <c r="D489">
        <f t="shared" si="50"/>
        <v>8.3000000000000007</v>
      </c>
      <c r="E489">
        <f>IF((MIN('GA2'!$F$3,B489)-MAX(0,A489))&lt;0,0,MIN('GA2'!$F$3,B489)-MAX(0,A489))</f>
        <v>0</v>
      </c>
      <c r="F489">
        <f>IF((MIN('GA2'!$F$4,WS1B!B489)-MAX('GA2'!$F$3, WS1B!A489))&lt;0,0,MIN('GA2'!$F$4,WS1B!B489)-MAX('GA2'!$F$3, WS1B!A489))</f>
        <v>0</v>
      </c>
      <c r="G489">
        <f>IF((MIN(24,B489)-MAX('GA2'!$F$4,WS1B!A489))&lt;0,0,MIN(24,B489)-MAX('GA2'!$F$4,WS1B!A489))</f>
        <v>8.3000000000000007</v>
      </c>
      <c r="H489">
        <f>(E489*'GA2'!$B$3+WS1B!F489*'GA2'!$C$3+WS1B!G489*'GA2'!$D$3)*INDEX('GA2'!$E$3:$E$8,WS1B!C489)</f>
        <v>91944.947966401538</v>
      </c>
      <c r="I489">
        <v>0</v>
      </c>
      <c r="J489">
        <v>0</v>
      </c>
      <c r="K489">
        <v>2</v>
      </c>
      <c r="L489">
        <f t="shared" si="51"/>
        <v>0</v>
      </c>
      <c r="M489">
        <f>IF((MIN('GA2'!$F$3,J489)-MAX(0,I489))&lt;0,0,MIN('GA2'!$F$3,J489)-MAX(0,I489))</f>
        <v>0</v>
      </c>
      <c r="N489">
        <f>IF((MIN('GA2'!$F$4,WS1B!J489)-MAX('GA2'!$F$3, WS1B!I489))&lt;0,0,MIN('GA2'!$F$4,WS1B!J489)-MAX('GA2'!$F$3, WS1B!I489))</f>
        <v>0</v>
      </c>
      <c r="O489">
        <f>IF((MIN(24,J489)-MAX('GA2'!$F$4,WS1B!I489))&lt;0,0,MIN(24,J489)-MAX('GA2'!$F$4,WS1B!I489))</f>
        <v>0</v>
      </c>
      <c r="P489">
        <f>(M489*'GA2'!$B$4+WS1B!N489*'GA2'!$C$4+WS1B!O489*'GA2'!$D$4)*INDEX('GA2'!$E$3:$E$8,WS1B!K489)</f>
        <v>0</v>
      </c>
      <c r="Q489">
        <v>0</v>
      </c>
      <c r="R489">
        <v>0</v>
      </c>
      <c r="S489">
        <v>4</v>
      </c>
      <c r="T489">
        <f t="shared" si="52"/>
        <v>0</v>
      </c>
      <c r="U489">
        <f>IF((MIN('GA2'!$F$3,R489)-MAX(0,Q489))&lt;0,0,MIN('GA2'!$F$3,R489)-MAX(0,Q489))</f>
        <v>0</v>
      </c>
      <c r="V489">
        <f>IF((MIN('GA2'!$F$4,WS1B!R489)-MAX('GA2'!$F$3, WS1B!Q489))&lt;0,0,MIN('GA2'!$F$4,WS1B!R489)-MAX('GA2'!$F$3, WS1B!Q489))</f>
        <v>0</v>
      </c>
      <c r="W489">
        <f>IF((MIN(24,R489)-MAX('GA2'!$F$4,WS1B!Q489))&lt;0,0,MIN(24,R489)-MAX('GA2'!$F$4,WS1B!Q489))</f>
        <v>0</v>
      </c>
      <c r="X489">
        <f>(U489*'GA2'!$B$5+WS1B!V489*'GA2'!$C$5+WS1B!W489*'GA2'!$D$5)*INDEX('GA2'!$E$3:$E$8,WS1B!S489)</f>
        <v>0</v>
      </c>
      <c r="Y489">
        <v>0</v>
      </c>
      <c r="Z489">
        <v>0</v>
      </c>
      <c r="AA489">
        <v>3</v>
      </c>
      <c r="AB489">
        <f t="shared" si="53"/>
        <v>0</v>
      </c>
      <c r="AC489">
        <f>IF((MIN('GA2'!$F$3,Z489)-MAX(0,Y489))&lt;0,0,MIN('GA2'!$F$3,Z489)-MAX(0,Y489))</f>
        <v>0</v>
      </c>
      <c r="AD489">
        <f>IF((MIN('GA2'!$F$4,WS1B!Z489)-MAX('GA2'!$F$3, WS1B!Y489))&lt;0,0,MIN('GA2'!$F$4,WS1B!Z489)-MAX('GA2'!$F$3, WS1B!Y489))</f>
        <v>0</v>
      </c>
      <c r="AE489">
        <f>IF((MIN(24,Z489)-MAX('GA2'!$F$4,WS1B!Y489))&lt;0,0,MIN(24,Z489)-MAX('GA2'!$F$4,WS1B!Y489))</f>
        <v>0</v>
      </c>
      <c r="AF489">
        <f>(AC489*'GA2'!$B$6+WS1B!AD489*'GA2'!$C$6+WS1B!AE489*'GA2'!$D$6)*INDEX('GA2'!$E$3:$E$8,WS1B!AA489)</f>
        <v>0</v>
      </c>
      <c r="AG489">
        <v>0</v>
      </c>
      <c r="AH489">
        <v>0</v>
      </c>
      <c r="AI489">
        <v>5</v>
      </c>
      <c r="AJ489">
        <f t="shared" si="54"/>
        <v>0</v>
      </c>
      <c r="AK489">
        <f>IF((MIN('GA2'!$F$3,AH489)-MAX(0,AG489))&lt;0,0,MIN('GA2'!$F$3,AH489)-MAX(0,AG489))</f>
        <v>0</v>
      </c>
      <c r="AL489">
        <f>IF((MIN('GA2'!$F$4,WS1B!AH489)-MAX('GA2'!$F$3, WS1B!AG489))&lt;0,0,MIN('GA2'!$F$4,WS1B!AH489)-MAX('GA2'!$F$3, WS1B!AG489))</f>
        <v>0</v>
      </c>
      <c r="AM489">
        <f>IF((MIN(24,AH489)-MAX('GA2'!$F$4,WS1B!AG489))&lt;0,0,MIN(24,AH489)-MAX('GA2'!$F$4,WS1B!AG489))</f>
        <v>0</v>
      </c>
      <c r="AN489">
        <f>(AK489*'GA2'!$B$7+WS1B!AL489*'GA2'!$C$7+WS1B!AM489*'GA2'!$D$7)*INDEX('GA2'!$E$3:$E$8,WS1B!AI489)</f>
        <v>0</v>
      </c>
      <c r="AO489">
        <f t="shared" si="49"/>
        <v>91944.947966401538</v>
      </c>
      <c r="AP489">
        <v>105225</v>
      </c>
      <c r="AQ489">
        <v>124.5</v>
      </c>
      <c r="AR489">
        <f t="shared" si="55"/>
        <v>13280.052033598462</v>
      </c>
    </row>
    <row r="490" spans="1:44" x14ac:dyDescent="0.3">
      <c r="A490">
        <v>4.2</v>
      </c>
      <c r="B490">
        <v>5.0999999999999996</v>
      </c>
      <c r="C490">
        <v>4</v>
      </c>
      <c r="D490">
        <f t="shared" si="50"/>
        <v>0.89999999999999947</v>
      </c>
      <c r="E490">
        <f>IF((MIN('GA2'!$F$3,B490)-MAX(0,A490))&lt;0,0,MIN('GA2'!$F$3,B490)-MAX(0,A490))</f>
        <v>0.4943064925824121</v>
      </c>
      <c r="F490">
        <f>IF((MIN('GA2'!$F$4,WS1B!B490)-MAX('GA2'!$F$3, WS1B!A490))&lt;0,0,MIN('GA2'!$F$4,WS1B!B490)-MAX('GA2'!$F$3, WS1B!A490))</f>
        <v>0.40569350741758736</v>
      </c>
      <c r="G490">
        <f>IF((MIN(24,B490)-MAX('GA2'!$F$4,WS1B!A490))&lt;0,0,MIN(24,B490)-MAX('GA2'!$F$4,WS1B!A490))</f>
        <v>0</v>
      </c>
      <c r="H490">
        <f>(E490*'GA2'!$B$3+WS1B!F490*'GA2'!$C$3+WS1B!G490*'GA2'!$D$3)*INDEX('GA2'!$E$3:$E$8,WS1B!C490)</f>
        <v>6078.6427619569813</v>
      </c>
      <c r="I490">
        <v>4.2</v>
      </c>
      <c r="J490">
        <v>23.8</v>
      </c>
      <c r="K490">
        <v>3</v>
      </c>
      <c r="L490">
        <f t="shared" si="51"/>
        <v>19.600000000000001</v>
      </c>
      <c r="M490">
        <f>IF((MIN('GA2'!$F$3,J490)-MAX(0,I490))&lt;0,0,MIN('GA2'!$F$3,J490)-MAX(0,I490))</f>
        <v>0.4943064925824121</v>
      </c>
      <c r="N490">
        <f>IF((MIN('GA2'!$F$4,WS1B!J490)-MAX('GA2'!$F$3, WS1B!I490))&lt;0,0,MIN('GA2'!$F$4,WS1B!J490)-MAX('GA2'!$F$3, WS1B!I490))</f>
        <v>3.5054167519489416</v>
      </c>
      <c r="O490">
        <f>IF((MIN(24,J490)-MAX('GA2'!$F$4,WS1B!I490))&lt;0,0,MIN(24,J490)-MAX('GA2'!$F$4,WS1B!I490))</f>
        <v>15.600276755468647</v>
      </c>
      <c r="P490">
        <f>(M490*'GA2'!$B$4+WS1B!N490*'GA2'!$C$4+WS1B!O490*'GA2'!$D$4)*INDEX('GA2'!$E$3:$E$8,WS1B!K490)</f>
        <v>237618.13405604803</v>
      </c>
      <c r="Q490">
        <v>14.7</v>
      </c>
      <c r="R490">
        <v>23.5</v>
      </c>
      <c r="S490">
        <v>6</v>
      </c>
      <c r="T490">
        <f t="shared" si="52"/>
        <v>8.8000000000000007</v>
      </c>
      <c r="U490">
        <f>IF((MIN('GA2'!$F$3,R490)-MAX(0,Q490))&lt;0,0,MIN('GA2'!$F$3,R490)-MAX(0,Q490))</f>
        <v>0</v>
      </c>
      <c r="V490">
        <f>IF((MIN('GA2'!$F$4,WS1B!R490)-MAX('GA2'!$F$3, WS1B!Q490))&lt;0,0,MIN('GA2'!$F$4,WS1B!R490)-MAX('GA2'!$F$3, WS1B!Q490))</f>
        <v>0</v>
      </c>
      <c r="W490">
        <f>IF((MIN(24,R490)-MAX('GA2'!$F$4,WS1B!Q490))&lt;0,0,MIN(24,R490)-MAX('GA2'!$F$4,WS1B!Q490))</f>
        <v>8.8000000000000007</v>
      </c>
      <c r="X490">
        <f>(U490*'GA2'!$B$5+WS1B!V490*'GA2'!$C$5+WS1B!W490*'GA2'!$D$5)*INDEX('GA2'!$E$3:$E$8,WS1B!S490)</f>
        <v>84245.259478362874</v>
      </c>
      <c r="Y490">
        <v>0</v>
      </c>
      <c r="Z490">
        <v>0</v>
      </c>
      <c r="AA490">
        <v>2</v>
      </c>
      <c r="AB490">
        <f t="shared" si="53"/>
        <v>0</v>
      </c>
      <c r="AC490">
        <f>IF((MIN('GA2'!$F$3,Z490)-MAX(0,Y490))&lt;0,0,MIN('GA2'!$F$3,Z490)-MAX(0,Y490))</f>
        <v>0</v>
      </c>
      <c r="AD490">
        <f>IF((MIN('GA2'!$F$4,WS1B!Z490)-MAX('GA2'!$F$3, WS1B!Y490))&lt;0,0,MIN('GA2'!$F$4,WS1B!Z490)-MAX('GA2'!$F$3, WS1B!Y490))</f>
        <v>0</v>
      </c>
      <c r="AE490">
        <f>IF((MIN(24,Z490)-MAX('GA2'!$F$4,WS1B!Y490))&lt;0,0,MIN(24,Z490)-MAX('GA2'!$F$4,WS1B!Y490))</f>
        <v>0</v>
      </c>
      <c r="AF490">
        <f>(AC490*'GA2'!$B$6+WS1B!AD490*'GA2'!$C$6+WS1B!AE490*'GA2'!$D$6)*INDEX('GA2'!$E$3:$E$8,WS1B!AA490)</f>
        <v>0</v>
      </c>
      <c r="AG490">
        <v>0</v>
      </c>
      <c r="AH490">
        <v>0</v>
      </c>
      <c r="AI490">
        <v>1</v>
      </c>
      <c r="AJ490">
        <f t="shared" si="54"/>
        <v>0</v>
      </c>
      <c r="AK490">
        <f>IF((MIN('GA2'!$F$3,AH490)-MAX(0,AG490))&lt;0,0,MIN('GA2'!$F$3,AH490)-MAX(0,AG490))</f>
        <v>0</v>
      </c>
      <c r="AL490">
        <f>IF((MIN('GA2'!$F$4,WS1B!AH490)-MAX('GA2'!$F$3, WS1B!AG490))&lt;0,0,MIN('GA2'!$F$4,WS1B!AH490)-MAX('GA2'!$F$3, WS1B!AG490))</f>
        <v>0</v>
      </c>
      <c r="AM490">
        <f>IF((MIN(24,AH490)-MAX('GA2'!$F$4,WS1B!AG490))&lt;0,0,MIN(24,AH490)-MAX('GA2'!$F$4,WS1B!AG490))</f>
        <v>0</v>
      </c>
      <c r="AN490">
        <f>(AK490*'GA2'!$B$7+WS1B!AL490*'GA2'!$C$7+WS1B!AM490*'GA2'!$D$7)*INDEX('GA2'!$E$3:$E$8,WS1B!AI490)</f>
        <v>0</v>
      </c>
      <c r="AO490">
        <f t="shared" si="49"/>
        <v>327942.03629636788</v>
      </c>
      <c r="AP490">
        <v>298644</v>
      </c>
      <c r="AQ490">
        <v>279.89999999999998</v>
      </c>
      <c r="AR490">
        <f t="shared" si="55"/>
        <v>29298.036296367878</v>
      </c>
    </row>
    <row r="491" spans="1:44" x14ac:dyDescent="0.3">
      <c r="A491">
        <v>2.6</v>
      </c>
      <c r="B491">
        <v>10.1</v>
      </c>
      <c r="C491">
        <v>2</v>
      </c>
      <c r="D491">
        <f t="shared" si="50"/>
        <v>7.5</v>
      </c>
      <c r="E491">
        <f>IF((MIN('GA2'!$F$3,B491)-MAX(0,A491))&lt;0,0,MIN('GA2'!$F$3,B491)-MAX(0,A491))</f>
        <v>2.0943064925824122</v>
      </c>
      <c r="F491">
        <f>IF((MIN('GA2'!$F$4,WS1B!B491)-MAX('GA2'!$F$3, WS1B!A491))&lt;0,0,MIN('GA2'!$F$4,WS1B!B491)-MAX('GA2'!$F$3, WS1B!A491))</f>
        <v>3.5054167519489416</v>
      </c>
      <c r="G491">
        <f>IF((MIN(24,B491)-MAX('GA2'!$F$4,WS1B!A491))&lt;0,0,MIN(24,B491)-MAX('GA2'!$F$4,WS1B!A491))</f>
        <v>1.9002767554686457</v>
      </c>
      <c r="H491">
        <f>(E491*'GA2'!$B$3+WS1B!F491*'GA2'!$C$3+WS1B!G491*'GA2'!$D$3)*INDEX('GA2'!$E$3:$E$8,WS1B!C491)</f>
        <v>47856.301669694381</v>
      </c>
      <c r="I491">
        <v>18</v>
      </c>
      <c r="J491">
        <v>22.3</v>
      </c>
      <c r="K491">
        <v>6</v>
      </c>
      <c r="L491">
        <f t="shared" si="51"/>
        <v>4.3000000000000007</v>
      </c>
      <c r="M491">
        <f>IF((MIN('GA2'!$F$3,J491)-MAX(0,I491))&lt;0,0,MIN('GA2'!$F$3,J491)-MAX(0,I491))</f>
        <v>0</v>
      </c>
      <c r="N491">
        <f>IF((MIN('GA2'!$F$4,WS1B!J491)-MAX('GA2'!$F$3, WS1B!I491))&lt;0,0,MIN('GA2'!$F$4,WS1B!J491)-MAX('GA2'!$F$3, WS1B!I491))</f>
        <v>0</v>
      </c>
      <c r="O491">
        <f>IF((MIN(24,J491)-MAX('GA2'!$F$4,WS1B!I491))&lt;0,0,MIN(24,J491)-MAX('GA2'!$F$4,WS1B!I491))</f>
        <v>4.3000000000000007</v>
      </c>
      <c r="P491">
        <f>(M491*'GA2'!$B$4+WS1B!N491*'GA2'!$C$4+WS1B!O491*'GA2'!$D$4)*INDEX('GA2'!$E$3:$E$8,WS1B!K491)</f>
        <v>60081.73145536166</v>
      </c>
      <c r="Q491">
        <v>1.5</v>
      </c>
      <c r="R491">
        <v>1.7</v>
      </c>
      <c r="S491">
        <v>4</v>
      </c>
      <c r="T491">
        <f t="shared" si="52"/>
        <v>0.19999999999999996</v>
      </c>
      <c r="U491">
        <f>IF((MIN('GA2'!$F$3,R491)-MAX(0,Q491))&lt;0,0,MIN('GA2'!$F$3,R491)-MAX(0,Q491))</f>
        <v>0.19999999999999996</v>
      </c>
      <c r="V491">
        <f>IF((MIN('GA2'!$F$4,WS1B!R491)-MAX('GA2'!$F$3, WS1B!Q491))&lt;0,0,MIN('GA2'!$F$4,WS1B!R491)-MAX('GA2'!$F$3, WS1B!Q491))</f>
        <v>0</v>
      </c>
      <c r="W491">
        <f>IF((MIN(24,R491)-MAX('GA2'!$F$4,WS1B!Q491))&lt;0,0,MIN(24,R491)-MAX('GA2'!$F$4,WS1B!Q491))</f>
        <v>0</v>
      </c>
      <c r="X491">
        <f>(U491*'GA2'!$B$5+WS1B!V491*'GA2'!$C$5+WS1B!W491*'GA2'!$D$5)*INDEX('GA2'!$E$3:$E$8,WS1B!S491)</f>
        <v>2180.091013157125</v>
      </c>
      <c r="Y491">
        <v>12.5</v>
      </c>
      <c r="Z491">
        <v>16.600000000000001</v>
      </c>
      <c r="AA491">
        <v>5</v>
      </c>
      <c r="AB491">
        <f t="shared" si="53"/>
        <v>4.1000000000000014</v>
      </c>
      <c r="AC491">
        <f>IF((MIN('GA2'!$F$3,Z491)-MAX(0,Y491))&lt;0,0,MIN('GA2'!$F$3,Z491)-MAX(0,Y491))</f>
        <v>0</v>
      </c>
      <c r="AD491">
        <f>IF((MIN('GA2'!$F$4,WS1B!Z491)-MAX('GA2'!$F$3, WS1B!Y491))&lt;0,0,MIN('GA2'!$F$4,WS1B!Z491)-MAX('GA2'!$F$3, WS1B!Y491))</f>
        <v>0</v>
      </c>
      <c r="AE491">
        <f>IF((MIN(24,Z491)-MAX('GA2'!$F$4,WS1B!Y491))&lt;0,0,MIN(24,Z491)-MAX('GA2'!$F$4,WS1B!Y491))</f>
        <v>4.1000000000000014</v>
      </c>
      <c r="AF491">
        <f>(AC491*'GA2'!$B$6+WS1B!AD491*'GA2'!$C$6+WS1B!AE491*'GA2'!$D$6)*INDEX('GA2'!$E$3:$E$8,WS1B!AA491)</f>
        <v>37574.366457914264</v>
      </c>
      <c r="AG491">
        <v>0</v>
      </c>
      <c r="AH491">
        <v>0</v>
      </c>
      <c r="AI491">
        <v>1</v>
      </c>
      <c r="AJ491">
        <f t="shared" si="54"/>
        <v>0</v>
      </c>
      <c r="AK491">
        <f>IF((MIN('GA2'!$F$3,AH491)-MAX(0,AG491))&lt;0,0,MIN('GA2'!$F$3,AH491)-MAX(0,AG491))</f>
        <v>0</v>
      </c>
      <c r="AL491">
        <f>IF((MIN('GA2'!$F$4,WS1B!AH491)-MAX('GA2'!$F$3, WS1B!AG491))&lt;0,0,MIN('GA2'!$F$4,WS1B!AH491)-MAX('GA2'!$F$3, WS1B!AG491))</f>
        <v>0</v>
      </c>
      <c r="AM491">
        <f>IF((MIN(24,AH491)-MAX('GA2'!$F$4,WS1B!AG491))&lt;0,0,MIN(24,AH491)-MAX('GA2'!$F$4,WS1B!AG491))</f>
        <v>0</v>
      </c>
      <c r="AN491">
        <f>(AK491*'GA2'!$B$7+WS1B!AL491*'GA2'!$C$7+WS1B!AM491*'GA2'!$D$7)*INDEX('GA2'!$E$3:$E$8,WS1B!AI491)</f>
        <v>0</v>
      </c>
      <c r="AO491">
        <f t="shared" si="49"/>
        <v>147692.49059612743</v>
      </c>
      <c r="AP491">
        <v>130855</v>
      </c>
      <c r="AQ491">
        <v>189.9</v>
      </c>
      <c r="AR491">
        <f t="shared" si="55"/>
        <v>16837.490596127434</v>
      </c>
    </row>
    <row r="492" spans="1:44" x14ac:dyDescent="0.3">
      <c r="A492">
        <v>3.7</v>
      </c>
      <c r="B492">
        <v>4.0999999999999996</v>
      </c>
      <c r="C492">
        <v>6</v>
      </c>
      <c r="D492">
        <f t="shared" si="50"/>
        <v>0.39999999999999947</v>
      </c>
      <c r="E492">
        <f>IF((MIN('GA2'!$F$3,B492)-MAX(0,A492))&lt;0,0,MIN('GA2'!$F$3,B492)-MAX(0,A492))</f>
        <v>0.39999999999999947</v>
      </c>
      <c r="F492">
        <f>IF((MIN('GA2'!$F$4,WS1B!B492)-MAX('GA2'!$F$3, WS1B!A492))&lt;0,0,MIN('GA2'!$F$4,WS1B!B492)-MAX('GA2'!$F$3, WS1B!A492))</f>
        <v>0</v>
      </c>
      <c r="G492">
        <f>IF((MIN(24,B492)-MAX('GA2'!$F$4,WS1B!A492))&lt;0,0,MIN(24,B492)-MAX('GA2'!$F$4,WS1B!A492))</f>
        <v>0</v>
      </c>
      <c r="H492">
        <f>(E492*'GA2'!$B$3+WS1B!F492*'GA2'!$C$3+WS1B!G492*'GA2'!$D$3)*INDEX('GA2'!$E$3:$E$8,WS1B!C492)</f>
        <v>4503.3201058155773</v>
      </c>
      <c r="I492">
        <v>0</v>
      </c>
      <c r="J492">
        <v>0</v>
      </c>
      <c r="K492">
        <v>3</v>
      </c>
      <c r="L492">
        <f t="shared" si="51"/>
        <v>0</v>
      </c>
      <c r="M492">
        <f>IF((MIN('GA2'!$F$3,J492)-MAX(0,I492))&lt;0,0,MIN('GA2'!$F$3,J492)-MAX(0,I492))</f>
        <v>0</v>
      </c>
      <c r="N492">
        <f>IF((MIN('GA2'!$F$4,WS1B!J492)-MAX('GA2'!$F$3, WS1B!I492))&lt;0,0,MIN('GA2'!$F$4,WS1B!J492)-MAX('GA2'!$F$3, WS1B!I492))</f>
        <v>0</v>
      </c>
      <c r="O492">
        <f>IF((MIN(24,J492)-MAX('GA2'!$F$4,WS1B!I492))&lt;0,0,MIN(24,J492)-MAX('GA2'!$F$4,WS1B!I492))</f>
        <v>0</v>
      </c>
      <c r="P492">
        <f>(M492*'GA2'!$B$4+WS1B!N492*'GA2'!$C$4+WS1B!O492*'GA2'!$D$4)*INDEX('GA2'!$E$3:$E$8,WS1B!K492)</f>
        <v>0</v>
      </c>
      <c r="Q492">
        <v>12.7</v>
      </c>
      <c r="R492">
        <v>20.399999999999999</v>
      </c>
      <c r="S492">
        <v>2</v>
      </c>
      <c r="T492">
        <f t="shared" si="52"/>
        <v>7.6999999999999993</v>
      </c>
      <c r="U492">
        <f>IF((MIN('GA2'!$F$3,R492)-MAX(0,Q492))&lt;0,0,MIN('GA2'!$F$3,R492)-MAX(0,Q492))</f>
        <v>0</v>
      </c>
      <c r="V492">
        <f>IF((MIN('GA2'!$F$4,WS1B!R492)-MAX('GA2'!$F$3, WS1B!Q492))&lt;0,0,MIN('GA2'!$F$4,WS1B!R492)-MAX('GA2'!$F$3, WS1B!Q492))</f>
        <v>0</v>
      </c>
      <c r="W492">
        <f>IF((MIN(24,R492)-MAX('GA2'!$F$4,WS1B!Q492))&lt;0,0,MIN(24,R492)-MAX('GA2'!$F$4,WS1B!Q492))</f>
        <v>7.6999999999999993</v>
      </c>
      <c r="X492">
        <f>(U492*'GA2'!$B$5+WS1B!V492*'GA2'!$C$5+WS1B!W492*'GA2'!$D$5)*INDEX('GA2'!$E$3:$E$8,WS1B!S492)</f>
        <v>53192.919394561846</v>
      </c>
      <c r="Y492">
        <v>3.2</v>
      </c>
      <c r="Z492">
        <v>11.5</v>
      </c>
      <c r="AA492">
        <v>1</v>
      </c>
      <c r="AB492">
        <f t="shared" si="53"/>
        <v>8.3000000000000007</v>
      </c>
      <c r="AC492">
        <f>IF((MIN('GA2'!$F$3,Z492)-MAX(0,Y492))&lt;0,0,MIN('GA2'!$F$3,Z492)-MAX(0,Y492))</f>
        <v>1.4943064925824121</v>
      </c>
      <c r="AD492">
        <f>IF((MIN('GA2'!$F$4,WS1B!Z492)-MAX('GA2'!$F$3, WS1B!Y492))&lt;0,0,MIN('GA2'!$F$4,WS1B!Z492)-MAX('GA2'!$F$3, WS1B!Y492))</f>
        <v>3.5054167519489416</v>
      </c>
      <c r="AE492">
        <f>IF((MIN(24,Z492)-MAX('GA2'!$F$4,WS1B!Y492))&lt;0,0,MIN(24,Z492)-MAX('GA2'!$F$4,WS1B!Y492))</f>
        <v>3.3002767554686461</v>
      </c>
      <c r="AF492">
        <f>(AC492*'GA2'!$B$6+WS1B!AD492*'GA2'!$C$6+WS1B!AE492*'GA2'!$D$6)*INDEX('GA2'!$E$3:$E$8,WS1B!AA492)</f>
        <v>83675.4002186586</v>
      </c>
      <c r="AG492">
        <v>1.4</v>
      </c>
      <c r="AH492">
        <v>21.9</v>
      </c>
      <c r="AI492">
        <v>4</v>
      </c>
      <c r="AJ492">
        <f t="shared" si="54"/>
        <v>20.5</v>
      </c>
      <c r="AK492">
        <f>IF((MIN('GA2'!$F$3,AH492)-MAX(0,AG492))&lt;0,0,MIN('GA2'!$F$3,AH492)-MAX(0,AG492))</f>
        <v>3.2943064925824124</v>
      </c>
      <c r="AL492">
        <f>IF((MIN('GA2'!$F$4,WS1B!AH492)-MAX('GA2'!$F$3, WS1B!AG492))&lt;0,0,MIN('GA2'!$F$4,WS1B!AH492)-MAX('GA2'!$F$3, WS1B!AG492))</f>
        <v>3.5054167519489416</v>
      </c>
      <c r="AM492">
        <f>IF((MIN(24,AH492)-MAX('GA2'!$F$4,WS1B!AG492))&lt;0,0,MIN(24,AH492)-MAX('GA2'!$F$4,WS1B!AG492))</f>
        <v>13.700276755468645</v>
      </c>
      <c r="AN492">
        <f>(AK492*'GA2'!$B$7+WS1B!AL492*'GA2'!$C$7+WS1B!AM492*'GA2'!$D$7)*INDEX('GA2'!$E$3:$E$8,WS1B!AI492)</f>
        <v>163843.90609749538</v>
      </c>
      <c r="AO492">
        <f t="shared" si="49"/>
        <v>305215.5458165314</v>
      </c>
      <c r="AP492">
        <v>311023</v>
      </c>
      <c r="AQ492">
        <v>380</v>
      </c>
      <c r="AR492">
        <f t="shared" si="55"/>
        <v>5807.4541834685951</v>
      </c>
    </row>
    <row r="493" spans="1:44" x14ac:dyDescent="0.3">
      <c r="A493">
        <v>0</v>
      </c>
      <c r="B493">
        <v>0</v>
      </c>
      <c r="C493">
        <v>5</v>
      </c>
      <c r="D493">
        <f t="shared" si="50"/>
        <v>0</v>
      </c>
      <c r="E493">
        <f>IF((MIN('GA2'!$F$3,B493)-MAX(0,A493))&lt;0,0,MIN('GA2'!$F$3,B493)-MAX(0,A493))</f>
        <v>0</v>
      </c>
      <c r="F493">
        <f>IF((MIN('GA2'!$F$4,WS1B!B493)-MAX('GA2'!$F$3, WS1B!A493))&lt;0,0,MIN('GA2'!$F$4,WS1B!B493)-MAX('GA2'!$F$3, WS1B!A493))</f>
        <v>0</v>
      </c>
      <c r="G493">
        <f>IF((MIN(24,B493)-MAX('GA2'!$F$4,WS1B!A493))&lt;0,0,MIN(24,B493)-MAX('GA2'!$F$4,WS1B!A493))</f>
        <v>0</v>
      </c>
      <c r="H493">
        <f>(E493*'GA2'!$B$3+WS1B!F493*'GA2'!$C$3+WS1B!G493*'GA2'!$D$3)*INDEX('GA2'!$E$3:$E$8,WS1B!C493)</f>
        <v>0</v>
      </c>
      <c r="I493">
        <v>14.5</v>
      </c>
      <c r="J493">
        <v>15.2</v>
      </c>
      <c r="K493">
        <v>3</v>
      </c>
      <c r="L493">
        <f t="shared" si="51"/>
        <v>0.69999999999999929</v>
      </c>
      <c r="M493">
        <f>IF((MIN('GA2'!$F$3,J493)-MAX(0,I493))&lt;0,0,MIN('GA2'!$F$3,J493)-MAX(0,I493))</f>
        <v>0</v>
      </c>
      <c r="N493">
        <f>IF((MIN('GA2'!$F$4,WS1B!J493)-MAX('GA2'!$F$3, WS1B!I493))&lt;0,0,MIN('GA2'!$F$4,WS1B!J493)-MAX('GA2'!$F$3, WS1B!I493))</f>
        <v>0</v>
      </c>
      <c r="O493">
        <f>IF((MIN(24,J493)-MAX('GA2'!$F$4,WS1B!I493))&lt;0,0,MIN(24,J493)-MAX('GA2'!$F$4,WS1B!I493))</f>
        <v>0.69999999999999929</v>
      </c>
      <c r="P493">
        <f>(M493*'GA2'!$B$4+WS1B!N493*'GA2'!$C$4+WS1B!O493*'GA2'!$D$4)*INDEX('GA2'!$E$3:$E$8,WS1B!K493)</f>
        <v>8780.180495361803</v>
      </c>
      <c r="Q493">
        <v>0.1</v>
      </c>
      <c r="R493">
        <v>11.5</v>
      </c>
      <c r="S493">
        <v>1</v>
      </c>
      <c r="T493">
        <f t="shared" si="52"/>
        <v>11.4</v>
      </c>
      <c r="U493">
        <f>IF((MIN('GA2'!$F$3,R493)-MAX(0,Q493))&lt;0,0,MIN('GA2'!$F$3,R493)-MAX(0,Q493))</f>
        <v>4.5943064925824126</v>
      </c>
      <c r="V493">
        <f>IF((MIN('GA2'!$F$4,WS1B!R493)-MAX('GA2'!$F$3, WS1B!Q493))&lt;0,0,MIN('GA2'!$F$4,WS1B!R493)-MAX('GA2'!$F$3, WS1B!Q493))</f>
        <v>3.5054167519489416</v>
      </c>
      <c r="W493">
        <f>IF((MIN(24,R493)-MAX('GA2'!$F$4,WS1B!Q493))&lt;0,0,MIN(24,R493)-MAX('GA2'!$F$4,WS1B!Q493))</f>
        <v>3.3002767554686461</v>
      </c>
      <c r="X493">
        <f>(U493*'GA2'!$B$5+WS1B!V493*'GA2'!$C$5+WS1B!W493*'GA2'!$D$5)*INDEX('GA2'!$E$3:$E$8,WS1B!S493)</f>
        <v>131802.96967310924</v>
      </c>
      <c r="Y493">
        <v>11.7</v>
      </c>
      <c r="Z493">
        <v>14.1</v>
      </c>
      <c r="AA493">
        <v>2</v>
      </c>
      <c r="AB493">
        <f t="shared" si="53"/>
        <v>2.4000000000000004</v>
      </c>
      <c r="AC493">
        <f>IF((MIN('GA2'!$F$3,Z493)-MAX(0,Y493))&lt;0,0,MIN('GA2'!$F$3,Z493)-MAX(0,Y493))</f>
        <v>0</v>
      </c>
      <c r="AD493">
        <f>IF((MIN('GA2'!$F$4,WS1B!Z493)-MAX('GA2'!$F$3, WS1B!Y493))&lt;0,0,MIN('GA2'!$F$4,WS1B!Z493)-MAX('GA2'!$F$3, WS1B!Y493))</f>
        <v>0</v>
      </c>
      <c r="AE493">
        <f>IF((MIN(24,Z493)-MAX('GA2'!$F$4,WS1B!Y493))&lt;0,0,MIN(24,Z493)-MAX('GA2'!$F$4,WS1B!Y493))</f>
        <v>2.4000000000000004</v>
      </c>
      <c r="AF493">
        <f>(AC493*'GA2'!$B$6+WS1B!AD493*'GA2'!$C$6+WS1B!AE493*'GA2'!$D$6)*INDEX('GA2'!$E$3:$E$8,WS1B!AA493)</f>
        <v>18188.987422487546</v>
      </c>
      <c r="AG493">
        <v>14.1</v>
      </c>
      <c r="AH493">
        <v>15.7</v>
      </c>
      <c r="AI493">
        <v>4</v>
      </c>
      <c r="AJ493">
        <f t="shared" si="54"/>
        <v>1.5999999999999996</v>
      </c>
      <c r="AK493">
        <f>IF((MIN('GA2'!$F$3,AH493)-MAX(0,AG493))&lt;0,0,MIN('GA2'!$F$3,AH493)-MAX(0,AG493))</f>
        <v>0</v>
      </c>
      <c r="AL493">
        <f>IF((MIN('GA2'!$F$4,WS1B!AH493)-MAX('GA2'!$F$3, WS1B!AG493))&lt;0,0,MIN('GA2'!$F$4,WS1B!AH493)-MAX('GA2'!$F$3, WS1B!AG493))</f>
        <v>0</v>
      </c>
      <c r="AM493">
        <f>IF((MIN(24,AH493)-MAX('GA2'!$F$4,WS1B!AG493))&lt;0,0,MIN(24,AH493)-MAX('GA2'!$F$4,WS1B!AG493))</f>
        <v>1.5999999999999996</v>
      </c>
      <c r="AN493">
        <f>(AK493*'GA2'!$B$7+WS1B!AL493*'GA2'!$C$7+WS1B!AM493*'GA2'!$D$7)*INDEX('GA2'!$E$3:$E$8,WS1B!AI493)</f>
        <v>14773.620756069497</v>
      </c>
      <c r="AO493">
        <f t="shared" si="49"/>
        <v>173545.75834702808</v>
      </c>
      <c r="AP493">
        <v>176048</v>
      </c>
      <c r="AQ493">
        <v>136.6</v>
      </c>
      <c r="AR493">
        <f t="shared" si="55"/>
        <v>2502.2416529719194</v>
      </c>
    </row>
    <row r="494" spans="1:44" x14ac:dyDescent="0.3">
      <c r="A494">
        <v>0</v>
      </c>
      <c r="B494">
        <v>0</v>
      </c>
      <c r="C494">
        <v>4</v>
      </c>
      <c r="D494">
        <f t="shared" si="50"/>
        <v>0</v>
      </c>
      <c r="E494">
        <f>IF((MIN('GA2'!$F$3,B494)-MAX(0,A494))&lt;0,0,MIN('GA2'!$F$3,B494)-MAX(0,A494))</f>
        <v>0</v>
      </c>
      <c r="F494">
        <f>IF((MIN('GA2'!$F$4,WS1B!B494)-MAX('GA2'!$F$3, WS1B!A494))&lt;0,0,MIN('GA2'!$F$4,WS1B!B494)-MAX('GA2'!$F$3, WS1B!A494))</f>
        <v>0</v>
      </c>
      <c r="G494">
        <f>IF((MIN(24,B494)-MAX('GA2'!$F$4,WS1B!A494))&lt;0,0,MIN(24,B494)-MAX('GA2'!$F$4,WS1B!A494))</f>
        <v>0</v>
      </c>
      <c r="H494">
        <f>(E494*'GA2'!$B$3+WS1B!F494*'GA2'!$C$3+WS1B!G494*'GA2'!$D$3)*INDEX('GA2'!$E$3:$E$8,WS1B!C494)</f>
        <v>0</v>
      </c>
      <c r="I494">
        <v>0</v>
      </c>
      <c r="J494">
        <v>0</v>
      </c>
      <c r="K494">
        <v>2</v>
      </c>
      <c r="L494">
        <f t="shared" si="51"/>
        <v>0</v>
      </c>
      <c r="M494">
        <f>IF((MIN('GA2'!$F$3,J494)-MAX(0,I494))&lt;0,0,MIN('GA2'!$F$3,J494)-MAX(0,I494))</f>
        <v>0</v>
      </c>
      <c r="N494">
        <f>IF((MIN('GA2'!$F$4,WS1B!J494)-MAX('GA2'!$F$3, WS1B!I494))&lt;0,0,MIN('GA2'!$F$4,WS1B!J494)-MAX('GA2'!$F$3, WS1B!I494))</f>
        <v>0</v>
      </c>
      <c r="O494">
        <f>IF((MIN(24,J494)-MAX('GA2'!$F$4,WS1B!I494))&lt;0,0,MIN(24,J494)-MAX('GA2'!$F$4,WS1B!I494))</f>
        <v>0</v>
      </c>
      <c r="P494">
        <f>(M494*'GA2'!$B$4+WS1B!N494*'GA2'!$C$4+WS1B!O494*'GA2'!$D$4)*INDEX('GA2'!$E$3:$E$8,WS1B!K494)</f>
        <v>0</v>
      </c>
      <c r="Q494">
        <v>2.2999999999999998</v>
      </c>
      <c r="R494">
        <v>2.7</v>
      </c>
      <c r="S494">
        <v>1</v>
      </c>
      <c r="T494">
        <f t="shared" si="52"/>
        <v>0.40000000000000036</v>
      </c>
      <c r="U494">
        <f>IF((MIN('GA2'!$F$3,R494)-MAX(0,Q494))&lt;0,0,MIN('GA2'!$F$3,R494)-MAX(0,Q494))</f>
        <v>0.40000000000000036</v>
      </c>
      <c r="V494">
        <f>IF((MIN('GA2'!$F$4,WS1B!R494)-MAX('GA2'!$F$3, WS1B!Q494))&lt;0,0,MIN('GA2'!$F$4,WS1B!R494)-MAX('GA2'!$F$3, WS1B!Q494))</f>
        <v>0</v>
      </c>
      <c r="W494">
        <f>IF((MIN(24,R494)-MAX('GA2'!$F$4,WS1B!Q494))&lt;0,0,MIN(24,R494)-MAX('GA2'!$F$4,WS1B!Q494))</f>
        <v>0</v>
      </c>
      <c r="X494">
        <f>(U494*'GA2'!$B$5+WS1B!V494*'GA2'!$C$5+WS1B!W494*'GA2'!$D$5)*INDEX('GA2'!$E$3:$E$8,WS1B!S494)</f>
        <v>4497.9293034149614</v>
      </c>
      <c r="Y494">
        <v>2.7</v>
      </c>
      <c r="Z494">
        <v>9.3000000000000007</v>
      </c>
      <c r="AA494">
        <v>3</v>
      </c>
      <c r="AB494">
        <f t="shared" si="53"/>
        <v>6.6000000000000005</v>
      </c>
      <c r="AC494">
        <f>IF((MIN('GA2'!$F$3,Z494)-MAX(0,Y494))&lt;0,0,MIN('GA2'!$F$3,Z494)-MAX(0,Y494))</f>
        <v>1.9943064925824121</v>
      </c>
      <c r="AD494">
        <f>IF((MIN('GA2'!$F$4,WS1B!Z494)-MAX('GA2'!$F$3, WS1B!Y494))&lt;0,0,MIN('GA2'!$F$4,WS1B!Z494)-MAX('GA2'!$F$3, WS1B!Y494))</f>
        <v>3.5054167519489416</v>
      </c>
      <c r="AE494">
        <f>IF((MIN(24,Z494)-MAX('GA2'!$F$4,WS1B!Y494))&lt;0,0,MIN(24,Z494)-MAX('GA2'!$F$4,WS1B!Y494))</f>
        <v>1.1002767554686468</v>
      </c>
      <c r="AF494">
        <f>(AC494*'GA2'!$B$6+WS1B!AD494*'GA2'!$C$6+WS1B!AE494*'GA2'!$D$6)*INDEX('GA2'!$E$3:$E$8,WS1B!AA494)</f>
        <v>79865.251324525685</v>
      </c>
      <c r="AG494">
        <v>9.6</v>
      </c>
      <c r="AH494">
        <v>19.2</v>
      </c>
      <c r="AI494">
        <v>6</v>
      </c>
      <c r="AJ494">
        <f t="shared" si="54"/>
        <v>9.6</v>
      </c>
      <c r="AK494">
        <f>IF((MIN('GA2'!$F$3,AH494)-MAX(0,AG494))&lt;0,0,MIN('GA2'!$F$3,AH494)-MAX(0,AG494))</f>
        <v>0</v>
      </c>
      <c r="AL494">
        <f>IF((MIN('GA2'!$F$4,WS1B!AH494)-MAX('GA2'!$F$3, WS1B!AG494))&lt;0,0,MIN('GA2'!$F$4,WS1B!AH494)-MAX('GA2'!$F$3, WS1B!AG494))</f>
        <v>0</v>
      </c>
      <c r="AM494">
        <f>IF((MIN(24,AH494)-MAX('GA2'!$F$4,WS1B!AG494))&lt;0,0,MIN(24,AH494)-MAX('GA2'!$F$4,WS1B!AG494))</f>
        <v>9.6</v>
      </c>
      <c r="AN494">
        <f>(AK494*'GA2'!$B$7+WS1B!AL494*'GA2'!$C$7+WS1B!AM494*'GA2'!$D$7)*INDEX('GA2'!$E$3:$E$8,WS1B!AI494)</f>
        <v>117758.20885327202</v>
      </c>
      <c r="AO494">
        <f t="shared" si="49"/>
        <v>202121.38948121265</v>
      </c>
      <c r="AP494">
        <v>190508</v>
      </c>
      <c r="AQ494">
        <v>171.2</v>
      </c>
      <c r="AR494">
        <f t="shared" si="55"/>
        <v>11613.389481212653</v>
      </c>
    </row>
    <row r="495" spans="1:44" x14ac:dyDescent="0.3">
      <c r="A495">
        <v>0.6</v>
      </c>
      <c r="B495">
        <v>14</v>
      </c>
      <c r="C495">
        <v>1</v>
      </c>
      <c r="D495">
        <f t="shared" si="50"/>
        <v>13.4</v>
      </c>
      <c r="E495">
        <f>IF((MIN('GA2'!$F$3,B495)-MAX(0,A495))&lt;0,0,MIN('GA2'!$F$3,B495)-MAX(0,A495))</f>
        <v>4.0943064925824126</v>
      </c>
      <c r="F495">
        <f>IF((MIN('GA2'!$F$4,WS1B!B495)-MAX('GA2'!$F$3, WS1B!A495))&lt;0,0,MIN('GA2'!$F$4,WS1B!B495)-MAX('GA2'!$F$3, WS1B!A495))</f>
        <v>3.5054167519489416</v>
      </c>
      <c r="G495">
        <f>IF((MIN(24,B495)-MAX('GA2'!$F$4,WS1B!A495))&lt;0,0,MIN(24,B495)-MAX('GA2'!$F$4,WS1B!A495))</f>
        <v>5.8002767554686461</v>
      </c>
      <c r="H495">
        <f>(E495*'GA2'!$B$3+WS1B!F495*'GA2'!$C$3+WS1B!G495*'GA2'!$D$3)*INDEX('GA2'!$E$3:$E$8,WS1B!C495)</f>
        <v>102531.31178193417</v>
      </c>
      <c r="I495">
        <v>0</v>
      </c>
      <c r="J495">
        <v>0</v>
      </c>
      <c r="K495">
        <v>6</v>
      </c>
      <c r="L495">
        <f t="shared" si="51"/>
        <v>0</v>
      </c>
      <c r="M495">
        <f>IF((MIN('GA2'!$F$3,J495)-MAX(0,I495))&lt;0,0,MIN('GA2'!$F$3,J495)-MAX(0,I495))</f>
        <v>0</v>
      </c>
      <c r="N495">
        <f>IF((MIN('GA2'!$F$4,WS1B!J495)-MAX('GA2'!$F$3, WS1B!I495))&lt;0,0,MIN('GA2'!$F$4,WS1B!J495)-MAX('GA2'!$F$3, WS1B!I495))</f>
        <v>0</v>
      </c>
      <c r="O495">
        <f>IF((MIN(24,J495)-MAX('GA2'!$F$4,WS1B!I495))&lt;0,0,MIN(24,J495)-MAX('GA2'!$F$4,WS1B!I495))</f>
        <v>0</v>
      </c>
      <c r="P495">
        <f>(M495*'GA2'!$B$4+WS1B!N495*'GA2'!$C$4+WS1B!O495*'GA2'!$D$4)*INDEX('GA2'!$E$3:$E$8,WS1B!K495)</f>
        <v>0</v>
      </c>
      <c r="Q495">
        <v>1.1000000000000001</v>
      </c>
      <c r="R495">
        <v>4.3</v>
      </c>
      <c r="S495">
        <v>3</v>
      </c>
      <c r="T495">
        <f t="shared" si="52"/>
        <v>3.1999999999999997</v>
      </c>
      <c r="U495">
        <f>IF((MIN('GA2'!$F$3,R495)-MAX(0,Q495))&lt;0,0,MIN('GA2'!$F$3,R495)-MAX(0,Q495))</f>
        <v>3.1999999999999997</v>
      </c>
      <c r="V495">
        <f>IF((MIN('GA2'!$F$4,WS1B!R495)-MAX('GA2'!$F$3, WS1B!Q495))&lt;0,0,MIN('GA2'!$F$4,WS1B!R495)-MAX('GA2'!$F$3, WS1B!Q495))</f>
        <v>0</v>
      </c>
      <c r="W495">
        <f>IF((MIN(24,R495)-MAX('GA2'!$F$4,WS1B!Q495))&lt;0,0,MIN(24,R495)-MAX('GA2'!$F$4,WS1B!Q495))</f>
        <v>0</v>
      </c>
      <c r="X495">
        <f>(U495*'GA2'!$B$5+WS1B!V495*'GA2'!$C$5+WS1B!W495*'GA2'!$D$5)*INDEX('GA2'!$E$3:$E$8,WS1B!S495)</f>
        <v>41598.629380961625</v>
      </c>
      <c r="Y495">
        <v>6.5</v>
      </c>
      <c r="Z495">
        <v>11.5</v>
      </c>
      <c r="AA495">
        <v>2</v>
      </c>
      <c r="AB495">
        <f t="shared" si="53"/>
        <v>5</v>
      </c>
      <c r="AC495">
        <f>IF((MIN('GA2'!$F$3,Z495)-MAX(0,Y495))&lt;0,0,MIN('GA2'!$F$3,Z495)-MAX(0,Y495))</f>
        <v>0</v>
      </c>
      <c r="AD495">
        <f>IF((MIN('GA2'!$F$4,WS1B!Z495)-MAX('GA2'!$F$3, WS1B!Y495))&lt;0,0,MIN('GA2'!$F$4,WS1B!Z495)-MAX('GA2'!$F$3, WS1B!Y495))</f>
        <v>1.6997232445313539</v>
      </c>
      <c r="AE495">
        <f>IF((MIN(24,Z495)-MAX('GA2'!$F$4,WS1B!Y495))&lt;0,0,MIN(24,Z495)-MAX('GA2'!$F$4,WS1B!Y495))</f>
        <v>3.3002767554686461</v>
      </c>
      <c r="AF495">
        <f>(AC495*'GA2'!$B$6+WS1B!AD495*'GA2'!$C$6+WS1B!AE495*'GA2'!$D$6)*INDEX('GA2'!$E$3:$E$8,WS1B!AA495)</f>
        <v>46074.399569075671</v>
      </c>
      <c r="AG495">
        <v>0</v>
      </c>
      <c r="AH495">
        <v>0</v>
      </c>
      <c r="AI495">
        <v>5</v>
      </c>
      <c r="AJ495">
        <f t="shared" si="54"/>
        <v>0</v>
      </c>
      <c r="AK495">
        <f>IF((MIN('GA2'!$F$3,AH495)-MAX(0,AG495))&lt;0,0,MIN('GA2'!$F$3,AH495)-MAX(0,AG495))</f>
        <v>0</v>
      </c>
      <c r="AL495">
        <f>IF((MIN('GA2'!$F$4,WS1B!AH495)-MAX('GA2'!$F$3, WS1B!AG495))&lt;0,0,MIN('GA2'!$F$4,WS1B!AH495)-MAX('GA2'!$F$3, WS1B!AG495))</f>
        <v>0</v>
      </c>
      <c r="AM495">
        <f>IF((MIN(24,AH495)-MAX('GA2'!$F$4,WS1B!AG495))&lt;0,0,MIN(24,AH495)-MAX('GA2'!$F$4,WS1B!AG495))</f>
        <v>0</v>
      </c>
      <c r="AN495">
        <f>(AK495*'GA2'!$B$7+WS1B!AL495*'GA2'!$C$7+WS1B!AM495*'GA2'!$D$7)*INDEX('GA2'!$E$3:$E$8,WS1B!AI495)</f>
        <v>0</v>
      </c>
      <c r="AO495">
        <f t="shared" si="49"/>
        <v>190204.34073197146</v>
      </c>
      <c r="AP495">
        <v>185936</v>
      </c>
      <c r="AQ495">
        <v>266.60000000000002</v>
      </c>
      <c r="AR495">
        <f t="shared" si="55"/>
        <v>4268.3407319714606</v>
      </c>
    </row>
    <row r="496" spans="1:44" x14ac:dyDescent="0.3">
      <c r="A496">
        <v>14.4</v>
      </c>
      <c r="B496">
        <v>20.5</v>
      </c>
      <c r="C496">
        <v>6</v>
      </c>
      <c r="D496">
        <f t="shared" si="50"/>
        <v>6.1</v>
      </c>
      <c r="E496">
        <f>IF((MIN('GA2'!$F$3,B496)-MAX(0,A496))&lt;0,0,MIN('GA2'!$F$3,B496)-MAX(0,A496))</f>
        <v>0</v>
      </c>
      <c r="F496">
        <f>IF((MIN('GA2'!$F$4,WS1B!B496)-MAX('GA2'!$F$3, WS1B!A496))&lt;0,0,MIN('GA2'!$F$4,WS1B!B496)-MAX('GA2'!$F$3, WS1B!A496))</f>
        <v>0</v>
      </c>
      <c r="G496">
        <f>IF((MIN(24,B496)-MAX('GA2'!$F$4,WS1B!A496))&lt;0,0,MIN(24,B496)-MAX('GA2'!$F$4,WS1B!A496))</f>
        <v>6.1</v>
      </c>
      <c r="H496">
        <f>(E496*'GA2'!$B$3+WS1B!F496*'GA2'!$C$3+WS1B!G496*'GA2'!$D$3)*INDEX('GA2'!$E$3:$E$8,WS1B!C496)</f>
        <v>67573.997903017997</v>
      </c>
      <c r="I496">
        <v>2.5</v>
      </c>
      <c r="J496">
        <v>17.8</v>
      </c>
      <c r="K496">
        <v>2</v>
      </c>
      <c r="L496">
        <f t="shared" si="51"/>
        <v>15.3</v>
      </c>
      <c r="M496">
        <f>IF((MIN('GA2'!$F$3,J496)-MAX(0,I496))&lt;0,0,MIN('GA2'!$F$3,J496)-MAX(0,I496))</f>
        <v>2.1943064925824123</v>
      </c>
      <c r="N496">
        <f>IF((MIN('GA2'!$F$4,WS1B!J496)-MAX('GA2'!$F$3, WS1B!I496))&lt;0,0,MIN('GA2'!$F$4,WS1B!J496)-MAX('GA2'!$F$3, WS1B!I496))</f>
        <v>3.5054167519489416</v>
      </c>
      <c r="O496">
        <f>IF((MIN(24,J496)-MAX('GA2'!$F$4,WS1B!I496))&lt;0,0,MIN(24,J496)-MAX('GA2'!$F$4,WS1B!I496))</f>
        <v>9.6002767554686468</v>
      </c>
      <c r="P496">
        <f>(M496*'GA2'!$B$4+WS1B!N496*'GA2'!$C$4+WS1B!O496*'GA2'!$D$4)*INDEX('GA2'!$E$3:$E$8,WS1B!K496)</f>
        <v>143394.66170263468</v>
      </c>
      <c r="Q496">
        <v>8.4</v>
      </c>
      <c r="R496">
        <v>21.9</v>
      </c>
      <c r="S496">
        <v>4</v>
      </c>
      <c r="T496">
        <f t="shared" si="52"/>
        <v>13.499999999999998</v>
      </c>
      <c r="U496">
        <f>IF((MIN('GA2'!$F$3,R496)-MAX(0,Q496))&lt;0,0,MIN('GA2'!$F$3,R496)-MAX(0,Q496))</f>
        <v>0</v>
      </c>
      <c r="V496">
        <f>IF((MIN('GA2'!$F$4,WS1B!R496)-MAX('GA2'!$F$3, WS1B!Q496))&lt;0,0,MIN('GA2'!$F$4,WS1B!R496)-MAX('GA2'!$F$3, WS1B!Q496))</f>
        <v>0</v>
      </c>
      <c r="W496">
        <f>IF((MIN(24,R496)-MAX('GA2'!$F$4,WS1B!Q496))&lt;0,0,MIN(24,R496)-MAX('GA2'!$F$4,WS1B!Q496))</f>
        <v>13.499999999999998</v>
      </c>
      <c r="X496">
        <f>(U496*'GA2'!$B$5+WS1B!V496*'GA2'!$C$5+WS1B!W496*'GA2'!$D$5)*INDEX('GA2'!$E$3:$E$8,WS1B!S496)</f>
        <v>97284.482733873156</v>
      </c>
      <c r="Y496">
        <v>6.6</v>
      </c>
      <c r="Z496">
        <v>11.4</v>
      </c>
      <c r="AA496">
        <v>3</v>
      </c>
      <c r="AB496">
        <f t="shared" si="53"/>
        <v>4.8000000000000007</v>
      </c>
      <c r="AC496">
        <f>IF((MIN('GA2'!$F$3,Z496)-MAX(0,Y496))&lt;0,0,MIN('GA2'!$F$3,Z496)-MAX(0,Y496))</f>
        <v>0</v>
      </c>
      <c r="AD496">
        <f>IF((MIN('GA2'!$F$4,WS1B!Z496)-MAX('GA2'!$F$3, WS1B!Y496))&lt;0,0,MIN('GA2'!$F$4,WS1B!Z496)-MAX('GA2'!$F$3, WS1B!Y496))</f>
        <v>1.5997232445313543</v>
      </c>
      <c r="AE496">
        <f>IF((MIN(24,Z496)-MAX('GA2'!$F$4,WS1B!Y496))&lt;0,0,MIN(24,Z496)-MAX('GA2'!$F$4,WS1B!Y496))</f>
        <v>3.2002767554686464</v>
      </c>
      <c r="AF496">
        <f>(AC496*'GA2'!$B$6+WS1B!AD496*'GA2'!$C$6+WS1B!AE496*'GA2'!$D$6)*INDEX('GA2'!$E$3:$E$8,WS1B!AA496)</f>
        <v>54833.586682409252</v>
      </c>
      <c r="AG496">
        <v>0</v>
      </c>
      <c r="AH496">
        <v>0</v>
      </c>
      <c r="AI496">
        <v>1</v>
      </c>
      <c r="AJ496">
        <f t="shared" si="54"/>
        <v>0</v>
      </c>
      <c r="AK496">
        <f>IF((MIN('GA2'!$F$3,AH496)-MAX(0,AG496))&lt;0,0,MIN('GA2'!$F$3,AH496)-MAX(0,AG496))</f>
        <v>0</v>
      </c>
      <c r="AL496">
        <f>IF((MIN('GA2'!$F$4,WS1B!AH496)-MAX('GA2'!$F$3, WS1B!AG496))&lt;0,0,MIN('GA2'!$F$4,WS1B!AH496)-MAX('GA2'!$F$3, WS1B!AG496))</f>
        <v>0</v>
      </c>
      <c r="AM496">
        <f>IF((MIN(24,AH496)-MAX('GA2'!$F$4,WS1B!AG496))&lt;0,0,MIN(24,AH496)-MAX('GA2'!$F$4,WS1B!AG496))</f>
        <v>0</v>
      </c>
      <c r="AN496">
        <f>(AK496*'GA2'!$B$7+WS1B!AL496*'GA2'!$C$7+WS1B!AM496*'GA2'!$D$7)*INDEX('GA2'!$E$3:$E$8,WS1B!AI496)</f>
        <v>0</v>
      </c>
      <c r="AO496">
        <f t="shared" si="49"/>
        <v>363086.72902193514</v>
      </c>
      <c r="AP496">
        <v>390331</v>
      </c>
      <c r="AQ496">
        <v>390.9</v>
      </c>
      <c r="AR496">
        <f t="shared" si="55"/>
        <v>27244.270978064858</v>
      </c>
    </row>
    <row r="497" spans="1:44" x14ac:dyDescent="0.3">
      <c r="A497">
        <v>0</v>
      </c>
      <c r="B497">
        <v>0</v>
      </c>
      <c r="C497">
        <v>6</v>
      </c>
      <c r="D497">
        <f t="shared" si="50"/>
        <v>0</v>
      </c>
      <c r="E497">
        <f>IF((MIN('GA2'!$F$3,B497)-MAX(0,A497))&lt;0,0,MIN('GA2'!$F$3,B497)-MAX(0,A497))</f>
        <v>0</v>
      </c>
      <c r="F497">
        <f>IF((MIN('GA2'!$F$4,WS1B!B497)-MAX('GA2'!$F$3, WS1B!A497))&lt;0,0,MIN('GA2'!$F$4,WS1B!B497)-MAX('GA2'!$F$3, WS1B!A497))</f>
        <v>0</v>
      </c>
      <c r="G497">
        <f>IF((MIN(24,B497)-MAX('GA2'!$F$4,WS1B!A497))&lt;0,0,MIN(24,B497)-MAX('GA2'!$F$4,WS1B!A497))</f>
        <v>0</v>
      </c>
      <c r="H497">
        <f>(E497*'GA2'!$B$3+WS1B!F497*'GA2'!$C$3+WS1B!G497*'GA2'!$D$3)*INDEX('GA2'!$E$3:$E$8,WS1B!C497)</f>
        <v>0</v>
      </c>
      <c r="I497">
        <v>10.1</v>
      </c>
      <c r="J497">
        <v>10.7</v>
      </c>
      <c r="K497">
        <v>1</v>
      </c>
      <c r="L497">
        <f t="shared" si="51"/>
        <v>0.59999999999999964</v>
      </c>
      <c r="M497">
        <f>IF((MIN('GA2'!$F$3,J497)-MAX(0,I497))&lt;0,0,MIN('GA2'!$F$3,J497)-MAX(0,I497))</f>
        <v>0</v>
      </c>
      <c r="N497">
        <f>IF((MIN('GA2'!$F$4,WS1B!J497)-MAX('GA2'!$F$3, WS1B!I497))&lt;0,0,MIN('GA2'!$F$4,WS1B!J497)-MAX('GA2'!$F$3, WS1B!I497))</f>
        <v>0</v>
      </c>
      <c r="O497">
        <f>IF((MIN(24,J497)-MAX('GA2'!$F$4,WS1B!I497))&lt;0,0,MIN(24,J497)-MAX('GA2'!$F$4,WS1B!I497))</f>
        <v>0.59999999999999964</v>
      </c>
      <c r="P497">
        <f>(M497*'GA2'!$B$4+WS1B!N497*'GA2'!$C$4+WS1B!O497*'GA2'!$D$4)*INDEX('GA2'!$E$3:$E$8,WS1B!K497)</f>
        <v>6509.9888519639981</v>
      </c>
      <c r="Q497">
        <v>7</v>
      </c>
      <c r="R497">
        <v>22.5</v>
      </c>
      <c r="S497">
        <v>2</v>
      </c>
      <c r="T497">
        <f t="shared" si="52"/>
        <v>15.5</v>
      </c>
      <c r="U497">
        <f>IF((MIN('GA2'!$F$3,R497)-MAX(0,Q497))&lt;0,0,MIN('GA2'!$F$3,R497)-MAX(0,Q497))</f>
        <v>0</v>
      </c>
      <c r="V497">
        <f>IF((MIN('GA2'!$F$4,WS1B!R497)-MAX('GA2'!$F$3, WS1B!Q497))&lt;0,0,MIN('GA2'!$F$4,WS1B!R497)-MAX('GA2'!$F$3, WS1B!Q497))</f>
        <v>1.1997232445313539</v>
      </c>
      <c r="W497">
        <f>IF((MIN(24,R497)-MAX('GA2'!$F$4,WS1B!Q497))&lt;0,0,MIN(24,R497)-MAX('GA2'!$F$4,WS1B!Q497))</f>
        <v>14.300276755468646</v>
      </c>
      <c r="X497">
        <f>(U497*'GA2'!$B$5+WS1B!V497*'GA2'!$C$5+WS1B!W497*'GA2'!$D$5)*INDEX('GA2'!$E$3:$E$8,WS1B!S497)</f>
        <v>116474.15595705365</v>
      </c>
      <c r="Y497">
        <v>0</v>
      </c>
      <c r="Z497">
        <v>0</v>
      </c>
      <c r="AA497">
        <v>3</v>
      </c>
      <c r="AB497">
        <f t="shared" si="53"/>
        <v>0</v>
      </c>
      <c r="AC497">
        <f>IF((MIN('GA2'!$F$3,Z497)-MAX(0,Y497))&lt;0,0,MIN('GA2'!$F$3,Z497)-MAX(0,Y497))</f>
        <v>0</v>
      </c>
      <c r="AD497">
        <f>IF((MIN('GA2'!$F$4,WS1B!Z497)-MAX('GA2'!$F$3, WS1B!Y497))&lt;0,0,MIN('GA2'!$F$4,WS1B!Z497)-MAX('GA2'!$F$3, WS1B!Y497))</f>
        <v>0</v>
      </c>
      <c r="AE497">
        <f>IF((MIN(24,Z497)-MAX('GA2'!$F$4,WS1B!Y497))&lt;0,0,MIN(24,Z497)-MAX('GA2'!$F$4,WS1B!Y497))</f>
        <v>0</v>
      </c>
      <c r="AF497">
        <f>(AC497*'GA2'!$B$6+WS1B!AD497*'GA2'!$C$6+WS1B!AE497*'GA2'!$D$6)*INDEX('GA2'!$E$3:$E$8,WS1B!AA497)</f>
        <v>0</v>
      </c>
      <c r="AG497">
        <v>0</v>
      </c>
      <c r="AH497">
        <v>0</v>
      </c>
      <c r="AI497">
        <v>4</v>
      </c>
      <c r="AJ497">
        <f t="shared" si="54"/>
        <v>0</v>
      </c>
      <c r="AK497">
        <f>IF((MIN('GA2'!$F$3,AH497)-MAX(0,AG497))&lt;0,0,MIN('GA2'!$F$3,AH497)-MAX(0,AG497))</f>
        <v>0</v>
      </c>
      <c r="AL497">
        <f>IF((MIN('GA2'!$F$4,WS1B!AH497)-MAX('GA2'!$F$3, WS1B!AG497))&lt;0,0,MIN('GA2'!$F$4,WS1B!AH497)-MAX('GA2'!$F$3, WS1B!AG497))</f>
        <v>0</v>
      </c>
      <c r="AM497">
        <f>IF((MIN(24,AH497)-MAX('GA2'!$F$4,WS1B!AG497))&lt;0,0,MIN(24,AH497)-MAX('GA2'!$F$4,WS1B!AG497))</f>
        <v>0</v>
      </c>
      <c r="AN497">
        <f>(AK497*'GA2'!$B$7+WS1B!AL497*'GA2'!$C$7+WS1B!AM497*'GA2'!$D$7)*INDEX('GA2'!$E$3:$E$8,WS1B!AI497)</f>
        <v>0</v>
      </c>
      <c r="AO497">
        <f t="shared" si="49"/>
        <v>122984.14480901764</v>
      </c>
      <c r="AP497">
        <v>123308</v>
      </c>
      <c r="AQ497">
        <v>130</v>
      </c>
      <c r="AR497">
        <f t="shared" si="55"/>
        <v>323.85519098235818</v>
      </c>
    </row>
    <row r="498" spans="1:44" x14ac:dyDescent="0.3">
      <c r="A498">
        <v>0</v>
      </c>
      <c r="B498">
        <v>0</v>
      </c>
      <c r="C498">
        <v>5</v>
      </c>
      <c r="D498">
        <f t="shared" si="50"/>
        <v>0</v>
      </c>
      <c r="E498">
        <f>IF((MIN('GA2'!$F$3,B498)-MAX(0,A498))&lt;0,0,MIN('GA2'!$F$3,B498)-MAX(0,A498))</f>
        <v>0</v>
      </c>
      <c r="F498">
        <f>IF((MIN('GA2'!$F$4,WS1B!B498)-MAX('GA2'!$F$3, WS1B!A498))&lt;0,0,MIN('GA2'!$F$4,WS1B!B498)-MAX('GA2'!$F$3, WS1B!A498))</f>
        <v>0</v>
      </c>
      <c r="G498">
        <f>IF((MIN(24,B498)-MAX('GA2'!$F$4,WS1B!A498))&lt;0,0,MIN(24,B498)-MAX('GA2'!$F$4,WS1B!A498))</f>
        <v>0</v>
      </c>
      <c r="H498">
        <f>(E498*'GA2'!$B$3+WS1B!F498*'GA2'!$C$3+WS1B!G498*'GA2'!$D$3)*INDEX('GA2'!$E$3:$E$8,WS1B!C498)</f>
        <v>0</v>
      </c>
      <c r="I498">
        <v>0.1</v>
      </c>
      <c r="J498">
        <v>22.4</v>
      </c>
      <c r="K498">
        <v>3</v>
      </c>
      <c r="L498">
        <f t="shared" si="51"/>
        <v>22.299999999999997</v>
      </c>
      <c r="M498">
        <f>IF((MIN('GA2'!$F$3,J498)-MAX(0,I498))&lt;0,0,MIN('GA2'!$F$3,J498)-MAX(0,I498))</f>
        <v>4.5943064925824126</v>
      </c>
      <c r="N498">
        <f>IF((MIN('GA2'!$F$4,WS1B!J498)-MAX('GA2'!$F$3, WS1B!I498))&lt;0,0,MIN('GA2'!$F$4,WS1B!J498)-MAX('GA2'!$F$3, WS1B!I498))</f>
        <v>3.5054167519489416</v>
      </c>
      <c r="O498">
        <f>IF((MIN(24,J498)-MAX('GA2'!$F$4,WS1B!I498))&lt;0,0,MIN(24,J498)-MAX('GA2'!$F$4,WS1B!I498))</f>
        <v>14.200276755468645</v>
      </c>
      <c r="P498">
        <f>(M498*'GA2'!$B$4+WS1B!N498*'GA2'!$C$4+WS1B!O498*'GA2'!$D$4)*INDEX('GA2'!$E$3:$E$8,WS1B!K498)</f>
        <v>258713.35859955361</v>
      </c>
      <c r="Q498">
        <v>0</v>
      </c>
      <c r="R498">
        <v>0</v>
      </c>
      <c r="S498">
        <v>1</v>
      </c>
      <c r="T498">
        <f t="shared" si="52"/>
        <v>0</v>
      </c>
      <c r="U498">
        <f>IF((MIN('GA2'!$F$3,R498)-MAX(0,Q498))&lt;0,0,MIN('GA2'!$F$3,R498)-MAX(0,Q498))</f>
        <v>0</v>
      </c>
      <c r="V498">
        <f>IF((MIN('GA2'!$F$4,WS1B!R498)-MAX('GA2'!$F$3, WS1B!Q498))&lt;0,0,MIN('GA2'!$F$4,WS1B!R498)-MAX('GA2'!$F$3, WS1B!Q498))</f>
        <v>0</v>
      </c>
      <c r="W498">
        <f>IF((MIN(24,R498)-MAX('GA2'!$F$4,WS1B!Q498))&lt;0,0,MIN(24,R498)-MAX('GA2'!$F$4,WS1B!Q498))</f>
        <v>0</v>
      </c>
      <c r="X498">
        <f>(U498*'GA2'!$B$5+WS1B!V498*'GA2'!$C$5+WS1B!W498*'GA2'!$D$5)*INDEX('GA2'!$E$3:$E$8,WS1B!S498)</f>
        <v>0</v>
      </c>
      <c r="Y498">
        <v>0</v>
      </c>
      <c r="Z498">
        <v>0</v>
      </c>
      <c r="AA498">
        <v>6</v>
      </c>
      <c r="AB498">
        <f t="shared" si="53"/>
        <v>0</v>
      </c>
      <c r="AC498">
        <f>IF((MIN('GA2'!$F$3,Z498)-MAX(0,Y498))&lt;0,0,MIN('GA2'!$F$3,Z498)-MAX(0,Y498))</f>
        <v>0</v>
      </c>
      <c r="AD498">
        <f>IF((MIN('GA2'!$F$4,WS1B!Z498)-MAX('GA2'!$F$3, WS1B!Y498))&lt;0,0,MIN('GA2'!$F$4,WS1B!Z498)-MAX('GA2'!$F$3, WS1B!Y498))</f>
        <v>0</v>
      </c>
      <c r="AE498">
        <f>IF((MIN(24,Z498)-MAX('GA2'!$F$4,WS1B!Y498))&lt;0,0,MIN(24,Z498)-MAX('GA2'!$F$4,WS1B!Y498))</f>
        <v>0</v>
      </c>
      <c r="AF498">
        <f>(AC498*'GA2'!$B$6+WS1B!AD498*'GA2'!$C$6+WS1B!AE498*'GA2'!$D$6)*INDEX('GA2'!$E$3:$E$8,WS1B!AA498)</f>
        <v>0</v>
      </c>
      <c r="AG498">
        <v>0</v>
      </c>
      <c r="AH498">
        <v>0</v>
      </c>
      <c r="AI498">
        <v>4</v>
      </c>
      <c r="AJ498">
        <f t="shared" si="54"/>
        <v>0</v>
      </c>
      <c r="AK498">
        <f>IF((MIN('GA2'!$F$3,AH498)-MAX(0,AG498))&lt;0,0,MIN('GA2'!$F$3,AH498)-MAX(0,AG498))</f>
        <v>0</v>
      </c>
      <c r="AL498">
        <f>IF((MIN('GA2'!$F$4,WS1B!AH498)-MAX('GA2'!$F$3, WS1B!AG498))&lt;0,0,MIN('GA2'!$F$4,WS1B!AH498)-MAX('GA2'!$F$3, WS1B!AG498))</f>
        <v>0</v>
      </c>
      <c r="AM498">
        <f>IF((MIN(24,AH498)-MAX('GA2'!$F$4,WS1B!AG498))&lt;0,0,MIN(24,AH498)-MAX('GA2'!$F$4,WS1B!AG498))</f>
        <v>0</v>
      </c>
      <c r="AN498">
        <f>(AK498*'GA2'!$B$7+WS1B!AL498*'GA2'!$C$7+WS1B!AM498*'GA2'!$D$7)*INDEX('GA2'!$E$3:$E$8,WS1B!AI498)</f>
        <v>0</v>
      </c>
      <c r="AO498">
        <f t="shared" si="49"/>
        <v>258713.35859955361</v>
      </c>
      <c r="AP498">
        <v>244067</v>
      </c>
      <c r="AQ498">
        <v>223</v>
      </c>
      <c r="AR498">
        <f t="shared" si="55"/>
        <v>14646.358599553612</v>
      </c>
    </row>
    <row r="499" spans="1:44" x14ac:dyDescent="0.3">
      <c r="A499">
        <v>0</v>
      </c>
      <c r="B499">
        <v>0</v>
      </c>
      <c r="C499">
        <v>6</v>
      </c>
      <c r="D499">
        <f t="shared" si="50"/>
        <v>0</v>
      </c>
      <c r="E499">
        <f>IF((MIN('GA2'!$F$3,B499)-MAX(0,A499))&lt;0,0,MIN('GA2'!$F$3,B499)-MAX(0,A499))</f>
        <v>0</v>
      </c>
      <c r="F499">
        <f>IF((MIN('GA2'!$F$4,WS1B!B499)-MAX('GA2'!$F$3, WS1B!A499))&lt;0,0,MIN('GA2'!$F$4,WS1B!B499)-MAX('GA2'!$F$3, WS1B!A499))</f>
        <v>0</v>
      </c>
      <c r="G499">
        <f>IF((MIN(24,B499)-MAX('GA2'!$F$4,WS1B!A499))&lt;0,0,MIN(24,B499)-MAX('GA2'!$F$4,WS1B!A499))</f>
        <v>0</v>
      </c>
      <c r="H499">
        <f>(E499*'GA2'!$B$3+WS1B!F499*'GA2'!$C$3+WS1B!G499*'GA2'!$D$3)*INDEX('GA2'!$E$3:$E$8,WS1B!C499)</f>
        <v>0</v>
      </c>
      <c r="I499">
        <v>1.1000000000000001</v>
      </c>
      <c r="J499">
        <v>3.1</v>
      </c>
      <c r="K499">
        <v>1</v>
      </c>
      <c r="L499">
        <f t="shared" si="51"/>
        <v>2</v>
      </c>
      <c r="M499">
        <f>IF((MIN('GA2'!$F$3,J499)-MAX(0,I499))&lt;0,0,MIN('GA2'!$F$3,J499)-MAX(0,I499))</f>
        <v>2</v>
      </c>
      <c r="N499">
        <f>IF((MIN('GA2'!$F$4,WS1B!J499)-MAX('GA2'!$F$3, WS1B!I499))&lt;0,0,MIN('GA2'!$F$4,WS1B!J499)-MAX('GA2'!$F$3, WS1B!I499))</f>
        <v>0</v>
      </c>
      <c r="O499">
        <f>IF((MIN(24,J499)-MAX('GA2'!$F$4,WS1B!I499))&lt;0,0,MIN(24,J499)-MAX('GA2'!$F$4,WS1B!I499))</f>
        <v>0</v>
      </c>
      <c r="P499">
        <f>(M499*'GA2'!$B$4+WS1B!N499*'GA2'!$C$4+WS1B!O499*'GA2'!$D$4)*INDEX('GA2'!$E$3:$E$8,WS1B!K499)</f>
        <v>16311.052504816318</v>
      </c>
      <c r="Q499">
        <v>3.5</v>
      </c>
      <c r="R499">
        <v>23.3</v>
      </c>
      <c r="S499">
        <v>4</v>
      </c>
      <c r="T499">
        <f t="shared" si="52"/>
        <v>19.8</v>
      </c>
      <c r="U499">
        <f>IF((MIN('GA2'!$F$3,R499)-MAX(0,Q499))&lt;0,0,MIN('GA2'!$F$3,R499)-MAX(0,Q499))</f>
        <v>1.1943064925824123</v>
      </c>
      <c r="V499">
        <f>IF((MIN('GA2'!$F$4,WS1B!R499)-MAX('GA2'!$F$3, WS1B!Q499))&lt;0,0,MIN('GA2'!$F$4,WS1B!R499)-MAX('GA2'!$F$3, WS1B!Q499))</f>
        <v>3.5054167519489416</v>
      </c>
      <c r="W499">
        <f>IF((MIN(24,R499)-MAX('GA2'!$F$4,WS1B!Q499))&lt;0,0,MIN(24,R499)-MAX('GA2'!$F$4,WS1B!Q499))</f>
        <v>15.100276755468647</v>
      </c>
      <c r="X499">
        <f>(U499*'GA2'!$B$5+WS1B!V499*'GA2'!$C$5+WS1B!W499*'GA2'!$D$5)*INDEX('GA2'!$E$3:$E$8,WS1B!S499)</f>
        <v>175738.85364508707</v>
      </c>
      <c r="Y499">
        <v>0</v>
      </c>
      <c r="Z499">
        <v>0</v>
      </c>
      <c r="AA499">
        <v>3</v>
      </c>
      <c r="AB499">
        <f t="shared" si="53"/>
        <v>0</v>
      </c>
      <c r="AC499">
        <f>IF((MIN('GA2'!$F$3,Z499)-MAX(0,Y499))&lt;0,0,MIN('GA2'!$F$3,Z499)-MAX(0,Y499))</f>
        <v>0</v>
      </c>
      <c r="AD499">
        <f>IF((MIN('GA2'!$F$4,WS1B!Z499)-MAX('GA2'!$F$3, WS1B!Y499))&lt;0,0,MIN('GA2'!$F$4,WS1B!Z499)-MAX('GA2'!$F$3, WS1B!Y499))</f>
        <v>0</v>
      </c>
      <c r="AE499">
        <f>IF((MIN(24,Z499)-MAX('GA2'!$F$4,WS1B!Y499))&lt;0,0,MIN(24,Z499)-MAX('GA2'!$F$4,WS1B!Y499))</f>
        <v>0</v>
      </c>
      <c r="AF499">
        <f>(AC499*'GA2'!$B$6+WS1B!AD499*'GA2'!$C$6+WS1B!AE499*'GA2'!$D$6)*INDEX('GA2'!$E$3:$E$8,WS1B!AA499)</f>
        <v>0</v>
      </c>
      <c r="AG499">
        <v>0.8</v>
      </c>
      <c r="AH499">
        <v>2.8</v>
      </c>
      <c r="AI499">
        <v>2</v>
      </c>
      <c r="AJ499">
        <f t="shared" si="54"/>
        <v>1.9999999999999998</v>
      </c>
      <c r="AK499">
        <f>IF((MIN('GA2'!$F$3,AH499)-MAX(0,AG499))&lt;0,0,MIN('GA2'!$F$3,AH499)-MAX(0,AG499))</f>
        <v>1.9999999999999998</v>
      </c>
      <c r="AL499">
        <f>IF((MIN('GA2'!$F$4,WS1B!AH499)-MAX('GA2'!$F$3, WS1B!AG499))&lt;0,0,MIN('GA2'!$F$4,WS1B!AH499)-MAX('GA2'!$F$3, WS1B!AG499))</f>
        <v>0</v>
      </c>
      <c r="AM499">
        <f>IF((MIN(24,AH499)-MAX('GA2'!$F$4,WS1B!AG499))&lt;0,0,MIN(24,AH499)-MAX('GA2'!$F$4,WS1B!AG499))</f>
        <v>0</v>
      </c>
      <c r="AN499">
        <f>(AK499*'GA2'!$B$7+WS1B!AL499*'GA2'!$C$7+WS1B!AM499*'GA2'!$D$7)*INDEX('GA2'!$E$3:$E$8,WS1B!AI499)</f>
        <v>13811.281768494295</v>
      </c>
      <c r="AO499">
        <f t="shared" si="49"/>
        <v>205861.18791839769</v>
      </c>
      <c r="AP499">
        <v>193180</v>
      </c>
      <c r="AQ499">
        <v>202.4</v>
      </c>
      <c r="AR499">
        <f t="shared" si="55"/>
        <v>12681.187918397685</v>
      </c>
    </row>
    <row r="500" spans="1:44" x14ac:dyDescent="0.3">
      <c r="A500">
        <v>12.6</v>
      </c>
      <c r="B500">
        <v>13.2</v>
      </c>
      <c r="C500">
        <v>5</v>
      </c>
      <c r="D500">
        <f t="shared" si="50"/>
        <v>0.59999999999999964</v>
      </c>
      <c r="E500">
        <f>IF((MIN('GA2'!$F$3,B500)-MAX(0,A500))&lt;0,0,MIN('GA2'!$F$3,B500)-MAX(0,A500))</f>
        <v>0</v>
      </c>
      <c r="F500">
        <f>IF((MIN('GA2'!$F$4,WS1B!B500)-MAX('GA2'!$F$3, WS1B!A500))&lt;0,0,MIN('GA2'!$F$4,WS1B!B500)-MAX('GA2'!$F$3, WS1B!A500))</f>
        <v>0</v>
      </c>
      <c r="G500">
        <f>IF((MIN(24,B500)-MAX('GA2'!$F$4,WS1B!A500))&lt;0,0,MIN(24,B500)-MAX('GA2'!$F$4,WS1B!A500))</f>
        <v>0.59999999999999964</v>
      </c>
      <c r="H500">
        <f>(E500*'GA2'!$B$3+WS1B!F500*'GA2'!$C$3+WS1B!G500*'GA2'!$D$3)*INDEX('GA2'!$E$3:$E$8,WS1B!C500)</f>
        <v>5799.7845339248861</v>
      </c>
      <c r="I500">
        <v>0</v>
      </c>
      <c r="J500">
        <v>0</v>
      </c>
      <c r="K500">
        <v>1</v>
      </c>
      <c r="L500">
        <f t="shared" si="51"/>
        <v>0</v>
      </c>
      <c r="M500">
        <f>IF((MIN('GA2'!$F$3,J500)-MAX(0,I500))&lt;0,0,MIN('GA2'!$F$3,J500)-MAX(0,I500))</f>
        <v>0</v>
      </c>
      <c r="N500">
        <f>IF((MIN('GA2'!$F$4,WS1B!J500)-MAX('GA2'!$F$3, WS1B!I500))&lt;0,0,MIN('GA2'!$F$4,WS1B!J500)-MAX('GA2'!$F$3, WS1B!I500))</f>
        <v>0</v>
      </c>
      <c r="O500">
        <f>IF((MIN(24,J500)-MAX('GA2'!$F$4,WS1B!I500))&lt;0,0,MIN(24,J500)-MAX('GA2'!$F$4,WS1B!I500))</f>
        <v>0</v>
      </c>
      <c r="P500">
        <f>(M500*'GA2'!$B$4+WS1B!N500*'GA2'!$C$4+WS1B!O500*'GA2'!$D$4)*INDEX('GA2'!$E$3:$E$8,WS1B!K500)</f>
        <v>0</v>
      </c>
      <c r="Q500">
        <v>1.3</v>
      </c>
      <c r="R500">
        <v>10.5</v>
      </c>
      <c r="S500">
        <v>4</v>
      </c>
      <c r="T500">
        <f t="shared" si="52"/>
        <v>9.1999999999999993</v>
      </c>
      <c r="U500">
        <f>IF((MIN('GA2'!$F$3,R500)-MAX(0,Q500))&lt;0,0,MIN('GA2'!$F$3,R500)-MAX(0,Q500))</f>
        <v>3.3943064925824125</v>
      </c>
      <c r="V500">
        <f>IF((MIN('GA2'!$F$4,WS1B!R500)-MAX('GA2'!$F$3, WS1B!Q500))&lt;0,0,MIN('GA2'!$F$4,WS1B!R500)-MAX('GA2'!$F$3, WS1B!Q500))</f>
        <v>3.5054167519489416</v>
      </c>
      <c r="W500">
        <f>IF((MIN(24,R500)-MAX('GA2'!$F$4,WS1B!Q500))&lt;0,0,MIN(24,R500)-MAX('GA2'!$F$4,WS1B!Q500))</f>
        <v>2.3002767554686461</v>
      </c>
      <c r="X500">
        <f>(U500*'GA2'!$B$5+WS1B!V500*'GA2'!$C$5+WS1B!W500*'GA2'!$D$5)*INDEX('GA2'!$E$3:$E$8,WS1B!S500)</f>
        <v>107479.75264214311</v>
      </c>
      <c r="Y500">
        <v>2.2999999999999998</v>
      </c>
      <c r="Z500">
        <v>21.2</v>
      </c>
      <c r="AA500">
        <v>3</v>
      </c>
      <c r="AB500">
        <f t="shared" si="53"/>
        <v>18.899999999999999</v>
      </c>
      <c r="AC500">
        <f>IF((MIN('GA2'!$F$3,Z500)-MAX(0,Y500))&lt;0,0,MIN('GA2'!$F$3,Z500)-MAX(0,Y500))</f>
        <v>2.3943064925824125</v>
      </c>
      <c r="AD500">
        <f>IF((MIN('GA2'!$F$4,WS1B!Z500)-MAX('GA2'!$F$3, WS1B!Y500))&lt;0,0,MIN('GA2'!$F$4,WS1B!Z500)-MAX('GA2'!$F$3, WS1B!Y500))</f>
        <v>3.5054167519489416</v>
      </c>
      <c r="AE500">
        <f>IF((MIN(24,Z500)-MAX('GA2'!$F$4,WS1B!Y500))&lt;0,0,MIN(24,Z500)-MAX('GA2'!$F$4,WS1B!Y500))</f>
        <v>13.000276755468645</v>
      </c>
      <c r="AF500">
        <f>(AC500*'GA2'!$B$6+WS1B!AD500*'GA2'!$C$6+WS1B!AE500*'GA2'!$D$6)*INDEX('GA2'!$E$3:$E$8,WS1B!AA500)</f>
        <v>195160.22960130387</v>
      </c>
      <c r="AG500">
        <v>0</v>
      </c>
      <c r="AH500">
        <v>0</v>
      </c>
      <c r="AI500">
        <v>6</v>
      </c>
      <c r="AJ500">
        <f t="shared" si="54"/>
        <v>0</v>
      </c>
      <c r="AK500">
        <f>IF((MIN('GA2'!$F$3,AH500)-MAX(0,AG500))&lt;0,0,MIN('GA2'!$F$3,AH500)-MAX(0,AG500))</f>
        <v>0</v>
      </c>
      <c r="AL500">
        <f>IF((MIN('GA2'!$F$4,WS1B!AH500)-MAX('GA2'!$F$3, WS1B!AG500))&lt;0,0,MIN('GA2'!$F$4,WS1B!AH500)-MAX('GA2'!$F$3, WS1B!AG500))</f>
        <v>0</v>
      </c>
      <c r="AM500">
        <f>IF((MIN(24,AH500)-MAX('GA2'!$F$4,WS1B!AG500))&lt;0,0,MIN(24,AH500)-MAX('GA2'!$F$4,WS1B!AG500))</f>
        <v>0</v>
      </c>
      <c r="AN500">
        <f>(AK500*'GA2'!$B$7+WS1B!AL500*'GA2'!$C$7+WS1B!AM500*'GA2'!$D$7)*INDEX('GA2'!$E$3:$E$8,WS1B!AI500)</f>
        <v>0</v>
      </c>
      <c r="AO500">
        <f t="shared" si="49"/>
        <v>308439.76677737187</v>
      </c>
      <c r="AP500">
        <v>309749</v>
      </c>
      <c r="AQ500">
        <v>233.8</v>
      </c>
      <c r="AR500">
        <f t="shared" si="55"/>
        <v>1309.2332226281287</v>
      </c>
    </row>
    <row r="501" spans="1:44" x14ac:dyDescent="0.3">
      <c r="A501">
        <v>5.5</v>
      </c>
      <c r="B501">
        <v>20.7</v>
      </c>
      <c r="C501">
        <v>2</v>
      </c>
      <c r="D501">
        <f t="shared" si="50"/>
        <v>15.2</v>
      </c>
      <c r="E501">
        <f>IF((MIN('GA2'!$F$3,B501)-MAX(0,A501))&lt;0,0,MIN('GA2'!$F$3,B501)-MAX(0,A501))</f>
        <v>0</v>
      </c>
      <c r="F501">
        <f>IF((MIN('GA2'!$F$4,WS1B!B501)-MAX('GA2'!$F$3, WS1B!A501))&lt;0,0,MIN('GA2'!$F$4,WS1B!B501)-MAX('GA2'!$F$3, WS1B!A501))</f>
        <v>2.6997232445313539</v>
      </c>
      <c r="G501">
        <f>IF((MIN(24,B501)-MAX('GA2'!$F$4,WS1B!A501))&lt;0,0,MIN(24,B501)-MAX('GA2'!$F$4,WS1B!A501))</f>
        <v>12.500276755468645</v>
      </c>
      <c r="H501">
        <f>(E501*'GA2'!$B$3+WS1B!F501*'GA2'!$C$3+WS1B!G501*'GA2'!$D$3)*INDEX('GA2'!$E$3:$E$8,WS1B!C501)</f>
        <v>111978.25891072549</v>
      </c>
      <c r="I501">
        <v>0</v>
      </c>
      <c r="J501">
        <v>0</v>
      </c>
      <c r="K501">
        <v>4</v>
      </c>
      <c r="L501">
        <f t="shared" si="51"/>
        <v>0</v>
      </c>
      <c r="M501">
        <f>IF((MIN('GA2'!$F$3,J501)-MAX(0,I501))&lt;0,0,MIN('GA2'!$F$3,J501)-MAX(0,I501))</f>
        <v>0</v>
      </c>
      <c r="N501">
        <f>IF((MIN('GA2'!$F$4,WS1B!J501)-MAX('GA2'!$F$3, WS1B!I501))&lt;0,0,MIN('GA2'!$F$4,WS1B!J501)-MAX('GA2'!$F$3, WS1B!I501))</f>
        <v>0</v>
      </c>
      <c r="O501">
        <f>IF((MIN(24,J501)-MAX('GA2'!$F$4,WS1B!I501))&lt;0,0,MIN(24,J501)-MAX('GA2'!$F$4,WS1B!I501))</f>
        <v>0</v>
      </c>
      <c r="P501">
        <f>(M501*'GA2'!$B$4+WS1B!N501*'GA2'!$C$4+WS1B!O501*'GA2'!$D$4)*INDEX('GA2'!$E$3:$E$8,WS1B!K501)</f>
        <v>0</v>
      </c>
      <c r="Q501">
        <v>12.3</v>
      </c>
      <c r="R501">
        <v>20.100000000000001</v>
      </c>
      <c r="S501">
        <v>1</v>
      </c>
      <c r="T501">
        <f t="shared" si="52"/>
        <v>7.8000000000000007</v>
      </c>
      <c r="U501">
        <f>IF((MIN('GA2'!$F$3,R501)-MAX(0,Q501))&lt;0,0,MIN('GA2'!$F$3,R501)-MAX(0,Q501))</f>
        <v>0</v>
      </c>
      <c r="V501">
        <f>IF((MIN('GA2'!$F$4,WS1B!R501)-MAX('GA2'!$F$3, WS1B!Q501))&lt;0,0,MIN('GA2'!$F$4,WS1B!R501)-MAX('GA2'!$F$3, WS1B!Q501))</f>
        <v>0</v>
      </c>
      <c r="W501">
        <f>IF((MIN(24,R501)-MAX('GA2'!$F$4,WS1B!Q501))&lt;0,0,MIN(24,R501)-MAX('GA2'!$F$4,WS1B!Q501))</f>
        <v>7.8000000000000007</v>
      </c>
      <c r="X501">
        <f>(U501*'GA2'!$B$5+WS1B!V501*'GA2'!$C$5+WS1B!W501*'GA2'!$D$5)*INDEX('GA2'!$E$3:$E$8,WS1B!S501)</f>
        <v>57984.566283398788</v>
      </c>
      <c r="Y501">
        <v>2.6</v>
      </c>
      <c r="Z501">
        <v>12.5</v>
      </c>
      <c r="AA501">
        <v>6</v>
      </c>
      <c r="AB501">
        <f t="shared" si="53"/>
        <v>9.9</v>
      </c>
      <c r="AC501">
        <f>IF((MIN('GA2'!$F$3,Z501)-MAX(0,Y501))&lt;0,0,MIN('GA2'!$F$3,Z501)-MAX(0,Y501))</f>
        <v>2.0943064925824122</v>
      </c>
      <c r="AD501">
        <f>IF((MIN('GA2'!$F$4,WS1B!Z501)-MAX('GA2'!$F$3, WS1B!Y501))&lt;0,0,MIN('GA2'!$F$4,WS1B!Z501)-MAX('GA2'!$F$3, WS1B!Y501))</f>
        <v>3.5054167519489416</v>
      </c>
      <c r="AE501">
        <f>IF((MIN(24,Z501)-MAX('GA2'!$F$4,WS1B!Y501))&lt;0,0,MIN(24,Z501)-MAX('GA2'!$F$4,WS1B!Y501))</f>
        <v>4.3002767554686461</v>
      </c>
      <c r="AF501">
        <f>(AC501*'GA2'!$B$6+WS1B!AD501*'GA2'!$C$6+WS1B!AE501*'GA2'!$D$6)*INDEX('GA2'!$E$3:$E$8,WS1B!AA501)</f>
        <v>123437.99643351261</v>
      </c>
      <c r="AG501">
        <v>19.2</v>
      </c>
      <c r="AH501">
        <v>20.2</v>
      </c>
      <c r="AI501">
        <v>3</v>
      </c>
      <c r="AJ501">
        <f t="shared" si="54"/>
        <v>1</v>
      </c>
      <c r="AK501">
        <f>IF((MIN('GA2'!$F$3,AH501)-MAX(0,AG501))&lt;0,0,MIN('GA2'!$F$3,AH501)-MAX(0,AG501))</f>
        <v>0</v>
      </c>
      <c r="AL501">
        <f>IF((MIN('GA2'!$F$4,WS1B!AH501)-MAX('GA2'!$F$3, WS1B!AG501))&lt;0,0,MIN('GA2'!$F$4,WS1B!AH501)-MAX('GA2'!$F$3, WS1B!AG501))</f>
        <v>0</v>
      </c>
      <c r="AM501">
        <f>IF((MIN(24,AH501)-MAX('GA2'!$F$4,WS1B!AG501))&lt;0,0,MIN(24,AH501)-MAX('GA2'!$F$4,WS1B!AG501))</f>
        <v>1</v>
      </c>
      <c r="AN501">
        <f>(AK501*'GA2'!$B$7+WS1B!AL501*'GA2'!$C$7+WS1B!AM501*'GA2'!$D$7)*INDEX('GA2'!$E$3:$E$8,WS1B!AI501)</f>
        <v>11011.624105112889</v>
      </c>
      <c r="AO501">
        <f t="shared" si="49"/>
        <v>304412.44573274977</v>
      </c>
      <c r="AP501">
        <v>305823</v>
      </c>
      <c r="AQ501">
        <v>381.6</v>
      </c>
      <c r="AR501">
        <f t="shared" si="55"/>
        <v>1410.5542672502343</v>
      </c>
    </row>
    <row r="502" spans="1:44" x14ac:dyDescent="0.3">
      <c r="A502">
        <v>0</v>
      </c>
      <c r="B502">
        <v>0</v>
      </c>
      <c r="C502">
        <v>1</v>
      </c>
      <c r="D502">
        <f t="shared" si="50"/>
        <v>0</v>
      </c>
      <c r="E502">
        <f>IF((MIN('GA2'!$F$3,B502)-MAX(0,A502))&lt;0,0,MIN('GA2'!$F$3,B502)-MAX(0,A502))</f>
        <v>0</v>
      </c>
      <c r="F502">
        <f>IF((MIN('GA2'!$F$4,WS1B!B502)-MAX('GA2'!$F$3, WS1B!A502))&lt;0,0,MIN('GA2'!$F$4,WS1B!B502)-MAX('GA2'!$F$3, WS1B!A502))</f>
        <v>0</v>
      </c>
      <c r="G502">
        <f>IF((MIN(24,B502)-MAX('GA2'!$F$4,WS1B!A502))&lt;0,0,MIN(24,B502)-MAX('GA2'!$F$4,WS1B!A502))</f>
        <v>0</v>
      </c>
      <c r="H502">
        <f>(E502*'GA2'!$B$3+WS1B!F502*'GA2'!$C$3+WS1B!G502*'GA2'!$D$3)*INDEX('GA2'!$E$3:$E$8,WS1B!C502)</f>
        <v>0</v>
      </c>
      <c r="I502">
        <v>2.2999999999999998</v>
      </c>
      <c r="J502">
        <v>15</v>
      </c>
      <c r="K502">
        <v>4</v>
      </c>
      <c r="L502">
        <f t="shared" si="51"/>
        <v>12.7</v>
      </c>
      <c r="M502">
        <f>IF((MIN('GA2'!$F$3,J502)-MAX(0,I502))&lt;0,0,MIN('GA2'!$F$3,J502)-MAX(0,I502))</f>
        <v>2.3943064925824125</v>
      </c>
      <c r="N502">
        <f>IF((MIN('GA2'!$F$4,WS1B!J502)-MAX('GA2'!$F$3, WS1B!I502))&lt;0,0,MIN('GA2'!$F$4,WS1B!J502)-MAX('GA2'!$F$3, WS1B!I502))</f>
        <v>3.5054167519489416</v>
      </c>
      <c r="O502">
        <f>IF((MIN(24,J502)-MAX('GA2'!$F$4,WS1B!I502))&lt;0,0,MIN(24,J502)-MAX('GA2'!$F$4,WS1B!I502))</f>
        <v>6.8002767554686461</v>
      </c>
      <c r="P502">
        <f>(M502*'GA2'!$B$4+WS1B!N502*'GA2'!$C$4+WS1B!O502*'GA2'!$D$4)*INDEX('GA2'!$E$3:$E$8,WS1B!K502)</f>
        <v>121713.70038575953</v>
      </c>
      <c r="Q502">
        <v>2.2999999999999998</v>
      </c>
      <c r="R502">
        <v>16.3</v>
      </c>
      <c r="S502">
        <v>2</v>
      </c>
      <c r="T502">
        <f t="shared" si="52"/>
        <v>14</v>
      </c>
      <c r="U502">
        <f>IF((MIN('GA2'!$F$3,R502)-MAX(0,Q502))&lt;0,0,MIN('GA2'!$F$3,R502)-MAX(0,Q502))</f>
        <v>2.3943064925824125</v>
      </c>
      <c r="V502">
        <f>IF((MIN('GA2'!$F$4,WS1B!R502)-MAX('GA2'!$F$3, WS1B!Q502))&lt;0,0,MIN('GA2'!$F$4,WS1B!R502)-MAX('GA2'!$F$3, WS1B!Q502))</f>
        <v>3.5054167519489416</v>
      </c>
      <c r="W502">
        <f>IF((MIN(24,R502)-MAX('GA2'!$F$4,WS1B!Q502))&lt;0,0,MIN(24,R502)-MAX('GA2'!$F$4,WS1B!Q502))</f>
        <v>8.1002767554686468</v>
      </c>
      <c r="X502">
        <f>(U502*'GA2'!$B$5+WS1B!V502*'GA2'!$C$5+WS1B!W502*'GA2'!$D$5)*INDEX('GA2'!$E$3:$E$8,WS1B!S502)</f>
        <v>132651.69185782064</v>
      </c>
      <c r="Y502">
        <v>8.8000000000000007</v>
      </c>
      <c r="Z502">
        <v>16.2</v>
      </c>
      <c r="AA502">
        <v>3</v>
      </c>
      <c r="AB502">
        <f t="shared" si="53"/>
        <v>7.3999999999999986</v>
      </c>
      <c r="AC502">
        <f>IF((MIN('GA2'!$F$3,Z502)-MAX(0,Y502))&lt;0,0,MIN('GA2'!$F$3,Z502)-MAX(0,Y502))</f>
        <v>0</v>
      </c>
      <c r="AD502">
        <f>IF((MIN('GA2'!$F$4,WS1B!Z502)-MAX('GA2'!$F$3, WS1B!Y502))&lt;0,0,MIN('GA2'!$F$4,WS1B!Z502)-MAX('GA2'!$F$3, WS1B!Y502))</f>
        <v>0</v>
      </c>
      <c r="AE502">
        <f>IF((MIN(24,Z502)-MAX('GA2'!$F$4,WS1B!Y502))&lt;0,0,MIN(24,Z502)-MAX('GA2'!$F$4,WS1B!Y502))</f>
        <v>7.3999999999999986</v>
      </c>
      <c r="AF502">
        <f>(AC502*'GA2'!$B$6+WS1B!AD502*'GA2'!$C$6+WS1B!AE502*'GA2'!$D$6)*INDEX('GA2'!$E$3:$E$8,WS1B!AA502)</f>
        <v>69768.617793486832</v>
      </c>
      <c r="AG502">
        <v>13.9</v>
      </c>
      <c r="AH502">
        <v>13.9</v>
      </c>
      <c r="AI502">
        <v>5</v>
      </c>
      <c r="AJ502">
        <f t="shared" si="54"/>
        <v>0</v>
      </c>
      <c r="AK502">
        <f>IF((MIN('GA2'!$F$3,AH502)-MAX(0,AG502))&lt;0,0,MIN('GA2'!$F$3,AH502)-MAX(0,AG502))</f>
        <v>0</v>
      </c>
      <c r="AL502">
        <f>IF((MIN('GA2'!$F$4,WS1B!AH502)-MAX('GA2'!$F$3, WS1B!AG502))&lt;0,0,MIN('GA2'!$F$4,WS1B!AH502)-MAX('GA2'!$F$3, WS1B!AG502))</f>
        <v>0</v>
      </c>
      <c r="AM502">
        <f>IF((MIN(24,AH502)-MAX('GA2'!$F$4,WS1B!AG502))&lt;0,0,MIN(24,AH502)-MAX('GA2'!$F$4,WS1B!AG502))</f>
        <v>0</v>
      </c>
      <c r="AN502">
        <f>(AK502*'GA2'!$B$7+WS1B!AL502*'GA2'!$C$7+WS1B!AM502*'GA2'!$D$7)*INDEX('GA2'!$E$3:$E$8,WS1B!AI502)</f>
        <v>0</v>
      </c>
      <c r="AO502">
        <f t="shared" si="49"/>
        <v>324134.010037067</v>
      </c>
      <c r="AP502">
        <v>347162</v>
      </c>
      <c r="AQ502">
        <v>298.2</v>
      </c>
      <c r="AR502">
        <f t="shared" si="55"/>
        <v>23027.989962933003</v>
      </c>
    </row>
    <row r="503" spans="1:44" x14ac:dyDescent="0.3">
      <c r="A503">
        <v>0</v>
      </c>
      <c r="B503">
        <v>0</v>
      </c>
      <c r="C503">
        <v>2</v>
      </c>
      <c r="D503">
        <f t="shared" si="50"/>
        <v>0</v>
      </c>
      <c r="E503">
        <f>IF((MIN('GA2'!$F$3,B503)-MAX(0,A503))&lt;0,0,MIN('GA2'!$F$3,B503)-MAX(0,A503))</f>
        <v>0</v>
      </c>
      <c r="F503">
        <f>IF((MIN('GA2'!$F$4,WS1B!B503)-MAX('GA2'!$F$3, WS1B!A503))&lt;0,0,MIN('GA2'!$F$4,WS1B!B503)-MAX('GA2'!$F$3, WS1B!A503))</f>
        <v>0</v>
      </c>
      <c r="G503">
        <f>IF((MIN(24,B503)-MAX('GA2'!$F$4,WS1B!A503))&lt;0,0,MIN(24,B503)-MAX('GA2'!$F$4,WS1B!A503))</f>
        <v>0</v>
      </c>
      <c r="H503">
        <f>(E503*'GA2'!$B$3+WS1B!F503*'GA2'!$C$3+WS1B!G503*'GA2'!$D$3)*INDEX('GA2'!$E$3:$E$8,WS1B!C503)</f>
        <v>0</v>
      </c>
      <c r="I503">
        <v>0</v>
      </c>
      <c r="J503">
        <v>0</v>
      </c>
      <c r="K503">
        <v>1</v>
      </c>
      <c r="L503">
        <f t="shared" si="51"/>
        <v>0</v>
      </c>
      <c r="M503">
        <f>IF((MIN('GA2'!$F$3,J503)-MAX(0,I503))&lt;0,0,MIN('GA2'!$F$3,J503)-MAX(0,I503))</f>
        <v>0</v>
      </c>
      <c r="N503">
        <f>IF((MIN('GA2'!$F$4,WS1B!J503)-MAX('GA2'!$F$3, WS1B!I503))&lt;0,0,MIN('GA2'!$F$4,WS1B!J503)-MAX('GA2'!$F$3, WS1B!I503))</f>
        <v>0</v>
      </c>
      <c r="O503">
        <f>IF((MIN(24,J503)-MAX('GA2'!$F$4,WS1B!I503))&lt;0,0,MIN(24,J503)-MAX('GA2'!$F$4,WS1B!I503))</f>
        <v>0</v>
      </c>
      <c r="P503">
        <f>(M503*'GA2'!$B$4+WS1B!N503*'GA2'!$C$4+WS1B!O503*'GA2'!$D$4)*INDEX('GA2'!$E$3:$E$8,WS1B!K503)</f>
        <v>0</v>
      </c>
      <c r="Q503">
        <v>0</v>
      </c>
      <c r="R503">
        <v>0</v>
      </c>
      <c r="S503">
        <v>4</v>
      </c>
      <c r="T503">
        <f t="shared" si="52"/>
        <v>0</v>
      </c>
      <c r="U503">
        <f>IF((MIN('GA2'!$F$3,R503)-MAX(0,Q503))&lt;0,0,MIN('GA2'!$F$3,R503)-MAX(0,Q503))</f>
        <v>0</v>
      </c>
      <c r="V503">
        <f>IF((MIN('GA2'!$F$4,WS1B!R503)-MAX('GA2'!$F$3, WS1B!Q503))&lt;0,0,MIN('GA2'!$F$4,WS1B!R503)-MAX('GA2'!$F$3, WS1B!Q503))</f>
        <v>0</v>
      </c>
      <c r="W503">
        <f>IF((MIN(24,R503)-MAX('GA2'!$F$4,WS1B!Q503))&lt;0,0,MIN(24,R503)-MAX('GA2'!$F$4,WS1B!Q503))</f>
        <v>0</v>
      </c>
      <c r="X503">
        <f>(U503*'GA2'!$B$5+WS1B!V503*'GA2'!$C$5+WS1B!W503*'GA2'!$D$5)*INDEX('GA2'!$E$3:$E$8,WS1B!S503)</f>
        <v>0</v>
      </c>
      <c r="Y503">
        <v>0</v>
      </c>
      <c r="Z503">
        <v>0</v>
      </c>
      <c r="AA503">
        <v>6</v>
      </c>
      <c r="AB503">
        <f t="shared" si="53"/>
        <v>0</v>
      </c>
      <c r="AC503">
        <f>IF((MIN('GA2'!$F$3,Z503)-MAX(0,Y503))&lt;0,0,MIN('GA2'!$F$3,Z503)-MAX(0,Y503))</f>
        <v>0</v>
      </c>
      <c r="AD503">
        <f>IF((MIN('GA2'!$F$4,WS1B!Z503)-MAX('GA2'!$F$3, WS1B!Y503))&lt;0,0,MIN('GA2'!$F$4,WS1B!Z503)-MAX('GA2'!$F$3, WS1B!Y503))</f>
        <v>0</v>
      </c>
      <c r="AE503">
        <f>IF((MIN(24,Z503)-MAX('GA2'!$F$4,WS1B!Y503))&lt;0,0,MIN(24,Z503)-MAX('GA2'!$F$4,WS1B!Y503))</f>
        <v>0</v>
      </c>
      <c r="AF503">
        <f>(AC503*'GA2'!$B$6+WS1B!AD503*'GA2'!$C$6+WS1B!AE503*'GA2'!$D$6)*INDEX('GA2'!$E$3:$E$8,WS1B!AA503)</f>
        <v>0</v>
      </c>
      <c r="AG503">
        <v>2.5</v>
      </c>
      <c r="AH503">
        <v>22.1</v>
      </c>
      <c r="AI503">
        <v>3</v>
      </c>
      <c r="AJ503">
        <f t="shared" si="54"/>
        <v>19.600000000000001</v>
      </c>
      <c r="AK503">
        <f>IF((MIN('GA2'!$F$3,AH503)-MAX(0,AG503))&lt;0,0,MIN('GA2'!$F$3,AH503)-MAX(0,AG503))</f>
        <v>2.1943064925824123</v>
      </c>
      <c r="AL503">
        <f>IF((MIN('GA2'!$F$4,WS1B!AH503)-MAX('GA2'!$F$3, WS1B!AG503))&lt;0,0,MIN('GA2'!$F$4,WS1B!AH503)-MAX('GA2'!$F$3, WS1B!AG503))</f>
        <v>3.5054167519489416</v>
      </c>
      <c r="AM503">
        <f>IF((MIN(24,AH503)-MAX('GA2'!$F$4,WS1B!AG503))&lt;0,0,MIN(24,AH503)-MAX('GA2'!$F$4,WS1B!AG503))</f>
        <v>13.900276755468647</v>
      </c>
      <c r="AN503">
        <f>(AK503*'GA2'!$B$7+WS1B!AL503*'GA2'!$C$7+WS1B!AM503*'GA2'!$D$7)*INDEX('GA2'!$E$3:$E$8,WS1B!AI503)</f>
        <v>188147.97953006669</v>
      </c>
      <c r="AO503">
        <f t="shared" si="49"/>
        <v>188147.97953006669</v>
      </c>
      <c r="AP503">
        <v>205547</v>
      </c>
      <c r="AQ503">
        <v>235.2</v>
      </c>
      <c r="AR503">
        <f t="shared" si="55"/>
        <v>17399.020469933312</v>
      </c>
    </row>
    <row r="504" spans="1:44" x14ac:dyDescent="0.3">
      <c r="A504">
        <v>0</v>
      </c>
      <c r="B504">
        <v>0</v>
      </c>
      <c r="C504">
        <v>5</v>
      </c>
      <c r="D504">
        <f t="shared" si="50"/>
        <v>0</v>
      </c>
      <c r="E504">
        <f>IF((MIN('GA2'!$F$3,B504)-MAX(0,A504))&lt;0,0,MIN('GA2'!$F$3,B504)-MAX(0,A504))</f>
        <v>0</v>
      </c>
      <c r="F504">
        <f>IF((MIN('GA2'!$F$4,WS1B!B504)-MAX('GA2'!$F$3, WS1B!A504))&lt;0,0,MIN('GA2'!$F$4,WS1B!B504)-MAX('GA2'!$F$3, WS1B!A504))</f>
        <v>0</v>
      </c>
      <c r="G504">
        <f>IF((MIN(24,B504)-MAX('GA2'!$F$4,WS1B!A504))&lt;0,0,MIN(24,B504)-MAX('GA2'!$F$4,WS1B!A504))</f>
        <v>0</v>
      </c>
      <c r="H504">
        <f>(E504*'GA2'!$B$3+WS1B!F504*'GA2'!$C$3+WS1B!G504*'GA2'!$D$3)*INDEX('GA2'!$E$3:$E$8,WS1B!C504)</f>
        <v>0</v>
      </c>
      <c r="I504">
        <v>7.5</v>
      </c>
      <c r="J504">
        <v>13.7</v>
      </c>
      <c r="K504">
        <v>2</v>
      </c>
      <c r="L504">
        <f t="shared" si="51"/>
        <v>6.1999999999999993</v>
      </c>
      <c r="M504">
        <f>IF((MIN('GA2'!$F$3,J504)-MAX(0,I504))&lt;0,0,MIN('GA2'!$F$3,J504)-MAX(0,I504))</f>
        <v>0</v>
      </c>
      <c r="N504">
        <f>IF((MIN('GA2'!$F$4,WS1B!J504)-MAX('GA2'!$F$3, WS1B!I504))&lt;0,0,MIN('GA2'!$F$4,WS1B!J504)-MAX('GA2'!$F$3, WS1B!I504))</f>
        <v>0.69972324453135393</v>
      </c>
      <c r="O504">
        <f>IF((MIN(24,J504)-MAX('GA2'!$F$4,WS1B!I504))&lt;0,0,MIN(24,J504)-MAX('GA2'!$F$4,WS1B!I504))</f>
        <v>5.5002767554686454</v>
      </c>
      <c r="P504">
        <f>(M504*'GA2'!$B$4+WS1B!N504*'GA2'!$C$4+WS1B!O504*'GA2'!$D$4)*INDEX('GA2'!$E$3:$E$8,WS1B!K504)</f>
        <v>61439.3723520067</v>
      </c>
      <c r="Q504">
        <v>14.3</v>
      </c>
      <c r="R504">
        <v>19.2</v>
      </c>
      <c r="S504">
        <v>1</v>
      </c>
      <c r="T504">
        <f t="shared" si="52"/>
        <v>4.8999999999999986</v>
      </c>
      <c r="U504">
        <f>IF((MIN('GA2'!$F$3,R504)-MAX(0,Q504))&lt;0,0,MIN('GA2'!$F$3,R504)-MAX(0,Q504))</f>
        <v>0</v>
      </c>
      <c r="V504">
        <f>IF((MIN('GA2'!$F$4,WS1B!R504)-MAX('GA2'!$F$3, WS1B!Q504))&lt;0,0,MIN('GA2'!$F$4,WS1B!R504)-MAX('GA2'!$F$3, WS1B!Q504))</f>
        <v>0</v>
      </c>
      <c r="W504">
        <f>IF((MIN(24,R504)-MAX('GA2'!$F$4,WS1B!Q504))&lt;0,0,MIN(24,R504)-MAX('GA2'!$F$4,WS1B!Q504))</f>
        <v>4.8999999999999986</v>
      </c>
      <c r="X504">
        <f>(U504*'GA2'!$B$5+WS1B!V504*'GA2'!$C$5+WS1B!W504*'GA2'!$D$5)*INDEX('GA2'!$E$3:$E$8,WS1B!S504)</f>
        <v>36426.20189598127</v>
      </c>
      <c r="Y504">
        <v>6.6</v>
      </c>
      <c r="Z504">
        <v>19</v>
      </c>
      <c r="AA504">
        <v>6</v>
      </c>
      <c r="AB504">
        <f t="shared" si="53"/>
        <v>12.4</v>
      </c>
      <c r="AC504">
        <f>IF((MIN('GA2'!$F$3,Z504)-MAX(0,Y504))&lt;0,0,MIN('GA2'!$F$3,Z504)-MAX(0,Y504))</f>
        <v>0</v>
      </c>
      <c r="AD504">
        <f>IF((MIN('GA2'!$F$4,WS1B!Z504)-MAX('GA2'!$F$3, WS1B!Y504))&lt;0,0,MIN('GA2'!$F$4,WS1B!Z504)-MAX('GA2'!$F$3, WS1B!Y504))</f>
        <v>1.5997232445313543</v>
      </c>
      <c r="AE504">
        <f>IF((MIN(24,Z504)-MAX('GA2'!$F$4,WS1B!Y504))&lt;0,0,MIN(24,Z504)-MAX('GA2'!$F$4,WS1B!Y504))</f>
        <v>10.800276755468646</v>
      </c>
      <c r="AF504">
        <f>(AC504*'GA2'!$B$6+WS1B!AD504*'GA2'!$C$6+WS1B!AE504*'GA2'!$D$6)*INDEX('GA2'!$E$3:$E$8,WS1B!AA504)</f>
        <v>140902.06769823559</v>
      </c>
      <c r="AG504">
        <v>0</v>
      </c>
      <c r="AH504">
        <v>0</v>
      </c>
      <c r="AI504">
        <v>4</v>
      </c>
      <c r="AJ504">
        <f t="shared" si="54"/>
        <v>0</v>
      </c>
      <c r="AK504">
        <f>IF((MIN('GA2'!$F$3,AH504)-MAX(0,AG504))&lt;0,0,MIN('GA2'!$F$3,AH504)-MAX(0,AG504))</f>
        <v>0</v>
      </c>
      <c r="AL504">
        <f>IF((MIN('GA2'!$F$4,WS1B!AH504)-MAX('GA2'!$F$3, WS1B!AG504))&lt;0,0,MIN('GA2'!$F$4,WS1B!AH504)-MAX('GA2'!$F$3, WS1B!AG504))</f>
        <v>0</v>
      </c>
      <c r="AM504">
        <f>IF((MIN(24,AH504)-MAX('GA2'!$F$4,WS1B!AG504))&lt;0,0,MIN(24,AH504)-MAX('GA2'!$F$4,WS1B!AG504))</f>
        <v>0</v>
      </c>
      <c r="AN504">
        <f>(AK504*'GA2'!$B$7+WS1B!AL504*'GA2'!$C$7+WS1B!AM504*'GA2'!$D$7)*INDEX('GA2'!$E$3:$E$8,WS1B!AI504)</f>
        <v>0</v>
      </c>
      <c r="AO504">
        <f t="shared" si="49"/>
        <v>238767.64194622356</v>
      </c>
      <c r="AP504">
        <v>250118</v>
      </c>
      <c r="AQ504">
        <v>200.4</v>
      </c>
      <c r="AR504">
        <f t="shared" si="55"/>
        <v>11350.358053776436</v>
      </c>
    </row>
    <row r="505" spans="1:44" x14ac:dyDescent="0.3">
      <c r="A505">
        <v>7.9</v>
      </c>
      <c r="B505">
        <v>20.3</v>
      </c>
      <c r="C505">
        <v>1</v>
      </c>
      <c r="D505">
        <f t="shared" si="50"/>
        <v>12.4</v>
      </c>
      <c r="E505">
        <f>IF((MIN('GA2'!$F$3,B505)-MAX(0,A505))&lt;0,0,MIN('GA2'!$F$3,B505)-MAX(0,A505))</f>
        <v>0</v>
      </c>
      <c r="F505">
        <f>IF((MIN('GA2'!$F$4,WS1B!B505)-MAX('GA2'!$F$3, WS1B!A505))&lt;0,0,MIN('GA2'!$F$4,WS1B!B505)-MAX('GA2'!$F$3, WS1B!A505))</f>
        <v>0.29972324453135357</v>
      </c>
      <c r="G505">
        <f>IF((MIN(24,B505)-MAX('GA2'!$F$4,WS1B!A505))&lt;0,0,MIN(24,B505)-MAX('GA2'!$F$4,WS1B!A505))</f>
        <v>12.100276755468647</v>
      </c>
      <c r="H505">
        <f>(E505*'GA2'!$B$3+WS1B!F505*'GA2'!$C$3+WS1B!G505*'GA2'!$D$3)*INDEX('GA2'!$E$3:$E$8,WS1B!C505)</f>
        <v>105527.97838004904</v>
      </c>
      <c r="I505">
        <v>9.6999999999999993</v>
      </c>
      <c r="J505">
        <v>14.4</v>
      </c>
      <c r="K505">
        <v>2</v>
      </c>
      <c r="L505">
        <f t="shared" si="51"/>
        <v>4.7000000000000011</v>
      </c>
      <c r="M505">
        <f>IF((MIN('GA2'!$F$3,J505)-MAX(0,I505))&lt;0,0,MIN('GA2'!$F$3,J505)-MAX(0,I505))</f>
        <v>0</v>
      </c>
      <c r="N505">
        <f>IF((MIN('GA2'!$F$4,WS1B!J505)-MAX('GA2'!$F$3, WS1B!I505))&lt;0,0,MIN('GA2'!$F$4,WS1B!J505)-MAX('GA2'!$F$3, WS1B!I505))</f>
        <v>0</v>
      </c>
      <c r="O505">
        <f>IF((MIN(24,J505)-MAX('GA2'!$F$4,WS1B!I505))&lt;0,0,MIN(24,J505)-MAX('GA2'!$F$4,WS1B!I505))</f>
        <v>4.7000000000000011</v>
      </c>
      <c r="P505">
        <f>(M505*'GA2'!$B$4+WS1B!N505*'GA2'!$C$4+WS1B!O505*'GA2'!$D$4)*INDEX('GA2'!$E$3:$E$8,WS1B!K505)</f>
        <v>47388.410657907298</v>
      </c>
      <c r="Q505">
        <v>0</v>
      </c>
      <c r="R505">
        <v>0</v>
      </c>
      <c r="S505">
        <v>6</v>
      </c>
      <c r="T505">
        <f t="shared" si="52"/>
        <v>0</v>
      </c>
      <c r="U505">
        <f>IF((MIN('GA2'!$F$3,R505)-MAX(0,Q505))&lt;0,0,MIN('GA2'!$F$3,R505)-MAX(0,Q505))</f>
        <v>0</v>
      </c>
      <c r="V505">
        <f>IF((MIN('GA2'!$F$4,WS1B!R505)-MAX('GA2'!$F$3, WS1B!Q505))&lt;0,0,MIN('GA2'!$F$4,WS1B!R505)-MAX('GA2'!$F$3, WS1B!Q505))</f>
        <v>0</v>
      </c>
      <c r="W505">
        <f>IF((MIN(24,R505)-MAX('GA2'!$F$4,WS1B!Q505))&lt;0,0,MIN(24,R505)-MAX('GA2'!$F$4,WS1B!Q505))</f>
        <v>0</v>
      </c>
      <c r="X505">
        <f>(U505*'GA2'!$B$5+WS1B!V505*'GA2'!$C$5+WS1B!W505*'GA2'!$D$5)*INDEX('GA2'!$E$3:$E$8,WS1B!S505)</f>
        <v>0</v>
      </c>
      <c r="Y505">
        <v>0</v>
      </c>
      <c r="Z505">
        <v>0</v>
      </c>
      <c r="AA505">
        <v>5</v>
      </c>
      <c r="AB505">
        <f t="shared" si="53"/>
        <v>0</v>
      </c>
      <c r="AC505">
        <f>IF((MIN('GA2'!$F$3,Z505)-MAX(0,Y505))&lt;0,0,MIN('GA2'!$F$3,Z505)-MAX(0,Y505))</f>
        <v>0</v>
      </c>
      <c r="AD505">
        <f>IF((MIN('GA2'!$F$4,WS1B!Z505)-MAX('GA2'!$F$3, WS1B!Y505))&lt;0,0,MIN('GA2'!$F$4,WS1B!Z505)-MAX('GA2'!$F$3, WS1B!Y505))</f>
        <v>0</v>
      </c>
      <c r="AE505">
        <f>IF((MIN(24,Z505)-MAX('GA2'!$F$4,WS1B!Y505))&lt;0,0,MIN(24,Z505)-MAX('GA2'!$F$4,WS1B!Y505))</f>
        <v>0</v>
      </c>
      <c r="AF505">
        <f>(AC505*'GA2'!$B$6+WS1B!AD505*'GA2'!$C$6+WS1B!AE505*'GA2'!$D$6)*INDEX('GA2'!$E$3:$E$8,WS1B!AA505)</f>
        <v>0</v>
      </c>
      <c r="AG505">
        <v>0</v>
      </c>
      <c r="AH505">
        <v>0</v>
      </c>
      <c r="AI505">
        <v>4</v>
      </c>
      <c r="AJ505">
        <f t="shared" si="54"/>
        <v>0</v>
      </c>
      <c r="AK505">
        <f>IF((MIN('GA2'!$F$3,AH505)-MAX(0,AG505))&lt;0,0,MIN('GA2'!$F$3,AH505)-MAX(0,AG505))</f>
        <v>0</v>
      </c>
      <c r="AL505">
        <f>IF((MIN('GA2'!$F$4,WS1B!AH505)-MAX('GA2'!$F$3, WS1B!AG505))&lt;0,0,MIN('GA2'!$F$4,WS1B!AH505)-MAX('GA2'!$F$3, WS1B!AG505))</f>
        <v>0</v>
      </c>
      <c r="AM505">
        <f>IF((MIN(24,AH505)-MAX('GA2'!$F$4,WS1B!AG505))&lt;0,0,MIN(24,AH505)-MAX('GA2'!$F$4,WS1B!AG505))</f>
        <v>0</v>
      </c>
      <c r="AN505">
        <f>(AK505*'GA2'!$B$7+WS1B!AL505*'GA2'!$C$7+WS1B!AM505*'GA2'!$D$7)*INDEX('GA2'!$E$3:$E$8,WS1B!AI505)</f>
        <v>0</v>
      </c>
      <c r="AO505">
        <f t="shared" si="49"/>
        <v>152916.38903795634</v>
      </c>
      <c r="AP505">
        <v>162787</v>
      </c>
      <c r="AQ505">
        <v>233</v>
      </c>
      <c r="AR505">
        <f t="shared" si="55"/>
        <v>9870.6109620436619</v>
      </c>
    </row>
    <row r="506" spans="1:44" x14ac:dyDescent="0.3">
      <c r="A506">
        <v>0</v>
      </c>
      <c r="B506">
        <v>0</v>
      </c>
      <c r="C506">
        <v>4</v>
      </c>
      <c r="D506">
        <f t="shared" si="50"/>
        <v>0</v>
      </c>
      <c r="E506">
        <f>IF((MIN('GA2'!$F$3,B506)-MAX(0,A506))&lt;0,0,MIN('GA2'!$F$3,B506)-MAX(0,A506))</f>
        <v>0</v>
      </c>
      <c r="F506">
        <f>IF((MIN('GA2'!$F$4,WS1B!B506)-MAX('GA2'!$F$3, WS1B!A506))&lt;0,0,MIN('GA2'!$F$4,WS1B!B506)-MAX('GA2'!$F$3, WS1B!A506))</f>
        <v>0</v>
      </c>
      <c r="G506">
        <f>IF((MIN(24,B506)-MAX('GA2'!$F$4,WS1B!A506))&lt;0,0,MIN(24,B506)-MAX('GA2'!$F$4,WS1B!A506))</f>
        <v>0</v>
      </c>
      <c r="H506">
        <f>(E506*'GA2'!$B$3+WS1B!F506*'GA2'!$C$3+WS1B!G506*'GA2'!$D$3)*INDEX('GA2'!$E$3:$E$8,WS1B!C506)</f>
        <v>0</v>
      </c>
      <c r="I506">
        <v>11.8</v>
      </c>
      <c r="J506">
        <v>21.6</v>
      </c>
      <c r="K506">
        <v>3</v>
      </c>
      <c r="L506">
        <f t="shared" si="51"/>
        <v>9.8000000000000007</v>
      </c>
      <c r="M506">
        <f>IF((MIN('GA2'!$F$3,J506)-MAX(0,I506))&lt;0,0,MIN('GA2'!$F$3,J506)-MAX(0,I506))</f>
        <v>0</v>
      </c>
      <c r="N506">
        <f>IF((MIN('GA2'!$F$4,WS1B!J506)-MAX('GA2'!$F$3, WS1B!I506))&lt;0,0,MIN('GA2'!$F$4,WS1B!J506)-MAX('GA2'!$F$3, WS1B!I506))</f>
        <v>0</v>
      </c>
      <c r="O506">
        <f>IF((MIN(24,J506)-MAX('GA2'!$F$4,WS1B!I506))&lt;0,0,MIN(24,J506)-MAX('GA2'!$F$4,WS1B!I506))</f>
        <v>9.8000000000000007</v>
      </c>
      <c r="P506">
        <f>(M506*'GA2'!$B$4+WS1B!N506*'GA2'!$C$4+WS1B!O506*'GA2'!$D$4)*INDEX('GA2'!$E$3:$E$8,WS1B!K506)</f>
        <v>122922.52693506538</v>
      </c>
      <c r="Q506">
        <v>4.4000000000000004</v>
      </c>
      <c r="R506">
        <v>18.100000000000001</v>
      </c>
      <c r="S506">
        <v>1</v>
      </c>
      <c r="T506">
        <f t="shared" si="52"/>
        <v>13.700000000000001</v>
      </c>
      <c r="U506">
        <f>IF((MIN('GA2'!$F$3,R506)-MAX(0,Q506))&lt;0,0,MIN('GA2'!$F$3,R506)-MAX(0,Q506))</f>
        <v>0.29430649258241193</v>
      </c>
      <c r="V506">
        <f>IF((MIN('GA2'!$F$4,WS1B!R506)-MAX('GA2'!$F$3, WS1B!Q506))&lt;0,0,MIN('GA2'!$F$4,WS1B!R506)-MAX('GA2'!$F$3, WS1B!Q506))</f>
        <v>3.5054167519489416</v>
      </c>
      <c r="W506">
        <f>IF((MIN(24,R506)-MAX('GA2'!$F$4,WS1B!Q506))&lt;0,0,MIN(24,R506)-MAX('GA2'!$F$4,WS1B!Q506))</f>
        <v>9.9002767554686475</v>
      </c>
      <c r="X506">
        <f>(U506*'GA2'!$B$5+WS1B!V506*'GA2'!$C$5+WS1B!W506*'GA2'!$D$5)*INDEX('GA2'!$E$3:$E$8,WS1B!S506)</f>
        <v>132514.09343965896</v>
      </c>
      <c r="Y506">
        <v>0</v>
      </c>
      <c r="Z506">
        <v>0</v>
      </c>
      <c r="AA506">
        <v>5</v>
      </c>
      <c r="AB506">
        <f t="shared" si="53"/>
        <v>0</v>
      </c>
      <c r="AC506">
        <f>IF((MIN('GA2'!$F$3,Z506)-MAX(0,Y506))&lt;0,0,MIN('GA2'!$F$3,Z506)-MAX(0,Y506))</f>
        <v>0</v>
      </c>
      <c r="AD506">
        <f>IF((MIN('GA2'!$F$4,WS1B!Z506)-MAX('GA2'!$F$3, WS1B!Y506))&lt;0,0,MIN('GA2'!$F$4,WS1B!Z506)-MAX('GA2'!$F$3, WS1B!Y506))</f>
        <v>0</v>
      </c>
      <c r="AE506">
        <f>IF((MIN(24,Z506)-MAX('GA2'!$F$4,WS1B!Y506))&lt;0,0,MIN(24,Z506)-MAX('GA2'!$F$4,WS1B!Y506))</f>
        <v>0</v>
      </c>
      <c r="AF506">
        <f>(AC506*'GA2'!$B$6+WS1B!AD506*'GA2'!$C$6+WS1B!AE506*'GA2'!$D$6)*INDEX('GA2'!$E$3:$E$8,WS1B!AA506)</f>
        <v>0</v>
      </c>
      <c r="AG506">
        <v>3</v>
      </c>
      <c r="AH506">
        <v>12.8</v>
      </c>
      <c r="AI506">
        <v>2</v>
      </c>
      <c r="AJ506">
        <f t="shared" si="54"/>
        <v>9.8000000000000007</v>
      </c>
      <c r="AK506">
        <f>IF((MIN('GA2'!$F$3,AH506)-MAX(0,AG506))&lt;0,0,MIN('GA2'!$F$3,AH506)-MAX(0,AG506))</f>
        <v>1.6943064925824123</v>
      </c>
      <c r="AL506">
        <f>IF((MIN('GA2'!$F$4,WS1B!AH506)-MAX('GA2'!$F$3, WS1B!AG506))&lt;0,0,MIN('GA2'!$F$4,WS1B!AH506)-MAX('GA2'!$F$3, WS1B!AG506))</f>
        <v>3.5054167519489416</v>
      </c>
      <c r="AM506">
        <f>IF((MIN(24,AH506)-MAX('GA2'!$F$4,WS1B!AG506))&lt;0,0,MIN(24,AH506)-MAX('GA2'!$F$4,WS1B!AG506))</f>
        <v>4.6002767554686468</v>
      </c>
      <c r="AN506">
        <f>(AK506*'GA2'!$B$7+WS1B!AL506*'GA2'!$C$7+WS1B!AM506*'GA2'!$D$7)*INDEX('GA2'!$E$3:$E$8,WS1B!AI506)</f>
        <v>65468.204818978957</v>
      </c>
      <c r="AO506">
        <f t="shared" si="49"/>
        <v>320904.82519370329</v>
      </c>
      <c r="AP506">
        <v>305834</v>
      </c>
      <c r="AQ506">
        <v>325.2</v>
      </c>
      <c r="AR506">
        <f t="shared" si="55"/>
        <v>15070.825193703291</v>
      </c>
    </row>
    <row r="507" spans="1:44" x14ac:dyDescent="0.3">
      <c r="A507">
        <v>2.6</v>
      </c>
      <c r="B507">
        <v>19.5</v>
      </c>
      <c r="C507">
        <v>4</v>
      </c>
      <c r="D507">
        <f t="shared" si="50"/>
        <v>16.899999999999999</v>
      </c>
      <c r="E507">
        <f>IF((MIN('GA2'!$F$3,B507)-MAX(0,A507))&lt;0,0,MIN('GA2'!$F$3,B507)-MAX(0,A507))</f>
        <v>2.0943064925824122</v>
      </c>
      <c r="F507">
        <f>IF((MIN('GA2'!$F$4,WS1B!B507)-MAX('GA2'!$F$3, WS1B!A507))&lt;0,0,MIN('GA2'!$F$4,WS1B!B507)-MAX('GA2'!$F$3, WS1B!A507))</f>
        <v>3.5054167519489416</v>
      </c>
      <c r="G507">
        <f>IF((MIN(24,B507)-MAX('GA2'!$F$4,WS1B!A507))&lt;0,0,MIN(24,B507)-MAX('GA2'!$F$4,WS1B!A507))</f>
        <v>11.300276755468646</v>
      </c>
      <c r="H507">
        <f>(E507*'GA2'!$B$3+WS1B!F507*'GA2'!$C$3+WS1B!G507*'GA2'!$D$3)*INDEX('GA2'!$E$3:$E$8,WS1B!C507)</f>
        <v>128304.79192975907</v>
      </c>
      <c r="I507">
        <v>11.6</v>
      </c>
      <c r="J507">
        <v>19.2</v>
      </c>
      <c r="K507">
        <v>5</v>
      </c>
      <c r="L507">
        <f t="shared" si="51"/>
        <v>7.6</v>
      </c>
      <c r="M507">
        <f>IF((MIN('GA2'!$F$3,J507)-MAX(0,I507))&lt;0,0,MIN('GA2'!$F$3,J507)-MAX(0,I507))</f>
        <v>0</v>
      </c>
      <c r="N507">
        <f>IF((MIN('GA2'!$F$4,WS1B!J507)-MAX('GA2'!$F$3, WS1B!I507))&lt;0,0,MIN('GA2'!$F$4,WS1B!J507)-MAX('GA2'!$F$3, WS1B!I507))</f>
        <v>0</v>
      </c>
      <c r="O507">
        <f>IF((MIN(24,J507)-MAX('GA2'!$F$4,WS1B!I507))&lt;0,0,MIN(24,J507)-MAX('GA2'!$F$4,WS1B!I507))</f>
        <v>7.6</v>
      </c>
      <c r="P507">
        <f>(M507*'GA2'!$B$4+WS1B!N507*'GA2'!$C$4+WS1B!O507*'GA2'!$D$4)*INDEX('GA2'!$E$3:$E$8,WS1B!K507)</f>
        <v>92661.303795093525</v>
      </c>
      <c r="Q507">
        <v>0</v>
      </c>
      <c r="R507">
        <v>0</v>
      </c>
      <c r="S507">
        <v>2</v>
      </c>
      <c r="T507">
        <f t="shared" si="52"/>
        <v>0</v>
      </c>
      <c r="U507">
        <f>IF((MIN('GA2'!$F$3,R507)-MAX(0,Q507))&lt;0,0,MIN('GA2'!$F$3,R507)-MAX(0,Q507))</f>
        <v>0</v>
      </c>
      <c r="V507">
        <f>IF((MIN('GA2'!$F$4,WS1B!R507)-MAX('GA2'!$F$3, WS1B!Q507))&lt;0,0,MIN('GA2'!$F$4,WS1B!R507)-MAX('GA2'!$F$3, WS1B!Q507))</f>
        <v>0</v>
      </c>
      <c r="W507">
        <f>IF((MIN(24,R507)-MAX('GA2'!$F$4,WS1B!Q507))&lt;0,0,MIN(24,R507)-MAX('GA2'!$F$4,WS1B!Q507))</f>
        <v>0</v>
      </c>
      <c r="X507">
        <f>(U507*'GA2'!$B$5+WS1B!V507*'GA2'!$C$5+WS1B!W507*'GA2'!$D$5)*INDEX('GA2'!$E$3:$E$8,WS1B!S507)</f>
        <v>0</v>
      </c>
      <c r="Y507">
        <v>0</v>
      </c>
      <c r="Z507">
        <v>0</v>
      </c>
      <c r="AA507">
        <v>1</v>
      </c>
      <c r="AB507">
        <f t="shared" si="53"/>
        <v>0</v>
      </c>
      <c r="AC507">
        <f>IF((MIN('GA2'!$F$3,Z507)-MAX(0,Y507))&lt;0,0,MIN('GA2'!$F$3,Z507)-MAX(0,Y507))</f>
        <v>0</v>
      </c>
      <c r="AD507">
        <f>IF((MIN('GA2'!$F$4,WS1B!Z507)-MAX('GA2'!$F$3, WS1B!Y507))&lt;0,0,MIN('GA2'!$F$4,WS1B!Z507)-MAX('GA2'!$F$3, WS1B!Y507))</f>
        <v>0</v>
      </c>
      <c r="AE507">
        <f>IF((MIN(24,Z507)-MAX('GA2'!$F$4,WS1B!Y507))&lt;0,0,MIN(24,Z507)-MAX('GA2'!$F$4,WS1B!Y507))</f>
        <v>0</v>
      </c>
      <c r="AF507">
        <f>(AC507*'GA2'!$B$6+WS1B!AD507*'GA2'!$C$6+WS1B!AE507*'GA2'!$D$6)*INDEX('GA2'!$E$3:$E$8,WS1B!AA507)</f>
        <v>0</v>
      </c>
      <c r="AG507">
        <v>0</v>
      </c>
      <c r="AH507">
        <v>0</v>
      </c>
      <c r="AI507">
        <v>3</v>
      </c>
      <c r="AJ507">
        <f t="shared" si="54"/>
        <v>0</v>
      </c>
      <c r="AK507">
        <f>IF((MIN('GA2'!$F$3,AH507)-MAX(0,AG507))&lt;0,0,MIN('GA2'!$F$3,AH507)-MAX(0,AG507))</f>
        <v>0</v>
      </c>
      <c r="AL507">
        <f>IF((MIN('GA2'!$F$4,WS1B!AH507)-MAX('GA2'!$F$3, WS1B!AG507))&lt;0,0,MIN('GA2'!$F$4,WS1B!AH507)-MAX('GA2'!$F$3, WS1B!AG507))</f>
        <v>0</v>
      </c>
      <c r="AM507">
        <f>IF((MIN(24,AH507)-MAX('GA2'!$F$4,WS1B!AG507))&lt;0,0,MIN(24,AH507)-MAX('GA2'!$F$4,WS1B!AG507))</f>
        <v>0</v>
      </c>
      <c r="AN507">
        <f>(AK507*'GA2'!$B$7+WS1B!AL507*'GA2'!$C$7+WS1B!AM507*'GA2'!$D$7)*INDEX('GA2'!$E$3:$E$8,WS1B!AI507)</f>
        <v>0</v>
      </c>
      <c r="AO507">
        <f t="shared" si="49"/>
        <v>220966.09572485258</v>
      </c>
      <c r="AP507">
        <v>226506</v>
      </c>
      <c r="AQ507">
        <v>329.5</v>
      </c>
      <c r="AR507">
        <f t="shared" si="55"/>
        <v>5539.904275147419</v>
      </c>
    </row>
    <row r="508" spans="1:44" x14ac:dyDescent="0.3">
      <c r="A508">
        <v>6</v>
      </c>
      <c r="B508">
        <v>13</v>
      </c>
      <c r="C508">
        <v>6</v>
      </c>
      <c r="D508">
        <f t="shared" si="50"/>
        <v>7</v>
      </c>
      <c r="E508">
        <f>IF((MIN('GA2'!$F$3,B508)-MAX(0,A508))&lt;0,0,MIN('GA2'!$F$3,B508)-MAX(0,A508))</f>
        <v>0</v>
      </c>
      <c r="F508">
        <f>IF((MIN('GA2'!$F$4,WS1B!B508)-MAX('GA2'!$F$3, WS1B!A508))&lt;0,0,MIN('GA2'!$F$4,WS1B!B508)-MAX('GA2'!$F$3, WS1B!A508))</f>
        <v>2.1997232445313539</v>
      </c>
      <c r="G508">
        <f>IF((MIN(24,B508)-MAX('GA2'!$F$4,WS1B!A508))&lt;0,0,MIN(24,B508)-MAX('GA2'!$F$4,WS1B!A508))</f>
        <v>4.8002767554686461</v>
      </c>
      <c r="H508">
        <f>(E508*'GA2'!$B$3+WS1B!F508*'GA2'!$C$3+WS1B!G508*'GA2'!$D$3)*INDEX('GA2'!$E$3:$E$8,WS1B!C508)</f>
        <v>66787.042313011756</v>
      </c>
      <c r="I508">
        <v>0</v>
      </c>
      <c r="J508">
        <v>0</v>
      </c>
      <c r="K508">
        <v>1</v>
      </c>
      <c r="L508">
        <f t="shared" si="51"/>
        <v>0</v>
      </c>
      <c r="M508">
        <f>IF((MIN('GA2'!$F$3,J508)-MAX(0,I508))&lt;0,0,MIN('GA2'!$F$3,J508)-MAX(0,I508))</f>
        <v>0</v>
      </c>
      <c r="N508">
        <f>IF((MIN('GA2'!$F$4,WS1B!J508)-MAX('GA2'!$F$3, WS1B!I508))&lt;0,0,MIN('GA2'!$F$4,WS1B!J508)-MAX('GA2'!$F$3, WS1B!I508))</f>
        <v>0</v>
      </c>
      <c r="O508">
        <f>IF((MIN(24,J508)-MAX('GA2'!$F$4,WS1B!I508))&lt;0,0,MIN(24,J508)-MAX('GA2'!$F$4,WS1B!I508))</f>
        <v>0</v>
      </c>
      <c r="P508">
        <f>(M508*'GA2'!$B$4+WS1B!N508*'GA2'!$C$4+WS1B!O508*'GA2'!$D$4)*INDEX('GA2'!$E$3:$E$8,WS1B!K508)</f>
        <v>0</v>
      </c>
      <c r="Q508">
        <v>0</v>
      </c>
      <c r="R508">
        <v>0</v>
      </c>
      <c r="S508">
        <v>2</v>
      </c>
      <c r="T508">
        <f t="shared" si="52"/>
        <v>0</v>
      </c>
      <c r="U508">
        <f>IF((MIN('GA2'!$F$3,R508)-MAX(0,Q508))&lt;0,0,MIN('GA2'!$F$3,R508)-MAX(0,Q508))</f>
        <v>0</v>
      </c>
      <c r="V508">
        <f>IF((MIN('GA2'!$F$4,WS1B!R508)-MAX('GA2'!$F$3, WS1B!Q508))&lt;0,0,MIN('GA2'!$F$4,WS1B!R508)-MAX('GA2'!$F$3, WS1B!Q508))</f>
        <v>0</v>
      </c>
      <c r="W508">
        <f>IF((MIN(24,R508)-MAX('GA2'!$F$4,WS1B!Q508))&lt;0,0,MIN(24,R508)-MAX('GA2'!$F$4,WS1B!Q508))</f>
        <v>0</v>
      </c>
      <c r="X508">
        <f>(U508*'GA2'!$B$5+WS1B!V508*'GA2'!$C$5+WS1B!W508*'GA2'!$D$5)*INDEX('GA2'!$E$3:$E$8,WS1B!S508)</f>
        <v>0</v>
      </c>
      <c r="Y508">
        <v>0</v>
      </c>
      <c r="Z508">
        <v>0</v>
      </c>
      <c r="AA508">
        <v>4</v>
      </c>
      <c r="AB508">
        <f t="shared" si="53"/>
        <v>0</v>
      </c>
      <c r="AC508">
        <f>IF((MIN('GA2'!$F$3,Z508)-MAX(0,Y508))&lt;0,0,MIN('GA2'!$F$3,Z508)-MAX(0,Y508))</f>
        <v>0</v>
      </c>
      <c r="AD508">
        <f>IF((MIN('GA2'!$F$4,WS1B!Z508)-MAX('GA2'!$F$3, WS1B!Y508))&lt;0,0,MIN('GA2'!$F$4,WS1B!Z508)-MAX('GA2'!$F$3, WS1B!Y508))</f>
        <v>0</v>
      </c>
      <c r="AE508">
        <f>IF((MIN(24,Z508)-MAX('GA2'!$F$4,WS1B!Y508))&lt;0,0,MIN(24,Z508)-MAX('GA2'!$F$4,WS1B!Y508))</f>
        <v>0</v>
      </c>
      <c r="AF508">
        <f>(AC508*'GA2'!$B$6+WS1B!AD508*'GA2'!$C$6+WS1B!AE508*'GA2'!$D$6)*INDEX('GA2'!$E$3:$E$8,WS1B!AA508)</f>
        <v>0</v>
      </c>
      <c r="AG508">
        <v>3.1</v>
      </c>
      <c r="AH508">
        <v>4.2</v>
      </c>
      <c r="AI508">
        <v>3</v>
      </c>
      <c r="AJ508">
        <f t="shared" si="54"/>
        <v>1.1000000000000001</v>
      </c>
      <c r="AK508">
        <f>IF((MIN('GA2'!$F$3,AH508)-MAX(0,AG508))&lt;0,0,MIN('GA2'!$F$3,AH508)-MAX(0,AG508))</f>
        <v>1.1000000000000001</v>
      </c>
      <c r="AL508">
        <f>IF((MIN('GA2'!$F$4,WS1B!AH508)-MAX('GA2'!$F$3, WS1B!AG508))&lt;0,0,MIN('GA2'!$F$4,WS1B!AH508)-MAX('GA2'!$F$3, WS1B!AG508))</f>
        <v>0</v>
      </c>
      <c r="AM508">
        <f>IF((MIN(24,AH508)-MAX('GA2'!$F$4,WS1B!AG508))&lt;0,0,MIN(24,AH508)-MAX('GA2'!$F$4,WS1B!AG508))</f>
        <v>0</v>
      </c>
      <c r="AN508">
        <f>(AK508*'GA2'!$B$7+WS1B!AL508*'GA2'!$C$7+WS1B!AM508*'GA2'!$D$7)*INDEX('GA2'!$E$3:$E$8,WS1B!AI508)</f>
        <v>9449.9126361173203</v>
      </c>
      <c r="AO508">
        <f t="shared" si="49"/>
        <v>76236.954949129082</v>
      </c>
      <c r="AP508">
        <v>59989</v>
      </c>
      <c r="AQ508">
        <v>118.2</v>
      </c>
      <c r="AR508">
        <f t="shared" si="55"/>
        <v>16247.954949129082</v>
      </c>
    </row>
    <row r="509" spans="1:44" x14ac:dyDescent="0.3">
      <c r="A509">
        <v>0</v>
      </c>
      <c r="B509">
        <v>0</v>
      </c>
      <c r="C509">
        <v>2</v>
      </c>
      <c r="D509">
        <f t="shared" si="50"/>
        <v>0</v>
      </c>
      <c r="E509">
        <f>IF((MIN('GA2'!$F$3,B509)-MAX(0,A509))&lt;0,0,MIN('GA2'!$F$3,B509)-MAX(0,A509))</f>
        <v>0</v>
      </c>
      <c r="F509">
        <f>IF((MIN('GA2'!$F$4,WS1B!B509)-MAX('GA2'!$F$3, WS1B!A509))&lt;0,0,MIN('GA2'!$F$4,WS1B!B509)-MAX('GA2'!$F$3, WS1B!A509))</f>
        <v>0</v>
      </c>
      <c r="G509">
        <f>IF((MIN(24,B509)-MAX('GA2'!$F$4,WS1B!A509))&lt;0,0,MIN(24,B509)-MAX('GA2'!$F$4,WS1B!A509))</f>
        <v>0</v>
      </c>
      <c r="H509">
        <f>(E509*'GA2'!$B$3+WS1B!F509*'GA2'!$C$3+WS1B!G509*'GA2'!$D$3)*INDEX('GA2'!$E$3:$E$8,WS1B!C509)</f>
        <v>0</v>
      </c>
      <c r="I509">
        <v>3.5</v>
      </c>
      <c r="J509">
        <v>21.2</v>
      </c>
      <c r="K509">
        <v>6</v>
      </c>
      <c r="L509">
        <f t="shared" si="51"/>
        <v>17.7</v>
      </c>
      <c r="M509">
        <f>IF((MIN('GA2'!$F$3,J509)-MAX(0,I509))&lt;0,0,MIN('GA2'!$F$3,J509)-MAX(0,I509))</f>
        <v>1.1943064925824123</v>
      </c>
      <c r="N509">
        <f>IF((MIN('GA2'!$F$4,WS1B!J509)-MAX('GA2'!$F$3, WS1B!I509))&lt;0,0,MIN('GA2'!$F$4,WS1B!J509)-MAX('GA2'!$F$3, WS1B!I509))</f>
        <v>3.5054167519489416</v>
      </c>
      <c r="O509">
        <f>IF((MIN(24,J509)-MAX('GA2'!$F$4,WS1B!I509))&lt;0,0,MIN(24,J509)-MAX('GA2'!$F$4,WS1B!I509))</f>
        <v>13.000276755468645</v>
      </c>
      <c r="P509">
        <f>(M509*'GA2'!$B$4+WS1B!N509*'GA2'!$C$4+WS1B!O509*'GA2'!$D$4)*INDEX('GA2'!$E$3:$E$8,WS1B!K509)</f>
        <v>235719.81114418907</v>
      </c>
      <c r="Q509">
        <v>1.6</v>
      </c>
      <c r="R509">
        <v>12.3</v>
      </c>
      <c r="S509">
        <v>4</v>
      </c>
      <c r="T509">
        <f t="shared" si="52"/>
        <v>10.700000000000001</v>
      </c>
      <c r="U509">
        <f>IF((MIN('GA2'!$F$3,R509)-MAX(0,Q509))&lt;0,0,MIN('GA2'!$F$3,R509)-MAX(0,Q509))</f>
        <v>3.0943064925824122</v>
      </c>
      <c r="V509">
        <f>IF((MIN('GA2'!$F$4,WS1B!R509)-MAX('GA2'!$F$3, WS1B!Q509))&lt;0,0,MIN('GA2'!$F$4,WS1B!R509)-MAX('GA2'!$F$3, WS1B!Q509))</f>
        <v>3.5054167519489416</v>
      </c>
      <c r="W509">
        <f>IF((MIN(24,R509)-MAX('GA2'!$F$4,WS1B!Q509))&lt;0,0,MIN(24,R509)-MAX('GA2'!$F$4,WS1B!Q509))</f>
        <v>4.1002767554686468</v>
      </c>
      <c r="X509">
        <f>(U509*'GA2'!$B$5+WS1B!V509*'GA2'!$C$5+WS1B!W509*'GA2'!$D$5)*INDEX('GA2'!$E$3:$E$8,WS1B!S509)</f>
        <v>117180.88048692384</v>
      </c>
      <c r="Y509">
        <v>0</v>
      </c>
      <c r="Z509">
        <v>0</v>
      </c>
      <c r="AA509">
        <v>5</v>
      </c>
      <c r="AB509">
        <f t="shared" si="53"/>
        <v>0</v>
      </c>
      <c r="AC509">
        <f>IF((MIN('GA2'!$F$3,Z509)-MAX(0,Y509))&lt;0,0,MIN('GA2'!$F$3,Z509)-MAX(0,Y509))</f>
        <v>0</v>
      </c>
      <c r="AD509">
        <f>IF((MIN('GA2'!$F$4,WS1B!Z509)-MAX('GA2'!$F$3, WS1B!Y509))&lt;0,0,MIN('GA2'!$F$4,WS1B!Z509)-MAX('GA2'!$F$3, WS1B!Y509))</f>
        <v>0</v>
      </c>
      <c r="AE509">
        <f>IF((MIN(24,Z509)-MAX('GA2'!$F$4,WS1B!Y509))&lt;0,0,MIN(24,Z509)-MAX('GA2'!$F$4,WS1B!Y509))</f>
        <v>0</v>
      </c>
      <c r="AF509">
        <f>(AC509*'GA2'!$B$6+WS1B!AD509*'GA2'!$C$6+WS1B!AE509*'GA2'!$D$6)*INDEX('GA2'!$E$3:$E$8,WS1B!AA509)</f>
        <v>0</v>
      </c>
      <c r="AG509">
        <v>0</v>
      </c>
      <c r="AH509">
        <v>0</v>
      </c>
      <c r="AI509">
        <v>1</v>
      </c>
      <c r="AJ509">
        <f t="shared" si="54"/>
        <v>0</v>
      </c>
      <c r="AK509">
        <f>IF((MIN('GA2'!$F$3,AH509)-MAX(0,AG509))&lt;0,0,MIN('GA2'!$F$3,AH509)-MAX(0,AG509))</f>
        <v>0</v>
      </c>
      <c r="AL509">
        <f>IF((MIN('GA2'!$F$4,WS1B!AH509)-MAX('GA2'!$F$3, WS1B!AG509))&lt;0,0,MIN('GA2'!$F$4,WS1B!AH509)-MAX('GA2'!$F$3, WS1B!AG509))</f>
        <v>0</v>
      </c>
      <c r="AM509">
        <f>IF((MIN(24,AH509)-MAX('GA2'!$F$4,WS1B!AG509))&lt;0,0,MIN(24,AH509)-MAX('GA2'!$F$4,WS1B!AG509))</f>
        <v>0</v>
      </c>
      <c r="AN509">
        <f>(AK509*'GA2'!$B$7+WS1B!AL509*'GA2'!$C$7+WS1B!AM509*'GA2'!$D$7)*INDEX('GA2'!$E$3:$E$8,WS1B!AI509)</f>
        <v>0</v>
      </c>
      <c r="AO509">
        <f t="shared" si="49"/>
        <v>352900.69163111289</v>
      </c>
      <c r="AP509">
        <v>344625</v>
      </c>
      <c r="AQ509">
        <v>262.60000000000002</v>
      </c>
      <c r="AR509">
        <f t="shared" si="55"/>
        <v>8275.691631112888</v>
      </c>
    </row>
    <row r="510" spans="1:44" x14ac:dyDescent="0.3">
      <c r="A510">
        <v>3.2</v>
      </c>
      <c r="B510">
        <v>21.9</v>
      </c>
      <c r="C510">
        <v>4</v>
      </c>
      <c r="D510">
        <f t="shared" si="50"/>
        <v>18.7</v>
      </c>
      <c r="E510">
        <f>IF((MIN('GA2'!$F$3,B510)-MAX(0,A510))&lt;0,0,MIN('GA2'!$F$3,B510)-MAX(0,A510))</f>
        <v>1.4943064925824121</v>
      </c>
      <c r="F510">
        <f>IF((MIN('GA2'!$F$4,WS1B!B510)-MAX('GA2'!$F$3, WS1B!A510))&lt;0,0,MIN('GA2'!$F$4,WS1B!B510)-MAX('GA2'!$F$3, WS1B!A510))</f>
        <v>3.5054167519489416</v>
      </c>
      <c r="G510">
        <f>IF((MIN(24,B510)-MAX('GA2'!$F$4,WS1B!A510))&lt;0,0,MIN(24,B510)-MAX('GA2'!$F$4,WS1B!A510))</f>
        <v>13.700276755468645</v>
      </c>
      <c r="H510">
        <f>(E510*'GA2'!$B$3+WS1B!F510*'GA2'!$C$3+WS1B!G510*'GA2'!$D$3)*INDEX('GA2'!$E$3:$E$8,WS1B!C510)</f>
        <v>143232.83249969187</v>
      </c>
      <c r="I510">
        <v>15.8</v>
      </c>
      <c r="J510">
        <v>20.6</v>
      </c>
      <c r="K510">
        <v>3</v>
      </c>
      <c r="L510">
        <f t="shared" si="51"/>
        <v>4.8000000000000007</v>
      </c>
      <c r="M510">
        <f>IF((MIN('GA2'!$F$3,J510)-MAX(0,I510))&lt;0,0,MIN('GA2'!$F$3,J510)-MAX(0,I510))</f>
        <v>0</v>
      </c>
      <c r="N510">
        <f>IF((MIN('GA2'!$F$4,WS1B!J510)-MAX('GA2'!$F$3, WS1B!I510))&lt;0,0,MIN('GA2'!$F$4,WS1B!J510)-MAX('GA2'!$F$3, WS1B!I510))</f>
        <v>0</v>
      </c>
      <c r="O510">
        <f>IF((MIN(24,J510)-MAX('GA2'!$F$4,WS1B!I510))&lt;0,0,MIN(24,J510)-MAX('GA2'!$F$4,WS1B!I510))</f>
        <v>4.8000000000000007</v>
      </c>
      <c r="P510">
        <f>(M510*'GA2'!$B$4+WS1B!N510*'GA2'!$C$4+WS1B!O510*'GA2'!$D$4)*INDEX('GA2'!$E$3:$E$8,WS1B!K510)</f>
        <v>60206.951968195288</v>
      </c>
      <c r="Q510">
        <v>0</v>
      </c>
      <c r="R510">
        <v>0</v>
      </c>
      <c r="S510">
        <v>1</v>
      </c>
      <c r="T510">
        <f t="shared" si="52"/>
        <v>0</v>
      </c>
      <c r="U510">
        <f>IF((MIN('GA2'!$F$3,R510)-MAX(0,Q510))&lt;0,0,MIN('GA2'!$F$3,R510)-MAX(0,Q510))</f>
        <v>0</v>
      </c>
      <c r="V510">
        <f>IF((MIN('GA2'!$F$4,WS1B!R510)-MAX('GA2'!$F$3, WS1B!Q510))&lt;0,0,MIN('GA2'!$F$4,WS1B!R510)-MAX('GA2'!$F$3, WS1B!Q510))</f>
        <v>0</v>
      </c>
      <c r="W510">
        <f>IF((MIN(24,R510)-MAX('GA2'!$F$4,WS1B!Q510))&lt;0,0,MIN(24,R510)-MAX('GA2'!$F$4,WS1B!Q510))</f>
        <v>0</v>
      </c>
      <c r="X510">
        <f>(U510*'GA2'!$B$5+WS1B!V510*'GA2'!$C$5+WS1B!W510*'GA2'!$D$5)*INDEX('GA2'!$E$3:$E$8,WS1B!S510)</f>
        <v>0</v>
      </c>
      <c r="Y510">
        <v>0</v>
      </c>
      <c r="Z510">
        <v>0</v>
      </c>
      <c r="AA510">
        <v>6</v>
      </c>
      <c r="AB510">
        <f t="shared" si="53"/>
        <v>0</v>
      </c>
      <c r="AC510">
        <f>IF((MIN('GA2'!$F$3,Z510)-MAX(0,Y510))&lt;0,0,MIN('GA2'!$F$3,Z510)-MAX(0,Y510))</f>
        <v>0</v>
      </c>
      <c r="AD510">
        <f>IF((MIN('GA2'!$F$4,WS1B!Z510)-MAX('GA2'!$F$3, WS1B!Y510))&lt;0,0,MIN('GA2'!$F$4,WS1B!Z510)-MAX('GA2'!$F$3, WS1B!Y510))</f>
        <v>0</v>
      </c>
      <c r="AE510">
        <f>IF((MIN(24,Z510)-MAX('GA2'!$F$4,WS1B!Y510))&lt;0,0,MIN(24,Z510)-MAX('GA2'!$F$4,WS1B!Y510))</f>
        <v>0</v>
      </c>
      <c r="AF510">
        <f>(AC510*'GA2'!$B$6+WS1B!AD510*'GA2'!$C$6+WS1B!AE510*'GA2'!$D$6)*INDEX('GA2'!$E$3:$E$8,WS1B!AA510)</f>
        <v>0</v>
      </c>
      <c r="AG510">
        <v>0</v>
      </c>
      <c r="AH510">
        <v>0</v>
      </c>
      <c r="AI510">
        <v>5</v>
      </c>
      <c r="AJ510">
        <f t="shared" si="54"/>
        <v>0</v>
      </c>
      <c r="AK510">
        <f>IF((MIN('GA2'!$F$3,AH510)-MAX(0,AG510))&lt;0,0,MIN('GA2'!$F$3,AH510)-MAX(0,AG510))</f>
        <v>0</v>
      </c>
      <c r="AL510">
        <f>IF((MIN('GA2'!$F$4,WS1B!AH510)-MAX('GA2'!$F$3, WS1B!AG510))&lt;0,0,MIN('GA2'!$F$4,WS1B!AH510)-MAX('GA2'!$F$3, WS1B!AG510))</f>
        <v>0</v>
      </c>
      <c r="AM510">
        <f>IF((MIN(24,AH510)-MAX('GA2'!$F$4,WS1B!AG510))&lt;0,0,MIN(24,AH510)-MAX('GA2'!$F$4,WS1B!AG510))</f>
        <v>0</v>
      </c>
      <c r="AN510">
        <f>(AK510*'GA2'!$B$7+WS1B!AL510*'GA2'!$C$7+WS1B!AM510*'GA2'!$D$7)*INDEX('GA2'!$E$3:$E$8,WS1B!AI510)</f>
        <v>0</v>
      </c>
      <c r="AO510">
        <f t="shared" si="49"/>
        <v>203439.78446788716</v>
      </c>
      <c r="AP510">
        <v>196728</v>
      </c>
      <c r="AQ510">
        <v>328.5</v>
      </c>
      <c r="AR510">
        <f t="shared" si="55"/>
        <v>6711.7844678871625</v>
      </c>
    </row>
    <row r="511" spans="1:44" x14ac:dyDescent="0.3">
      <c r="A511">
        <v>1.4</v>
      </c>
      <c r="B511">
        <v>7.8</v>
      </c>
      <c r="C511">
        <v>2</v>
      </c>
      <c r="D511">
        <f t="shared" si="50"/>
        <v>6.4</v>
      </c>
      <c r="E511">
        <f>IF((MIN('GA2'!$F$3,B511)-MAX(0,A511))&lt;0,0,MIN('GA2'!$F$3,B511)-MAX(0,A511))</f>
        <v>3.2943064925824124</v>
      </c>
      <c r="F511">
        <f>IF((MIN('GA2'!$F$4,WS1B!B511)-MAX('GA2'!$F$3, WS1B!A511))&lt;0,0,MIN('GA2'!$F$4,WS1B!B511)-MAX('GA2'!$F$3, WS1B!A511))</f>
        <v>3.1056935074175875</v>
      </c>
      <c r="G511">
        <f>IF((MIN(24,B511)-MAX('GA2'!$F$4,WS1B!A511))&lt;0,0,MIN(24,B511)-MAX('GA2'!$F$4,WS1B!A511))</f>
        <v>0</v>
      </c>
      <c r="H511">
        <f>(E511*'GA2'!$B$3+WS1B!F511*'GA2'!$C$3+WS1B!G511*'GA2'!$D$3)*INDEX('GA2'!$E$3:$E$8,WS1B!C511)</f>
        <v>40630.08637150257</v>
      </c>
      <c r="I511">
        <v>12.9</v>
      </c>
      <c r="J511">
        <v>19.2</v>
      </c>
      <c r="K511">
        <v>5</v>
      </c>
      <c r="L511">
        <f t="shared" si="51"/>
        <v>6.2999999999999989</v>
      </c>
      <c r="M511">
        <f>IF((MIN('GA2'!$F$3,J511)-MAX(0,I511))&lt;0,0,MIN('GA2'!$F$3,J511)-MAX(0,I511))</f>
        <v>0</v>
      </c>
      <c r="N511">
        <f>IF((MIN('GA2'!$F$4,WS1B!J511)-MAX('GA2'!$F$3, WS1B!I511))&lt;0,0,MIN('GA2'!$F$4,WS1B!J511)-MAX('GA2'!$F$3, WS1B!I511))</f>
        <v>0</v>
      </c>
      <c r="O511">
        <f>IF((MIN(24,J511)-MAX('GA2'!$F$4,WS1B!I511))&lt;0,0,MIN(24,J511)-MAX('GA2'!$F$4,WS1B!I511))</f>
        <v>6.2999999999999989</v>
      </c>
      <c r="P511">
        <f>(M511*'GA2'!$B$4+WS1B!N511*'GA2'!$C$4+WS1B!O511*'GA2'!$D$4)*INDEX('GA2'!$E$3:$E$8,WS1B!K511)</f>
        <v>76811.343935406476</v>
      </c>
      <c r="Q511">
        <v>0</v>
      </c>
      <c r="R511">
        <v>0</v>
      </c>
      <c r="S511">
        <v>3</v>
      </c>
      <c r="T511">
        <f t="shared" si="52"/>
        <v>0</v>
      </c>
      <c r="U511">
        <f>IF((MIN('GA2'!$F$3,R511)-MAX(0,Q511))&lt;0,0,MIN('GA2'!$F$3,R511)-MAX(0,Q511))</f>
        <v>0</v>
      </c>
      <c r="V511">
        <f>IF((MIN('GA2'!$F$4,WS1B!R511)-MAX('GA2'!$F$3, WS1B!Q511))&lt;0,0,MIN('GA2'!$F$4,WS1B!R511)-MAX('GA2'!$F$3, WS1B!Q511))</f>
        <v>0</v>
      </c>
      <c r="W511">
        <f>IF((MIN(24,R511)-MAX('GA2'!$F$4,WS1B!Q511))&lt;0,0,MIN(24,R511)-MAX('GA2'!$F$4,WS1B!Q511))</f>
        <v>0</v>
      </c>
      <c r="X511">
        <f>(U511*'GA2'!$B$5+WS1B!V511*'GA2'!$C$5+WS1B!W511*'GA2'!$D$5)*INDEX('GA2'!$E$3:$E$8,WS1B!S511)</f>
        <v>0</v>
      </c>
      <c r="Y511">
        <v>2.9</v>
      </c>
      <c r="Z511">
        <v>6</v>
      </c>
      <c r="AA511">
        <v>6</v>
      </c>
      <c r="AB511">
        <f t="shared" si="53"/>
        <v>3.1</v>
      </c>
      <c r="AC511">
        <f>IF((MIN('GA2'!$F$3,Z511)-MAX(0,Y511))&lt;0,0,MIN('GA2'!$F$3,Z511)-MAX(0,Y511))</f>
        <v>1.7943064925824124</v>
      </c>
      <c r="AD511">
        <f>IF((MIN('GA2'!$F$4,WS1B!Z511)-MAX('GA2'!$F$3, WS1B!Y511))&lt;0,0,MIN('GA2'!$F$4,WS1B!Z511)-MAX('GA2'!$F$3, WS1B!Y511))</f>
        <v>1.3056935074175877</v>
      </c>
      <c r="AE511">
        <f>IF((MIN(24,Z511)-MAX('GA2'!$F$4,WS1B!Y511))&lt;0,0,MIN(24,Z511)-MAX('GA2'!$F$4,WS1B!Y511))</f>
        <v>0</v>
      </c>
      <c r="AF511">
        <f>(AC511*'GA2'!$B$6+WS1B!AD511*'GA2'!$C$6+WS1B!AE511*'GA2'!$D$6)*INDEX('GA2'!$E$3:$E$8,WS1B!AA511)</f>
        <v>37909.898750008397</v>
      </c>
      <c r="AG511">
        <v>18.600000000000001</v>
      </c>
      <c r="AH511">
        <v>21.9</v>
      </c>
      <c r="AI511">
        <v>4</v>
      </c>
      <c r="AJ511">
        <f t="shared" si="54"/>
        <v>3.2999999999999972</v>
      </c>
      <c r="AK511">
        <f>IF((MIN('GA2'!$F$3,AH511)-MAX(0,AG511))&lt;0,0,MIN('GA2'!$F$3,AH511)-MAX(0,AG511))</f>
        <v>0</v>
      </c>
      <c r="AL511">
        <f>IF((MIN('GA2'!$F$4,WS1B!AH511)-MAX('GA2'!$F$3, WS1B!AG511))&lt;0,0,MIN('GA2'!$F$4,WS1B!AH511)-MAX('GA2'!$F$3, WS1B!AG511))</f>
        <v>0</v>
      </c>
      <c r="AM511">
        <f>IF((MIN(24,AH511)-MAX('GA2'!$F$4,WS1B!AG511))&lt;0,0,MIN(24,AH511)-MAX('GA2'!$F$4,WS1B!AG511))</f>
        <v>3.2999999999999972</v>
      </c>
      <c r="AN511">
        <f>(AK511*'GA2'!$B$7+WS1B!AL511*'GA2'!$C$7+WS1B!AM511*'GA2'!$D$7)*INDEX('GA2'!$E$3:$E$8,WS1B!AI511)</f>
        <v>30470.592809393318</v>
      </c>
      <c r="AO511">
        <f t="shared" si="49"/>
        <v>185821.92186631076</v>
      </c>
      <c r="AP511">
        <v>215215</v>
      </c>
      <c r="AQ511">
        <v>223.4</v>
      </c>
      <c r="AR511">
        <f t="shared" si="55"/>
        <v>29393.07813368924</v>
      </c>
    </row>
    <row r="512" spans="1:44" x14ac:dyDescent="0.3">
      <c r="A512">
        <v>0</v>
      </c>
      <c r="B512">
        <v>0</v>
      </c>
      <c r="C512">
        <v>5</v>
      </c>
      <c r="D512">
        <f t="shared" si="50"/>
        <v>0</v>
      </c>
      <c r="E512">
        <f>IF((MIN('GA2'!$F$3,B512)-MAX(0,A512))&lt;0,0,MIN('GA2'!$F$3,B512)-MAX(0,A512))</f>
        <v>0</v>
      </c>
      <c r="F512">
        <f>IF((MIN('GA2'!$F$4,WS1B!B512)-MAX('GA2'!$F$3, WS1B!A512))&lt;0,0,MIN('GA2'!$F$4,WS1B!B512)-MAX('GA2'!$F$3, WS1B!A512))</f>
        <v>0</v>
      </c>
      <c r="G512">
        <f>IF((MIN(24,B512)-MAX('GA2'!$F$4,WS1B!A512))&lt;0,0,MIN(24,B512)-MAX('GA2'!$F$4,WS1B!A512))</f>
        <v>0</v>
      </c>
      <c r="H512">
        <f>(E512*'GA2'!$B$3+WS1B!F512*'GA2'!$C$3+WS1B!G512*'GA2'!$D$3)*INDEX('GA2'!$E$3:$E$8,WS1B!C512)</f>
        <v>0</v>
      </c>
      <c r="I512">
        <v>0</v>
      </c>
      <c r="J512">
        <v>0</v>
      </c>
      <c r="K512">
        <v>1</v>
      </c>
      <c r="L512">
        <f t="shared" si="51"/>
        <v>0</v>
      </c>
      <c r="M512">
        <f>IF((MIN('GA2'!$F$3,J512)-MAX(0,I512))&lt;0,0,MIN('GA2'!$F$3,J512)-MAX(0,I512))</f>
        <v>0</v>
      </c>
      <c r="N512">
        <f>IF((MIN('GA2'!$F$4,WS1B!J512)-MAX('GA2'!$F$3, WS1B!I512))&lt;0,0,MIN('GA2'!$F$4,WS1B!J512)-MAX('GA2'!$F$3, WS1B!I512))</f>
        <v>0</v>
      </c>
      <c r="O512">
        <f>IF((MIN(24,J512)-MAX('GA2'!$F$4,WS1B!I512))&lt;0,0,MIN(24,J512)-MAX('GA2'!$F$4,WS1B!I512))</f>
        <v>0</v>
      </c>
      <c r="P512">
        <f>(M512*'GA2'!$B$4+WS1B!N512*'GA2'!$C$4+WS1B!O512*'GA2'!$D$4)*INDEX('GA2'!$E$3:$E$8,WS1B!K512)</f>
        <v>0</v>
      </c>
      <c r="Q512">
        <v>0</v>
      </c>
      <c r="R512">
        <v>0</v>
      </c>
      <c r="S512">
        <v>2</v>
      </c>
      <c r="T512">
        <f t="shared" si="52"/>
        <v>0</v>
      </c>
      <c r="U512">
        <f>IF((MIN('GA2'!$F$3,R512)-MAX(0,Q512))&lt;0,0,MIN('GA2'!$F$3,R512)-MAX(0,Q512))</f>
        <v>0</v>
      </c>
      <c r="V512">
        <f>IF((MIN('GA2'!$F$4,WS1B!R512)-MAX('GA2'!$F$3, WS1B!Q512))&lt;0,0,MIN('GA2'!$F$4,WS1B!R512)-MAX('GA2'!$F$3, WS1B!Q512))</f>
        <v>0</v>
      </c>
      <c r="W512">
        <f>IF((MIN(24,R512)-MAX('GA2'!$F$4,WS1B!Q512))&lt;0,0,MIN(24,R512)-MAX('GA2'!$F$4,WS1B!Q512))</f>
        <v>0</v>
      </c>
      <c r="X512">
        <f>(U512*'GA2'!$B$5+WS1B!V512*'GA2'!$C$5+WS1B!W512*'GA2'!$D$5)*INDEX('GA2'!$E$3:$E$8,WS1B!S512)</f>
        <v>0</v>
      </c>
      <c r="Y512">
        <v>20</v>
      </c>
      <c r="Z512">
        <v>22.5</v>
      </c>
      <c r="AA512">
        <v>3</v>
      </c>
      <c r="AB512">
        <f t="shared" si="53"/>
        <v>2.5</v>
      </c>
      <c r="AC512">
        <f>IF((MIN('GA2'!$F$3,Z512)-MAX(0,Y512))&lt;0,0,MIN('GA2'!$F$3,Z512)-MAX(0,Y512))</f>
        <v>0</v>
      </c>
      <c r="AD512">
        <f>IF((MIN('GA2'!$F$4,WS1B!Z512)-MAX('GA2'!$F$3, WS1B!Y512))&lt;0,0,MIN('GA2'!$F$4,WS1B!Z512)-MAX('GA2'!$F$3, WS1B!Y512))</f>
        <v>0</v>
      </c>
      <c r="AE512">
        <f>IF((MIN(24,Z512)-MAX('GA2'!$F$4,WS1B!Y512))&lt;0,0,MIN(24,Z512)-MAX('GA2'!$F$4,WS1B!Y512))</f>
        <v>2.5</v>
      </c>
      <c r="AF512">
        <f>(AC512*'GA2'!$B$6+WS1B!AD512*'GA2'!$C$6+WS1B!AE512*'GA2'!$D$6)*INDEX('GA2'!$E$3:$E$8,WS1B!AA512)</f>
        <v>23570.478984286096</v>
      </c>
      <c r="AG512">
        <v>6.2</v>
      </c>
      <c r="AH512">
        <v>19.5</v>
      </c>
      <c r="AI512">
        <v>6</v>
      </c>
      <c r="AJ512">
        <f t="shared" si="54"/>
        <v>13.3</v>
      </c>
      <c r="AK512">
        <f>IF((MIN('GA2'!$F$3,AH512)-MAX(0,AG512))&lt;0,0,MIN('GA2'!$F$3,AH512)-MAX(0,AG512))</f>
        <v>0</v>
      </c>
      <c r="AL512">
        <f>IF((MIN('GA2'!$F$4,WS1B!AH512)-MAX('GA2'!$F$3, WS1B!AG512))&lt;0,0,MIN('GA2'!$F$4,WS1B!AH512)-MAX('GA2'!$F$3, WS1B!AG512))</f>
        <v>1.9997232445313537</v>
      </c>
      <c r="AM512">
        <f>IF((MIN(24,AH512)-MAX('GA2'!$F$4,WS1B!AG512))&lt;0,0,MIN(24,AH512)-MAX('GA2'!$F$4,WS1B!AG512))</f>
        <v>11.300276755468646</v>
      </c>
      <c r="AN512">
        <f>(AK512*'GA2'!$B$7+WS1B!AL512*'GA2'!$C$7+WS1B!AM512*'GA2'!$D$7)*INDEX('GA2'!$E$3:$E$8,WS1B!AI512)</f>
        <v>148929.94018802026</v>
      </c>
      <c r="AO512">
        <f t="shared" si="49"/>
        <v>172500.41917230637</v>
      </c>
      <c r="AP512">
        <v>170040</v>
      </c>
      <c r="AQ512">
        <v>179.6</v>
      </c>
      <c r="AR512">
        <f t="shared" si="55"/>
        <v>2460.4191723063705</v>
      </c>
    </row>
    <row r="513" spans="1:44" x14ac:dyDescent="0.3">
      <c r="A513">
        <v>0</v>
      </c>
      <c r="B513">
        <v>0</v>
      </c>
      <c r="C513">
        <v>6</v>
      </c>
      <c r="D513">
        <f t="shared" si="50"/>
        <v>0</v>
      </c>
      <c r="E513">
        <f>IF((MIN('GA2'!$F$3,B513)-MAX(0,A513))&lt;0,0,MIN('GA2'!$F$3,B513)-MAX(0,A513))</f>
        <v>0</v>
      </c>
      <c r="F513">
        <f>IF((MIN('GA2'!$F$4,WS1B!B513)-MAX('GA2'!$F$3, WS1B!A513))&lt;0,0,MIN('GA2'!$F$4,WS1B!B513)-MAX('GA2'!$F$3, WS1B!A513))</f>
        <v>0</v>
      </c>
      <c r="G513">
        <f>IF((MIN(24,B513)-MAX('GA2'!$F$4,WS1B!A513))&lt;0,0,MIN(24,B513)-MAX('GA2'!$F$4,WS1B!A513))</f>
        <v>0</v>
      </c>
      <c r="H513">
        <f>(E513*'GA2'!$B$3+WS1B!F513*'GA2'!$C$3+WS1B!G513*'GA2'!$D$3)*INDEX('GA2'!$E$3:$E$8,WS1B!C513)</f>
        <v>0</v>
      </c>
      <c r="I513">
        <v>10.199999999999999</v>
      </c>
      <c r="J513">
        <v>16.899999999999999</v>
      </c>
      <c r="K513">
        <v>1</v>
      </c>
      <c r="L513">
        <f t="shared" si="51"/>
        <v>6.6999999999999993</v>
      </c>
      <c r="M513">
        <f>IF((MIN('GA2'!$F$3,J513)-MAX(0,I513))&lt;0,0,MIN('GA2'!$F$3,J513)-MAX(0,I513))</f>
        <v>0</v>
      </c>
      <c r="N513">
        <f>IF((MIN('GA2'!$F$4,WS1B!J513)-MAX('GA2'!$F$3, WS1B!I513))&lt;0,0,MIN('GA2'!$F$4,WS1B!J513)-MAX('GA2'!$F$3, WS1B!I513))</f>
        <v>0</v>
      </c>
      <c r="O513">
        <f>IF((MIN(24,J513)-MAX('GA2'!$F$4,WS1B!I513))&lt;0,0,MIN(24,J513)-MAX('GA2'!$F$4,WS1B!I513))</f>
        <v>6.6999999999999993</v>
      </c>
      <c r="P513">
        <f>(M513*'GA2'!$B$4+WS1B!N513*'GA2'!$C$4+WS1B!O513*'GA2'!$D$4)*INDEX('GA2'!$E$3:$E$8,WS1B!K513)</f>
        <v>72694.875513598017</v>
      </c>
      <c r="Q513">
        <v>4.8</v>
      </c>
      <c r="R513">
        <v>16.100000000000001</v>
      </c>
      <c r="S513">
        <v>4</v>
      </c>
      <c r="T513">
        <f t="shared" si="52"/>
        <v>11.3</v>
      </c>
      <c r="U513">
        <f>IF((MIN('GA2'!$F$3,R513)-MAX(0,Q513))&lt;0,0,MIN('GA2'!$F$3,R513)-MAX(0,Q513))</f>
        <v>0</v>
      </c>
      <c r="V513">
        <f>IF((MIN('GA2'!$F$4,WS1B!R513)-MAX('GA2'!$F$3, WS1B!Q513))&lt;0,0,MIN('GA2'!$F$4,WS1B!R513)-MAX('GA2'!$F$3, WS1B!Q513))</f>
        <v>3.3997232445313541</v>
      </c>
      <c r="W513">
        <f>IF((MIN(24,R513)-MAX('GA2'!$F$4,WS1B!Q513))&lt;0,0,MIN(24,R513)-MAX('GA2'!$F$4,WS1B!Q513))</f>
        <v>7.9002767554686475</v>
      </c>
      <c r="X513">
        <f>(U513*'GA2'!$B$5+WS1B!V513*'GA2'!$C$5+WS1B!W513*'GA2'!$D$5)*INDEX('GA2'!$E$3:$E$8,WS1B!S513)</f>
        <v>109210.03011817696</v>
      </c>
      <c r="Y513">
        <v>0</v>
      </c>
      <c r="Z513">
        <v>0</v>
      </c>
      <c r="AA513">
        <v>3</v>
      </c>
      <c r="AB513">
        <f t="shared" si="53"/>
        <v>0</v>
      </c>
      <c r="AC513">
        <f>IF((MIN('GA2'!$F$3,Z513)-MAX(0,Y513))&lt;0,0,MIN('GA2'!$F$3,Z513)-MAX(0,Y513))</f>
        <v>0</v>
      </c>
      <c r="AD513">
        <f>IF((MIN('GA2'!$F$4,WS1B!Z513)-MAX('GA2'!$F$3, WS1B!Y513))&lt;0,0,MIN('GA2'!$F$4,WS1B!Z513)-MAX('GA2'!$F$3, WS1B!Y513))</f>
        <v>0</v>
      </c>
      <c r="AE513">
        <f>IF((MIN(24,Z513)-MAX('GA2'!$F$4,WS1B!Y513))&lt;0,0,MIN(24,Z513)-MAX('GA2'!$F$4,WS1B!Y513))</f>
        <v>0</v>
      </c>
      <c r="AF513">
        <f>(AC513*'GA2'!$B$6+WS1B!AD513*'GA2'!$C$6+WS1B!AE513*'GA2'!$D$6)*INDEX('GA2'!$E$3:$E$8,WS1B!AA513)</f>
        <v>0</v>
      </c>
      <c r="AG513">
        <v>1.3</v>
      </c>
      <c r="AH513">
        <v>12.8</v>
      </c>
      <c r="AI513">
        <v>2</v>
      </c>
      <c r="AJ513">
        <f t="shared" si="54"/>
        <v>11.5</v>
      </c>
      <c r="AK513">
        <f>IF((MIN('GA2'!$F$3,AH513)-MAX(0,AG513))&lt;0,0,MIN('GA2'!$F$3,AH513)-MAX(0,AG513))</f>
        <v>3.3943064925824125</v>
      </c>
      <c r="AL513">
        <f>IF((MIN('GA2'!$F$4,WS1B!AH513)-MAX('GA2'!$F$3, WS1B!AG513))&lt;0,0,MIN('GA2'!$F$4,WS1B!AH513)-MAX('GA2'!$F$3, WS1B!AG513))</f>
        <v>3.5054167519489416</v>
      </c>
      <c r="AM513">
        <f>IF((MIN(24,AH513)-MAX('GA2'!$F$4,WS1B!AG513))&lt;0,0,MIN(24,AH513)-MAX('GA2'!$F$4,WS1B!AG513))</f>
        <v>4.6002767554686468</v>
      </c>
      <c r="AN513">
        <f>(AK513*'GA2'!$B$7+WS1B!AL513*'GA2'!$C$7+WS1B!AM513*'GA2'!$D$7)*INDEX('GA2'!$E$3:$E$8,WS1B!AI513)</f>
        <v>77207.794322199115</v>
      </c>
      <c r="AO513">
        <f t="shared" si="49"/>
        <v>259112.69995397411</v>
      </c>
      <c r="AP513">
        <v>274253</v>
      </c>
      <c r="AQ513">
        <v>295.39999999999998</v>
      </c>
      <c r="AR513">
        <f t="shared" si="55"/>
        <v>15140.300046025892</v>
      </c>
    </row>
    <row r="514" spans="1:44" x14ac:dyDescent="0.3">
      <c r="A514">
        <v>0</v>
      </c>
      <c r="B514">
        <v>0</v>
      </c>
      <c r="C514">
        <v>2</v>
      </c>
      <c r="D514">
        <f t="shared" si="50"/>
        <v>0</v>
      </c>
      <c r="E514">
        <f>IF((MIN('GA2'!$F$3,B514)-MAX(0,A514))&lt;0,0,MIN('GA2'!$F$3,B514)-MAX(0,A514))</f>
        <v>0</v>
      </c>
      <c r="F514">
        <f>IF((MIN('GA2'!$F$4,WS1B!B514)-MAX('GA2'!$F$3, WS1B!A514))&lt;0,0,MIN('GA2'!$F$4,WS1B!B514)-MAX('GA2'!$F$3, WS1B!A514))</f>
        <v>0</v>
      </c>
      <c r="G514">
        <f>IF((MIN(24,B514)-MAX('GA2'!$F$4,WS1B!A514))&lt;0,0,MIN(24,B514)-MAX('GA2'!$F$4,WS1B!A514))</f>
        <v>0</v>
      </c>
      <c r="H514">
        <f>(E514*'GA2'!$B$3+WS1B!F514*'GA2'!$C$3+WS1B!G514*'GA2'!$D$3)*INDEX('GA2'!$E$3:$E$8,WS1B!C514)</f>
        <v>0</v>
      </c>
      <c r="I514">
        <v>9.6</v>
      </c>
      <c r="J514">
        <v>21.9</v>
      </c>
      <c r="K514">
        <v>3</v>
      </c>
      <c r="L514">
        <f t="shared" si="51"/>
        <v>12.299999999999999</v>
      </c>
      <c r="M514">
        <f>IF((MIN('GA2'!$F$3,J514)-MAX(0,I514))&lt;0,0,MIN('GA2'!$F$3,J514)-MAX(0,I514))</f>
        <v>0</v>
      </c>
      <c r="N514">
        <f>IF((MIN('GA2'!$F$4,WS1B!J514)-MAX('GA2'!$F$3, WS1B!I514))&lt;0,0,MIN('GA2'!$F$4,WS1B!J514)-MAX('GA2'!$F$3, WS1B!I514))</f>
        <v>0</v>
      </c>
      <c r="O514">
        <f>IF((MIN(24,J514)-MAX('GA2'!$F$4,WS1B!I514))&lt;0,0,MIN(24,J514)-MAX('GA2'!$F$4,WS1B!I514))</f>
        <v>12.299999999999999</v>
      </c>
      <c r="P514">
        <f>(M514*'GA2'!$B$4+WS1B!N514*'GA2'!$C$4+WS1B!O514*'GA2'!$D$4)*INDEX('GA2'!$E$3:$E$8,WS1B!K514)</f>
        <v>154280.31441850041</v>
      </c>
      <c r="Q514">
        <v>0</v>
      </c>
      <c r="R514">
        <v>0</v>
      </c>
      <c r="S514">
        <v>1</v>
      </c>
      <c r="T514">
        <f t="shared" si="52"/>
        <v>0</v>
      </c>
      <c r="U514">
        <f>IF((MIN('GA2'!$F$3,R514)-MAX(0,Q514))&lt;0,0,MIN('GA2'!$F$3,R514)-MAX(0,Q514))</f>
        <v>0</v>
      </c>
      <c r="V514">
        <f>IF((MIN('GA2'!$F$4,WS1B!R514)-MAX('GA2'!$F$3, WS1B!Q514))&lt;0,0,MIN('GA2'!$F$4,WS1B!R514)-MAX('GA2'!$F$3, WS1B!Q514))</f>
        <v>0</v>
      </c>
      <c r="W514">
        <f>IF((MIN(24,R514)-MAX('GA2'!$F$4,WS1B!Q514))&lt;0,0,MIN(24,R514)-MAX('GA2'!$F$4,WS1B!Q514))</f>
        <v>0</v>
      </c>
      <c r="X514">
        <f>(U514*'GA2'!$B$5+WS1B!V514*'GA2'!$C$5+WS1B!W514*'GA2'!$D$5)*INDEX('GA2'!$E$3:$E$8,WS1B!S514)</f>
        <v>0</v>
      </c>
      <c r="Y514">
        <v>13.6</v>
      </c>
      <c r="Z514">
        <v>20.6</v>
      </c>
      <c r="AA514">
        <v>4</v>
      </c>
      <c r="AB514">
        <f t="shared" si="53"/>
        <v>7.0000000000000018</v>
      </c>
      <c r="AC514">
        <f>IF((MIN('GA2'!$F$3,Z514)-MAX(0,Y514))&lt;0,0,MIN('GA2'!$F$3,Z514)-MAX(0,Y514))</f>
        <v>0</v>
      </c>
      <c r="AD514">
        <f>IF((MIN('GA2'!$F$4,WS1B!Z514)-MAX('GA2'!$F$3, WS1B!Y514))&lt;0,0,MIN('GA2'!$F$4,WS1B!Z514)-MAX('GA2'!$F$3, WS1B!Y514))</f>
        <v>0</v>
      </c>
      <c r="AE514">
        <f>IF((MIN(24,Z514)-MAX('GA2'!$F$4,WS1B!Y514))&lt;0,0,MIN(24,Z514)-MAX('GA2'!$F$4,WS1B!Y514))</f>
        <v>7.0000000000000018</v>
      </c>
      <c r="AF514">
        <f>(AC514*'GA2'!$B$6+WS1B!AD514*'GA2'!$C$6+WS1B!AE514*'GA2'!$D$6)*INDEX('GA2'!$E$3:$E$8,WS1B!AA514)</f>
        <v>55340.365771690449</v>
      </c>
      <c r="AG514">
        <v>0</v>
      </c>
      <c r="AH514">
        <v>0</v>
      </c>
      <c r="AI514">
        <v>6</v>
      </c>
      <c r="AJ514">
        <f t="shared" si="54"/>
        <v>0</v>
      </c>
      <c r="AK514">
        <f>IF((MIN('GA2'!$F$3,AH514)-MAX(0,AG514))&lt;0,0,MIN('GA2'!$F$3,AH514)-MAX(0,AG514))</f>
        <v>0</v>
      </c>
      <c r="AL514">
        <f>IF((MIN('GA2'!$F$4,WS1B!AH514)-MAX('GA2'!$F$3, WS1B!AG514))&lt;0,0,MIN('GA2'!$F$4,WS1B!AH514)-MAX('GA2'!$F$3, WS1B!AG514))</f>
        <v>0</v>
      </c>
      <c r="AM514">
        <f>IF((MIN(24,AH514)-MAX('GA2'!$F$4,WS1B!AG514))&lt;0,0,MIN(24,AH514)-MAX('GA2'!$F$4,WS1B!AG514))</f>
        <v>0</v>
      </c>
      <c r="AN514">
        <f>(AK514*'GA2'!$B$7+WS1B!AL514*'GA2'!$C$7+WS1B!AM514*'GA2'!$D$7)*INDEX('GA2'!$E$3:$E$8,WS1B!AI514)</f>
        <v>0</v>
      </c>
      <c r="AO514">
        <f t="shared" si="49"/>
        <v>209620.68019019085</v>
      </c>
      <c r="AP514">
        <v>214599</v>
      </c>
      <c r="AQ514">
        <v>179</v>
      </c>
      <c r="AR514">
        <f t="shared" si="55"/>
        <v>4978.3198098091525</v>
      </c>
    </row>
    <row r="515" spans="1:44" x14ac:dyDescent="0.3">
      <c r="A515">
        <v>0</v>
      </c>
      <c r="B515">
        <v>0</v>
      </c>
      <c r="C515">
        <v>3</v>
      </c>
      <c r="D515">
        <f t="shared" si="50"/>
        <v>0</v>
      </c>
      <c r="E515">
        <f>IF((MIN('GA2'!$F$3,B515)-MAX(0,A515))&lt;0,0,MIN('GA2'!$F$3,B515)-MAX(0,A515))</f>
        <v>0</v>
      </c>
      <c r="F515">
        <f>IF((MIN('GA2'!$F$4,WS1B!B515)-MAX('GA2'!$F$3, WS1B!A515))&lt;0,0,MIN('GA2'!$F$4,WS1B!B515)-MAX('GA2'!$F$3, WS1B!A515))</f>
        <v>0</v>
      </c>
      <c r="G515">
        <f>IF((MIN(24,B515)-MAX('GA2'!$F$4,WS1B!A515))&lt;0,0,MIN(24,B515)-MAX('GA2'!$F$4,WS1B!A515))</f>
        <v>0</v>
      </c>
      <c r="H515">
        <f>(E515*'GA2'!$B$3+WS1B!F515*'GA2'!$C$3+WS1B!G515*'GA2'!$D$3)*INDEX('GA2'!$E$3:$E$8,WS1B!C515)</f>
        <v>0</v>
      </c>
      <c r="I515">
        <v>0</v>
      </c>
      <c r="J515">
        <v>0</v>
      </c>
      <c r="K515">
        <v>4</v>
      </c>
      <c r="L515">
        <f t="shared" si="51"/>
        <v>0</v>
      </c>
      <c r="M515">
        <f>IF((MIN('GA2'!$F$3,J515)-MAX(0,I515))&lt;0,0,MIN('GA2'!$F$3,J515)-MAX(0,I515))</f>
        <v>0</v>
      </c>
      <c r="N515">
        <f>IF((MIN('GA2'!$F$4,WS1B!J515)-MAX('GA2'!$F$3, WS1B!I515))&lt;0,0,MIN('GA2'!$F$4,WS1B!J515)-MAX('GA2'!$F$3, WS1B!I515))</f>
        <v>0</v>
      </c>
      <c r="O515">
        <f>IF((MIN(24,J515)-MAX('GA2'!$F$4,WS1B!I515))&lt;0,0,MIN(24,J515)-MAX('GA2'!$F$4,WS1B!I515))</f>
        <v>0</v>
      </c>
      <c r="P515">
        <f>(M515*'GA2'!$B$4+WS1B!N515*'GA2'!$C$4+WS1B!O515*'GA2'!$D$4)*INDEX('GA2'!$E$3:$E$8,WS1B!K515)</f>
        <v>0</v>
      </c>
      <c r="Q515">
        <v>0</v>
      </c>
      <c r="R515">
        <v>0</v>
      </c>
      <c r="S515">
        <v>6</v>
      </c>
      <c r="T515">
        <f t="shared" si="52"/>
        <v>0</v>
      </c>
      <c r="U515">
        <f>IF((MIN('GA2'!$F$3,R515)-MAX(0,Q515))&lt;0,0,MIN('GA2'!$F$3,R515)-MAX(0,Q515))</f>
        <v>0</v>
      </c>
      <c r="V515">
        <f>IF((MIN('GA2'!$F$4,WS1B!R515)-MAX('GA2'!$F$3, WS1B!Q515))&lt;0,0,MIN('GA2'!$F$4,WS1B!R515)-MAX('GA2'!$F$3, WS1B!Q515))</f>
        <v>0</v>
      </c>
      <c r="W515">
        <f>IF((MIN(24,R515)-MAX('GA2'!$F$4,WS1B!Q515))&lt;0,0,MIN(24,R515)-MAX('GA2'!$F$4,WS1B!Q515))</f>
        <v>0</v>
      </c>
      <c r="X515">
        <f>(U515*'GA2'!$B$5+WS1B!V515*'GA2'!$C$5+WS1B!W515*'GA2'!$D$5)*INDEX('GA2'!$E$3:$E$8,WS1B!S515)</f>
        <v>0</v>
      </c>
      <c r="Y515">
        <v>6.6</v>
      </c>
      <c r="Z515">
        <v>14.2</v>
      </c>
      <c r="AA515">
        <v>5</v>
      </c>
      <c r="AB515">
        <f t="shared" si="53"/>
        <v>7.6</v>
      </c>
      <c r="AC515">
        <f>IF((MIN('GA2'!$F$3,Z515)-MAX(0,Y515))&lt;0,0,MIN('GA2'!$F$3,Z515)-MAX(0,Y515))</f>
        <v>0</v>
      </c>
      <c r="AD515">
        <f>IF((MIN('GA2'!$F$4,WS1B!Z515)-MAX('GA2'!$F$3, WS1B!Y515))&lt;0,0,MIN('GA2'!$F$4,WS1B!Z515)-MAX('GA2'!$F$3, WS1B!Y515))</f>
        <v>1.5997232445313543</v>
      </c>
      <c r="AE515">
        <f>IF((MIN(24,Z515)-MAX('GA2'!$F$4,WS1B!Y515))&lt;0,0,MIN(24,Z515)-MAX('GA2'!$F$4,WS1B!Y515))</f>
        <v>6.0002767554686454</v>
      </c>
      <c r="AF515">
        <f>(AC515*'GA2'!$B$6+WS1B!AD515*'GA2'!$C$6+WS1B!AE515*'GA2'!$D$6)*INDEX('GA2'!$E$3:$E$8,WS1B!AA515)</f>
        <v>78960.402507454681</v>
      </c>
      <c r="AG515">
        <v>8.1</v>
      </c>
      <c r="AH515">
        <v>11.4</v>
      </c>
      <c r="AI515">
        <v>2</v>
      </c>
      <c r="AJ515">
        <f t="shared" si="54"/>
        <v>3.3000000000000007</v>
      </c>
      <c r="AK515">
        <f>IF((MIN('GA2'!$F$3,AH515)-MAX(0,AG515))&lt;0,0,MIN('GA2'!$F$3,AH515)-MAX(0,AG515))</f>
        <v>0</v>
      </c>
      <c r="AL515">
        <f>IF((MIN('GA2'!$F$4,WS1B!AH515)-MAX('GA2'!$F$3, WS1B!AG515))&lt;0,0,MIN('GA2'!$F$4,WS1B!AH515)-MAX('GA2'!$F$3, WS1B!AG515))</f>
        <v>9.9723244531354283E-2</v>
      </c>
      <c r="AM515">
        <f>IF((MIN(24,AH515)-MAX('GA2'!$F$4,WS1B!AG515))&lt;0,0,MIN(24,AH515)-MAX('GA2'!$F$4,WS1B!AG515))</f>
        <v>3.2002767554686464</v>
      </c>
      <c r="AN515">
        <f>(AK515*'GA2'!$B$7+WS1B!AL515*'GA2'!$C$7+WS1B!AM515*'GA2'!$D$7)*INDEX('GA2'!$E$3:$E$8,WS1B!AI515)</f>
        <v>28698.671867143577</v>
      </c>
      <c r="AO515">
        <f t="shared" ref="AO515:AO578" si="56">$H515+$P515+$X515+$AF515+$AN515</f>
        <v>107659.07437459826</v>
      </c>
      <c r="AP515">
        <v>92490</v>
      </c>
      <c r="AQ515">
        <v>100.4</v>
      </c>
      <c r="AR515">
        <f t="shared" si="55"/>
        <v>15169.074374598262</v>
      </c>
    </row>
    <row r="516" spans="1:44" x14ac:dyDescent="0.3">
      <c r="A516">
        <v>0</v>
      </c>
      <c r="B516">
        <v>0</v>
      </c>
      <c r="C516">
        <v>2</v>
      </c>
      <c r="D516">
        <f t="shared" ref="D516:D579" si="57">B516-A516</f>
        <v>0</v>
      </c>
      <c r="E516">
        <f>IF((MIN('GA2'!$F$3,B516)-MAX(0,A516))&lt;0,0,MIN('GA2'!$F$3,B516)-MAX(0,A516))</f>
        <v>0</v>
      </c>
      <c r="F516">
        <f>IF((MIN('GA2'!$F$4,WS1B!B516)-MAX('GA2'!$F$3, WS1B!A516))&lt;0,0,MIN('GA2'!$F$4,WS1B!B516)-MAX('GA2'!$F$3, WS1B!A516))</f>
        <v>0</v>
      </c>
      <c r="G516">
        <f>IF((MIN(24,B516)-MAX('GA2'!$F$4,WS1B!A516))&lt;0,0,MIN(24,B516)-MAX('GA2'!$F$4,WS1B!A516))</f>
        <v>0</v>
      </c>
      <c r="H516">
        <f>(E516*'GA2'!$B$3+WS1B!F516*'GA2'!$C$3+WS1B!G516*'GA2'!$D$3)*INDEX('GA2'!$E$3:$E$8,WS1B!C516)</f>
        <v>0</v>
      </c>
      <c r="I516">
        <v>0</v>
      </c>
      <c r="J516">
        <v>0</v>
      </c>
      <c r="K516">
        <v>1</v>
      </c>
      <c r="L516">
        <f t="shared" ref="L516:L579" si="58">J516-I516</f>
        <v>0</v>
      </c>
      <c r="M516">
        <f>IF((MIN('GA2'!$F$3,J516)-MAX(0,I516))&lt;0,0,MIN('GA2'!$F$3,J516)-MAX(0,I516))</f>
        <v>0</v>
      </c>
      <c r="N516">
        <f>IF((MIN('GA2'!$F$4,WS1B!J516)-MAX('GA2'!$F$3, WS1B!I516))&lt;0,0,MIN('GA2'!$F$4,WS1B!J516)-MAX('GA2'!$F$3, WS1B!I516))</f>
        <v>0</v>
      </c>
      <c r="O516">
        <f>IF((MIN(24,J516)-MAX('GA2'!$F$4,WS1B!I516))&lt;0,0,MIN(24,J516)-MAX('GA2'!$F$4,WS1B!I516))</f>
        <v>0</v>
      </c>
      <c r="P516">
        <f>(M516*'GA2'!$B$4+WS1B!N516*'GA2'!$C$4+WS1B!O516*'GA2'!$D$4)*INDEX('GA2'!$E$3:$E$8,WS1B!K516)</f>
        <v>0</v>
      </c>
      <c r="Q516">
        <v>0</v>
      </c>
      <c r="R516">
        <v>0</v>
      </c>
      <c r="S516">
        <v>4</v>
      </c>
      <c r="T516">
        <f t="shared" ref="T516:T579" si="59">R516-Q516</f>
        <v>0</v>
      </c>
      <c r="U516">
        <f>IF((MIN('GA2'!$F$3,R516)-MAX(0,Q516))&lt;0,0,MIN('GA2'!$F$3,R516)-MAX(0,Q516))</f>
        <v>0</v>
      </c>
      <c r="V516">
        <f>IF((MIN('GA2'!$F$4,WS1B!R516)-MAX('GA2'!$F$3, WS1B!Q516))&lt;0,0,MIN('GA2'!$F$4,WS1B!R516)-MAX('GA2'!$F$3, WS1B!Q516))</f>
        <v>0</v>
      </c>
      <c r="W516">
        <f>IF((MIN(24,R516)-MAX('GA2'!$F$4,WS1B!Q516))&lt;0,0,MIN(24,R516)-MAX('GA2'!$F$4,WS1B!Q516))</f>
        <v>0</v>
      </c>
      <c r="X516">
        <f>(U516*'GA2'!$B$5+WS1B!V516*'GA2'!$C$5+WS1B!W516*'GA2'!$D$5)*INDEX('GA2'!$E$3:$E$8,WS1B!S516)</f>
        <v>0</v>
      </c>
      <c r="Y516">
        <v>0</v>
      </c>
      <c r="Z516">
        <v>0</v>
      </c>
      <c r="AA516">
        <v>6</v>
      </c>
      <c r="AB516">
        <f t="shared" ref="AB516:AB579" si="60">Z516-Y516</f>
        <v>0</v>
      </c>
      <c r="AC516">
        <f>IF((MIN('GA2'!$F$3,Z516)-MAX(0,Y516))&lt;0,0,MIN('GA2'!$F$3,Z516)-MAX(0,Y516))</f>
        <v>0</v>
      </c>
      <c r="AD516">
        <f>IF((MIN('GA2'!$F$4,WS1B!Z516)-MAX('GA2'!$F$3, WS1B!Y516))&lt;0,0,MIN('GA2'!$F$4,WS1B!Z516)-MAX('GA2'!$F$3, WS1B!Y516))</f>
        <v>0</v>
      </c>
      <c r="AE516">
        <f>IF((MIN(24,Z516)-MAX('GA2'!$F$4,WS1B!Y516))&lt;0,0,MIN(24,Z516)-MAX('GA2'!$F$4,WS1B!Y516))</f>
        <v>0</v>
      </c>
      <c r="AF516">
        <f>(AC516*'GA2'!$B$6+WS1B!AD516*'GA2'!$C$6+WS1B!AE516*'GA2'!$D$6)*INDEX('GA2'!$E$3:$E$8,WS1B!AA516)</f>
        <v>0</v>
      </c>
      <c r="AG516">
        <v>2.5</v>
      </c>
      <c r="AH516">
        <v>22.1</v>
      </c>
      <c r="AI516">
        <v>3</v>
      </c>
      <c r="AJ516">
        <f t="shared" ref="AJ516:AJ579" si="61">AH516-AG516</f>
        <v>19.600000000000001</v>
      </c>
      <c r="AK516">
        <f>IF((MIN('GA2'!$F$3,AH516)-MAX(0,AG516))&lt;0,0,MIN('GA2'!$F$3,AH516)-MAX(0,AG516))</f>
        <v>2.1943064925824123</v>
      </c>
      <c r="AL516">
        <f>IF((MIN('GA2'!$F$4,WS1B!AH516)-MAX('GA2'!$F$3, WS1B!AG516))&lt;0,0,MIN('GA2'!$F$4,WS1B!AH516)-MAX('GA2'!$F$3, WS1B!AG516))</f>
        <v>3.5054167519489416</v>
      </c>
      <c r="AM516">
        <f>IF((MIN(24,AH516)-MAX('GA2'!$F$4,WS1B!AG516))&lt;0,0,MIN(24,AH516)-MAX('GA2'!$F$4,WS1B!AG516))</f>
        <v>13.900276755468647</v>
      </c>
      <c r="AN516">
        <f>(AK516*'GA2'!$B$7+WS1B!AL516*'GA2'!$C$7+WS1B!AM516*'GA2'!$D$7)*INDEX('GA2'!$E$3:$E$8,WS1B!AI516)</f>
        <v>188147.97953006669</v>
      </c>
      <c r="AO516">
        <f t="shared" si="56"/>
        <v>188147.97953006669</v>
      </c>
      <c r="AP516">
        <v>205547</v>
      </c>
      <c r="AQ516">
        <v>235.2</v>
      </c>
      <c r="AR516">
        <f t="shared" ref="AR516:AR579" si="62">ABS($AP516-$AO516)</f>
        <v>17399.020469933312</v>
      </c>
    </row>
    <row r="517" spans="1:44" x14ac:dyDescent="0.3">
      <c r="A517">
        <v>0</v>
      </c>
      <c r="B517">
        <v>0</v>
      </c>
      <c r="C517">
        <v>5</v>
      </c>
      <c r="D517">
        <f t="shared" si="57"/>
        <v>0</v>
      </c>
      <c r="E517">
        <f>IF((MIN('GA2'!$F$3,B517)-MAX(0,A517))&lt;0,0,MIN('GA2'!$F$3,B517)-MAX(0,A517))</f>
        <v>0</v>
      </c>
      <c r="F517">
        <f>IF((MIN('GA2'!$F$4,WS1B!B517)-MAX('GA2'!$F$3, WS1B!A517))&lt;0,0,MIN('GA2'!$F$4,WS1B!B517)-MAX('GA2'!$F$3, WS1B!A517))</f>
        <v>0</v>
      </c>
      <c r="G517">
        <f>IF((MIN(24,B517)-MAX('GA2'!$F$4,WS1B!A517))&lt;0,0,MIN(24,B517)-MAX('GA2'!$F$4,WS1B!A517))</f>
        <v>0</v>
      </c>
      <c r="H517">
        <f>(E517*'GA2'!$B$3+WS1B!F517*'GA2'!$C$3+WS1B!G517*'GA2'!$D$3)*INDEX('GA2'!$E$3:$E$8,WS1B!C517)</f>
        <v>0</v>
      </c>
      <c r="I517">
        <v>7.5</v>
      </c>
      <c r="J517">
        <v>13.7</v>
      </c>
      <c r="K517">
        <v>2</v>
      </c>
      <c r="L517">
        <f t="shared" si="58"/>
        <v>6.1999999999999993</v>
      </c>
      <c r="M517">
        <f>IF((MIN('GA2'!$F$3,J517)-MAX(0,I517))&lt;0,0,MIN('GA2'!$F$3,J517)-MAX(0,I517))</f>
        <v>0</v>
      </c>
      <c r="N517">
        <f>IF((MIN('GA2'!$F$4,WS1B!J517)-MAX('GA2'!$F$3, WS1B!I517))&lt;0,0,MIN('GA2'!$F$4,WS1B!J517)-MAX('GA2'!$F$3, WS1B!I517))</f>
        <v>0.69972324453135393</v>
      </c>
      <c r="O517">
        <f>IF((MIN(24,J517)-MAX('GA2'!$F$4,WS1B!I517))&lt;0,0,MIN(24,J517)-MAX('GA2'!$F$4,WS1B!I517))</f>
        <v>5.5002767554686454</v>
      </c>
      <c r="P517">
        <f>(M517*'GA2'!$B$4+WS1B!N517*'GA2'!$C$4+WS1B!O517*'GA2'!$D$4)*INDEX('GA2'!$E$3:$E$8,WS1B!K517)</f>
        <v>61439.3723520067</v>
      </c>
      <c r="Q517">
        <v>14.3</v>
      </c>
      <c r="R517">
        <v>19.2</v>
      </c>
      <c r="S517">
        <v>1</v>
      </c>
      <c r="T517">
        <f t="shared" si="59"/>
        <v>4.8999999999999986</v>
      </c>
      <c r="U517">
        <f>IF((MIN('GA2'!$F$3,R517)-MAX(0,Q517))&lt;0,0,MIN('GA2'!$F$3,R517)-MAX(0,Q517))</f>
        <v>0</v>
      </c>
      <c r="V517">
        <f>IF((MIN('GA2'!$F$4,WS1B!R517)-MAX('GA2'!$F$3, WS1B!Q517))&lt;0,0,MIN('GA2'!$F$4,WS1B!R517)-MAX('GA2'!$F$3, WS1B!Q517))</f>
        <v>0</v>
      </c>
      <c r="W517">
        <f>IF((MIN(24,R517)-MAX('GA2'!$F$4,WS1B!Q517))&lt;0,0,MIN(24,R517)-MAX('GA2'!$F$4,WS1B!Q517))</f>
        <v>4.8999999999999986</v>
      </c>
      <c r="X517">
        <f>(U517*'GA2'!$B$5+WS1B!V517*'GA2'!$C$5+WS1B!W517*'GA2'!$D$5)*INDEX('GA2'!$E$3:$E$8,WS1B!S517)</f>
        <v>36426.20189598127</v>
      </c>
      <c r="Y517">
        <v>6.6</v>
      </c>
      <c r="Z517">
        <v>19</v>
      </c>
      <c r="AA517">
        <v>6</v>
      </c>
      <c r="AB517">
        <f t="shared" si="60"/>
        <v>12.4</v>
      </c>
      <c r="AC517">
        <f>IF((MIN('GA2'!$F$3,Z517)-MAX(0,Y517))&lt;0,0,MIN('GA2'!$F$3,Z517)-MAX(0,Y517))</f>
        <v>0</v>
      </c>
      <c r="AD517">
        <f>IF((MIN('GA2'!$F$4,WS1B!Z517)-MAX('GA2'!$F$3, WS1B!Y517))&lt;0,0,MIN('GA2'!$F$4,WS1B!Z517)-MAX('GA2'!$F$3, WS1B!Y517))</f>
        <v>1.5997232445313543</v>
      </c>
      <c r="AE517">
        <f>IF((MIN(24,Z517)-MAX('GA2'!$F$4,WS1B!Y517))&lt;0,0,MIN(24,Z517)-MAX('GA2'!$F$4,WS1B!Y517))</f>
        <v>10.800276755468646</v>
      </c>
      <c r="AF517">
        <f>(AC517*'GA2'!$B$6+WS1B!AD517*'GA2'!$C$6+WS1B!AE517*'GA2'!$D$6)*INDEX('GA2'!$E$3:$E$8,WS1B!AA517)</f>
        <v>140902.06769823559</v>
      </c>
      <c r="AG517">
        <v>0</v>
      </c>
      <c r="AH517">
        <v>0</v>
      </c>
      <c r="AI517">
        <v>4</v>
      </c>
      <c r="AJ517">
        <f t="shared" si="61"/>
        <v>0</v>
      </c>
      <c r="AK517">
        <f>IF((MIN('GA2'!$F$3,AH517)-MAX(0,AG517))&lt;0,0,MIN('GA2'!$F$3,AH517)-MAX(0,AG517))</f>
        <v>0</v>
      </c>
      <c r="AL517">
        <f>IF((MIN('GA2'!$F$4,WS1B!AH517)-MAX('GA2'!$F$3, WS1B!AG517))&lt;0,0,MIN('GA2'!$F$4,WS1B!AH517)-MAX('GA2'!$F$3, WS1B!AG517))</f>
        <v>0</v>
      </c>
      <c r="AM517">
        <f>IF((MIN(24,AH517)-MAX('GA2'!$F$4,WS1B!AG517))&lt;0,0,MIN(24,AH517)-MAX('GA2'!$F$4,WS1B!AG517))</f>
        <v>0</v>
      </c>
      <c r="AN517">
        <f>(AK517*'GA2'!$B$7+WS1B!AL517*'GA2'!$C$7+WS1B!AM517*'GA2'!$D$7)*INDEX('GA2'!$E$3:$E$8,WS1B!AI517)</f>
        <v>0</v>
      </c>
      <c r="AO517">
        <f t="shared" si="56"/>
        <v>238767.64194622356</v>
      </c>
      <c r="AP517">
        <v>250118</v>
      </c>
      <c r="AQ517">
        <v>200.4</v>
      </c>
      <c r="AR517">
        <f t="shared" si="62"/>
        <v>11350.358053776436</v>
      </c>
    </row>
    <row r="518" spans="1:44" x14ac:dyDescent="0.3">
      <c r="A518">
        <v>7.9</v>
      </c>
      <c r="B518">
        <v>20.3</v>
      </c>
      <c r="C518">
        <v>1</v>
      </c>
      <c r="D518">
        <f t="shared" si="57"/>
        <v>12.4</v>
      </c>
      <c r="E518">
        <f>IF((MIN('GA2'!$F$3,B518)-MAX(0,A518))&lt;0,0,MIN('GA2'!$F$3,B518)-MAX(0,A518))</f>
        <v>0</v>
      </c>
      <c r="F518">
        <f>IF((MIN('GA2'!$F$4,WS1B!B518)-MAX('GA2'!$F$3, WS1B!A518))&lt;0,0,MIN('GA2'!$F$4,WS1B!B518)-MAX('GA2'!$F$3, WS1B!A518))</f>
        <v>0.29972324453135357</v>
      </c>
      <c r="G518">
        <f>IF((MIN(24,B518)-MAX('GA2'!$F$4,WS1B!A518))&lt;0,0,MIN(24,B518)-MAX('GA2'!$F$4,WS1B!A518))</f>
        <v>12.100276755468647</v>
      </c>
      <c r="H518">
        <f>(E518*'GA2'!$B$3+WS1B!F518*'GA2'!$C$3+WS1B!G518*'GA2'!$D$3)*INDEX('GA2'!$E$3:$E$8,WS1B!C518)</f>
        <v>105527.97838004904</v>
      </c>
      <c r="I518">
        <v>9.6999999999999993</v>
      </c>
      <c r="J518">
        <v>14.4</v>
      </c>
      <c r="K518">
        <v>2</v>
      </c>
      <c r="L518">
        <f t="shared" si="58"/>
        <v>4.7000000000000011</v>
      </c>
      <c r="M518">
        <f>IF((MIN('GA2'!$F$3,J518)-MAX(0,I518))&lt;0,0,MIN('GA2'!$F$3,J518)-MAX(0,I518))</f>
        <v>0</v>
      </c>
      <c r="N518">
        <f>IF((MIN('GA2'!$F$4,WS1B!J518)-MAX('GA2'!$F$3, WS1B!I518))&lt;0,0,MIN('GA2'!$F$4,WS1B!J518)-MAX('GA2'!$F$3, WS1B!I518))</f>
        <v>0</v>
      </c>
      <c r="O518">
        <f>IF((MIN(24,J518)-MAX('GA2'!$F$4,WS1B!I518))&lt;0,0,MIN(24,J518)-MAX('GA2'!$F$4,WS1B!I518))</f>
        <v>4.7000000000000011</v>
      </c>
      <c r="P518">
        <f>(M518*'GA2'!$B$4+WS1B!N518*'GA2'!$C$4+WS1B!O518*'GA2'!$D$4)*INDEX('GA2'!$E$3:$E$8,WS1B!K518)</f>
        <v>47388.410657907298</v>
      </c>
      <c r="Q518">
        <v>0</v>
      </c>
      <c r="R518">
        <v>0</v>
      </c>
      <c r="S518">
        <v>6</v>
      </c>
      <c r="T518">
        <f t="shared" si="59"/>
        <v>0</v>
      </c>
      <c r="U518">
        <f>IF((MIN('GA2'!$F$3,R518)-MAX(0,Q518))&lt;0,0,MIN('GA2'!$F$3,R518)-MAX(0,Q518))</f>
        <v>0</v>
      </c>
      <c r="V518">
        <f>IF((MIN('GA2'!$F$4,WS1B!R518)-MAX('GA2'!$F$3, WS1B!Q518))&lt;0,0,MIN('GA2'!$F$4,WS1B!R518)-MAX('GA2'!$F$3, WS1B!Q518))</f>
        <v>0</v>
      </c>
      <c r="W518">
        <f>IF((MIN(24,R518)-MAX('GA2'!$F$4,WS1B!Q518))&lt;0,0,MIN(24,R518)-MAX('GA2'!$F$4,WS1B!Q518))</f>
        <v>0</v>
      </c>
      <c r="X518">
        <f>(U518*'GA2'!$B$5+WS1B!V518*'GA2'!$C$5+WS1B!W518*'GA2'!$D$5)*INDEX('GA2'!$E$3:$E$8,WS1B!S518)</f>
        <v>0</v>
      </c>
      <c r="Y518">
        <v>0</v>
      </c>
      <c r="Z518">
        <v>0</v>
      </c>
      <c r="AA518">
        <v>5</v>
      </c>
      <c r="AB518">
        <f t="shared" si="60"/>
        <v>0</v>
      </c>
      <c r="AC518">
        <f>IF((MIN('GA2'!$F$3,Z518)-MAX(0,Y518))&lt;0,0,MIN('GA2'!$F$3,Z518)-MAX(0,Y518))</f>
        <v>0</v>
      </c>
      <c r="AD518">
        <f>IF((MIN('GA2'!$F$4,WS1B!Z518)-MAX('GA2'!$F$3, WS1B!Y518))&lt;0,0,MIN('GA2'!$F$4,WS1B!Z518)-MAX('GA2'!$F$3, WS1B!Y518))</f>
        <v>0</v>
      </c>
      <c r="AE518">
        <f>IF((MIN(24,Z518)-MAX('GA2'!$F$4,WS1B!Y518))&lt;0,0,MIN(24,Z518)-MAX('GA2'!$F$4,WS1B!Y518))</f>
        <v>0</v>
      </c>
      <c r="AF518">
        <f>(AC518*'GA2'!$B$6+WS1B!AD518*'GA2'!$C$6+WS1B!AE518*'GA2'!$D$6)*INDEX('GA2'!$E$3:$E$8,WS1B!AA518)</f>
        <v>0</v>
      </c>
      <c r="AG518">
        <v>0</v>
      </c>
      <c r="AH518">
        <v>0</v>
      </c>
      <c r="AI518">
        <v>4</v>
      </c>
      <c r="AJ518">
        <f t="shared" si="61"/>
        <v>0</v>
      </c>
      <c r="AK518">
        <f>IF((MIN('GA2'!$F$3,AH518)-MAX(0,AG518))&lt;0,0,MIN('GA2'!$F$3,AH518)-MAX(0,AG518))</f>
        <v>0</v>
      </c>
      <c r="AL518">
        <f>IF((MIN('GA2'!$F$4,WS1B!AH518)-MAX('GA2'!$F$3, WS1B!AG518))&lt;0,0,MIN('GA2'!$F$4,WS1B!AH518)-MAX('GA2'!$F$3, WS1B!AG518))</f>
        <v>0</v>
      </c>
      <c r="AM518">
        <f>IF((MIN(24,AH518)-MAX('GA2'!$F$4,WS1B!AG518))&lt;0,0,MIN(24,AH518)-MAX('GA2'!$F$4,WS1B!AG518))</f>
        <v>0</v>
      </c>
      <c r="AN518">
        <f>(AK518*'GA2'!$B$7+WS1B!AL518*'GA2'!$C$7+WS1B!AM518*'GA2'!$D$7)*INDEX('GA2'!$E$3:$E$8,WS1B!AI518)</f>
        <v>0</v>
      </c>
      <c r="AO518">
        <f t="shared" si="56"/>
        <v>152916.38903795634</v>
      </c>
      <c r="AP518">
        <v>162787</v>
      </c>
      <c r="AQ518">
        <v>233</v>
      </c>
      <c r="AR518">
        <f t="shared" si="62"/>
        <v>9870.6109620436619</v>
      </c>
    </row>
    <row r="519" spans="1:44" x14ac:dyDescent="0.3">
      <c r="A519">
        <v>0</v>
      </c>
      <c r="B519">
        <v>0</v>
      </c>
      <c r="C519">
        <v>4</v>
      </c>
      <c r="D519">
        <f t="shared" si="57"/>
        <v>0</v>
      </c>
      <c r="E519">
        <f>IF((MIN('GA2'!$F$3,B519)-MAX(0,A519))&lt;0,0,MIN('GA2'!$F$3,B519)-MAX(0,A519))</f>
        <v>0</v>
      </c>
      <c r="F519">
        <f>IF((MIN('GA2'!$F$4,WS1B!B519)-MAX('GA2'!$F$3, WS1B!A519))&lt;0,0,MIN('GA2'!$F$4,WS1B!B519)-MAX('GA2'!$F$3, WS1B!A519))</f>
        <v>0</v>
      </c>
      <c r="G519">
        <f>IF((MIN(24,B519)-MAX('GA2'!$F$4,WS1B!A519))&lt;0,0,MIN(24,B519)-MAX('GA2'!$F$4,WS1B!A519))</f>
        <v>0</v>
      </c>
      <c r="H519">
        <f>(E519*'GA2'!$B$3+WS1B!F519*'GA2'!$C$3+WS1B!G519*'GA2'!$D$3)*INDEX('GA2'!$E$3:$E$8,WS1B!C519)</f>
        <v>0</v>
      </c>
      <c r="I519">
        <v>11.8</v>
      </c>
      <c r="J519">
        <v>21.6</v>
      </c>
      <c r="K519">
        <v>3</v>
      </c>
      <c r="L519">
        <f t="shared" si="58"/>
        <v>9.8000000000000007</v>
      </c>
      <c r="M519">
        <f>IF((MIN('GA2'!$F$3,J519)-MAX(0,I519))&lt;0,0,MIN('GA2'!$F$3,J519)-MAX(0,I519))</f>
        <v>0</v>
      </c>
      <c r="N519">
        <f>IF((MIN('GA2'!$F$4,WS1B!J519)-MAX('GA2'!$F$3, WS1B!I519))&lt;0,0,MIN('GA2'!$F$4,WS1B!J519)-MAX('GA2'!$F$3, WS1B!I519))</f>
        <v>0</v>
      </c>
      <c r="O519">
        <f>IF((MIN(24,J519)-MAX('GA2'!$F$4,WS1B!I519))&lt;0,0,MIN(24,J519)-MAX('GA2'!$F$4,WS1B!I519))</f>
        <v>9.8000000000000007</v>
      </c>
      <c r="P519">
        <f>(M519*'GA2'!$B$4+WS1B!N519*'GA2'!$C$4+WS1B!O519*'GA2'!$D$4)*INDEX('GA2'!$E$3:$E$8,WS1B!K519)</f>
        <v>122922.52693506538</v>
      </c>
      <c r="Q519">
        <v>4.4000000000000004</v>
      </c>
      <c r="R519">
        <v>18.100000000000001</v>
      </c>
      <c r="S519">
        <v>1</v>
      </c>
      <c r="T519">
        <f t="shared" si="59"/>
        <v>13.700000000000001</v>
      </c>
      <c r="U519">
        <f>IF((MIN('GA2'!$F$3,R519)-MAX(0,Q519))&lt;0,0,MIN('GA2'!$F$3,R519)-MAX(0,Q519))</f>
        <v>0.29430649258241193</v>
      </c>
      <c r="V519">
        <f>IF((MIN('GA2'!$F$4,WS1B!R519)-MAX('GA2'!$F$3, WS1B!Q519))&lt;0,0,MIN('GA2'!$F$4,WS1B!R519)-MAX('GA2'!$F$3, WS1B!Q519))</f>
        <v>3.5054167519489416</v>
      </c>
      <c r="W519">
        <f>IF((MIN(24,R519)-MAX('GA2'!$F$4,WS1B!Q519))&lt;0,0,MIN(24,R519)-MAX('GA2'!$F$4,WS1B!Q519))</f>
        <v>9.9002767554686475</v>
      </c>
      <c r="X519">
        <f>(U519*'GA2'!$B$5+WS1B!V519*'GA2'!$C$5+WS1B!W519*'GA2'!$D$5)*INDEX('GA2'!$E$3:$E$8,WS1B!S519)</f>
        <v>132514.09343965896</v>
      </c>
      <c r="Y519">
        <v>0</v>
      </c>
      <c r="Z519">
        <v>0</v>
      </c>
      <c r="AA519">
        <v>5</v>
      </c>
      <c r="AB519">
        <f t="shared" si="60"/>
        <v>0</v>
      </c>
      <c r="AC519">
        <f>IF((MIN('GA2'!$F$3,Z519)-MAX(0,Y519))&lt;0,0,MIN('GA2'!$F$3,Z519)-MAX(0,Y519))</f>
        <v>0</v>
      </c>
      <c r="AD519">
        <f>IF((MIN('GA2'!$F$4,WS1B!Z519)-MAX('GA2'!$F$3, WS1B!Y519))&lt;0,0,MIN('GA2'!$F$4,WS1B!Z519)-MAX('GA2'!$F$3, WS1B!Y519))</f>
        <v>0</v>
      </c>
      <c r="AE519">
        <f>IF((MIN(24,Z519)-MAX('GA2'!$F$4,WS1B!Y519))&lt;0,0,MIN(24,Z519)-MAX('GA2'!$F$4,WS1B!Y519))</f>
        <v>0</v>
      </c>
      <c r="AF519">
        <f>(AC519*'GA2'!$B$6+WS1B!AD519*'GA2'!$C$6+WS1B!AE519*'GA2'!$D$6)*INDEX('GA2'!$E$3:$E$8,WS1B!AA519)</f>
        <v>0</v>
      </c>
      <c r="AG519">
        <v>3</v>
      </c>
      <c r="AH519">
        <v>12.8</v>
      </c>
      <c r="AI519">
        <v>2</v>
      </c>
      <c r="AJ519">
        <f t="shared" si="61"/>
        <v>9.8000000000000007</v>
      </c>
      <c r="AK519">
        <f>IF((MIN('GA2'!$F$3,AH519)-MAX(0,AG519))&lt;0,0,MIN('GA2'!$F$3,AH519)-MAX(0,AG519))</f>
        <v>1.6943064925824123</v>
      </c>
      <c r="AL519">
        <f>IF((MIN('GA2'!$F$4,WS1B!AH519)-MAX('GA2'!$F$3, WS1B!AG519))&lt;0,0,MIN('GA2'!$F$4,WS1B!AH519)-MAX('GA2'!$F$3, WS1B!AG519))</f>
        <v>3.5054167519489416</v>
      </c>
      <c r="AM519">
        <f>IF((MIN(24,AH519)-MAX('GA2'!$F$4,WS1B!AG519))&lt;0,0,MIN(24,AH519)-MAX('GA2'!$F$4,WS1B!AG519))</f>
        <v>4.6002767554686468</v>
      </c>
      <c r="AN519">
        <f>(AK519*'GA2'!$B$7+WS1B!AL519*'GA2'!$C$7+WS1B!AM519*'GA2'!$D$7)*INDEX('GA2'!$E$3:$E$8,WS1B!AI519)</f>
        <v>65468.204818978957</v>
      </c>
      <c r="AO519">
        <f t="shared" si="56"/>
        <v>320904.82519370329</v>
      </c>
      <c r="AP519">
        <v>305834</v>
      </c>
      <c r="AQ519">
        <v>325.2</v>
      </c>
      <c r="AR519">
        <f t="shared" si="62"/>
        <v>15070.825193703291</v>
      </c>
    </row>
    <row r="520" spans="1:44" x14ac:dyDescent="0.3">
      <c r="A520">
        <v>2.6</v>
      </c>
      <c r="B520">
        <v>19.5</v>
      </c>
      <c r="C520">
        <v>4</v>
      </c>
      <c r="D520">
        <f t="shared" si="57"/>
        <v>16.899999999999999</v>
      </c>
      <c r="E520">
        <f>IF((MIN('GA2'!$F$3,B520)-MAX(0,A520))&lt;0,0,MIN('GA2'!$F$3,B520)-MAX(0,A520))</f>
        <v>2.0943064925824122</v>
      </c>
      <c r="F520">
        <f>IF((MIN('GA2'!$F$4,WS1B!B520)-MAX('GA2'!$F$3, WS1B!A520))&lt;0,0,MIN('GA2'!$F$4,WS1B!B520)-MAX('GA2'!$F$3, WS1B!A520))</f>
        <v>3.5054167519489416</v>
      </c>
      <c r="G520">
        <f>IF((MIN(24,B520)-MAX('GA2'!$F$4,WS1B!A520))&lt;0,0,MIN(24,B520)-MAX('GA2'!$F$4,WS1B!A520))</f>
        <v>11.300276755468646</v>
      </c>
      <c r="H520">
        <f>(E520*'GA2'!$B$3+WS1B!F520*'GA2'!$C$3+WS1B!G520*'GA2'!$D$3)*INDEX('GA2'!$E$3:$E$8,WS1B!C520)</f>
        <v>128304.79192975907</v>
      </c>
      <c r="I520">
        <v>11.6</v>
      </c>
      <c r="J520">
        <v>19.2</v>
      </c>
      <c r="K520">
        <v>5</v>
      </c>
      <c r="L520">
        <f t="shared" si="58"/>
        <v>7.6</v>
      </c>
      <c r="M520">
        <f>IF((MIN('GA2'!$F$3,J520)-MAX(0,I520))&lt;0,0,MIN('GA2'!$F$3,J520)-MAX(0,I520))</f>
        <v>0</v>
      </c>
      <c r="N520">
        <f>IF((MIN('GA2'!$F$4,WS1B!J520)-MAX('GA2'!$F$3, WS1B!I520))&lt;0,0,MIN('GA2'!$F$4,WS1B!J520)-MAX('GA2'!$F$3, WS1B!I520))</f>
        <v>0</v>
      </c>
      <c r="O520">
        <f>IF((MIN(24,J520)-MAX('GA2'!$F$4,WS1B!I520))&lt;0,0,MIN(24,J520)-MAX('GA2'!$F$4,WS1B!I520))</f>
        <v>7.6</v>
      </c>
      <c r="P520">
        <f>(M520*'GA2'!$B$4+WS1B!N520*'GA2'!$C$4+WS1B!O520*'GA2'!$D$4)*INDEX('GA2'!$E$3:$E$8,WS1B!K520)</f>
        <v>92661.303795093525</v>
      </c>
      <c r="Q520">
        <v>0</v>
      </c>
      <c r="R520">
        <v>0</v>
      </c>
      <c r="S520">
        <v>2</v>
      </c>
      <c r="T520">
        <f t="shared" si="59"/>
        <v>0</v>
      </c>
      <c r="U520">
        <f>IF((MIN('GA2'!$F$3,R520)-MAX(0,Q520))&lt;0,0,MIN('GA2'!$F$3,R520)-MAX(0,Q520))</f>
        <v>0</v>
      </c>
      <c r="V520">
        <f>IF((MIN('GA2'!$F$4,WS1B!R520)-MAX('GA2'!$F$3, WS1B!Q520))&lt;0,0,MIN('GA2'!$F$4,WS1B!R520)-MAX('GA2'!$F$3, WS1B!Q520))</f>
        <v>0</v>
      </c>
      <c r="W520">
        <f>IF((MIN(24,R520)-MAX('GA2'!$F$4,WS1B!Q520))&lt;0,0,MIN(24,R520)-MAX('GA2'!$F$4,WS1B!Q520))</f>
        <v>0</v>
      </c>
      <c r="X520">
        <f>(U520*'GA2'!$B$5+WS1B!V520*'GA2'!$C$5+WS1B!W520*'GA2'!$D$5)*INDEX('GA2'!$E$3:$E$8,WS1B!S520)</f>
        <v>0</v>
      </c>
      <c r="Y520">
        <v>0</v>
      </c>
      <c r="Z520">
        <v>0</v>
      </c>
      <c r="AA520">
        <v>1</v>
      </c>
      <c r="AB520">
        <f t="shared" si="60"/>
        <v>0</v>
      </c>
      <c r="AC520">
        <f>IF((MIN('GA2'!$F$3,Z520)-MAX(0,Y520))&lt;0,0,MIN('GA2'!$F$3,Z520)-MAX(0,Y520))</f>
        <v>0</v>
      </c>
      <c r="AD520">
        <f>IF((MIN('GA2'!$F$4,WS1B!Z520)-MAX('GA2'!$F$3, WS1B!Y520))&lt;0,0,MIN('GA2'!$F$4,WS1B!Z520)-MAX('GA2'!$F$3, WS1B!Y520))</f>
        <v>0</v>
      </c>
      <c r="AE520">
        <f>IF((MIN(24,Z520)-MAX('GA2'!$F$4,WS1B!Y520))&lt;0,0,MIN(24,Z520)-MAX('GA2'!$F$4,WS1B!Y520))</f>
        <v>0</v>
      </c>
      <c r="AF520">
        <f>(AC520*'GA2'!$B$6+WS1B!AD520*'GA2'!$C$6+WS1B!AE520*'GA2'!$D$6)*INDEX('GA2'!$E$3:$E$8,WS1B!AA520)</f>
        <v>0</v>
      </c>
      <c r="AG520">
        <v>0</v>
      </c>
      <c r="AH520">
        <v>0</v>
      </c>
      <c r="AI520">
        <v>3</v>
      </c>
      <c r="AJ520">
        <f t="shared" si="61"/>
        <v>0</v>
      </c>
      <c r="AK520">
        <f>IF((MIN('GA2'!$F$3,AH520)-MAX(0,AG520))&lt;0,0,MIN('GA2'!$F$3,AH520)-MAX(0,AG520))</f>
        <v>0</v>
      </c>
      <c r="AL520">
        <f>IF((MIN('GA2'!$F$4,WS1B!AH520)-MAX('GA2'!$F$3, WS1B!AG520))&lt;0,0,MIN('GA2'!$F$4,WS1B!AH520)-MAX('GA2'!$F$3, WS1B!AG520))</f>
        <v>0</v>
      </c>
      <c r="AM520">
        <f>IF((MIN(24,AH520)-MAX('GA2'!$F$4,WS1B!AG520))&lt;0,0,MIN(24,AH520)-MAX('GA2'!$F$4,WS1B!AG520))</f>
        <v>0</v>
      </c>
      <c r="AN520">
        <f>(AK520*'GA2'!$B$7+WS1B!AL520*'GA2'!$C$7+WS1B!AM520*'GA2'!$D$7)*INDEX('GA2'!$E$3:$E$8,WS1B!AI520)</f>
        <v>0</v>
      </c>
      <c r="AO520">
        <f t="shared" si="56"/>
        <v>220966.09572485258</v>
      </c>
      <c r="AP520">
        <v>226506</v>
      </c>
      <c r="AQ520">
        <v>329.5</v>
      </c>
      <c r="AR520">
        <f t="shared" si="62"/>
        <v>5539.904275147419</v>
      </c>
    </row>
    <row r="521" spans="1:44" x14ac:dyDescent="0.3">
      <c r="A521">
        <v>6</v>
      </c>
      <c r="B521">
        <v>13</v>
      </c>
      <c r="C521">
        <v>6</v>
      </c>
      <c r="D521">
        <f t="shared" si="57"/>
        <v>7</v>
      </c>
      <c r="E521">
        <f>IF((MIN('GA2'!$F$3,B521)-MAX(0,A521))&lt;0,0,MIN('GA2'!$F$3,B521)-MAX(0,A521))</f>
        <v>0</v>
      </c>
      <c r="F521">
        <f>IF((MIN('GA2'!$F$4,WS1B!B521)-MAX('GA2'!$F$3, WS1B!A521))&lt;0,0,MIN('GA2'!$F$4,WS1B!B521)-MAX('GA2'!$F$3, WS1B!A521))</f>
        <v>2.1997232445313539</v>
      </c>
      <c r="G521">
        <f>IF((MIN(24,B521)-MAX('GA2'!$F$4,WS1B!A521))&lt;0,0,MIN(24,B521)-MAX('GA2'!$F$4,WS1B!A521))</f>
        <v>4.8002767554686461</v>
      </c>
      <c r="H521">
        <f>(E521*'GA2'!$B$3+WS1B!F521*'GA2'!$C$3+WS1B!G521*'GA2'!$D$3)*INDEX('GA2'!$E$3:$E$8,WS1B!C521)</f>
        <v>66787.042313011756</v>
      </c>
      <c r="I521">
        <v>0</v>
      </c>
      <c r="J521">
        <v>0</v>
      </c>
      <c r="K521">
        <v>1</v>
      </c>
      <c r="L521">
        <f t="shared" si="58"/>
        <v>0</v>
      </c>
      <c r="M521">
        <f>IF((MIN('GA2'!$F$3,J521)-MAX(0,I521))&lt;0,0,MIN('GA2'!$F$3,J521)-MAX(0,I521))</f>
        <v>0</v>
      </c>
      <c r="N521">
        <f>IF((MIN('GA2'!$F$4,WS1B!J521)-MAX('GA2'!$F$3, WS1B!I521))&lt;0,0,MIN('GA2'!$F$4,WS1B!J521)-MAX('GA2'!$F$3, WS1B!I521))</f>
        <v>0</v>
      </c>
      <c r="O521">
        <f>IF((MIN(24,J521)-MAX('GA2'!$F$4,WS1B!I521))&lt;0,0,MIN(24,J521)-MAX('GA2'!$F$4,WS1B!I521))</f>
        <v>0</v>
      </c>
      <c r="P521">
        <f>(M521*'GA2'!$B$4+WS1B!N521*'GA2'!$C$4+WS1B!O521*'GA2'!$D$4)*INDEX('GA2'!$E$3:$E$8,WS1B!K521)</f>
        <v>0</v>
      </c>
      <c r="Q521">
        <v>0</v>
      </c>
      <c r="R521">
        <v>0</v>
      </c>
      <c r="S521">
        <v>2</v>
      </c>
      <c r="T521">
        <f t="shared" si="59"/>
        <v>0</v>
      </c>
      <c r="U521">
        <f>IF((MIN('GA2'!$F$3,R521)-MAX(0,Q521))&lt;0,0,MIN('GA2'!$F$3,R521)-MAX(0,Q521))</f>
        <v>0</v>
      </c>
      <c r="V521">
        <f>IF((MIN('GA2'!$F$4,WS1B!R521)-MAX('GA2'!$F$3, WS1B!Q521))&lt;0,0,MIN('GA2'!$F$4,WS1B!R521)-MAX('GA2'!$F$3, WS1B!Q521))</f>
        <v>0</v>
      </c>
      <c r="W521">
        <f>IF((MIN(24,R521)-MAX('GA2'!$F$4,WS1B!Q521))&lt;0,0,MIN(24,R521)-MAX('GA2'!$F$4,WS1B!Q521))</f>
        <v>0</v>
      </c>
      <c r="X521">
        <f>(U521*'GA2'!$B$5+WS1B!V521*'GA2'!$C$5+WS1B!W521*'GA2'!$D$5)*INDEX('GA2'!$E$3:$E$8,WS1B!S521)</f>
        <v>0</v>
      </c>
      <c r="Y521">
        <v>0</v>
      </c>
      <c r="Z521">
        <v>0</v>
      </c>
      <c r="AA521">
        <v>4</v>
      </c>
      <c r="AB521">
        <f t="shared" si="60"/>
        <v>0</v>
      </c>
      <c r="AC521">
        <f>IF((MIN('GA2'!$F$3,Z521)-MAX(0,Y521))&lt;0,0,MIN('GA2'!$F$3,Z521)-MAX(0,Y521))</f>
        <v>0</v>
      </c>
      <c r="AD521">
        <f>IF((MIN('GA2'!$F$4,WS1B!Z521)-MAX('GA2'!$F$3, WS1B!Y521))&lt;0,0,MIN('GA2'!$F$4,WS1B!Z521)-MAX('GA2'!$F$3, WS1B!Y521))</f>
        <v>0</v>
      </c>
      <c r="AE521">
        <f>IF((MIN(24,Z521)-MAX('GA2'!$F$4,WS1B!Y521))&lt;0,0,MIN(24,Z521)-MAX('GA2'!$F$4,WS1B!Y521))</f>
        <v>0</v>
      </c>
      <c r="AF521">
        <f>(AC521*'GA2'!$B$6+WS1B!AD521*'GA2'!$C$6+WS1B!AE521*'GA2'!$D$6)*INDEX('GA2'!$E$3:$E$8,WS1B!AA521)</f>
        <v>0</v>
      </c>
      <c r="AG521">
        <v>3.1</v>
      </c>
      <c r="AH521">
        <v>4.2</v>
      </c>
      <c r="AI521">
        <v>3</v>
      </c>
      <c r="AJ521">
        <f t="shared" si="61"/>
        <v>1.1000000000000001</v>
      </c>
      <c r="AK521">
        <f>IF((MIN('GA2'!$F$3,AH521)-MAX(0,AG521))&lt;0,0,MIN('GA2'!$F$3,AH521)-MAX(0,AG521))</f>
        <v>1.1000000000000001</v>
      </c>
      <c r="AL521">
        <f>IF((MIN('GA2'!$F$4,WS1B!AH521)-MAX('GA2'!$F$3, WS1B!AG521))&lt;0,0,MIN('GA2'!$F$4,WS1B!AH521)-MAX('GA2'!$F$3, WS1B!AG521))</f>
        <v>0</v>
      </c>
      <c r="AM521">
        <f>IF((MIN(24,AH521)-MAX('GA2'!$F$4,WS1B!AG521))&lt;0,0,MIN(24,AH521)-MAX('GA2'!$F$4,WS1B!AG521))</f>
        <v>0</v>
      </c>
      <c r="AN521">
        <f>(AK521*'GA2'!$B$7+WS1B!AL521*'GA2'!$C$7+WS1B!AM521*'GA2'!$D$7)*INDEX('GA2'!$E$3:$E$8,WS1B!AI521)</f>
        <v>9449.9126361173203</v>
      </c>
      <c r="AO521">
        <f t="shared" si="56"/>
        <v>76236.954949129082</v>
      </c>
      <c r="AP521">
        <v>59989</v>
      </c>
      <c r="AQ521">
        <v>118.2</v>
      </c>
      <c r="AR521">
        <f t="shared" si="62"/>
        <v>16247.954949129082</v>
      </c>
    </row>
    <row r="522" spans="1:44" x14ac:dyDescent="0.3">
      <c r="A522">
        <v>0</v>
      </c>
      <c r="B522">
        <v>0</v>
      </c>
      <c r="C522">
        <v>2</v>
      </c>
      <c r="D522">
        <f t="shared" si="57"/>
        <v>0</v>
      </c>
      <c r="E522">
        <f>IF((MIN('GA2'!$F$3,B522)-MAX(0,A522))&lt;0,0,MIN('GA2'!$F$3,B522)-MAX(0,A522))</f>
        <v>0</v>
      </c>
      <c r="F522">
        <f>IF((MIN('GA2'!$F$4,WS1B!B522)-MAX('GA2'!$F$3, WS1B!A522))&lt;0,0,MIN('GA2'!$F$4,WS1B!B522)-MAX('GA2'!$F$3, WS1B!A522))</f>
        <v>0</v>
      </c>
      <c r="G522">
        <f>IF((MIN(24,B522)-MAX('GA2'!$F$4,WS1B!A522))&lt;0,0,MIN(24,B522)-MAX('GA2'!$F$4,WS1B!A522))</f>
        <v>0</v>
      </c>
      <c r="H522">
        <f>(E522*'GA2'!$B$3+WS1B!F522*'GA2'!$C$3+WS1B!G522*'GA2'!$D$3)*INDEX('GA2'!$E$3:$E$8,WS1B!C522)</f>
        <v>0</v>
      </c>
      <c r="I522">
        <v>3.5</v>
      </c>
      <c r="J522">
        <v>21.2</v>
      </c>
      <c r="K522">
        <v>6</v>
      </c>
      <c r="L522">
        <f t="shared" si="58"/>
        <v>17.7</v>
      </c>
      <c r="M522">
        <f>IF((MIN('GA2'!$F$3,J522)-MAX(0,I522))&lt;0,0,MIN('GA2'!$F$3,J522)-MAX(0,I522))</f>
        <v>1.1943064925824123</v>
      </c>
      <c r="N522">
        <f>IF((MIN('GA2'!$F$4,WS1B!J522)-MAX('GA2'!$F$3, WS1B!I522))&lt;0,0,MIN('GA2'!$F$4,WS1B!J522)-MAX('GA2'!$F$3, WS1B!I522))</f>
        <v>3.5054167519489416</v>
      </c>
      <c r="O522">
        <f>IF((MIN(24,J522)-MAX('GA2'!$F$4,WS1B!I522))&lt;0,0,MIN(24,J522)-MAX('GA2'!$F$4,WS1B!I522))</f>
        <v>13.000276755468645</v>
      </c>
      <c r="P522">
        <f>(M522*'GA2'!$B$4+WS1B!N522*'GA2'!$C$4+WS1B!O522*'GA2'!$D$4)*INDEX('GA2'!$E$3:$E$8,WS1B!K522)</f>
        <v>235719.81114418907</v>
      </c>
      <c r="Q522">
        <v>1.6</v>
      </c>
      <c r="R522">
        <v>12.3</v>
      </c>
      <c r="S522">
        <v>4</v>
      </c>
      <c r="T522">
        <f t="shared" si="59"/>
        <v>10.700000000000001</v>
      </c>
      <c r="U522">
        <f>IF((MIN('GA2'!$F$3,R522)-MAX(0,Q522))&lt;0,0,MIN('GA2'!$F$3,R522)-MAX(0,Q522))</f>
        <v>3.0943064925824122</v>
      </c>
      <c r="V522">
        <f>IF((MIN('GA2'!$F$4,WS1B!R522)-MAX('GA2'!$F$3, WS1B!Q522))&lt;0,0,MIN('GA2'!$F$4,WS1B!R522)-MAX('GA2'!$F$3, WS1B!Q522))</f>
        <v>3.5054167519489416</v>
      </c>
      <c r="W522">
        <f>IF((MIN(24,R522)-MAX('GA2'!$F$4,WS1B!Q522))&lt;0,0,MIN(24,R522)-MAX('GA2'!$F$4,WS1B!Q522))</f>
        <v>4.1002767554686468</v>
      </c>
      <c r="X522">
        <f>(U522*'GA2'!$B$5+WS1B!V522*'GA2'!$C$5+WS1B!W522*'GA2'!$D$5)*INDEX('GA2'!$E$3:$E$8,WS1B!S522)</f>
        <v>117180.88048692384</v>
      </c>
      <c r="Y522">
        <v>0</v>
      </c>
      <c r="Z522">
        <v>0</v>
      </c>
      <c r="AA522">
        <v>5</v>
      </c>
      <c r="AB522">
        <f t="shared" si="60"/>
        <v>0</v>
      </c>
      <c r="AC522">
        <f>IF((MIN('GA2'!$F$3,Z522)-MAX(0,Y522))&lt;0,0,MIN('GA2'!$F$3,Z522)-MAX(0,Y522))</f>
        <v>0</v>
      </c>
      <c r="AD522">
        <f>IF((MIN('GA2'!$F$4,WS1B!Z522)-MAX('GA2'!$F$3, WS1B!Y522))&lt;0,0,MIN('GA2'!$F$4,WS1B!Z522)-MAX('GA2'!$F$3, WS1B!Y522))</f>
        <v>0</v>
      </c>
      <c r="AE522">
        <f>IF((MIN(24,Z522)-MAX('GA2'!$F$4,WS1B!Y522))&lt;0,0,MIN(24,Z522)-MAX('GA2'!$F$4,WS1B!Y522))</f>
        <v>0</v>
      </c>
      <c r="AF522">
        <f>(AC522*'GA2'!$B$6+WS1B!AD522*'GA2'!$C$6+WS1B!AE522*'GA2'!$D$6)*INDEX('GA2'!$E$3:$E$8,WS1B!AA522)</f>
        <v>0</v>
      </c>
      <c r="AG522">
        <v>0</v>
      </c>
      <c r="AH522">
        <v>0</v>
      </c>
      <c r="AI522">
        <v>1</v>
      </c>
      <c r="AJ522">
        <f t="shared" si="61"/>
        <v>0</v>
      </c>
      <c r="AK522">
        <f>IF((MIN('GA2'!$F$3,AH522)-MAX(0,AG522))&lt;0,0,MIN('GA2'!$F$3,AH522)-MAX(0,AG522))</f>
        <v>0</v>
      </c>
      <c r="AL522">
        <f>IF((MIN('GA2'!$F$4,WS1B!AH522)-MAX('GA2'!$F$3, WS1B!AG522))&lt;0,0,MIN('GA2'!$F$4,WS1B!AH522)-MAX('GA2'!$F$3, WS1B!AG522))</f>
        <v>0</v>
      </c>
      <c r="AM522">
        <f>IF((MIN(24,AH522)-MAX('GA2'!$F$4,WS1B!AG522))&lt;0,0,MIN(24,AH522)-MAX('GA2'!$F$4,WS1B!AG522))</f>
        <v>0</v>
      </c>
      <c r="AN522">
        <f>(AK522*'GA2'!$B$7+WS1B!AL522*'GA2'!$C$7+WS1B!AM522*'GA2'!$D$7)*INDEX('GA2'!$E$3:$E$8,WS1B!AI522)</f>
        <v>0</v>
      </c>
      <c r="AO522">
        <f t="shared" si="56"/>
        <v>352900.69163111289</v>
      </c>
      <c r="AP522">
        <v>344625</v>
      </c>
      <c r="AQ522">
        <v>262.60000000000002</v>
      </c>
      <c r="AR522">
        <f t="shared" si="62"/>
        <v>8275.691631112888</v>
      </c>
    </row>
    <row r="523" spans="1:44" x14ac:dyDescent="0.3">
      <c r="A523">
        <v>3.2</v>
      </c>
      <c r="B523">
        <v>21.9</v>
      </c>
      <c r="C523">
        <v>4</v>
      </c>
      <c r="D523">
        <f t="shared" si="57"/>
        <v>18.7</v>
      </c>
      <c r="E523">
        <f>IF((MIN('GA2'!$F$3,B523)-MAX(0,A523))&lt;0,0,MIN('GA2'!$F$3,B523)-MAX(0,A523))</f>
        <v>1.4943064925824121</v>
      </c>
      <c r="F523">
        <f>IF((MIN('GA2'!$F$4,WS1B!B523)-MAX('GA2'!$F$3, WS1B!A523))&lt;0,0,MIN('GA2'!$F$4,WS1B!B523)-MAX('GA2'!$F$3, WS1B!A523))</f>
        <v>3.5054167519489416</v>
      </c>
      <c r="G523">
        <f>IF((MIN(24,B523)-MAX('GA2'!$F$4,WS1B!A523))&lt;0,0,MIN(24,B523)-MAX('GA2'!$F$4,WS1B!A523))</f>
        <v>13.700276755468645</v>
      </c>
      <c r="H523">
        <f>(E523*'GA2'!$B$3+WS1B!F523*'GA2'!$C$3+WS1B!G523*'GA2'!$D$3)*INDEX('GA2'!$E$3:$E$8,WS1B!C523)</f>
        <v>143232.83249969187</v>
      </c>
      <c r="I523">
        <v>15.8</v>
      </c>
      <c r="J523">
        <v>20.6</v>
      </c>
      <c r="K523">
        <v>3</v>
      </c>
      <c r="L523">
        <f t="shared" si="58"/>
        <v>4.8000000000000007</v>
      </c>
      <c r="M523">
        <f>IF((MIN('GA2'!$F$3,J523)-MAX(0,I523))&lt;0,0,MIN('GA2'!$F$3,J523)-MAX(0,I523))</f>
        <v>0</v>
      </c>
      <c r="N523">
        <f>IF((MIN('GA2'!$F$4,WS1B!J523)-MAX('GA2'!$F$3, WS1B!I523))&lt;0,0,MIN('GA2'!$F$4,WS1B!J523)-MAX('GA2'!$F$3, WS1B!I523))</f>
        <v>0</v>
      </c>
      <c r="O523">
        <f>IF((MIN(24,J523)-MAX('GA2'!$F$4,WS1B!I523))&lt;0,0,MIN(24,J523)-MAX('GA2'!$F$4,WS1B!I523))</f>
        <v>4.8000000000000007</v>
      </c>
      <c r="P523">
        <f>(M523*'GA2'!$B$4+WS1B!N523*'GA2'!$C$4+WS1B!O523*'GA2'!$D$4)*INDEX('GA2'!$E$3:$E$8,WS1B!K523)</f>
        <v>60206.951968195288</v>
      </c>
      <c r="Q523">
        <v>0</v>
      </c>
      <c r="R523">
        <v>0</v>
      </c>
      <c r="S523">
        <v>1</v>
      </c>
      <c r="T523">
        <f t="shared" si="59"/>
        <v>0</v>
      </c>
      <c r="U523">
        <f>IF((MIN('GA2'!$F$3,R523)-MAX(0,Q523))&lt;0,0,MIN('GA2'!$F$3,R523)-MAX(0,Q523))</f>
        <v>0</v>
      </c>
      <c r="V523">
        <f>IF((MIN('GA2'!$F$4,WS1B!R523)-MAX('GA2'!$F$3, WS1B!Q523))&lt;0,0,MIN('GA2'!$F$4,WS1B!R523)-MAX('GA2'!$F$3, WS1B!Q523))</f>
        <v>0</v>
      </c>
      <c r="W523">
        <f>IF((MIN(24,R523)-MAX('GA2'!$F$4,WS1B!Q523))&lt;0,0,MIN(24,R523)-MAX('GA2'!$F$4,WS1B!Q523))</f>
        <v>0</v>
      </c>
      <c r="X523">
        <f>(U523*'GA2'!$B$5+WS1B!V523*'GA2'!$C$5+WS1B!W523*'GA2'!$D$5)*INDEX('GA2'!$E$3:$E$8,WS1B!S523)</f>
        <v>0</v>
      </c>
      <c r="Y523">
        <v>0</v>
      </c>
      <c r="Z523">
        <v>0</v>
      </c>
      <c r="AA523">
        <v>6</v>
      </c>
      <c r="AB523">
        <f t="shared" si="60"/>
        <v>0</v>
      </c>
      <c r="AC523">
        <f>IF((MIN('GA2'!$F$3,Z523)-MAX(0,Y523))&lt;0,0,MIN('GA2'!$F$3,Z523)-MAX(0,Y523))</f>
        <v>0</v>
      </c>
      <c r="AD523">
        <f>IF((MIN('GA2'!$F$4,WS1B!Z523)-MAX('GA2'!$F$3, WS1B!Y523))&lt;0,0,MIN('GA2'!$F$4,WS1B!Z523)-MAX('GA2'!$F$3, WS1B!Y523))</f>
        <v>0</v>
      </c>
      <c r="AE523">
        <f>IF((MIN(24,Z523)-MAX('GA2'!$F$4,WS1B!Y523))&lt;0,0,MIN(24,Z523)-MAX('GA2'!$F$4,WS1B!Y523))</f>
        <v>0</v>
      </c>
      <c r="AF523">
        <f>(AC523*'GA2'!$B$6+WS1B!AD523*'GA2'!$C$6+WS1B!AE523*'GA2'!$D$6)*INDEX('GA2'!$E$3:$E$8,WS1B!AA523)</f>
        <v>0</v>
      </c>
      <c r="AG523">
        <v>0</v>
      </c>
      <c r="AH523">
        <v>0</v>
      </c>
      <c r="AI523">
        <v>5</v>
      </c>
      <c r="AJ523">
        <f t="shared" si="61"/>
        <v>0</v>
      </c>
      <c r="AK523">
        <f>IF((MIN('GA2'!$F$3,AH523)-MAX(0,AG523))&lt;0,0,MIN('GA2'!$F$3,AH523)-MAX(0,AG523))</f>
        <v>0</v>
      </c>
      <c r="AL523">
        <f>IF((MIN('GA2'!$F$4,WS1B!AH523)-MAX('GA2'!$F$3, WS1B!AG523))&lt;0,0,MIN('GA2'!$F$4,WS1B!AH523)-MAX('GA2'!$F$3, WS1B!AG523))</f>
        <v>0</v>
      </c>
      <c r="AM523">
        <f>IF((MIN(24,AH523)-MAX('GA2'!$F$4,WS1B!AG523))&lt;0,0,MIN(24,AH523)-MAX('GA2'!$F$4,WS1B!AG523))</f>
        <v>0</v>
      </c>
      <c r="AN523">
        <f>(AK523*'GA2'!$B$7+WS1B!AL523*'GA2'!$C$7+WS1B!AM523*'GA2'!$D$7)*INDEX('GA2'!$E$3:$E$8,WS1B!AI523)</f>
        <v>0</v>
      </c>
      <c r="AO523">
        <f t="shared" si="56"/>
        <v>203439.78446788716</v>
      </c>
      <c r="AP523">
        <v>196728</v>
      </c>
      <c r="AQ523">
        <v>328.5</v>
      </c>
      <c r="AR523">
        <f t="shared" si="62"/>
        <v>6711.7844678871625</v>
      </c>
    </row>
    <row r="524" spans="1:44" x14ac:dyDescent="0.3">
      <c r="A524">
        <v>1.4</v>
      </c>
      <c r="B524">
        <v>7.8</v>
      </c>
      <c r="C524">
        <v>2</v>
      </c>
      <c r="D524">
        <f t="shared" si="57"/>
        <v>6.4</v>
      </c>
      <c r="E524">
        <f>IF((MIN('GA2'!$F$3,B524)-MAX(0,A524))&lt;0,0,MIN('GA2'!$F$3,B524)-MAX(0,A524))</f>
        <v>3.2943064925824124</v>
      </c>
      <c r="F524">
        <f>IF((MIN('GA2'!$F$4,WS1B!B524)-MAX('GA2'!$F$3, WS1B!A524))&lt;0,0,MIN('GA2'!$F$4,WS1B!B524)-MAX('GA2'!$F$3, WS1B!A524))</f>
        <v>3.1056935074175875</v>
      </c>
      <c r="G524">
        <f>IF((MIN(24,B524)-MAX('GA2'!$F$4,WS1B!A524))&lt;0,0,MIN(24,B524)-MAX('GA2'!$F$4,WS1B!A524))</f>
        <v>0</v>
      </c>
      <c r="H524">
        <f>(E524*'GA2'!$B$3+WS1B!F524*'GA2'!$C$3+WS1B!G524*'GA2'!$D$3)*INDEX('GA2'!$E$3:$E$8,WS1B!C524)</f>
        <v>40630.08637150257</v>
      </c>
      <c r="I524">
        <v>12.9</v>
      </c>
      <c r="J524">
        <v>19.2</v>
      </c>
      <c r="K524">
        <v>5</v>
      </c>
      <c r="L524">
        <f t="shared" si="58"/>
        <v>6.2999999999999989</v>
      </c>
      <c r="M524">
        <f>IF((MIN('GA2'!$F$3,J524)-MAX(0,I524))&lt;0,0,MIN('GA2'!$F$3,J524)-MAX(0,I524))</f>
        <v>0</v>
      </c>
      <c r="N524">
        <f>IF((MIN('GA2'!$F$4,WS1B!J524)-MAX('GA2'!$F$3, WS1B!I524))&lt;0,0,MIN('GA2'!$F$4,WS1B!J524)-MAX('GA2'!$F$3, WS1B!I524))</f>
        <v>0</v>
      </c>
      <c r="O524">
        <f>IF((MIN(24,J524)-MAX('GA2'!$F$4,WS1B!I524))&lt;0,0,MIN(24,J524)-MAX('GA2'!$F$4,WS1B!I524))</f>
        <v>6.2999999999999989</v>
      </c>
      <c r="P524">
        <f>(M524*'GA2'!$B$4+WS1B!N524*'GA2'!$C$4+WS1B!O524*'GA2'!$D$4)*INDEX('GA2'!$E$3:$E$8,WS1B!K524)</f>
        <v>76811.343935406476</v>
      </c>
      <c r="Q524">
        <v>0</v>
      </c>
      <c r="R524">
        <v>0</v>
      </c>
      <c r="S524">
        <v>3</v>
      </c>
      <c r="T524">
        <f t="shared" si="59"/>
        <v>0</v>
      </c>
      <c r="U524">
        <f>IF((MIN('GA2'!$F$3,R524)-MAX(0,Q524))&lt;0,0,MIN('GA2'!$F$3,R524)-MAX(0,Q524))</f>
        <v>0</v>
      </c>
      <c r="V524">
        <f>IF((MIN('GA2'!$F$4,WS1B!R524)-MAX('GA2'!$F$3, WS1B!Q524))&lt;0,0,MIN('GA2'!$F$4,WS1B!R524)-MAX('GA2'!$F$3, WS1B!Q524))</f>
        <v>0</v>
      </c>
      <c r="W524">
        <f>IF((MIN(24,R524)-MAX('GA2'!$F$4,WS1B!Q524))&lt;0,0,MIN(24,R524)-MAX('GA2'!$F$4,WS1B!Q524))</f>
        <v>0</v>
      </c>
      <c r="X524">
        <f>(U524*'GA2'!$B$5+WS1B!V524*'GA2'!$C$5+WS1B!W524*'GA2'!$D$5)*INDEX('GA2'!$E$3:$E$8,WS1B!S524)</f>
        <v>0</v>
      </c>
      <c r="Y524">
        <v>2.9</v>
      </c>
      <c r="Z524">
        <v>6</v>
      </c>
      <c r="AA524">
        <v>6</v>
      </c>
      <c r="AB524">
        <f t="shared" si="60"/>
        <v>3.1</v>
      </c>
      <c r="AC524">
        <f>IF((MIN('GA2'!$F$3,Z524)-MAX(0,Y524))&lt;0,0,MIN('GA2'!$F$3,Z524)-MAX(0,Y524))</f>
        <v>1.7943064925824124</v>
      </c>
      <c r="AD524">
        <f>IF((MIN('GA2'!$F$4,WS1B!Z524)-MAX('GA2'!$F$3, WS1B!Y524))&lt;0,0,MIN('GA2'!$F$4,WS1B!Z524)-MAX('GA2'!$F$3, WS1B!Y524))</f>
        <v>1.3056935074175877</v>
      </c>
      <c r="AE524">
        <f>IF((MIN(24,Z524)-MAX('GA2'!$F$4,WS1B!Y524))&lt;0,0,MIN(24,Z524)-MAX('GA2'!$F$4,WS1B!Y524))</f>
        <v>0</v>
      </c>
      <c r="AF524">
        <f>(AC524*'GA2'!$B$6+WS1B!AD524*'GA2'!$C$6+WS1B!AE524*'GA2'!$D$6)*INDEX('GA2'!$E$3:$E$8,WS1B!AA524)</f>
        <v>37909.898750008397</v>
      </c>
      <c r="AG524">
        <v>18.600000000000001</v>
      </c>
      <c r="AH524">
        <v>21.9</v>
      </c>
      <c r="AI524">
        <v>4</v>
      </c>
      <c r="AJ524">
        <f t="shared" si="61"/>
        <v>3.2999999999999972</v>
      </c>
      <c r="AK524">
        <f>IF((MIN('GA2'!$F$3,AH524)-MAX(0,AG524))&lt;0,0,MIN('GA2'!$F$3,AH524)-MAX(0,AG524))</f>
        <v>0</v>
      </c>
      <c r="AL524">
        <f>IF((MIN('GA2'!$F$4,WS1B!AH524)-MAX('GA2'!$F$3, WS1B!AG524))&lt;0,0,MIN('GA2'!$F$4,WS1B!AH524)-MAX('GA2'!$F$3, WS1B!AG524))</f>
        <v>0</v>
      </c>
      <c r="AM524">
        <f>IF((MIN(24,AH524)-MAX('GA2'!$F$4,WS1B!AG524))&lt;0,0,MIN(24,AH524)-MAX('GA2'!$F$4,WS1B!AG524))</f>
        <v>3.2999999999999972</v>
      </c>
      <c r="AN524">
        <f>(AK524*'GA2'!$B$7+WS1B!AL524*'GA2'!$C$7+WS1B!AM524*'GA2'!$D$7)*INDEX('GA2'!$E$3:$E$8,WS1B!AI524)</f>
        <v>30470.592809393318</v>
      </c>
      <c r="AO524">
        <f t="shared" si="56"/>
        <v>185821.92186631076</v>
      </c>
      <c r="AP524">
        <v>215215</v>
      </c>
      <c r="AQ524">
        <v>223.4</v>
      </c>
      <c r="AR524">
        <f t="shared" si="62"/>
        <v>29393.07813368924</v>
      </c>
    </row>
    <row r="525" spans="1:44" x14ac:dyDescent="0.3">
      <c r="A525">
        <v>0</v>
      </c>
      <c r="B525">
        <v>0</v>
      </c>
      <c r="C525">
        <v>5</v>
      </c>
      <c r="D525">
        <f t="shared" si="57"/>
        <v>0</v>
      </c>
      <c r="E525">
        <f>IF((MIN('GA2'!$F$3,B525)-MAX(0,A525))&lt;0,0,MIN('GA2'!$F$3,B525)-MAX(0,A525))</f>
        <v>0</v>
      </c>
      <c r="F525">
        <f>IF((MIN('GA2'!$F$4,WS1B!B525)-MAX('GA2'!$F$3, WS1B!A525))&lt;0,0,MIN('GA2'!$F$4,WS1B!B525)-MAX('GA2'!$F$3, WS1B!A525))</f>
        <v>0</v>
      </c>
      <c r="G525">
        <f>IF((MIN(24,B525)-MAX('GA2'!$F$4,WS1B!A525))&lt;0,0,MIN(24,B525)-MAX('GA2'!$F$4,WS1B!A525))</f>
        <v>0</v>
      </c>
      <c r="H525">
        <f>(E525*'GA2'!$B$3+WS1B!F525*'GA2'!$C$3+WS1B!G525*'GA2'!$D$3)*INDEX('GA2'!$E$3:$E$8,WS1B!C525)</f>
        <v>0</v>
      </c>
      <c r="I525">
        <v>0</v>
      </c>
      <c r="J525">
        <v>0</v>
      </c>
      <c r="K525">
        <v>1</v>
      </c>
      <c r="L525">
        <f t="shared" si="58"/>
        <v>0</v>
      </c>
      <c r="M525">
        <f>IF((MIN('GA2'!$F$3,J525)-MAX(0,I525))&lt;0,0,MIN('GA2'!$F$3,J525)-MAX(0,I525))</f>
        <v>0</v>
      </c>
      <c r="N525">
        <f>IF((MIN('GA2'!$F$4,WS1B!J525)-MAX('GA2'!$F$3, WS1B!I525))&lt;0,0,MIN('GA2'!$F$4,WS1B!J525)-MAX('GA2'!$F$3, WS1B!I525))</f>
        <v>0</v>
      </c>
      <c r="O525">
        <f>IF((MIN(24,J525)-MAX('GA2'!$F$4,WS1B!I525))&lt;0,0,MIN(24,J525)-MAX('GA2'!$F$4,WS1B!I525))</f>
        <v>0</v>
      </c>
      <c r="P525">
        <f>(M525*'GA2'!$B$4+WS1B!N525*'GA2'!$C$4+WS1B!O525*'GA2'!$D$4)*INDEX('GA2'!$E$3:$E$8,WS1B!K525)</f>
        <v>0</v>
      </c>
      <c r="Q525">
        <v>0</v>
      </c>
      <c r="R525">
        <v>0</v>
      </c>
      <c r="S525">
        <v>2</v>
      </c>
      <c r="T525">
        <f t="shared" si="59"/>
        <v>0</v>
      </c>
      <c r="U525">
        <f>IF((MIN('GA2'!$F$3,R525)-MAX(0,Q525))&lt;0,0,MIN('GA2'!$F$3,R525)-MAX(0,Q525))</f>
        <v>0</v>
      </c>
      <c r="V525">
        <f>IF((MIN('GA2'!$F$4,WS1B!R525)-MAX('GA2'!$F$3, WS1B!Q525))&lt;0,0,MIN('GA2'!$F$4,WS1B!R525)-MAX('GA2'!$F$3, WS1B!Q525))</f>
        <v>0</v>
      </c>
      <c r="W525">
        <f>IF((MIN(24,R525)-MAX('GA2'!$F$4,WS1B!Q525))&lt;0,0,MIN(24,R525)-MAX('GA2'!$F$4,WS1B!Q525))</f>
        <v>0</v>
      </c>
      <c r="X525">
        <f>(U525*'GA2'!$B$5+WS1B!V525*'GA2'!$C$5+WS1B!W525*'GA2'!$D$5)*INDEX('GA2'!$E$3:$E$8,WS1B!S525)</f>
        <v>0</v>
      </c>
      <c r="Y525">
        <v>20</v>
      </c>
      <c r="Z525">
        <v>22.5</v>
      </c>
      <c r="AA525">
        <v>3</v>
      </c>
      <c r="AB525">
        <f t="shared" si="60"/>
        <v>2.5</v>
      </c>
      <c r="AC525">
        <f>IF((MIN('GA2'!$F$3,Z525)-MAX(0,Y525))&lt;0,0,MIN('GA2'!$F$3,Z525)-MAX(0,Y525))</f>
        <v>0</v>
      </c>
      <c r="AD525">
        <f>IF((MIN('GA2'!$F$4,WS1B!Z525)-MAX('GA2'!$F$3, WS1B!Y525))&lt;0,0,MIN('GA2'!$F$4,WS1B!Z525)-MAX('GA2'!$F$3, WS1B!Y525))</f>
        <v>0</v>
      </c>
      <c r="AE525">
        <f>IF((MIN(24,Z525)-MAX('GA2'!$F$4,WS1B!Y525))&lt;0,0,MIN(24,Z525)-MAX('GA2'!$F$4,WS1B!Y525))</f>
        <v>2.5</v>
      </c>
      <c r="AF525">
        <f>(AC525*'GA2'!$B$6+WS1B!AD525*'GA2'!$C$6+WS1B!AE525*'GA2'!$D$6)*INDEX('GA2'!$E$3:$E$8,WS1B!AA525)</f>
        <v>23570.478984286096</v>
      </c>
      <c r="AG525">
        <v>6.2</v>
      </c>
      <c r="AH525">
        <v>19.5</v>
      </c>
      <c r="AI525">
        <v>6</v>
      </c>
      <c r="AJ525">
        <f t="shared" si="61"/>
        <v>13.3</v>
      </c>
      <c r="AK525">
        <f>IF((MIN('GA2'!$F$3,AH525)-MAX(0,AG525))&lt;0,0,MIN('GA2'!$F$3,AH525)-MAX(0,AG525))</f>
        <v>0</v>
      </c>
      <c r="AL525">
        <f>IF((MIN('GA2'!$F$4,WS1B!AH525)-MAX('GA2'!$F$3, WS1B!AG525))&lt;0,0,MIN('GA2'!$F$4,WS1B!AH525)-MAX('GA2'!$F$3, WS1B!AG525))</f>
        <v>1.9997232445313537</v>
      </c>
      <c r="AM525">
        <f>IF((MIN(24,AH525)-MAX('GA2'!$F$4,WS1B!AG525))&lt;0,0,MIN(24,AH525)-MAX('GA2'!$F$4,WS1B!AG525))</f>
        <v>11.300276755468646</v>
      </c>
      <c r="AN525">
        <f>(AK525*'GA2'!$B$7+WS1B!AL525*'GA2'!$C$7+WS1B!AM525*'GA2'!$D$7)*INDEX('GA2'!$E$3:$E$8,WS1B!AI525)</f>
        <v>148929.94018802026</v>
      </c>
      <c r="AO525">
        <f t="shared" si="56"/>
        <v>172500.41917230637</v>
      </c>
      <c r="AP525">
        <v>170040</v>
      </c>
      <c r="AQ525">
        <v>179.6</v>
      </c>
      <c r="AR525">
        <f t="shared" si="62"/>
        <v>2460.4191723063705</v>
      </c>
    </row>
    <row r="526" spans="1:44" x14ac:dyDescent="0.3">
      <c r="A526">
        <v>0</v>
      </c>
      <c r="B526">
        <v>0</v>
      </c>
      <c r="C526">
        <v>6</v>
      </c>
      <c r="D526">
        <f t="shared" si="57"/>
        <v>0</v>
      </c>
      <c r="E526">
        <f>IF((MIN('GA2'!$F$3,B526)-MAX(0,A526))&lt;0,0,MIN('GA2'!$F$3,B526)-MAX(0,A526))</f>
        <v>0</v>
      </c>
      <c r="F526">
        <f>IF((MIN('GA2'!$F$4,WS1B!B526)-MAX('GA2'!$F$3, WS1B!A526))&lt;0,0,MIN('GA2'!$F$4,WS1B!B526)-MAX('GA2'!$F$3, WS1B!A526))</f>
        <v>0</v>
      </c>
      <c r="G526">
        <f>IF((MIN(24,B526)-MAX('GA2'!$F$4,WS1B!A526))&lt;0,0,MIN(24,B526)-MAX('GA2'!$F$4,WS1B!A526))</f>
        <v>0</v>
      </c>
      <c r="H526">
        <f>(E526*'GA2'!$B$3+WS1B!F526*'GA2'!$C$3+WS1B!G526*'GA2'!$D$3)*INDEX('GA2'!$E$3:$E$8,WS1B!C526)</f>
        <v>0</v>
      </c>
      <c r="I526">
        <v>10.199999999999999</v>
      </c>
      <c r="J526">
        <v>16.899999999999999</v>
      </c>
      <c r="K526">
        <v>1</v>
      </c>
      <c r="L526">
        <f t="shared" si="58"/>
        <v>6.6999999999999993</v>
      </c>
      <c r="M526">
        <f>IF((MIN('GA2'!$F$3,J526)-MAX(0,I526))&lt;0,0,MIN('GA2'!$F$3,J526)-MAX(0,I526))</f>
        <v>0</v>
      </c>
      <c r="N526">
        <f>IF((MIN('GA2'!$F$4,WS1B!J526)-MAX('GA2'!$F$3, WS1B!I526))&lt;0,0,MIN('GA2'!$F$4,WS1B!J526)-MAX('GA2'!$F$3, WS1B!I526))</f>
        <v>0</v>
      </c>
      <c r="O526">
        <f>IF((MIN(24,J526)-MAX('GA2'!$F$4,WS1B!I526))&lt;0,0,MIN(24,J526)-MAX('GA2'!$F$4,WS1B!I526))</f>
        <v>6.6999999999999993</v>
      </c>
      <c r="P526">
        <f>(M526*'GA2'!$B$4+WS1B!N526*'GA2'!$C$4+WS1B!O526*'GA2'!$D$4)*INDEX('GA2'!$E$3:$E$8,WS1B!K526)</f>
        <v>72694.875513598017</v>
      </c>
      <c r="Q526">
        <v>4.8</v>
      </c>
      <c r="R526">
        <v>16.100000000000001</v>
      </c>
      <c r="S526">
        <v>4</v>
      </c>
      <c r="T526">
        <f t="shared" si="59"/>
        <v>11.3</v>
      </c>
      <c r="U526">
        <f>IF((MIN('GA2'!$F$3,R526)-MAX(0,Q526))&lt;0,0,MIN('GA2'!$F$3,R526)-MAX(0,Q526))</f>
        <v>0</v>
      </c>
      <c r="V526">
        <f>IF((MIN('GA2'!$F$4,WS1B!R526)-MAX('GA2'!$F$3, WS1B!Q526))&lt;0,0,MIN('GA2'!$F$4,WS1B!R526)-MAX('GA2'!$F$3, WS1B!Q526))</f>
        <v>3.3997232445313541</v>
      </c>
      <c r="W526">
        <f>IF((MIN(24,R526)-MAX('GA2'!$F$4,WS1B!Q526))&lt;0,0,MIN(24,R526)-MAX('GA2'!$F$4,WS1B!Q526))</f>
        <v>7.9002767554686475</v>
      </c>
      <c r="X526">
        <f>(U526*'GA2'!$B$5+WS1B!V526*'GA2'!$C$5+WS1B!W526*'GA2'!$D$5)*INDEX('GA2'!$E$3:$E$8,WS1B!S526)</f>
        <v>109210.03011817696</v>
      </c>
      <c r="Y526">
        <v>0</v>
      </c>
      <c r="Z526">
        <v>0</v>
      </c>
      <c r="AA526">
        <v>3</v>
      </c>
      <c r="AB526">
        <f t="shared" si="60"/>
        <v>0</v>
      </c>
      <c r="AC526">
        <f>IF((MIN('GA2'!$F$3,Z526)-MAX(0,Y526))&lt;0,0,MIN('GA2'!$F$3,Z526)-MAX(0,Y526))</f>
        <v>0</v>
      </c>
      <c r="AD526">
        <f>IF((MIN('GA2'!$F$4,WS1B!Z526)-MAX('GA2'!$F$3, WS1B!Y526))&lt;0,0,MIN('GA2'!$F$4,WS1B!Z526)-MAX('GA2'!$F$3, WS1B!Y526))</f>
        <v>0</v>
      </c>
      <c r="AE526">
        <f>IF((MIN(24,Z526)-MAX('GA2'!$F$4,WS1B!Y526))&lt;0,0,MIN(24,Z526)-MAX('GA2'!$F$4,WS1B!Y526))</f>
        <v>0</v>
      </c>
      <c r="AF526">
        <f>(AC526*'GA2'!$B$6+WS1B!AD526*'GA2'!$C$6+WS1B!AE526*'GA2'!$D$6)*INDEX('GA2'!$E$3:$E$8,WS1B!AA526)</f>
        <v>0</v>
      </c>
      <c r="AG526">
        <v>1.3</v>
      </c>
      <c r="AH526">
        <v>12.8</v>
      </c>
      <c r="AI526">
        <v>2</v>
      </c>
      <c r="AJ526">
        <f t="shared" si="61"/>
        <v>11.5</v>
      </c>
      <c r="AK526">
        <f>IF((MIN('GA2'!$F$3,AH526)-MAX(0,AG526))&lt;0,0,MIN('GA2'!$F$3,AH526)-MAX(0,AG526))</f>
        <v>3.3943064925824125</v>
      </c>
      <c r="AL526">
        <f>IF((MIN('GA2'!$F$4,WS1B!AH526)-MAX('GA2'!$F$3, WS1B!AG526))&lt;0,0,MIN('GA2'!$F$4,WS1B!AH526)-MAX('GA2'!$F$3, WS1B!AG526))</f>
        <v>3.5054167519489416</v>
      </c>
      <c r="AM526">
        <f>IF((MIN(24,AH526)-MAX('GA2'!$F$4,WS1B!AG526))&lt;0,0,MIN(24,AH526)-MAX('GA2'!$F$4,WS1B!AG526))</f>
        <v>4.6002767554686468</v>
      </c>
      <c r="AN526">
        <f>(AK526*'GA2'!$B$7+WS1B!AL526*'GA2'!$C$7+WS1B!AM526*'GA2'!$D$7)*INDEX('GA2'!$E$3:$E$8,WS1B!AI526)</f>
        <v>77207.794322199115</v>
      </c>
      <c r="AO526">
        <f t="shared" si="56"/>
        <v>259112.69995397411</v>
      </c>
      <c r="AP526">
        <v>274253</v>
      </c>
      <c r="AQ526">
        <v>295.39999999999998</v>
      </c>
      <c r="AR526">
        <f t="shared" si="62"/>
        <v>15140.300046025892</v>
      </c>
    </row>
    <row r="527" spans="1:44" x14ac:dyDescent="0.3">
      <c r="A527">
        <v>0</v>
      </c>
      <c r="B527">
        <v>0</v>
      </c>
      <c r="C527">
        <v>2</v>
      </c>
      <c r="D527">
        <f t="shared" si="57"/>
        <v>0</v>
      </c>
      <c r="E527">
        <f>IF((MIN('GA2'!$F$3,B527)-MAX(0,A527))&lt;0,0,MIN('GA2'!$F$3,B527)-MAX(0,A527))</f>
        <v>0</v>
      </c>
      <c r="F527">
        <f>IF((MIN('GA2'!$F$4,WS1B!B527)-MAX('GA2'!$F$3, WS1B!A527))&lt;0,0,MIN('GA2'!$F$4,WS1B!B527)-MAX('GA2'!$F$3, WS1B!A527))</f>
        <v>0</v>
      </c>
      <c r="G527">
        <f>IF((MIN(24,B527)-MAX('GA2'!$F$4,WS1B!A527))&lt;0,0,MIN(24,B527)-MAX('GA2'!$F$4,WS1B!A527))</f>
        <v>0</v>
      </c>
      <c r="H527">
        <f>(E527*'GA2'!$B$3+WS1B!F527*'GA2'!$C$3+WS1B!G527*'GA2'!$D$3)*INDEX('GA2'!$E$3:$E$8,WS1B!C527)</f>
        <v>0</v>
      </c>
      <c r="I527">
        <v>9.6</v>
      </c>
      <c r="J527">
        <v>21.9</v>
      </c>
      <c r="K527">
        <v>3</v>
      </c>
      <c r="L527">
        <f t="shared" si="58"/>
        <v>12.299999999999999</v>
      </c>
      <c r="M527">
        <f>IF((MIN('GA2'!$F$3,J527)-MAX(0,I527))&lt;0,0,MIN('GA2'!$F$3,J527)-MAX(0,I527))</f>
        <v>0</v>
      </c>
      <c r="N527">
        <f>IF((MIN('GA2'!$F$4,WS1B!J527)-MAX('GA2'!$F$3, WS1B!I527))&lt;0,0,MIN('GA2'!$F$4,WS1B!J527)-MAX('GA2'!$F$3, WS1B!I527))</f>
        <v>0</v>
      </c>
      <c r="O527">
        <f>IF((MIN(24,J527)-MAX('GA2'!$F$4,WS1B!I527))&lt;0,0,MIN(24,J527)-MAX('GA2'!$F$4,WS1B!I527))</f>
        <v>12.299999999999999</v>
      </c>
      <c r="P527">
        <f>(M527*'GA2'!$B$4+WS1B!N527*'GA2'!$C$4+WS1B!O527*'GA2'!$D$4)*INDEX('GA2'!$E$3:$E$8,WS1B!K527)</f>
        <v>154280.31441850041</v>
      </c>
      <c r="Q527">
        <v>0</v>
      </c>
      <c r="R527">
        <v>0</v>
      </c>
      <c r="S527">
        <v>1</v>
      </c>
      <c r="T527">
        <f t="shared" si="59"/>
        <v>0</v>
      </c>
      <c r="U527">
        <f>IF((MIN('GA2'!$F$3,R527)-MAX(0,Q527))&lt;0,0,MIN('GA2'!$F$3,R527)-MAX(0,Q527))</f>
        <v>0</v>
      </c>
      <c r="V527">
        <f>IF((MIN('GA2'!$F$4,WS1B!R527)-MAX('GA2'!$F$3, WS1B!Q527))&lt;0,0,MIN('GA2'!$F$4,WS1B!R527)-MAX('GA2'!$F$3, WS1B!Q527))</f>
        <v>0</v>
      </c>
      <c r="W527">
        <f>IF((MIN(24,R527)-MAX('GA2'!$F$4,WS1B!Q527))&lt;0,0,MIN(24,R527)-MAX('GA2'!$F$4,WS1B!Q527))</f>
        <v>0</v>
      </c>
      <c r="X527">
        <f>(U527*'GA2'!$B$5+WS1B!V527*'GA2'!$C$5+WS1B!W527*'GA2'!$D$5)*INDEX('GA2'!$E$3:$E$8,WS1B!S527)</f>
        <v>0</v>
      </c>
      <c r="Y527">
        <v>13.6</v>
      </c>
      <c r="Z527">
        <v>20.6</v>
      </c>
      <c r="AA527">
        <v>4</v>
      </c>
      <c r="AB527">
        <f t="shared" si="60"/>
        <v>7.0000000000000018</v>
      </c>
      <c r="AC527">
        <f>IF((MIN('GA2'!$F$3,Z527)-MAX(0,Y527))&lt;0,0,MIN('GA2'!$F$3,Z527)-MAX(0,Y527))</f>
        <v>0</v>
      </c>
      <c r="AD527">
        <f>IF((MIN('GA2'!$F$4,WS1B!Z527)-MAX('GA2'!$F$3, WS1B!Y527))&lt;0,0,MIN('GA2'!$F$4,WS1B!Z527)-MAX('GA2'!$F$3, WS1B!Y527))</f>
        <v>0</v>
      </c>
      <c r="AE527">
        <f>IF((MIN(24,Z527)-MAX('GA2'!$F$4,WS1B!Y527))&lt;0,0,MIN(24,Z527)-MAX('GA2'!$F$4,WS1B!Y527))</f>
        <v>7.0000000000000018</v>
      </c>
      <c r="AF527">
        <f>(AC527*'GA2'!$B$6+WS1B!AD527*'GA2'!$C$6+WS1B!AE527*'GA2'!$D$6)*INDEX('GA2'!$E$3:$E$8,WS1B!AA527)</f>
        <v>55340.365771690449</v>
      </c>
      <c r="AG527">
        <v>0</v>
      </c>
      <c r="AH527">
        <v>0</v>
      </c>
      <c r="AI527">
        <v>6</v>
      </c>
      <c r="AJ527">
        <f t="shared" si="61"/>
        <v>0</v>
      </c>
      <c r="AK527">
        <f>IF((MIN('GA2'!$F$3,AH527)-MAX(0,AG527))&lt;0,0,MIN('GA2'!$F$3,AH527)-MAX(0,AG527))</f>
        <v>0</v>
      </c>
      <c r="AL527">
        <f>IF((MIN('GA2'!$F$4,WS1B!AH527)-MAX('GA2'!$F$3, WS1B!AG527))&lt;0,0,MIN('GA2'!$F$4,WS1B!AH527)-MAX('GA2'!$F$3, WS1B!AG527))</f>
        <v>0</v>
      </c>
      <c r="AM527">
        <f>IF((MIN(24,AH527)-MAX('GA2'!$F$4,WS1B!AG527))&lt;0,0,MIN(24,AH527)-MAX('GA2'!$F$4,WS1B!AG527))</f>
        <v>0</v>
      </c>
      <c r="AN527">
        <f>(AK527*'GA2'!$B$7+WS1B!AL527*'GA2'!$C$7+WS1B!AM527*'GA2'!$D$7)*INDEX('GA2'!$E$3:$E$8,WS1B!AI527)</f>
        <v>0</v>
      </c>
      <c r="AO527">
        <f t="shared" si="56"/>
        <v>209620.68019019085</v>
      </c>
      <c r="AP527">
        <v>214599</v>
      </c>
      <c r="AQ527">
        <v>179</v>
      </c>
      <c r="AR527">
        <f t="shared" si="62"/>
        <v>4978.3198098091525</v>
      </c>
    </row>
    <row r="528" spans="1:44" x14ac:dyDescent="0.3">
      <c r="A528">
        <v>0</v>
      </c>
      <c r="B528">
        <v>0</v>
      </c>
      <c r="C528">
        <v>3</v>
      </c>
      <c r="D528">
        <f t="shared" si="57"/>
        <v>0</v>
      </c>
      <c r="E528">
        <f>IF((MIN('GA2'!$F$3,B528)-MAX(0,A528))&lt;0,0,MIN('GA2'!$F$3,B528)-MAX(0,A528))</f>
        <v>0</v>
      </c>
      <c r="F528">
        <f>IF((MIN('GA2'!$F$4,WS1B!B528)-MAX('GA2'!$F$3, WS1B!A528))&lt;0,0,MIN('GA2'!$F$4,WS1B!B528)-MAX('GA2'!$F$3, WS1B!A528))</f>
        <v>0</v>
      </c>
      <c r="G528">
        <f>IF((MIN(24,B528)-MAX('GA2'!$F$4,WS1B!A528))&lt;0,0,MIN(24,B528)-MAX('GA2'!$F$4,WS1B!A528))</f>
        <v>0</v>
      </c>
      <c r="H528">
        <f>(E528*'GA2'!$B$3+WS1B!F528*'GA2'!$C$3+WS1B!G528*'GA2'!$D$3)*INDEX('GA2'!$E$3:$E$8,WS1B!C528)</f>
        <v>0</v>
      </c>
      <c r="I528">
        <v>0</v>
      </c>
      <c r="J528">
        <v>0</v>
      </c>
      <c r="K528">
        <v>4</v>
      </c>
      <c r="L528">
        <f t="shared" si="58"/>
        <v>0</v>
      </c>
      <c r="M528">
        <f>IF((MIN('GA2'!$F$3,J528)-MAX(0,I528))&lt;0,0,MIN('GA2'!$F$3,J528)-MAX(0,I528))</f>
        <v>0</v>
      </c>
      <c r="N528">
        <f>IF((MIN('GA2'!$F$4,WS1B!J528)-MAX('GA2'!$F$3, WS1B!I528))&lt;0,0,MIN('GA2'!$F$4,WS1B!J528)-MAX('GA2'!$F$3, WS1B!I528))</f>
        <v>0</v>
      </c>
      <c r="O528">
        <f>IF((MIN(24,J528)-MAX('GA2'!$F$4,WS1B!I528))&lt;0,0,MIN(24,J528)-MAX('GA2'!$F$4,WS1B!I528))</f>
        <v>0</v>
      </c>
      <c r="P528">
        <f>(M528*'GA2'!$B$4+WS1B!N528*'GA2'!$C$4+WS1B!O528*'GA2'!$D$4)*INDEX('GA2'!$E$3:$E$8,WS1B!K528)</f>
        <v>0</v>
      </c>
      <c r="Q528">
        <v>0</v>
      </c>
      <c r="R528">
        <v>0</v>
      </c>
      <c r="S528">
        <v>6</v>
      </c>
      <c r="T528">
        <f t="shared" si="59"/>
        <v>0</v>
      </c>
      <c r="U528">
        <f>IF((MIN('GA2'!$F$3,R528)-MAX(0,Q528))&lt;0,0,MIN('GA2'!$F$3,R528)-MAX(0,Q528))</f>
        <v>0</v>
      </c>
      <c r="V528">
        <f>IF((MIN('GA2'!$F$4,WS1B!R528)-MAX('GA2'!$F$3, WS1B!Q528))&lt;0,0,MIN('GA2'!$F$4,WS1B!R528)-MAX('GA2'!$F$3, WS1B!Q528))</f>
        <v>0</v>
      </c>
      <c r="W528">
        <f>IF((MIN(24,R528)-MAX('GA2'!$F$4,WS1B!Q528))&lt;0,0,MIN(24,R528)-MAX('GA2'!$F$4,WS1B!Q528))</f>
        <v>0</v>
      </c>
      <c r="X528">
        <f>(U528*'GA2'!$B$5+WS1B!V528*'GA2'!$C$5+WS1B!W528*'GA2'!$D$5)*INDEX('GA2'!$E$3:$E$8,WS1B!S528)</f>
        <v>0</v>
      </c>
      <c r="Y528">
        <v>6.6</v>
      </c>
      <c r="Z528">
        <v>14.2</v>
      </c>
      <c r="AA528">
        <v>5</v>
      </c>
      <c r="AB528">
        <f t="shared" si="60"/>
        <v>7.6</v>
      </c>
      <c r="AC528">
        <f>IF((MIN('GA2'!$F$3,Z528)-MAX(0,Y528))&lt;0,0,MIN('GA2'!$F$3,Z528)-MAX(0,Y528))</f>
        <v>0</v>
      </c>
      <c r="AD528">
        <f>IF((MIN('GA2'!$F$4,WS1B!Z528)-MAX('GA2'!$F$3, WS1B!Y528))&lt;0,0,MIN('GA2'!$F$4,WS1B!Z528)-MAX('GA2'!$F$3, WS1B!Y528))</f>
        <v>1.5997232445313543</v>
      </c>
      <c r="AE528">
        <f>IF((MIN(24,Z528)-MAX('GA2'!$F$4,WS1B!Y528))&lt;0,0,MIN(24,Z528)-MAX('GA2'!$F$4,WS1B!Y528))</f>
        <v>6.0002767554686454</v>
      </c>
      <c r="AF528">
        <f>(AC528*'GA2'!$B$6+WS1B!AD528*'GA2'!$C$6+WS1B!AE528*'GA2'!$D$6)*INDEX('GA2'!$E$3:$E$8,WS1B!AA528)</f>
        <v>78960.402507454681</v>
      </c>
      <c r="AG528">
        <v>8.1</v>
      </c>
      <c r="AH528">
        <v>11.4</v>
      </c>
      <c r="AI528">
        <v>2</v>
      </c>
      <c r="AJ528">
        <f t="shared" si="61"/>
        <v>3.3000000000000007</v>
      </c>
      <c r="AK528">
        <f>IF((MIN('GA2'!$F$3,AH528)-MAX(0,AG528))&lt;0,0,MIN('GA2'!$F$3,AH528)-MAX(0,AG528))</f>
        <v>0</v>
      </c>
      <c r="AL528">
        <f>IF((MIN('GA2'!$F$4,WS1B!AH528)-MAX('GA2'!$F$3, WS1B!AG528))&lt;0,0,MIN('GA2'!$F$4,WS1B!AH528)-MAX('GA2'!$F$3, WS1B!AG528))</f>
        <v>9.9723244531354283E-2</v>
      </c>
      <c r="AM528">
        <f>IF((MIN(24,AH528)-MAX('GA2'!$F$4,WS1B!AG528))&lt;0,0,MIN(24,AH528)-MAX('GA2'!$F$4,WS1B!AG528))</f>
        <v>3.2002767554686464</v>
      </c>
      <c r="AN528">
        <f>(AK528*'GA2'!$B$7+WS1B!AL528*'GA2'!$C$7+WS1B!AM528*'GA2'!$D$7)*INDEX('GA2'!$E$3:$E$8,WS1B!AI528)</f>
        <v>28698.671867143577</v>
      </c>
      <c r="AO528">
        <f t="shared" si="56"/>
        <v>107659.07437459826</v>
      </c>
      <c r="AP528">
        <v>92490</v>
      </c>
      <c r="AQ528">
        <v>100.4</v>
      </c>
      <c r="AR528">
        <f t="shared" si="62"/>
        <v>15169.074374598262</v>
      </c>
    </row>
    <row r="529" spans="1:44" x14ac:dyDescent="0.3">
      <c r="A529">
        <v>0</v>
      </c>
      <c r="B529">
        <v>0</v>
      </c>
      <c r="C529">
        <v>2</v>
      </c>
      <c r="D529">
        <f t="shared" si="57"/>
        <v>0</v>
      </c>
      <c r="E529">
        <f>IF((MIN('GA2'!$F$3,B529)-MAX(0,A529))&lt;0,0,MIN('GA2'!$F$3,B529)-MAX(0,A529))</f>
        <v>0</v>
      </c>
      <c r="F529">
        <f>IF((MIN('GA2'!$F$4,WS1B!B529)-MAX('GA2'!$F$3, WS1B!A529))&lt;0,0,MIN('GA2'!$F$4,WS1B!B529)-MAX('GA2'!$F$3, WS1B!A529))</f>
        <v>0</v>
      </c>
      <c r="G529">
        <f>IF((MIN(24,B529)-MAX('GA2'!$F$4,WS1B!A529))&lt;0,0,MIN(24,B529)-MAX('GA2'!$F$4,WS1B!A529))</f>
        <v>0</v>
      </c>
      <c r="H529">
        <f>(E529*'GA2'!$B$3+WS1B!F529*'GA2'!$C$3+WS1B!G529*'GA2'!$D$3)*INDEX('GA2'!$E$3:$E$8,WS1B!C529)</f>
        <v>0</v>
      </c>
      <c r="I529">
        <v>0</v>
      </c>
      <c r="J529">
        <v>0</v>
      </c>
      <c r="K529">
        <v>1</v>
      </c>
      <c r="L529">
        <f t="shared" si="58"/>
        <v>0</v>
      </c>
      <c r="M529">
        <f>IF((MIN('GA2'!$F$3,J529)-MAX(0,I529))&lt;0,0,MIN('GA2'!$F$3,J529)-MAX(0,I529))</f>
        <v>0</v>
      </c>
      <c r="N529">
        <f>IF((MIN('GA2'!$F$4,WS1B!J529)-MAX('GA2'!$F$3, WS1B!I529))&lt;0,0,MIN('GA2'!$F$4,WS1B!J529)-MAX('GA2'!$F$3, WS1B!I529))</f>
        <v>0</v>
      </c>
      <c r="O529">
        <f>IF((MIN(24,J529)-MAX('GA2'!$F$4,WS1B!I529))&lt;0,0,MIN(24,J529)-MAX('GA2'!$F$4,WS1B!I529))</f>
        <v>0</v>
      </c>
      <c r="P529">
        <f>(M529*'GA2'!$B$4+WS1B!N529*'GA2'!$C$4+WS1B!O529*'GA2'!$D$4)*INDEX('GA2'!$E$3:$E$8,WS1B!K529)</f>
        <v>0</v>
      </c>
      <c r="Q529">
        <v>0</v>
      </c>
      <c r="R529">
        <v>0</v>
      </c>
      <c r="S529">
        <v>4</v>
      </c>
      <c r="T529">
        <f t="shared" si="59"/>
        <v>0</v>
      </c>
      <c r="U529">
        <f>IF((MIN('GA2'!$F$3,R529)-MAX(0,Q529))&lt;0,0,MIN('GA2'!$F$3,R529)-MAX(0,Q529))</f>
        <v>0</v>
      </c>
      <c r="V529">
        <f>IF((MIN('GA2'!$F$4,WS1B!R529)-MAX('GA2'!$F$3, WS1B!Q529))&lt;0,0,MIN('GA2'!$F$4,WS1B!R529)-MAX('GA2'!$F$3, WS1B!Q529))</f>
        <v>0</v>
      </c>
      <c r="W529">
        <f>IF((MIN(24,R529)-MAX('GA2'!$F$4,WS1B!Q529))&lt;0,0,MIN(24,R529)-MAX('GA2'!$F$4,WS1B!Q529))</f>
        <v>0</v>
      </c>
      <c r="X529">
        <f>(U529*'GA2'!$B$5+WS1B!V529*'GA2'!$C$5+WS1B!W529*'GA2'!$D$5)*INDEX('GA2'!$E$3:$E$8,WS1B!S529)</f>
        <v>0</v>
      </c>
      <c r="Y529">
        <v>0</v>
      </c>
      <c r="Z529">
        <v>0</v>
      </c>
      <c r="AA529">
        <v>6</v>
      </c>
      <c r="AB529">
        <f t="shared" si="60"/>
        <v>0</v>
      </c>
      <c r="AC529">
        <f>IF((MIN('GA2'!$F$3,Z529)-MAX(0,Y529))&lt;0,0,MIN('GA2'!$F$3,Z529)-MAX(0,Y529))</f>
        <v>0</v>
      </c>
      <c r="AD529">
        <f>IF((MIN('GA2'!$F$4,WS1B!Z529)-MAX('GA2'!$F$3, WS1B!Y529))&lt;0,0,MIN('GA2'!$F$4,WS1B!Z529)-MAX('GA2'!$F$3, WS1B!Y529))</f>
        <v>0</v>
      </c>
      <c r="AE529">
        <f>IF((MIN(24,Z529)-MAX('GA2'!$F$4,WS1B!Y529))&lt;0,0,MIN(24,Z529)-MAX('GA2'!$F$4,WS1B!Y529))</f>
        <v>0</v>
      </c>
      <c r="AF529">
        <f>(AC529*'GA2'!$B$6+WS1B!AD529*'GA2'!$C$6+WS1B!AE529*'GA2'!$D$6)*INDEX('GA2'!$E$3:$E$8,WS1B!AA529)</f>
        <v>0</v>
      </c>
      <c r="AG529">
        <v>2.5</v>
      </c>
      <c r="AH529">
        <v>22.1</v>
      </c>
      <c r="AI529">
        <v>3</v>
      </c>
      <c r="AJ529">
        <f t="shared" si="61"/>
        <v>19.600000000000001</v>
      </c>
      <c r="AK529">
        <f>IF((MIN('GA2'!$F$3,AH529)-MAX(0,AG529))&lt;0,0,MIN('GA2'!$F$3,AH529)-MAX(0,AG529))</f>
        <v>2.1943064925824123</v>
      </c>
      <c r="AL529">
        <f>IF((MIN('GA2'!$F$4,WS1B!AH529)-MAX('GA2'!$F$3, WS1B!AG529))&lt;0,0,MIN('GA2'!$F$4,WS1B!AH529)-MAX('GA2'!$F$3, WS1B!AG529))</f>
        <v>3.5054167519489416</v>
      </c>
      <c r="AM529">
        <f>IF((MIN(24,AH529)-MAX('GA2'!$F$4,WS1B!AG529))&lt;0,0,MIN(24,AH529)-MAX('GA2'!$F$4,WS1B!AG529))</f>
        <v>13.900276755468647</v>
      </c>
      <c r="AN529">
        <f>(AK529*'GA2'!$B$7+WS1B!AL529*'GA2'!$C$7+WS1B!AM529*'GA2'!$D$7)*INDEX('GA2'!$E$3:$E$8,WS1B!AI529)</f>
        <v>188147.97953006669</v>
      </c>
      <c r="AO529">
        <f t="shared" si="56"/>
        <v>188147.97953006669</v>
      </c>
      <c r="AP529">
        <v>205547</v>
      </c>
      <c r="AQ529">
        <v>235.2</v>
      </c>
      <c r="AR529">
        <f t="shared" si="62"/>
        <v>17399.020469933312</v>
      </c>
    </row>
    <row r="530" spans="1:44" x14ac:dyDescent="0.3">
      <c r="A530">
        <v>0</v>
      </c>
      <c r="B530">
        <v>0</v>
      </c>
      <c r="C530">
        <v>5</v>
      </c>
      <c r="D530">
        <f t="shared" si="57"/>
        <v>0</v>
      </c>
      <c r="E530">
        <f>IF((MIN('GA2'!$F$3,B530)-MAX(0,A530))&lt;0,0,MIN('GA2'!$F$3,B530)-MAX(0,A530))</f>
        <v>0</v>
      </c>
      <c r="F530">
        <f>IF((MIN('GA2'!$F$4,WS1B!B530)-MAX('GA2'!$F$3, WS1B!A530))&lt;0,0,MIN('GA2'!$F$4,WS1B!B530)-MAX('GA2'!$F$3, WS1B!A530))</f>
        <v>0</v>
      </c>
      <c r="G530">
        <f>IF((MIN(24,B530)-MAX('GA2'!$F$4,WS1B!A530))&lt;0,0,MIN(24,B530)-MAX('GA2'!$F$4,WS1B!A530))</f>
        <v>0</v>
      </c>
      <c r="H530">
        <f>(E530*'GA2'!$B$3+WS1B!F530*'GA2'!$C$3+WS1B!G530*'GA2'!$D$3)*INDEX('GA2'!$E$3:$E$8,WS1B!C530)</f>
        <v>0</v>
      </c>
      <c r="I530">
        <v>7.5</v>
      </c>
      <c r="J530">
        <v>13.7</v>
      </c>
      <c r="K530">
        <v>2</v>
      </c>
      <c r="L530">
        <f t="shared" si="58"/>
        <v>6.1999999999999993</v>
      </c>
      <c r="M530">
        <f>IF((MIN('GA2'!$F$3,J530)-MAX(0,I530))&lt;0,0,MIN('GA2'!$F$3,J530)-MAX(0,I530))</f>
        <v>0</v>
      </c>
      <c r="N530">
        <f>IF((MIN('GA2'!$F$4,WS1B!J530)-MAX('GA2'!$F$3, WS1B!I530))&lt;0,0,MIN('GA2'!$F$4,WS1B!J530)-MAX('GA2'!$F$3, WS1B!I530))</f>
        <v>0.69972324453135393</v>
      </c>
      <c r="O530">
        <f>IF((MIN(24,J530)-MAX('GA2'!$F$4,WS1B!I530))&lt;0,0,MIN(24,J530)-MAX('GA2'!$F$4,WS1B!I530))</f>
        <v>5.5002767554686454</v>
      </c>
      <c r="P530">
        <f>(M530*'GA2'!$B$4+WS1B!N530*'GA2'!$C$4+WS1B!O530*'GA2'!$D$4)*INDEX('GA2'!$E$3:$E$8,WS1B!K530)</f>
        <v>61439.3723520067</v>
      </c>
      <c r="Q530">
        <v>14.3</v>
      </c>
      <c r="R530">
        <v>19.2</v>
      </c>
      <c r="S530">
        <v>1</v>
      </c>
      <c r="T530">
        <f t="shared" si="59"/>
        <v>4.8999999999999986</v>
      </c>
      <c r="U530">
        <f>IF((MIN('GA2'!$F$3,R530)-MAX(0,Q530))&lt;0,0,MIN('GA2'!$F$3,R530)-MAX(0,Q530))</f>
        <v>0</v>
      </c>
      <c r="V530">
        <f>IF((MIN('GA2'!$F$4,WS1B!R530)-MAX('GA2'!$F$3, WS1B!Q530))&lt;0,0,MIN('GA2'!$F$4,WS1B!R530)-MAX('GA2'!$F$3, WS1B!Q530))</f>
        <v>0</v>
      </c>
      <c r="W530">
        <f>IF((MIN(24,R530)-MAX('GA2'!$F$4,WS1B!Q530))&lt;0,0,MIN(24,R530)-MAX('GA2'!$F$4,WS1B!Q530))</f>
        <v>4.8999999999999986</v>
      </c>
      <c r="X530">
        <f>(U530*'GA2'!$B$5+WS1B!V530*'GA2'!$C$5+WS1B!W530*'GA2'!$D$5)*INDEX('GA2'!$E$3:$E$8,WS1B!S530)</f>
        <v>36426.20189598127</v>
      </c>
      <c r="Y530">
        <v>6.6</v>
      </c>
      <c r="Z530">
        <v>19</v>
      </c>
      <c r="AA530">
        <v>6</v>
      </c>
      <c r="AB530">
        <f t="shared" si="60"/>
        <v>12.4</v>
      </c>
      <c r="AC530">
        <f>IF((MIN('GA2'!$F$3,Z530)-MAX(0,Y530))&lt;0,0,MIN('GA2'!$F$3,Z530)-MAX(0,Y530))</f>
        <v>0</v>
      </c>
      <c r="AD530">
        <f>IF((MIN('GA2'!$F$4,WS1B!Z530)-MAX('GA2'!$F$3, WS1B!Y530))&lt;0,0,MIN('GA2'!$F$4,WS1B!Z530)-MAX('GA2'!$F$3, WS1B!Y530))</f>
        <v>1.5997232445313543</v>
      </c>
      <c r="AE530">
        <f>IF((MIN(24,Z530)-MAX('GA2'!$F$4,WS1B!Y530))&lt;0,0,MIN(24,Z530)-MAX('GA2'!$F$4,WS1B!Y530))</f>
        <v>10.800276755468646</v>
      </c>
      <c r="AF530">
        <f>(AC530*'GA2'!$B$6+WS1B!AD530*'GA2'!$C$6+WS1B!AE530*'GA2'!$D$6)*INDEX('GA2'!$E$3:$E$8,WS1B!AA530)</f>
        <v>140902.06769823559</v>
      </c>
      <c r="AG530">
        <v>0</v>
      </c>
      <c r="AH530">
        <v>0</v>
      </c>
      <c r="AI530">
        <v>4</v>
      </c>
      <c r="AJ530">
        <f t="shared" si="61"/>
        <v>0</v>
      </c>
      <c r="AK530">
        <f>IF((MIN('GA2'!$F$3,AH530)-MAX(0,AG530))&lt;0,0,MIN('GA2'!$F$3,AH530)-MAX(0,AG530))</f>
        <v>0</v>
      </c>
      <c r="AL530">
        <f>IF((MIN('GA2'!$F$4,WS1B!AH530)-MAX('GA2'!$F$3, WS1B!AG530))&lt;0,0,MIN('GA2'!$F$4,WS1B!AH530)-MAX('GA2'!$F$3, WS1B!AG530))</f>
        <v>0</v>
      </c>
      <c r="AM530">
        <f>IF((MIN(24,AH530)-MAX('GA2'!$F$4,WS1B!AG530))&lt;0,0,MIN(24,AH530)-MAX('GA2'!$F$4,WS1B!AG530))</f>
        <v>0</v>
      </c>
      <c r="AN530">
        <f>(AK530*'GA2'!$B$7+WS1B!AL530*'GA2'!$C$7+WS1B!AM530*'GA2'!$D$7)*INDEX('GA2'!$E$3:$E$8,WS1B!AI530)</f>
        <v>0</v>
      </c>
      <c r="AO530">
        <f t="shared" si="56"/>
        <v>238767.64194622356</v>
      </c>
      <c r="AP530">
        <v>250118</v>
      </c>
      <c r="AQ530">
        <v>200.4</v>
      </c>
      <c r="AR530">
        <f t="shared" si="62"/>
        <v>11350.358053776436</v>
      </c>
    </row>
    <row r="531" spans="1:44" x14ac:dyDescent="0.3">
      <c r="A531">
        <v>7.9</v>
      </c>
      <c r="B531">
        <v>20.3</v>
      </c>
      <c r="C531">
        <v>1</v>
      </c>
      <c r="D531">
        <f t="shared" si="57"/>
        <v>12.4</v>
      </c>
      <c r="E531">
        <f>IF((MIN('GA2'!$F$3,B531)-MAX(0,A531))&lt;0,0,MIN('GA2'!$F$3,B531)-MAX(0,A531))</f>
        <v>0</v>
      </c>
      <c r="F531">
        <f>IF((MIN('GA2'!$F$4,WS1B!B531)-MAX('GA2'!$F$3, WS1B!A531))&lt;0,0,MIN('GA2'!$F$4,WS1B!B531)-MAX('GA2'!$F$3, WS1B!A531))</f>
        <v>0.29972324453135357</v>
      </c>
      <c r="G531">
        <f>IF((MIN(24,B531)-MAX('GA2'!$F$4,WS1B!A531))&lt;0,0,MIN(24,B531)-MAX('GA2'!$F$4,WS1B!A531))</f>
        <v>12.100276755468647</v>
      </c>
      <c r="H531">
        <f>(E531*'GA2'!$B$3+WS1B!F531*'GA2'!$C$3+WS1B!G531*'GA2'!$D$3)*INDEX('GA2'!$E$3:$E$8,WS1B!C531)</f>
        <v>105527.97838004904</v>
      </c>
      <c r="I531">
        <v>9.6999999999999993</v>
      </c>
      <c r="J531">
        <v>14.4</v>
      </c>
      <c r="K531">
        <v>2</v>
      </c>
      <c r="L531">
        <f t="shared" si="58"/>
        <v>4.7000000000000011</v>
      </c>
      <c r="M531">
        <f>IF((MIN('GA2'!$F$3,J531)-MAX(0,I531))&lt;0,0,MIN('GA2'!$F$3,J531)-MAX(0,I531))</f>
        <v>0</v>
      </c>
      <c r="N531">
        <f>IF((MIN('GA2'!$F$4,WS1B!J531)-MAX('GA2'!$F$3, WS1B!I531))&lt;0,0,MIN('GA2'!$F$4,WS1B!J531)-MAX('GA2'!$F$3, WS1B!I531))</f>
        <v>0</v>
      </c>
      <c r="O531">
        <f>IF((MIN(24,J531)-MAX('GA2'!$F$4,WS1B!I531))&lt;0,0,MIN(24,J531)-MAX('GA2'!$F$4,WS1B!I531))</f>
        <v>4.7000000000000011</v>
      </c>
      <c r="P531">
        <f>(M531*'GA2'!$B$4+WS1B!N531*'GA2'!$C$4+WS1B!O531*'GA2'!$D$4)*INDEX('GA2'!$E$3:$E$8,WS1B!K531)</f>
        <v>47388.410657907298</v>
      </c>
      <c r="Q531">
        <v>0</v>
      </c>
      <c r="R531">
        <v>0</v>
      </c>
      <c r="S531">
        <v>6</v>
      </c>
      <c r="T531">
        <f t="shared" si="59"/>
        <v>0</v>
      </c>
      <c r="U531">
        <f>IF((MIN('GA2'!$F$3,R531)-MAX(0,Q531))&lt;0,0,MIN('GA2'!$F$3,R531)-MAX(0,Q531))</f>
        <v>0</v>
      </c>
      <c r="V531">
        <f>IF((MIN('GA2'!$F$4,WS1B!R531)-MAX('GA2'!$F$3, WS1B!Q531))&lt;0,0,MIN('GA2'!$F$4,WS1B!R531)-MAX('GA2'!$F$3, WS1B!Q531))</f>
        <v>0</v>
      </c>
      <c r="W531">
        <f>IF((MIN(24,R531)-MAX('GA2'!$F$4,WS1B!Q531))&lt;0,0,MIN(24,R531)-MAX('GA2'!$F$4,WS1B!Q531))</f>
        <v>0</v>
      </c>
      <c r="X531">
        <f>(U531*'GA2'!$B$5+WS1B!V531*'GA2'!$C$5+WS1B!W531*'GA2'!$D$5)*INDEX('GA2'!$E$3:$E$8,WS1B!S531)</f>
        <v>0</v>
      </c>
      <c r="Y531">
        <v>0</v>
      </c>
      <c r="Z531">
        <v>0</v>
      </c>
      <c r="AA531">
        <v>5</v>
      </c>
      <c r="AB531">
        <f t="shared" si="60"/>
        <v>0</v>
      </c>
      <c r="AC531">
        <f>IF((MIN('GA2'!$F$3,Z531)-MAX(0,Y531))&lt;0,0,MIN('GA2'!$F$3,Z531)-MAX(0,Y531))</f>
        <v>0</v>
      </c>
      <c r="AD531">
        <f>IF((MIN('GA2'!$F$4,WS1B!Z531)-MAX('GA2'!$F$3, WS1B!Y531))&lt;0,0,MIN('GA2'!$F$4,WS1B!Z531)-MAX('GA2'!$F$3, WS1B!Y531))</f>
        <v>0</v>
      </c>
      <c r="AE531">
        <f>IF((MIN(24,Z531)-MAX('GA2'!$F$4,WS1B!Y531))&lt;0,0,MIN(24,Z531)-MAX('GA2'!$F$4,WS1B!Y531))</f>
        <v>0</v>
      </c>
      <c r="AF531">
        <f>(AC531*'GA2'!$B$6+WS1B!AD531*'GA2'!$C$6+WS1B!AE531*'GA2'!$D$6)*INDEX('GA2'!$E$3:$E$8,WS1B!AA531)</f>
        <v>0</v>
      </c>
      <c r="AG531">
        <v>0</v>
      </c>
      <c r="AH531">
        <v>0</v>
      </c>
      <c r="AI531">
        <v>4</v>
      </c>
      <c r="AJ531">
        <f t="shared" si="61"/>
        <v>0</v>
      </c>
      <c r="AK531">
        <f>IF((MIN('GA2'!$F$3,AH531)-MAX(0,AG531))&lt;0,0,MIN('GA2'!$F$3,AH531)-MAX(0,AG531))</f>
        <v>0</v>
      </c>
      <c r="AL531">
        <f>IF((MIN('GA2'!$F$4,WS1B!AH531)-MAX('GA2'!$F$3, WS1B!AG531))&lt;0,0,MIN('GA2'!$F$4,WS1B!AH531)-MAX('GA2'!$F$3, WS1B!AG531))</f>
        <v>0</v>
      </c>
      <c r="AM531">
        <f>IF((MIN(24,AH531)-MAX('GA2'!$F$4,WS1B!AG531))&lt;0,0,MIN(24,AH531)-MAX('GA2'!$F$4,WS1B!AG531))</f>
        <v>0</v>
      </c>
      <c r="AN531">
        <f>(AK531*'GA2'!$B$7+WS1B!AL531*'GA2'!$C$7+WS1B!AM531*'GA2'!$D$7)*INDEX('GA2'!$E$3:$E$8,WS1B!AI531)</f>
        <v>0</v>
      </c>
      <c r="AO531">
        <f t="shared" si="56"/>
        <v>152916.38903795634</v>
      </c>
      <c r="AP531">
        <v>162787</v>
      </c>
      <c r="AQ531">
        <v>233</v>
      </c>
      <c r="AR531">
        <f t="shared" si="62"/>
        <v>9870.6109620436619</v>
      </c>
    </row>
    <row r="532" spans="1:44" x14ac:dyDescent="0.3">
      <c r="A532">
        <v>6</v>
      </c>
      <c r="B532">
        <v>19.7</v>
      </c>
      <c r="C532">
        <v>4</v>
      </c>
      <c r="D532">
        <f t="shared" si="57"/>
        <v>13.7</v>
      </c>
      <c r="E532">
        <f>IF((MIN('GA2'!$F$3,B532)-MAX(0,A532))&lt;0,0,MIN('GA2'!$F$3,B532)-MAX(0,A532))</f>
        <v>0</v>
      </c>
      <c r="F532">
        <f>IF((MIN('GA2'!$F$4,WS1B!B532)-MAX('GA2'!$F$3, WS1B!A532))&lt;0,0,MIN('GA2'!$F$4,WS1B!B532)-MAX('GA2'!$F$3, WS1B!A532))</f>
        <v>2.1997232445313539</v>
      </c>
      <c r="G532">
        <f>IF((MIN(24,B532)-MAX('GA2'!$F$4,WS1B!A532))&lt;0,0,MIN(24,B532)-MAX('GA2'!$F$4,WS1B!A532))</f>
        <v>11.500276755468645</v>
      </c>
      <c r="H532">
        <f>(E532*'GA2'!$B$3+WS1B!F532*'GA2'!$C$3+WS1B!G532*'GA2'!$D$3)*INDEX('GA2'!$E$3:$E$8,WS1B!C532)</f>
        <v>106142.59964883245</v>
      </c>
      <c r="I532">
        <v>0</v>
      </c>
      <c r="J532">
        <v>0</v>
      </c>
      <c r="K532">
        <v>6</v>
      </c>
      <c r="L532">
        <f t="shared" si="58"/>
        <v>0</v>
      </c>
      <c r="M532">
        <f>IF((MIN('GA2'!$F$3,J532)-MAX(0,I532))&lt;0,0,MIN('GA2'!$F$3,J532)-MAX(0,I532))</f>
        <v>0</v>
      </c>
      <c r="N532">
        <f>IF((MIN('GA2'!$F$4,WS1B!J532)-MAX('GA2'!$F$3, WS1B!I532))&lt;0,0,MIN('GA2'!$F$4,WS1B!J532)-MAX('GA2'!$F$3, WS1B!I532))</f>
        <v>0</v>
      </c>
      <c r="O532">
        <f>IF((MIN(24,J532)-MAX('GA2'!$F$4,WS1B!I532))&lt;0,0,MIN(24,J532)-MAX('GA2'!$F$4,WS1B!I532))</f>
        <v>0</v>
      </c>
      <c r="P532">
        <f>(M532*'GA2'!$B$4+WS1B!N532*'GA2'!$C$4+WS1B!O532*'GA2'!$D$4)*INDEX('GA2'!$E$3:$E$8,WS1B!K532)</f>
        <v>0</v>
      </c>
      <c r="Q532">
        <v>5.3</v>
      </c>
      <c r="R532">
        <v>10.7</v>
      </c>
      <c r="S532">
        <v>5</v>
      </c>
      <c r="T532">
        <f t="shared" si="59"/>
        <v>5.3999999999999995</v>
      </c>
      <c r="U532">
        <f>IF((MIN('GA2'!$F$3,R532)-MAX(0,Q532))&lt;0,0,MIN('GA2'!$F$3,R532)-MAX(0,Q532))</f>
        <v>0</v>
      </c>
      <c r="V532">
        <f>IF((MIN('GA2'!$F$4,WS1B!R532)-MAX('GA2'!$F$3, WS1B!Q532))&lt;0,0,MIN('GA2'!$F$4,WS1B!R532)-MAX('GA2'!$F$3, WS1B!Q532))</f>
        <v>2.8997232445313541</v>
      </c>
      <c r="W532">
        <f>IF((MIN(24,R532)-MAX('GA2'!$F$4,WS1B!Q532))&lt;0,0,MIN(24,R532)-MAX('GA2'!$F$4,WS1B!Q532))</f>
        <v>2.5002767554686454</v>
      </c>
      <c r="X532">
        <f>(U532*'GA2'!$B$5+WS1B!V532*'GA2'!$C$5+WS1B!W532*'GA2'!$D$5)*INDEX('GA2'!$E$3:$E$8,WS1B!S532)</f>
        <v>72575.620299418733</v>
      </c>
      <c r="Y532">
        <v>0</v>
      </c>
      <c r="Z532">
        <v>0</v>
      </c>
      <c r="AA532">
        <v>1</v>
      </c>
      <c r="AB532">
        <f t="shared" si="60"/>
        <v>0</v>
      </c>
      <c r="AC532">
        <f>IF((MIN('GA2'!$F$3,Z532)-MAX(0,Y532))&lt;0,0,MIN('GA2'!$F$3,Z532)-MAX(0,Y532))</f>
        <v>0</v>
      </c>
      <c r="AD532">
        <f>IF((MIN('GA2'!$F$4,WS1B!Z532)-MAX('GA2'!$F$3, WS1B!Y532))&lt;0,0,MIN('GA2'!$F$4,WS1B!Z532)-MAX('GA2'!$F$3, WS1B!Y532))</f>
        <v>0</v>
      </c>
      <c r="AE532">
        <f>IF((MIN(24,Z532)-MAX('GA2'!$F$4,WS1B!Y532))&lt;0,0,MIN(24,Z532)-MAX('GA2'!$F$4,WS1B!Y532))</f>
        <v>0</v>
      </c>
      <c r="AF532">
        <f>(AC532*'GA2'!$B$6+WS1B!AD532*'GA2'!$C$6+WS1B!AE532*'GA2'!$D$6)*INDEX('GA2'!$E$3:$E$8,WS1B!AA532)</f>
        <v>0</v>
      </c>
      <c r="AG532">
        <v>12.7</v>
      </c>
      <c r="AH532">
        <v>20.2</v>
      </c>
      <c r="AI532">
        <v>2</v>
      </c>
      <c r="AJ532">
        <f t="shared" si="61"/>
        <v>7.5</v>
      </c>
      <c r="AK532">
        <f>IF((MIN('GA2'!$F$3,AH532)-MAX(0,AG532))&lt;0,0,MIN('GA2'!$F$3,AH532)-MAX(0,AG532))</f>
        <v>0</v>
      </c>
      <c r="AL532">
        <f>IF((MIN('GA2'!$F$4,WS1B!AH532)-MAX('GA2'!$F$3, WS1B!AG532))&lt;0,0,MIN('GA2'!$F$4,WS1B!AH532)-MAX('GA2'!$F$3, WS1B!AG532))</f>
        <v>0</v>
      </c>
      <c r="AM532">
        <f>IF((MIN(24,AH532)-MAX('GA2'!$F$4,WS1B!AG532))&lt;0,0,MIN(24,AH532)-MAX('GA2'!$F$4,WS1B!AG532))</f>
        <v>7.5</v>
      </c>
      <c r="AN532">
        <f>(AK532*'GA2'!$B$7+WS1B!AL532*'GA2'!$C$7+WS1B!AM532*'GA2'!$D$7)*INDEX('GA2'!$E$3:$E$8,WS1B!AI532)</f>
        <v>66386.767533244391</v>
      </c>
      <c r="AO532">
        <f t="shared" si="56"/>
        <v>245104.98748149557</v>
      </c>
      <c r="AP532">
        <v>247704</v>
      </c>
      <c r="AQ532">
        <v>338.7</v>
      </c>
      <c r="AR532">
        <f t="shared" si="62"/>
        <v>2599.0125185044308</v>
      </c>
    </row>
    <row r="533" spans="1:44" x14ac:dyDescent="0.3">
      <c r="A533">
        <v>0.5</v>
      </c>
      <c r="B533">
        <v>14</v>
      </c>
      <c r="C533">
        <v>5</v>
      </c>
      <c r="D533">
        <f t="shared" si="57"/>
        <v>13.5</v>
      </c>
      <c r="E533">
        <f>IF((MIN('GA2'!$F$3,B533)-MAX(0,A533))&lt;0,0,MIN('GA2'!$F$3,B533)-MAX(0,A533))</f>
        <v>4.1943064925824123</v>
      </c>
      <c r="F533">
        <f>IF((MIN('GA2'!$F$4,WS1B!B533)-MAX('GA2'!$F$3, WS1B!A533))&lt;0,0,MIN('GA2'!$F$4,WS1B!B533)-MAX('GA2'!$F$3, WS1B!A533))</f>
        <v>3.5054167519489416</v>
      </c>
      <c r="G533">
        <f>IF((MIN(24,B533)-MAX('GA2'!$F$4,WS1B!A533))&lt;0,0,MIN(24,B533)-MAX('GA2'!$F$4,WS1B!A533))</f>
        <v>5.8002767554686461</v>
      </c>
      <c r="H533">
        <f>(E533*'GA2'!$B$3+WS1B!F533*'GA2'!$C$3+WS1B!G533*'GA2'!$D$3)*INDEX('GA2'!$E$3:$E$8,WS1B!C533)</f>
        <v>116198.26736593521</v>
      </c>
      <c r="I533">
        <v>0</v>
      </c>
      <c r="J533">
        <v>0</v>
      </c>
      <c r="K533">
        <v>6</v>
      </c>
      <c r="L533">
        <f t="shared" si="58"/>
        <v>0</v>
      </c>
      <c r="M533">
        <f>IF((MIN('GA2'!$F$3,J533)-MAX(0,I533))&lt;0,0,MIN('GA2'!$F$3,J533)-MAX(0,I533))</f>
        <v>0</v>
      </c>
      <c r="N533">
        <f>IF((MIN('GA2'!$F$4,WS1B!J533)-MAX('GA2'!$F$3, WS1B!I533))&lt;0,0,MIN('GA2'!$F$4,WS1B!J533)-MAX('GA2'!$F$3, WS1B!I533))</f>
        <v>0</v>
      </c>
      <c r="O533">
        <f>IF((MIN(24,J533)-MAX('GA2'!$F$4,WS1B!I533))&lt;0,0,MIN(24,J533)-MAX('GA2'!$F$4,WS1B!I533))</f>
        <v>0</v>
      </c>
      <c r="P533">
        <f>(M533*'GA2'!$B$4+WS1B!N533*'GA2'!$C$4+WS1B!O533*'GA2'!$D$4)*INDEX('GA2'!$E$3:$E$8,WS1B!K533)</f>
        <v>0</v>
      </c>
      <c r="Q533">
        <v>0</v>
      </c>
      <c r="R533">
        <v>0</v>
      </c>
      <c r="S533">
        <v>3</v>
      </c>
      <c r="T533">
        <f t="shared" si="59"/>
        <v>0</v>
      </c>
      <c r="U533">
        <f>IF((MIN('GA2'!$F$3,R533)-MAX(0,Q533))&lt;0,0,MIN('GA2'!$F$3,R533)-MAX(0,Q533))</f>
        <v>0</v>
      </c>
      <c r="V533">
        <f>IF((MIN('GA2'!$F$4,WS1B!R533)-MAX('GA2'!$F$3, WS1B!Q533))&lt;0,0,MIN('GA2'!$F$4,WS1B!R533)-MAX('GA2'!$F$3, WS1B!Q533))</f>
        <v>0</v>
      </c>
      <c r="W533">
        <f>IF((MIN(24,R533)-MAX('GA2'!$F$4,WS1B!Q533))&lt;0,0,MIN(24,R533)-MAX('GA2'!$F$4,WS1B!Q533))</f>
        <v>0</v>
      </c>
      <c r="X533">
        <f>(U533*'GA2'!$B$5+WS1B!V533*'GA2'!$C$5+WS1B!W533*'GA2'!$D$5)*INDEX('GA2'!$E$3:$E$8,WS1B!S533)</f>
        <v>0</v>
      </c>
      <c r="Y533">
        <v>0</v>
      </c>
      <c r="Z533">
        <v>0</v>
      </c>
      <c r="AA533">
        <v>4</v>
      </c>
      <c r="AB533">
        <f t="shared" si="60"/>
        <v>0</v>
      </c>
      <c r="AC533">
        <f>IF((MIN('GA2'!$F$3,Z533)-MAX(0,Y533))&lt;0,0,MIN('GA2'!$F$3,Z533)-MAX(0,Y533))</f>
        <v>0</v>
      </c>
      <c r="AD533">
        <f>IF((MIN('GA2'!$F$4,WS1B!Z533)-MAX('GA2'!$F$3, WS1B!Y533))&lt;0,0,MIN('GA2'!$F$4,WS1B!Z533)-MAX('GA2'!$F$3, WS1B!Y533))</f>
        <v>0</v>
      </c>
      <c r="AE533">
        <f>IF((MIN(24,Z533)-MAX('GA2'!$F$4,WS1B!Y533))&lt;0,0,MIN(24,Z533)-MAX('GA2'!$F$4,WS1B!Y533))</f>
        <v>0</v>
      </c>
      <c r="AF533">
        <f>(AC533*'GA2'!$B$6+WS1B!AD533*'GA2'!$C$6+WS1B!AE533*'GA2'!$D$6)*INDEX('GA2'!$E$3:$E$8,WS1B!AA533)</f>
        <v>0</v>
      </c>
      <c r="AG533">
        <v>0</v>
      </c>
      <c r="AH533">
        <v>0</v>
      </c>
      <c r="AI533">
        <v>2</v>
      </c>
      <c r="AJ533">
        <f t="shared" si="61"/>
        <v>0</v>
      </c>
      <c r="AK533">
        <f>IF((MIN('GA2'!$F$3,AH533)-MAX(0,AG533))&lt;0,0,MIN('GA2'!$F$3,AH533)-MAX(0,AG533))</f>
        <v>0</v>
      </c>
      <c r="AL533">
        <f>IF((MIN('GA2'!$F$4,WS1B!AH533)-MAX('GA2'!$F$3, WS1B!AG533))&lt;0,0,MIN('GA2'!$F$4,WS1B!AH533)-MAX('GA2'!$F$3, WS1B!AG533))</f>
        <v>0</v>
      </c>
      <c r="AM533">
        <f>IF((MIN(24,AH533)-MAX('GA2'!$F$4,WS1B!AG533))&lt;0,0,MIN(24,AH533)-MAX('GA2'!$F$4,WS1B!AG533))</f>
        <v>0</v>
      </c>
      <c r="AN533">
        <f>(AK533*'GA2'!$B$7+WS1B!AL533*'GA2'!$C$7+WS1B!AM533*'GA2'!$D$7)*INDEX('GA2'!$E$3:$E$8,WS1B!AI533)</f>
        <v>0</v>
      </c>
      <c r="AO533">
        <f t="shared" si="56"/>
        <v>116198.26736593521</v>
      </c>
      <c r="AP533">
        <v>107100</v>
      </c>
      <c r="AQ533">
        <v>202.5</v>
      </c>
      <c r="AR533">
        <f t="shared" si="62"/>
        <v>9098.2673659352149</v>
      </c>
    </row>
    <row r="534" spans="1:44" x14ac:dyDescent="0.3">
      <c r="A534">
        <v>0</v>
      </c>
      <c r="B534">
        <v>0</v>
      </c>
      <c r="C534">
        <v>6</v>
      </c>
      <c r="D534">
        <f t="shared" si="57"/>
        <v>0</v>
      </c>
      <c r="E534">
        <f>IF((MIN('GA2'!$F$3,B534)-MAX(0,A534))&lt;0,0,MIN('GA2'!$F$3,B534)-MAX(0,A534))</f>
        <v>0</v>
      </c>
      <c r="F534">
        <f>IF((MIN('GA2'!$F$4,WS1B!B534)-MAX('GA2'!$F$3, WS1B!A534))&lt;0,0,MIN('GA2'!$F$4,WS1B!B534)-MAX('GA2'!$F$3, WS1B!A534))</f>
        <v>0</v>
      </c>
      <c r="G534">
        <f>IF((MIN(24,B534)-MAX('GA2'!$F$4,WS1B!A534))&lt;0,0,MIN(24,B534)-MAX('GA2'!$F$4,WS1B!A534))</f>
        <v>0</v>
      </c>
      <c r="H534">
        <f>(E534*'GA2'!$B$3+WS1B!F534*'GA2'!$C$3+WS1B!G534*'GA2'!$D$3)*INDEX('GA2'!$E$3:$E$8,WS1B!C534)</f>
        <v>0</v>
      </c>
      <c r="I534">
        <v>5.7</v>
      </c>
      <c r="J534">
        <v>9.4</v>
      </c>
      <c r="K534">
        <v>3</v>
      </c>
      <c r="L534">
        <f t="shared" si="58"/>
        <v>3.7</v>
      </c>
      <c r="M534">
        <f>IF((MIN('GA2'!$F$3,J534)-MAX(0,I534))&lt;0,0,MIN('GA2'!$F$3,J534)-MAX(0,I534))</f>
        <v>0</v>
      </c>
      <c r="N534">
        <f>IF((MIN('GA2'!$F$4,WS1B!J534)-MAX('GA2'!$F$3, WS1B!I534))&lt;0,0,MIN('GA2'!$F$4,WS1B!J534)-MAX('GA2'!$F$3, WS1B!I534))</f>
        <v>2.4997232445313537</v>
      </c>
      <c r="O534">
        <f>IF((MIN(24,J534)-MAX('GA2'!$F$4,WS1B!I534))&lt;0,0,MIN(24,J534)-MAX('GA2'!$F$4,WS1B!I534))</f>
        <v>1.2002767554686464</v>
      </c>
      <c r="P534">
        <f>(M534*'GA2'!$B$4+WS1B!N534*'GA2'!$C$4+WS1B!O534*'GA2'!$D$4)*INDEX('GA2'!$E$3:$E$8,WS1B!K534)</f>
        <v>41640.868037585336</v>
      </c>
      <c r="Q534">
        <v>7</v>
      </c>
      <c r="R534">
        <v>10.1</v>
      </c>
      <c r="S534">
        <v>1</v>
      </c>
      <c r="T534">
        <f t="shared" si="59"/>
        <v>3.0999999999999996</v>
      </c>
      <c r="U534">
        <f>IF((MIN('GA2'!$F$3,R534)-MAX(0,Q534))&lt;0,0,MIN('GA2'!$F$3,R534)-MAX(0,Q534))</f>
        <v>0</v>
      </c>
      <c r="V534">
        <f>IF((MIN('GA2'!$F$4,WS1B!R534)-MAX('GA2'!$F$3, WS1B!Q534))&lt;0,0,MIN('GA2'!$F$4,WS1B!R534)-MAX('GA2'!$F$3, WS1B!Q534))</f>
        <v>1.1997232445313539</v>
      </c>
      <c r="W534">
        <f>IF((MIN(24,R534)-MAX('GA2'!$F$4,WS1B!Q534))&lt;0,0,MIN(24,R534)-MAX('GA2'!$F$4,WS1B!Q534))</f>
        <v>1.9002767554686457</v>
      </c>
      <c r="X534">
        <f>(U534*'GA2'!$B$5+WS1B!V534*'GA2'!$C$5+WS1B!W534*'GA2'!$D$5)*INDEX('GA2'!$E$3:$E$8,WS1B!S534)</f>
        <v>33157.846303871673</v>
      </c>
      <c r="Y534">
        <v>0</v>
      </c>
      <c r="Z534">
        <v>0</v>
      </c>
      <c r="AA534">
        <v>4</v>
      </c>
      <c r="AB534">
        <f t="shared" si="60"/>
        <v>0</v>
      </c>
      <c r="AC534">
        <f>IF((MIN('GA2'!$F$3,Z534)-MAX(0,Y534))&lt;0,0,MIN('GA2'!$F$3,Z534)-MAX(0,Y534))</f>
        <v>0</v>
      </c>
      <c r="AD534">
        <f>IF((MIN('GA2'!$F$4,WS1B!Z534)-MAX('GA2'!$F$3, WS1B!Y534))&lt;0,0,MIN('GA2'!$F$4,WS1B!Z534)-MAX('GA2'!$F$3, WS1B!Y534))</f>
        <v>0</v>
      </c>
      <c r="AE534">
        <f>IF((MIN(24,Z534)-MAX('GA2'!$F$4,WS1B!Y534))&lt;0,0,MIN(24,Z534)-MAX('GA2'!$F$4,WS1B!Y534))</f>
        <v>0</v>
      </c>
      <c r="AF534">
        <f>(AC534*'GA2'!$B$6+WS1B!AD534*'GA2'!$C$6+WS1B!AE534*'GA2'!$D$6)*INDEX('GA2'!$E$3:$E$8,WS1B!AA534)</f>
        <v>0</v>
      </c>
      <c r="AG534">
        <v>5</v>
      </c>
      <c r="AH534">
        <v>17.399999999999999</v>
      </c>
      <c r="AI534">
        <v>2</v>
      </c>
      <c r="AJ534">
        <f t="shared" si="61"/>
        <v>12.399999999999999</v>
      </c>
      <c r="AK534">
        <f>IF((MIN('GA2'!$F$3,AH534)-MAX(0,AG534))&lt;0,0,MIN('GA2'!$F$3,AH534)-MAX(0,AG534))</f>
        <v>0</v>
      </c>
      <c r="AL534">
        <f>IF((MIN('GA2'!$F$4,WS1B!AH534)-MAX('GA2'!$F$3, WS1B!AG534))&lt;0,0,MIN('GA2'!$F$4,WS1B!AH534)-MAX('GA2'!$F$3, WS1B!AG534))</f>
        <v>3.1997232445313539</v>
      </c>
      <c r="AM534">
        <f>IF((MIN(24,AH534)-MAX('GA2'!$F$4,WS1B!AG534))&lt;0,0,MIN(24,AH534)-MAX('GA2'!$F$4,WS1B!AG534))</f>
        <v>9.2002767554686447</v>
      </c>
      <c r="AN534">
        <f>(AK534*'GA2'!$B$7+WS1B!AL534*'GA2'!$C$7+WS1B!AM534*'GA2'!$D$7)*INDEX('GA2'!$E$3:$E$8,WS1B!AI534)</f>
        <v>93347.262513840004</v>
      </c>
      <c r="AO534">
        <f t="shared" si="56"/>
        <v>168145.97685529699</v>
      </c>
      <c r="AP534">
        <v>159229</v>
      </c>
      <c r="AQ534">
        <v>210.6</v>
      </c>
      <c r="AR534">
        <f t="shared" si="62"/>
        <v>8916.9768552969908</v>
      </c>
    </row>
    <row r="535" spans="1:44" x14ac:dyDescent="0.3">
      <c r="A535">
        <v>0</v>
      </c>
      <c r="B535">
        <v>0</v>
      </c>
      <c r="C535">
        <v>1</v>
      </c>
      <c r="D535">
        <f t="shared" si="57"/>
        <v>0</v>
      </c>
      <c r="E535">
        <f>IF((MIN('GA2'!$F$3,B535)-MAX(0,A535))&lt;0,0,MIN('GA2'!$F$3,B535)-MAX(0,A535))</f>
        <v>0</v>
      </c>
      <c r="F535">
        <f>IF((MIN('GA2'!$F$4,WS1B!B535)-MAX('GA2'!$F$3, WS1B!A535))&lt;0,0,MIN('GA2'!$F$4,WS1B!B535)-MAX('GA2'!$F$3, WS1B!A535))</f>
        <v>0</v>
      </c>
      <c r="G535">
        <f>IF((MIN(24,B535)-MAX('GA2'!$F$4,WS1B!A535))&lt;0,0,MIN(24,B535)-MAX('GA2'!$F$4,WS1B!A535))</f>
        <v>0</v>
      </c>
      <c r="H535">
        <f>(E535*'GA2'!$B$3+WS1B!F535*'GA2'!$C$3+WS1B!G535*'GA2'!$D$3)*INDEX('GA2'!$E$3:$E$8,WS1B!C535)</f>
        <v>0</v>
      </c>
      <c r="I535">
        <v>9.5</v>
      </c>
      <c r="J535">
        <v>11.2</v>
      </c>
      <c r="K535">
        <v>6</v>
      </c>
      <c r="L535">
        <f t="shared" si="58"/>
        <v>1.6999999999999993</v>
      </c>
      <c r="M535">
        <f>IF((MIN('GA2'!$F$3,J535)-MAX(0,I535))&lt;0,0,MIN('GA2'!$F$3,J535)-MAX(0,I535))</f>
        <v>0</v>
      </c>
      <c r="N535">
        <f>IF((MIN('GA2'!$F$4,WS1B!J535)-MAX('GA2'!$F$3, WS1B!I535))&lt;0,0,MIN('GA2'!$F$4,WS1B!J535)-MAX('GA2'!$F$3, WS1B!I535))</f>
        <v>0</v>
      </c>
      <c r="O535">
        <f>IF((MIN(24,J535)-MAX('GA2'!$F$4,WS1B!I535))&lt;0,0,MIN(24,J535)-MAX('GA2'!$F$4,WS1B!I535))</f>
        <v>1.6999999999999993</v>
      </c>
      <c r="P535">
        <f>(M535*'GA2'!$B$4+WS1B!N535*'GA2'!$C$4+WS1B!O535*'GA2'!$D$4)*INDEX('GA2'!$E$3:$E$8,WS1B!K535)</f>
        <v>23753.24266839878</v>
      </c>
      <c r="Q535">
        <v>0</v>
      </c>
      <c r="R535">
        <v>0</v>
      </c>
      <c r="S535">
        <v>5</v>
      </c>
      <c r="T535">
        <f t="shared" si="59"/>
        <v>0</v>
      </c>
      <c r="U535">
        <f>IF((MIN('GA2'!$F$3,R535)-MAX(0,Q535))&lt;0,0,MIN('GA2'!$F$3,R535)-MAX(0,Q535))</f>
        <v>0</v>
      </c>
      <c r="V535">
        <f>IF((MIN('GA2'!$F$4,WS1B!R535)-MAX('GA2'!$F$3, WS1B!Q535))&lt;0,0,MIN('GA2'!$F$4,WS1B!R535)-MAX('GA2'!$F$3, WS1B!Q535))</f>
        <v>0</v>
      </c>
      <c r="W535">
        <f>IF((MIN(24,R535)-MAX('GA2'!$F$4,WS1B!Q535))&lt;0,0,MIN(24,R535)-MAX('GA2'!$F$4,WS1B!Q535))</f>
        <v>0</v>
      </c>
      <c r="X535">
        <f>(U535*'GA2'!$B$5+WS1B!V535*'GA2'!$C$5+WS1B!W535*'GA2'!$D$5)*INDEX('GA2'!$E$3:$E$8,WS1B!S535)</f>
        <v>0</v>
      </c>
      <c r="Y535">
        <v>0</v>
      </c>
      <c r="Z535">
        <v>0</v>
      </c>
      <c r="AA535">
        <v>3</v>
      </c>
      <c r="AB535">
        <f t="shared" si="60"/>
        <v>0</v>
      </c>
      <c r="AC535">
        <f>IF((MIN('GA2'!$F$3,Z535)-MAX(0,Y535))&lt;0,0,MIN('GA2'!$F$3,Z535)-MAX(0,Y535))</f>
        <v>0</v>
      </c>
      <c r="AD535">
        <f>IF((MIN('GA2'!$F$4,WS1B!Z535)-MAX('GA2'!$F$3, WS1B!Y535))&lt;0,0,MIN('GA2'!$F$4,WS1B!Z535)-MAX('GA2'!$F$3, WS1B!Y535))</f>
        <v>0</v>
      </c>
      <c r="AE535">
        <f>IF((MIN(24,Z535)-MAX('GA2'!$F$4,WS1B!Y535))&lt;0,0,MIN(24,Z535)-MAX('GA2'!$F$4,WS1B!Y535))</f>
        <v>0</v>
      </c>
      <c r="AF535">
        <f>(AC535*'GA2'!$B$6+WS1B!AD535*'GA2'!$C$6+WS1B!AE535*'GA2'!$D$6)*INDEX('GA2'!$E$3:$E$8,WS1B!AA535)</f>
        <v>0</v>
      </c>
      <c r="AG535">
        <v>6.1</v>
      </c>
      <c r="AH535">
        <v>20.7</v>
      </c>
      <c r="AI535">
        <v>4</v>
      </c>
      <c r="AJ535">
        <f t="shared" si="61"/>
        <v>14.6</v>
      </c>
      <c r="AK535">
        <f>IF((MIN('GA2'!$F$3,AH535)-MAX(0,AG535))&lt;0,0,MIN('GA2'!$F$3,AH535)-MAX(0,AG535))</f>
        <v>0</v>
      </c>
      <c r="AL535">
        <f>IF((MIN('GA2'!$F$4,WS1B!AH535)-MAX('GA2'!$F$3, WS1B!AG535))&lt;0,0,MIN('GA2'!$F$4,WS1B!AH535)-MAX('GA2'!$F$3, WS1B!AG535))</f>
        <v>2.0997232445313543</v>
      </c>
      <c r="AM535">
        <f>IF((MIN(24,AH535)-MAX('GA2'!$F$4,WS1B!AG535))&lt;0,0,MIN(24,AH535)-MAX('GA2'!$F$4,WS1B!AG535))</f>
        <v>12.500276755468645</v>
      </c>
      <c r="AN535">
        <f>(AK535*'GA2'!$B$7+WS1B!AL535*'GA2'!$C$7+WS1B!AM535*'GA2'!$D$7)*INDEX('GA2'!$E$3:$E$8,WS1B!AI535)</f>
        <v>123574.55102768619</v>
      </c>
      <c r="AO535">
        <f t="shared" si="56"/>
        <v>147327.79369608496</v>
      </c>
      <c r="AP535">
        <v>161330</v>
      </c>
      <c r="AQ535">
        <v>192.2</v>
      </c>
      <c r="AR535">
        <f t="shared" si="62"/>
        <v>14002.206303915038</v>
      </c>
    </row>
    <row r="536" spans="1:44" x14ac:dyDescent="0.3">
      <c r="A536">
        <v>12.2</v>
      </c>
      <c r="B536">
        <v>23</v>
      </c>
      <c r="C536">
        <v>6</v>
      </c>
      <c r="D536">
        <f t="shared" si="57"/>
        <v>10.8</v>
      </c>
      <c r="E536">
        <f>IF((MIN('GA2'!$F$3,B536)-MAX(0,A536))&lt;0,0,MIN('GA2'!$F$3,B536)-MAX(0,A536))</f>
        <v>0</v>
      </c>
      <c r="F536">
        <f>IF((MIN('GA2'!$F$4,WS1B!B536)-MAX('GA2'!$F$3, WS1B!A536))&lt;0,0,MIN('GA2'!$F$4,WS1B!B536)-MAX('GA2'!$F$3, WS1B!A536))</f>
        <v>0</v>
      </c>
      <c r="G536">
        <f>IF((MIN(24,B536)-MAX('GA2'!$F$4,WS1B!A536))&lt;0,0,MIN(24,B536)-MAX('GA2'!$F$4,WS1B!A536))</f>
        <v>10.8</v>
      </c>
      <c r="H536">
        <f>(E536*'GA2'!$B$3+WS1B!F536*'GA2'!$C$3+WS1B!G536*'GA2'!$D$3)*INDEX('GA2'!$E$3:$E$8,WS1B!C536)</f>
        <v>119639.20940206468</v>
      </c>
      <c r="I536">
        <v>1.2</v>
      </c>
      <c r="J536">
        <v>21.6</v>
      </c>
      <c r="K536">
        <v>1</v>
      </c>
      <c r="L536">
        <f t="shared" si="58"/>
        <v>20.400000000000002</v>
      </c>
      <c r="M536">
        <f>IF((MIN('GA2'!$F$3,J536)-MAX(0,I536))&lt;0,0,MIN('GA2'!$F$3,J536)-MAX(0,I536))</f>
        <v>3.4943064925824121</v>
      </c>
      <c r="N536">
        <f>IF((MIN('GA2'!$F$4,WS1B!J536)-MAX('GA2'!$F$3, WS1B!I536))&lt;0,0,MIN('GA2'!$F$4,WS1B!J536)-MAX('GA2'!$F$3, WS1B!I536))</f>
        <v>3.5054167519489416</v>
      </c>
      <c r="O536">
        <f>IF((MIN(24,J536)-MAX('GA2'!$F$4,WS1B!I536))&lt;0,0,MIN(24,J536)-MAX('GA2'!$F$4,WS1B!I536))</f>
        <v>13.400276755468647</v>
      </c>
      <c r="P536">
        <f>(M536*'GA2'!$B$4+WS1B!N536*'GA2'!$C$4+WS1B!O536*'GA2'!$D$4)*INDEX('GA2'!$E$3:$E$8,WS1B!K536)</f>
        <v>206139.8472056828</v>
      </c>
      <c r="Q536">
        <v>0</v>
      </c>
      <c r="R536">
        <v>0</v>
      </c>
      <c r="S536">
        <v>2</v>
      </c>
      <c r="T536">
        <f t="shared" si="59"/>
        <v>0</v>
      </c>
      <c r="U536">
        <f>IF((MIN('GA2'!$F$3,R536)-MAX(0,Q536))&lt;0,0,MIN('GA2'!$F$3,R536)-MAX(0,Q536))</f>
        <v>0</v>
      </c>
      <c r="V536">
        <f>IF((MIN('GA2'!$F$4,WS1B!R536)-MAX('GA2'!$F$3, WS1B!Q536))&lt;0,0,MIN('GA2'!$F$4,WS1B!R536)-MAX('GA2'!$F$3, WS1B!Q536))</f>
        <v>0</v>
      </c>
      <c r="W536">
        <f>IF((MIN(24,R536)-MAX('GA2'!$F$4,WS1B!Q536))&lt;0,0,MIN(24,R536)-MAX('GA2'!$F$4,WS1B!Q536))</f>
        <v>0</v>
      </c>
      <c r="X536">
        <f>(U536*'GA2'!$B$5+WS1B!V536*'GA2'!$C$5+WS1B!W536*'GA2'!$D$5)*INDEX('GA2'!$E$3:$E$8,WS1B!S536)</f>
        <v>0</v>
      </c>
      <c r="Y536">
        <v>0</v>
      </c>
      <c r="Z536">
        <v>0</v>
      </c>
      <c r="AA536">
        <v>5</v>
      </c>
      <c r="AB536">
        <f t="shared" si="60"/>
        <v>0</v>
      </c>
      <c r="AC536">
        <f>IF((MIN('GA2'!$F$3,Z536)-MAX(0,Y536))&lt;0,0,MIN('GA2'!$F$3,Z536)-MAX(0,Y536))</f>
        <v>0</v>
      </c>
      <c r="AD536">
        <f>IF((MIN('GA2'!$F$4,WS1B!Z536)-MAX('GA2'!$F$3, WS1B!Y536))&lt;0,0,MIN('GA2'!$F$4,WS1B!Z536)-MAX('GA2'!$F$3, WS1B!Y536))</f>
        <v>0</v>
      </c>
      <c r="AE536">
        <f>IF((MIN(24,Z536)-MAX('GA2'!$F$4,WS1B!Y536))&lt;0,0,MIN(24,Z536)-MAX('GA2'!$F$4,WS1B!Y536))</f>
        <v>0</v>
      </c>
      <c r="AF536">
        <f>(AC536*'GA2'!$B$6+WS1B!AD536*'GA2'!$C$6+WS1B!AE536*'GA2'!$D$6)*INDEX('GA2'!$E$3:$E$8,WS1B!AA536)</f>
        <v>0</v>
      </c>
      <c r="AG536">
        <v>0</v>
      </c>
      <c r="AH536">
        <v>0</v>
      </c>
      <c r="AI536">
        <v>3</v>
      </c>
      <c r="AJ536">
        <f t="shared" si="61"/>
        <v>0</v>
      </c>
      <c r="AK536">
        <f>IF((MIN('GA2'!$F$3,AH536)-MAX(0,AG536))&lt;0,0,MIN('GA2'!$F$3,AH536)-MAX(0,AG536))</f>
        <v>0</v>
      </c>
      <c r="AL536">
        <f>IF((MIN('GA2'!$F$4,WS1B!AH536)-MAX('GA2'!$F$3, WS1B!AG536))&lt;0,0,MIN('GA2'!$F$4,WS1B!AH536)-MAX('GA2'!$F$3, WS1B!AG536))</f>
        <v>0</v>
      </c>
      <c r="AM536">
        <f>IF((MIN(24,AH536)-MAX('GA2'!$F$4,WS1B!AG536))&lt;0,0,MIN(24,AH536)-MAX('GA2'!$F$4,WS1B!AG536))</f>
        <v>0</v>
      </c>
      <c r="AN536">
        <f>(AK536*'GA2'!$B$7+WS1B!AL536*'GA2'!$C$7+WS1B!AM536*'GA2'!$D$7)*INDEX('GA2'!$E$3:$E$8,WS1B!AI536)</f>
        <v>0</v>
      </c>
      <c r="AO536">
        <f t="shared" si="56"/>
        <v>325779.05660774745</v>
      </c>
      <c r="AP536">
        <v>342364</v>
      </c>
      <c r="AQ536">
        <v>366</v>
      </c>
      <c r="AR536">
        <f t="shared" si="62"/>
        <v>16584.94339225255</v>
      </c>
    </row>
    <row r="537" spans="1:44" x14ac:dyDescent="0.3">
      <c r="A537">
        <v>0</v>
      </c>
      <c r="B537">
        <v>0</v>
      </c>
      <c r="C537">
        <v>3</v>
      </c>
      <c r="D537">
        <f t="shared" si="57"/>
        <v>0</v>
      </c>
      <c r="E537">
        <f>IF((MIN('GA2'!$F$3,B537)-MAX(0,A537))&lt;0,0,MIN('GA2'!$F$3,B537)-MAX(0,A537))</f>
        <v>0</v>
      </c>
      <c r="F537">
        <f>IF((MIN('GA2'!$F$4,WS1B!B537)-MAX('GA2'!$F$3, WS1B!A537))&lt;0,0,MIN('GA2'!$F$4,WS1B!B537)-MAX('GA2'!$F$3, WS1B!A537))</f>
        <v>0</v>
      </c>
      <c r="G537">
        <f>IF((MIN(24,B537)-MAX('GA2'!$F$4,WS1B!A537))&lt;0,0,MIN(24,B537)-MAX('GA2'!$F$4,WS1B!A537))</f>
        <v>0</v>
      </c>
      <c r="H537">
        <f>(E537*'GA2'!$B$3+WS1B!F537*'GA2'!$C$3+WS1B!G537*'GA2'!$D$3)*INDEX('GA2'!$E$3:$E$8,WS1B!C537)</f>
        <v>0</v>
      </c>
      <c r="I537">
        <v>0</v>
      </c>
      <c r="J537">
        <v>0</v>
      </c>
      <c r="K537">
        <v>6</v>
      </c>
      <c r="L537">
        <f t="shared" si="58"/>
        <v>0</v>
      </c>
      <c r="M537">
        <f>IF((MIN('GA2'!$F$3,J537)-MAX(0,I537))&lt;0,0,MIN('GA2'!$F$3,J537)-MAX(0,I537))</f>
        <v>0</v>
      </c>
      <c r="N537">
        <f>IF((MIN('GA2'!$F$4,WS1B!J537)-MAX('GA2'!$F$3, WS1B!I537))&lt;0,0,MIN('GA2'!$F$4,WS1B!J537)-MAX('GA2'!$F$3, WS1B!I537))</f>
        <v>0</v>
      </c>
      <c r="O537">
        <f>IF((MIN(24,J537)-MAX('GA2'!$F$4,WS1B!I537))&lt;0,0,MIN(24,J537)-MAX('GA2'!$F$4,WS1B!I537))</f>
        <v>0</v>
      </c>
      <c r="P537">
        <f>(M537*'GA2'!$B$4+WS1B!N537*'GA2'!$C$4+WS1B!O537*'GA2'!$D$4)*INDEX('GA2'!$E$3:$E$8,WS1B!K537)</f>
        <v>0</v>
      </c>
      <c r="Q537">
        <v>3.9</v>
      </c>
      <c r="R537">
        <v>6.8</v>
      </c>
      <c r="S537">
        <v>2</v>
      </c>
      <c r="T537">
        <f t="shared" si="59"/>
        <v>2.9</v>
      </c>
      <c r="U537">
        <f>IF((MIN('GA2'!$F$3,R537)-MAX(0,Q537))&lt;0,0,MIN('GA2'!$F$3,R537)-MAX(0,Q537))</f>
        <v>0.79430649258241237</v>
      </c>
      <c r="V537">
        <f>IF((MIN('GA2'!$F$4,WS1B!R537)-MAX('GA2'!$F$3, WS1B!Q537))&lt;0,0,MIN('GA2'!$F$4,WS1B!R537)-MAX('GA2'!$F$3, WS1B!Q537))</f>
        <v>2.1056935074175875</v>
      </c>
      <c r="W537">
        <f>IF((MIN(24,R537)-MAX('GA2'!$F$4,WS1B!Q537))&lt;0,0,MIN(24,R537)-MAX('GA2'!$F$4,WS1B!Q537))</f>
        <v>0</v>
      </c>
      <c r="X537">
        <f>(U537*'GA2'!$B$5+WS1B!V537*'GA2'!$C$5+WS1B!W537*'GA2'!$D$5)*INDEX('GA2'!$E$3:$E$8,WS1B!S537)</f>
        <v>39340.659741783144</v>
      </c>
      <c r="Y537">
        <v>0</v>
      </c>
      <c r="Z537">
        <v>0</v>
      </c>
      <c r="AA537">
        <v>4</v>
      </c>
      <c r="AB537">
        <f t="shared" si="60"/>
        <v>0</v>
      </c>
      <c r="AC537">
        <f>IF((MIN('GA2'!$F$3,Z537)-MAX(0,Y537))&lt;0,0,MIN('GA2'!$F$3,Z537)-MAX(0,Y537))</f>
        <v>0</v>
      </c>
      <c r="AD537">
        <f>IF((MIN('GA2'!$F$4,WS1B!Z537)-MAX('GA2'!$F$3, WS1B!Y537))&lt;0,0,MIN('GA2'!$F$4,WS1B!Z537)-MAX('GA2'!$F$3, WS1B!Y537))</f>
        <v>0</v>
      </c>
      <c r="AE537">
        <f>IF((MIN(24,Z537)-MAX('GA2'!$F$4,WS1B!Y537))&lt;0,0,MIN(24,Z537)-MAX('GA2'!$F$4,WS1B!Y537))</f>
        <v>0</v>
      </c>
      <c r="AF537">
        <f>(AC537*'GA2'!$B$6+WS1B!AD537*'GA2'!$C$6+WS1B!AE537*'GA2'!$D$6)*INDEX('GA2'!$E$3:$E$8,WS1B!AA537)</f>
        <v>0</v>
      </c>
      <c r="AG537">
        <v>0.8</v>
      </c>
      <c r="AH537">
        <v>19.8</v>
      </c>
      <c r="AI537">
        <v>1</v>
      </c>
      <c r="AJ537">
        <f t="shared" si="61"/>
        <v>19</v>
      </c>
      <c r="AK537">
        <f>IF((MIN('GA2'!$F$3,AH537)-MAX(0,AG537))&lt;0,0,MIN('GA2'!$F$3,AH537)-MAX(0,AG537))</f>
        <v>3.8943064925824125</v>
      </c>
      <c r="AL537">
        <f>IF((MIN('GA2'!$F$4,WS1B!AH537)-MAX('GA2'!$F$3, WS1B!AG537))&lt;0,0,MIN('GA2'!$F$4,WS1B!AH537)-MAX('GA2'!$F$3, WS1B!AG537))</f>
        <v>3.5054167519489416</v>
      </c>
      <c r="AM537">
        <f>IF((MIN(24,AH537)-MAX('GA2'!$F$4,WS1B!AG537))&lt;0,0,MIN(24,AH537)-MAX('GA2'!$F$4,WS1B!AG537))</f>
        <v>11.600276755468647</v>
      </c>
      <c r="AN537">
        <f>(AK537*'GA2'!$B$7+WS1B!AL537*'GA2'!$C$7+WS1B!AM537*'GA2'!$D$7)*INDEX('GA2'!$E$3:$E$8,WS1B!AI537)</f>
        <v>153475.83563126886</v>
      </c>
      <c r="AO537">
        <f t="shared" si="56"/>
        <v>192816.49537305199</v>
      </c>
      <c r="AP537">
        <v>190412</v>
      </c>
      <c r="AQ537">
        <v>251.2</v>
      </c>
      <c r="AR537">
        <f t="shared" si="62"/>
        <v>2404.4953730519919</v>
      </c>
    </row>
    <row r="538" spans="1:44" x14ac:dyDescent="0.3">
      <c r="A538">
        <v>6.3</v>
      </c>
      <c r="B538">
        <v>15.8</v>
      </c>
      <c r="C538">
        <v>3</v>
      </c>
      <c r="D538">
        <f t="shared" si="57"/>
        <v>9.5</v>
      </c>
      <c r="E538">
        <f>IF((MIN('GA2'!$F$3,B538)-MAX(0,A538))&lt;0,0,MIN('GA2'!$F$3,B538)-MAX(0,A538))</f>
        <v>0</v>
      </c>
      <c r="F538">
        <f>IF((MIN('GA2'!$F$4,WS1B!B538)-MAX('GA2'!$F$3, WS1B!A538))&lt;0,0,MIN('GA2'!$F$4,WS1B!B538)-MAX('GA2'!$F$3, WS1B!A538))</f>
        <v>1.8997232445313541</v>
      </c>
      <c r="G538">
        <f>IF((MIN(24,B538)-MAX('GA2'!$F$4,WS1B!A538))&lt;0,0,MIN(24,B538)-MAX('GA2'!$F$4,WS1B!A538))</f>
        <v>7.6002767554686468</v>
      </c>
      <c r="H538">
        <f>(E538*'GA2'!$B$3+WS1B!F538*'GA2'!$C$3+WS1B!G538*'GA2'!$D$3)*INDEX('GA2'!$E$3:$E$8,WS1B!C538)</f>
        <v>86132.860587608549</v>
      </c>
      <c r="I538">
        <v>0</v>
      </c>
      <c r="J538">
        <v>0</v>
      </c>
      <c r="K538">
        <v>5</v>
      </c>
      <c r="L538">
        <f t="shared" si="58"/>
        <v>0</v>
      </c>
      <c r="M538">
        <f>IF((MIN('GA2'!$F$3,J538)-MAX(0,I538))&lt;0,0,MIN('GA2'!$F$3,J538)-MAX(0,I538))</f>
        <v>0</v>
      </c>
      <c r="N538">
        <f>IF((MIN('GA2'!$F$4,WS1B!J538)-MAX('GA2'!$F$3, WS1B!I538))&lt;0,0,MIN('GA2'!$F$4,WS1B!J538)-MAX('GA2'!$F$3, WS1B!I538))</f>
        <v>0</v>
      </c>
      <c r="O538">
        <f>IF((MIN(24,J538)-MAX('GA2'!$F$4,WS1B!I538))&lt;0,0,MIN(24,J538)-MAX('GA2'!$F$4,WS1B!I538))</f>
        <v>0</v>
      </c>
      <c r="P538">
        <f>(M538*'GA2'!$B$4+WS1B!N538*'GA2'!$C$4+WS1B!O538*'GA2'!$D$4)*INDEX('GA2'!$E$3:$E$8,WS1B!K538)</f>
        <v>0</v>
      </c>
      <c r="Q538">
        <v>0</v>
      </c>
      <c r="R538">
        <v>0</v>
      </c>
      <c r="S538">
        <v>6</v>
      </c>
      <c r="T538">
        <f t="shared" si="59"/>
        <v>0</v>
      </c>
      <c r="U538">
        <f>IF((MIN('GA2'!$F$3,R538)-MAX(0,Q538))&lt;0,0,MIN('GA2'!$F$3,R538)-MAX(0,Q538))</f>
        <v>0</v>
      </c>
      <c r="V538">
        <f>IF((MIN('GA2'!$F$4,WS1B!R538)-MAX('GA2'!$F$3, WS1B!Q538))&lt;0,0,MIN('GA2'!$F$4,WS1B!R538)-MAX('GA2'!$F$3, WS1B!Q538))</f>
        <v>0</v>
      </c>
      <c r="W538">
        <f>IF((MIN(24,R538)-MAX('GA2'!$F$4,WS1B!Q538))&lt;0,0,MIN(24,R538)-MAX('GA2'!$F$4,WS1B!Q538))</f>
        <v>0</v>
      </c>
      <c r="X538">
        <f>(U538*'GA2'!$B$5+WS1B!V538*'GA2'!$C$5+WS1B!W538*'GA2'!$D$5)*INDEX('GA2'!$E$3:$E$8,WS1B!S538)</f>
        <v>0</v>
      </c>
      <c r="Y538">
        <v>0</v>
      </c>
      <c r="Z538">
        <v>0</v>
      </c>
      <c r="AA538">
        <v>2</v>
      </c>
      <c r="AB538">
        <f t="shared" si="60"/>
        <v>0</v>
      </c>
      <c r="AC538">
        <f>IF((MIN('GA2'!$F$3,Z538)-MAX(0,Y538))&lt;0,0,MIN('GA2'!$F$3,Z538)-MAX(0,Y538))</f>
        <v>0</v>
      </c>
      <c r="AD538">
        <f>IF((MIN('GA2'!$F$4,WS1B!Z538)-MAX('GA2'!$F$3, WS1B!Y538))&lt;0,0,MIN('GA2'!$F$4,WS1B!Z538)-MAX('GA2'!$F$3, WS1B!Y538))</f>
        <v>0</v>
      </c>
      <c r="AE538">
        <f>IF((MIN(24,Z538)-MAX('GA2'!$F$4,WS1B!Y538))&lt;0,0,MIN(24,Z538)-MAX('GA2'!$F$4,WS1B!Y538))</f>
        <v>0</v>
      </c>
      <c r="AF538">
        <f>(AC538*'GA2'!$B$6+WS1B!AD538*'GA2'!$C$6+WS1B!AE538*'GA2'!$D$6)*INDEX('GA2'!$E$3:$E$8,WS1B!AA538)</f>
        <v>0</v>
      </c>
      <c r="AG538">
        <v>8.1999999999999993</v>
      </c>
      <c r="AH538">
        <v>21.3</v>
      </c>
      <c r="AI538">
        <v>4</v>
      </c>
      <c r="AJ538">
        <f t="shared" si="61"/>
        <v>13.100000000000001</v>
      </c>
      <c r="AK538">
        <f>IF((MIN('GA2'!$F$3,AH538)-MAX(0,AG538))&lt;0,0,MIN('GA2'!$F$3,AH538)-MAX(0,AG538))</f>
        <v>0</v>
      </c>
      <c r="AL538">
        <f>IF((MIN('GA2'!$F$4,WS1B!AH538)-MAX('GA2'!$F$3, WS1B!AG538))&lt;0,0,MIN('GA2'!$F$4,WS1B!AH538)-MAX('GA2'!$F$3, WS1B!AG538))</f>
        <v>0</v>
      </c>
      <c r="AM538">
        <f>IF((MIN(24,AH538)-MAX('GA2'!$F$4,WS1B!AG538))&lt;0,0,MIN(24,AH538)-MAX('GA2'!$F$4,WS1B!AG538))</f>
        <v>13.100000000000001</v>
      </c>
      <c r="AN538">
        <f>(AK538*'GA2'!$B$7+WS1B!AL538*'GA2'!$C$7+WS1B!AM538*'GA2'!$D$7)*INDEX('GA2'!$E$3:$E$8,WS1B!AI538)</f>
        <v>120959.01994031903</v>
      </c>
      <c r="AO538">
        <f t="shared" si="56"/>
        <v>207091.8805279276</v>
      </c>
      <c r="AP538">
        <v>185380</v>
      </c>
      <c r="AQ538">
        <v>299.7</v>
      </c>
      <c r="AR538">
        <f t="shared" si="62"/>
        <v>21711.880527927598</v>
      </c>
    </row>
    <row r="539" spans="1:44" x14ac:dyDescent="0.3">
      <c r="A539">
        <v>1.5</v>
      </c>
      <c r="B539">
        <v>7.6</v>
      </c>
      <c r="C539">
        <v>3</v>
      </c>
      <c r="D539">
        <f t="shared" si="57"/>
        <v>6.1</v>
      </c>
      <c r="E539">
        <f>IF((MIN('GA2'!$F$3,B539)-MAX(0,A539))&lt;0,0,MIN('GA2'!$F$3,B539)-MAX(0,A539))</f>
        <v>3.1943064925824123</v>
      </c>
      <c r="F539">
        <f>IF((MIN('GA2'!$F$4,WS1B!B539)-MAX('GA2'!$F$3, WS1B!A539))&lt;0,0,MIN('GA2'!$F$4,WS1B!B539)-MAX('GA2'!$F$3, WS1B!A539))</f>
        <v>2.9056935074175874</v>
      </c>
      <c r="G539">
        <f>IF((MIN(24,B539)-MAX('GA2'!$F$4,WS1B!A539))&lt;0,0,MIN(24,B539)-MAX('GA2'!$F$4,WS1B!A539))</f>
        <v>0</v>
      </c>
      <c r="H539">
        <f>(E539*'GA2'!$B$3+WS1B!F539*'GA2'!$C$3+WS1B!G539*'GA2'!$D$3)*INDEX('GA2'!$E$3:$E$8,WS1B!C539)</f>
        <v>48423.497971784644</v>
      </c>
      <c r="I539">
        <v>0</v>
      </c>
      <c r="J539">
        <v>0</v>
      </c>
      <c r="K539">
        <v>4</v>
      </c>
      <c r="L539">
        <f t="shared" si="58"/>
        <v>0</v>
      </c>
      <c r="M539">
        <f>IF((MIN('GA2'!$F$3,J539)-MAX(0,I539))&lt;0,0,MIN('GA2'!$F$3,J539)-MAX(0,I539))</f>
        <v>0</v>
      </c>
      <c r="N539">
        <f>IF((MIN('GA2'!$F$4,WS1B!J539)-MAX('GA2'!$F$3, WS1B!I539))&lt;0,0,MIN('GA2'!$F$4,WS1B!J539)-MAX('GA2'!$F$3, WS1B!I539))</f>
        <v>0</v>
      </c>
      <c r="O539">
        <f>IF((MIN(24,J539)-MAX('GA2'!$F$4,WS1B!I539))&lt;0,0,MIN(24,J539)-MAX('GA2'!$F$4,WS1B!I539))</f>
        <v>0</v>
      </c>
      <c r="P539">
        <f>(M539*'GA2'!$B$4+WS1B!N539*'GA2'!$C$4+WS1B!O539*'GA2'!$D$4)*INDEX('GA2'!$E$3:$E$8,WS1B!K539)</f>
        <v>0</v>
      </c>
      <c r="Q539">
        <v>18.2</v>
      </c>
      <c r="R539">
        <v>23.4</v>
      </c>
      <c r="S539">
        <v>2</v>
      </c>
      <c r="T539">
        <f t="shared" si="59"/>
        <v>5.1999999999999993</v>
      </c>
      <c r="U539">
        <f>IF((MIN('GA2'!$F$3,R539)-MAX(0,Q539))&lt;0,0,MIN('GA2'!$F$3,R539)-MAX(0,Q539))</f>
        <v>0</v>
      </c>
      <c r="V539">
        <f>IF((MIN('GA2'!$F$4,WS1B!R539)-MAX('GA2'!$F$3, WS1B!Q539))&lt;0,0,MIN('GA2'!$F$4,WS1B!R539)-MAX('GA2'!$F$3, WS1B!Q539))</f>
        <v>0</v>
      </c>
      <c r="W539">
        <f>IF((MIN(24,R539)-MAX('GA2'!$F$4,WS1B!Q539))&lt;0,0,MIN(24,R539)-MAX('GA2'!$F$4,WS1B!Q539))</f>
        <v>5.1999999999999993</v>
      </c>
      <c r="X539">
        <f>(U539*'GA2'!$B$5+WS1B!V539*'GA2'!$C$5+WS1B!W539*'GA2'!$D$5)*INDEX('GA2'!$E$3:$E$8,WS1B!S539)</f>
        <v>35922.491019704103</v>
      </c>
      <c r="Y539">
        <v>0.6</v>
      </c>
      <c r="Z539">
        <v>23.1</v>
      </c>
      <c r="AA539">
        <v>5</v>
      </c>
      <c r="AB539">
        <f t="shared" si="60"/>
        <v>22.5</v>
      </c>
      <c r="AC539">
        <f>IF((MIN('GA2'!$F$3,Z539)-MAX(0,Y539))&lt;0,0,MIN('GA2'!$F$3,Z539)-MAX(0,Y539))</f>
        <v>4.0943064925824126</v>
      </c>
      <c r="AD539">
        <f>IF((MIN('GA2'!$F$4,WS1B!Z539)-MAX('GA2'!$F$3, WS1B!Y539))&lt;0,0,MIN('GA2'!$F$4,WS1B!Z539)-MAX('GA2'!$F$3, WS1B!Y539))</f>
        <v>3.5054167519489416</v>
      </c>
      <c r="AE539">
        <f>IF((MIN(24,Z539)-MAX('GA2'!$F$4,WS1B!Y539))&lt;0,0,MIN(24,Z539)-MAX('GA2'!$F$4,WS1B!Y539))</f>
        <v>14.900276755468647</v>
      </c>
      <c r="AF539">
        <f>(AC539*'GA2'!$B$6+WS1B!AD539*'GA2'!$C$6+WS1B!AE539*'GA2'!$D$6)*INDEX('GA2'!$E$3:$E$8,WS1B!AA539)</f>
        <v>219918.41152705162</v>
      </c>
      <c r="AG539">
        <v>7.5</v>
      </c>
      <c r="AH539">
        <v>10.6</v>
      </c>
      <c r="AI539">
        <v>1</v>
      </c>
      <c r="AJ539">
        <f t="shared" si="61"/>
        <v>3.0999999999999996</v>
      </c>
      <c r="AK539">
        <f>IF((MIN('GA2'!$F$3,AH539)-MAX(0,AG539))&lt;0,0,MIN('GA2'!$F$3,AH539)-MAX(0,AG539))</f>
        <v>0</v>
      </c>
      <c r="AL539">
        <f>IF((MIN('GA2'!$F$4,WS1B!AH539)-MAX('GA2'!$F$3, WS1B!AG539))&lt;0,0,MIN('GA2'!$F$4,WS1B!AH539)-MAX('GA2'!$F$3, WS1B!AG539))</f>
        <v>0.69972324453135393</v>
      </c>
      <c r="AM539">
        <f>IF((MIN(24,AH539)-MAX('GA2'!$F$4,WS1B!AG539))&lt;0,0,MIN(24,AH539)-MAX('GA2'!$F$4,WS1B!AG539))</f>
        <v>2.4002767554686457</v>
      </c>
      <c r="AN539">
        <f>(AK539*'GA2'!$B$7+WS1B!AL539*'GA2'!$C$7+WS1B!AM539*'GA2'!$D$7)*INDEX('GA2'!$E$3:$E$8,WS1B!AI539)</f>
        <v>25665.974788192641</v>
      </c>
      <c r="AO539">
        <f t="shared" si="56"/>
        <v>329930.37530673301</v>
      </c>
      <c r="AP539">
        <v>341171</v>
      </c>
      <c r="AQ539">
        <v>350.3</v>
      </c>
      <c r="AR539">
        <f t="shared" si="62"/>
        <v>11240.624693266989</v>
      </c>
    </row>
    <row r="540" spans="1:44" x14ac:dyDescent="0.3">
      <c r="A540">
        <v>6</v>
      </c>
      <c r="B540">
        <v>19.7</v>
      </c>
      <c r="C540">
        <v>4</v>
      </c>
      <c r="D540">
        <f t="shared" si="57"/>
        <v>13.7</v>
      </c>
      <c r="E540">
        <f>IF((MIN('GA2'!$F$3,B540)-MAX(0,A540))&lt;0,0,MIN('GA2'!$F$3,B540)-MAX(0,A540))</f>
        <v>0</v>
      </c>
      <c r="F540">
        <f>IF((MIN('GA2'!$F$4,WS1B!B540)-MAX('GA2'!$F$3, WS1B!A540))&lt;0,0,MIN('GA2'!$F$4,WS1B!B540)-MAX('GA2'!$F$3, WS1B!A540))</f>
        <v>2.1997232445313539</v>
      </c>
      <c r="G540">
        <f>IF((MIN(24,B540)-MAX('GA2'!$F$4,WS1B!A540))&lt;0,0,MIN(24,B540)-MAX('GA2'!$F$4,WS1B!A540))</f>
        <v>11.500276755468645</v>
      </c>
      <c r="H540">
        <f>(E540*'GA2'!$B$3+WS1B!F540*'GA2'!$C$3+WS1B!G540*'GA2'!$D$3)*INDEX('GA2'!$E$3:$E$8,WS1B!C540)</f>
        <v>106142.59964883245</v>
      </c>
      <c r="I540">
        <v>0</v>
      </c>
      <c r="J540">
        <v>0</v>
      </c>
      <c r="K540">
        <v>6</v>
      </c>
      <c r="L540">
        <f t="shared" si="58"/>
        <v>0</v>
      </c>
      <c r="M540">
        <f>IF((MIN('GA2'!$F$3,J540)-MAX(0,I540))&lt;0,0,MIN('GA2'!$F$3,J540)-MAX(0,I540))</f>
        <v>0</v>
      </c>
      <c r="N540">
        <f>IF((MIN('GA2'!$F$4,WS1B!J540)-MAX('GA2'!$F$3, WS1B!I540))&lt;0,0,MIN('GA2'!$F$4,WS1B!J540)-MAX('GA2'!$F$3, WS1B!I540))</f>
        <v>0</v>
      </c>
      <c r="O540">
        <f>IF((MIN(24,J540)-MAX('GA2'!$F$4,WS1B!I540))&lt;0,0,MIN(24,J540)-MAX('GA2'!$F$4,WS1B!I540))</f>
        <v>0</v>
      </c>
      <c r="P540">
        <f>(M540*'GA2'!$B$4+WS1B!N540*'GA2'!$C$4+WS1B!O540*'GA2'!$D$4)*INDEX('GA2'!$E$3:$E$8,WS1B!K540)</f>
        <v>0</v>
      </c>
      <c r="Q540">
        <v>5.3</v>
      </c>
      <c r="R540">
        <v>10.7</v>
      </c>
      <c r="S540">
        <v>5</v>
      </c>
      <c r="T540">
        <f t="shared" si="59"/>
        <v>5.3999999999999995</v>
      </c>
      <c r="U540">
        <f>IF((MIN('GA2'!$F$3,R540)-MAX(0,Q540))&lt;0,0,MIN('GA2'!$F$3,R540)-MAX(0,Q540))</f>
        <v>0</v>
      </c>
      <c r="V540">
        <f>IF((MIN('GA2'!$F$4,WS1B!R540)-MAX('GA2'!$F$3, WS1B!Q540))&lt;0,0,MIN('GA2'!$F$4,WS1B!R540)-MAX('GA2'!$F$3, WS1B!Q540))</f>
        <v>2.8997232445313541</v>
      </c>
      <c r="W540">
        <f>IF((MIN(24,R540)-MAX('GA2'!$F$4,WS1B!Q540))&lt;0,0,MIN(24,R540)-MAX('GA2'!$F$4,WS1B!Q540))</f>
        <v>2.5002767554686454</v>
      </c>
      <c r="X540">
        <f>(U540*'GA2'!$B$5+WS1B!V540*'GA2'!$C$5+WS1B!W540*'GA2'!$D$5)*INDEX('GA2'!$E$3:$E$8,WS1B!S540)</f>
        <v>72575.620299418733</v>
      </c>
      <c r="Y540">
        <v>0</v>
      </c>
      <c r="Z540">
        <v>0</v>
      </c>
      <c r="AA540">
        <v>1</v>
      </c>
      <c r="AB540">
        <f t="shared" si="60"/>
        <v>0</v>
      </c>
      <c r="AC540">
        <f>IF((MIN('GA2'!$F$3,Z540)-MAX(0,Y540))&lt;0,0,MIN('GA2'!$F$3,Z540)-MAX(0,Y540))</f>
        <v>0</v>
      </c>
      <c r="AD540">
        <f>IF((MIN('GA2'!$F$4,WS1B!Z540)-MAX('GA2'!$F$3, WS1B!Y540))&lt;0,0,MIN('GA2'!$F$4,WS1B!Z540)-MAX('GA2'!$F$3, WS1B!Y540))</f>
        <v>0</v>
      </c>
      <c r="AE540">
        <f>IF((MIN(24,Z540)-MAX('GA2'!$F$4,WS1B!Y540))&lt;0,0,MIN(24,Z540)-MAX('GA2'!$F$4,WS1B!Y540))</f>
        <v>0</v>
      </c>
      <c r="AF540">
        <f>(AC540*'GA2'!$B$6+WS1B!AD540*'GA2'!$C$6+WS1B!AE540*'GA2'!$D$6)*INDEX('GA2'!$E$3:$E$8,WS1B!AA540)</f>
        <v>0</v>
      </c>
      <c r="AG540">
        <v>12.7</v>
      </c>
      <c r="AH540">
        <v>20.2</v>
      </c>
      <c r="AI540">
        <v>2</v>
      </c>
      <c r="AJ540">
        <f t="shared" si="61"/>
        <v>7.5</v>
      </c>
      <c r="AK540">
        <f>IF((MIN('GA2'!$F$3,AH540)-MAX(0,AG540))&lt;0,0,MIN('GA2'!$F$3,AH540)-MAX(0,AG540))</f>
        <v>0</v>
      </c>
      <c r="AL540">
        <f>IF((MIN('GA2'!$F$4,WS1B!AH540)-MAX('GA2'!$F$3, WS1B!AG540))&lt;0,0,MIN('GA2'!$F$4,WS1B!AH540)-MAX('GA2'!$F$3, WS1B!AG540))</f>
        <v>0</v>
      </c>
      <c r="AM540">
        <f>IF((MIN(24,AH540)-MAX('GA2'!$F$4,WS1B!AG540))&lt;0,0,MIN(24,AH540)-MAX('GA2'!$F$4,WS1B!AG540))</f>
        <v>7.5</v>
      </c>
      <c r="AN540">
        <f>(AK540*'GA2'!$B$7+WS1B!AL540*'GA2'!$C$7+WS1B!AM540*'GA2'!$D$7)*INDEX('GA2'!$E$3:$E$8,WS1B!AI540)</f>
        <v>66386.767533244391</v>
      </c>
      <c r="AO540">
        <f t="shared" si="56"/>
        <v>245104.98748149557</v>
      </c>
      <c r="AP540">
        <v>247704</v>
      </c>
      <c r="AQ540">
        <v>338.7</v>
      </c>
      <c r="AR540">
        <f t="shared" si="62"/>
        <v>2599.0125185044308</v>
      </c>
    </row>
    <row r="541" spans="1:44" x14ac:dyDescent="0.3">
      <c r="A541">
        <v>0.5</v>
      </c>
      <c r="B541">
        <v>14</v>
      </c>
      <c r="C541">
        <v>5</v>
      </c>
      <c r="D541">
        <f t="shared" si="57"/>
        <v>13.5</v>
      </c>
      <c r="E541">
        <f>IF((MIN('GA2'!$F$3,B541)-MAX(0,A541))&lt;0,0,MIN('GA2'!$F$3,B541)-MAX(0,A541))</f>
        <v>4.1943064925824123</v>
      </c>
      <c r="F541">
        <f>IF((MIN('GA2'!$F$4,WS1B!B541)-MAX('GA2'!$F$3, WS1B!A541))&lt;0,0,MIN('GA2'!$F$4,WS1B!B541)-MAX('GA2'!$F$3, WS1B!A541))</f>
        <v>3.5054167519489416</v>
      </c>
      <c r="G541">
        <f>IF((MIN(24,B541)-MAX('GA2'!$F$4,WS1B!A541))&lt;0,0,MIN(24,B541)-MAX('GA2'!$F$4,WS1B!A541))</f>
        <v>5.8002767554686461</v>
      </c>
      <c r="H541">
        <f>(E541*'GA2'!$B$3+WS1B!F541*'GA2'!$C$3+WS1B!G541*'GA2'!$D$3)*INDEX('GA2'!$E$3:$E$8,WS1B!C541)</f>
        <v>116198.26736593521</v>
      </c>
      <c r="I541">
        <v>0</v>
      </c>
      <c r="J541">
        <v>0</v>
      </c>
      <c r="K541">
        <v>6</v>
      </c>
      <c r="L541">
        <f t="shared" si="58"/>
        <v>0</v>
      </c>
      <c r="M541">
        <f>IF((MIN('GA2'!$F$3,J541)-MAX(0,I541))&lt;0,0,MIN('GA2'!$F$3,J541)-MAX(0,I541))</f>
        <v>0</v>
      </c>
      <c r="N541">
        <f>IF((MIN('GA2'!$F$4,WS1B!J541)-MAX('GA2'!$F$3, WS1B!I541))&lt;0,0,MIN('GA2'!$F$4,WS1B!J541)-MAX('GA2'!$F$3, WS1B!I541))</f>
        <v>0</v>
      </c>
      <c r="O541">
        <f>IF((MIN(24,J541)-MAX('GA2'!$F$4,WS1B!I541))&lt;0,0,MIN(24,J541)-MAX('GA2'!$F$4,WS1B!I541))</f>
        <v>0</v>
      </c>
      <c r="P541">
        <f>(M541*'GA2'!$B$4+WS1B!N541*'GA2'!$C$4+WS1B!O541*'GA2'!$D$4)*INDEX('GA2'!$E$3:$E$8,WS1B!K541)</f>
        <v>0</v>
      </c>
      <c r="Q541">
        <v>0</v>
      </c>
      <c r="R541">
        <v>0</v>
      </c>
      <c r="S541">
        <v>3</v>
      </c>
      <c r="T541">
        <f t="shared" si="59"/>
        <v>0</v>
      </c>
      <c r="U541">
        <f>IF((MIN('GA2'!$F$3,R541)-MAX(0,Q541))&lt;0,0,MIN('GA2'!$F$3,R541)-MAX(0,Q541))</f>
        <v>0</v>
      </c>
      <c r="V541">
        <f>IF((MIN('GA2'!$F$4,WS1B!R541)-MAX('GA2'!$F$3, WS1B!Q541))&lt;0,0,MIN('GA2'!$F$4,WS1B!R541)-MAX('GA2'!$F$3, WS1B!Q541))</f>
        <v>0</v>
      </c>
      <c r="W541">
        <f>IF((MIN(24,R541)-MAX('GA2'!$F$4,WS1B!Q541))&lt;0,0,MIN(24,R541)-MAX('GA2'!$F$4,WS1B!Q541))</f>
        <v>0</v>
      </c>
      <c r="X541">
        <f>(U541*'GA2'!$B$5+WS1B!V541*'GA2'!$C$5+WS1B!W541*'GA2'!$D$5)*INDEX('GA2'!$E$3:$E$8,WS1B!S541)</f>
        <v>0</v>
      </c>
      <c r="Y541">
        <v>0</v>
      </c>
      <c r="Z541">
        <v>0</v>
      </c>
      <c r="AA541">
        <v>4</v>
      </c>
      <c r="AB541">
        <f t="shared" si="60"/>
        <v>0</v>
      </c>
      <c r="AC541">
        <f>IF((MIN('GA2'!$F$3,Z541)-MAX(0,Y541))&lt;0,0,MIN('GA2'!$F$3,Z541)-MAX(0,Y541))</f>
        <v>0</v>
      </c>
      <c r="AD541">
        <f>IF((MIN('GA2'!$F$4,WS1B!Z541)-MAX('GA2'!$F$3, WS1B!Y541))&lt;0,0,MIN('GA2'!$F$4,WS1B!Z541)-MAX('GA2'!$F$3, WS1B!Y541))</f>
        <v>0</v>
      </c>
      <c r="AE541">
        <f>IF((MIN(24,Z541)-MAX('GA2'!$F$4,WS1B!Y541))&lt;0,0,MIN(24,Z541)-MAX('GA2'!$F$4,WS1B!Y541))</f>
        <v>0</v>
      </c>
      <c r="AF541">
        <f>(AC541*'GA2'!$B$6+WS1B!AD541*'GA2'!$C$6+WS1B!AE541*'GA2'!$D$6)*INDEX('GA2'!$E$3:$E$8,WS1B!AA541)</f>
        <v>0</v>
      </c>
      <c r="AG541">
        <v>0</v>
      </c>
      <c r="AH541">
        <v>0</v>
      </c>
      <c r="AI541">
        <v>2</v>
      </c>
      <c r="AJ541">
        <f t="shared" si="61"/>
        <v>0</v>
      </c>
      <c r="AK541">
        <f>IF((MIN('GA2'!$F$3,AH541)-MAX(0,AG541))&lt;0,0,MIN('GA2'!$F$3,AH541)-MAX(0,AG541))</f>
        <v>0</v>
      </c>
      <c r="AL541">
        <f>IF((MIN('GA2'!$F$4,WS1B!AH541)-MAX('GA2'!$F$3, WS1B!AG541))&lt;0,0,MIN('GA2'!$F$4,WS1B!AH541)-MAX('GA2'!$F$3, WS1B!AG541))</f>
        <v>0</v>
      </c>
      <c r="AM541">
        <f>IF((MIN(24,AH541)-MAX('GA2'!$F$4,WS1B!AG541))&lt;0,0,MIN(24,AH541)-MAX('GA2'!$F$4,WS1B!AG541))</f>
        <v>0</v>
      </c>
      <c r="AN541">
        <f>(AK541*'GA2'!$B$7+WS1B!AL541*'GA2'!$C$7+WS1B!AM541*'GA2'!$D$7)*INDEX('GA2'!$E$3:$E$8,WS1B!AI541)</f>
        <v>0</v>
      </c>
      <c r="AO541">
        <f t="shared" si="56"/>
        <v>116198.26736593521</v>
      </c>
      <c r="AP541">
        <v>107100</v>
      </c>
      <c r="AQ541">
        <v>202.5</v>
      </c>
      <c r="AR541">
        <f t="shared" si="62"/>
        <v>9098.2673659352149</v>
      </c>
    </row>
    <row r="542" spans="1:44" x14ac:dyDescent="0.3">
      <c r="A542">
        <v>0</v>
      </c>
      <c r="B542">
        <v>0</v>
      </c>
      <c r="C542">
        <v>6</v>
      </c>
      <c r="D542">
        <f t="shared" si="57"/>
        <v>0</v>
      </c>
      <c r="E542">
        <f>IF((MIN('GA2'!$F$3,B542)-MAX(0,A542))&lt;0,0,MIN('GA2'!$F$3,B542)-MAX(0,A542))</f>
        <v>0</v>
      </c>
      <c r="F542">
        <f>IF((MIN('GA2'!$F$4,WS1B!B542)-MAX('GA2'!$F$3, WS1B!A542))&lt;0,0,MIN('GA2'!$F$4,WS1B!B542)-MAX('GA2'!$F$3, WS1B!A542))</f>
        <v>0</v>
      </c>
      <c r="G542">
        <f>IF((MIN(24,B542)-MAX('GA2'!$F$4,WS1B!A542))&lt;0,0,MIN(24,B542)-MAX('GA2'!$F$4,WS1B!A542))</f>
        <v>0</v>
      </c>
      <c r="H542">
        <f>(E542*'GA2'!$B$3+WS1B!F542*'GA2'!$C$3+WS1B!G542*'GA2'!$D$3)*INDEX('GA2'!$E$3:$E$8,WS1B!C542)</f>
        <v>0</v>
      </c>
      <c r="I542">
        <v>5.7</v>
      </c>
      <c r="J542">
        <v>9.4</v>
      </c>
      <c r="K542">
        <v>3</v>
      </c>
      <c r="L542">
        <f t="shared" si="58"/>
        <v>3.7</v>
      </c>
      <c r="M542">
        <f>IF((MIN('GA2'!$F$3,J542)-MAX(0,I542))&lt;0,0,MIN('GA2'!$F$3,J542)-MAX(0,I542))</f>
        <v>0</v>
      </c>
      <c r="N542">
        <f>IF((MIN('GA2'!$F$4,WS1B!J542)-MAX('GA2'!$F$3, WS1B!I542))&lt;0,0,MIN('GA2'!$F$4,WS1B!J542)-MAX('GA2'!$F$3, WS1B!I542))</f>
        <v>2.4997232445313537</v>
      </c>
      <c r="O542">
        <f>IF((MIN(24,J542)-MAX('GA2'!$F$4,WS1B!I542))&lt;0,0,MIN(24,J542)-MAX('GA2'!$F$4,WS1B!I542))</f>
        <v>1.2002767554686464</v>
      </c>
      <c r="P542">
        <f>(M542*'GA2'!$B$4+WS1B!N542*'GA2'!$C$4+WS1B!O542*'GA2'!$D$4)*INDEX('GA2'!$E$3:$E$8,WS1B!K542)</f>
        <v>41640.868037585336</v>
      </c>
      <c r="Q542">
        <v>7</v>
      </c>
      <c r="R542">
        <v>10.1</v>
      </c>
      <c r="S542">
        <v>1</v>
      </c>
      <c r="T542">
        <f t="shared" si="59"/>
        <v>3.0999999999999996</v>
      </c>
      <c r="U542">
        <f>IF((MIN('GA2'!$F$3,R542)-MAX(0,Q542))&lt;0,0,MIN('GA2'!$F$3,R542)-MAX(0,Q542))</f>
        <v>0</v>
      </c>
      <c r="V542">
        <f>IF((MIN('GA2'!$F$4,WS1B!R542)-MAX('GA2'!$F$3, WS1B!Q542))&lt;0,0,MIN('GA2'!$F$4,WS1B!R542)-MAX('GA2'!$F$3, WS1B!Q542))</f>
        <v>1.1997232445313539</v>
      </c>
      <c r="W542">
        <f>IF((MIN(24,R542)-MAX('GA2'!$F$4,WS1B!Q542))&lt;0,0,MIN(24,R542)-MAX('GA2'!$F$4,WS1B!Q542))</f>
        <v>1.9002767554686457</v>
      </c>
      <c r="X542">
        <f>(U542*'GA2'!$B$5+WS1B!V542*'GA2'!$C$5+WS1B!W542*'GA2'!$D$5)*INDEX('GA2'!$E$3:$E$8,WS1B!S542)</f>
        <v>33157.846303871673</v>
      </c>
      <c r="Y542">
        <v>0</v>
      </c>
      <c r="Z542">
        <v>0</v>
      </c>
      <c r="AA542">
        <v>4</v>
      </c>
      <c r="AB542">
        <f t="shared" si="60"/>
        <v>0</v>
      </c>
      <c r="AC542">
        <f>IF((MIN('GA2'!$F$3,Z542)-MAX(0,Y542))&lt;0,0,MIN('GA2'!$F$3,Z542)-MAX(0,Y542))</f>
        <v>0</v>
      </c>
      <c r="AD542">
        <f>IF((MIN('GA2'!$F$4,WS1B!Z542)-MAX('GA2'!$F$3, WS1B!Y542))&lt;0,0,MIN('GA2'!$F$4,WS1B!Z542)-MAX('GA2'!$F$3, WS1B!Y542))</f>
        <v>0</v>
      </c>
      <c r="AE542">
        <f>IF((MIN(24,Z542)-MAX('GA2'!$F$4,WS1B!Y542))&lt;0,0,MIN(24,Z542)-MAX('GA2'!$F$4,WS1B!Y542))</f>
        <v>0</v>
      </c>
      <c r="AF542">
        <f>(AC542*'GA2'!$B$6+WS1B!AD542*'GA2'!$C$6+WS1B!AE542*'GA2'!$D$6)*INDEX('GA2'!$E$3:$E$8,WS1B!AA542)</f>
        <v>0</v>
      </c>
      <c r="AG542">
        <v>5</v>
      </c>
      <c r="AH542">
        <v>17.399999999999999</v>
      </c>
      <c r="AI542">
        <v>2</v>
      </c>
      <c r="AJ542">
        <f t="shared" si="61"/>
        <v>12.399999999999999</v>
      </c>
      <c r="AK542">
        <f>IF((MIN('GA2'!$F$3,AH542)-MAX(0,AG542))&lt;0,0,MIN('GA2'!$F$3,AH542)-MAX(0,AG542))</f>
        <v>0</v>
      </c>
      <c r="AL542">
        <f>IF((MIN('GA2'!$F$4,WS1B!AH542)-MAX('GA2'!$F$3, WS1B!AG542))&lt;0,0,MIN('GA2'!$F$4,WS1B!AH542)-MAX('GA2'!$F$3, WS1B!AG542))</f>
        <v>3.1997232445313539</v>
      </c>
      <c r="AM542">
        <f>IF((MIN(24,AH542)-MAX('GA2'!$F$4,WS1B!AG542))&lt;0,0,MIN(24,AH542)-MAX('GA2'!$F$4,WS1B!AG542))</f>
        <v>9.2002767554686447</v>
      </c>
      <c r="AN542">
        <f>(AK542*'GA2'!$B$7+WS1B!AL542*'GA2'!$C$7+WS1B!AM542*'GA2'!$D$7)*INDEX('GA2'!$E$3:$E$8,WS1B!AI542)</f>
        <v>93347.262513840004</v>
      </c>
      <c r="AO542">
        <f t="shared" si="56"/>
        <v>168145.97685529699</v>
      </c>
      <c r="AP542">
        <v>159229</v>
      </c>
      <c r="AQ542">
        <v>210.6</v>
      </c>
      <c r="AR542">
        <f t="shared" si="62"/>
        <v>8916.9768552969908</v>
      </c>
    </row>
    <row r="543" spans="1:44" x14ac:dyDescent="0.3">
      <c r="A543">
        <v>0</v>
      </c>
      <c r="B543">
        <v>0</v>
      </c>
      <c r="C543">
        <v>1</v>
      </c>
      <c r="D543">
        <f t="shared" si="57"/>
        <v>0</v>
      </c>
      <c r="E543">
        <f>IF((MIN('GA2'!$F$3,B543)-MAX(0,A543))&lt;0,0,MIN('GA2'!$F$3,B543)-MAX(0,A543))</f>
        <v>0</v>
      </c>
      <c r="F543">
        <f>IF((MIN('GA2'!$F$4,WS1B!B543)-MAX('GA2'!$F$3, WS1B!A543))&lt;0,0,MIN('GA2'!$F$4,WS1B!B543)-MAX('GA2'!$F$3, WS1B!A543))</f>
        <v>0</v>
      </c>
      <c r="G543">
        <f>IF((MIN(24,B543)-MAX('GA2'!$F$4,WS1B!A543))&lt;0,0,MIN(24,B543)-MAX('GA2'!$F$4,WS1B!A543))</f>
        <v>0</v>
      </c>
      <c r="H543">
        <f>(E543*'GA2'!$B$3+WS1B!F543*'GA2'!$C$3+WS1B!G543*'GA2'!$D$3)*INDEX('GA2'!$E$3:$E$8,WS1B!C543)</f>
        <v>0</v>
      </c>
      <c r="I543">
        <v>9.5</v>
      </c>
      <c r="J543">
        <v>11.2</v>
      </c>
      <c r="K543">
        <v>6</v>
      </c>
      <c r="L543">
        <f t="shared" si="58"/>
        <v>1.6999999999999993</v>
      </c>
      <c r="M543">
        <f>IF((MIN('GA2'!$F$3,J543)-MAX(0,I543))&lt;0,0,MIN('GA2'!$F$3,J543)-MAX(0,I543))</f>
        <v>0</v>
      </c>
      <c r="N543">
        <f>IF((MIN('GA2'!$F$4,WS1B!J543)-MAX('GA2'!$F$3, WS1B!I543))&lt;0,0,MIN('GA2'!$F$4,WS1B!J543)-MAX('GA2'!$F$3, WS1B!I543))</f>
        <v>0</v>
      </c>
      <c r="O543">
        <f>IF((MIN(24,J543)-MAX('GA2'!$F$4,WS1B!I543))&lt;0,0,MIN(24,J543)-MAX('GA2'!$F$4,WS1B!I543))</f>
        <v>1.6999999999999993</v>
      </c>
      <c r="P543">
        <f>(M543*'GA2'!$B$4+WS1B!N543*'GA2'!$C$4+WS1B!O543*'GA2'!$D$4)*INDEX('GA2'!$E$3:$E$8,WS1B!K543)</f>
        <v>23753.24266839878</v>
      </c>
      <c r="Q543">
        <v>0</v>
      </c>
      <c r="R543">
        <v>0</v>
      </c>
      <c r="S543">
        <v>5</v>
      </c>
      <c r="T543">
        <f t="shared" si="59"/>
        <v>0</v>
      </c>
      <c r="U543">
        <f>IF((MIN('GA2'!$F$3,R543)-MAX(0,Q543))&lt;0,0,MIN('GA2'!$F$3,R543)-MAX(0,Q543))</f>
        <v>0</v>
      </c>
      <c r="V543">
        <f>IF((MIN('GA2'!$F$4,WS1B!R543)-MAX('GA2'!$F$3, WS1B!Q543))&lt;0,0,MIN('GA2'!$F$4,WS1B!R543)-MAX('GA2'!$F$3, WS1B!Q543))</f>
        <v>0</v>
      </c>
      <c r="W543">
        <f>IF((MIN(24,R543)-MAX('GA2'!$F$4,WS1B!Q543))&lt;0,0,MIN(24,R543)-MAX('GA2'!$F$4,WS1B!Q543))</f>
        <v>0</v>
      </c>
      <c r="X543">
        <f>(U543*'GA2'!$B$5+WS1B!V543*'GA2'!$C$5+WS1B!W543*'GA2'!$D$5)*INDEX('GA2'!$E$3:$E$8,WS1B!S543)</f>
        <v>0</v>
      </c>
      <c r="Y543">
        <v>0</v>
      </c>
      <c r="Z543">
        <v>0</v>
      </c>
      <c r="AA543">
        <v>3</v>
      </c>
      <c r="AB543">
        <f t="shared" si="60"/>
        <v>0</v>
      </c>
      <c r="AC543">
        <f>IF((MIN('GA2'!$F$3,Z543)-MAX(0,Y543))&lt;0,0,MIN('GA2'!$F$3,Z543)-MAX(0,Y543))</f>
        <v>0</v>
      </c>
      <c r="AD543">
        <f>IF((MIN('GA2'!$F$4,WS1B!Z543)-MAX('GA2'!$F$3, WS1B!Y543))&lt;0,0,MIN('GA2'!$F$4,WS1B!Z543)-MAX('GA2'!$F$3, WS1B!Y543))</f>
        <v>0</v>
      </c>
      <c r="AE543">
        <f>IF((MIN(24,Z543)-MAX('GA2'!$F$4,WS1B!Y543))&lt;0,0,MIN(24,Z543)-MAX('GA2'!$F$4,WS1B!Y543))</f>
        <v>0</v>
      </c>
      <c r="AF543">
        <f>(AC543*'GA2'!$B$6+WS1B!AD543*'GA2'!$C$6+WS1B!AE543*'GA2'!$D$6)*INDEX('GA2'!$E$3:$E$8,WS1B!AA543)</f>
        <v>0</v>
      </c>
      <c r="AG543">
        <v>6.1</v>
      </c>
      <c r="AH543">
        <v>20.7</v>
      </c>
      <c r="AI543">
        <v>4</v>
      </c>
      <c r="AJ543">
        <f t="shared" si="61"/>
        <v>14.6</v>
      </c>
      <c r="AK543">
        <f>IF((MIN('GA2'!$F$3,AH543)-MAX(0,AG543))&lt;0,0,MIN('GA2'!$F$3,AH543)-MAX(0,AG543))</f>
        <v>0</v>
      </c>
      <c r="AL543">
        <f>IF((MIN('GA2'!$F$4,WS1B!AH543)-MAX('GA2'!$F$3, WS1B!AG543))&lt;0,0,MIN('GA2'!$F$4,WS1B!AH543)-MAX('GA2'!$F$3, WS1B!AG543))</f>
        <v>2.0997232445313543</v>
      </c>
      <c r="AM543">
        <f>IF((MIN(24,AH543)-MAX('GA2'!$F$4,WS1B!AG543))&lt;0,0,MIN(24,AH543)-MAX('GA2'!$F$4,WS1B!AG543))</f>
        <v>12.500276755468645</v>
      </c>
      <c r="AN543">
        <f>(AK543*'GA2'!$B$7+WS1B!AL543*'GA2'!$C$7+WS1B!AM543*'GA2'!$D$7)*INDEX('GA2'!$E$3:$E$8,WS1B!AI543)</f>
        <v>123574.55102768619</v>
      </c>
      <c r="AO543">
        <f t="shared" si="56"/>
        <v>147327.79369608496</v>
      </c>
      <c r="AP543">
        <v>161330</v>
      </c>
      <c r="AQ543">
        <v>192.2</v>
      </c>
      <c r="AR543">
        <f t="shared" si="62"/>
        <v>14002.206303915038</v>
      </c>
    </row>
    <row r="544" spans="1:44" x14ac:dyDescent="0.3">
      <c r="A544">
        <v>12.2</v>
      </c>
      <c r="B544">
        <v>23</v>
      </c>
      <c r="C544">
        <v>6</v>
      </c>
      <c r="D544">
        <f t="shared" si="57"/>
        <v>10.8</v>
      </c>
      <c r="E544">
        <f>IF((MIN('GA2'!$F$3,B544)-MAX(0,A544))&lt;0,0,MIN('GA2'!$F$3,B544)-MAX(0,A544))</f>
        <v>0</v>
      </c>
      <c r="F544">
        <f>IF((MIN('GA2'!$F$4,WS1B!B544)-MAX('GA2'!$F$3, WS1B!A544))&lt;0,0,MIN('GA2'!$F$4,WS1B!B544)-MAX('GA2'!$F$3, WS1B!A544))</f>
        <v>0</v>
      </c>
      <c r="G544">
        <f>IF((MIN(24,B544)-MAX('GA2'!$F$4,WS1B!A544))&lt;0,0,MIN(24,B544)-MAX('GA2'!$F$4,WS1B!A544))</f>
        <v>10.8</v>
      </c>
      <c r="H544">
        <f>(E544*'GA2'!$B$3+WS1B!F544*'GA2'!$C$3+WS1B!G544*'GA2'!$D$3)*INDEX('GA2'!$E$3:$E$8,WS1B!C544)</f>
        <v>119639.20940206468</v>
      </c>
      <c r="I544">
        <v>1.2</v>
      </c>
      <c r="J544">
        <v>21.6</v>
      </c>
      <c r="K544">
        <v>1</v>
      </c>
      <c r="L544">
        <f t="shared" si="58"/>
        <v>20.400000000000002</v>
      </c>
      <c r="M544">
        <f>IF((MIN('GA2'!$F$3,J544)-MAX(0,I544))&lt;0,0,MIN('GA2'!$F$3,J544)-MAX(0,I544))</f>
        <v>3.4943064925824121</v>
      </c>
      <c r="N544">
        <f>IF((MIN('GA2'!$F$4,WS1B!J544)-MAX('GA2'!$F$3, WS1B!I544))&lt;0,0,MIN('GA2'!$F$4,WS1B!J544)-MAX('GA2'!$F$3, WS1B!I544))</f>
        <v>3.5054167519489416</v>
      </c>
      <c r="O544">
        <f>IF((MIN(24,J544)-MAX('GA2'!$F$4,WS1B!I544))&lt;0,0,MIN(24,J544)-MAX('GA2'!$F$4,WS1B!I544))</f>
        <v>13.400276755468647</v>
      </c>
      <c r="P544">
        <f>(M544*'GA2'!$B$4+WS1B!N544*'GA2'!$C$4+WS1B!O544*'GA2'!$D$4)*INDEX('GA2'!$E$3:$E$8,WS1B!K544)</f>
        <v>206139.8472056828</v>
      </c>
      <c r="Q544">
        <v>0</v>
      </c>
      <c r="R544">
        <v>0</v>
      </c>
      <c r="S544">
        <v>2</v>
      </c>
      <c r="T544">
        <f t="shared" si="59"/>
        <v>0</v>
      </c>
      <c r="U544">
        <f>IF((MIN('GA2'!$F$3,R544)-MAX(0,Q544))&lt;0,0,MIN('GA2'!$F$3,R544)-MAX(0,Q544))</f>
        <v>0</v>
      </c>
      <c r="V544">
        <f>IF((MIN('GA2'!$F$4,WS1B!R544)-MAX('GA2'!$F$3, WS1B!Q544))&lt;0,0,MIN('GA2'!$F$4,WS1B!R544)-MAX('GA2'!$F$3, WS1B!Q544))</f>
        <v>0</v>
      </c>
      <c r="W544">
        <f>IF((MIN(24,R544)-MAX('GA2'!$F$4,WS1B!Q544))&lt;0,0,MIN(24,R544)-MAX('GA2'!$F$4,WS1B!Q544))</f>
        <v>0</v>
      </c>
      <c r="X544">
        <f>(U544*'GA2'!$B$5+WS1B!V544*'GA2'!$C$5+WS1B!W544*'GA2'!$D$5)*INDEX('GA2'!$E$3:$E$8,WS1B!S544)</f>
        <v>0</v>
      </c>
      <c r="Y544">
        <v>0</v>
      </c>
      <c r="Z544">
        <v>0</v>
      </c>
      <c r="AA544">
        <v>5</v>
      </c>
      <c r="AB544">
        <f t="shared" si="60"/>
        <v>0</v>
      </c>
      <c r="AC544">
        <f>IF((MIN('GA2'!$F$3,Z544)-MAX(0,Y544))&lt;0,0,MIN('GA2'!$F$3,Z544)-MAX(0,Y544))</f>
        <v>0</v>
      </c>
      <c r="AD544">
        <f>IF((MIN('GA2'!$F$4,WS1B!Z544)-MAX('GA2'!$F$3, WS1B!Y544))&lt;0,0,MIN('GA2'!$F$4,WS1B!Z544)-MAX('GA2'!$F$3, WS1B!Y544))</f>
        <v>0</v>
      </c>
      <c r="AE544">
        <f>IF((MIN(24,Z544)-MAX('GA2'!$F$4,WS1B!Y544))&lt;0,0,MIN(24,Z544)-MAX('GA2'!$F$4,WS1B!Y544))</f>
        <v>0</v>
      </c>
      <c r="AF544">
        <f>(AC544*'GA2'!$B$6+WS1B!AD544*'GA2'!$C$6+WS1B!AE544*'GA2'!$D$6)*INDEX('GA2'!$E$3:$E$8,WS1B!AA544)</f>
        <v>0</v>
      </c>
      <c r="AG544">
        <v>0</v>
      </c>
      <c r="AH544">
        <v>0</v>
      </c>
      <c r="AI544">
        <v>3</v>
      </c>
      <c r="AJ544">
        <f t="shared" si="61"/>
        <v>0</v>
      </c>
      <c r="AK544">
        <f>IF((MIN('GA2'!$F$3,AH544)-MAX(0,AG544))&lt;0,0,MIN('GA2'!$F$3,AH544)-MAX(0,AG544))</f>
        <v>0</v>
      </c>
      <c r="AL544">
        <f>IF((MIN('GA2'!$F$4,WS1B!AH544)-MAX('GA2'!$F$3, WS1B!AG544))&lt;0,0,MIN('GA2'!$F$4,WS1B!AH544)-MAX('GA2'!$F$3, WS1B!AG544))</f>
        <v>0</v>
      </c>
      <c r="AM544">
        <f>IF((MIN(24,AH544)-MAX('GA2'!$F$4,WS1B!AG544))&lt;0,0,MIN(24,AH544)-MAX('GA2'!$F$4,WS1B!AG544))</f>
        <v>0</v>
      </c>
      <c r="AN544">
        <f>(AK544*'GA2'!$B$7+WS1B!AL544*'GA2'!$C$7+WS1B!AM544*'GA2'!$D$7)*INDEX('GA2'!$E$3:$E$8,WS1B!AI544)</f>
        <v>0</v>
      </c>
      <c r="AO544">
        <f t="shared" si="56"/>
        <v>325779.05660774745</v>
      </c>
      <c r="AP544">
        <v>342364</v>
      </c>
      <c r="AQ544">
        <v>366</v>
      </c>
      <c r="AR544">
        <f t="shared" si="62"/>
        <v>16584.94339225255</v>
      </c>
    </row>
    <row r="545" spans="1:44" x14ac:dyDescent="0.3">
      <c r="A545">
        <v>0</v>
      </c>
      <c r="B545">
        <v>0</v>
      </c>
      <c r="C545">
        <v>3</v>
      </c>
      <c r="D545">
        <f t="shared" si="57"/>
        <v>0</v>
      </c>
      <c r="E545">
        <f>IF((MIN('GA2'!$F$3,B545)-MAX(0,A545))&lt;0,0,MIN('GA2'!$F$3,B545)-MAX(0,A545))</f>
        <v>0</v>
      </c>
      <c r="F545">
        <f>IF((MIN('GA2'!$F$4,WS1B!B545)-MAX('GA2'!$F$3, WS1B!A545))&lt;0,0,MIN('GA2'!$F$4,WS1B!B545)-MAX('GA2'!$F$3, WS1B!A545))</f>
        <v>0</v>
      </c>
      <c r="G545">
        <f>IF((MIN(24,B545)-MAX('GA2'!$F$4,WS1B!A545))&lt;0,0,MIN(24,B545)-MAX('GA2'!$F$4,WS1B!A545))</f>
        <v>0</v>
      </c>
      <c r="H545">
        <f>(E545*'GA2'!$B$3+WS1B!F545*'GA2'!$C$3+WS1B!G545*'GA2'!$D$3)*INDEX('GA2'!$E$3:$E$8,WS1B!C545)</f>
        <v>0</v>
      </c>
      <c r="I545">
        <v>0</v>
      </c>
      <c r="J545">
        <v>0</v>
      </c>
      <c r="K545">
        <v>6</v>
      </c>
      <c r="L545">
        <f t="shared" si="58"/>
        <v>0</v>
      </c>
      <c r="M545">
        <f>IF((MIN('GA2'!$F$3,J545)-MAX(0,I545))&lt;0,0,MIN('GA2'!$F$3,J545)-MAX(0,I545))</f>
        <v>0</v>
      </c>
      <c r="N545">
        <f>IF((MIN('GA2'!$F$4,WS1B!J545)-MAX('GA2'!$F$3, WS1B!I545))&lt;0,0,MIN('GA2'!$F$4,WS1B!J545)-MAX('GA2'!$F$3, WS1B!I545))</f>
        <v>0</v>
      </c>
      <c r="O545">
        <f>IF((MIN(24,J545)-MAX('GA2'!$F$4,WS1B!I545))&lt;0,0,MIN(24,J545)-MAX('GA2'!$F$4,WS1B!I545))</f>
        <v>0</v>
      </c>
      <c r="P545">
        <f>(M545*'GA2'!$B$4+WS1B!N545*'GA2'!$C$4+WS1B!O545*'GA2'!$D$4)*INDEX('GA2'!$E$3:$E$8,WS1B!K545)</f>
        <v>0</v>
      </c>
      <c r="Q545">
        <v>3.9</v>
      </c>
      <c r="R545">
        <v>6.8</v>
      </c>
      <c r="S545">
        <v>2</v>
      </c>
      <c r="T545">
        <f t="shared" si="59"/>
        <v>2.9</v>
      </c>
      <c r="U545">
        <f>IF((MIN('GA2'!$F$3,R545)-MAX(0,Q545))&lt;0,0,MIN('GA2'!$F$3,R545)-MAX(0,Q545))</f>
        <v>0.79430649258241237</v>
      </c>
      <c r="V545">
        <f>IF((MIN('GA2'!$F$4,WS1B!R545)-MAX('GA2'!$F$3, WS1B!Q545))&lt;0,0,MIN('GA2'!$F$4,WS1B!R545)-MAX('GA2'!$F$3, WS1B!Q545))</f>
        <v>2.1056935074175875</v>
      </c>
      <c r="W545">
        <f>IF((MIN(24,R545)-MAX('GA2'!$F$4,WS1B!Q545))&lt;0,0,MIN(24,R545)-MAX('GA2'!$F$4,WS1B!Q545))</f>
        <v>0</v>
      </c>
      <c r="X545">
        <f>(U545*'GA2'!$B$5+WS1B!V545*'GA2'!$C$5+WS1B!W545*'GA2'!$D$5)*INDEX('GA2'!$E$3:$E$8,WS1B!S545)</f>
        <v>39340.659741783144</v>
      </c>
      <c r="Y545">
        <v>0</v>
      </c>
      <c r="Z545">
        <v>0</v>
      </c>
      <c r="AA545">
        <v>4</v>
      </c>
      <c r="AB545">
        <f t="shared" si="60"/>
        <v>0</v>
      </c>
      <c r="AC545">
        <f>IF((MIN('GA2'!$F$3,Z545)-MAX(0,Y545))&lt;0,0,MIN('GA2'!$F$3,Z545)-MAX(0,Y545))</f>
        <v>0</v>
      </c>
      <c r="AD545">
        <f>IF((MIN('GA2'!$F$4,WS1B!Z545)-MAX('GA2'!$F$3, WS1B!Y545))&lt;0,0,MIN('GA2'!$F$4,WS1B!Z545)-MAX('GA2'!$F$3, WS1B!Y545))</f>
        <v>0</v>
      </c>
      <c r="AE545">
        <f>IF((MIN(24,Z545)-MAX('GA2'!$F$4,WS1B!Y545))&lt;0,0,MIN(24,Z545)-MAX('GA2'!$F$4,WS1B!Y545))</f>
        <v>0</v>
      </c>
      <c r="AF545">
        <f>(AC545*'GA2'!$B$6+WS1B!AD545*'GA2'!$C$6+WS1B!AE545*'GA2'!$D$6)*INDEX('GA2'!$E$3:$E$8,WS1B!AA545)</f>
        <v>0</v>
      </c>
      <c r="AG545">
        <v>0.8</v>
      </c>
      <c r="AH545">
        <v>19.8</v>
      </c>
      <c r="AI545">
        <v>1</v>
      </c>
      <c r="AJ545">
        <f t="shared" si="61"/>
        <v>19</v>
      </c>
      <c r="AK545">
        <f>IF((MIN('GA2'!$F$3,AH545)-MAX(0,AG545))&lt;0,0,MIN('GA2'!$F$3,AH545)-MAX(0,AG545))</f>
        <v>3.8943064925824125</v>
      </c>
      <c r="AL545">
        <f>IF((MIN('GA2'!$F$4,WS1B!AH545)-MAX('GA2'!$F$3, WS1B!AG545))&lt;0,0,MIN('GA2'!$F$4,WS1B!AH545)-MAX('GA2'!$F$3, WS1B!AG545))</f>
        <v>3.5054167519489416</v>
      </c>
      <c r="AM545">
        <f>IF((MIN(24,AH545)-MAX('GA2'!$F$4,WS1B!AG545))&lt;0,0,MIN(24,AH545)-MAX('GA2'!$F$4,WS1B!AG545))</f>
        <v>11.600276755468647</v>
      </c>
      <c r="AN545">
        <f>(AK545*'GA2'!$B$7+WS1B!AL545*'GA2'!$C$7+WS1B!AM545*'GA2'!$D$7)*INDEX('GA2'!$E$3:$E$8,WS1B!AI545)</f>
        <v>153475.83563126886</v>
      </c>
      <c r="AO545">
        <f t="shared" si="56"/>
        <v>192816.49537305199</v>
      </c>
      <c r="AP545">
        <v>190412</v>
      </c>
      <c r="AQ545">
        <v>251.2</v>
      </c>
      <c r="AR545">
        <f t="shared" si="62"/>
        <v>2404.4953730519919</v>
      </c>
    </row>
    <row r="546" spans="1:44" x14ac:dyDescent="0.3">
      <c r="A546">
        <v>6.3</v>
      </c>
      <c r="B546">
        <v>15.8</v>
      </c>
      <c r="C546">
        <v>3</v>
      </c>
      <c r="D546">
        <f t="shared" si="57"/>
        <v>9.5</v>
      </c>
      <c r="E546">
        <f>IF((MIN('GA2'!$F$3,B546)-MAX(0,A546))&lt;0,0,MIN('GA2'!$F$3,B546)-MAX(0,A546))</f>
        <v>0</v>
      </c>
      <c r="F546">
        <f>IF((MIN('GA2'!$F$4,WS1B!B546)-MAX('GA2'!$F$3, WS1B!A546))&lt;0,0,MIN('GA2'!$F$4,WS1B!B546)-MAX('GA2'!$F$3, WS1B!A546))</f>
        <v>1.8997232445313541</v>
      </c>
      <c r="G546">
        <f>IF((MIN(24,B546)-MAX('GA2'!$F$4,WS1B!A546))&lt;0,0,MIN(24,B546)-MAX('GA2'!$F$4,WS1B!A546))</f>
        <v>7.6002767554686468</v>
      </c>
      <c r="H546">
        <f>(E546*'GA2'!$B$3+WS1B!F546*'GA2'!$C$3+WS1B!G546*'GA2'!$D$3)*INDEX('GA2'!$E$3:$E$8,WS1B!C546)</f>
        <v>86132.860587608549</v>
      </c>
      <c r="I546">
        <v>0</v>
      </c>
      <c r="J546">
        <v>0</v>
      </c>
      <c r="K546">
        <v>5</v>
      </c>
      <c r="L546">
        <f t="shared" si="58"/>
        <v>0</v>
      </c>
      <c r="M546">
        <f>IF((MIN('GA2'!$F$3,J546)-MAX(0,I546))&lt;0,0,MIN('GA2'!$F$3,J546)-MAX(0,I546))</f>
        <v>0</v>
      </c>
      <c r="N546">
        <f>IF((MIN('GA2'!$F$4,WS1B!J546)-MAX('GA2'!$F$3, WS1B!I546))&lt;0,0,MIN('GA2'!$F$4,WS1B!J546)-MAX('GA2'!$F$3, WS1B!I546))</f>
        <v>0</v>
      </c>
      <c r="O546">
        <f>IF((MIN(24,J546)-MAX('GA2'!$F$4,WS1B!I546))&lt;0,0,MIN(24,J546)-MAX('GA2'!$F$4,WS1B!I546))</f>
        <v>0</v>
      </c>
      <c r="P546">
        <f>(M546*'GA2'!$B$4+WS1B!N546*'GA2'!$C$4+WS1B!O546*'GA2'!$D$4)*INDEX('GA2'!$E$3:$E$8,WS1B!K546)</f>
        <v>0</v>
      </c>
      <c r="Q546">
        <v>0</v>
      </c>
      <c r="R546">
        <v>0</v>
      </c>
      <c r="S546">
        <v>6</v>
      </c>
      <c r="T546">
        <f t="shared" si="59"/>
        <v>0</v>
      </c>
      <c r="U546">
        <f>IF((MIN('GA2'!$F$3,R546)-MAX(0,Q546))&lt;0,0,MIN('GA2'!$F$3,R546)-MAX(0,Q546))</f>
        <v>0</v>
      </c>
      <c r="V546">
        <f>IF((MIN('GA2'!$F$4,WS1B!R546)-MAX('GA2'!$F$3, WS1B!Q546))&lt;0,0,MIN('GA2'!$F$4,WS1B!R546)-MAX('GA2'!$F$3, WS1B!Q546))</f>
        <v>0</v>
      </c>
      <c r="W546">
        <f>IF((MIN(24,R546)-MAX('GA2'!$F$4,WS1B!Q546))&lt;0,0,MIN(24,R546)-MAX('GA2'!$F$4,WS1B!Q546))</f>
        <v>0</v>
      </c>
      <c r="X546">
        <f>(U546*'GA2'!$B$5+WS1B!V546*'GA2'!$C$5+WS1B!W546*'GA2'!$D$5)*INDEX('GA2'!$E$3:$E$8,WS1B!S546)</f>
        <v>0</v>
      </c>
      <c r="Y546">
        <v>0</v>
      </c>
      <c r="Z546">
        <v>0</v>
      </c>
      <c r="AA546">
        <v>2</v>
      </c>
      <c r="AB546">
        <f t="shared" si="60"/>
        <v>0</v>
      </c>
      <c r="AC546">
        <f>IF((MIN('GA2'!$F$3,Z546)-MAX(0,Y546))&lt;0,0,MIN('GA2'!$F$3,Z546)-MAX(0,Y546))</f>
        <v>0</v>
      </c>
      <c r="AD546">
        <f>IF((MIN('GA2'!$F$4,WS1B!Z546)-MAX('GA2'!$F$3, WS1B!Y546))&lt;0,0,MIN('GA2'!$F$4,WS1B!Z546)-MAX('GA2'!$F$3, WS1B!Y546))</f>
        <v>0</v>
      </c>
      <c r="AE546">
        <f>IF((MIN(24,Z546)-MAX('GA2'!$F$4,WS1B!Y546))&lt;0,0,MIN(24,Z546)-MAX('GA2'!$F$4,WS1B!Y546))</f>
        <v>0</v>
      </c>
      <c r="AF546">
        <f>(AC546*'GA2'!$B$6+WS1B!AD546*'GA2'!$C$6+WS1B!AE546*'GA2'!$D$6)*INDEX('GA2'!$E$3:$E$8,WS1B!AA546)</f>
        <v>0</v>
      </c>
      <c r="AG546">
        <v>8.1999999999999993</v>
      </c>
      <c r="AH546">
        <v>21.3</v>
      </c>
      <c r="AI546">
        <v>4</v>
      </c>
      <c r="AJ546">
        <f t="shared" si="61"/>
        <v>13.100000000000001</v>
      </c>
      <c r="AK546">
        <f>IF((MIN('GA2'!$F$3,AH546)-MAX(0,AG546))&lt;0,0,MIN('GA2'!$F$3,AH546)-MAX(0,AG546))</f>
        <v>0</v>
      </c>
      <c r="AL546">
        <f>IF((MIN('GA2'!$F$4,WS1B!AH546)-MAX('GA2'!$F$3, WS1B!AG546))&lt;0,0,MIN('GA2'!$F$4,WS1B!AH546)-MAX('GA2'!$F$3, WS1B!AG546))</f>
        <v>0</v>
      </c>
      <c r="AM546">
        <f>IF((MIN(24,AH546)-MAX('GA2'!$F$4,WS1B!AG546))&lt;0,0,MIN(24,AH546)-MAX('GA2'!$F$4,WS1B!AG546))</f>
        <v>13.100000000000001</v>
      </c>
      <c r="AN546">
        <f>(AK546*'GA2'!$B$7+WS1B!AL546*'GA2'!$C$7+WS1B!AM546*'GA2'!$D$7)*INDEX('GA2'!$E$3:$E$8,WS1B!AI546)</f>
        <v>120959.01994031903</v>
      </c>
      <c r="AO546">
        <f t="shared" si="56"/>
        <v>207091.8805279276</v>
      </c>
      <c r="AP546">
        <v>185380</v>
      </c>
      <c r="AQ546">
        <v>299.7</v>
      </c>
      <c r="AR546">
        <f t="shared" si="62"/>
        <v>21711.880527927598</v>
      </c>
    </row>
    <row r="547" spans="1:44" x14ac:dyDescent="0.3">
      <c r="A547">
        <v>1.5</v>
      </c>
      <c r="B547">
        <v>7.6</v>
      </c>
      <c r="C547">
        <v>3</v>
      </c>
      <c r="D547">
        <f t="shared" si="57"/>
        <v>6.1</v>
      </c>
      <c r="E547">
        <f>IF((MIN('GA2'!$F$3,B547)-MAX(0,A547))&lt;0,0,MIN('GA2'!$F$3,B547)-MAX(0,A547))</f>
        <v>3.1943064925824123</v>
      </c>
      <c r="F547">
        <f>IF((MIN('GA2'!$F$4,WS1B!B547)-MAX('GA2'!$F$3, WS1B!A547))&lt;0,0,MIN('GA2'!$F$4,WS1B!B547)-MAX('GA2'!$F$3, WS1B!A547))</f>
        <v>2.9056935074175874</v>
      </c>
      <c r="G547">
        <f>IF((MIN(24,B547)-MAX('GA2'!$F$4,WS1B!A547))&lt;0,0,MIN(24,B547)-MAX('GA2'!$F$4,WS1B!A547))</f>
        <v>0</v>
      </c>
      <c r="H547">
        <f>(E547*'GA2'!$B$3+WS1B!F547*'GA2'!$C$3+WS1B!G547*'GA2'!$D$3)*INDEX('GA2'!$E$3:$E$8,WS1B!C547)</f>
        <v>48423.497971784644</v>
      </c>
      <c r="I547">
        <v>0</v>
      </c>
      <c r="J547">
        <v>0</v>
      </c>
      <c r="K547">
        <v>4</v>
      </c>
      <c r="L547">
        <f t="shared" si="58"/>
        <v>0</v>
      </c>
      <c r="M547">
        <f>IF((MIN('GA2'!$F$3,J547)-MAX(0,I547))&lt;0,0,MIN('GA2'!$F$3,J547)-MAX(0,I547))</f>
        <v>0</v>
      </c>
      <c r="N547">
        <f>IF((MIN('GA2'!$F$4,WS1B!J547)-MAX('GA2'!$F$3, WS1B!I547))&lt;0,0,MIN('GA2'!$F$4,WS1B!J547)-MAX('GA2'!$F$3, WS1B!I547))</f>
        <v>0</v>
      </c>
      <c r="O547">
        <f>IF((MIN(24,J547)-MAX('GA2'!$F$4,WS1B!I547))&lt;0,0,MIN(24,J547)-MAX('GA2'!$F$4,WS1B!I547))</f>
        <v>0</v>
      </c>
      <c r="P547">
        <f>(M547*'GA2'!$B$4+WS1B!N547*'GA2'!$C$4+WS1B!O547*'GA2'!$D$4)*INDEX('GA2'!$E$3:$E$8,WS1B!K547)</f>
        <v>0</v>
      </c>
      <c r="Q547">
        <v>18.2</v>
      </c>
      <c r="R547">
        <v>23.4</v>
      </c>
      <c r="S547">
        <v>2</v>
      </c>
      <c r="T547">
        <f t="shared" si="59"/>
        <v>5.1999999999999993</v>
      </c>
      <c r="U547">
        <f>IF((MIN('GA2'!$F$3,R547)-MAX(0,Q547))&lt;0,0,MIN('GA2'!$F$3,R547)-MAX(0,Q547))</f>
        <v>0</v>
      </c>
      <c r="V547">
        <f>IF((MIN('GA2'!$F$4,WS1B!R547)-MAX('GA2'!$F$3, WS1B!Q547))&lt;0,0,MIN('GA2'!$F$4,WS1B!R547)-MAX('GA2'!$F$3, WS1B!Q547))</f>
        <v>0</v>
      </c>
      <c r="W547">
        <f>IF((MIN(24,R547)-MAX('GA2'!$F$4,WS1B!Q547))&lt;0,0,MIN(24,R547)-MAX('GA2'!$F$4,WS1B!Q547))</f>
        <v>5.1999999999999993</v>
      </c>
      <c r="X547">
        <f>(U547*'GA2'!$B$5+WS1B!V547*'GA2'!$C$5+WS1B!W547*'GA2'!$D$5)*INDEX('GA2'!$E$3:$E$8,WS1B!S547)</f>
        <v>35922.491019704103</v>
      </c>
      <c r="Y547">
        <v>0.6</v>
      </c>
      <c r="Z547">
        <v>23.1</v>
      </c>
      <c r="AA547">
        <v>5</v>
      </c>
      <c r="AB547">
        <f t="shared" si="60"/>
        <v>22.5</v>
      </c>
      <c r="AC547">
        <f>IF((MIN('GA2'!$F$3,Z547)-MAX(0,Y547))&lt;0,0,MIN('GA2'!$F$3,Z547)-MAX(0,Y547))</f>
        <v>4.0943064925824126</v>
      </c>
      <c r="AD547">
        <f>IF((MIN('GA2'!$F$4,WS1B!Z547)-MAX('GA2'!$F$3, WS1B!Y547))&lt;0,0,MIN('GA2'!$F$4,WS1B!Z547)-MAX('GA2'!$F$3, WS1B!Y547))</f>
        <v>3.5054167519489416</v>
      </c>
      <c r="AE547">
        <f>IF((MIN(24,Z547)-MAX('GA2'!$F$4,WS1B!Y547))&lt;0,0,MIN(24,Z547)-MAX('GA2'!$F$4,WS1B!Y547))</f>
        <v>14.900276755468647</v>
      </c>
      <c r="AF547">
        <f>(AC547*'GA2'!$B$6+WS1B!AD547*'GA2'!$C$6+WS1B!AE547*'GA2'!$D$6)*INDEX('GA2'!$E$3:$E$8,WS1B!AA547)</f>
        <v>219918.41152705162</v>
      </c>
      <c r="AG547">
        <v>7.5</v>
      </c>
      <c r="AH547">
        <v>10.6</v>
      </c>
      <c r="AI547">
        <v>1</v>
      </c>
      <c r="AJ547">
        <f t="shared" si="61"/>
        <v>3.0999999999999996</v>
      </c>
      <c r="AK547">
        <f>IF((MIN('GA2'!$F$3,AH547)-MAX(0,AG547))&lt;0,0,MIN('GA2'!$F$3,AH547)-MAX(0,AG547))</f>
        <v>0</v>
      </c>
      <c r="AL547">
        <f>IF((MIN('GA2'!$F$4,WS1B!AH547)-MAX('GA2'!$F$3, WS1B!AG547))&lt;0,0,MIN('GA2'!$F$4,WS1B!AH547)-MAX('GA2'!$F$3, WS1B!AG547))</f>
        <v>0.69972324453135393</v>
      </c>
      <c r="AM547">
        <f>IF((MIN(24,AH547)-MAX('GA2'!$F$4,WS1B!AG547))&lt;0,0,MIN(24,AH547)-MAX('GA2'!$F$4,WS1B!AG547))</f>
        <v>2.4002767554686457</v>
      </c>
      <c r="AN547">
        <f>(AK547*'GA2'!$B$7+WS1B!AL547*'GA2'!$C$7+WS1B!AM547*'GA2'!$D$7)*INDEX('GA2'!$E$3:$E$8,WS1B!AI547)</f>
        <v>25665.974788192641</v>
      </c>
      <c r="AO547">
        <f t="shared" si="56"/>
        <v>329930.37530673301</v>
      </c>
      <c r="AP547">
        <v>341171</v>
      </c>
      <c r="AQ547">
        <v>350.3</v>
      </c>
      <c r="AR547">
        <f t="shared" si="62"/>
        <v>11240.624693266989</v>
      </c>
    </row>
    <row r="548" spans="1:44" x14ac:dyDescent="0.3">
      <c r="A548">
        <v>6</v>
      </c>
      <c r="B548">
        <v>19.7</v>
      </c>
      <c r="C548">
        <v>4</v>
      </c>
      <c r="D548">
        <f t="shared" si="57"/>
        <v>13.7</v>
      </c>
      <c r="E548">
        <f>IF((MIN('GA2'!$F$3,B548)-MAX(0,A548))&lt;0,0,MIN('GA2'!$F$3,B548)-MAX(0,A548))</f>
        <v>0</v>
      </c>
      <c r="F548">
        <f>IF((MIN('GA2'!$F$4,WS1B!B548)-MAX('GA2'!$F$3, WS1B!A548))&lt;0,0,MIN('GA2'!$F$4,WS1B!B548)-MAX('GA2'!$F$3, WS1B!A548))</f>
        <v>2.1997232445313539</v>
      </c>
      <c r="G548">
        <f>IF((MIN(24,B548)-MAX('GA2'!$F$4,WS1B!A548))&lt;0,0,MIN(24,B548)-MAX('GA2'!$F$4,WS1B!A548))</f>
        <v>11.500276755468645</v>
      </c>
      <c r="H548">
        <f>(E548*'GA2'!$B$3+WS1B!F548*'GA2'!$C$3+WS1B!G548*'GA2'!$D$3)*INDEX('GA2'!$E$3:$E$8,WS1B!C548)</f>
        <v>106142.59964883245</v>
      </c>
      <c r="I548">
        <v>0</v>
      </c>
      <c r="J548">
        <v>0</v>
      </c>
      <c r="K548">
        <v>6</v>
      </c>
      <c r="L548">
        <f t="shared" si="58"/>
        <v>0</v>
      </c>
      <c r="M548">
        <f>IF((MIN('GA2'!$F$3,J548)-MAX(0,I548))&lt;0,0,MIN('GA2'!$F$3,J548)-MAX(0,I548))</f>
        <v>0</v>
      </c>
      <c r="N548">
        <f>IF((MIN('GA2'!$F$4,WS1B!J548)-MAX('GA2'!$F$3, WS1B!I548))&lt;0,0,MIN('GA2'!$F$4,WS1B!J548)-MAX('GA2'!$F$3, WS1B!I548))</f>
        <v>0</v>
      </c>
      <c r="O548">
        <f>IF((MIN(24,J548)-MAX('GA2'!$F$4,WS1B!I548))&lt;0,0,MIN(24,J548)-MAX('GA2'!$F$4,WS1B!I548))</f>
        <v>0</v>
      </c>
      <c r="P548">
        <f>(M548*'GA2'!$B$4+WS1B!N548*'GA2'!$C$4+WS1B!O548*'GA2'!$D$4)*INDEX('GA2'!$E$3:$E$8,WS1B!K548)</f>
        <v>0</v>
      </c>
      <c r="Q548">
        <v>5.3</v>
      </c>
      <c r="R548">
        <v>10.7</v>
      </c>
      <c r="S548">
        <v>5</v>
      </c>
      <c r="T548">
        <f t="shared" si="59"/>
        <v>5.3999999999999995</v>
      </c>
      <c r="U548">
        <f>IF((MIN('GA2'!$F$3,R548)-MAX(0,Q548))&lt;0,0,MIN('GA2'!$F$3,R548)-MAX(0,Q548))</f>
        <v>0</v>
      </c>
      <c r="V548">
        <f>IF((MIN('GA2'!$F$4,WS1B!R548)-MAX('GA2'!$F$3, WS1B!Q548))&lt;0,0,MIN('GA2'!$F$4,WS1B!R548)-MAX('GA2'!$F$3, WS1B!Q548))</f>
        <v>2.8997232445313541</v>
      </c>
      <c r="W548">
        <f>IF((MIN(24,R548)-MAX('GA2'!$F$4,WS1B!Q548))&lt;0,0,MIN(24,R548)-MAX('GA2'!$F$4,WS1B!Q548))</f>
        <v>2.5002767554686454</v>
      </c>
      <c r="X548">
        <f>(U548*'GA2'!$B$5+WS1B!V548*'GA2'!$C$5+WS1B!W548*'GA2'!$D$5)*INDEX('GA2'!$E$3:$E$8,WS1B!S548)</f>
        <v>72575.620299418733</v>
      </c>
      <c r="Y548">
        <v>0</v>
      </c>
      <c r="Z548">
        <v>0</v>
      </c>
      <c r="AA548">
        <v>1</v>
      </c>
      <c r="AB548">
        <f t="shared" si="60"/>
        <v>0</v>
      </c>
      <c r="AC548">
        <f>IF((MIN('GA2'!$F$3,Z548)-MAX(0,Y548))&lt;0,0,MIN('GA2'!$F$3,Z548)-MAX(0,Y548))</f>
        <v>0</v>
      </c>
      <c r="AD548">
        <f>IF((MIN('GA2'!$F$4,WS1B!Z548)-MAX('GA2'!$F$3, WS1B!Y548))&lt;0,0,MIN('GA2'!$F$4,WS1B!Z548)-MAX('GA2'!$F$3, WS1B!Y548))</f>
        <v>0</v>
      </c>
      <c r="AE548">
        <f>IF((MIN(24,Z548)-MAX('GA2'!$F$4,WS1B!Y548))&lt;0,0,MIN(24,Z548)-MAX('GA2'!$F$4,WS1B!Y548))</f>
        <v>0</v>
      </c>
      <c r="AF548">
        <f>(AC548*'GA2'!$B$6+WS1B!AD548*'GA2'!$C$6+WS1B!AE548*'GA2'!$D$6)*INDEX('GA2'!$E$3:$E$8,WS1B!AA548)</f>
        <v>0</v>
      </c>
      <c r="AG548">
        <v>12.7</v>
      </c>
      <c r="AH548">
        <v>20.2</v>
      </c>
      <c r="AI548">
        <v>2</v>
      </c>
      <c r="AJ548">
        <f t="shared" si="61"/>
        <v>7.5</v>
      </c>
      <c r="AK548">
        <f>IF((MIN('GA2'!$F$3,AH548)-MAX(0,AG548))&lt;0,0,MIN('GA2'!$F$3,AH548)-MAX(0,AG548))</f>
        <v>0</v>
      </c>
      <c r="AL548">
        <f>IF((MIN('GA2'!$F$4,WS1B!AH548)-MAX('GA2'!$F$3, WS1B!AG548))&lt;0,0,MIN('GA2'!$F$4,WS1B!AH548)-MAX('GA2'!$F$3, WS1B!AG548))</f>
        <v>0</v>
      </c>
      <c r="AM548">
        <f>IF((MIN(24,AH548)-MAX('GA2'!$F$4,WS1B!AG548))&lt;0,0,MIN(24,AH548)-MAX('GA2'!$F$4,WS1B!AG548))</f>
        <v>7.5</v>
      </c>
      <c r="AN548">
        <f>(AK548*'GA2'!$B$7+WS1B!AL548*'GA2'!$C$7+WS1B!AM548*'GA2'!$D$7)*INDEX('GA2'!$E$3:$E$8,WS1B!AI548)</f>
        <v>66386.767533244391</v>
      </c>
      <c r="AO548">
        <f t="shared" si="56"/>
        <v>245104.98748149557</v>
      </c>
      <c r="AP548">
        <v>247704</v>
      </c>
      <c r="AQ548">
        <v>338.7</v>
      </c>
      <c r="AR548">
        <f t="shared" si="62"/>
        <v>2599.0125185044308</v>
      </c>
    </row>
    <row r="549" spans="1:44" x14ac:dyDescent="0.3">
      <c r="A549">
        <v>0.5</v>
      </c>
      <c r="B549">
        <v>14</v>
      </c>
      <c r="C549">
        <v>5</v>
      </c>
      <c r="D549">
        <f t="shared" si="57"/>
        <v>13.5</v>
      </c>
      <c r="E549">
        <f>IF((MIN('GA2'!$F$3,B549)-MAX(0,A549))&lt;0,0,MIN('GA2'!$F$3,B549)-MAX(0,A549))</f>
        <v>4.1943064925824123</v>
      </c>
      <c r="F549">
        <f>IF((MIN('GA2'!$F$4,WS1B!B549)-MAX('GA2'!$F$3, WS1B!A549))&lt;0,0,MIN('GA2'!$F$4,WS1B!B549)-MAX('GA2'!$F$3, WS1B!A549))</f>
        <v>3.5054167519489416</v>
      </c>
      <c r="G549">
        <f>IF((MIN(24,B549)-MAX('GA2'!$F$4,WS1B!A549))&lt;0,0,MIN(24,B549)-MAX('GA2'!$F$4,WS1B!A549))</f>
        <v>5.8002767554686461</v>
      </c>
      <c r="H549">
        <f>(E549*'GA2'!$B$3+WS1B!F549*'GA2'!$C$3+WS1B!G549*'GA2'!$D$3)*INDEX('GA2'!$E$3:$E$8,WS1B!C549)</f>
        <v>116198.26736593521</v>
      </c>
      <c r="I549">
        <v>0</v>
      </c>
      <c r="J549">
        <v>0</v>
      </c>
      <c r="K549">
        <v>6</v>
      </c>
      <c r="L549">
        <f t="shared" si="58"/>
        <v>0</v>
      </c>
      <c r="M549">
        <f>IF((MIN('GA2'!$F$3,J549)-MAX(0,I549))&lt;0,0,MIN('GA2'!$F$3,J549)-MAX(0,I549))</f>
        <v>0</v>
      </c>
      <c r="N549">
        <f>IF((MIN('GA2'!$F$4,WS1B!J549)-MAX('GA2'!$F$3, WS1B!I549))&lt;0,0,MIN('GA2'!$F$4,WS1B!J549)-MAX('GA2'!$F$3, WS1B!I549))</f>
        <v>0</v>
      </c>
      <c r="O549">
        <f>IF((MIN(24,J549)-MAX('GA2'!$F$4,WS1B!I549))&lt;0,0,MIN(24,J549)-MAX('GA2'!$F$4,WS1B!I549))</f>
        <v>0</v>
      </c>
      <c r="P549">
        <f>(M549*'GA2'!$B$4+WS1B!N549*'GA2'!$C$4+WS1B!O549*'GA2'!$D$4)*INDEX('GA2'!$E$3:$E$8,WS1B!K549)</f>
        <v>0</v>
      </c>
      <c r="Q549">
        <v>0</v>
      </c>
      <c r="R549">
        <v>0</v>
      </c>
      <c r="S549">
        <v>3</v>
      </c>
      <c r="T549">
        <f t="shared" si="59"/>
        <v>0</v>
      </c>
      <c r="U549">
        <f>IF((MIN('GA2'!$F$3,R549)-MAX(0,Q549))&lt;0,0,MIN('GA2'!$F$3,R549)-MAX(0,Q549))</f>
        <v>0</v>
      </c>
      <c r="V549">
        <f>IF((MIN('GA2'!$F$4,WS1B!R549)-MAX('GA2'!$F$3, WS1B!Q549))&lt;0,0,MIN('GA2'!$F$4,WS1B!R549)-MAX('GA2'!$F$3, WS1B!Q549))</f>
        <v>0</v>
      </c>
      <c r="W549">
        <f>IF((MIN(24,R549)-MAX('GA2'!$F$4,WS1B!Q549))&lt;0,0,MIN(24,R549)-MAX('GA2'!$F$4,WS1B!Q549))</f>
        <v>0</v>
      </c>
      <c r="X549">
        <f>(U549*'GA2'!$B$5+WS1B!V549*'GA2'!$C$5+WS1B!W549*'GA2'!$D$5)*INDEX('GA2'!$E$3:$E$8,WS1B!S549)</f>
        <v>0</v>
      </c>
      <c r="Y549">
        <v>0</v>
      </c>
      <c r="Z549">
        <v>0</v>
      </c>
      <c r="AA549">
        <v>4</v>
      </c>
      <c r="AB549">
        <f t="shared" si="60"/>
        <v>0</v>
      </c>
      <c r="AC549">
        <f>IF((MIN('GA2'!$F$3,Z549)-MAX(0,Y549))&lt;0,0,MIN('GA2'!$F$3,Z549)-MAX(0,Y549))</f>
        <v>0</v>
      </c>
      <c r="AD549">
        <f>IF((MIN('GA2'!$F$4,WS1B!Z549)-MAX('GA2'!$F$3, WS1B!Y549))&lt;0,0,MIN('GA2'!$F$4,WS1B!Z549)-MAX('GA2'!$F$3, WS1B!Y549))</f>
        <v>0</v>
      </c>
      <c r="AE549">
        <f>IF((MIN(24,Z549)-MAX('GA2'!$F$4,WS1B!Y549))&lt;0,0,MIN(24,Z549)-MAX('GA2'!$F$4,WS1B!Y549))</f>
        <v>0</v>
      </c>
      <c r="AF549">
        <f>(AC549*'GA2'!$B$6+WS1B!AD549*'GA2'!$C$6+WS1B!AE549*'GA2'!$D$6)*INDEX('GA2'!$E$3:$E$8,WS1B!AA549)</f>
        <v>0</v>
      </c>
      <c r="AG549">
        <v>0</v>
      </c>
      <c r="AH549">
        <v>0</v>
      </c>
      <c r="AI549">
        <v>2</v>
      </c>
      <c r="AJ549">
        <f t="shared" si="61"/>
        <v>0</v>
      </c>
      <c r="AK549">
        <f>IF((MIN('GA2'!$F$3,AH549)-MAX(0,AG549))&lt;0,0,MIN('GA2'!$F$3,AH549)-MAX(0,AG549))</f>
        <v>0</v>
      </c>
      <c r="AL549">
        <f>IF((MIN('GA2'!$F$4,WS1B!AH549)-MAX('GA2'!$F$3, WS1B!AG549))&lt;0,0,MIN('GA2'!$F$4,WS1B!AH549)-MAX('GA2'!$F$3, WS1B!AG549))</f>
        <v>0</v>
      </c>
      <c r="AM549">
        <f>IF((MIN(24,AH549)-MAX('GA2'!$F$4,WS1B!AG549))&lt;0,0,MIN(24,AH549)-MAX('GA2'!$F$4,WS1B!AG549))</f>
        <v>0</v>
      </c>
      <c r="AN549">
        <f>(AK549*'GA2'!$B$7+WS1B!AL549*'GA2'!$C$7+WS1B!AM549*'GA2'!$D$7)*INDEX('GA2'!$E$3:$E$8,WS1B!AI549)</f>
        <v>0</v>
      </c>
      <c r="AO549">
        <f t="shared" si="56"/>
        <v>116198.26736593521</v>
      </c>
      <c r="AP549">
        <v>107100</v>
      </c>
      <c r="AQ549">
        <v>202.5</v>
      </c>
      <c r="AR549">
        <f t="shared" si="62"/>
        <v>9098.2673659352149</v>
      </c>
    </row>
    <row r="550" spans="1:44" x14ac:dyDescent="0.3">
      <c r="A550">
        <v>0</v>
      </c>
      <c r="B550">
        <v>0</v>
      </c>
      <c r="C550">
        <v>6</v>
      </c>
      <c r="D550">
        <f t="shared" si="57"/>
        <v>0</v>
      </c>
      <c r="E550">
        <f>IF((MIN('GA2'!$F$3,B550)-MAX(0,A550))&lt;0,0,MIN('GA2'!$F$3,B550)-MAX(0,A550))</f>
        <v>0</v>
      </c>
      <c r="F550">
        <f>IF((MIN('GA2'!$F$4,WS1B!B550)-MAX('GA2'!$F$3, WS1B!A550))&lt;0,0,MIN('GA2'!$F$4,WS1B!B550)-MAX('GA2'!$F$3, WS1B!A550))</f>
        <v>0</v>
      </c>
      <c r="G550">
        <f>IF((MIN(24,B550)-MAX('GA2'!$F$4,WS1B!A550))&lt;0,0,MIN(24,B550)-MAX('GA2'!$F$4,WS1B!A550))</f>
        <v>0</v>
      </c>
      <c r="H550">
        <f>(E550*'GA2'!$B$3+WS1B!F550*'GA2'!$C$3+WS1B!G550*'GA2'!$D$3)*INDEX('GA2'!$E$3:$E$8,WS1B!C550)</f>
        <v>0</v>
      </c>
      <c r="I550">
        <v>5.7</v>
      </c>
      <c r="J550">
        <v>9.4</v>
      </c>
      <c r="K550">
        <v>3</v>
      </c>
      <c r="L550">
        <f t="shared" si="58"/>
        <v>3.7</v>
      </c>
      <c r="M550">
        <f>IF((MIN('GA2'!$F$3,J550)-MAX(0,I550))&lt;0,0,MIN('GA2'!$F$3,J550)-MAX(0,I550))</f>
        <v>0</v>
      </c>
      <c r="N550">
        <f>IF((MIN('GA2'!$F$4,WS1B!J550)-MAX('GA2'!$F$3, WS1B!I550))&lt;0,0,MIN('GA2'!$F$4,WS1B!J550)-MAX('GA2'!$F$3, WS1B!I550))</f>
        <v>2.4997232445313537</v>
      </c>
      <c r="O550">
        <f>IF((MIN(24,J550)-MAX('GA2'!$F$4,WS1B!I550))&lt;0,0,MIN(24,J550)-MAX('GA2'!$F$4,WS1B!I550))</f>
        <v>1.2002767554686464</v>
      </c>
      <c r="P550">
        <f>(M550*'GA2'!$B$4+WS1B!N550*'GA2'!$C$4+WS1B!O550*'GA2'!$D$4)*INDEX('GA2'!$E$3:$E$8,WS1B!K550)</f>
        <v>41640.868037585336</v>
      </c>
      <c r="Q550">
        <v>7</v>
      </c>
      <c r="R550">
        <v>10.1</v>
      </c>
      <c r="S550">
        <v>1</v>
      </c>
      <c r="T550">
        <f t="shared" si="59"/>
        <v>3.0999999999999996</v>
      </c>
      <c r="U550">
        <f>IF((MIN('GA2'!$F$3,R550)-MAX(0,Q550))&lt;0,0,MIN('GA2'!$F$3,R550)-MAX(0,Q550))</f>
        <v>0</v>
      </c>
      <c r="V550">
        <f>IF((MIN('GA2'!$F$4,WS1B!R550)-MAX('GA2'!$F$3, WS1B!Q550))&lt;0,0,MIN('GA2'!$F$4,WS1B!R550)-MAX('GA2'!$F$3, WS1B!Q550))</f>
        <v>1.1997232445313539</v>
      </c>
      <c r="W550">
        <f>IF((MIN(24,R550)-MAX('GA2'!$F$4,WS1B!Q550))&lt;0,0,MIN(24,R550)-MAX('GA2'!$F$4,WS1B!Q550))</f>
        <v>1.9002767554686457</v>
      </c>
      <c r="X550">
        <f>(U550*'GA2'!$B$5+WS1B!V550*'GA2'!$C$5+WS1B!W550*'GA2'!$D$5)*INDEX('GA2'!$E$3:$E$8,WS1B!S550)</f>
        <v>33157.846303871673</v>
      </c>
      <c r="Y550">
        <v>0</v>
      </c>
      <c r="Z550">
        <v>0</v>
      </c>
      <c r="AA550">
        <v>4</v>
      </c>
      <c r="AB550">
        <f t="shared" si="60"/>
        <v>0</v>
      </c>
      <c r="AC550">
        <f>IF((MIN('GA2'!$F$3,Z550)-MAX(0,Y550))&lt;0,0,MIN('GA2'!$F$3,Z550)-MAX(0,Y550))</f>
        <v>0</v>
      </c>
      <c r="AD550">
        <f>IF((MIN('GA2'!$F$4,WS1B!Z550)-MAX('GA2'!$F$3, WS1B!Y550))&lt;0,0,MIN('GA2'!$F$4,WS1B!Z550)-MAX('GA2'!$F$3, WS1B!Y550))</f>
        <v>0</v>
      </c>
      <c r="AE550">
        <f>IF((MIN(24,Z550)-MAX('GA2'!$F$4,WS1B!Y550))&lt;0,0,MIN(24,Z550)-MAX('GA2'!$F$4,WS1B!Y550))</f>
        <v>0</v>
      </c>
      <c r="AF550">
        <f>(AC550*'GA2'!$B$6+WS1B!AD550*'GA2'!$C$6+WS1B!AE550*'GA2'!$D$6)*INDEX('GA2'!$E$3:$E$8,WS1B!AA550)</f>
        <v>0</v>
      </c>
      <c r="AG550">
        <v>5</v>
      </c>
      <c r="AH550">
        <v>17.399999999999999</v>
      </c>
      <c r="AI550">
        <v>2</v>
      </c>
      <c r="AJ550">
        <f t="shared" si="61"/>
        <v>12.399999999999999</v>
      </c>
      <c r="AK550">
        <f>IF((MIN('GA2'!$F$3,AH550)-MAX(0,AG550))&lt;0,0,MIN('GA2'!$F$3,AH550)-MAX(0,AG550))</f>
        <v>0</v>
      </c>
      <c r="AL550">
        <f>IF((MIN('GA2'!$F$4,WS1B!AH550)-MAX('GA2'!$F$3, WS1B!AG550))&lt;0,0,MIN('GA2'!$F$4,WS1B!AH550)-MAX('GA2'!$F$3, WS1B!AG550))</f>
        <v>3.1997232445313539</v>
      </c>
      <c r="AM550">
        <f>IF((MIN(24,AH550)-MAX('GA2'!$F$4,WS1B!AG550))&lt;0,0,MIN(24,AH550)-MAX('GA2'!$F$4,WS1B!AG550))</f>
        <v>9.2002767554686447</v>
      </c>
      <c r="AN550">
        <f>(AK550*'GA2'!$B$7+WS1B!AL550*'GA2'!$C$7+WS1B!AM550*'GA2'!$D$7)*INDEX('GA2'!$E$3:$E$8,WS1B!AI550)</f>
        <v>93347.262513840004</v>
      </c>
      <c r="AO550">
        <f t="shared" si="56"/>
        <v>168145.97685529699</v>
      </c>
      <c r="AP550">
        <v>159229</v>
      </c>
      <c r="AQ550">
        <v>210.6</v>
      </c>
      <c r="AR550">
        <f t="shared" si="62"/>
        <v>8916.9768552969908</v>
      </c>
    </row>
    <row r="551" spans="1:44" x14ac:dyDescent="0.3">
      <c r="A551">
        <v>0</v>
      </c>
      <c r="B551">
        <v>0</v>
      </c>
      <c r="C551">
        <v>1</v>
      </c>
      <c r="D551">
        <f t="shared" si="57"/>
        <v>0</v>
      </c>
      <c r="E551">
        <f>IF((MIN('GA2'!$F$3,B551)-MAX(0,A551))&lt;0,0,MIN('GA2'!$F$3,B551)-MAX(0,A551))</f>
        <v>0</v>
      </c>
      <c r="F551">
        <f>IF((MIN('GA2'!$F$4,WS1B!B551)-MAX('GA2'!$F$3, WS1B!A551))&lt;0,0,MIN('GA2'!$F$4,WS1B!B551)-MAX('GA2'!$F$3, WS1B!A551))</f>
        <v>0</v>
      </c>
      <c r="G551">
        <f>IF((MIN(24,B551)-MAX('GA2'!$F$4,WS1B!A551))&lt;0,0,MIN(24,B551)-MAX('GA2'!$F$4,WS1B!A551))</f>
        <v>0</v>
      </c>
      <c r="H551">
        <f>(E551*'GA2'!$B$3+WS1B!F551*'GA2'!$C$3+WS1B!G551*'GA2'!$D$3)*INDEX('GA2'!$E$3:$E$8,WS1B!C551)</f>
        <v>0</v>
      </c>
      <c r="I551">
        <v>9.5</v>
      </c>
      <c r="J551">
        <v>11.2</v>
      </c>
      <c r="K551">
        <v>6</v>
      </c>
      <c r="L551">
        <f t="shared" si="58"/>
        <v>1.6999999999999993</v>
      </c>
      <c r="M551">
        <f>IF((MIN('GA2'!$F$3,J551)-MAX(0,I551))&lt;0,0,MIN('GA2'!$F$3,J551)-MAX(0,I551))</f>
        <v>0</v>
      </c>
      <c r="N551">
        <f>IF((MIN('GA2'!$F$4,WS1B!J551)-MAX('GA2'!$F$3, WS1B!I551))&lt;0,0,MIN('GA2'!$F$4,WS1B!J551)-MAX('GA2'!$F$3, WS1B!I551))</f>
        <v>0</v>
      </c>
      <c r="O551">
        <f>IF((MIN(24,J551)-MAX('GA2'!$F$4,WS1B!I551))&lt;0,0,MIN(24,J551)-MAX('GA2'!$F$4,WS1B!I551))</f>
        <v>1.6999999999999993</v>
      </c>
      <c r="P551">
        <f>(M551*'GA2'!$B$4+WS1B!N551*'GA2'!$C$4+WS1B!O551*'GA2'!$D$4)*INDEX('GA2'!$E$3:$E$8,WS1B!K551)</f>
        <v>23753.24266839878</v>
      </c>
      <c r="Q551">
        <v>0</v>
      </c>
      <c r="R551">
        <v>0</v>
      </c>
      <c r="S551">
        <v>5</v>
      </c>
      <c r="T551">
        <f t="shared" si="59"/>
        <v>0</v>
      </c>
      <c r="U551">
        <f>IF((MIN('GA2'!$F$3,R551)-MAX(0,Q551))&lt;0,0,MIN('GA2'!$F$3,R551)-MAX(0,Q551))</f>
        <v>0</v>
      </c>
      <c r="V551">
        <f>IF((MIN('GA2'!$F$4,WS1B!R551)-MAX('GA2'!$F$3, WS1B!Q551))&lt;0,0,MIN('GA2'!$F$4,WS1B!R551)-MAX('GA2'!$F$3, WS1B!Q551))</f>
        <v>0</v>
      </c>
      <c r="W551">
        <f>IF((MIN(24,R551)-MAX('GA2'!$F$4,WS1B!Q551))&lt;0,0,MIN(24,R551)-MAX('GA2'!$F$4,WS1B!Q551))</f>
        <v>0</v>
      </c>
      <c r="X551">
        <f>(U551*'GA2'!$B$5+WS1B!V551*'GA2'!$C$5+WS1B!W551*'GA2'!$D$5)*INDEX('GA2'!$E$3:$E$8,WS1B!S551)</f>
        <v>0</v>
      </c>
      <c r="Y551">
        <v>0</v>
      </c>
      <c r="Z551">
        <v>0</v>
      </c>
      <c r="AA551">
        <v>3</v>
      </c>
      <c r="AB551">
        <f t="shared" si="60"/>
        <v>0</v>
      </c>
      <c r="AC551">
        <f>IF((MIN('GA2'!$F$3,Z551)-MAX(0,Y551))&lt;0,0,MIN('GA2'!$F$3,Z551)-MAX(0,Y551))</f>
        <v>0</v>
      </c>
      <c r="AD551">
        <f>IF((MIN('GA2'!$F$4,WS1B!Z551)-MAX('GA2'!$F$3, WS1B!Y551))&lt;0,0,MIN('GA2'!$F$4,WS1B!Z551)-MAX('GA2'!$F$3, WS1B!Y551))</f>
        <v>0</v>
      </c>
      <c r="AE551">
        <f>IF((MIN(24,Z551)-MAX('GA2'!$F$4,WS1B!Y551))&lt;0,0,MIN(24,Z551)-MAX('GA2'!$F$4,WS1B!Y551))</f>
        <v>0</v>
      </c>
      <c r="AF551">
        <f>(AC551*'GA2'!$B$6+WS1B!AD551*'GA2'!$C$6+WS1B!AE551*'GA2'!$D$6)*INDEX('GA2'!$E$3:$E$8,WS1B!AA551)</f>
        <v>0</v>
      </c>
      <c r="AG551">
        <v>6.1</v>
      </c>
      <c r="AH551">
        <v>20.7</v>
      </c>
      <c r="AI551">
        <v>4</v>
      </c>
      <c r="AJ551">
        <f t="shared" si="61"/>
        <v>14.6</v>
      </c>
      <c r="AK551">
        <f>IF((MIN('GA2'!$F$3,AH551)-MAX(0,AG551))&lt;0,0,MIN('GA2'!$F$3,AH551)-MAX(0,AG551))</f>
        <v>0</v>
      </c>
      <c r="AL551">
        <f>IF((MIN('GA2'!$F$4,WS1B!AH551)-MAX('GA2'!$F$3, WS1B!AG551))&lt;0,0,MIN('GA2'!$F$4,WS1B!AH551)-MAX('GA2'!$F$3, WS1B!AG551))</f>
        <v>2.0997232445313543</v>
      </c>
      <c r="AM551">
        <f>IF((MIN(24,AH551)-MAX('GA2'!$F$4,WS1B!AG551))&lt;0,0,MIN(24,AH551)-MAX('GA2'!$F$4,WS1B!AG551))</f>
        <v>12.500276755468645</v>
      </c>
      <c r="AN551">
        <f>(AK551*'GA2'!$B$7+WS1B!AL551*'GA2'!$C$7+WS1B!AM551*'GA2'!$D$7)*INDEX('GA2'!$E$3:$E$8,WS1B!AI551)</f>
        <v>123574.55102768619</v>
      </c>
      <c r="AO551">
        <f t="shared" si="56"/>
        <v>147327.79369608496</v>
      </c>
      <c r="AP551">
        <v>161330</v>
      </c>
      <c r="AQ551">
        <v>192.2</v>
      </c>
      <c r="AR551">
        <f t="shared" si="62"/>
        <v>14002.206303915038</v>
      </c>
    </row>
    <row r="552" spans="1:44" x14ac:dyDescent="0.3">
      <c r="A552">
        <v>12.2</v>
      </c>
      <c r="B552">
        <v>23</v>
      </c>
      <c r="C552">
        <v>6</v>
      </c>
      <c r="D552">
        <f t="shared" si="57"/>
        <v>10.8</v>
      </c>
      <c r="E552">
        <f>IF((MIN('GA2'!$F$3,B552)-MAX(0,A552))&lt;0,0,MIN('GA2'!$F$3,B552)-MAX(0,A552))</f>
        <v>0</v>
      </c>
      <c r="F552">
        <f>IF((MIN('GA2'!$F$4,WS1B!B552)-MAX('GA2'!$F$3, WS1B!A552))&lt;0,0,MIN('GA2'!$F$4,WS1B!B552)-MAX('GA2'!$F$3, WS1B!A552))</f>
        <v>0</v>
      </c>
      <c r="G552">
        <f>IF((MIN(24,B552)-MAX('GA2'!$F$4,WS1B!A552))&lt;0,0,MIN(24,B552)-MAX('GA2'!$F$4,WS1B!A552))</f>
        <v>10.8</v>
      </c>
      <c r="H552">
        <f>(E552*'GA2'!$B$3+WS1B!F552*'GA2'!$C$3+WS1B!G552*'GA2'!$D$3)*INDEX('GA2'!$E$3:$E$8,WS1B!C552)</f>
        <v>119639.20940206468</v>
      </c>
      <c r="I552">
        <v>1.2</v>
      </c>
      <c r="J552">
        <v>21.6</v>
      </c>
      <c r="K552">
        <v>1</v>
      </c>
      <c r="L552">
        <f t="shared" si="58"/>
        <v>20.400000000000002</v>
      </c>
      <c r="M552">
        <f>IF((MIN('GA2'!$F$3,J552)-MAX(0,I552))&lt;0,0,MIN('GA2'!$F$3,J552)-MAX(0,I552))</f>
        <v>3.4943064925824121</v>
      </c>
      <c r="N552">
        <f>IF((MIN('GA2'!$F$4,WS1B!J552)-MAX('GA2'!$F$3, WS1B!I552))&lt;0,0,MIN('GA2'!$F$4,WS1B!J552)-MAX('GA2'!$F$3, WS1B!I552))</f>
        <v>3.5054167519489416</v>
      </c>
      <c r="O552">
        <f>IF((MIN(24,J552)-MAX('GA2'!$F$4,WS1B!I552))&lt;0,0,MIN(24,J552)-MAX('GA2'!$F$4,WS1B!I552))</f>
        <v>13.400276755468647</v>
      </c>
      <c r="P552">
        <f>(M552*'GA2'!$B$4+WS1B!N552*'GA2'!$C$4+WS1B!O552*'GA2'!$D$4)*INDEX('GA2'!$E$3:$E$8,WS1B!K552)</f>
        <v>206139.8472056828</v>
      </c>
      <c r="Q552">
        <v>0</v>
      </c>
      <c r="R552">
        <v>0</v>
      </c>
      <c r="S552">
        <v>2</v>
      </c>
      <c r="T552">
        <f t="shared" si="59"/>
        <v>0</v>
      </c>
      <c r="U552">
        <f>IF((MIN('GA2'!$F$3,R552)-MAX(0,Q552))&lt;0,0,MIN('GA2'!$F$3,R552)-MAX(0,Q552))</f>
        <v>0</v>
      </c>
      <c r="V552">
        <f>IF((MIN('GA2'!$F$4,WS1B!R552)-MAX('GA2'!$F$3, WS1B!Q552))&lt;0,0,MIN('GA2'!$F$4,WS1B!R552)-MAX('GA2'!$F$3, WS1B!Q552))</f>
        <v>0</v>
      </c>
      <c r="W552">
        <f>IF((MIN(24,R552)-MAX('GA2'!$F$4,WS1B!Q552))&lt;0,0,MIN(24,R552)-MAX('GA2'!$F$4,WS1B!Q552))</f>
        <v>0</v>
      </c>
      <c r="X552">
        <f>(U552*'GA2'!$B$5+WS1B!V552*'GA2'!$C$5+WS1B!W552*'GA2'!$D$5)*INDEX('GA2'!$E$3:$E$8,WS1B!S552)</f>
        <v>0</v>
      </c>
      <c r="Y552">
        <v>0</v>
      </c>
      <c r="Z552">
        <v>0</v>
      </c>
      <c r="AA552">
        <v>5</v>
      </c>
      <c r="AB552">
        <f t="shared" si="60"/>
        <v>0</v>
      </c>
      <c r="AC552">
        <f>IF((MIN('GA2'!$F$3,Z552)-MAX(0,Y552))&lt;0,0,MIN('GA2'!$F$3,Z552)-MAX(0,Y552))</f>
        <v>0</v>
      </c>
      <c r="AD552">
        <f>IF((MIN('GA2'!$F$4,WS1B!Z552)-MAX('GA2'!$F$3, WS1B!Y552))&lt;0,0,MIN('GA2'!$F$4,WS1B!Z552)-MAX('GA2'!$F$3, WS1B!Y552))</f>
        <v>0</v>
      </c>
      <c r="AE552">
        <f>IF((MIN(24,Z552)-MAX('GA2'!$F$4,WS1B!Y552))&lt;0,0,MIN(24,Z552)-MAX('GA2'!$F$4,WS1B!Y552))</f>
        <v>0</v>
      </c>
      <c r="AF552">
        <f>(AC552*'GA2'!$B$6+WS1B!AD552*'GA2'!$C$6+WS1B!AE552*'GA2'!$D$6)*INDEX('GA2'!$E$3:$E$8,WS1B!AA552)</f>
        <v>0</v>
      </c>
      <c r="AG552">
        <v>0</v>
      </c>
      <c r="AH552">
        <v>0</v>
      </c>
      <c r="AI552">
        <v>3</v>
      </c>
      <c r="AJ552">
        <f t="shared" si="61"/>
        <v>0</v>
      </c>
      <c r="AK552">
        <f>IF((MIN('GA2'!$F$3,AH552)-MAX(0,AG552))&lt;0,0,MIN('GA2'!$F$3,AH552)-MAX(0,AG552))</f>
        <v>0</v>
      </c>
      <c r="AL552">
        <f>IF((MIN('GA2'!$F$4,WS1B!AH552)-MAX('GA2'!$F$3, WS1B!AG552))&lt;0,0,MIN('GA2'!$F$4,WS1B!AH552)-MAX('GA2'!$F$3, WS1B!AG552))</f>
        <v>0</v>
      </c>
      <c r="AM552">
        <f>IF((MIN(24,AH552)-MAX('GA2'!$F$4,WS1B!AG552))&lt;0,0,MIN(24,AH552)-MAX('GA2'!$F$4,WS1B!AG552))</f>
        <v>0</v>
      </c>
      <c r="AN552">
        <f>(AK552*'GA2'!$B$7+WS1B!AL552*'GA2'!$C$7+WS1B!AM552*'GA2'!$D$7)*INDEX('GA2'!$E$3:$E$8,WS1B!AI552)</f>
        <v>0</v>
      </c>
      <c r="AO552">
        <f t="shared" si="56"/>
        <v>325779.05660774745</v>
      </c>
      <c r="AP552">
        <v>342364</v>
      </c>
      <c r="AQ552">
        <v>366</v>
      </c>
      <c r="AR552">
        <f t="shared" si="62"/>
        <v>16584.94339225255</v>
      </c>
    </row>
    <row r="553" spans="1:44" x14ac:dyDescent="0.3">
      <c r="A553">
        <v>0</v>
      </c>
      <c r="B553">
        <v>0</v>
      </c>
      <c r="C553">
        <v>3</v>
      </c>
      <c r="D553">
        <f t="shared" si="57"/>
        <v>0</v>
      </c>
      <c r="E553">
        <f>IF((MIN('GA2'!$F$3,B553)-MAX(0,A553))&lt;0,0,MIN('GA2'!$F$3,B553)-MAX(0,A553))</f>
        <v>0</v>
      </c>
      <c r="F553">
        <f>IF((MIN('GA2'!$F$4,WS1B!B553)-MAX('GA2'!$F$3, WS1B!A553))&lt;0,0,MIN('GA2'!$F$4,WS1B!B553)-MAX('GA2'!$F$3, WS1B!A553))</f>
        <v>0</v>
      </c>
      <c r="G553">
        <f>IF((MIN(24,B553)-MAX('GA2'!$F$4,WS1B!A553))&lt;0,0,MIN(24,B553)-MAX('GA2'!$F$4,WS1B!A553))</f>
        <v>0</v>
      </c>
      <c r="H553">
        <f>(E553*'GA2'!$B$3+WS1B!F553*'GA2'!$C$3+WS1B!G553*'GA2'!$D$3)*INDEX('GA2'!$E$3:$E$8,WS1B!C553)</f>
        <v>0</v>
      </c>
      <c r="I553">
        <v>9.4</v>
      </c>
      <c r="J553">
        <v>12.5</v>
      </c>
      <c r="K553">
        <v>4</v>
      </c>
      <c r="L553">
        <f t="shared" si="58"/>
        <v>3.0999999999999996</v>
      </c>
      <c r="M553">
        <f>IF((MIN('GA2'!$F$3,J553)-MAX(0,I553))&lt;0,0,MIN('GA2'!$F$3,J553)-MAX(0,I553))</f>
        <v>0</v>
      </c>
      <c r="N553">
        <f>IF((MIN('GA2'!$F$4,WS1B!J553)-MAX('GA2'!$F$3, WS1B!I553))&lt;0,0,MIN('GA2'!$F$4,WS1B!J553)-MAX('GA2'!$F$3, WS1B!I553))</f>
        <v>0</v>
      </c>
      <c r="O553">
        <f>IF((MIN(24,J553)-MAX('GA2'!$F$4,WS1B!I553))&lt;0,0,MIN(24,J553)-MAX('GA2'!$F$4,WS1B!I553))</f>
        <v>3.0999999999999996</v>
      </c>
      <c r="P553">
        <f>(M553*'GA2'!$B$4+WS1B!N553*'GA2'!$C$4+WS1B!O553*'GA2'!$D$4)*INDEX('GA2'!$E$3:$E$8,WS1B!K553)</f>
        <v>32604.885809379048</v>
      </c>
      <c r="Q553">
        <v>0</v>
      </c>
      <c r="R553">
        <v>0</v>
      </c>
      <c r="S553">
        <v>6</v>
      </c>
      <c r="T553">
        <f t="shared" si="59"/>
        <v>0</v>
      </c>
      <c r="U553">
        <f>IF((MIN('GA2'!$F$3,R553)-MAX(0,Q553))&lt;0,0,MIN('GA2'!$F$3,R553)-MAX(0,Q553))</f>
        <v>0</v>
      </c>
      <c r="V553">
        <f>IF((MIN('GA2'!$F$4,WS1B!R553)-MAX('GA2'!$F$3, WS1B!Q553))&lt;0,0,MIN('GA2'!$F$4,WS1B!R553)-MAX('GA2'!$F$3, WS1B!Q553))</f>
        <v>0</v>
      </c>
      <c r="W553">
        <f>IF((MIN(24,R553)-MAX('GA2'!$F$4,WS1B!Q553))&lt;0,0,MIN(24,R553)-MAX('GA2'!$F$4,WS1B!Q553))</f>
        <v>0</v>
      </c>
      <c r="X553">
        <f>(U553*'GA2'!$B$5+WS1B!V553*'GA2'!$C$5+WS1B!W553*'GA2'!$D$5)*INDEX('GA2'!$E$3:$E$8,WS1B!S553)</f>
        <v>0</v>
      </c>
      <c r="Y553">
        <v>0</v>
      </c>
      <c r="Z553">
        <v>0</v>
      </c>
      <c r="AA553">
        <v>1</v>
      </c>
      <c r="AB553">
        <f t="shared" si="60"/>
        <v>0</v>
      </c>
      <c r="AC553">
        <f>IF((MIN('GA2'!$F$3,Z553)-MAX(0,Y553))&lt;0,0,MIN('GA2'!$F$3,Z553)-MAX(0,Y553))</f>
        <v>0</v>
      </c>
      <c r="AD553">
        <f>IF((MIN('GA2'!$F$4,WS1B!Z553)-MAX('GA2'!$F$3, WS1B!Y553))&lt;0,0,MIN('GA2'!$F$4,WS1B!Z553)-MAX('GA2'!$F$3, WS1B!Y553))</f>
        <v>0</v>
      </c>
      <c r="AE553">
        <f>IF((MIN(24,Z553)-MAX('GA2'!$F$4,WS1B!Y553))&lt;0,0,MIN(24,Z553)-MAX('GA2'!$F$4,WS1B!Y553))</f>
        <v>0</v>
      </c>
      <c r="AF553">
        <f>(AC553*'GA2'!$B$6+WS1B!AD553*'GA2'!$C$6+WS1B!AE553*'GA2'!$D$6)*INDEX('GA2'!$E$3:$E$8,WS1B!AA553)</f>
        <v>0</v>
      </c>
      <c r="AG553">
        <v>2.9</v>
      </c>
      <c r="AH553">
        <v>20.6</v>
      </c>
      <c r="AI553">
        <v>2</v>
      </c>
      <c r="AJ553">
        <f t="shared" si="61"/>
        <v>17.700000000000003</v>
      </c>
      <c r="AK553">
        <f>IF((MIN('GA2'!$F$3,AH553)-MAX(0,AG553))&lt;0,0,MIN('GA2'!$F$3,AH553)-MAX(0,AG553))</f>
        <v>1.7943064925824124</v>
      </c>
      <c r="AL553">
        <f>IF((MIN('GA2'!$F$4,WS1B!AH553)-MAX('GA2'!$F$3, WS1B!AG553))&lt;0,0,MIN('GA2'!$F$4,WS1B!AH553)-MAX('GA2'!$F$3, WS1B!AG553))</f>
        <v>3.5054167519489416</v>
      </c>
      <c r="AM553">
        <f>IF((MIN(24,AH553)-MAX('GA2'!$F$4,WS1B!AG553))&lt;0,0,MIN(24,AH553)-MAX('GA2'!$F$4,WS1B!AG553))</f>
        <v>12.400276755468647</v>
      </c>
      <c r="AN553">
        <f>(AK553*'GA2'!$B$7+WS1B!AL553*'GA2'!$C$7+WS1B!AM553*'GA2'!$D$7)*INDEX('GA2'!$E$3:$E$8,WS1B!AI553)</f>
        <v>135201.00714197784</v>
      </c>
      <c r="AO553">
        <f t="shared" si="56"/>
        <v>167805.89295135689</v>
      </c>
      <c r="AP553">
        <v>186798</v>
      </c>
      <c r="AQ553">
        <v>243.4</v>
      </c>
      <c r="AR553">
        <f t="shared" si="62"/>
        <v>18992.107048643113</v>
      </c>
    </row>
    <row r="554" spans="1:44" x14ac:dyDescent="0.3">
      <c r="A554">
        <v>0</v>
      </c>
      <c r="B554">
        <v>0</v>
      </c>
      <c r="C554">
        <v>2</v>
      </c>
      <c r="D554">
        <f t="shared" si="57"/>
        <v>0</v>
      </c>
      <c r="E554">
        <f>IF((MIN('GA2'!$F$3,B554)-MAX(0,A554))&lt;0,0,MIN('GA2'!$F$3,B554)-MAX(0,A554))</f>
        <v>0</v>
      </c>
      <c r="F554">
        <f>IF((MIN('GA2'!$F$4,WS1B!B554)-MAX('GA2'!$F$3, WS1B!A554))&lt;0,0,MIN('GA2'!$F$4,WS1B!B554)-MAX('GA2'!$F$3, WS1B!A554))</f>
        <v>0</v>
      </c>
      <c r="G554">
        <f>IF((MIN(24,B554)-MAX('GA2'!$F$4,WS1B!A554))&lt;0,0,MIN(24,B554)-MAX('GA2'!$F$4,WS1B!A554))</f>
        <v>0</v>
      </c>
      <c r="H554">
        <f>(E554*'GA2'!$B$3+WS1B!F554*'GA2'!$C$3+WS1B!G554*'GA2'!$D$3)*INDEX('GA2'!$E$3:$E$8,WS1B!C554)</f>
        <v>0</v>
      </c>
      <c r="I554">
        <v>9</v>
      </c>
      <c r="J554">
        <v>23.7</v>
      </c>
      <c r="K554">
        <v>4</v>
      </c>
      <c r="L554">
        <f t="shared" si="58"/>
        <v>14.7</v>
      </c>
      <c r="M554">
        <f>IF((MIN('GA2'!$F$3,J554)-MAX(0,I554))&lt;0,0,MIN('GA2'!$F$3,J554)-MAX(0,I554))</f>
        <v>0</v>
      </c>
      <c r="N554">
        <f>IF((MIN('GA2'!$F$4,WS1B!J554)-MAX('GA2'!$F$3, WS1B!I554))&lt;0,0,MIN('GA2'!$F$4,WS1B!J554)-MAX('GA2'!$F$3, WS1B!I554))</f>
        <v>0</v>
      </c>
      <c r="O554">
        <f>IF((MIN(24,J554)-MAX('GA2'!$F$4,WS1B!I554))&lt;0,0,MIN(24,J554)-MAX('GA2'!$F$4,WS1B!I554))</f>
        <v>14.7</v>
      </c>
      <c r="P554">
        <f>(M554*'GA2'!$B$4+WS1B!N554*'GA2'!$C$4+WS1B!O554*'GA2'!$D$4)*INDEX('GA2'!$E$3:$E$8,WS1B!K554)</f>
        <v>154610.26496705547</v>
      </c>
      <c r="Q554">
        <v>0</v>
      </c>
      <c r="R554">
        <v>0</v>
      </c>
      <c r="S554">
        <v>6</v>
      </c>
      <c r="T554">
        <f t="shared" si="59"/>
        <v>0</v>
      </c>
      <c r="U554">
        <f>IF((MIN('GA2'!$F$3,R554)-MAX(0,Q554))&lt;0,0,MIN('GA2'!$F$3,R554)-MAX(0,Q554))</f>
        <v>0</v>
      </c>
      <c r="V554">
        <f>IF((MIN('GA2'!$F$4,WS1B!R554)-MAX('GA2'!$F$3, WS1B!Q554))&lt;0,0,MIN('GA2'!$F$4,WS1B!R554)-MAX('GA2'!$F$3, WS1B!Q554))</f>
        <v>0</v>
      </c>
      <c r="W554">
        <f>IF((MIN(24,R554)-MAX('GA2'!$F$4,WS1B!Q554))&lt;0,0,MIN(24,R554)-MAX('GA2'!$F$4,WS1B!Q554))</f>
        <v>0</v>
      </c>
      <c r="X554">
        <f>(U554*'GA2'!$B$5+WS1B!V554*'GA2'!$C$5+WS1B!W554*'GA2'!$D$5)*INDEX('GA2'!$E$3:$E$8,WS1B!S554)</f>
        <v>0</v>
      </c>
      <c r="Y554">
        <v>0</v>
      </c>
      <c r="Z554">
        <v>0</v>
      </c>
      <c r="AA554">
        <v>3</v>
      </c>
      <c r="AB554">
        <f t="shared" si="60"/>
        <v>0</v>
      </c>
      <c r="AC554">
        <f>IF((MIN('GA2'!$F$3,Z554)-MAX(0,Y554))&lt;0,0,MIN('GA2'!$F$3,Z554)-MAX(0,Y554))</f>
        <v>0</v>
      </c>
      <c r="AD554">
        <f>IF((MIN('GA2'!$F$4,WS1B!Z554)-MAX('GA2'!$F$3, WS1B!Y554))&lt;0,0,MIN('GA2'!$F$4,WS1B!Z554)-MAX('GA2'!$F$3, WS1B!Y554))</f>
        <v>0</v>
      </c>
      <c r="AE554">
        <f>IF((MIN(24,Z554)-MAX('GA2'!$F$4,WS1B!Y554))&lt;0,0,MIN(24,Z554)-MAX('GA2'!$F$4,WS1B!Y554))</f>
        <v>0</v>
      </c>
      <c r="AF554">
        <f>(AC554*'GA2'!$B$6+WS1B!AD554*'GA2'!$C$6+WS1B!AE554*'GA2'!$D$6)*INDEX('GA2'!$E$3:$E$8,WS1B!AA554)</f>
        <v>0</v>
      </c>
      <c r="AG554">
        <v>0</v>
      </c>
      <c r="AH554">
        <v>0</v>
      </c>
      <c r="AI554">
        <v>5</v>
      </c>
      <c r="AJ554">
        <f t="shared" si="61"/>
        <v>0</v>
      </c>
      <c r="AK554">
        <f>IF((MIN('GA2'!$F$3,AH554)-MAX(0,AG554))&lt;0,0,MIN('GA2'!$F$3,AH554)-MAX(0,AG554))</f>
        <v>0</v>
      </c>
      <c r="AL554">
        <f>IF((MIN('GA2'!$F$4,WS1B!AH554)-MAX('GA2'!$F$3, WS1B!AG554))&lt;0,0,MIN('GA2'!$F$4,WS1B!AH554)-MAX('GA2'!$F$3, WS1B!AG554))</f>
        <v>0</v>
      </c>
      <c r="AM554">
        <f>IF((MIN(24,AH554)-MAX('GA2'!$F$4,WS1B!AG554))&lt;0,0,MIN(24,AH554)-MAX('GA2'!$F$4,WS1B!AG554))</f>
        <v>0</v>
      </c>
      <c r="AN554">
        <f>(AK554*'GA2'!$B$7+WS1B!AL554*'GA2'!$C$7+WS1B!AM554*'GA2'!$D$7)*INDEX('GA2'!$E$3:$E$8,WS1B!AI554)</f>
        <v>0</v>
      </c>
      <c r="AO554">
        <f t="shared" si="56"/>
        <v>154610.26496705547</v>
      </c>
      <c r="AP554">
        <v>149310</v>
      </c>
      <c r="AQ554">
        <v>147</v>
      </c>
      <c r="AR554">
        <f t="shared" si="62"/>
        <v>5300.2649670554674</v>
      </c>
    </row>
    <row r="555" spans="1:44" x14ac:dyDescent="0.3">
      <c r="A555">
        <v>0.3</v>
      </c>
      <c r="B555">
        <v>2.8</v>
      </c>
      <c r="C555">
        <v>4</v>
      </c>
      <c r="D555">
        <f t="shared" si="57"/>
        <v>2.5</v>
      </c>
      <c r="E555">
        <f>IF((MIN('GA2'!$F$3,B555)-MAX(0,A555))&lt;0,0,MIN('GA2'!$F$3,B555)-MAX(0,A555))</f>
        <v>2.5</v>
      </c>
      <c r="F555">
        <f>IF((MIN('GA2'!$F$4,WS1B!B555)-MAX('GA2'!$F$3, WS1B!A555))&lt;0,0,MIN('GA2'!$F$4,WS1B!B555)-MAX('GA2'!$F$3, WS1B!A555))</f>
        <v>0</v>
      </c>
      <c r="G555">
        <f>IF((MIN(24,B555)-MAX('GA2'!$F$4,WS1B!A555))&lt;0,0,MIN(24,B555)-MAX('GA2'!$F$4,WS1B!A555))</f>
        <v>0</v>
      </c>
      <c r="H555">
        <f>(E555*'GA2'!$B$3+WS1B!F555*'GA2'!$C$3+WS1B!G555*'GA2'!$D$3)*INDEX('GA2'!$E$3:$E$8,WS1B!C555)</f>
        <v>21186.530444790384</v>
      </c>
      <c r="I555">
        <v>2.4</v>
      </c>
      <c r="J555">
        <v>16.7</v>
      </c>
      <c r="K555">
        <v>1</v>
      </c>
      <c r="L555">
        <f t="shared" si="58"/>
        <v>14.299999999999999</v>
      </c>
      <c r="M555">
        <f>IF((MIN('GA2'!$F$3,J555)-MAX(0,I555))&lt;0,0,MIN('GA2'!$F$3,J555)-MAX(0,I555))</f>
        <v>2.2943064925824124</v>
      </c>
      <c r="N555">
        <f>IF((MIN('GA2'!$F$4,WS1B!J555)-MAX('GA2'!$F$3, WS1B!I555))&lt;0,0,MIN('GA2'!$F$4,WS1B!J555)-MAX('GA2'!$F$3, WS1B!I555))</f>
        <v>3.5054167519489416</v>
      </c>
      <c r="O555">
        <f>IF((MIN(24,J555)-MAX('GA2'!$F$4,WS1B!I555))&lt;0,0,MIN(24,J555)-MAX('GA2'!$F$4,WS1B!I555))</f>
        <v>8.5002767554686454</v>
      </c>
      <c r="P555">
        <f>(M555*'GA2'!$B$4+WS1B!N555*'GA2'!$C$4+WS1B!O555*'GA2'!$D$4)*INDEX('GA2'!$E$3:$E$8,WS1B!K555)</f>
        <v>143188.30674508697</v>
      </c>
      <c r="Q555">
        <v>0</v>
      </c>
      <c r="R555">
        <v>0</v>
      </c>
      <c r="S555">
        <v>3</v>
      </c>
      <c r="T555">
        <f t="shared" si="59"/>
        <v>0</v>
      </c>
      <c r="U555">
        <f>IF((MIN('GA2'!$F$3,R555)-MAX(0,Q555))&lt;0,0,MIN('GA2'!$F$3,R555)-MAX(0,Q555))</f>
        <v>0</v>
      </c>
      <c r="V555">
        <f>IF((MIN('GA2'!$F$4,WS1B!R555)-MAX('GA2'!$F$3, WS1B!Q555))&lt;0,0,MIN('GA2'!$F$4,WS1B!R555)-MAX('GA2'!$F$3, WS1B!Q555))</f>
        <v>0</v>
      </c>
      <c r="W555">
        <f>IF((MIN(24,R555)-MAX('GA2'!$F$4,WS1B!Q555))&lt;0,0,MIN(24,R555)-MAX('GA2'!$F$4,WS1B!Q555))</f>
        <v>0</v>
      </c>
      <c r="X555">
        <f>(U555*'GA2'!$B$5+WS1B!V555*'GA2'!$C$5+WS1B!W555*'GA2'!$D$5)*INDEX('GA2'!$E$3:$E$8,WS1B!S555)</f>
        <v>0</v>
      </c>
      <c r="Y555">
        <v>0</v>
      </c>
      <c r="Z555">
        <v>0</v>
      </c>
      <c r="AA555">
        <v>5</v>
      </c>
      <c r="AB555">
        <f t="shared" si="60"/>
        <v>0</v>
      </c>
      <c r="AC555">
        <f>IF((MIN('GA2'!$F$3,Z555)-MAX(0,Y555))&lt;0,0,MIN('GA2'!$F$3,Z555)-MAX(0,Y555))</f>
        <v>0</v>
      </c>
      <c r="AD555">
        <f>IF((MIN('GA2'!$F$4,WS1B!Z555)-MAX('GA2'!$F$3, WS1B!Y555))&lt;0,0,MIN('GA2'!$F$4,WS1B!Z555)-MAX('GA2'!$F$3, WS1B!Y555))</f>
        <v>0</v>
      </c>
      <c r="AE555">
        <f>IF((MIN(24,Z555)-MAX('GA2'!$F$4,WS1B!Y555))&lt;0,0,MIN(24,Z555)-MAX('GA2'!$F$4,WS1B!Y555))</f>
        <v>0</v>
      </c>
      <c r="AF555">
        <f>(AC555*'GA2'!$B$6+WS1B!AD555*'GA2'!$C$6+WS1B!AE555*'GA2'!$D$6)*INDEX('GA2'!$E$3:$E$8,WS1B!AA555)</f>
        <v>0</v>
      </c>
      <c r="AG555">
        <v>0</v>
      </c>
      <c r="AH555">
        <v>0</v>
      </c>
      <c r="AI555">
        <v>2</v>
      </c>
      <c r="AJ555">
        <f t="shared" si="61"/>
        <v>0</v>
      </c>
      <c r="AK555">
        <f>IF((MIN('GA2'!$F$3,AH555)-MAX(0,AG555))&lt;0,0,MIN('GA2'!$F$3,AH555)-MAX(0,AG555))</f>
        <v>0</v>
      </c>
      <c r="AL555">
        <f>IF((MIN('GA2'!$F$4,WS1B!AH555)-MAX('GA2'!$F$3, WS1B!AG555))&lt;0,0,MIN('GA2'!$F$4,WS1B!AH555)-MAX('GA2'!$F$3, WS1B!AG555))</f>
        <v>0</v>
      </c>
      <c r="AM555">
        <f>IF((MIN(24,AH555)-MAX('GA2'!$F$4,WS1B!AG555))&lt;0,0,MIN(24,AH555)-MAX('GA2'!$F$4,WS1B!AG555))</f>
        <v>0</v>
      </c>
      <c r="AN555">
        <f>(AK555*'GA2'!$B$7+WS1B!AL555*'GA2'!$C$7+WS1B!AM555*'GA2'!$D$7)*INDEX('GA2'!$E$3:$E$8,WS1B!AI555)</f>
        <v>0</v>
      </c>
      <c r="AO555">
        <f t="shared" si="56"/>
        <v>164374.83718987735</v>
      </c>
      <c r="AP555">
        <v>182553</v>
      </c>
      <c r="AQ555">
        <v>180.5</v>
      </c>
      <c r="AR555">
        <f t="shared" si="62"/>
        <v>18178.162810122652</v>
      </c>
    </row>
    <row r="556" spans="1:44" x14ac:dyDescent="0.3">
      <c r="A556">
        <v>1.9</v>
      </c>
      <c r="B556">
        <v>5.2</v>
      </c>
      <c r="C556">
        <v>5</v>
      </c>
      <c r="D556">
        <f t="shared" si="57"/>
        <v>3.3000000000000003</v>
      </c>
      <c r="E556">
        <f>IF((MIN('GA2'!$F$3,B556)-MAX(0,A556))&lt;0,0,MIN('GA2'!$F$3,B556)-MAX(0,A556))</f>
        <v>2.7943064925824124</v>
      </c>
      <c r="F556">
        <f>IF((MIN('GA2'!$F$4,WS1B!B556)-MAX('GA2'!$F$3, WS1B!A556))&lt;0,0,MIN('GA2'!$F$4,WS1B!B556)-MAX('GA2'!$F$3, WS1B!A556))</f>
        <v>0.5056935074175879</v>
      </c>
      <c r="G556">
        <f>IF((MIN(24,B556)-MAX('GA2'!$F$4,WS1B!A556))&lt;0,0,MIN(24,B556)-MAX('GA2'!$F$4,WS1B!A556))</f>
        <v>0</v>
      </c>
      <c r="H556">
        <f>(E556*'GA2'!$B$3+WS1B!F556*'GA2'!$C$3+WS1B!G556*'GA2'!$D$3)*INDEX('GA2'!$E$3:$E$8,WS1B!C556)</f>
        <v>30181.330832648222</v>
      </c>
      <c r="I556">
        <v>0</v>
      </c>
      <c r="J556">
        <v>0</v>
      </c>
      <c r="K556">
        <v>3</v>
      </c>
      <c r="L556">
        <f t="shared" si="58"/>
        <v>0</v>
      </c>
      <c r="M556">
        <f>IF((MIN('GA2'!$F$3,J556)-MAX(0,I556))&lt;0,0,MIN('GA2'!$F$3,J556)-MAX(0,I556))</f>
        <v>0</v>
      </c>
      <c r="N556">
        <f>IF((MIN('GA2'!$F$4,WS1B!J556)-MAX('GA2'!$F$3, WS1B!I556))&lt;0,0,MIN('GA2'!$F$4,WS1B!J556)-MAX('GA2'!$F$3, WS1B!I556))</f>
        <v>0</v>
      </c>
      <c r="O556">
        <f>IF((MIN(24,J556)-MAX('GA2'!$F$4,WS1B!I556))&lt;0,0,MIN(24,J556)-MAX('GA2'!$F$4,WS1B!I556))</f>
        <v>0</v>
      </c>
      <c r="P556">
        <f>(M556*'GA2'!$B$4+WS1B!N556*'GA2'!$C$4+WS1B!O556*'GA2'!$D$4)*INDEX('GA2'!$E$3:$E$8,WS1B!K556)</f>
        <v>0</v>
      </c>
      <c r="Q556">
        <v>18.899999999999999</v>
      </c>
      <c r="R556">
        <v>22.2</v>
      </c>
      <c r="S556">
        <v>4</v>
      </c>
      <c r="T556">
        <f t="shared" si="59"/>
        <v>3.3000000000000007</v>
      </c>
      <c r="U556">
        <f>IF((MIN('GA2'!$F$3,R556)-MAX(0,Q556))&lt;0,0,MIN('GA2'!$F$3,R556)-MAX(0,Q556))</f>
        <v>0</v>
      </c>
      <c r="V556">
        <f>IF((MIN('GA2'!$F$4,WS1B!R556)-MAX('GA2'!$F$3, WS1B!Q556))&lt;0,0,MIN('GA2'!$F$4,WS1B!R556)-MAX('GA2'!$F$3, WS1B!Q556))</f>
        <v>0</v>
      </c>
      <c r="W556">
        <f>IF((MIN(24,R556)-MAX('GA2'!$F$4,WS1B!Q556))&lt;0,0,MIN(24,R556)-MAX('GA2'!$F$4,WS1B!Q556))</f>
        <v>3.3000000000000007</v>
      </c>
      <c r="X556">
        <f>(U556*'GA2'!$B$5+WS1B!V556*'GA2'!$C$5+WS1B!W556*'GA2'!$D$5)*INDEX('GA2'!$E$3:$E$8,WS1B!S556)</f>
        <v>23780.651334946782</v>
      </c>
      <c r="Y556">
        <v>0</v>
      </c>
      <c r="Z556">
        <v>0</v>
      </c>
      <c r="AA556">
        <v>1</v>
      </c>
      <c r="AB556">
        <f t="shared" si="60"/>
        <v>0</v>
      </c>
      <c r="AC556">
        <f>IF((MIN('GA2'!$F$3,Z556)-MAX(0,Y556))&lt;0,0,MIN('GA2'!$F$3,Z556)-MAX(0,Y556))</f>
        <v>0</v>
      </c>
      <c r="AD556">
        <f>IF((MIN('GA2'!$F$4,WS1B!Z556)-MAX('GA2'!$F$3, WS1B!Y556))&lt;0,0,MIN('GA2'!$F$4,WS1B!Z556)-MAX('GA2'!$F$3, WS1B!Y556))</f>
        <v>0</v>
      </c>
      <c r="AE556">
        <f>IF((MIN(24,Z556)-MAX('GA2'!$F$4,WS1B!Y556))&lt;0,0,MIN(24,Z556)-MAX('GA2'!$F$4,WS1B!Y556))</f>
        <v>0</v>
      </c>
      <c r="AF556">
        <f>(AC556*'GA2'!$B$6+WS1B!AD556*'GA2'!$C$6+WS1B!AE556*'GA2'!$D$6)*INDEX('GA2'!$E$3:$E$8,WS1B!AA556)</f>
        <v>0</v>
      </c>
      <c r="AG556">
        <v>3.8</v>
      </c>
      <c r="AH556">
        <v>18.8</v>
      </c>
      <c r="AI556">
        <v>6</v>
      </c>
      <c r="AJ556">
        <f t="shared" si="61"/>
        <v>15</v>
      </c>
      <c r="AK556">
        <f>IF((MIN('GA2'!$F$3,AH556)-MAX(0,AG556))&lt;0,0,MIN('GA2'!$F$3,AH556)-MAX(0,AG556))</f>
        <v>0.89430649258241246</v>
      </c>
      <c r="AL556">
        <f>IF((MIN('GA2'!$F$4,WS1B!AH556)-MAX('GA2'!$F$3, WS1B!AG556))&lt;0,0,MIN('GA2'!$F$4,WS1B!AH556)-MAX('GA2'!$F$3, WS1B!AG556))</f>
        <v>3.5054167519489416</v>
      </c>
      <c r="AM556">
        <f>IF((MIN(24,AH556)-MAX('GA2'!$F$4,WS1B!AG556))&lt;0,0,MIN(24,AH556)-MAX('GA2'!$F$4,WS1B!AG556))</f>
        <v>10.600276755468647</v>
      </c>
      <c r="AN556">
        <f>(AK556*'GA2'!$B$7+WS1B!AL556*'GA2'!$C$7+WS1B!AM556*'GA2'!$D$7)*INDEX('GA2'!$E$3:$E$8,WS1B!AI556)</f>
        <v>156668.68492307051</v>
      </c>
      <c r="AO556">
        <f t="shared" si="56"/>
        <v>210630.66709066552</v>
      </c>
      <c r="AP556">
        <v>201210</v>
      </c>
      <c r="AQ556">
        <v>255.9</v>
      </c>
      <c r="AR556">
        <f t="shared" si="62"/>
        <v>9420.6670906655199</v>
      </c>
    </row>
    <row r="557" spans="1:44" x14ac:dyDescent="0.3">
      <c r="A557">
        <v>0</v>
      </c>
      <c r="B557">
        <v>0</v>
      </c>
      <c r="C557">
        <v>3</v>
      </c>
      <c r="D557">
        <f t="shared" si="57"/>
        <v>0</v>
      </c>
      <c r="E557">
        <f>IF((MIN('GA2'!$F$3,B557)-MAX(0,A557))&lt;0,0,MIN('GA2'!$F$3,B557)-MAX(0,A557))</f>
        <v>0</v>
      </c>
      <c r="F557">
        <f>IF((MIN('GA2'!$F$4,WS1B!B557)-MAX('GA2'!$F$3, WS1B!A557))&lt;0,0,MIN('GA2'!$F$4,WS1B!B557)-MAX('GA2'!$F$3, WS1B!A557))</f>
        <v>0</v>
      </c>
      <c r="G557">
        <f>IF((MIN(24,B557)-MAX('GA2'!$F$4,WS1B!A557))&lt;0,0,MIN(24,B557)-MAX('GA2'!$F$4,WS1B!A557))</f>
        <v>0</v>
      </c>
      <c r="H557">
        <f>(E557*'GA2'!$B$3+WS1B!F557*'GA2'!$C$3+WS1B!G557*'GA2'!$D$3)*INDEX('GA2'!$E$3:$E$8,WS1B!C557)</f>
        <v>0</v>
      </c>
      <c r="I557">
        <v>0.6</v>
      </c>
      <c r="J557">
        <v>1.2</v>
      </c>
      <c r="K557">
        <v>4</v>
      </c>
      <c r="L557">
        <f t="shared" si="58"/>
        <v>0.6</v>
      </c>
      <c r="M557">
        <f>IF((MIN('GA2'!$F$3,J557)-MAX(0,I557))&lt;0,0,MIN('GA2'!$F$3,J557)-MAX(0,I557))</f>
        <v>0.6</v>
      </c>
      <c r="N557">
        <f>IF((MIN('GA2'!$F$4,WS1B!J557)-MAX('GA2'!$F$3, WS1B!I557))&lt;0,0,MIN('GA2'!$F$4,WS1B!J557)-MAX('GA2'!$F$3, WS1B!I557))</f>
        <v>0</v>
      </c>
      <c r="O557">
        <f>IF((MIN(24,J557)-MAX('GA2'!$F$4,WS1B!I557))&lt;0,0,MIN(24,J557)-MAX('GA2'!$F$4,WS1B!I557))</f>
        <v>0</v>
      </c>
      <c r="P557">
        <f>(M557*'GA2'!$B$4+WS1B!N557*'GA2'!$C$4+WS1B!O557*'GA2'!$D$4)*INDEX('GA2'!$E$3:$E$8,WS1B!K557)</f>
        <v>4743.4599232877526</v>
      </c>
      <c r="Q557">
        <v>0</v>
      </c>
      <c r="R557">
        <v>0</v>
      </c>
      <c r="S557">
        <v>2</v>
      </c>
      <c r="T557">
        <f t="shared" si="59"/>
        <v>0</v>
      </c>
      <c r="U557">
        <f>IF((MIN('GA2'!$F$3,R557)-MAX(0,Q557))&lt;0,0,MIN('GA2'!$F$3,R557)-MAX(0,Q557))</f>
        <v>0</v>
      </c>
      <c r="V557">
        <f>IF((MIN('GA2'!$F$4,WS1B!R557)-MAX('GA2'!$F$3, WS1B!Q557))&lt;0,0,MIN('GA2'!$F$4,WS1B!R557)-MAX('GA2'!$F$3, WS1B!Q557))</f>
        <v>0</v>
      </c>
      <c r="W557">
        <f>IF((MIN(24,R557)-MAX('GA2'!$F$4,WS1B!Q557))&lt;0,0,MIN(24,R557)-MAX('GA2'!$F$4,WS1B!Q557))</f>
        <v>0</v>
      </c>
      <c r="X557">
        <f>(U557*'GA2'!$B$5+WS1B!V557*'GA2'!$C$5+WS1B!W557*'GA2'!$D$5)*INDEX('GA2'!$E$3:$E$8,WS1B!S557)</f>
        <v>0</v>
      </c>
      <c r="Y557">
        <v>1.6</v>
      </c>
      <c r="Z557">
        <v>22.3</v>
      </c>
      <c r="AA557">
        <v>5</v>
      </c>
      <c r="AB557">
        <f t="shared" si="60"/>
        <v>20.7</v>
      </c>
      <c r="AC557">
        <f>IF((MIN('GA2'!$F$3,Z557)-MAX(0,Y557))&lt;0,0,MIN('GA2'!$F$3,Z557)-MAX(0,Y557))</f>
        <v>3.0943064925824122</v>
      </c>
      <c r="AD557">
        <f>IF((MIN('GA2'!$F$4,WS1B!Z557)-MAX('GA2'!$F$3, WS1B!Y557))&lt;0,0,MIN('GA2'!$F$4,WS1B!Z557)-MAX('GA2'!$F$3, WS1B!Y557))</f>
        <v>3.5054167519489416</v>
      </c>
      <c r="AE557">
        <f>IF((MIN(24,Z557)-MAX('GA2'!$F$4,WS1B!Y557))&lt;0,0,MIN(24,Z557)-MAX('GA2'!$F$4,WS1B!Y557))</f>
        <v>14.100276755468647</v>
      </c>
      <c r="AF557">
        <f>(AC557*'GA2'!$B$6+WS1B!AD557*'GA2'!$C$6+WS1B!AE557*'GA2'!$D$6)*INDEX('GA2'!$E$3:$E$8,WS1B!AA557)</f>
        <v>205054.81894841907</v>
      </c>
      <c r="AG557">
        <v>1.1000000000000001</v>
      </c>
      <c r="AH557">
        <v>18.3</v>
      </c>
      <c r="AI557">
        <v>6</v>
      </c>
      <c r="AJ557">
        <f t="shared" si="61"/>
        <v>17.2</v>
      </c>
      <c r="AK557">
        <f>IF((MIN('GA2'!$F$3,AH557)-MAX(0,AG557))&lt;0,0,MIN('GA2'!$F$3,AH557)-MAX(0,AG557))</f>
        <v>3.5943064925824122</v>
      </c>
      <c r="AL557">
        <f>IF((MIN('GA2'!$F$4,WS1B!AH557)-MAX('GA2'!$F$3, WS1B!AG557))&lt;0,0,MIN('GA2'!$F$4,WS1B!AH557)-MAX('GA2'!$F$3, WS1B!AG557))</f>
        <v>3.5054167519489416</v>
      </c>
      <c r="AM557">
        <f>IF((MIN(24,AH557)-MAX('GA2'!$F$4,WS1B!AG557))&lt;0,0,MIN(24,AH557)-MAX('GA2'!$F$4,WS1B!AG557))</f>
        <v>10.100276755468647</v>
      </c>
      <c r="AN557">
        <f>(AK557*'GA2'!$B$7+WS1B!AL557*'GA2'!$C$7+WS1B!AM557*'GA2'!$D$7)*INDEX('GA2'!$E$3:$E$8,WS1B!AI557)</f>
        <v>176373.95409501373</v>
      </c>
      <c r="AO557">
        <f t="shared" si="56"/>
        <v>386172.23296672059</v>
      </c>
      <c r="AP557">
        <v>375553</v>
      </c>
      <c r="AQ557">
        <v>378</v>
      </c>
      <c r="AR557">
        <f t="shared" si="62"/>
        <v>10619.232966720592</v>
      </c>
    </row>
    <row r="558" spans="1:44" x14ac:dyDescent="0.3">
      <c r="A558">
        <v>1.8</v>
      </c>
      <c r="B558">
        <v>4.9000000000000004</v>
      </c>
      <c r="C558">
        <v>6</v>
      </c>
      <c r="D558">
        <f t="shared" si="57"/>
        <v>3.1000000000000005</v>
      </c>
      <c r="E558">
        <f>IF((MIN('GA2'!$F$3,B558)-MAX(0,A558))&lt;0,0,MIN('GA2'!$F$3,B558)-MAX(0,A558))</f>
        <v>2.8943064925824125</v>
      </c>
      <c r="F558">
        <f>IF((MIN('GA2'!$F$4,WS1B!B558)-MAX('GA2'!$F$3, WS1B!A558))&lt;0,0,MIN('GA2'!$F$4,WS1B!B558)-MAX('GA2'!$F$3, WS1B!A558))</f>
        <v>0.20569350741758807</v>
      </c>
      <c r="G558">
        <f>IF((MIN(24,B558)-MAX('GA2'!$F$4,WS1B!A558))&lt;0,0,MIN(24,B558)-MAX('GA2'!$F$4,WS1B!A558))</f>
        <v>0</v>
      </c>
      <c r="H558">
        <f>(E558*'GA2'!$B$3+WS1B!F558*'GA2'!$C$3+WS1B!G558*'GA2'!$D$3)*INDEX('GA2'!$E$3:$E$8,WS1B!C558)</f>
        <v>33857.719481358581</v>
      </c>
      <c r="I558">
        <v>2.2999999999999998</v>
      </c>
      <c r="J558">
        <v>12.7</v>
      </c>
      <c r="K558">
        <v>5</v>
      </c>
      <c r="L558">
        <f t="shared" si="58"/>
        <v>10.399999999999999</v>
      </c>
      <c r="M558">
        <f>IF((MIN('GA2'!$F$3,J558)-MAX(0,I558))&lt;0,0,MIN('GA2'!$F$3,J558)-MAX(0,I558))</f>
        <v>2.3943064925824125</v>
      </c>
      <c r="N558">
        <f>IF((MIN('GA2'!$F$4,WS1B!J558)-MAX('GA2'!$F$3, WS1B!I558))&lt;0,0,MIN('GA2'!$F$4,WS1B!J558)-MAX('GA2'!$F$3, WS1B!I558))</f>
        <v>3.5054167519489416</v>
      </c>
      <c r="O558">
        <f>IF((MIN(24,J558)-MAX('GA2'!$F$4,WS1B!I558))&lt;0,0,MIN(24,J558)-MAX('GA2'!$F$4,WS1B!I558))</f>
        <v>4.5002767554686454</v>
      </c>
      <c r="P558">
        <f>(M558*'GA2'!$B$4+WS1B!N558*'GA2'!$C$4+WS1B!O558*'GA2'!$D$4)*INDEX('GA2'!$E$3:$E$8,WS1B!K558)</f>
        <v>113050.05610365047</v>
      </c>
      <c r="Q558">
        <v>2.2999999999999998</v>
      </c>
      <c r="R558">
        <v>5.8</v>
      </c>
      <c r="S558">
        <v>1</v>
      </c>
      <c r="T558">
        <f t="shared" si="59"/>
        <v>3.5</v>
      </c>
      <c r="U558">
        <f>IF((MIN('GA2'!$F$3,R558)-MAX(0,Q558))&lt;0,0,MIN('GA2'!$F$3,R558)-MAX(0,Q558))</f>
        <v>2.3943064925824125</v>
      </c>
      <c r="V558">
        <f>IF((MIN('GA2'!$F$4,WS1B!R558)-MAX('GA2'!$F$3, WS1B!Q558))&lt;0,0,MIN('GA2'!$F$4,WS1B!R558)-MAX('GA2'!$F$3, WS1B!Q558))</f>
        <v>1.1056935074175875</v>
      </c>
      <c r="W558">
        <f>IF((MIN(24,R558)-MAX('GA2'!$F$4,WS1B!Q558))&lt;0,0,MIN(24,R558)-MAX('GA2'!$F$4,WS1B!Q558))</f>
        <v>0</v>
      </c>
      <c r="X558">
        <f>(U558*'GA2'!$B$5+WS1B!V558*'GA2'!$C$5+WS1B!W558*'GA2'!$D$5)*INDEX('GA2'!$E$3:$E$8,WS1B!S558)</f>
        <v>44463.292448606058</v>
      </c>
      <c r="Y558">
        <v>0</v>
      </c>
      <c r="Z558">
        <v>0</v>
      </c>
      <c r="AA558">
        <v>3</v>
      </c>
      <c r="AB558">
        <f t="shared" si="60"/>
        <v>0</v>
      </c>
      <c r="AC558">
        <f>IF((MIN('GA2'!$F$3,Z558)-MAX(0,Y558))&lt;0,0,MIN('GA2'!$F$3,Z558)-MAX(0,Y558))</f>
        <v>0</v>
      </c>
      <c r="AD558">
        <f>IF((MIN('GA2'!$F$4,WS1B!Z558)-MAX('GA2'!$F$3, WS1B!Y558))&lt;0,0,MIN('GA2'!$F$4,WS1B!Z558)-MAX('GA2'!$F$3, WS1B!Y558))</f>
        <v>0</v>
      </c>
      <c r="AE558">
        <f>IF((MIN(24,Z558)-MAX('GA2'!$F$4,WS1B!Y558))&lt;0,0,MIN(24,Z558)-MAX('GA2'!$F$4,WS1B!Y558))</f>
        <v>0</v>
      </c>
      <c r="AF558">
        <f>(AC558*'GA2'!$B$6+WS1B!AD558*'GA2'!$C$6+WS1B!AE558*'GA2'!$D$6)*INDEX('GA2'!$E$3:$E$8,WS1B!AA558)</f>
        <v>0</v>
      </c>
      <c r="AG558">
        <v>12.6</v>
      </c>
      <c r="AH558">
        <v>23.2</v>
      </c>
      <c r="AI558">
        <v>2</v>
      </c>
      <c r="AJ558">
        <f t="shared" si="61"/>
        <v>10.6</v>
      </c>
      <c r="AK558">
        <f>IF((MIN('GA2'!$F$3,AH558)-MAX(0,AG558))&lt;0,0,MIN('GA2'!$F$3,AH558)-MAX(0,AG558))</f>
        <v>0</v>
      </c>
      <c r="AL558">
        <f>IF((MIN('GA2'!$F$4,WS1B!AH558)-MAX('GA2'!$F$3, WS1B!AG558))&lt;0,0,MIN('GA2'!$F$4,WS1B!AH558)-MAX('GA2'!$F$3, WS1B!AG558))</f>
        <v>0</v>
      </c>
      <c r="AM558">
        <f>IF((MIN(24,AH558)-MAX('GA2'!$F$4,WS1B!AG558))&lt;0,0,MIN(24,AH558)-MAX('GA2'!$F$4,WS1B!AG558))</f>
        <v>10.6</v>
      </c>
      <c r="AN558">
        <f>(AK558*'GA2'!$B$7+WS1B!AL558*'GA2'!$C$7+WS1B!AM558*'GA2'!$D$7)*INDEX('GA2'!$E$3:$E$8,WS1B!AI558)</f>
        <v>93826.631446985397</v>
      </c>
      <c r="AO558">
        <f t="shared" si="56"/>
        <v>285197.69948060048</v>
      </c>
      <c r="AP558">
        <v>318162</v>
      </c>
      <c r="AQ558">
        <v>305.7</v>
      </c>
      <c r="AR558">
        <f t="shared" si="62"/>
        <v>32964.30051939952</v>
      </c>
    </row>
    <row r="559" spans="1:44" x14ac:dyDescent="0.3">
      <c r="A559">
        <v>14.6</v>
      </c>
      <c r="B559">
        <v>18</v>
      </c>
      <c r="C559">
        <v>3</v>
      </c>
      <c r="D559">
        <f t="shared" si="57"/>
        <v>3.4000000000000004</v>
      </c>
      <c r="E559">
        <f>IF((MIN('GA2'!$F$3,B559)-MAX(0,A559))&lt;0,0,MIN('GA2'!$F$3,B559)-MAX(0,A559))</f>
        <v>0</v>
      </c>
      <c r="F559">
        <f>IF((MIN('GA2'!$F$4,WS1B!B559)-MAX('GA2'!$F$3, WS1B!A559))&lt;0,0,MIN('GA2'!$F$4,WS1B!B559)-MAX('GA2'!$F$3, WS1B!A559))</f>
        <v>0</v>
      </c>
      <c r="G559">
        <f>IF((MIN(24,B559)-MAX('GA2'!$F$4,WS1B!A559))&lt;0,0,MIN(24,B559)-MAX('GA2'!$F$4,WS1B!A559))</f>
        <v>3.4000000000000004</v>
      </c>
      <c r="H559">
        <f>(E559*'GA2'!$B$3+WS1B!F559*'GA2'!$C$3+WS1B!G559*'GA2'!$D$3)*INDEX('GA2'!$E$3:$E$8,WS1B!C559)</f>
        <v>33811.163482954689</v>
      </c>
      <c r="I559">
        <v>10</v>
      </c>
      <c r="J559">
        <v>13.5</v>
      </c>
      <c r="K559">
        <v>5</v>
      </c>
      <c r="L559">
        <f t="shared" si="58"/>
        <v>3.5</v>
      </c>
      <c r="M559">
        <f>IF((MIN('GA2'!$F$3,J559)-MAX(0,I559))&lt;0,0,MIN('GA2'!$F$3,J559)-MAX(0,I559))</f>
        <v>0</v>
      </c>
      <c r="N559">
        <f>IF((MIN('GA2'!$F$4,WS1B!J559)-MAX('GA2'!$F$3, WS1B!I559))&lt;0,0,MIN('GA2'!$F$4,WS1B!J559)-MAX('GA2'!$F$3, WS1B!I559))</f>
        <v>0</v>
      </c>
      <c r="O559">
        <f>IF((MIN(24,J559)-MAX('GA2'!$F$4,WS1B!I559))&lt;0,0,MIN(24,J559)-MAX('GA2'!$F$4,WS1B!I559))</f>
        <v>3.5</v>
      </c>
      <c r="P559">
        <f>(M559*'GA2'!$B$4+WS1B!N559*'GA2'!$C$4+WS1B!O559*'GA2'!$D$4)*INDEX('GA2'!$E$3:$E$8,WS1B!K559)</f>
        <v>42672.9688530036</v>
      </c>
      <c r="Q559">
        <v>0</v>
      </c>
      <c r="R559">
        <v>0</v>
      </c>
      <c r="S559">
        <v>6</v>
      </c>
      <c r="T559">
        <f t="shared" si="59"/>
        <v>0</v>
      </c>
      <c r="U559">
        <f>IF((MIN('GA2'!$F$3,R559)-MAX(0,Q559))&lt;0,0,MIN('GA2'!$F$3,R559)-MAX(0,Q559))</f>
        <v>0</v>
      </c>
      <c r="V559">
        <f>IF((MIN('GA2'!$F$4,WS1B!R559)-MAX('GA2'!$F$3, WS1B!Q559))&lt;0,0,MIN('GA2'!$F$4,WS1B!R559)-MAX('GA2'!$F$3, WS1B!Q559))</f>
        <v>0</v>
      </c>
      <c r="W559">
        <f>IF((MIN(24,R559)-MAX('GA2'!$F$4,WS1B!Q559))&lt;0,0,MIN(24,R559)-MAX('GA2'!$F$4,WS1B!Q559))</f>
        <v>0</v>
      </c>
      <c r="X559">
        <f>(U559*'GA2'!$B$5+WS1B!V559*'GA2'!$C$5+WS1B!W559*'GA2'!$D$5)*INDEX('GA2'!$E$3:$E$8,WS1B!S559)</f>
        <v>0</v>
      </c>
      <c r="Y559">
        <v>2.1</v>
      </c>
      <c r="Z559">
        <v>13.3</v>
      </c>
      <c r="AA559">
        <v>4</v>
      </c>
      <c r="AB559">
        <f t="shared" si="60"/>
        <v>11.200000000000001</v>
      </c>
      <c r="AC559">
        <f>IF((MIN('GA2'!$F$3,Z559)-MAX(0,Y559))&lt;0,0,MIN('GA2'!$F$3,Z559)-MAX(0,Y559))</f>
        <v>2.5943064925824122</v>
      </c>
      <c r="AD559">
        <f>IF((MIN('GA2'!$F$4,WS1B!Z559)-MAX('GA2'!$F$3, WS1B!Y559))&lt;0,0,MIN('GA2'!$F$4,WS1B!Z559)-MAX('GA2'!$F$3, WS1B!Y559))</f>
        <v>3.5054167519489416</v>
      </c>
      <c r="AE559">
        <f>IF((MIN(24,Z559)-MAX('GA2'!$F$4,WS1B!Y559))&lt;0,0,MIN(24,Z559)-MAX('GA2'!$F$4,WS1B!Y559))</f>
        <v>5.1002767554686468</v>
      </c>
      <c r="AF559">
        <f>(AC559*'GA2'!$B$6+WS1B!AD559*'GA2'!$C$6+WS1B!AE559*'GA2'!$D$6)*INDEX('GA2'!$E$3:$E$8,WS1B!AA559)</f>
        <v>102490.51618022917</v>
      </c>
      <c r="AG559">
        <v>15.5</v>
      </c>
      <c r="AH559">
        <v>19.899999999999999</v>
      </c>
      <c r="AI559">
        <v>1</v>
      </c>
      <c r="AJ559">
        <f t="shared" si="61"/>
        <v>4.3999999999999986</v>
      </c>
      <c r="AK559">
        <f>IF((MIN('GA2'!$F$3,AH559)-MAX(0,AG559))&lt;0,0,MIN('GA2'!$F$3,AH559)-MAX(0,AG559))</f>
        <v>0</v>
      </c>
      <c r="AL559">
        <f>IF((MIN('GA2'!$F$4,WS1B!AH559)-MAX('GA2'!$F$3, WS1B!AG559))&lt;0,0,MIN('GA2'!$F$4,WS1B!AH559)-MAX('GA2'!$F$3, WS1B!AG559))</f>
        <v>0</v>
      </c>
      <c r="AM559">
        <f>IF((MIN(24,AH559)-MAX('GA2'!$F$4,WS1B!AG559))&lt;0,0,MIN(24,AH559)-MAX('GA2'!$F$4,WS1B!AG559))</f>
        <v>4.3999999999999986</v>
      </c>
      <c r="AN559">
        <f>(AK559*'GA2'!$B$7+WS1B!AL559*'GA2'!$C$7+WS1B!AM559*'GA2'!$D$7)*INDEX('GA2'!$E$3:$E$8,WS1B!AI559)</f>
        <v>41910.963491173432</v>
      </c>
      <c r="AO559">
        <f t="shared" si="56"/>
        <v>220885.61200736088</v>
      </c>
      <c r="AP559">
        <v>259337</v>
      </c>
      <c r="AQ559">
        <v>228.4</v>
      </c>
      <c r="AR559">
        <f t="shared" si="62"/>
        <v>38451.387992639124</v>
      </c>
    </row>
    <row r="560" spans="1:44" x14ac:dyDescent="0.3">
      <c r="A560">
        <v>0</v>
      </c>
      <c r="B560">
        <v>0</v>
      </c>
      <c r="C560">
        <v>1</v>
      </c>
      <c r="D560">
        <f t="shared" si="57"/>
        <v>0</v>
      </c>
      <c r="E560">
        <f>IF((MIN('GA2'!$F$3,B560)-MAX(0,A560))&lt;0,0,MIN('GA2'!$F$3,B560)-MAX(0,A560))</f>
        <v>0</v>
      </c>
      <c r="F560">
        <f>IF((MIN('GA2'!$F$4,WS1B!B560)-MAX('GA2'!$F$3, WS1B!A560))&lt;0,0,MIN('GA2'!$F$4,WS1B!B560)-MAX('GA2'!$F$3, WS1B!A560))</f>
        <v>0</v>
      </c>
      <c r="G560">
        <f>IF((MIN(24,B560)-MAX('GA2'!$F$4,WS1B!A560))&lt;0,0,MIN(24,B560)-MAX('GA2'!$F$4,WS1B!A560))</f>
        <v>0</v>
      </c>
      <c r="H560">
        <f>(E560*'GA2'!$B$3+WS1B!F560*'GA2'!$C$3+WS1B!G560*'GA2'!$D$3)*INDEX('GA2'!$E$3:$E$8,WS1B!C560)</f>
        <v>0</v>
      </c>
      <c r="I560">
        <v>6.8</v>
      </c>
      <c r="J560">
        <v>19</v>
      </c>
      <c r="K560">
        <v>3</v>
      </c>
      <c r="L560">
        <f t="shared" si="58"/>
        <v>12.2</v>
      </c>
      <c r="M560">
        <f>IF((MIN('GA2'!$F$3,J560)-MAX(0,I560))&lt;0,0,MIN('GA2'!$F$3,J560)-MAX(0,I560))</f>
        <v>0</v>
      </c>
      <c r="N560">
        <f>IF((MIN('GA2'!$F$4,WS1B!J560)-MAX('GA2'!$F$3, WS1B!I560))&lt;0,0,MIN('GA2'!$F$4,WS1B!J560)-MAX('GA2'!$F$3, WS1B!I560))</f>
        <v>1.3997232445313541</v>
      </c>
      <c r="O560">
        <f>IF((MIN(24,J560)-MAX('GA2'!$F$4,WS1B!I560))&lt;0,0,MIN(24,J560)-MAX('GA2'!$F$4,WS1B!I560))</f>
        <v>10.800276755468646</v>
      </c>
      <c r="P560">
        <f>(M560*'GA2'!$B$4+WS1B!N560*'GA2'!$C$4+WS1B!O560*'GA2'!$D$4)*INDEX('GA2'!$E$3:$E$8,WS1B!K560)</f>
        <v>150355.7870560124</v>
      </c>
      <c r="Q560">
        <v>13.7</v>
      </c>
      <c r="R560">
        <v>18.100000000000001</v>
      </c>
      <c r="S560">
        <v>6</v>
      </c>
      <c r="T560">
        <f t="shared" si="59"/>
        <v>4.4000000000000021</v>
      </c>
      <c r="U560">
        <f>IF((MIN('GA2'!$F$3,R560)-MAX(0,Q560))&lt;0,0,MIN('GA2'!$F$3,R560)-MAX(0,Q560))</f>
        <v>0</v>
      </c>
      <c r="V560">
        <f>IF((MIN('GA2'!$F$4,WS1B!R560)-MAX('GA2'!$F$3, WS1B!Q560))&lt;0,0,MIN('GA2'!$F$4,WS1B!R560)-MAX('GA2'!$F$3, WS1B!Q560))</f>
        <v>0</v>
      </c>
      <c r="W560">
        <f>IF((MIN(24,R560)-MAX('GA2'!$F$4,WS1B!Q560))&lt;0,0,MIN(24,R560)-MAX('GA2'!$F$4,WS1B!Q560))</f>
        <v>4.4000000000000021</v>
      </c>
      <c r="X560">
        <f>(U560*'GA2'!$B$5+WS1B!V560*'GA2'!$C$5+WS1B!W560*'GA2'!$D$5)*INDEX('GA2'!$E$3:$E$8,WS1B!S560)</f>
        <v>42122.629739181444</v>
      </c>
      <c r="Y560">
        <v>0</v>
      </c>
      <c r="Z560">
        <v>0</v>
      </c>
      <c r="AA560">
        <v>5</v>
      </c>
      <c r="AB560">
        <f t="shared" si="60"/>
        <v>0</v>
      </c>
      <c r="AC560">
        <f>IF((MIN('GA2'!$F$3,Z560)-MAX(0,Y560))&lt;0,0,MIN('GA2'!$F$3,Z560)-MAX(0,Y560))</f>
        <v>0</v>
      </c>
      <c r="AD560">
        <f>IF((MIN('GA2'!$F$4,WS1B!Z560)-MAX('GA2'!$F$3, WS1B!Y560))&lt;0,0,MIN('GA2'!$F$4,WS1B!Z560)-MAX('GA2'!$F$3, WS1B!Y560))</f>
        <v>0</v>
      </c>
      <c r="AE560">
        <f>IF((MIN(24,Z560)-MAX('GA2'!$F$4,WS1B!Y560))&lt;0,0,MIN(24,Z560)-MAX('GA2'!$F$4,WS1B!Y560))</f>
        <v>0</v>
      </c>
      <c r="AF560">
        <f>(AC560*'GA2'!$B$6+WS1B!AD560*'GA2'!$C$6+WS1B!AE560*'GA2'!$D$6)*INDEX('GA2'!$E$3:$E$8,WS1B!AA560)</f>
        <v>0</v>
      </c>
      <c r="AG560">
        <v>0</v>
      </c>
      <c r="AH560">
        <v>0</v>
      </c>
      <c r="AI560">
        <v>4</v>
      </c>
      <c r="AJ560">
        <f t="shared" si="61"/>
        <v>0</v>
      </c>
      <c r="AK560">
        <f>IF((MIN('GA2'!$F$3,AH560)-MAX(0,AG560))&lt;0,0,MIN('GA2'!$F$3,AH560)-MAX(0,AG560))</f>
        <v>0</v>
      </c>
      <c r="AL560">
        <f>IF((MIN('GA2'!$F$4,WS1B!AH560)-MAX('GA2'!$F$3, WS1B!AG560))&lt;0,0,MIN('GA2'!$F$4,WS1B!AH560)-MAX('GA2'!$F$3, WS1B!AG560))</f>
        <v>0</v>
      </c>
      <c r="AM560">
        <f>IF((MIN(24,AH560)-MAX('GA2'!$F$4,WS1B!AG560))&lt;0,0,MIN(24,AH560)-MAX('GA2'!$F$4,WS1B!AG560))</f>
        <v>0</v>
      </c>
      <c r="AN560">
        <f>(AK560*'GA2'!$B$7+WS1B!AL560*'GA2'!$C$7+WS1B!AM560*'GA2'!$D$7)*INDEX('GA2'!$E$3:$E$8,WS1B!AI560)</f>
        <v>0</v>
      </c>
      <c r="AO560">
        <f t="shared" si="56"/>
        <v>192478.41679519386</v>
      </c>
      <c r="AP560">
        <v>209358</v>
      </c>
      <c r="AQ560">
        <v>157.19999999999999</v>
      </c>
      <c r="AR560">
        <f t="shared" si="62"/>
        <v>16879.583204806142</v>
      </c>
    </row>
    <row r="561" spans="1:44" x14ac:dyDescent="0.3">
      <c r="A561">
        <v>12.3</v>
      </c>
      <c r="B561">
        <v>22.5</v>
      </c>
      <c r="C561">
        <v>6</v>
      </c>
      <c r="D561">
        <f t="shared" si="57"/>
        <v>10.199999999999999</v>
      </c>
      <c r="E561">
        <f>IF((MIN('GA2'!$F$3,B561)-MAX(0,A561))&lt;0,0,MIN('GA2'!$F$3,B561)-MAX(0,A561))</f>
        <v>0</v>
      </c>
      <c r="F561">
        <f>IF((MIN('GA2'!$F$4,WS1B!B561)-MAX('GA2'!$F$3, WS1B!A561))&lt;0,0,MIN('GA2'!$F$4,WS1B!B561)-MAX('GA2'!$F$3, WS1B!A561))</f>
        <v>0</v>
      </c>
      <c r="G561">
        <f>IF((MIN(24,B561)-MAX('GA2'!$F$4,WS1B!A561))&lt;0,0,MIN(24,B561)-MAX('GA2'!$F$4,WS1B!A561))</f>
        <v>10.199999999999999</v>
      </c>
      <c r="H561">
        <f>(E561*'GA2'!$B$3+WS1B!F561*'GA2'!$C$3+WS1B!G561*'GA2'!$D$3)*INDEX('GA2'!$E$3:$E$8,WS1B!C561)</f>
        <v>112992.58665750551</v>
      </c>
      <c r="I561">
        <v>0</v>
      </c>
      <c r="J561">
        <v>0</v>
      </c>
      <c r="K561">
        <v>2</v>
      </c>
      <c r="L561">
        <f t="shared" si="58"/>
        <v>0</v>
      </c>
      <c r="M561">
        <f>IF((MIN('GA2'!$F$3,J561)-MAX(0,I561))&lt;0,0,MIN('GA2'!$F$3,J561)-MAX(0,I561))</f>
        <v>0</v>
      </c>
      <c r="N561">
        <f>IF((MIN('GA2'!$F$4,WS1B!J561)-MAX('GA2'!$F$3, WS1B!I561))&lt;0,0,MIN('GA2'!$F$4,WS1B!J561)-MAX('GA2'!$F$3, WS1B!I561))</f>
        <v>0</v>
      </c>
      <c r="O561">
        <f>IF((MIN(24,J561)-MAX('GA2'!$F$4,WS1B!I561))&lt;0,0,MIN(24,J561)-MAX('GA2'!$F$4,WS1B!I561))</f>
        <v>0</v>
      </c>
      <c r="P561">
        <f>(M561*'GA2'!$B$4+WS1B!N561*'GA2'!$C$4+WS1B!O561*'GA2'!$D$4)*INDEX('GA2'!$E$3:$E$8,WS1B!K561)</f>
        <v>0</v>
      </c>
      <c r="Q561">
        <v>6.4</v>
      </c>
      <c r="R561">
        <v>6.4</v>
      </c>
      <c r="S561">
        <v>1</v>
      </c>
      <c r="T561">
        <f t="shared" si="59"/>
        <v>0</v>
      </c>
      <c r="U561">
        <f>IF((MIN('GA2'!$F$3,R561)-MAX(0,Q561))&lt;0,0,MIN('GA2'!$F$3,R561)-MAX(0,Q561))</f>
        <v>0</v>
      </c>
      <c r="V561">
        <f>IF((MIN('GA2'!$F$4,WS1B!R561)-MAX('GA2'!$F$3, WS1B!Q561))&lt;0,0,MIN('GA2'!$F$4,WS1B!R561)-MAX('GA2'!$F$3, WS1B!Q561))</f>
        <v>0</v>
      </c>
      <c r="W561">
        <f>IF((MIN(24,R561)-MAX('GA2'!$F$4,WS1B!Q561))&lt;0,0,MIN(24,R561)-MAX('GA2'!$F$4,WS1B!Q561))</f>
        <v>0</v>
      </c>
      <c r="X561">
        <f>(U561*'GA2'!$B$5+WS1B!V561*'GA2'!$C$5+WS1B!W561*'GA2'!$D$5)*INDEX('GA2'!$E$3:$E$8,WS1B!S561)</f>
        <v>0</v>
      </c>
      <c r="Y561">
        <v>0</v>
      </c>
      <c r="Z561">
        <v>0</v>
      </c>
      <c r="AA561">
        <v>3</v>
      </c>
      <c r="AB561">
        <f t="shared" si="60"/>
        <v>0</v>
      </c>
      <c r="AC561">
        <f>IF((MIN('GA2'!$F$3,Z561)-MAX(0,Y561))&lt;0,0,MIN('GA2'!$F$3,Z561)-MAX(0,Y561))</f>
        <v>0</v>
      </c>
      <c r="AD561">
        <f>IF((MIN('GA2'!$F$4,WS1B!Z561)-MAX('GA2'!$F$3, WS1B!Y561))&lt;0,0,MIN('GA2'!$F$4,WS1B!Z561)-MAX('GA2'!$F$3, WS1B!Y561))</f>
        <v>0</v>
      </c>
      <c r="AE561">
        <f>IF((MIN(24,Z561)-MAX('GA2'!$F$4,WS1B!Y561))&lt;0,0,MIN(24,Z561)-MAX('GA2'!$F$4,WS1B!Y561))</f>
        <v>0</v>
      </c>
      <c r="AF561">
        <f>(AC561*'GA2'!$B$6+WS1B!AD561*'GA2'!$C$6+WS1B!AE561*'GA2'!$D$6)*INDEX('GA2'!$E$3:$E$8,WS1B!AA561)</f>
        <v>0</v>
      </c>
      <c r="AG561">
        <v>0</v>
      </c>
      <c r="AH561">
        <v>0</v>
      </c>
      <c r="AI561">
        <v>5</v>
      </c>
      <c r="AJ561">
        <f t="shared" si="61"/>
        <v>0</v>
      </c>
      <c r="AK561">
        <f>IF((MIN('GA2'!$F$3,AH561)-MAX(0,AG561))&lt;0,0,MIN('GA2'!$F$3,AH561)-MAX(0,AG561))</f>
        <v>0</v>
      </c>
      <c r="AL561">
        <f>IF((MIN('GA2'!$F$4,WS1B!AH561)-MAX('GA2'!$F$3, WS1B!AG561))&lt;0,0,MIN('GA2'!$F$4,WS1B!AH561)-MAX('GA2'!$F$3, WS1B!AG561))</f>
        <v>0</v>
      </c>
      <c r="AM561">
        <f>IF((MIN(24,AH561)-MAX('GA2'!$F$4,WS1B!AG561))&lt;0,0,MIN(24,AH561)-MAX('GA2'!$F$4,WS1B!AG561))</f>
        <v>0</v>
      </c>
      <c r="AN561">
        <f>(AK561*'GA2'!$B$7+WS1B!AL561*'GA2'!$C$7+WS1B!AM561*'GA2'!$D$7)*INDEX('GA2'!$E$3:$E$8,WS1B!AI561)</f>
        <v>0</v>
      </c>
      <c r="AO561">
        <f t="shared" si="56"/>
        <v>112992.58665750551</v>
      </c>
      <c r="AP561">
        <v>133400</v>
      </c>
      <c r="AQ561">
        <v>153</v>
      </c>
      <c r="AR561">
        <f t="shared" si="62"/>
        <v>20407.413342494488</v>
      </c>
    </row>
    <row r="562" spans="1:44" x14ac:dyDescent="0.3">
      <c r="A562">
        <v>2.9</v>
      </c>
      <c r="B562">
        <v>22.7</v>
      </c>
      <c r="C562">
        <v>3</v>
      </c>
      <c r="D562">
        <f t="shared" si="57"/>
        <v>19.8</v>
      </c>
      <c r="E562">
        <f>IF((MIN('GA2'!$F$3,B562)-MAX(0,A562))&lt;0,0,MIN('GA2'!$F$3,B562)-MAX(0,A562))</f>
        <v>1.7943064925824124</v>
      </c>
      <c r="F562">
        <f>IF((MIN('GA2'!$F$4,WS1B!B562)-MAX('GA2'!$F$3, WS1B!A562))&lt;0,0,MIN('GA2'!$F$4,WS1B!B562)-MAX('GA2'!$F$3, WS1B!A562))</f>
        <v>3.5054167519489416</v>
      </c>
      <c r="G562">
        <f>IF((MIN(24,B562)-MAX('GA2'!$F$4,WS1B!A562))&lt;0,0,MIN(24,B562)-MAX('GA2'!$F$4,WS1B!A562))</f>
        <v>14.500276755468645</v>
      </c>
      <c r="H562">
        <f>(E562*'GA2'!$B$3+WS1B!F562*'GA2'!$C$3+WS1B!G562*'GA2'!$D$3)*INDEX('GA2'!$E$3:$E$8,WS1B!C562)</f>
        <v>181802.93116167793</v>
      </c>
      <c r="I562">
        <v>0</v>
      </c>
      <c r="J562">
        <v>0</v>
      </c>
      <c r="K562">
        <v>4</v>
      </c>
      <c r="L562">
        <f t="shared" si="58"/>
        <v>0</v>
      </c>
      <c r="M562">
        <f>IF((MIN('GA2'!$F$3,J562)-MAX(0,I562))&lt;0,0,MIN('GA2'!$F$3,J562)-MAX(0,I562))</f>
        <v>0</v>
      </c>
      <c r="N562">
        <f>IF((MIN('GA2'!$F$4,WS1B!J562)-MAX('GA2'!$F$3, WS1B!I562))&lt;0,0,MIN('GA2'!$F$4,WS1B!J562)-MAX('GA2'!$F$3, WS1B!I562))</f>
        <v>0</v>
      </c>
      <c r="O562">
        <f>IF((MIN(24,J562)-MAX('GA2'!$F$4,WS1B!I562))&lt;0,0,MIN(24,J562)-MAX('GA2'!$F$4,WS1B!I562))</f>
        <v>0</v>
      </c>
      <c r="P562">
        <f>(M562*'GA2'!$B$4+WS1B!N562*'GA2'!$C$4+WS1B!O562*'GA2'!$D$4)*INDEX('GA2'!$E$3:$E$8,WS1B!K562)</f>
        <v>0</v>
      </c>
      <c r="Q562">
        <v>0</v>
      </c>
      <c r="R562">
        <v>0</v>
      </c>
      <c r="S562">
        <v>1</v>
      </c>
      <c r="T562">
        <f t="shared" si="59"/>
        <v>0</v>
      </c>
      <c r="U562">
        <f>IF((MIN('GA2'!$F$3,R562)-MAX(0,Q562))&lt;0,0,MIN('GA2'!$F$3,R562)-MAX(0,Q562))</f>
        <v>0</v>
      </c>
      <c r="V562">
        <f>IF((MIN('GA2'!$F$4,WS1B!R562)-MAX('GA2'!$F$3, WS1B!Q562))&lt;0,0,MIN('GA2'!$F$4,WS1B!R562)-MAX('GA2'!$F$3, WS1B!Q562))</f>
        <v>0</v>
      </c>
      <c r="W562">
        <f>IF((MIN(24,R562)-MAX('GA2'!$F$4,WS1B!Q562))&lt;0,0,MIN(24,R562)-MAX('GA2'!$F$4,WS1B!Q562))</f>
        <v>0</v>
      </c>
      <c r="X562">
        <f>(U562*'GA2'!$B$5+WS1B!V562*'GA2'!$C$5+WS1B!W562*'GA2'!$D$5)*INDEX('GA2'!$E$3:$E$8,WS1B!S562)</f>
        <v>0</v>
      </c>
      <c r="Y562">
        <v>0</v>
      </c>
      <c r="Z562">
        <v>0</v>
      </c>
      <c r="AA562">
        <v>2</v>
      </c>
      <c r="AB562">
        <f t="shared" si="60"/>
        <v>0</v>
      </c>
      <c r="AC562">
        <f>IF((MIN('GA2'!$F$3,Z562)-MAX(0,Y562))&lt;0,0,MIN('GA2'!$F$3,Z562)-MAX(0,Y562))</f>
        <v>0</v>
      </c>
      <c r="AD562">
        <f>IF((MIN('GA2'!$F$4,WS1B!Z562)-MAX('GA2'!$F$3, WS1B!Y562))&lt;0,0,MIN('GA2'!$F$4,WS1B!Z562)-MAX('GA2'!$F$3, WS1B!Y562))</f>
        <v>0</v>
      </c>
      <c r="AE562">
        <f>IF((MIN(24,Z562)-MAX('GA2'!$F$4,WS1B!Y562))&lt;0,0,MIN(24,Z562)-MAX('GA2'!$F$4,WS1B!Y562))</f>
        <v>0</v>
      </c>
      <c r="AF562">
        <f>(AC562*'GA2'!$B$6+WS1B!AD562*'GA2'!$C$6+WS1B!AE562*'GA2'!$D$6)*INDEX('GA2'!$E$3:$E$8,WS1B!AA562)</f>
        <v>0</v>
      </c>
      <c r="AG562">
        <v>5.4</v>
      </c>
      <c r="AH562">
        <v>6.8</v>
      </c>
      <c r="AI562">
        <v>6</v>
      </c>
      <c r="AJ562">
        <f t="shared" si="61"/>
        <v>1.3999999999999995</v>
      </c>
      <c r="AK562">
        <f>IF((MIN('GA2'!$F$3,AH562)-MAX(0,AG562))&lt;0,0,MIN('GA2'!$F$3,AH562)-MAX(0,AG562))</f>
        <v>0</v>
      </c>
      <c r="AL562">
        <f>IF((MIN('GA2'!$F$4,WS1B!AH562)-MAX('GA2'!$F$3, WS1B!AG562))&lt;0,0,MIN('GA2'!$F$4,WS1B!AH562)-MAX('GA2'!$F$3, WS1B!AG562))</f>
        <v>1.3999999999999995</v>
      </c>
      <c r="AM562">
        <f>IF((MIN(24,AH562)-MAX('GA2'!$F$4,WS1B!AG562))&lt;0,0,MIN(24,AH562)-MAX('GA2'!$F$4,WS1B!AG562))</f>
        <v>0</v>
      </c>
      <c r="AN562">
        <f>(AK562*'GA2'!$B$7+WS1B!AL562*'GA2'!$C$7+WS1B!AM562*'GA2'!$D$7)*INDEX('GA2'!$E$3:$E$8,WS1B!AI562)</f>
        <v>7221.723583489028</v>
      </c>
      <c r="AO562">
        <f t="shared" si="56"/>
        <v>189024.65474516695</v>
      </c>
      <c r="AP562">
        <v>216175</v>
      </c>
      <c r="AQ562">
        <v>313.8</v>
      </c>
      <c r="AR562">
        <f t="shared" si="62"/>
        <v>27150.345254833053</v>
      </c>
    </row>
    <row r="563" spans="1:44" x14ac:dyDescent="0.3">
      <c r="A563">
        <v>0</v>
      </c>
      <c r="B563">
        <v>0</v>
      </c>
      <c r="C563">
        <v>5</v>
      </c>
      <c r="D563">
        <f t="shared" si="57"/>
        <v>0</v>
      </c>
      <c r="E563">
        <f>IF((MIN('GA2'!$F$3,B563)-MAX(0,A563))&lt;0,0,MIN('GA2'!$F$3,B563)-MAX(0,A563))</f>
        <v>0</v>
      </c>
      <c r="F563">
        <f>IF((MIN('GA2'!$F$4,WS1B!B563)-MAX('GA2'!$F$3, WS1B!A563))&lt;0,0,MIN('GA2'!$F$4,WS1B!B563)-MAX('GA2'!$F$3, WS1B!A563))</f>
        <v>0</v>
      </c>
      <c r="G563">
        <f>IF((MIN(24,B563)-MAX('GA2'!$F$4,WS1B!A563))&lt;0,0,MIN(24,B563)-MAX('GA2'!$F$4,WS1B!A563))</f>
        <v>0</v>
      </c>
      <c r="H563">
        <f>(E563*'GA2'!$B$3+WS1B!F563*'GA2'!$C$3+WS1B!G563*'GA2'!$D$3)*INDEX('GA2'!$E$3:$E$8,WS1B!C563)</f>
        <v>0</v>
      </c>
      <c r="I563">
        <v>0</v>
      </c>
      <c r="J563">
        <v>0</v>
      </c>
      <c r="K563">
        <v>2</v>
      </c>
      <c r="L563">
        <f t="shared" si="58"/>
        <v>0</v>
      </c>
      <c r="M563">
        <f>IF((MIN('GA2'!$F$3,J563)-MAX(0,I563))&lt;0,0,MIN('GA2'!$F$3,J563)-MAX(0,I563))</f>
        <v>0</v>
      </c>
      <c r="N563">
        <f>IF((MIN('GA2'!$F$4,WS1B!J563)-MAX('GA2'!$F$3, WS1B!I563))&lt;0,0,MIN('GA2'!$F$4,WS1B!J563)-MAX('GA2'!$F$3, WS1B!I563))</f>
        <v>0</v>
      </c>
      <c r="O563">
        <f>IF((MIN(24,J563)-MAX('GA2'!$F$4,WS1B!I563))&lt;0,0,MIN(24,J563)-MAX('GA2'!$F$4,WS1B!I563))</f>
        <v>0</v>
      </c>
      <c r="P563">
        <f>(M563*'GA2'!$B$4+WS1B!N563*'GA2'!$C$4+WS1B!O563*'GA2'!$D$4)*INDEX('GA2'!$E$3:$E$8,WS1B!K563)</f>
        <v>0</v>
      </c>
      <c r="Q563">
        <v>0.4</v>
      </c>
      <c r="R563">
        <v>18.7</v>
      </c>
      <c r="S563">
        <v>3</v>
      </c>
      <c r="T563">
        <f t="shared" si="59"/>
        <v>18.3</v>
      </c>
      <c r="U563">
        <f>IF((MIN('GA2'!$F$3,R563)-MAX(0,Q563))&lt;0,0,MIN('GA2'!$F$3,R563)-MAX(0,Q563))</f>
        <v>4.2943064925824119</v>
      </c>
      <c r="V563">
        <f>IF((MIN('GA2'!$F$4,WS1B!R563)-MAX('GA2'!$F$3, WS1B!Q563))&lt;0,0,MIN('GA2'!$F$4,WS1B!R563)-MAX('GA2'!$F$3, WS1B!Q563))</f>
        <v>3.5054167519489416</v>
      </c>
      <c r="W563">
        <f>IF((MIN(24,R563)-MAX('GA2'!$F$4,WS1B!Q563))&lt;0,0,MIN(24,R563)-MAX('GA2'!$F$4,WS1B!Q563))</f>
        <v>10.500276755468645</v>
      </c>
      <c r="X563">
        <f>(U563*'GA2'!$B$5+WS1B!V563*'GA2'!$C$5+WS1B!W563*'GA2'!$D$5)*INDEX('GA2'!$E$3:$E$8,WS1B!S563)</f>
        <v>210347.51742356358</v>
      </c>
      <c r="Y563">
        <v>0</v>
      </c>
      <c r="Z563">
        <v>0</v>
      </c>
      <c r="AA563">
        <v>6</v>
      </c>
      <c r="AB563">
        <f t="shared" si="60"/>
        <v>0</v>
      </c>
      <c r="AC563">
        <f>IF((MIN('GA2'!$F$3,Z563)-MAX(0,Y563))&lt;0,0,MIN('GA2'!$F$3,Z563)-MAX(0,Y563))</f>
        <v>0</v>
      </c>
      <c r="AD563">
        <f>IF((MIN('GA2'!$F$4,WS1B!Z563)-MAX('GA2'!$F$3, WS1B!Y563))&lt;0,0,MIN('GA2'!$F$4,WS1B!Z563)-MAX('GA2'!$F$3, WS1B!Y563))</f>
        <v>0</v>
      </c>
      <c r="AE563">
        <f>IF((MIN(24,Z563)-MAX('GA2'!$F$4,WS1B!Y563))&lt;0,0,MIN(24,Z563)-MAX('GA2'!$F$4,WS1B!Y563))</f>
        <v>0</v>
      </c>
      <c r="AF563">
        <f>(AC563*'GA2'!$B$6+WS1B!AD563*'GA2'!$C$6+WS1B!AE563*'GA2'!$D$6)*INDEX('GA2'!$E$3:$E$8,WS1B!AA563)</f>
        <v>0</v>
      </c>
      <c r="AG563">
        <v>2.2999999999999998</v>
      </c>
      <c r="AH563">
        <v>14.5</v>
      </c>
      <c r="AI563">
        <v>1</v>
      </c>
      <c r="AJ563">
        <f t="shared" si="61"/>
        <v>12.2</v>
      </c>
      <c r="AK563">
        <f>IF((MIN('GA2'!$F$3,AH563)-MAX(0,AG563))&lt;0,0,MIN('GA2'!$F$3,AH563)-MAX(0,AG563))</f>
        <v>2.3943064925824125</v>
      </c>
      <c r="AL563">
        <f>IF((MIN('GA2'!$F$4,WS1B!AH563)-MAX('GA2'!$F$3, WS1B!AG563))&lt;0,0,MIN('GA2'!$F$4,WS1B!AH563)-MAX('GA2'!$F$3, WS1B!AG563))</f>
        <v>3.5054167519489416</v>
      </c>
      <c r="AM563">
        <f>IF((MIN(24,AH563)-MAX('GA2'!$F$4,WS1B!AG563))&lt;0,0,MIN(24,AH563)-MAX('GA2'!$F$4,WS1B!AG563))</f>
        <v>6.3002767554686461</v>
      </c>
      <c r="AN563">
        <f>(AK563*'GA2'!$B$7+WS1B!AL563*'GA2'!$C$7+WS1B!AM563*'GA2'!$D$7)*INDEX('GA2'!$E$3:$E$8,WS1B!AI563)</f>
        <v>91845.381501676646</v>
      </c>
      <c r="AO563">
        <f t="shared" si="56"/>
        <v>302192.89892524021</v>
      </c>
      <c r="AP563">
        <v>296204</v>
      </c>
      <c r="AQ563">
        <v>292.8</v>
      </c>
      <c r="AR563">
        <f t="shared" si="62"/>
        <v>5988.8989252402098</v>
      </c>
    </row>
    <row r="564" spans="1:44" x14ac:dyDescent="0.3">
      <c r="A564">
        <v>19.5</v>
      </c>
      <c r="B564">
        <v>23.6</v>
      </c>
      <c r="C564">
        <v>3</v>
      </c>
      <c r="D564">
        <f t="shared" si="57"/>
        <v>4.1000000000000014</v>
      </c>
      <c r="E564">
        <f>IF((MIN('GA2'!$F$3,B564)-MAX(0,A564))&lt;0,0,MIN('GA2'!$F$3,B564)-MAX(0,A564))</f>
        <v>0</v>
      </c>
      <c r="F564">
        <f>IF((MIN('GA2'!$F$4,WS1B!B564)-MAX('GA2'!$F$3, WS1B!A564))&lt;0,0,MIN('GA2'!$F$4,WS1B!B564)-MAX('GA2'!$F$3, WS1B!A564))</f>
        <v>0</v>
      </c>
      <c r="G564">
        <f>IF((MIN(24,B564)-MAX('GA2'!$F$4,WS1B!A564))&lt;0,0,MIN(24,B564)-MAX('GA2'!$F$4,WS1B!A564))</f>
        <v>4.1000000000000014</v>
      </c>
      <c r="H564">
        <f>(E564*'GA2'!$B$3+WS1B!F564*'GA2'!$C$3+WS1B!G564*'GA2'!$D$3)*INDEX('GA2'!$E$3:$E$8,WS1B!C564)</f>
        <v>40772.285376504202</v>
      </c>
      <c r="I564">
        <v>4.4000000000000004</v>
      </c>
      <c r="J564">
        <v>21.2</v>
      </c>
      <c r="K564">
        <v>4</v>
      </c>
      <c r="L564">
        <f t="shared" si="58"/>
        <v>16.799999999999997</v>
      </c>
      <c r="M564">
        <f>IF((MIN('GA2'!$F$3,J564)-MAX(0,I564))&lt;0,0,MIN('GA2'!$F$3,J564)-MAX(0,I564))</f>
        <v>0.29430649258241193</v>
      </c>
      <c r="N564">
        <f>IF((MIN('GA2'!$F$4,WS1B!J564)-MAX('GA2'!$F$3, WS1B!I564))&lt;0,0,MIN('GA2'!$F$4,WS1B!J564)-MAX('GA2'!$F$3, WS1B!I564))</f>
        <v>3.5054167519489416</v>
      </c>
      <c r="O564">
        <f>IF((MIN(24,J564)-MAX('GA2'!$F$4,WS1B!I564))&lt;0,0,MIN(24,J564)-MAX('GA2'!$F$4,WS1B!I564))</f>
        <v>13.000276755468645</v>
      </c>
      <c r="P564">
        <f>(M564*'GA2'!$B$4+WS1B!N564*'GA2'!$C$4+WS1B!O564*'GA2'!$D$4)*INDEX('GA2'!$E$3:$E$8,WS1B!K564)</f>
        <v>170321.36227301048</v>
      </c>
      <c r="Q564">
        <v>0</v>
      </c>
      <c r="R564">
        <v>0</v>
      </c>
      <c r="S564">
        <v>6</v>
      </c>
      <c r="T564">
        <f t="shared" si="59"/>
        <v>0</v>
      </c>
      <c r="U564">
        <f>IF((MIN('GA2'!$F$3,R564)-MAX(0,Q564))&lt;0,0,MIN('GA2'!$F$3,R564)-MAX(0,Q564))</f>
        <v>0</v>
      </c>
      <c r="V564">
        <f>IF((MIN('GA2'!$F$4,WS1B!R564)-MAX('GA2'!$F$3, WS1B!Q564))&lt;0,0,MIN('GA2'!$F$4,WS1B!R564)-MAX('GA2'!$F$3, WS1B!Q564))</f>
        <v>0</v>
      </c>
      <c r="W564">
        <f>IF((MIN(24,R564)-MAX('GA2'!$F$4,WS1B!Q564))&lt;0,0,MIN(24,R564)-MAX('GA2'!$F$4,WS1B!Q564))</f>
        <v>0</v>
      </c>
      <c r="X564">
        <f>(U564*'GA2'!$B$5+WS1B!V564*'GA2'!$C$5+WS1B!W564*'GA2'!$D$5)*INDEX('GA2'!$E$3:$E$8,WS1B!S564)</f>
        <v>0</v>
      </c>
      <c r="Y564">
        <v>0</v>
      </c>
      <c r="Z564">
        <v>0</v>
      </c>
      <c r="AA564">
        <v>5</v>
      </c>
      <c r="AB564">
        <f t="shared" si="60"/>
        <v>0</v>
      </c>
      <c r="AC564">
        <f>IF((MIN('GA2'!$F$3,Z564)-MAX(0,Y564))&lt;0,0,MIN('GA2'!$F$3,Z564)-MAX(0,Y564))</f>
        <v>0</v>
      </c>
      <c r="AD564">
        <f>IF((MIN('GA2'!$F$4,WS1B!Z564)-MAX('GA2'!$F$3, WS1B!Y564))&lt;0,0,MIN('GA2'!$F$4,WS1B!Z564)-MAX('GA2'!$F$3, WS1B!Y564))</f>
        <v>0</v>
      </c>
      <c r="AE564">
        <f>IF((MIN(24,Z564)-MAX('GA2'!$F$4,WS1B!Y564))&lt;0,0,MIN(24,Z564)-MAX('GA2'!$F$4,WS1B!Y564))</f>
        <v>0</v>
      </c>
      <c r="AF564">
        <f>(AC564*'GA2'!$B$6+WS1B!AD564*'GA2'!$C$6+WS1B!AE564*'GA2'!$D$6)*INDEX('GA2'!$E$3:$E$8,WS1B!AA564)</f>
        <v>0</v>
      </c>
      <c r="AG564">
        <v>13.2</v>
      </c>
      <c r="AH564">
        <v>18.7</v>
      </c>
      <c r="AI564">
        <v>1</v>
      </c>
      <c r="AJ564">
        <f t="shared" si="61"/>
        <v>5.5</v>
      </c>
      <c r="AK564">
        <f>IF((MIN('GA2'!$F$3,AH564)-MAX(0,AG564))&lt;0,0,MIN('GA2'!$F$3,AH564)-MAX(0,AG564))</f>
        <v>0</v>
      </c>
      <c r="AL564">
        <f>IF((MIN('GA2'!$F$4,WS1B!AH564)-MAX('GA2'!$F$3, WS1B!AG564))&lt;0,0,MIN('GA2'!$F$4,WS1B!AH564)-MAX('GA2'!$F$3, WS1B!AG564))</f>
        <v>0</v>
      </c>
      <c r="AM564">
        <f>IF((MIN(24,AH564)-MAX('GA2'!$F$4,WS1B!AG564))&lt;0,0,MIN(24,AH564)-MAX('GA2'!$F$4,WS1B!AG564))</f>
        <v>5.5</v>
      </c>
      <c r="AN564">
        <f>(AK564*'GA2'!$B$7+WS1B!AL564*'GA2'!$C$7+WS1B!AM564*'GA2'!$D$7)*INDEX('GA2'!$E$3:$E$8,WS1B!AI564)</f>
        <v>52388.704363966805</v>
      </c>
      <c r="AO564">
        <f t="shared" si="56"/>
        <v>263482.35201348149</v>
      </c>
      <c r="AP564">
        <v>294849</v>
      </c>
      <c r="AQ564">
        <v>295.5</v>
      </c>
      <c r="AR564">
        <f t="shared" si="62"/>
        <v>31366.64798651851</v>
      </c>
    </row>
    <row r="565" spans="1:44" x14ac:dyDescent="0.3">
      <c r="A565">
        <v>4.0999999999999996</v>
      </c>
      <c r="B565">
        <v>20.399999999999999</v>
      </c>
      <c r="C565">
        <v>4</v>
      </c>
      <c r="D565">
        <f t="shared" si="57"/>
        <v>16.299999999999997</v>
      </c>
      <c r="E565">
        <f>IF((MIN('GA2'!$F$3,B565)-MAX(0,A565))&lt;0,0,MIN('GA2'!$F$3,B565)-MAX(0,A565))</f>
        <v>0.59430649258241264</v>
      </c>
      <c r="F565">
        <f>IF((MIN('GA2'!$F$4,WS1B!B565)-MAX('GA2'!$F$3, WS1B!A565))&lt;0,0,MIN('GA2'!$F$4,WS1B!B565)-MAX('GA2'!$F$3, WS1B!A565))</f>
        <v>3.5054167519489416</v>
      </c>
      <c r="G565">
        <f>IF((MIN(24,B565)-MAX('GA2'!$F$4,WS1B!A565))&lt;0,0,MIN(24,B565)-MAX('GA2'!$F$4,WS1B!A565))</f>
        <v>12.200276755468645</v>
      </c>
      <c r="H565">
        <f>(E565*'GA2'!$B$3+WS1B!F565*'GA2'!$C$3+WS1B!G565*'GA2'!$D$3)*INDEX('GA2'!$E$3:$E$8,WS1B!C565)</f>
        <v>123097.67661664079</v>
      </c>
      <c r="I565">
        <v>0</v>
      </c>
      <c r="J565">
        <v>0</v>
      </c>
      <c r="K565">
        <v>5</v>
      </c>
      <c r="L565">
        <f t="shared" si="58"/>
        <v>0</v>
      </c>
      <c r="M565">
        <f>IF((MIN('GA2'!$F$3,J565)-MAX(0,I565))&lt;0,0,MIN('GA2'!$F$3,J565)-MAX(0,I565))</f>
        <v>0</v>
      </c>
      <c r="N565">
        <f>IF((MIN('GA2'!$F$4,WS1B!J565)-MAX('GA2'!$F$3, WS1B!I565))&lt;0,0,MIN('GA2'!$F$4,WS1B!J565)-MAX('GA2'!$F$3, WS1B!I565))</f>
        <v>0</v>
      </c>
      <c r="O565">
        <f>IF((MIN(24,J565)-MAX('GA2'!$F$4,WS1B!I565))&lt;0,0,MIN(24,J565)-MAX('GA2'!$F$4,WS1B!I565))</f>
        <v>0</v>
      </c>
      <c r="P565">
        <f>(M565*'GA2'!$B$4+WS1B!N565*'GA2'!$C$4+WS1B!O565*'GA2'!$D$4)*INDEX('GA2'!$E$3:$E$8,WS1B!K565)</f>
        <v>0</v>
      </c>
      <c r="Q565">
        <v>0</v>
      </c>
      <c r="R565">
        <v>0</v>
      </c>
      <c r="S565">
        <v>3</v>
      </c>
      <c r="T565">
        <f t="shared" si="59"/>
        <v>0</v>
      </c>
      <c r="U565">
        <f>IF((MIN('GA2'!$F$3,R565)-MAX(0,Q565))&lt;0,0,MIN('GA2'!$F$3,R565)-MAX(0,Q565))</f>
        <v>0</v>
      </c>
      <c r="V565">
        <f>IF((MIN('GA2'!$F$4,WS1B!R565)-MAX('GA2'!$F$3, WS1B!Q565))&lt;0,0,MIN('GA2'!$F$4,WS1B!R565)-MAX('GA2'!$F$3, WS1B!Q565))</f>
        <v>0</v>
      </c>
      <c r="W565">
        <f>IF((MIN(24,R565)-MAX('GA2'!$F$4,WS1B!Q565))&lt;0,0,MIN(24,R565)-MAX('GA2'!$F$4,WS1B!Q565))</f>
        <v>0</v>
      </c>
      <c r="X565">
        <f>(U565*'GA2'!$B$5+WS1B!V565*'GA2'!$C$5+WS1B!W565*'GA2'!$D$5)*INDEX('GA2'!$E$3:$E$8,WS1B!S565)</f>
        <v>0</v>
      </c>
      <c r="Y565">
        <v>0</v>
      </c>
      <c r="Z565">
        <v>0</v>
      </c>
      <c r="AA565">
        <v>2</v>
      </c>
      <c r="AB565">
        <f t="shared" si="60"/>
        <v>0</v>
      </c>
      <c r="AC565">
        <f>IF((MIN('GA2'!$F$3,Z565)-MAX(0,Y565))&lt;0,0,MIN('GA2'!$F$3,Z565)-MAX(0,Y565))</f>
        <v>0</v>
      </c>
      <c r="AD565">
        <f>IF((MIN('GA2'!$F$4,WS1B!Z565)-MAX('GA2'!$F$3, WS1B!Y565))&lt;0,0,MIN('GA2'!$F$4,WS1B!Z565)-MAX('GA2'!$F$3, WS1B!Y565))</f>
        <v>0</v>
      </c>
      <c r="AE565">
        <f>IF((MIN(24,Z565)-MAX('GA2'!$F$4,WS1B!Y565))&lt;0,0,MIN(24,Z565)-MAX('GA2'!$F$4,WS1B!Y565))</f>
        <v>0</v>
      </c>
      <c r="AF565">
        <f>(AC565*'GA2'!$B$6+WS1B!AD565*'GA2'!$C$6+WS1B!AE565*'GA2'!$D$6)*INDEX('GA2'!$E$3:$E$8,WS1B!AA565)</f>
        <v>0</v>
      </c>
      <c r="AG565">
        <v>0</v>
      </c>
      <c r="AH565">
        <v>0</v>
      </c>
      <c r="AI565">
        <v>6</v>
      </c>
      <c r="AJ565">
        <f t="shared" si="61"/>
        <v>0</v>
      </c>
      <c r="AK565">
        <f>IF((MIN('GA2'!$F$3,AH565)-MAX(0,AG565))&lt;0,0,MIN('GA2'!$F$3,AH565)-MAX(0,AG565))</f>
        <v>0</v>
      </c>
      <c r="AL565">
        <f>IF((MIN('GA2'!$F$4,WS1B!AH565)-MAX('GA2'!$F$3, WS1B!AG565))&lt;0,0,MIN('GA2'!$F$4,WS1B!AH565)-MAX('GA2'!$F$3, WS1B!AG565))</f>
        <v>0</v>
      </c>
      <c r="AM565">
        <f>IF((MIN(24,AH565)-MAX('GA2'!$F$4,WS1B!AG565))&lt;0,0,MIN(24,AH565)-MAX('GA2'!$F$4,WS1B!AG565))</f>
        <v>0</v>
      </c>
      <c r="AN565">
        <f>(AK565*'GA2'!$B$7+WS1B!AL565*'GA2'!$C$7+WS1B!AM565*'GA2'!$D$7)*INDEX('GA2'!$E$3:$E$8,WS1B!AI565)</f>
        <v>0</v>
      </c>
      <c r="AO565">
        <f t="shared" si="56"/>
        <v>123097.67661664079</v>
      </c>
      <c r="AP565">
        <v>130500</v>
      </c>
      <c r="AQ565">
        <v>244.5</v>
      </c>
      <c r="AR565">
        <f t="shared" si="62"/>
        <v>7402.3233833592094</v>
      </c>
    </row>
    <row r="566" spans="1:44" x14ac:dyDescent="0.3">
      <c r="A566">
        <v>15.2</v>
      </c>
      <c r="B566">
        <v>20.2</v>
      </c>
      <c r="C566">
        <v>5</v>
      </c>
      <c r="D566">
        <f t="shared" si="57"/>
        <v>5</v>
      </c>
      <c r="E566">
        <f>IF((MIN('GA2'!$F$3,B566)-MAX(0,A566))&lt;0,0,MIN('GA2'!$F$3,B566)-MAX(0,A566))</f>
        <v>0</v>
      </c>
      <c r="F566">
        <f>IF((MIN('GA2'!$F$4,WS1B!B566)-MAX('GA2'!$F$3, WS1B!A566))&lt;0,0,MIN('GA2'!$F$4,WS1B!B566)-MAX('GA2'!$F$3, WS1B!A566))</f>
        <v>0</v>
      </c>
      <c r="G566">
        <f>IF((MIN(24,B566)-MAX('GA2'!$F$4,WS1B!A566))&lt;0,0,MIN(24,B566)-MAX('GA2'!$F$4,WS1B!A566))</f>
        <v>5</v>
      </c>
      <c r="H566">
        <f>(E566*'GA2'!$B$3+WS1B!F566*'GA2'!$C$3+WS1B!G566*'GA2'!$D$3)*INDEX('GA2'!$E$3:$E$8,WS1B!C566)</f>
        <v>48331.537782707412</v>
      </c>
      <c r="I566">
        <v>0</v>
      </c>
      <c r="J566">
        <v>0</v>
      </c>
      <c r="K566">
        <v>4</v>
      </c>
      <c r="L566">
        <f t="shared" si="58"/>
        <v>0</v>
      </c>
      <c r="M566">
        <f>IF((MIN('GA2'!$F$3,J566)-MAX(0,I566))&lt;0,0,MIN('GA2'!$F$3,J566)-MAX(0,I566))</f>
        <v>0</v>
      </c>
      <c r="N566">
        <f>IF((MIN('GA2'!$F$4,WS1B!J566)-MAX('GA2'!$F$3, WS1B!I566))&lt;0,0,MIN('GA2'!$F$4,WS1B!J566)-MAX('GA2'!$F$3, WS1B!I566))</f>
        <v>0</v>
      </c>
      <c r="O566">
        <f>IF((MIN(24,J566)-MAX('GA2'!$F$4,WS1B!I566))&lt;0,0,MIN(24,J566)-MAX('GA2'!$F$4,WS1B!I566))</f>
        <v>0</v>
      </c>
      <c r="P566">
        <f>(M566*'GA2'!$B$4+WS1B!N566*'GA2'!$C$4+WS1B!O566*'GA2'!$D$4)*INDEX('GA2'!$E$3:$E$8,WS1B!K566)</f>
        <v>0</v>
      </c>
      <c r="Q566">
        <v>15.3</v>
      </c>
      <c r="R566">
        <v>16.600000000000001</v>
      </c>
      <c r="S566">
        <v>2</v>
      </c>
      <c r="T566">
        <f t="shared" si="59"/>
        <v>1.3000000000000007</v>
      </c>
      <c r="U566">
        <f>IF((MIN('GA2'!$F$3,R566)-MAX(0,Q566))&lt;0,0,MIN('GA2'!$F$3,R566)-MAX(0,Q566))</f>
        <v>0</v>
      </c>
      <c r="V566">
        <f>IF((MIN('GA2'!$F$4,WS1B!R566)-MAX('GA2'!$F$3, WS1B!Q566))&lt;0,0,MIN('GA2'!$F$4,WS1B!R566)-MAX('GA2'!$F$3, WS1B!Q566))</f>
        <v>0</v>
      </c>
      <c r="W566">
        <f>IF((MIN(24,R566)-MAX('GA2'!$F$4,WS1B!Q566))&lt;0,0,MIN(24,R566)-MAX('GA2'!$F$4,WS1B!Q566))</f>
        <v>1.3000000000000007</v>
      </c>
      <c r="X566">
        <f>(U566*'GA2'!$B$5+WS1B!V566*'GA2'!$C$5+WS1B!W566*'GA2'!$D$5)*INDEX('GA2'!$E$3:$E$8,WS1B!S566)</f>
        <v>8980.6227549260329</v>
      </c>
      <c r="Y566">
        <v>0</v>
      </c>
      <c r="Z566">
        <v>0</v>
      </c>
      <c r="AA566">
        <v>6</v>
      </c>
      <c r="AB566">
        <f t="shared" si="60"/>
        <v>0</v>
      </c>
      <c r="AC566">
        <f>IF((MIN('GA2'!$F$3,Z566)-MAX(0,Y566))&lt;0,0,MIN('GA2'!$F$3,Z566)-MAX(0,Y566))</f>
        <v>0</v>
      </c>
      <c r="AD566">
        <f>IF((MIN('GA2'!$F$4,WS1B!Z566)-MAX('GA2'!$F$3, WS1B!Y566))&lt;0,0,MIN('GA2'!$F$4,WS1B!Z566)-MAX('GA2'!$F$3, WS1B!Y566))</f>
        <v>0</v>
      </c>
      <c r="AE566">
        <f>IF((MIN(24,Z566)-MAX('GA2'!$F$4,WS1B!Y566))&lt;0,0,MIN(24,Z566)-MAX('GA2'!$F$4,WS1B!Y566))</f>
        <v>0</v>
      </c>
      <c r="AF566">
        <f>(AC566*'GA2'!$B$6+WS1B!AD566*'GA2'!$C$6+WS1B!AE566*'GA2'!$D$6)*INDEX('GA2'!$E$3:$E$8,WS1B!AA566)</f>
        <v>0</v>
      </c>
      <c r="AG566">
        <v>7.3</v>
      </c>
      <c r="AH566">
        <v>15.3</v>
      </c>
      <c r="AI566">
        <v>3</v>
      </c>
      <c r="AJ566">
        <f t="shared" si="61"/>
        <v>8</v>
      </c>
      <c r="AK566">
        <f>IF((MIN('GA2'!$F$3,AH566)-MAX(0,AG566))&lt;0,0,MIN('GA2'!$F$3,AH566)-MAX(0,AG566))</f>
        <v>0</v>
      </c>
      <c r="AL566">
        <f>IF((MIN('GA2'!$F$4,WS1B!AH566)-MAX('GA2'!$F$3, WS1B!AG566))&lt;0,0,MIN('GA2'!$F$4,WS1B!AH566)-MAX('GA2'!$F$3, WS1B!AG566))</f>
        <v>0.8997232445313541</v>
      </c>
      <c r="AM566">
        <f>IF((MIN(24,AH566)-MAX('GA2'!$F$4,WS1B!AG566))&lt;0,0,MIN(24,AH566)-MAX('GA2'!$F$4,WS1B!AG566))</f>
        <v>7.1002767554686468</v>
      </c>
      <c r="AN566">
        <f>(AK566*'GA2'!$B$7+WS1B!AL566*'GA2'!$C$7+WS1B!AM566*'GA2'!$D$7)*INDEX('GA2'!$E$3:$E$8,WS1B!AI566)</f>
        <v>82351.904070936347</v>
      </c>
      <c r="AO566">
        <f t="shared" si="56"/>
        <v>139664.06460856978</v>
      </c>
      <c r="AP566">
        <v>137376</v>
      </c>
      <c r="AQ566">
        <v>181.4</v>
      </c>
      <c r="AR566">
        <f t="shared" si="62"/>
        <v>2288.0646085697808</v>
      </c>
    </row>
    <row r="567" spans="1:44" x14ac:dyDescent="0.3">
      <c r="A567">
        <v>1.7</v>
      </c>
      <c r="B567">
        <v>10.199999999999999</v>
      </c>
      <c r="C567">
        <v>6</v>
      </c>
      <c r="D567">
        <f t="shared" si="57"/>
        <v>8.5</v>
      </c>
      <c r="E567">
        <f>IF((MIN('GA2'!$F$3,B567)-MAX(0,A567))&lt;0,0,MIN('GA2'!$F$3,B567)-MAX(0,A567))</f>
        <v>2.9943064925824121</v>
      </c>
      <c r="F567">
        <f>IF((MIN('GA2'!$F$4,WS1B!B567)-MAX('GA2'!$F$3, WS1B!A567))&lt;0,0,MIN('GA2'!$F$4,WS1B!B567)-MAX('GA2'!$F$3, WS1B!A567))</f>
        <v>3.5054167519489416</v>
      </c>
      <c r="G567">
        <f>IF((MIN(24,B567)-MAX('GA2'!$F$4,WS1B!A567))&lt;0,0,MIN(24,B567)-MAX('GA2'!$F$4,WS1B!A567))</f>
        <v>2.0002767554686454</v>
      </c>
      <c r="H567">
        <f>(E567*'GA2'!$B$3+WS1B!F567*'GA2'!$C$3+WS1B!G567*'GA2'!$D$3)*INDEX('GA2'!$E$3:$E$8,WS1B!C567)</f>
        <v>77559.372508741028</v>
      </c>
      <c r="I567">
        <v>4.8</v>
      </c>
      <c r="J567">
        <v>19</v>
      </c>
      <c r="K567">
        <v>5</v>
      </c>
      <c r="L567">
        <f t="shared" si="58"/>
        <v>14.2</v>
      </c>
      <c r="M567">
        <f>IF((MIN('GA2'!$F$3,J567)-MAX(0,I567))&lt;0,0,MIN('GA2'!$F$3,J567)-MAX(0,I567))</f>
        <v>0</v>
      </c>
      <c r="N567">
        <f>IF((MIN('GA2'!$F$4,WS1B!J567)-MAX('GA2'!$F$3, WS1B!I567))&lt;0,0,MIN('GA2'!$F$4,WS1B!J567)-MAX('GA2'!$F$3, WS1B!I567))</f>
        <v>3.3997232445313541</v>
      </c>
      <c r="O567">
        <f>IF((MIN(24,J567)-MAX('GA2'!$F$4,WS1B!I567))&lt;0,0,MIN(24,J567)-MAX('GA2'!$F$4,WS1B!I567))</f>
        <v>10.800276755468646</v>
      </c>
      <c r="P567">
        <f>(M567*'GA2'!$B$4+WS1B!N567*'GA2'!$C$4+WS1B!O567*'GA2'!$D$4)*INDEX('GA2'!$E$3:$E$8,WS1B!K567)</f>
        <v>166826.17157396991</v>
      </c>
      <c r="Q567">
        <v>0</v>
      </c>
      <c r="R567">
        <v>0</v>
      </c>
      <c r="S567">
        <v>4</v>
      </c>
      <c r="T567">
        <f t="shared" si="59"/>
        <v>0</v>
      </c>
      <c r="U567">
        <f>IF((MIN('GA2'!$F$3,R567)-MAX(0,Q567))&lt;0,0,MIN('GA2'!$F$3,R567)-MAX(0,Q567))</f>
        <v>0</v>
      </c>
      <c r="V567">
        <f>IF((MIN('GA2'!$F$4,WS1B!R567)-MAX('GA2'!$F$3, WS1B!Q567))&lt;0,0,MIN('GA2'!$F$4,WS1B!R567)-MAX('GA2'!$F$3, WS1B!Q567))</f>
        <v>0</v>
      </c>
      <c r="W567">
        <f>IF((MIN(24,R567)-MAX('GA2'!$F$4,WS1B!Q567))&lt;0,0,MIN(24,R567)-MAX('GA2'!$F$4,WS1B!Q567))</f>
        <v>0</v>
      </c>
      <c r="X567">
        <f>(U567*'GA2'!$B$5+WS1B!V567*'GA2'!$C$5+WS1B!W567*'GA2'!$D$5)*INDEX('GA2'!$E$3:$E$8,WS1B!S567)</f>
        <v>0</v>
      </c>
      <c r="Y567">
        <v>0</v>
      </c>
      <c r="Z567">
        <v>0</v>
      </c>
      <c r="AA567">
        <v>2</v>
      </c>
      <c r="AB567">
        <f t="shared" si="60"/>
        <v>0</v>
      </c>
      <c r="AC567">
        <f>IF((MIN('GA2'!$F$3,Z567)-MAX(0,Y567))&lt;0,0,MIN('GA2'!$F$3,Z567)-MAX(0,Y567))</f>
        <v>0</v>
      </c>
      <c r="AD567">
        <f>IF((MIN('GA2'!$F$4,WS1B!Z567)-MAX('GA2'!$F$3, WS1B!Y567))&lt;0,0,MIN('GA2'!$F$4,WS1B!Z567)-MAX('GA2'!$F$3, WS1B!Y567))</f>
        <v>0</v>
      </c>
      <c r="AE567">
        <f>IF((MIN(24,Z567)-MAX('GA2'!$F$4,WS1B!Y567))&lt;0,0,MIN(24,Z567)-MAX('GA2'!$F$4,WS1B!Y567))</f>
        <v>0</v>
      </c>
      <c r="AF567">
        <f>(AC567*'GA2'!$B$6+WS1B!AD567*'GA2'!$C$6+WS1B!AE567*'GA2'!$D$6)*INDEX('GA2'!$E$3:$E$8,WS1B!AA567)</f>
        <v>0</v>
      </c>
      <c r="AG567">
        <v>18.899999999999999</v>
      </c>
      <c r="AH567">
        <v>20.9</v>
      </c>
      <c r="AI567">
        <v>1</v>
      </c>
      <c r="AJ567">
        <f t="shared" si="61"/>
        <v>2</v>
      </c>
      <c r="AK567">
        <f>IF((MIN('GA2'!$F$3,AH567)-MAX(0,AG567))&lt;0,0,MIN('GA2'!$F$3,AH567)-MAX(0,AG567))</f>
        <v>0</v>
      </c>
      <c r="AL567">
        <f>IF((MIN('GA2'!$F$4,WS1B!AH567)-MAX('GA2'!$F$3, WS1B!AG567))&lt;0,0,MIN('GA2'!$F$4,WS1B!AH567)-MAX('GA2'!$F$3, WS1B!AG567))</f>
        <v>0</v>
      </c>
      <c r="AM567">
        <f>IF((MIN(24,AH567)-MAX('GA2'!$F$4,WS1B!AG567))&lt;0,0,MIN(24,AH567)-MAX('GA2'!$F$4,WS1B!AG567))</f>
        <v>2</v>
      </c>
      <c r="AN567">
        <f>(AK567*'GA2'!$B$7+WS1B!AL567*'GA2'!$C$7+WS1B!AM567*'GA2'!$D$7)*INDEX('GA2'!$E$3:$E$8,WS1B!AI567)</f>
        <v>19050.437950533382</v>
      </c>
      <c r="AO567">
        <f t="shared" si="56"/>
        <v>263435.98203324433</v>
      </c>
      <c r="AP567">
        <v>289688</v>
      </c>
      <c r="AQ567">
        <v>293.5</v>
      </c>
      <c r="AR567">
        <f t="shared" si="62"/>
        <v>26252.017966755666</v>
      </c>
    </row>
    <row r="568" spans="1:44" x14ac:dyDescent="0.3">
      <c r="A568">
        <v>0</v>
      </c>
      <c r="B568">
        <v>0</v>
      </c>
      <c r="C568">
        <v>6</v>
      </c>
      <c r="D568">
        <f t="shared" si="57"/>
        <v>0</v>
      </c>
      <c r="E568">
        <f>IF((MIN('GA2'!$F$3,B568)-MAX(0,A568))&lt;0,0,MIN('GA2'!$F$3,B568)-MAX(0,A568))</f>
        <v>0</v>
      </c>
      <c r="F568">
        <f>IF((MIN('GA2'!$F$4,WS1B!B568)-MAX('GA2'!$F$3, WS1B!A568))&lt;0,0,MIN('GA2'!$F$4,WS1B!B568)-MAX('GA2'!$F$3, WS1B!A568))</f>
        <v>0</v>
      </c>
      <c r="G568">
        <f>IF((MIN(24,B568)-MAX('GA2'!$F$4,WS1B!A568))&lt;0,0,MIN(24,B568)-MAX('GA2'!$F$4,WS1B!A568))</f>
        <v>0</v>
      </c>
      <c r="H568">
        <f>(E568*'GA2'!$B$3+WS1B!F568*'GA2'!$C$3+WS1B!G568*'GA2'!$D$3)*INDEX('GA2'!$E$3:$E$8,WS1B!C568)</f>
        <v>0</v>
      </c>
      <c r="I568">
        <v>0</v>
      </c>
      <c r="J568">
        <v>0</v>
      </c>
      <c r="K568">
        <v>5</v>
      </c>
      <c r="L568">
        <f t="shared" si="58"/>
        <v>0</v>
      </c>
      <c r="M568">
        <f>IF((MIN('GA2'!$F$3,J568)-MAX(0,I568))&lt;0,0,MIN('GA2'!$F$3,J568)-MAX(0,I568))</f>
        <v>0</v>
      </c>
      <c r="N568">
        <f>IF((MIN('GA2'!$F$4,WS1B!J568)-MAX('GA2'!$F$3, WS1B!I568))&lt;0,0,MIN('GA2'!$F$4,WS1B!J568)-MAX('GA2'!$F$3, WS1B!I568))</f>
        <v>0</v>
      </c>
      <c r="O568">
        <f>IF((MIN(24,J568)-MAX('GA2'!$F$4,WS1B!I568))&lt;0,0,MIN(24,J568)-MAX('GA2'!$F$4,WS1B!I568))</f>
        <v>0</v>
      </c>
      <c r="P568">
        <f>(M568*'GA2'!$B$4+WS1B!N568*'GA2'!$C$4+WS1B!O568*'GA2'!$D$4)*INDEX('GA2'!$E$3:$E$8,WS1B!K568)</f>
        <v>0</v>
      </c>
      <c r="Q568">
        <v>4.8</v>
      </c>
      <c r="R568">
        <v>21.7</v>
      </c>
      <c r="S568">
        <v>4</v>
      </c>
      <c r="T568">
        <f t="shared" si="59"/>
        <v>16.899999999999999</v>
      </c>
      <c r="U568">
        <f>IF((MIN('GA2'!$F$3,R568)-MAX(0,Q568))&lt;0,0,MIN('GA2'!$F$3,R568)-MAX(0,Q568))</f>
        <v>0</v>
      </c>
      <c r="V568">
        <f>IF((MIN('GA2'!$F$4,WS1B!R568)-MAX('GA2'!$F$3, WS1B!Q568))&lt;0,0,MIN('GA2'!$F$4,WS1B!R568)-MAX('GA2'!$F$3, WS1B!Q568))</f>
        <v>3.3997232445313541</v>
      </c>
      <c r="W568">
        <f>IF((MIN(24,R568)-MAX('GA2'!$F$4,WS1B!Q568))&lt;0,0,MIN(24,R568)-MAX('GA2'!$F$4,WS1B!Q568))</f>
        <v>13.500276755468645</v>
      </c>
      <c r="X568">
        <f>(U568*'GA2'!$B$5+WS1B!V568*'GA2'!$C$5+WS1B!W568*'GA2'!$D$5)*INDEX('GA2'!$E$3:$E$8,WS1B!S568)</f>
        <v>149565.07480778359</v>
      </c>
      <c r="Y568">
        <v>0</v>
      </c>
      <c r="Z568">
        <v>0</v>
      </c>
      <c r="AA568">
        <v>2</v>
      </c>
      <c r="AB568">
        <f t="shared" si="60"/>
        <v>0</v>
      </c>
      <c r="AC568">
        <f>IF((MIN('GA2'!$F$3,Z568)-MAX(0,Y568))&lt;0,0,MIN('GA2'!$F$3,Z568)-MAX(0,Y568))</f>
        <v>0</v>
      </c>
      <c r="AD568">
        <f>IF((MIN('GA2'!$F$4,WS1B!Z568)-MAX('GA2'!$F$3, WS1B!Y568))&lt;0,0,MIN('GA2'!$F$4,WS1B!Z568)-MAX('GA2'!$F$3, WS1B!Y568))</f>
        <v>0</v>
      </c>
      <c r="AE568">
        <f>IF((MIN(24,Z568)-MAX('GA2'!$F$4,WS1B!Y568))&lt;0,0,MIN(24,Z568)-MAX('GA2'!$F$4,WS1B!Y568))</f>
        <v>0</v>
      </c>
      <c r="AF568">
        <f>(AC568*'GA2'!$B$6+WS1B!AD568*'GA2'!$C$6+WS1B!AE568*'GA2'!$D$6)*INDEX('GA2'!$E$3:$E$8,WS1B!AA568)</f>
        <v>0</v>
      </c>
      <c r="AG568">
        <v>3.8</v>
      </c>
      <c r="AH568">
        <v>19</v>
      </c>
      <c r="AI568">
        <v>3</v>
      </c>
      <c r="AJ568">
        <f t="shared" si="61"/>
        <v>15.2</v>
      </c>
      <c r="AK568">
        <f>IF((MIN('GA2'!$F$3,AH568)-MAX(0,AG568))&lt;0,0,MIN('GA2'!$F$3,AH568)-MAX(0,AG568))</f>
        <v>0.89430649258241246</v>
      </c>
      <c r="AL568">
        <f>IF((MIN('GA2'!$F$4,WS1B!AH568)-MAX('GA2'!$F$3, WS1B!AG568))&lt;0,0,MIN('GA2'!$F$4,WS1B!AH568)-MAX('GA2'!$F$3, WS1B!AG568))</f>
        <v>3.5054167519489416</v>
      </c>
      <c r="AM568">
        <f>IF((MIN(24,AH568)-MAX('GA2'!$F$4,WS1B!AG568))&lt;0,0,MIN(24,AH568)-MAX('GA2'!$F$4,WS1B!AG568))</f>
        <v>10.800276755468646</v>
      </c>
      <c r="AN568">
        <f>(AK568*'GA2'!$B$7+WS1B!AL568*'GA2'!$C$7+WS1B!AM568*'GA2'!$D$7)*INDEX('GA2'!$E$3:$E$8,WS1B!AI568)</f>
        <v>142843.86623425988</v>
      </c>
      <c r="AO568">
        <f t="shared" si="56"/>
        <v>292408.9410420435</v>
      </c>
      <c r="AP568">
        <v>285838</v>
      </c>
      <c r="AQ568">
        <v>317.60000000000002</v>
      </c>
      <c r="AR568">
        <f t="shared" si="62"/>
        <v>6570.9410420435015</v>
      </c>
    </row>
    <row r="569" spans="1:44" x14ac:dyDescent="0.3">
      <c r="A569">
        <v>0</v>
      </c>
      <c r="B569">
        <v>0</v>
      </c>
      <c r="C569">
        <v>5</v>
      </c>
      <c r="D569">
        <f t="shared" si="57"/>
        <v>0</v>
      </c>
      <c r="E569">
        <f>IF((MIN('GA2'!$F$3,B569)-MAX(0,A569))&lt;0,0,MIN('GA2'!$F$3,B569)-MAX(0,A569))</f>
        <v>0</v>
      </c>
      <c r="F569">
        <f>IF((MIN('GA2'!$F$4,WS1B!B569)-MAX('GA2'!$F$3, WS1B!A569))&lt;0,0,MIN('GA2'!$F$4,WS1B!B569)-MAX('GA2'!$F$3, WS1B!A569))</f>
        <v>0</v>
      </c>
      <c r="G569">
        <f>IF((MIN(24,B569)-MAX('GA2'!$F$4,WS1B!A569))&lt;0,0,MIN(24,B569)-MAX('GA2'!$F$4,WS1B!A569))</f>
        <v>0</v>
      </c>
      <c r="H569">
        <f>(E569*'GA2'!$B$3+WS1B!F569*'GA2'!$C$3+WS1B!G569*'GA2'!$D$3)*INDEX('GA2'!$E$3:$E$8,WS1B!C569)</f>
        <v>0</v>
      </c>
      <c r="I569">
        <v>0</v>
      </c>
      <c r="J569">
        <v>0</v>
      </c>
      <c r="K569">
        <v>1</v>
      </c>
      <c r="L569">
        <f t="shared" si="58"/>
        <v>0</v>
      </c>
      <c r="M569">
        <f>IF((MIN('GA2'!$F$3,J569)-MAX(0,I569))&lt;0,0,MIN('GA2'!$F$3,J569)-MAX(0,I569))</f>
        <v>0</v>
      </c>
      <c r="N569">
        <f>IF((MIN('GA2'!$F$4,WS1B!J569)-MAX('GA2'!$F$3, WS1B!I569))&lt;0,0,MIN('GA2'!$F$4,WS1B!J569)-MAX('GA2'!$F$3, WS1B!I569))</f>
        <v>0</v>
      </c>
      <c r="O569">
        <f>IF((MIN(24,J569)-MAX('GA2'!$F$4,WS1B!I569))&lt;0,0,MIN(24,J569)-MAX('GA2'!$F$4,WS1B!I569))</f>
        <v>0</v>
      </c>
      <c r="P569">
        <f>(M569*'GA2'!$B$4+WS1B!N569*'GA2'!$C$4+WS1B!O569*'GA2'!$D$4)*INDEX('GA2'!$E$3:$E$8,WS1B!K569)</f>
        <v>0</v>
      </c>
      <c r="Q569">
        <v>0</v>
      </c>
      <c r="R569">
        <v>0</v>
      </c>
      <c r="S569">
        <v>2</v>
      </c>
      <c r="T569">
        <f t="shared" si="59"/>
        <v>0</v>
      </c>
      <c r="U569">
        <f>IF((MIN('GA2'!$F$3,R569)-MAX(0,Q569))&lt;0,0,MIN('GA2'!$F$3,R569)-MAX(0,Q569))</f>
        <v>0</v>
      </c>
      <c r="V569">
        <f>IF((MIN('GA2'!$F$4,WS1B!R569)-MAX('GA2'!$F$3, WS1B!Q569))&lt;0,0,MIN('GA2'!$F$4,WS1B!R569)-MAX('GA2'!$F$3, WS1B!Q569))</f>
        <v>0</v>
      </c>
      <c r="W569">
        <f>IF((MIN(24,R569)-MAX('GA2'!$F$4,WS1B!Q569))&lt;0,0,MIN(24,R569)-MAX('GA2'!$F$4,WS1B!Q569))</f>
        <v>0</v>
      </c>
      <c r="X569">
        <f>(U569*'GA2'!$B$5+WS1B!V569*'GA2'!$C$5+WS1B!W569*'GA2'!$D$5)*INDEX('GA2'!$E$3:$E$8,WS1B!S569)</f>
        <v>0</v>
      </c>
      <c r="Y569">
        <v>0</v>
      </c>
      <c r="Z569">
        <v>0</v>
      </c>
      <c r="AA569">
        <v>3</v>
      </c>
      <c r="AB569">
        <f t="shared" si="60"/>
        <v>0</v>
      </c>
      <c r="AC569">
        <f>IF((MIN('GA2'!$F$3,Z569)-MAX(0,Y569))&lt;0,0,MIN('GA2'!$F$3,Z569)-MAX(0,Y569))</f>
        <v>0</v>
      </c>
      <c r="AD569">
        <f>IF((MIN('GA2'!$F$4,WS1B!Z569)-MAX('GA2'!$F$3, WS1B!Y569))&lt;0,0,MIN('GA2'!$F$4,WS1B!Z569)-MAX('GA2'!$F$3, WS1B!Y569))</f>
        <v>0</v>
      </c>
      <c r="AE569">
        <f>IF((MIN(24,Z569)-MAX('GA2'!$F$4,WS1B!Y569))&lt;0,0,MIN(24,Z569)-MAX('GA2'!$F$4,WS1B!Y569))</f>
        <v>0</v>
      </c>
      <c r="AF569">
        <f>(AC569*'GA2'!$B$6+WS1B!AD569*'GA2'!$C$6+WS1B!AE569*'GA2'!$D$6)*INDEX('GA2'!$E$3:$E$8,WS1B!AA569)</f>
        <v>0</v>
      </c>
      <c r="AG569">
        <v>4.0999999999999996</v>
      </c>
      <c r="AH569">
        <v>20.9</v>
      </c>
      <c r="AI569">
        <v>4</v>
      </c>
      <c r="AJ569">
        <f t="shared" si="61"/>
        <v>16.799999999999997</v>
      </c>
      <c r="AK569">
        <f>IF((MIN('GA2'!$F$3,AH569)-MAX(0,AG569))&lt;0,0,MIN('GA2'!$F$3,AH569)-MAX(0,AG569))</f>
        <v>0.59430649258241264</v>
      </c>
      <c r="AL569">
        <f>IF((MIN('GA2'!$F$4,WS1B!AH569)-MAX('GA2'!$F$3, WS1B!AG569))&lt;0,0,MIN('GA2'!$F$4,WS1B!AH569)-MAX('GA2'!$F$3, WS1B!AG569))</f>
        <v>3.5054167519489416</v>
      </c>
      <c r="AM569">
        <f>IF((MIN(24,AH569)-MAX('GA2'!$F$4,WS1B!AG569))&lt;0,0,MIN(24,AH569)-MAX('GA2'!$F$4,WS1B!AG569))</f>
        <v>12.700276755468645</v>
      </c>
      <c r="AN569">
        <f>(AK569*'GA2'!$B$7+WS1B!AL569*'GA2'!$C$7+WS1B!AM569*'GA2'!$D$7)*INDEX('GA2'!$E$3:$E$8,WS1B!AI569)</f>
        <v>135160.62364650943</v>
      </c>
      <c r="AO569">
        <f t="shared" si="56"/>
        <v>135160.62364650943</v>
      </c>
      <c r="AP569">
        <v>145530</v>
      </c>
      <c r="AQ569">
        <v>201.6</v>
      </c>
      <c r="AR569">
        <f t="shared" si="62"/>
        <v>10369.376353490574</v>
      </c>
    </row>
    <row r="570" spans="1:44" x14ac:dyDescent="0.3">
      <c r="A570">
        <v>8.5</v>
      </c>
      <c r="B570">
        <v>13.9</v>
      </c>
      <c r="C570">
        <v>5</v>
      </c>
      <c r="D570">
        <f t="shared" si="57"/>
        <v>5.4</v>
      </c>
      <c r="E570">
        <f>IF((MIN('GA2'!$F$3,B570)-MAX(0,A570))&lt;0,0,MIN('GA2'!$F$3,B570)-MAX(0,A570))</f>
        <v>0</v>
      </c>
      <c r="F570">
        <f>IF((MIN('GA2'!$F$4,WS1B!B570)-MAX('GA2'!$F$3, WS1B!A570))&lt;0,0,MIN('GA2'!$F$4,WS1B!B570)-MAX('GA2'!$F$3, WS1B!A570))</f>
        <v>0</v>
      </c>
      <c r="G570">
        <f>IF((MIN(24,B570)-MAX('GA2'!$F$4,WS1B!A570))&lt;0,0,MIN(24,B570)-MAX('GA2'!$F$4,WS1B!A570))</f>
        <v>5.4</v>
      </c>
      <c r="H570">
        <f>(E570*'GA2'!$B$3+WS1B!F570*'GA2'!$C$3+WS1B!G570*'GA2'!$D$3)*INDEX('GA2'!$E$3:$E$8,WS1B!C570)</f>
        <v>52198.060805324014</v>
      </c>
      <c r="I570">
        <v>0</v>
      </c>
      <c r="J570">
        <v>0</v>
      </c>
      <c r="K570">
        <v>1</v>
      </c>
      <c r="L570">
        <f t="shared" si="58"/>
        <v>0</v>
      </c>
      <c r="M570">
        <f>IF((MIN('GA2'!$F$3,J570)-MAX(0,I570))&lt;0,0,MIN('GA2'!$F$3,J570)-MAX(0,I570))</f>
        <v>0</v>
      </c>
      <c r="N570">
        <f>IF((MIN('GA2'!$F$4,WS1B!J570)-MAX('GA2'!$F$3, WS1B!I570))&lt;0,0,MIN('GA2'!$F$4,WS1B!J570)-MAX('GA2'!$F$3, WS1B!I570))</f>
        <v>0</v>
      </c>
      <c r="O570">
        <f>IF((MIN(24,J570)-MAX('GA2'!$F$4,WS1B!I570))&lt;0,0,MIN(24,J570)-MAX('GA2'!$F$4,WS1B!I570))</f>
        <v>0</v>
      </c>
      <c r="P570">
        <f>(M570*'GA2'!$B$4+WS1B!N570*'GA2'!$C$4+WS1B!O570*'GA2'!$D$4)*INDEX('GA2'!$E$3:$E$8,WS1B!K570)</f>
        <v>0</v>
      </c>
      <c r="Q570">
        <v>0</v>
      </c>
      <c r="R570">
        <v>0</v>
      </c>
      <c r="S570">
        <v>2</v>
      </c>
      <c r="T570">
        <f t="shared" si="59"/>
        <v>0</v>
      </c>
      <c r="U570">
        <f>IF((MIN('GA2'!$F$3,R570)-MAX(0,Q570))&lt;0,0,MIN('GA2'!$F$3,R570)-MAX(0,Q570))</f>
        <v>0</v>
      </c>
      <c r="V570">
        <f>IF((MIN('GA2'!$F$4,WS1B!R570)-MAX('GA2'!$F$3, WS1B!Q570))&lt;0,0,MIN('GA2'!$F$4,WS1B!R570)-MAX('GA2'!$F$3, WS1B!Q570))</f>
        <v>0</v>
      </c>
      <c r="W570">
        <f>IF((MIN(24,R570)-MAX('GA2'!$F$4,WS1B!Q570))&lt;0,0,MIN(24,R570)-MAX('GA2'!$F$4,WS1B!Q570))</f>
        <v>0</v>
      </c>
      <c r="X570">
        <f>(U570*'GA2'!$B$5+WS1B!V570*'GA2'!$C$5+WS1B!W570*'GA2'!$D$5)*INDEX('GA2'!$E$3:$E$8,WS1B!S570)</f>
        <v>0</v>
      </c>
      <c r="Y570">
        <v>14.8</v>
      </c>
      <c r="Z570">
        <v>21.7</v>
      </c>
      <c r="AA570">
        <v>3</v>
      </c>
      <c r="AB570">
        <f t="shared" si="60"/>
        <v>6.8999999999999986</v>
      </c>
      <c r="AC570">
        <f>IF((MIN('GA2'!$F$3,Z570)-MAX(0,Y570))&lt;0,0,MIN('GA2'!$F$3,Z570)-MAX(0,Y570))</f>
        <v>0</v>
      </c>
      <c r="AD570">
        <f>IF((MIN('GA2'!$F$4,WS1B!Z570)-MAX('GA2'!$F$3, WS1B!Y570))&lt;0,0,MIN('GA2'!$F$4,WS1B!Z570)-MAX('GA2'!$F$3, WS1B!Y570))</f>
        <v>0</v>
      </c>
      <c r="AE570">
        <f>IF((MIN(24,Z570)-MAX('GA2'!$F$4,WS1B!Y570))&lt;0,0,MIN(24,Z570)-MAX('GA2'!$F$4,WS1B!Y570))</f>
        <v>6.8999999999999986</v>
      </c>
      <c r="AF570">
        <f>(AC570*'GA2'!$B$6+WS1B!AD570*'GA2'!$C$6+WS1B!AE570*'GA2'!$D$6)*INDEX('GA2'!$E$3:$E$8,WS1B!AA570)</f>
        <v>65054.521996629614</v>
      </c>
      <c r="AG570">
        <v>1</v>
      </c>
      <c r="AH570">
        <v>13.5</v>
      </c>
      <c r="AI570">
        <v>6</v>
      </c>
      <c r="AJ570">
        <f t="shared" si="61"/>
        <v>12.5</v>
      </c>
      <c r="AK570">
        <f>IF((MIN('GA2'!$F$3,AH570)-MAX(0,AG570))&lt;0,0,MIN('GA2'!$F$3,AH570)-MAX(0,AG570))</f>
        <v>3.6943064925824123</v>
      </c>
      <c r="AL570">
        <f>IF((MIN('GA2'!$F$4,WS1B!AH570)-MAX('GA2'!$F$3, WS1B!AG570))&lt;0,0,MIN('GA2'!$F$4,WS1B!AH570)-MAX('GA2'!$F$3, WS1B!AG570))</f>
        <v>3.5054167519489416</v>
      </c>
      <c r="AM570">
        <f>IF((MIN(24,AH570)-MAX('GA2'!$F$4,WS1B!AG570))&lt;0,0,MIN(24,AH570)-MAX('GA2'!$F$4,WS1B!AG570))</f>
        <v>5.3002767554686461</v>
      </c>
      <c r="AN570">
        <f>(AK570*'GA2'!$B$7+WS1B!AL570*'GA2'!$C$7+WS1B!AM570*'GA2'!$D$7)*INDEX('GA2'!$E$3:$E$8,WS1B!AI570)</f>
        <v>118451.83149120677</v>
      </c>
      <c r="AO570">
        <f t="shared" si="56"/>
        <v>235704.4142931604</v>
      </c>
      <c r="AP570">
        <v>200711</v>
      </c>
      <c r="AQ570">
        <v>286.2</v>
      </c>
      <c r="AR570">
        <f t="shared" si="62"/>
        <v>34993.4142931604</v>
      </c>
    </row>
    <row r="571" spans="1:44" x14ac:dyDescent="0.3">
      <c r="A571">
        <v>3.3</v>
      </c>
      <c r="B571">
        <v>5.9</v>
      </c>
      <c r="C571">
        <v>2</v>
      </c>
      <c r="D571">
        <f t="shared" si="57"/>
        <v>2.6000000000000005</v>
      </c>
      <c r="E571">
        <f>IF((MIN('GA2'!$F$3,B571)-MAX(0,A571))&lt;0,0,MIN('GA2'!$F$3,B571)-MAX(0,A571))</f>
        <v>1.3943064925824125</v>
      </c>
      <c r="F571">
        <f>IF((MIN('GA2'!$F$4,WS1B!B571)-MAX('GA2'!$F$3, WS1B!A571))&lt;0,0,MIN('GA2'!$F$4,WS1B!B571)-MAX('GA2'!$F$3, WS1B!A571))</f>
        <v>1.2056935074175881</v>
      </c>
      <c r="G571">
        <f>IF((MIN(24,B571)-MAX('GA2'!$F$4,WS1B!A571))&lt;0,0,MIN(24,B571)-MAX('GA2'!$F$4,WS1B!A571))</f>
        <v>0</v>
      </c>
      <c r="H571">
        <f>(E571*'GA2'!$B$3+WS1B!F571*'GA2'!$C$3+WS1B!G571*'GA2'!$D$3)*INDEX('GA2'!$E$3:$E$8,WS1B!C571)</f>
        <v>16710.859380536593</v>
      </c>
      <c r="I571">
        <v>1.4</v>
      </c>
      <c r="J571">
        <v>3.3</v>
      </c>
      <c r="K571">
        <v>3</v>
      </c>
      <c r="L571">
        <f t="shared" si="58"/>
        <v>1.9</v>
      </c>
      <c r="M571">
        <f>IF((MIN('GA2'!$F$3,J571)-MAX(0,I571))&lt;0,0,MIN('GA2'!$F$3,J571)-MAX(0,I571))</f>
        <v>1.9</v>
      </c>
      <c r="N571">
        <f>IF((MIN('GA2'!$F$4,WS1B!J571)-MAX('GA2'!$F$3, WS1B!I571))&lt;0,0,MIN('GA2'!$F$4,WS1B!J571)-MAX('GA2'!$F$3, WS1B!I571))</f>
        <v>0</v>
      </c>
      <c r="O571">
        <f>IF((MIN(24,J571)-MAX('GA2'!$F$4,WS1B!I571))&lt;0,0,MIN(24,J571)-MAX('GA2'!$F$4,WS1B!I571))</f>
        <v>0</v>
      </c>
      <c r="P571">
        <f>(M571*'GA2'!$B$4+WS1B!N571*'GA2'!$C$4+WS1B!O571*'GA2'!$D$4)*INDEX('GA2'!$E$3:$E$8,WS1B!K571)</f>
        <v>17913.564028057433</v>
      </c>
      <c r="Q571">
        <v>12.9</v>
      </c>
      <c r="R571">
        <v>20.6</v>
      </c>
      <c r="S571">
        <v>5</v>
      </c>
      <c r="T571">
        <f t="shared" si="59"/>
        <v>7.7000000000000011</v>
      </c>
      <c r="U571">
        <f>IF((MIN('GA2'!$F$3,R571)-MAX(0,Q571))&lt;0,0,MIN('GA2'!$F$3,R571)-MAX(0,Q571))</f>
        <v>0</v>
      </c>
      <c r="V571">
        <f>IF((MIN('GA2'!$F$4,WS1B!R571)-MAX('GA2'!$F$3, WS1B!Q571))&lt;0,0,MIN('GA2'!$F$4,WS1B!R571)-MAX('GA2'!$F$3, WS1B!Q571))</f>
        <v>0</v>
      </c>
      <c r="W571">
        <f>IF((MIN(24,R571)-MAX('GA2'!$F$4,WS1B!Q571))&lt;0,0,MIN(24,R571)-MAX('GA2'!$F$4,WS1B!Q571))</f>
        <v>7.7000000000000011</v>
      </c>
      <c r="X571">
        <f>(U571*'GA2'!$B$5+WS1B!V571*'GA2'!$C$5+WS1B!W571*'GA2'!$D$5)*INDEX('GA2'!$E$3:$E$8,WS1B!S571)</f>
        <v>64322.713246615553</v>
      </c>
      <c r="Y571">
        <v>0.7</v>
      </c>
      <c r="Z571">
        <v>1.2</v>
      </c>
      <c r="AA571">
        <v>6</v>
      </c>
      <c r="AB571">
        <f t="shared" si="60"/>
        <v>0.5</v>
      </c>
      <c r="AC571">
        <f>IF((MIN('GA2'!$F$3,Z571)-MAX(0,Y571))&lt;0,0,MIN('GA2'!$F$3,Z571)-MAX(0,Y571))</f>
        <v>0.5</v>
      </c>
      <c r="AD571">
        <f>IF((MIN('GA2'!$F$4,WS1B!Z571)-MAX('GA2'!$F$3, WS1B!Y571))&lt;0,0,MIN('GA2'!$F$4,WS1B!Z571)-MAX('GA2'!$F$3, WS1B!Y571))</f>
        <v>0</v>
      </c>
      <c r="AE571">
        <f>IF((MIN(24,Z571)-MAX('GA2'!$F$4,WS1B!Y571))&lt;0,0,MIN(24,Z571)-MAX('GA2'!$F$4,WS1B!Y571))</f>
        <v>0</v>
      </c>
      <c r="AF571">
        <f>(AC571*'GA2'!$B$6+WS1B!AD571*'GA2'!$C$6+WS1B!AE571*'GA2'!$D$6)*INDEX('GA2'!$E$3:$E$8,WS1B!AA571)</f>
        <v>4315.8863262984969</v>
      </c>
      <c r="AG571">
        <v>13.8</v>
      </c>
      <c r="AH571">
        <v>15.8</v>
      </c>
      <c r="AI571">
        <v>1</v>
      </c>
      <c r="AJ571">
        <f t="shared" si="61"/>
        <v>2</v>
      </c>
      <c r="AK571">
        <f>IF((MIN('GA2'!$F$3,AH571)-MAX(0,AG571))&lt;0,0,MIN('GA2'!$F$3,AH571)-MAX(0,AG571))</f>
        <v>0</v>
      </c>
      <c r="AL571">
        <f>IF((MIN('GA2'!$F$4,WS1B!AH571)-MAX('GA2'!$F$3, WS1B!AG571))&lt;0,0,MIN('GA2'!$F$4,WS1B!AH571)-MAX('GA2'!$F$3, WS1B!AG571))</f>
        <v>0</v>
      </c>
      <c r="AM571">
        <f>IF((MIN(24,AH571)-MAX('GA2'!$F$4,WS1B!AG571))&lt;0,0,MIN(24,AH571)-MAX('GA2'!$F$4,WS1B!AG571))</f>
        <v>2</v>
      </c>
      <c r="AN571">
        <f>(AK571*'GA2'!$B$7+WS1B!AL571*'GA2'!$C$7+WS1B!AM571*'GA2'!$D$7)*INDEX('GA2'!$E$3:$E$8,WS1B!AI571)</f>
        <v>19050.437950533382</v>
      </c>
      <c r="AO571">
        <f t="shared" si="56"/>
        <v>122313.46093204146</v>
      </c>
      <c r="AP571">
        <v>115708</v>
      </c>
      <c r="AQ571">
        <v>147.6</v>
      </c>
      <c r="AR571">
        <f t="shared" si="62"/>
        <v>6605.4609320414602</v>
      </c>
    </row>
    <row r="572" spans="1:44" x14ac:dyDescent="0.3">
      <c r="A572">
        <v>0</v>
      </c>
      <c r="B572">
        <v>0</v>
      </c>
      <c r="C572">
        <v>5</v>
      </c>
      <c r="D572">
        <f t="shared" si="57"/>
        <v>0</v>
      </c>
      <c r="E572">
        <f>IF((MIN('GA2'!$F$3,B572)-MAX(0,A572))&lt;0,0,MIN('GA2'!$F$3,B572)-MAX(0,A572))</f>
        <v>0</v>
      </c>
      <c r="F572">
        <f>IF((MIN('GA2'!$F$4,WS1B!B572)-MAX('GA2'!$F$3, WS1B!A572))&lt;0,0,MIN('GA2'!$F$4,WS1B!B572)-MAX('GA2'!$F$3, WS1B!A572))</f>
        <v>0</v>
      </c>
      <c r="G572">
        <f>IF((MIN(24,B572)-MAX('GA2'!$F$4,WS1B!A572))&lt;0,0,MIN(24,B572)-MAX('GA2'!$F$4,WS1B!A572))</f>
        <v>0</v>
      </c>
      <c r="H572">
        <f>(E572*'GA2'!$B$3+WS1B!F572*'GA2'!$C$3+WS1B!G572*'GA2'!$D$3)*INDEX('GA2'!$E$3:$E$8,WS1B!C572)</f>
        <v>0</v>
      </c>
      <c r="I572">
        <v>0</v>
      </c>
      <c r="J572">
        <v>0</v>
      </c>
      <c r="K572">
        <v>3</v>
      </c>
      <c r="L572">
        <f t="shared" si="58"/>
        <v>0</v>
      </c>
      <c r="M572">
        <f>IF((MIN('GA2'!$F$3,J572)-MAX(0,I572))&lt;0,0,MIN('GA2'!$F$3,J572)-MAX(0,I572))</f>
        <v>0</v>
      </c>
      <c r="N572">
        <f>IF((MIN('GA2'!$F$4,WS1B!J572)-MAX('GA2'!$F$3, WS1B!I572))&lt;0,0,MIN('GA2'!$F$4,WS1B!J572)-MAX('GA2'!$F$3, WS1B!I572))</f>
        <v>0</v>
      </c>
      <c r="O572">
        <f>IF((MIN(24,J572)-MAX('GA2'!$F$4,WS1B!I572))&lt;0,0,MIN(24,J572)-MAX('GA2'!$F$4,WS1B!I572))</f>
        <v>0</v>
      </c>
      <c r="P572">
        <f>(M572*'GA2'!$B$4+WS1B!N572*'GA2'!$C$4+WS1B!O572*'GA2'!$D$4)*INDEX('GA2'!$E$3:$E$8,WS1B!K572)</f>
        <v>0</v>
      </c>
      <c r="Q572">
        <v>15</v>
      </c>
      <c r="R572">
        <v>20.6</v>
      </c>
      <c r="S572">
        <v>4</v>
      </c>
      <c r="T572">
        <f t="shared" si="59"/>
        <v>5.6000000000000014</v>
      </c>
      <c r="U572">
        <f>IF((MIN('GA2'!$F$3,R572)-MAX(0,Q572))&lt;0,0,MIN('GA2'!$F$3,R572)-MAX(0,Q572))</f>
        <v>0</v>
      </c>
      <c r="V572">
        <f>IF((MIN('GA2'!$F$4,WS1B!R572)-MAX('GA2'!$F$3, WS1B!Q572))&lt;0,0,MIN('GA2'!$F$4,WS1B!R572)-MAX('GA2'!$F$3, WS1B!Q572))</f>
        <v>0</v>
      </c>
      <c r="W572">
        <f>IF((MIN(24,R572)-MAX('GA2'!$F$4,WS1B!Q572))&lt;0,0,MIN(24,R572)-MAX('GA2'!$F$4,WS1B!Q572))</f>
        <v>5.6000000000000014</v>
      </c>
      <c r="X572">
        <f>(U572*'GA2'!$B$5+WS1B!V572*'GA2'!$C$5+WS1B!W572*'GA2'!$D$5)*INDEX('GA2'!$E$3:$E$8,WS1B!S572)</f>
        <v>40355.044689606664</v>
      </c>
      <c r="Y572">
        <v>8.6999999999999993</v>
      </c>
      <c r="Z572">
        <v>16.3</v>
      </c>
      <c r="AA572">
        <v>6</v>
      </c>
      <c r="AB572">
        <f t="shared" si="60"/>
        <v>7.6000000000000014</v>
      </c>
      <c r="AC572">
        <f>IF((MIN('GA2'!$F$3,Z572)-MAX(0,Y572))&lt;0,0,MIN('GA2'!$F$3,Z572)-MAX(0,Y572))</f>
        <v>0</v>
      </c>
      <c r="AD572">
        <f>IF((MIN('GA2'!$F$4,WS1B!Z572)-MAX('GA2'!$F$3, WS1B!Y572))&lt;0,0,MIN('GA2'!$F$4,WS1B!Z572)-MAX('GA2'!$F$3, WS1B!Y572))</f>
        <v>0</v>
      </c>
      <c r="AE572">
        <f>IF((MIN(24,Z572)-MAX('GA2'!$F$4,WS1B!Y572))&lt;0,0,MIN(24,Z572)-MAX('GA2'!$F$4,WS1B!Y572))</f>
        <v>7.6000000000000014</v>
      </c>
      <c r="AF572">
        <f>(AC572*'GA2'!$B$6+WS1B!AD572*'GA2'!$C$6+WS1B!AE572*'GA2'!$D$6)*INDEX('GA2'!$E$3:$E$8,WS1B!AA572)</f>
        <v>79819.788388548768</v>
      </c>
      <c r="AG572">
        <v>0</v>
      </c>
      <c r="AH572">
        <v>0</v>
      </c>
      <c r="AI572">
        <v>2</v>
      </c>
      <c r="AJ572">
        <f t="shared" si="61"/>
        <v>0</v>
      </c>
      <c r="AK572">
        <f>IF((MIN('GA2'!$F$3,AH572)-MAX(0,AG572))&lt;0,0,MIN('GA2'!$F$3,AH572)-MAX(0,AG572))</f>
        <v>0</v>
      </c>
      <c r="AL572">
        <f>IF((MIN('GA2'!$F$4,WS1B!AH572)-MAX('GA2'!$F$3, WS1B!AG572))&lt;0,0,MIN('GA2'!$F$4,WS1B!AH572)-MAX('GA2'!$F$3, WS1B!AG572))</f>
        <v>0</v>
      </c>
      <c r="AM572">
        <f>IF((MIN(24,AH572)-MAX('GA2'!$F$4,WS1B!AG572))&lt;0,0,MIN(24,AH572)-MAX('GA2'!$F$4,WS1B!AG572))</f>
        <v>0</v>
      </c>
      <c r="AN572">
        <f>(AK572*'GA2'!$B$7+WS1B!AL572*'GA2'!$C$7+WS1B!AM572*'GA2'!$D$7)*INDEX('GA2'!$E$3:$E$8,WS1B!AI572)</f>
        <v>0</v>
      </c>
      <c r="AO572">
        <f t="shared" si="56"/>
        <v>120174.83307815544</v>
      </c>
      <c r="AP572">
        <v>112845</v>
      </c>
      <c r="AQ572">
        <v>105.6</v>
      </c>
      <c r="AR572">
        <f t="shared" si="62"/>
        <v>7329.8330781554396</v>
      </c>
    </row>
    <row r="573" spans="1:44" x14ac:dyDescent="0.3">
      <c r="A573">
        <v>4.9000000000000004</v>
      </c>
      <c r="B573">
        <v>15</v>
      </c>
      <c r="C573">
        <v>2</v>
      </c>
      <c r="D573">
        <f t="shared" si="57"/>
        <v>10.1</v>
      </c>
      <c r="E573">
        <f>IF((MIN('GA2'!$F$3,B573)-MAX(0,A573))&lt;0,0,MIN('GA2'!$F$3,B573)-MAX(0,A573))</f>
        <v>0</v>
      </c>
      <c r="F573">
        <f>IF((MIN('GA2'!$F$4,WS1B!B573)-MAX('GA2'!$F$3, WS1B!A573))&lt;0,0,MIN('GA2'!$F$4,WS1B!B573)-MAX('GA2'!$F$3, WS1B!A573))</f>
        <v>3.2997232445313536</v>
      </c>
      <c r="G573">
        <f>IF((MIN(24,B573)-MAX('GA2'!$F$4,WS1B!A573))&lt;0,0,MIN(24,B573)-MAX('GA2'!$F$4,WS1B!A573))</f>
        <v>6.8002767554686461</v>
      </c>
      <c r="H573">
        <f>(E573*'GA2'!$B$3+WS1B!F573*'GA2'!$C$3+WS1B!G573*'GA2'!$D$3)*INDEX('GA2'!$E$3:$E$8,WS1B!C573)</f>
        <v>69092.938482045764</v>
      </c>
      <c r="I573">
        <v>6.9</v>
      </c>
      <c r="J573">
        <v>23.9</v>
      </c>
      <c r="K573">
        <v>5</v>
      </c>
      <c r="L573">
        <f t="shared" si="58"/>
        <v>17</v>
      </c>
      <c r="M573">
        <f>IF((MIN('GA2'!$F$3,J573)-MAX(0,I573))&lt;0,0,MIN('GA2'!$F$3,J573)-MAX(0,I573))</f>
        <v>0</v>
      </c>
      <c r="N573">
        <f>IF((MIN('GA2'!$F$4,WS1B!J573)-MAX('GA2'!$F$3, WS1B!I573))&lt;0,0,MIN('GA2'!$F$4,WS1B!J573)-MAX('GA2'!$F$3, WS1B!I573))</f>
        <v>1.2997232445313536</v>
      </c>
      <c r="O573">
        <f>IF((MIN(24,J573)-MAX('GA2'!$F$4,WS1B!I573))&lt;0,0,MIN(24,J573)-MAX('GA2'!$F$4,WS1B!I573))</f>
        <v>15.700276755468645</v>
      </c>
      <c r="P573">
        <f>(M573*'GA2'!$B$4+WS1B!N573*'GA2'!$C$4+WS1B!O573*'GA2'!$D$4)*INDEX('GA2'!$E$3:$E$8,WS1B!K573)</f>
        <v>204858.60901675728</v>
      </c>
      <c r="Q573">
        <v>0</v>
      </c>
      <c r="R573">
        <v>0</v>
      </c>
      <c r="S573">
        <v>1</v>
      </c>
      <c r="T573">
        <f t="shared" si="59"/>
        <v>0</v>
      </c>
      <c r="U573">
        <f>IF((MIN('GA2'!$F$3,R573)-MAX(0,Q573))&lt;0,0,MIN('GA2'!$F$3,R573)-MAX(0,Q573))</f>
        <v>0</v>
      </c>
      <c r="V573">
        <f>IF((MIN('GA2'!$F$4,WS1B!R573)-MAX('GA2'!$F$3, WS1B!Q573))&lt;0,0,MIN('GA2'!$F$4,WS1B!R573)-MAX('GA2'!$F$3, WS1B!Q573))</f>
        <v>0</v>
      </c>
      <c r="W573">
        <f>IF((MIN(24,R573)-MAX('GA2'!$F$4,WS1B!Q573))&lt;0,0,MIN(24,R573)-MAX('GA2'!$F$4,WS1B!Q573))</f>
        <v>0</v>
      </c>
      <c r="X573">
        <f>(U573*'GA2'!$B$5+WS1B!V573*'GA2'!$C$5+WS1B!W573*'GA2'!$D$5)*INDEX('GA2'!$E$3:$E$8,WS1B!S573)</f>
        <v>0</v>
      </c>
      <c r="Y573">
        <v>0</v>
      </c>
      <c r="Z573">
        <v>0</v>
      </c>
      <c r="AA573">
        <v>6</v>
      </c>
      <c r="AB573">
        <f t="shared" si="60"/>
        <v>0</v>
      </c>
      <c r="AC573">
        <f>IF((MIN('GA2'!$F$3,Z573)-MAX(0,Y573))&lt;0,0,MIN('GA2'!$F$3,Z573)-MAX(0,Y573))</f>
        <v>0</v>
      </c>
      <c r="AD573">
        <f>IF((MIN('GA2'!$F$4,WS1B!Z573)-MAX('GA2'!$F$3, WS1B!Y573))&lt;0,0,MIN('GA2'!$F$4,WS1B!Z573)-MAX('GA2'!$F$3, WS1B!Y573))</f>
        <v>0</v>
      </c>
      <c r="AE573">
        <f>IF((MIN(24,Z573)-MAX('GA2'!$F$4,WS1B!Y573))&lt;0,0,MIN(24,Z573)-MAX('GA2'!$F$4,WS1B!Y573))</f>
        <v>0</v>
      </c>
      <c r="AF573">
        <f>(AC573*'GA2'!$B$6+WS1B!AD573*'GA2'!$C$6+WS1B!AE573*'GA2'!$D$6)*INDEX('GA2'!$E$3:$E$8,WS1B!AA573)</f>
        <v>0</v>
      </c>
      <c r="AG573">
        <v>0</v>
      </c>
      <c r="AH573">
        <v>0</v>
      </c>
      <c r="AI573">
        <v>3</v>
      </c>
      <c r="AJ573">
        <f t="shared" si="61"/>
        <v>0</v>
      </c>
      <c r="AK573">
        <f>IF((MIN('GA2'!$F$3,AH573)-MAX(0,AG573))&lt;0,0,MIN('GA2'!$F$3,AH573)-MAX(0,AG573))</f>
        <v>0</v>
      </c>
      <c r="AL573">
        <f>IF((MIN('GA2'!$F$4,WS1B!AH573)-MAX('GA2'!$F$3, WS1B!AG573))&lt;0,0,MIN('GA2'!$F$4,WS1B!AH573)-MAX('GA2'!$F$3, WS1B!AG573))</f>
        <v>0</v>
      </c>
      <c r="AM573">
        <f>IF((MIN(24,AH573)-MAX('GA2'!$F$4,WS1B!AG573))&lt;0,0,MIN(24,AH573)-MAX('GA2'!$F$4,WS1B!AG573))</f>
        <v>0</v>
      </c>
      <c r="AN573">
        <f>(AK573*'GA2'!$B$7+WS1B!AL573*'GA2'!$C$7+WS1B!AM573*'GA2'!$D$7)*INDEX('GA2'!$E$3:$E$8,WS1B!AI573)</f>
        <v>0</v>
      </c>
      <c r="AO573">
        <f t="shared" si="56"/>
        <v>273951.54749880306</v>
      </c>
      <c r="AP573">
        <v>251580</v>
      </c>
      <c r="AQ573">
        <v>321.5</v>
      </c>
      <c r="AR573">
        <f t="shared" si="62"/>
        <v>22371.547498803062</v>
      </c>
    </row>
    <row r="574" spans="1:44" x14ac:dyDescent="0.3">
      <c r="A574">
        <v>2.6</v>
      </c>
      <c r="B574">
        <v>16</v>
      </c>
      <c r="C574">
        <v>1</v>
      </c>
      <c r="D574">
        <f t="shared" si="57"/>
        <v>13.4</v>
      </c>
      <c r="E574">
        <f>IF((MIN('GA2'!$F$3,B574)-MAX(0,A574))&lt;0,0,MIN('GA2'!$F$3,B574)-MAX(0,A574))</f>
        <v>2.0943064925824122</v>
      </c>
      <c r="F574">
        <f>IF((MIN('GA2'!$F$4,WS1B!B574)-MAX('GA2'!$F$3, WS1B!A574))&lt;0,0,MIN('GA2'!$F$4,WS1B!B574)-MAX('GA2'!$F$3, WS1B!A574))</f>
        <v>3.5054167519489416</v>
      </c>
      <c r="G574">
        <f>IF((MIN(24,B574)-MAX('GA2'!$F$4,WS1B!A574))&lt;0,0,MIN(24,B574)-MAX('GA2'!$F$4,WS1B!A574))</f>
        <v>7.8002767554686461</v>
      </c>
      <c r="H574">
        <f>(E574*'GA2'!$B$3+WS1B!F574*'GA2'!$C$3+WS1B!G574*'GA2'!$D$3)*INDEX('GA2'!$E$3:$E$8,WS1B!C574)</f>
        <v>102250.83792417189</v>
      </c>
      <c r="I574">
        <v>21.2</v>
      </c>
      <c r="J574">
        <v>23.8</v>
      </c>
      <c r="K574">
        <v>5</v>
      </c>
      <c r="L574">
        <f t="shared" si="58"/>
        <v>2.6000000000000014</v>
      </c>
      <c r="M574">
        <f>IF((MIN('GA2'!$F$3,J574)-MAX(0,I574))&lt;0,0,MIN('GA2'!$F$3,J574)-MAX(0,I574))</f>
        <v>0</v>
      </c>
      <c r="N574">
        <f>IF((MIN('GA2'!$F$4,WS1B!J574)-MAX('GA2'!$F$3, WS1B!I574))&lt;0,0,MIN('GA2'!$F$4,WS1B!J574)-MAX('GA2'!$F$3, WS1B!I574))</f>
        <v>0</v>
      </c>
      <c r="O574">
        <f>IF((MIN(24,J574)-MAX('GA2'!$F$4,WS1B!I574))&lt;0,0,MIN(24,J574)-MAX('GA2'!$F$4,WS1B!I574))</f>
        <v>2.6000000000000014</v>
      </c>
      <c r="P574">
        <f>(M574*'GA2'!$B$4+WS1B!N574*'GA2'!$C$4+WS1B!O574*'GA2'!$D$4)*INDEX('GA2'!$E$3:$E$8,WS1B!K574)</f>
        <v>31699.919719374124</v>
      </c>
      <c r="Q574">
        <v>2.2999999999999998</v>
      </c>
      <c r="R574">
        <v>10.9</v>
      </c>
      <c r="S574">
        <v>3</v>
      </c>
      <c r="T574">
        <f t="shared" si="59"/>
        <v>8.6000000000000014</v>
      </c>
      <c r="U574">
        <f>IF((MIN('GA2'!$F$3,R574)-MAX(0,Q574))&lt;0,0,MIN('GA2'!$F$3,R574)-MAX(0,Q574))</f>
        <v>2.3943064925824125</v>
      </c>
      <c r="V574">
        <f>IF((MIN('GA2'!$F$4,WS1B!R574)-MAX('GA2'!$F$3, WS1B!Q574))&lt;0,0,MIN('GA2'!$F$4,WS1B!R574)-MAX('GA2'!$F$3, WS1B!Q574))</f>
        <v>3.5054167519489416</v>
      </c>
      <c r="W574">
        <f>IF((MIN(24,R574)-MAX('GA2'!$F$4,WS1B!Q574))&lt;0,0,MIN(24,R574)-MAX('GA2'!$F$4,WS1B!Q574))</f>
        <v>2.7002767554686464</v>
      </c>
      <c r="X574">
        <f>(U574*'GA2'!$B$5+WS1B!V574*'GA2'!$C$5+WS1B!W574*'GA2'!$D$5)*INDEX('GA2'!$E$3:$E$8,WS1B!S574)</f>
        <v>118615.3055870299</v>
      </c>
      <c r="Y574">
        <v>0</v>
      </c>
      <c r="Z574">
        <v>0</v>
      </c>
      <c r="AA574">
        <v>6</v>
      </c>
      <c r="AB574">
        <f t="shared" si="60"/>
        <v>0</v>
      </c>
      <c r="AC574">
        <f>IF((MIN('GA2'!$F$3,Z574)-MAX(0,Y574))&lt;0,0,MIN('GA2'!$F$3,Z574)-MAX(0,Y574))</f>
        <v>0</v>
      </c>
      <c r="AD574">
        <f>IF((MIN('GA2'!$F$4,WS1B!Z574)-MAX('GA2'!$F$3, WS1B!Y574))&lt;0,0,MIN('GA2'!$F$4,WS1B!Z574)-MAX('GA2'!$F$3, WS1B!Y574))</f>
        <v>0</v>
      </c>
      <c r="AE574">
        <f>IF((MIN(24,Z574)-MAX('GA2'!$F$4,WS1B!Y574))&lt;0,0,MIN(24,Z574)-MAX('GA2'!$F$4,WS1B!Y574))</f>
        <v>0</v>
      </c>
      <c r="AF574">
        <f>(AC574*'GA2'!$B$6+WS1B!AD574*'GA2'!$C$6+WS1B!AE574*'GA2'!$D$6)*INDEX('GA2'!$E$3:$E$8,WS1B!AA574)</f>
        <v>0</v>
      </c>
      <c r="AG574">
        <v>0.2</v>
      </c>
      <c r="AH574">
        <v>2.2000000000000002</v>
      </c>
      <c r="AI574">
        <v>4</v>
      </c>
      <c r="AJ574">
        <f t="shared" si="61"/>
        <v>2</v>
      </c>
      <c r="AK574">
        <f>IF((MIN('GA2'!$F$3,AH574)-MAX(0,AG574))&lt;0,0,MIN('GA2'!$F$3,AH574)-MAX(0,AG574))</f>
        <v>2</v>
      </c>
      <c r="AL574">
        <f>IF((MIN('GA2'!$F$4,WS1B!AH574)-MAX('GA2'!$F$3, WS1B!AG574))&lt;0,0,MIN('GA2'!$F$4,WS1B!AH574)-MAX('GA2'!$F$3, WS1B!AG574))</f>
        <v>0</v>
      </c>
      <c r="AM574">
        <f>IF((MIN(24,AH574)-MAX('GA2'!$F$4,WS1B!AG574))&lt;0,0,MIN(24,AH574)-MAX('GA2'!$F$4,WS1B!AG574))</f>
        <v>0</v>
      </c>
      <c r="AN574">
        <f>(AK574*'GA2'!$B$7+WS1B!AL574*'GA2'!$C$7+WS1B!AM574*'GA2'!$D$7)*INDEX('GA2'!$E$3:$E$8,WS1B!AI574)</f>
        <v>14407.236650698136</v>
      </c>
      <c r="AO574">
        <f t="shared" si="56"/>
        <v>266973.29988127406</v>
      </c>
      <c r="AP574">
        <v>235000</v>
      </c>
      <c r="AQ574">
        <v>319.8</v>
      </c>
      <c r="AR574">
        <f t="shared" si="62"/>
        <v>31973.299881274055</v>
      </c>
    </row>
    <row r="575" spans="1:44" x14ac:dyDescent="0.3">
      <c r="A575">
        <v>6.4</v>
      </c>
      <c r="B575">
        <v>7.4</v>
      </c>
      <c r="C575">
        <v>6</v>
      </c>
      <c r="D575">
        <f t="shared" si="57"/>
        <v>1</v>
      </c>
      <c r="E575">
        <f>IF((MIN('GA2'!$F$3,B575)-MAX(0,A575))&lt;0,0,MIN('GA2'!$F$3,B575)-MAX(0,A575))</f>
        <v>0</v>
      </c>
      <c r="F575">
        <f>IF((MIN('GA2'!$F$4,WS1B!B575)-MAX('GA2'!$F$3, WS1B!A575))&lt;0,0,MIN('GA2'!$F$4,WS1B!B575)-MAX('GA2'!$F$3, WS1B!A575))</f>
        <v>1</v>
      </c>
      <c r="G575">
        <f>IF((MIN(24,B575)-MAX('GA2'!$F$4,WS1B!A575))&lt;0,0,MIN(24,B575)-MAX('GA2'!$F$4,WS1B!A575))</f>
        <v>0</v>
      </c>
      <c r="H575">
        <f>(E575*'GA2'!$B$3+WS1B!F575*'GA2'!$C$3+WS1B!G575*'GA2'!$D$3)*INDEX('GA2'!$E$3:$E$8,WS1B!C575)</f>
        <v>6187.5940871449911</v>
      </c>
      <c r="I575">
        <v>4.5</v>
      </c>
      <c r="J575">
        <v>17.899999999999999</v>
      </c>
      <c r="K575">
        <v>5</v>
      </c>
      <c r="L575">
        <f t="shared" si="58"/>
        <v>13.399999999999999</v>
      </c>
      <c r="M575">
        <f>IF((MIN('GA2'!$F$3,J575)-MAX(0,I575))&lt;0,0,MIN('GA2'!$F$3,J575)-MAX(0,I575))</f>
        <v>0.19430649258241228</v>
      </c>
      <c r="N575">
        <f>IF((MIN('GA2'!$F$4,WS1B!J575)-MAX('GA2'!$F$3, WS1B!I575))&lt;0,0,MIN('GA2'!$F$4,WS1B!J575)-MAX('GA2'!$F$3, WS1B!I575))</f>
        <v>3.5054167519489416</v>
      </c>
      <c r="O575">
        <f>IF((MIN(24,J575)-MAX('GA2'!$F$4,WS1B!I575))&lt;0,0,MIN(24,J575)-MAX('GA2'!$F$4,WS1B!I575))</f>
        <v>9.7002767554686447</v>
      </c>
      <c r="P575">
        <f>(M575*'GA2'!$B$4+WS1B!N575*'GA2'!$C$4+WS1B!O575*'GA2'!$D$4)*INDEX('GA2'!$E$3:$E$8,WS1B!K575)</f>
        <v>156288.04036985931</v>
      </c>
      <c r="Q575">
        <v>0</v>
      </c>
      <c r="R575">
        <v>0</v>
      </c>
      <c r="S575">
        <v>1</v>
      </c>
      <c r="T575">
        <f t="shared" si="59"/>
        <v>0</v>
      </c>
      <c r="U575">
        <f>IF((MIN('GA2'!$F$3,R575)-MAX(0,Q575))&lt;0,0,MIN('GA2'!$F$3,R575)-MAX(0,Q575))</f>
        <v>0</v>
      </c>
      <c r="V575">
        <f>IF((MIN('GA2'!$F$4,WS1B!R575)-MAX('GA2'!$F$3, WS1B!Q575))&lt;0,0,MIN('GA2'!$F$4,WS1B!R575)-MAX('GA2'!$F$3, WS1B!Q575))</f>
        <v>0</v>
      </c>
      <c r="W575">
        <f>IF((MIN(24,R575)-MAX('GA2'!$F$4,WS1B!Q575))&lt;0,0,MIN(24,R575)-MAX('GA2'!$F$4,WS1B!Q575))</f>
        <v>0</v>
      </c>
      <c r="X575">
        <f>(U575*'GA2'!$B$5+WS1B!V575*'GA2'!$C$5+WS1B!W575*'GA2'!$D$5)*INDEX('GA2'!$E$3:$E$8,WS1B!S575)</f>
        <v>0</v>
      </c>
      <c r="Y575">
        <v>3.9</v>
      </c>
      <c r="Z575">
        <v>22.6</v>
      </c>
      <c r="AA575">
        <v>3</v>
      </c>
      <c r="AB575">
        <f t="shared" si="60"/>
        <v>18.700000000000003</v>
      </c>
      <c r="AC575">
        <f>IF((MIN('GA2'!$F$3,Z575)-MAX(0,Y575))&lt;0,0,MIN('GA2'!$F$3,Z575)-MAX(0,Y575))</f>
        <v>0.79430649258241237</v>
      </c>
      <c r="AD575">
        <f>IF((MIN('GA2'!$F$4,WS1B!Z575)-MAX('GA2'!$F$3, WS1B!Y575))&lt;0,0,MIN('GA2'!$F$4,WS1B!Z575)-MAX('GA2'!$F$3, WS1B!Y575))</f>
        <v>3.5054167519489416</v>
      </c>
      <c r="AE575">
        <f>IF((MIN(24,Z575)-MAX('GA2'!$F$4,WS1B!Y575))&lt;0,0,MIN(24,Z575)-MAX('GA2'!$F$4,WS1B!Y575))</f>
        <v>14.400276755468647</v>
      </c>
      <c r="AF575">
        <f>(AC575*'GA2'!$B$6+WS1B!AD575*'GA2'!$C$6+WS1B!AE575*'GA2'!$D$6)*INDEX('GA2'!$E$3:$E$8,WS1B!AA575)</f>
        <v>195961.70458619861</v>
      </c>
      <c r="AG575">
        <v>0</v>
      </c>
      <c r="AH575">
        <v>0</v>
      </c>
      <c r="AI575">
        <v>4</v>
      </c>
      <c r="AJ575">
        <f t="shared" si="61"/>
        <v>0</v>
      </c>
      <c r="AK575">
        <f>IF((MIN('GA2'!$F$3,AH575)-MAX(0,AG575))&lt;0,0,MIN('GA2'!$F$3,AH575)-MAX(0,AG575))</f>
        <v>0</v>
      </c>
      <c r="AL575">
        <f>IF((MIN('GA2'!$F$4,WS1B!AH575)-MAX('GA2'!$F$3, WS1B!AG575))&lt;0,0,MIN('GA2'!$F$4,WS1B!AH575)-MAX('GA2'!$F$3, WS1B!AG575))</f>
        <v>0</v>
      </c>
      <c r="AM575">
        <f>IF((MIN(24,AH575)-MAX('GA2'!$F$4,WS1B!AG575))&lt;0,0,MIN(24,AH575)-MAX('GA2'!$F$4,WS1B!AG575))</f>
        <v>0</v>
      </c>
      <c r="AN575">
        <f>(AK575*'GA2'!$B$7+WS1B!AL575*'GA2'!$C$7+WS1B!AM575*'GA2'!$D$7)*INDEX('GA2'!$E$3:$E$8,WS1B!AI575)</f>
        <v>0</v>
      </c>
      <c r="AO575">
        <f t="shared" si="56"/>
        <v>358437.33904320293</v>
      </c>
      <c r="AP575">
        <v>376533</v>
      </c>
      <c r="AQ575">
        <v>298.60000000000002</v>
      </c>
      <c r="AR575">
        <f t="shared" si="62"/>
        <v>18095.660956797074</v>
      </c>
    </row>
    <row r="576" spans="1:44" x14ac:dyDescent="0.3">
      <c r="A576">
        <v>0</v>
      </c>
      <c r="B576">
        <v>0</v>
      </c>
      <c r="C576">
        <v>5</v>
      </c>
      <c r="D576">
        <f t="shared" si="57"/>
        <v>0</v>
      </c>
      <c r="E576">
        <f>IF((MIN('GA2'!$F$3,B576)-MAX(0,A576))&lt;0,0,MIN('GA2'!$F$3,B576)-MAX(0,A576))</f>
        <v>0</v>
      </c>
      <c r="F576">
        <f>IF((MIN('GA2'!$F$4,WS1B!B576)-MAX('GA2'!$F$3, WS1B!A576))&lt;0,0,MIN('GA2'!$F$4,WS1B!B576)-MAX('GA2'!$F$3, WS1B!A576))</f>
        <v>0</v>
      </c>
      <c r="G576">
        <f>IF((MIN(24,B576)-MAX('GA2'!$F$4,WS1B!A576))&lt;0,0,MIN(24,B576)-MAX('GA2'!$F$4,WS1B!A576))</f>
        <v>0</v>
      </c>
      <c r="H576">
        <f>(E576*'GA2'!$B$3+WS1B!F576*'GA2'!$C$3+WS1B!G576*'GA2'!$D$3)*INDEX('GA2'!$E$3:$E$8,WS1B!C576)</f>
        <v>0</v>
      </c>
      <c r="I576">
        <v>0</v>
      </c>
      <c r="J576">
        <v>0</v>
      </c>
      <c r="K576">
        <v>6</v>
      </c>
      <c r="L576">
        <f t="shared" si="58"/>
        <v>0</v>
      </c>
      <c r="M576">
        <f>IF((MIN('GA2'!$F$3,J576)-MAX(0,I576))&lt;0,0,MIN('GA2'!$F$3,J576)-MAX(0,I576))</f>
        <v>0</v>
      </c>
      <c r="N576">
        <f>IF((MIN('GA2'!$F$4,WS1B!J576)-MAX('GA2'!$F$3, WS1B!I576))&lt;0,0,MIN('GA2'!$F$4,WS1B!J576)-MAX('GA2'!$F$3, WS1B!I576))</f>
        <v>0</v>
      </c>
      <c r="O576">
        <f>IF((MIN(24,J576)-MAX('GA2'!$F$4,WS1B!I576))&lt;0,0,MIN(24,J576)-MAX('GA2'!$F$4,WS1B!I576))</f>
        <v>0</v>
      </c>
      <c r="P576">
        <f>(M576*'GA2'!$B$4+WS1B!N576*'GA2'!$C$4+WS1B!O576*'GA2'!$D$4)*INDEX('GA2'!$E$3:$E$8,WS1B!K576)</f>
        <v>0</v>
      </c>
      <c r="Q576">
        <v>9</v>
      </c>
      <c r="R576">
        <v>19.899999999999999</v>
      </c>
      <c r="S576">
        <v>4</v>
      </c>
      <c r="T576">
        <f t="shared" si="59"/>
        <v>10.899999999999999</v>
      </c>
      <c r="U576">
        <f>IF((MIN('GA2'!$F$3,R576)-MAX(0,Q576))&lt;0,0,MIN('GA2'!$F$3,R576)-MAX(0,Q576))</f>
        <v>0</v>
      </c>
      <c r="V576">
        <f>IF((MIN('GA2'!$F$4,WS1B!R576)-MAX('GA2'!$F$3, WS1B!Q576))&lt;0,0,MIN('GA2'!$F$4,WS1B!R576)-MAX('GA2'!$F$3, WS1B!Q576))</f>
        <v>0</v>
      </c>
      <c r="W576">
        <f>IF((MIN(24,R576)-MAX('GA2'!$F$4,WS1B!Q576))&lt;0,0,MIN(24,R576)-MAX('GA2'!$F$4,WS1B!Q576))</f>
        <v>10.899999999999999</v>
      </c>
      <c r="X576">
        <f>(U576*'GA2'!$B$5+WS1B!V576*'GA2'!$C$5+WS1B!W576*'GA2'!$D$5)*INDEX('GA2'!$E$3:$E$8,WS1B!S576)</f>
        <v>78548.211985127229</v>
      </c>
      <c r="Y576">
        <v>5.3</v>
      </c>
      <c r="Z576">
        <v>11.7</v>
      </c>
      <c r="AA576">
        <v>2</v>
      </c>
      <c r="AB576">
        <f t="shared" si="60"/>
        <v>6.3999999999999995</v>
      </c>
      <c r="AC576">
        <f>IF((MIN('GA2'!$F$3,Z576)-MAX(0,Y576))&lt;0,0,MIN('GA2'!$F$3,Z576)-MAX(0,Y576))</f>
        <v>0</v>
      </c>
      <c r="AD576">
        <f>IF((MIN('GA2'!$F$4,WS1B!Z576)-MAX('GA2'!$F$3, WS1B!Y576))&lt;0,0,MIN('GA2'!$F$4,WS1B!Z576)-MAX('GA2'!$F$3, WS1B!Y576))</f>
        <v>2.8997232445313541</v>
      </c>
      <c r="AE576">
        <f>IF((MIN(24,Z576)-MAX('GA2'!$F$4,WS1B!Y576))&lt;0,0,MIN(24,Z576)-MAX('GA2'!$F$4,WS1B!Y576))</f>
        <v>3.5002767554686454</v>
      </c>
      <c r="AF576">
        <f>(AC576*'GA2'!$B$6+WS1B!AD576*'GA2'!$C$6+WS1B!AE576*'GA2'!$D$6)*INDEX('GA2'!$E$3:$E$8,WS1B!AA576)</f>
        <v>62460.177136629347</v>
      </c>
      <c r="AG576">
        <v>6.6</v>
      </c>
      <c r="AH576">
        <v>7.5</v>
      </c>
      <c r="AI576">
        <v>3</v>
      </c>
      <c r="AJ576">
        <f t="shared" si="61"/>
        <v>0.90000000000000036</v>
      </c>
      <c r="AK576">
        <f>IF((MIN('GA2'!$F$3,AH576)-MAX(0,AG576))&lt;0,0,MIN('GA2'!$F$3,AH576)-MAX(0,AG576))</f>
        <v>0</v>
      </c>
      <c r="AL576">
        <f>IF((MIN('GA2'!$F$4,WS1B!AH576)-MAX('GA2'!$F$3, WS1B!AG576))&lt;0,0,MIN('GA2'!$F$4,WS1B!AH576)-MAX('GA2'!$F$3, WS1B!AG576))</f>
        <v>0.90000000000000036</v>
      </c>
      <c r="AM576">
        <f>IF((MIN(24,AH576)-MAX('GA2'!$F$4,WS1B!AG576))&lt;0,0,MIN(24,AH576)-MAX('GA2'!$F$4,WS1B!AG576))</f>
        <v>0</v>
      </c>
      <c r="AN576">
        <f>(AK576*'GA2'!$B$7+WS1B!AL576*'GA2'!$C$7+WS1B!AM576*'GA2'!$D$7)*INDEX('GA2'!$E$3:$E$8,WS1B!AI576)</f>
        <v>4167.606961909366</v>
      </c>
      <c r="AO576">
        <f t="shared" si="56"/>
        <v>145175.99608366593</v>
      </c>
      <c r="AP576">
        <v>144981</v>
      </c>
      <c r="AQ576">
        <v>149.19999999999999</v>
      </c>
      <c r="AR576">
        <f t="shared" si="62"/>
        <v>194.9960836659302</v>
      </c>
    </row>
    <row r="577" spans="1:44" x14ac:dyDescent="0.3">
      <c r="A577">
        <v>0</v>
      </c>
      <c r="B577">
        <v>0</v>
      </c>
      <c r="C577">
        <v>5</v>
      </c>
      <c r="D577">
        <f t="shared" si="57"/>
        <v>0</v>
      </c>
      <c r="E577">
        <f>IF((MIN('GA2'!$F$3,B577)-MAX(0,A577))&lt;0,0,MIN('GA2'!$F$3,B577)-MAX(0,A577))</f>
        <v>0</v>
      </c>
      <c r="F577">
        <f>IF((MIN('GA2'!$F$4,WS1B!B577)-MAX('GA2'!$F$3, WS1B!A577))&lt;0,0,MIN('GA2'!$F$4,WS1B!B577)-MAX('GA2'!$F$3, WS1B!A577))</f>
        <v>0</v>
      </c>
      <c r="G577">
        <f>IF((MIN(24,B577)-MAX('GA2'!$F$4,WS1B!A577))&lt;0,0,MIN(24,B577)-MAX('GA2'!$F$4,WS1B!A577))</f>
        <v>0</v>
      </c>
      <c r="H577">
        <f>(E577*'GA2'!$B$3+WS1B!F577*'GA2'!$C$3+WS1B!G577*'GA2'!$D$3)*INDEX('GA2'!$E$3:$E$8,WS1B!C577)</f>
        <v>0</v>
      </c>
      <c r="I577">
        <v>2.2000000000000002</v>
      </c>
      <c r="J577">
        <v>23.1</v>
      </c>
      <c r="K577">
        <v>1</v>
      </c>
      <c r="L577">
        <f t="shared" si="58"/>
        <v>20.900000000000002</v>
      </c>
      <c r="M577">
        <f>IF((MIN('GA2'!$F$3,J577)-MAX(0,I577))&lt;0,0,MIN('GA2'!$F$3,J577)-MAX(0,I577))</f>
        <v>2.4943064925824121</v>
      </c>
      <c r="N577">
        <f>IF((MIN('GA2'!$F$4,WS1B!J577)-MAX('GA2'!$F$3, WS1B!I577))&lt;0,0,MIN('GA2'!$F$4,WS1B!J577)-MAX('GA2'!$F$3, WS1B!I577))</f>
        <v>3.5054167519489416</v>
      </c>
      <c r="O577">
        <f>IF((MIN(24,J577)-MAX('GA2'!$F$4,WS1B!I577))&lt;0,0,MIN(24,J577)-MAX('GA2'!$F$4,WS1B!I577))</f>
        <v>14.900276755468647</v>
      </c>
      <c r="P577">
        <f>(M577*'GA2'!$B$4+WS1B!N577*'GA2'!$C$4+WS1B!O577*'GA2'!$D$4)*INDEX('GA2'!$E$3:$E$8,WS1B!K577)</f>
        <v>214259.29308318463</v>
      </c>
      <c r="Q577">
        <v>0</v>
      </c>
      <c r="R577">
        <v>0</v>
      </c>
      <c r="S577">
        <v>3</v>
      </c>
      <c r="T577">
        <f t="shared" si="59"/>
        <v>0</v>
      </c>
      <c r="U577">
        <f>IF((MIN('GA2'!$F$3,R577)-MAX(0,Q577))&lt;0,0,MIN('GA2'!$F$3,R577)-MAX(0,Q577))</f>
        <v>0</v>
      </c>
      <c r="V577">
        <f>IF((MIN('GA2'!$F$4,WS1B!R577)-MAX('GA2'!$F$3, WS1B!Q577))&lt;0,0,MIN('GA2'!$F$4,WS1B!R577)-MAX('GA2'!$F$3, WS1B!Q577))</f>
        <v>0</v>
      </c>
      <c r="W577">
        <f>IF((MIN(24,R577)-MAX('GA2'!$F$4,WS1B!Q577))&lt;0,0,MIN(24,R577)-MAX('GA2'!$F$4,WS1B!Q577))</f>
        <v>0</v>
      </c>
      <c r="X577">
        <f>(U577*'GA2'!$B$5+WS1B!V577*'GA2'!$C$5+WS1B!W577*'GA2'!$D$5)*INDEX('GA2'!$E$3:$E$8,WS1B!S577)</f>
        <v>0</v>
      </c>
      <c r="Y577">
        <v>0</v>
      </c>
      <c r="Z577">
        <v>0</v>
      </c>
      <c r="AA577">
        <v>4</v>
      </c>
      <c r="AB577">
        <f t="shared" si="60"/>
        <v>0</v>
      </c>
      <c r="AC577">
        <f>IF((MIN('GA2'!$F$3,Z577)-MAX(0,Y577))&lt;0,0,MIN('GA2'!$F$3,Z577)-MAX(0,Y577))</f>
        <v>0</v>
      </c>
      <c r="AD577">
        <f>IF((MIN('GA2'!$F$4,WS1B!Z577)-MAX('GA2'!$F$3, WS1B!Y577))&lt;0,0,MIN('GA2'!$F$4,WS1B!Z577)-MAX('GA2'!$F$3, WS1B!Y577))</f>
        <v>0</v>
      </c>
      <c r="AE577">
        <f>IF((MIN(24,Z577)-MAX('GA2'!$F$4,WS1B!Y577))&lt;0,0,MIN(24,Z577)-MAX('GA2'!$F$4,WS1B!Y577))</f>
        <v>0</v>
      </c>
      <c r="AF577">
        <f>(AC577*'GA2'!$B$6+WS1B!AD577*'GA2'!$C$6+WS1B!AE577*'GA2'!$D$6)*INDEX('GA2'!$E$3:$E$8,WS1B!AA577)</f>
        <v>0</v>
      </c>
      <c r="AG577">
        <v>9</v>
      </c>
      <c r="AH577">
        <v>11.5</v>
      </c>
      <c r="AI577">
        <v>6</v>
      </c>
      <c r="AJ577">
        <f t="shared" si="61"/>
        <v>2.5</v>
      </c>
      <c r="AK577">
        <f>IF((MIN('GA2'!$F$3,AH577)-MAX(0,AG577))&lt;0,0,MIN('GA2'!$F$3,AH577)-MAX(0,AG577))</f>
        <v>0</v>
      </c>
      <c r="AL577">
        <f>IF((MIN('GA2'!$F$4,WS1B!AH577)-MAX('GA2'!$F$3, WS1B!AG577))&lt;0,0,MIN('GA2'!$F$4,WS1B!AH577)-MAX('GA2'!$F$3, WS1B!AG577))</f>
        <v>0</v>
      </c>
      <c r="AM577">
        <f>IF((MIN(24,AH577)-MAX('GA2'!$F$4,WS1B!AG577))&lt;0,0,MIN(24,AH577)-MAX('GA2'!$F$4,WS1B!AG577))</f>
        <v>2.5</v>
      </c>
      <c r="AN577">
        <f>(AK577*'GA2'!$B$7+WS1B!AL577*'GA2'!$C$7+WS1B!AM577*'GA2'!$D$7)*INDEX('GA2'!$E$3:$E$8,WS1B!AI577)</f>
        <v>30666.200222206258</v>
      </c>
      <c r="AO577">
        <f t="shared" si="56"/>
        <v>244925.49330539088</v>
      </c>
      <c r="AP577">
        <v>223144</v>
      </c>
      <c r="AQ577">
        <v>239</v>
      </c>
      <c r="AR577">
        <f t="shared" si="62"/>
        <v>21781.493305390875</v>
      </c>
    </row>
    <row r="578" spans="1:44" x14ac:dyDescent="0.3">
      <c r="A578">
        <v>11.9</v>
      </c>
      <c r="B578">
        <v>15.6</v>
      </c>
      <c r="C578">
        <v>2</v>
      </c>
      <c r="D578">
        <f t="shared" si="57"/>
        <v>3.6999999999999993</v>
      </c>
      <c r="E578">
        <f>IF((MIN('GA2'!$F$3,B578)-MAX(0,A578))&lt;0,0,MIN('GA2'!$F$3,B578)-MAX(0,A578))</f>
        <v>0</v>
      </c>
      <c r="F578">
        <f>IF((MIN('GA2'!$F$4,WS1B!B578)-MAX('GA2'!$F$3, WS1B!A578))&lt;0,0,MIN('GA2'!$F$4,WS1B!B578)-MAX('GA2'!$F$3, WS1B!A578))</f>
        <v>0</v>
      </c>
      <c r="G578">
        <f>IF((MIN(24,B578)-MAX('GA2'!$F$4,WS1B!A578))&lt;0,0,MIN(24,B578)-MAX('GA2'!$F$4,WS1B!A578))</f>
        <v>3.6999999999999993</v>
      </c>
      <c r="H578">
        <f>(E578*'GA2'!$B$3+WS1B!F578*'GA2'!$C$3+WS1B!G578*'GA2'!$D$3)*INDEX('GA2'!$E$3:$E$8,WS1B!C578)</f>
        <v>29576.842193970657</v>
      </c>
      <c r="I578">
        <v>1.8</v>
      </c>
      <c r="J578">
        <v>8</v>
      </c>
      <c r="K578">
        <v>5</v>
      </c>
      <c r="L578">
        <f t="shared" si="58"/>
        <v>6.2</v>
      </c>
      <c r="M578">
        <f>IF((MIN('GA2'!$F$3,J578)-MAX(0,I578))&lt;0,0,MIN('GA2'!$F$3,J578)-MAX(0,I578))</f>
        <v>2.8943064925824125</v>
      </c>
      <c r="N578">
        <f>IF((MIN('GA2'!$F$4,WS1B!J578)-MAX('GA2'!$F$3, WS1B!I578))&lt;0,0,MIN('GA2'!$F$4,WS1B!J578)-MAX('GA2'!$F$3, WS1B!I578))</f>
        <v>3.3056935074175877</v>
      </c>
      <c r="O578">
        <f>IF((MIN(24,J578)-MAX('GA2'!$F$4,WS1B!I578))&lt;0,0,MIN(24,J578)-MAX('GA2'!$F$4,WS1B!I578))</f>
        <v>0</v>
      </c>
      <c r="P578">
        <f>(M578*'GA2'!$B$4+WS1B!N578*'GA2'!$C$4+WS1B!O578*'GA2'!$D$4)*INDEX('GA2'!$E$3:$E$8,WS1B!K578)</f>
        <v>60698.944774426142</v>
      </c>
      <c r="Q578">
        <v>9.1999999999999993</v>
      </c>
      <c r="R578">
        <v>10.3</v>
      </c>
      <c r="S578">
        <v>4</v>
      </c>
      <c r="T578">
        <f t="shared" si="59"/>
        <v>1.1000000000000014</v>
      </c>
      <c r="U578">
        <f>IF((MIN('GA2'!$F$3,R578)-MAX(0,Q578))&lt;0,0,MIN('GA2'!$F$3,R578)-MAX(0,Q578))</f>
        <v>0</v>
      </c>
      <c r="V578">
        <f>IF((MIN('GA2'!$F$4,WS1B!R578)-MAX('GA2'!$F$3, WS1B!Q578))&lt;0,0,MIN('GA2'!$F$4,WS1B!R578)-MAX('GA2'!$F$3, WS1B!Q578))</f>
        <v>0</v>
      </c>
      <c r="W578">
        <f>IF((MIN(24,R578)-MAX('GA2'!$F$4,WS1B!Q578))&lt;0,0,MIN(24,R578)-MAX('GA2'!$F$4,WS1B!Q578))</f>
        <v>1.1000000000000014</v>
      </c>
      <c r="X578">
        <f>(U578*'GA2'!$B$5+WS1B!V578*'GA2'!$C$5+WS1B!W578*'GA2'!$D$5)*INDEX('GA2'!$E$3:$E$8,WS1B!S578)</f>
        <v>7926.8837783156032</v>
      </c>
      <c r="Y578">
        <v>0</v>
      </c>
      <c r="Z578">
        <v>0</v>
      </c>
      <c r="AA578">
        <v>3</v>
      </c>
      <c r="AB578">
        <f t="shared" si="60"/>
        <v>0</v>
      </c>
      <c r="AC578">
        <f>IF((MIN('GA2'!$F$3,Z578)-MAX(0,Y578))&lt;0,0,MIN('GA2'!$F$3,Z578)-MAX(0,Y578))</f>
        <v>0</v>
      </c>
      <c r="AD578">
        <f>IF((MIN('GA2'!$F$4,WS1B!Z578)-MAX('GA2'!$F$3, WS1B!Y578))&lt;0,0,MIN('GA2'!$F$4,WS1B!Z578)-MAX('GA2'!$F$3, WS1B!Y578))</f>
        <v>0</v>
      </c>
      <c r="AE578">
        <f>IF((MIN(24,Z578)-MAX('GA2'!$F$4,WS1B!Y578))&lt;0,0,MIN(24,Z578)-MAX('GA2'!$F$4,WS1B!Y578))</f>
        <v>0</v>
      </c>
      <c r="AF578">
        <f>(AC578*'GA2'!$B$6+WS1B!AD578*'GA2'!$C$6+WS1B!AE578*'GA2'!$D$6)*INDEX('GA2'!$E$3:$E$8,WS1B!AA578)</f>
        <v>0</v>
      </c>
      <c r="AG578">
        <v>0</v>
      </c>
      <c r="AH578">
        <v>0</v>
      </c>
      <c r="AI578">
        <v>6</v>
      </c>
      <c r="AJ578">
        <f t="shared" si="61"/>
        <v>0</v>
      </c>
      <c r="AK578">
        <f>IF((MIN('GA2'!$F$3,AH578)-MAX(0,AG578))&lt;0,0,MIN('GA2'!$F$3,AH578)-MAX(0,AG578))</f>
        <v>0</v>
      </c>
      <c r="AL578">
        <f>IF((MIN('GA2'!$F$4,WS1B!AH578)-MAX('GA2'!$F$3, WS1B!AG578))&lt;0,0,MIN('GA2'!$F$4,WS1B!AH578)-MAX('GA2'!$F$3, WS1B!AG578))</f>
        <v>0</v>
      </c>
      <c r="AM578">
        <f>IF((MIN(24,AH578)-MAX('GA2'!$F$4,WS1B!AG578))&lt;0,0,MIN(24,AH578)-MAX('GA2'!$F$4,WS1B!AG578))</f>
        <v>0</v>
      </c>
      <c r="AN578">
        <f>(AK578*'GA2'!$B$7+WS1B!AL578*'GA2'!$C$7+WS1B!AM578*'GA2'!$D$7)*INDEX('GA2'!$E$3:$E$8,WS1B!AI578)</f>
        <v>0</v>
      </c>
      <c r="AO578">
        <f t="shared" si="56"/>
        <v>98202.670746712407</v>
      </c>
      <c r="AP578">
        <v>70078</v>
      </c>
      <c r="AQ578">
        <v>126.3</v>
      </c>
      <c r="AR578">
        <f t="shared" si="62"/>
        <v>28124.670746712407</v>
      </c>
    </row>
    <row r="579" spans="1:44" x14ac:dyDescent="0.3">
      <c r="A579">
        <v>0</v>
      </c>
      <c r="B579">
        <v>0</v>
      </c>
      <c r="C579">
        <v>3</v>
      </c>
      <c r="D579">
        <f t="shared" si="57"/>
        <v>0</v>
      </c>
      <c r="E579">
        <f>IF((MIN('GA2'!$F$3,B579)-MAX(0,A579))&lt;0,0,MIN('GA2'!$F$3,B579)-MAX(0,A579))</f>
        <v>0</v>
      </c>
      <c r="F579">
        <f>IF((MIN('GA2'!$F$4,WS1B!B579)-MAX('GA2'!$F$3, WS1B!A579))&lt;0,0,MIN('GA2'!$F$4,WS1B!B579)-MAX('GA2'!$F$3, WS1B!A579))</f>
        <v>0</v>
      </c>
      <c r="G579">
        <f>IF((MIN(24,B579)-MAX('GA2'!$F$4,WS1B!A579))&lt;0,0,MIN(24,B579)-MAX('GA2'!$F$4,WS1B!A579))</f>
        <v>0</v>
      </c>
      <c r="H579">
        <f>(E579*'GA2'!$B$3+WS1B!F579*'GA2'!$C$3+WS1B!G579*'GA2'!$D$3)*INDEX('GA2'!$E$3:$E$8,WS1B!C579)</f>
        <v>0</v>
      </c>
      <c r="I579">
        <v>21.9</v>
      </c>
      <c r="J579">
        <v>22.8</v>
      </c>
      <c r="K579">
        <v>4</v>
      </c>
      <c r="L579">
        <f t="shared" si="58"/>
        <v>0.90000000000000213</v>
      </c>
      <c r="M579">
        <f>IF((MIN('GA2'!$F$3,J579)-MAX(0,I579))&lt;0,0,MIN('GA2'!$F$3,J579)-MAX(0,I579))</f>
        <v>0</v>
      </c>
      <c r="N579">
        <f>IF((MIN('GA2'!$F$4,WS1B!J579)-MAX('GA2'!$F$3, WS1B!I579))&lt;0,0,MIN('GA2'!$F$4,WS1B!J579)-MAX('GA2'!$F$3, WS1B!I579))</f>
        <v>0</v>
      </c>
      <c r="O579">
        <f>IF((MIN(24,J579)-MAX('GA2'!$F$4,WS1B!I579))&lt;0,0,MIN(24,J579)-MAX('GA2'!$F$4,WS1B!I579))</f>
        <v>0.90000000000000213</v>
      </c>
      <c r="P579">
        <f>(M579*'GA2'!$B$4+WS1B!N579*'GA2'!$C$4+WS1B!O579*'GA2'!$D$4)*INDEX('GA2'!$E$3:$E$8,WS1B!K579)</f>
        <v>9465.9345898197462</v>
      </c>
      <c r="Q579">
        <v>1</v>
      </c>
      <c r="R579">
        <v>7.7</v>
      </c>
      <c r="S579">
        <v>1</v>
      </c>
      <c r="T579">
        <f t="shared" si="59"/>
        <v>6.7</v>
      </c>
      <c r="U579">
        <f>IF((MIN('GA2'!$F$3,R579)-MAX(0,Q579))&lt;0,0,MIN('GA2'!$F$3,R579)-MAX(0,Q579))</f>
        <v>3.6943064925824123</v>
      </c>
      <c r="V579">
        <f>IF((MIN('GA2'!$F$4,WS1B!R579)-MAX('GA2'!$F$3, WS1B!Q579))&lt;0,0,MIN('GA2'!$F$4,WS1B!R579)-MAX('GA2'!$F$3, WS1B!Q579))</f>
        <v>3.0056935074175879</v>
      </c>
      <c r="W579">
        <f>IF((MIN(24,R579)-MAX('GA2'!$F$4,WS1B!Q579))&lt;0,0,MIN(24,R579)-MAX('GA2'!$F$4,WS1B!Q579))</f>
        <v>0</v>
      </c>
      <c r="X579">
        <f>(U579*'GA2'!$B$5+WS1B!V579*'GA2'!$C$5+WS1B!W579*'GA2'!$D$5)*INDEX('GA2'!$E$3:$E$8,WS1B!S579)</f>
        <v>89221.474053141093</v>
      </c>
      <c r="Y579">
        <v>6.1</v>
      </c>
      <c r="Z579">
        <v>20.100000000000001</v>
      </c>
      <c r="AA579">
        <v>5</v>
      </c>
      <c r="AB579">
        <f t="shared" si="60"/>
        <v>14.000000000000002</v>
      </c>
      <c r="AC579">
        <f>IF((MIN('GA2'!$F$3,Z579)-MAX(0,Y579))&lt;0,0,MIN('GA2'!$F$3,Z579)-MAX(0,Y579))</f>
        <v>0</v>
      </c>
      <c r="AD579">
        <f>IF((MIN('GA2'!$F$4,WS1B!Z579)-MAX('GA2'!$F$3, WS1B!Y579))&lt;0,0,MIN('GA2'!$F$4,WS1B!Z579)-MAX('GA2'!$F$3, WS1B!Y579))</f>
        <v>2.0997232445313543</v>
      </c>
      <c r="AE579">
        <f>IF((MIN(24,Z579)-MAX('GA2'!$F$4,WS1B!Y579))&lt;0,0,MIN(24,Z579)-MAX('GA2'!$F$4,WS1B!Y579))</f>
        <v>11.900276755468647</v>
      </c>
      <c r="AF579">
        <f>(AC579*'GA2'!$B$6+WS1B!AD579*'GA2'!$C$6+WS1B!AE579*'GA2'!$D$6)*INDEX('GA2'!$E$3:$E$8,WS1B!AA579)</f>
        <v>140523.06212444048</v>
      </c>
      <c r="AG579">
        <v>0</v>
      </c>
      <c r="AH579">
        <v>0</v>
      </c>
      <c r="AI579">
        <v>6</v>
      </c>
      <c r="AJ579">
        <f t="shared" si="61"/>
        <v>0</v>
      </c>
      <c r="AK579">
        <f>IF((MIN('GA2'!$F$3,AH579)-MAX(0,AG579))&lt;0,0,MIN('GA2'!$F$3,AH579)-MAX(0,AG579))</f>
        <v>0</v>
      </c>
      <c r="AL579">
        <f>IF((MIN('GA2'!$F$4,WS1B!AH579)-MAX('GA2'!$F$3, WS1B!AG579))&lt;0,0,MIN('GA2'!$F$4,WS1B!AH579)-MAX('GA2'!$F$3, WS1B!AG579))</f>
        <v>0</v>
      </c>
      <c r="AM579">
        <f>IF((MIN(24,AH579)-MAX('GA2'!$F$4,WS1B!AG579))&lt;0,0,MIN(24,AH579)-MAX('GA2'!$F$4,WS1B!AG579))</f>
        <v>0</v>
      </c>
      <c r="AN579">
        <f>(AK579*'GA2'!$B$7+WS1B!AL579*'GA2'!$C$7+WS1B!AM579*'GA2'!$D$7)*INDEX('GA2'!$E$3:$E$8,WS1B!AI579)</f>
        <v>0</v>
      </c>
      <c r="AO579">
        <f t="shared" ref="AO579:AO642" si="63">$H579+$P579+$X579+$AF579+$AN579</f>
        <v>239210.47076740133</v>
      </c>
      <c r="AP579">
        <v>229482</v>
      </c>
      <c r="AQ579">
        <v>174.6</v>
      </c>
      <c r="AR579">
        <f t="shared" si="62"/>
        <v>9728.4707674013334</v>
      </c>
    </row>
    <row r="580" spans="1:44" x14ac:dyDescent="0.3">
      <c r="A580">
        <v>15.1</v>
      </c>
      <c r="B580">
        <v>16.3</v>
      </c>
      <c r="C580">
        <v>1</v>
      </c>
      <c r="D580">
        <f t="shared" ref="D580:D643" si="64">B580-A580</f>
        <v>1.2000000000000011</v>
      </c>
      <c r="E580">
        <f>IF((MIN('GA2'!$F$3,B580)-MAX(0,A580))&lt;0,0,MIN('GA2'!$F$3,B580)-MAX(0,A580))</f>
        <v>0</v>
      </c>
      <c r="F580">
        <f>IF((MIN('GA2'!$F$4,WS1B!B580)-MAX('GA2'!$F$3, WS1B!A580))&lt;0,0,MIN('GA2'!$F$4,WS1B!B580)-MAX('GA2'!$F$3, WS1B!A580))</f>
        <v>0</v>
      </c>
      <c r="G580">
        <f>IF((MIN(24,B580)-MAX('GA2'!$F$4,WS1B!A580))&lt;0,0,MIN(24,B580)-MAX('GA2'!$F$4,WS1B!A580))</f>
        <v>1.2000000000000011</v>
      </c>
      <c r="H580">
        <f>(E580*'GA2'!$B$3+WS1B!F580*'GA2'!$C$3+WS1B!G580*'GA2'!$D$3)*INDEX('GA2'!$E$3:$E$8,WS1B!C580)</f>
        <v>10322.527184517154</v>
      </c>
      <c r="I580">
        <v>0</v>
      </c>
      <c r="J580">
        <v>0</v>
      </c>
      <c r="K580">
        <v>2</v>
      </c>
      <c r="L580">
        <f t="shared" ref="L580:L643" si="65">J580-I580</f>
        <v>0</v>
      </c>
      <c r="M580">
        <f>IF((MIN('GA2'!$F$3,J580)-MAX(0,I580))&lt;0,0,MIN('GA2'!$F$3,J580)-MAX(0,I580))</f>
        <v>0</v>
      </c>
      <c r="N580">
        <f>IF((MIN('GA2'!$F$4,WS1B!J580)-MAX('GA2'!$F$3, WS1B!I580))&lt;0,0,MIN('GA2'!$F$4,WS1B!J580)-MAX('GA2'!$F$3, WS1B!I580))</f>
        <v>0</v>
      </c>
      <c r="O580">
        <f>IF((MIN(24,J580)-MAX('GA2'!$F$4,WS1B!I580))&lt;0,0,MIN(24,J580)-MAX('GA2'!$F$4,WS1B!I580))</f>
        <v>0</v>
      </c>
      <c r="P580">
        <f>(M580*'GA2'!$B$4+WS1B!N580*'GA2'!$C$4+WS1B!O580*'GA2'!$D$4)*INDEX('GA2'!$E$3:$E$8,WS1B!K580)</f>
        <v>0</v>
      </c>
      <c r="Q580">
        <v>0</v>
      </c>
      <c r="R580">
        <v>0</v>
      </c>
      <c r="S580">
        <v>4</v>
      </c>
      <c r="T580">
        <f t="shared" ref="T580:T643" si="66">R580-Q580</f>
        <v>0</v>
      </c>
      <c r="U580">
        <f>IF((MIN('GA2'!$F$3,R580)-MAX(0,Q580))&lt;0,0,MIN('GA2'!$F$3,R580)-MAX(0,Q580))</f>
        <v>0</v>
      </c>
      <c r="V580">
        <f>IF((MIN('GA2'!$F$4,WS1B!R580)-MAX('GA2'!$F$3, WS1B!Q580))&lt;0,0,MIN('GA2'!$F$4,WS1B!R580)-MAX('GA2'!$F$3, WS1B!Q580))</f>
        <v>0</v>
      </c>
      <c r="W580">
        <f>IF((MIN(24,R580)-MAX('GA2'!$F$4,WS1B!Q580))&lt;0,0,MIN(24,R580)-MAX('GA2'!$F$4,WS1B!Q580))</f>
        <v>0</v>
      </c>
      <c r="X580">
        <f>(U580*'GA2'!$B$5+WS1B!V580*'GA2'!$C$5+WS1B!W580*'GA2'!$D$5)*INDEX('GA2'!$E$3:$E$8,WS1B!S580)</f>
        <v>0</v>
      </c>
      <c r="Y580">
        <v>0</v>
      </c>
      <c r="Z580">
        <v>0</v>
      </c>
      <c r="AA580">
        <v>5</v>
      </c>
      <c r="AB580">
        <f t="shared" ref="AB580:AB643" si="67">Z580-Y580</f>
        <v>0</v>
      </c>
      <c r="AC580">
        <f>IF((MIN('GA2'!$F$3,Z580)-MAX(0,Y580))&lt;0,0,MIN('GA2'!$F$3,Z580)-MAX(0,Y580))</f>
        <v>0</v>
      </c>
      <c r="AD580">
        <f>IF((MIN('GA2'!$F$4,WS1B!Z580)-MAX('GA2'!$F$3, WS1B!Y580))&lt;0,0,MIN('GA2'!$F$4,WS1B!Z580)-MAX('GA2'!$F$3, WS1B!Y580))</f>
        <v>0</v>
      </c>
      <c r="AE580">
        <f>IF((MIN(24,Z580)-MAX('GA2'!$F$4,WS1B!Y580))&lt;0,0,MIN(24,Z580)-MAX('GA2'!$F$4,WS1B!Y580))</f>
        <v>0</v>
      </c>
      <c r="AF580">
        <f>(AC580*'GA2'!$B$6+WS1B!AD580*'GA2'!$C$6+WS1B!AE580*'GA2'!$D$6)*INDEX('GA2'!$E$3:$E$8,WS1B!AA580)</f>
        <v>0</v>
      </c>
      <c r="AG580">
        <v>3.5</v>
      </c>
      <c r="AH580">
        <v>21</v>
      </c>
      <c r="AI580">
        <v>3</v>
      </c>
      <c r="AJ580">
        <f t="shared" ref="AJ580:AJ643" si="68">AH580-AG580</f>
        <v>17.5</v>
      </c>
      <c r="AK580">
        <f>IF((MIN('GA2'!$F$3,AH580)-MAX(0,AG580))&lt;0,0,MIN('GA2'!$F$3,AH580)-MAX(0,AG580))</f>
        <v>1.1943064925824123</v>
      </c>
      <c r="AL580">
        <f>IF((MIN('GA2'!$F$4,WS1B!AH580)-MAX('GA2'!$F$3, WS1B!AG580))&lt;0,0,MIN('GA2'!$F$4,WS1B!AH580)-MAX('GA2'!$F$3, WS1B!AG580))</f>
        <v>3.5054167519489416</v>
      </c>
      <c r="AM580">
        <f>IF((MIN(24,AH580)-MAX('GA2'!$F$4,WS1B!AG580))&lt;0,0,MIN(24,AH580)-MAX('GA2'!$F$4,WS1B!AG580))</f>
        <v>12.800276755468646</v>
      </c>
      <c r="AN580">
        <f>(AK580*'GA2'!$B$7+WS1B!AL580*'GA2'!$C$7+WS1B!AM580*'GA2'!$D$7)*INDEX('GA2'!$E$3:$E$8,WS1B!AI580)</f>
        <v>167444.36334524493</v>
      </c>
      <c r="AO580">
        <f t="shared" si="63"/>
        <v>177766.89052976208</v>
      </c>
      <c r="AP580">
        <v>187595</v>
      </c>
      <c r="AQ580">
        <v>228</v>
      </c>
      <c r="AR580">
        <f t="shared" ref="AR580:AR643" si="69">ABS($AP580-$AO580)</f>
        <v>9828.1094702379196</v>
      </c>
    </row>
    <row r="581" spans="1:44" x14ac:dyDescent="0.3">
      <c r="A581">
        <v>20.8</v>
      </c>
      <c r="B581">
        <v>21.9</v>
      </c>
      <c r="C581">
        <v>4</v>
      </c>
      <c r="D581">
        <f t="shared" si="64"/>
        <v>1.0999999999999979</v>
      </c>
      <c r="E581">
        <f>IF((MIN('GA2'!$F$3,B581)-MAX(0,A581))&lt;0,0,MIN('GA2'!$F$3,B581)-MAX(0,A581))</f>
        <v>0</v>
      </c>
      <c r="F581">
        <f>IF((MIN('GA2'!$F$4,WS1B!B581)-MAX('GA2'!$F$3, WS1B!A581))&lt;0,0,MIN('GA2'!$F$4,WS1B!B581)-MAX('GA2'!$F$3, WS1B!A581))</f>
        <v>0</v>
      </c>
      <c r="G581">
        <f>IF((MIN(24,B581)-MAX('GA2'!$F$4,WS1B!A581))&lt;0,0,MIN(24,B581)-MAX('GA2'!$F$4,WS1B!A581))</f>
        <v>1.0999999999999979</v>
      </c>
      <c r="H581">
        <f>(E581*'GA2'!$B$3+WS1B!F581*'GA2'!$C$3+WS1B!G581*'GA2'!$D$3)*INDEX('GA2'!$E$3:$E$8,WS1B!C581)</f>
        <v>9172.5369434794538</v>
      </c>
      <c r="I581">
        <v>0</v>
      </c>
      <c r="J581">
        <v>0</v>
      </c>
      <c r="K581">
        <v>6</v>
      </c>
      <c r="L581">
        <f t="shared" si="65"/>
        <v>0</v>
      </c>
      <c r="M581">
        <f>IF((MIN('GA2'!$F$3,J581)-MAX(0,I581))&lt;0,0,MIN('GA2'!$F$3,J581)-MAX(0,I581))</f>
        <v>0</v>
      </c>
      <c r="N581">
        <f>IF((MIN('GA2'!$F$4,WS1B!J581)-MAX('GA2'!$F$3, WS1B!I581))&lt;0,0,MIN('GA2'!$F$4,WS1B!J581)-MAX('GA2'!$F$3, WS1B!I581))</f>
        <v>0</v>
      </c>
      <c r="O581">
        <f>IF((MIN(24,J581)-MAX('GA2'!$F$4,WS1B!I581))&lt;0,0,MIN(24,J581)-MAX('GA2'!$F$4,WS1B!I581))</f>
        <v>0</v>
      </c>
      <c r="P581">
        <f>(M581*'GA2'!$B$4+WS1B!N581*'GA2'!$C$4+WS1B!O581*'GA2'!$D$4)*INDEX('GA2'!$E$3:$E$8,WS1B!K581)</f>
        <v>0</v>
      </c>
      <c r="Q581">
        <v>1.2</v>
      </c>
      <c r="R581">
        <v>21.2</v>
      </c>
      <c r="S581">
        <v>2</v>
      </c>
      <c r="T581">
        <f t="shared" si="66"/>
        <v>20</v>
      </c>
      <c r="U581">
        <f>IF((MIN('GA2'!$F$3,R581)-MAX(0,Q581))&lt;0,0,MIN('GA2'!$F$3,R581)-MAX(0,Q581))</f>
        <v>3.4943064925824121</v>
      </c>
      <c r="V581">
        <f>IF((MIN('GA2'!$F$4,WS1B!R581)-MAX('GA2'!$F$3, WS1B!Q581))&lt;0,0,MIN('GA2'!$F$4,WS1B!R581)-MAX('GA2'!$F$3, WS1B!Q581))</f>
        <v>3.5054167519489416</v>
      </c>
      <c r="W581">
        <f>IF((MIN(24,R581)-MAX('GA2'!$F$4,WS1B!Q581))&lt;0,0,MIN(24,R581)-MAX('GA2'!$F$4,WS1B!Q581))</f>
        <v>13.000276755468645</v>
      </c>
      <c r="X581">
        <f>(U581*'GA2'!$B$5+WS1B!V581*'GA2'!$C$5+WS1B!W581*'GA2'!$D$5)*INDEX('GA2'!$E$3:$E$8,WS1B!S581)</f>
        <v>177996.24537310921</v>
      </c>
      <c r="Y581">
        <v>13.6</v>
      </c>
      <c r="Z581">
        <v>16.2</v>
      </c>
      <c r="AA581">
        <v>1</v>
      </c>
      <c r="AB581">
        <f t="shared" si="67"/>
        <v>2.5999999999999996</v>
      </c>
      <c r="AC581">
        <f>IF((MIN('GA2'!$F$3,Z581)-MAX(0,Y581))&lt;0,0,MIN('GA2'!$F$3,Z581)-MAX(0,Y581))</f>
        <v>0</v>
      </c>
      <c r="AD581">
        <f>IF((MIN('GA2'!$F$4,WS1B!Z581)-MAX('GA2'!$F$3, WS1B!Y581))&lt;0,0,MIN('GA2'!$F$4,WS1B!Z581)-MAX('GA2'!$F$3, WS1B!Y581))</f>
        <v>0</v>
      </c>
      <c r="AE581">
        <f>IF((MIN(24,Z581)-MAX('GA2'!$F$4,WS1B!Y581))&lt;0,0,MIN(24,Z581)-MAX('GA2'!$F$4,WS1B!Y581))</f>
        <v>2.5999999999999996</v>
      </c>
      <c r="AF581">
        <f>(AC581*'GA2'!$B$6+WS1B!AD581*'GA2'!$C$6+WS1B!AE581*'GA2'!$D$6)*INDEX('GA2'!$E$3:$E$8,WS1B!AA581)</f>
        <v>21204.368256261212</v>
      </c>
      <c r="AG581">
        <v>0</v>
      </c>
      <c r="AH581">
        <v>0</v>
      </c>
      <c r="AI581">
        <v>5</v>
      </c>
      <c r="AJ581">
        <f t="shared" si="68"/>
        <v>0</v>
      </c>
      <c r="AK581">
        <f>IF((MIN('GA2'!$F$3,AH581)-MAX(0,AG581))&lt;0,0,MIN('GA2'!$F$3,AH581)-MAX(0,AG581))</f>
        <v>0</v>
      </c>
      <c r="AL581">
        <f>IF((MIN('GA2'!$F$4,WS1B!AH581)-MAX('GA2'!$F$3, WS1B!AG581))&lt;0,0,MIN('GA2'!$F$4,WS1B!AH581)-MAX('GA2'!$F$3, WS1B!AG581))</f>
        <v>0</v>
      </c>
      <c r="AM581">
        <f>IF((MIN(24,AH581)-MAX('GA2'!$F$4,WS1B!AG581))&lt;0,0,MIN(24,AH581)-MAX('GA2'!$F$4,WS1B!AG581))</f>
        <v>0</v>
      </c>
      <c r="AN581">
        <f>(AK581*'GA2'!$B$7+WS1B!AL581*'GA2'!$C$7+WS1B!AM581*'GA2'!$D$7)*INDEX('GA2'!$E$3:$E$8,WS1B!AI581)</f>
        <v>0</v>
      </c>
      <c r="AO581">
        <f t="shared" si="63"/>
        <v>208373.15057284987</v>
      </c>
      <c r="AP581">
        <v>214302</v>
      </c>
      <c r="AQ581">
        <v>197.3</v>
      </c>
      <c r="AR581">
        <f t="shared" si="69"/>
        <v>5928.8494271501258</v>
      </c>
    </row>
    <row r="582" spans="1:44" x14ac:dyDescent="0.3">
      <c r="A582">
        <v>0</v>
      </c>
      <c r="B582">
        <v>0</v>
      </c>
      <c r="C582">
        <v>5</v>
      </c>
      <c r="D582">
        <f t="shared" si="64"/>
        <v>0</v>
      </c>
      <c r="E582">
        <f>IF((MIN('GA2'!$F$3,B582)-MAX(0,A582))&lt;0,0,MIN('GA2'!$F$3,B582)-MAX(0,A582))</f>
        <v>0</v>
      </c>
      <c r="F582">
        <f>IF((MIN('GA2'!$F$4,WS1B!B582)-MAX('GA2'!$F$3, WS1B!A582))&lt;0,0,MIN('GA2'!$F$4,WS1B!B582)-MAX('GA2'!$F$3, WS1B!A582))</f>
        <v>0</v>
      </c>
      <c r="G582">
        <f>IF((MIN(24,B582)-MAX('GA2'!$F$4,WS1B!A582))&lt;0,0,MIN(24,B582)-MAX('GA2'!$F$4,WS1B!A582))</f>
        <v>0</v>
      </c>
      <c r="H582">
        <f>(E582*'GA2'!$B$3+WS1B!F582*'GA2'!$C$3+WS1B!G582*'GA2'!$D$3)*INDEX('GA2'!$E$3:$E$8,WS1B!C582)</f>
        <v>0</v>
      </c>
      <c r="I582">
        <v>0</v>
      </c>
      <c r="J582">
        <v>0</v>
      </c>
      <c r="K582">
        <v>2</v>
      </c>
      <c r="L582">
        <f t="shared" si="65"/>
        <v>0</v>
      </c>
      <c r="M582">
        <f>IF((MIN('GA2'!$F$3,J582)-MAX(0,I582))&lt;0,0,MIN('GA2'!$F$3,J582)-MAX(0,I582))</f>
        <v>0</v>
      </c>
      <c r="N582">
        <f>IF((MIN('GA2'!$F$4,WS1B!J582)-MAX('GA2'!$F$3, WS1B!I582))&lt;0,0,MIN('GA2'!$F$4,WS1B!J582)-MAX('GA2'!$F$3, WS1B!I582))</f>
        <v>0</v>
      </c>
      <c r="O582">
        <f>IF((MIN(24,J582)-MAX('GA2'!$F$4,WS1B!I582))&lt;0,0,MIN(24,J582)-MAX('GA2'!$F$4,WS1B!I582))</f>
        <v>0</v>
      </c>
      <c r="P582">
        <f>(M582*'GA2'!$B$4+WS1B!N582*'GA2'!$C$4+WS1B!O582*'GA2'!$D$4)*INDEX('GA2'!$E$3:$E$8,WS1B!K582)</f>
        <v>0</v>
      </c>
      <c r="Q582">
        <v>6.8</v>
      </c>
      <c r="R582">
        <v>11.6</v>
      </c>
      <c r="S582">
        <v>1</v>
      </c>
      <c r="T582">
        <f t="shared" si="66"/>
        <v>4.8</v>
      </c>
      <c r="U582">
        <f>IF((MIN('GA2'!$F$3,R582)-MAX(0,Q582))&lt;0,0,MIN('GA2'!$F$3,R582)-MAX(0,Q582))</f>
        <v>0</v>
      </c>
      <c r="V582">
        <f>IF((MIN('GA2'!$F$4,WS1B!R582)-MAX('GA2'!$F$3, WS1B!Q582))&lt;0,0,MIN('GA2'!$F$4,WS1B!R582)-MAX('GA2'!$F$3, WS1B!Q582))</f>
        <v>1.3997232445313541</v>
      </c>
      <c r="W582">
        <f>IF((MIN(24,R582)-MAX('GA2'!$F$4,WS1B!Q582))&lt;0,0,MIN(24,R582)-MAX('GA2'!$F$4,WS1B!Q582))</f>
        <v>3.4002767554686457</v>
      </c>
      <c r="X582">
        <f>(U582*'GA2'!$B$5+WS1B!V582*'GA2'!$C$5+WS1B!W582*'GA2'!$D$5)*INDEX('GA2'!$E$3:$E$8,WS1B!S582)</f>
        <v>47481.34668460361</v>
      </c>
      <c r="Y582">
        <v>4</v>
      </c>
      <c r="Z582">
        <v>16.8</v>
      </c>
      <c r="AA582">
        <v>3</v>
      </c>
      <c r="AB582">
        <f t="shared" si="67"/>
        <v>12.8</v>
      </c>
      <c r="AC582">
        <f>IF((MIN('GA2'!$F$3,Z582)-MAX(0,Y582))&lt;0,0,MIN('GA2'!$F$3,Z582)-MAX(0,Y582))</f>
        <v>0.69430649258241228</v>
      </c>
      <c r="AD582">
        <f>IF((MIN('GA2'!$F$4,WS1B!Z582)-MAX('GA2'!$F$3, WS1B!Y582))&lt;0,0,MIN('GA2'!$F$4,WS1B!Z582)-MAX('GA2'!$F$3, WS1B!Y582))</f>
        <v>3.5054167519489416</v>
      </c>
      <c r="AE582">
        <f>IF((MIN(24,Z582)-MAX('GA2'!$F$4,WS1B!Y582))&lt;0,0,MIN(24,Z582)-MAX('GA2'!$F$4,WS1B!Y582))</f>
        <v>8.6002767554686468</v>
      </c>
      <c r="AF582">
        <f>(AC582*'GA2'!$B$6+WS1B!AD582*'GA2'!$C$6+WS1B!AE582*'GA2'!$D$6)*INDEX('GA2'!$E$3:$E$8,WS1B!AA582)</f>
        <v>140503.31876476074</v>
      </c>
      <c r="AG582">
        <v>1</v>
      </c>
      <c r="AH582">
        <v>2.9</v>
      </c>
      <c r="AI582">
        <v>6</v>
      </c>
      <c r="AJ582">
        <f t="shared" si="68"/>
        <v>1.9</v>
      </c>
      <c r="AK582">
        <f>IF((MIN('GA2'!$F$3,AH582)-MAX(0,AG582))&lt;0,0,MIN('GA2'!$F$3,AH582)-MAX(0,AG582))</f>
        <v>1.9</v>
      </c>
      <c r="AL582">
        <f>IF((MIN('GA2'!$F$4,WS1B!AH582)-MAX('GA2'!$F$3, WS1B!AG582))&lt;0,0,MIN('GA2'!$F$4,WS1B!AH582)-MAX('GA2'!$F$3, WS1B!AG582))</f>
        <v>0</v>
      </c>
      <c r="AM582">
        <f>IF((MIN(24,AH582)-MAX('GA2'!$F$4,WS1B!AG582))&lt;0,0,MIN(24,AH582)-MAX('GA2'!$F$4,WS1B!AG582))</f>
        <v>0</v>
      </c>
      <c r="AN582">
        <f>(AK582*'GA2'!$B$7+WS1B!AL582*'GA2'!$C$7+WS1B!AM582*'GA2'!$D$7)*INDEX('GA2'!$E$3:$E$8,WS1B!AI582)</f>
        <v>18182.654633752049</v>
      </c>
      <c r="AO582">
        <f t="shared" si="63"/>
        <v>206167.32008311638</v>
      </c>
      <c r="AP582">
        <v>197079</v>
      </c>
      <c r="AQ582">
        <v>163.6</v>
      </c>
      <c r="AR582">
        <f t="shared" si="69"/>
        <v>9088.3200831163849</v>
      </c>
    </row>
    <row r="583" spans="1:44" x14ac:dyDescent="0.3">
      <c r="A583">
        <v>0</v>
      </c>
      <c r="B583">
        <v>0</v>
      </c>
      <c r="C583">
        <v>4</v>
      </c>
      <c r="D583">
        <f t="shared" si="64"/>
        <v>0</v>
      </c>
      <c r="E583">
        <f>IF((MIN('GA2'!$F$3,B583)-MAX(0,A583))&lt;0,0,MIN('GA2'!$F$3,B583)-MAX(0,A583))</f>
        <v>0</v>
      </c>
      <c r="F583">
        <f>IF((MIN('GA2'!$F$4,WS1B!B583)-MAX('GA2'!$F$3, WS1B!A583))&lt;0,0,MIN('GA2'!$F$4,WS1B!B583)-MAX('GA2'!$F$3, WS1B!A583))</f>
        <v>0</v>
      </c>
      <c r="G583">
        <f>IF((MIN(24,B583)-MAX('GA2'!$F$4,WS1B!A583))&lt;0,0,MIN(24,B583)-MAX('GA2'!$F$4,WS1B!A583))</f>
        <v>0</v>
      </c>
      <c r="H583">
        <f>(E583*'GA2'!$B$3+WS1B!F583*'GA2'!$C$3+WS1B!G583*'GA2'!$D$3)*INDEX('GA2'!$E$3:$E$8,WS1B!C583)</f>
        <v>0</v>
      </c>
      <c r="I583">
        <v>0</v>
      </c>
      <c r="J583">
        <v>0</v>
      </c>
      <c r="K583">
        <v>1</v>
      </c>
      <c r="L583">
        <f t="shared" si="65"/>
        <v>0</v>
      </c>
      <c r="M583">
        <f>IF((MIN('GA2'!$F$3,J583)-MAX(0,I583))&lt;0,0,MIN('GA2'!$F$3,J583)-MAX(0,I583))</f>
        <v>0</v>
      </c>
      <c r="N583">
        <f>IF((MIN('GA2'!$F$4,WS1B!J583)-MAX('GA2'!$F$3, WS1B!I583))&lt;0,0,MIN('GA2'!$F$4,WS1B!J583)-MAX('GA2'!$F$3, WS1B!I583))</f>
        <v>0</v>
      </c>
      <c r="O583">
        <f>IF((MIN(24,J583)-MAX('GA2'!$F$4,WS1B!I583))&lt;0,0,MIN(24,J583)-MAX('GA2'!$F$4,WS1B!I583))</f>
        <v>0</v>
      </c>
      <c r="P583">
        <f>(M583*'GA2'!$B$4+WS1B!N583*'GA2'!$C$4+WS1B!O583*'GA2'!$D$4)*INDEX('GA2'!$E$3:$E$8,WS1B!K583)</f>
        <v>0</v>
      </c>
      <c r="Q583">
        <v>0</v>
      </c>
      <c r="R583">
        <v>0</v>
      </c>
      <c r="S583">
        <v>5</v>
      </c>
      <c r="T583">
        <f t="shared" si="66"/>
        <v>0</v>
      </c>
      <c r="U583">
        <f>IF((MIN('GA2'!$F$3,R583)-MAX(0,Q583))&lt;0,0,MIN('GA2'!$F$3,R583)-MAX(0,Q583))</f>
        <v>0</v>
      </c>
      <c r="V583">
        <f>IF((MIN('GA2'!$F$4,WS1B!R583)-MAX('GA2'!$F$3, WS1B!Q583))&lt;0,0,MIN('GA2'!$F$4,WS1B!R583)-MAX('GA2'!$F$3, WS1B!Q583))</f>
        <v>0</v>
      </c>
      <c r="W583">
        <f>IF((MIN(24,R583)-MAX('GA2'!$F$4,WS1B!Q583))&lt;0,0,MIN(24,R583)-MAX('GA2'!$F$4,WS1B!Q583))</f>
        <v>0</v>
      </c>
      <c r="X583">
        <f>(U583*'GA2'!$B$5+WS1B!V583*'GA2'!$C$5+WS1B!W583*'GA2'!$D$5)*INDEX('GA2'!$E$3:$E$8,WS1B!S583)</f>
        <v>0</v>
      </c>
      <c r="Y583">
        <v>13</v>
      </c>
      <c r="Z583">
        <v>23.2</v>
      </c>
      <c r="AA583">
        <v>2</v>
      </c>
      <c r="AB583">
        <f t="shared" si="67"/>
        <v>10.199999999999999</v>
      </c>
      <c r="AC583">
        <f>IF((MIN('GA2'!$F$3,Z583)-MAX(0,Y583))&lt;0,0,MIN('GA2'!$F$3,Z583)-MAX(0,Y583))</f>
        <v>0</v>
      </c>
      <c r="AD583">
        <f>IF((MIN('GA2'!$F$4,WS1B!Z583)-MAX('GA2'!$F$3, WS1B!Y583))&lt;0,0,MIN('GA2'!$F$4,WS1B!Z583)-MAX('GA2'!$F$3, WS1B!Y583))</f>
        <v>0</v>
      </c>
      <c r="AE583">
        <f>IF((MIN(24,Z583)-MAX('GA2'!$F$4,WS1B!Y583))&lt;0,0,MIN(24,Z583)-MAX('GA2'!$F$4,WS1B!Y583))</f>
        <v>10.199999999999999</v>
      </c>
      <c r="AF583">
        <f>(AC583*'GA2'!$B$6+WS1B!AD583*'GA2'!$C$6+WS1B!AE583*'GA2'!$D$6)*INDEX('GA2'!$E$3:$E$8,WS1B!AA583)</f>
        <v>77303.196545572049</v>
      </c>
      <c r="AG583">
        <v>0.1</v>
      </c>
      <c r="AH583">
        <v>3.2</v>
      </c>
      <c r="AI583">
        <v>3</v>
      </c>
      <c r="AJ583">
        <f t="shared" si="68"/>
        <v>3.1</v>
      </c>
      <c r="AK583">
        <f>IF((MIN('GA2'!$F$3,AH583)-MAX(0,AG583))&lt;0,0,MIN('GA2'!$F$3,AH583)-MAX(0,AG583))</f>
        <v>3.1</v>
      </c>
      <c r="AL583">
        <f>IF((MIN('GA2'!$F$4,WS1B!AH583)-MAX('GA2'!$F$3, WS1B!AG583))&lt;0,0,MIN('GA2'!$F$4,WS1B!AH583)-MAX('GA2'!$F$3, WS1B!AG583))</f>
        <v>0</v>
      </c>
      <c r="AM583">
        <f>IF((MIN(24,AH583)-MAX('GA2'!$F$4,WS1B!AG583))&lt;0,0,MIN(24,AH583)-MAX('GA2'!$F$4,WS1B!AG583))</f>
        <v>0</v>
      </c>
      <c r="AN583">
        <f>(AK583*'GA2'!$B$7+WS1B!AL583*'GA2'!$C$7+WS1B!AM583*'GA2'!$D$7)*INDEX('GA2'!$E$3:$E$8,WS1B!AI583)</f>
        <v>26631.571974512444</v>
      </c>
      <c r="AO583">
        <f t="shared" si="63"/>
        <v>103934.7685200845</v>
      </c>
      <c r="AP583">
        <v>108359</v>
      </c>
      <c r="AQ583">
        <v>118.8</v>
      </c>
      <c r="AR583">
        <f t="shared" si="69"/>
        <v>4424.2314799154992</v>
      </c>
    </row>
    <row r="584" spans="1:44" x14ac:dyDescent="0.3">
      <c r="A584">
        <v>15.4</v>
      </c>
      <c r="B584">
        <v>19.7</v>
      </c>
      <c r="C584">
        <v>4</v>
      </c>
      <c r="D584">
        <f t="shared" si="64"/>
        <v>4.2999999999999989</v>
      </c>
      <c r="E584">
        <f>IF((MIN('GA2'!$F$3,B584)-MAX(0,A584))&lt;0,0,MIN('GA2'!$F$3,B584)-MAX(0,A584))</f>
        <v>0</v>
      </c>
      <c r="F584">
        <f>IF((MIN('GA2'!$F$4,WS1B!B584)-MAX('GA2'!$F$3, WS1B!A584))&lt;0,0,MIN('GA2'!$F$4,WS1B!B584)-MAX('GA2'!$F$3, WS1B!A584))</f>
        <v>0</v>
      </c>
      <c r="G584">
        <f>IF((MIN(24,B584)-MAX('GA2'!$F$4,WS1B!A584))&lt;0,0,MIN(24,B584)-MAX('GA2'!$F$4,WS1B!A584))</f>
        <v>4.2999999999999989</v>
      </c>
      <c r="H584">
        <f>(E584*'GA2'!$B$3+WS1B!F584*'GA2'!$C$3+WS1B!G584*'GA2'!$D$3)*INDEX('GA2'!$E$3:$E$8,WS1B!C584)</f>
        <v>35856.280779056106</v>
      </c>
      <c r="I584">
        <v>0</v>
      </c>
      <c r="J584">
        <v>0</v>
      </c>
      <c r="K584">
        <v>3</v>
      </c>
      <c r="L584">
        <f t="shared" si="65"/>
        <v>0</v>
      </c>
      <c r="M584">
        <f>IF((MIN('GA2'!$F$3,J584)-MAX(0,I584))&lt;0,0,MIN('GA2'!$F$3,J584)-MAX(0,I584))</f>
        <v>0</v>
      </c>
      <c r="N584">
        <f>IF((MIN('GA2'!$F$4,WS1B!J584)-MAX('GA2'!$F$3, WS1B!I584))&lt;0,0,MIN('GA2'!$F$4,WS1B!J584)-MAX('GA2'!$F$3, WS1B!I584))</f>
        <v>0</v>
      </c>
      <c r="O584">
        <f>IF((MIN(24,J584)-MAX('GA2'!$F$4,WS1B!I584))&lt;0,0,MIN(24,J584)-MAX('GA2'!$F$4,WS1B!I584))</f>
        <v>0</v>
      </c>
      <c r="P584">
        <f>(M584*'GA2'!$B$4+WS1B!N584*'GA2'!$C$4+WS1B!O584*'GA2'!$D$4)*INDEX('GA2'!$E$3:$E$8,WS1B!K584)</f>
        <v>0</v>
      </c>
      <c r="Q584">
        <v>5.4</v>
      </c>
      <c r="R584">
        <v>17.899999999999999</v>
      </c>
      <c r="S584">
        <v>2</v>
      </c>
      <c r="T584">
        <f t="shared" si="66"/>
        <v>12.499999999999998</v>
      </c>
      <c r="U584">
        <f>IF((MIN('GA2'!$F$3,R584)-MAX(0,Q584))&lt;0,0,MIN('GA2'!$F$3,R584)-MAX(0,Q584))</f>
        <v>0</v>
      </c>
      <c r="V584">
        <f>IF((MIN('GA2'!$F$4,WS1B!R584)-MAX('GA2'!$F$3, WS1B!Q584))&lt;0,0,MIN('GA2'!$F$4,WS1B!R584)-MAX('GA2'!$F$3, WS1B!Q584))</f>
        <v>2.7997232445313536</v>
      </c>
      <c r="W584">
        <f>IF((MIN(24,R584)-MAX('GA2'!$F$4,WS1B!Q584))&lt;0,0,MIN(24,R584)-MAX('GA2'!$F$4,WS1B!Q584))</f>
        <v>9.7002767554686447</v>
      </c>
      <c r="X584">
        <f>(U584*'GA2'!$B$5+WS1B!V584*'GA2'!$C$5+WS1B!W584*'GA2'!$D$5)*INDEX('GA2'!$E$3:$E$8,WS1B!S584)</f>
        <v>108282.53240612477</v>
      </c>
      <c r="Y584">
        <v>0</v>
      </c>
      <c r="Z584">
        <v>0</v>
      </c>
      <c r="AA584">
        <v>5</v>
      </c>
      <c r="AB584">
        <f t="shared" si="67"/>
        <v>0</v>
      </c>
      <c r="AC584">
        <f>IF((MIN('GA2'!$F$3,Z584)-MAX(0,Y584))&lt;0,0,MIN('GA2'!$F$3,Z584)-MAX(0,Y584))</f>
        <v>0</v>
      </c>
      <c r="AD584">
        <f>IF((MIN('GA2'!$F$4,WS1B!Z584)-MAX('GA2'!$F$3, WS1B!Y584))&lt;0,0,MIN('GA2'!$F$4,WS1B!Z584)-MAX('GA2'!$F$3, WS1B!Y584))</f>
        <v>0</v>
      </c>
      <c r="AE584">
        <f>IF((MIN(24,Z584)-MAX('GA2'!$F$4,WS1B!Y584))&lt;0,0,MIN(24,Z584)-MAX('GA2'!$F$4,WS1B!Y584))</f>
        <v>0</v>
      </c>
      <c r="AF584">
        <f>(AC584*'GA2'!$B$6+WS1B!AD584*'GA2'!$C$6+WS1B!AE584*'GA2'!$D$6)*INDEX('GA2'!$E$3:$E$8,WS1B!AA584)</f>
        <v>0</v>
      </c>
      <c r="AG584">
        <v>0</v>
      </c>
      <c r="AH584">
        <v>0</v>
      </c>
      <c r="AI584">
        <v>6</v>
      </c>
      <c r="AJ584">
        <f t="shared" si="68"/>
        <v>0</v>
      </c>
      <c r="AK584">
        <f>IF((MIN('GA2'!$F$3,AH584)-MAX(0,AG584))&lt;0,0,MIN('GA2'!$F$3,AH584)-MAX(0,AG584))</f>
        <v>0</v>
      </c>
      <c r="AL584">
        <f>IF((MIN('GA2'!$F$4,WS1B!AH584)-MAX('GA2'!$F$3, WS1B!AG584))&lt;0,0,MIN('GA2'!$F$4,WS1B!AH584)-MAX('GA2'!$F$3, WS1B!AG584))</f>
        <v>0</v>
      </c>
      <c r="AM584">
        <f>IF((MIN(24,AH584)-MAX('GA2'!$F$4,WS1B!AG584))&lt;0,0,MIN(24,AH584)-MAX('GA2'!$F$4,WS1B!AG584))</f>
        <v>0</v>
      </c>
      <c r="AN584">
        <f>(AK584*'GA2'!$B$7+WS1B!AL584*'GA2'!$C$7+WS1B!AM584*'GA2'!$D$7)*INDEX('GA2'!$E$3:$E$8,WS1B!AI584)</f>
        <v>0</v>
      </c>
      <c r="AO584">
        <f t="shared" si="63"/>
        <v>144138.81318518089</v>
      </c>
      <c r="AP584">
        <v>162558</v>
      </c>
      <c r="AQ584">
        <v>164.5</v>
      </c>
      <c r="AR584">
        <f t="shared" si="69"/>
        <v>18419.186814819113</v>
      </c>
    </row>
    <row r="585" spans="1:44" x14ac:dyDescent="0.3">
      <c r="A585">
        <v>18</v>
      </c>
      <c r="B585">
        <v>18.899999999999999</v>
      </c>
      <c r="C585">
        <v>6</v>
      </c>
      <c r="D585">
        <f t="shared" si="64"/>
        <v>0.89999999999999858</v>
      </c>
      <c r="E585">
        <f>IF((MIN('GA2'!$F$3,B585)-MAX(0,A585))&lt;0,0,MIN('GA2'!$F$3,B585)-MAX(0,A585))</f>
        <v>0</v>
      </c>
      <c r="F585">
        <f>IF((MIN('GA2'!$F$4,WS1B!B585)-MAX('GA2'!$F$3, WS1B!A585))&lt;0,0,MIN('GA2'!$F$4,WS1B!B585)-MAX('GA2'!$F$3, WS1B!A585))</f>
        <v>0</v>
      </c>
      <c r="G585">
        <f>IF((MIN(24,B585)-MAX('GA2'!$F$4,WS1B!A585))&lt;0,0,MIN(24,B585)-MAX('GA2'!$F$4,WS1B!A585))</f>
        <v>0.89999999999999858</v>
      </c>
      <c r="H585">
        <f>(E585*'GA2'!$B$3+WS1B!F585*'GA2'!$C$3+WS1B!G585*'GA2'!$D$3)*INDEX('GA2'!$E$3:$E$8,WS1B!C585)</f>
        <v>9969.9341168387054</v>
      </c>
      <c r="I585">
        <v>9</v>
      </c>
      <c r="J585">
        <v>22.9</v>
      </c>
      <c r="K585">
        <v>1</v>
      </c>
      <c r="L585">
        <f t="shared" si="65"/>
        <v>13.899999999999999</v>
      </c>
      <c r="M585">
        <f>IF((MIN('GA2'!$F$3,J585)-MAX(0,I585))&lt;0,0,MIN('GA2'!$F$3,J585)-MAX(0,I585))</f>
        <v>0</v>
      </c>
      <c r="N585">
        <f>IF((MIN('GA2'!$F$4,WS1B!J585)-MAX('GA2'!$F$3, WS1B!I585))&lt;0,0,MIN('GA2'!$F$4,WS1B!J585)-MAX('GA2'!$F$3, WS1B!I585))</f>
        <v>0</v>
      </c>
      <c r="O585">
        <f>IF((MIN(24,J585)-MAX('GA2'!$F$4,WS1B!I585))&lt;0,0,MIN(24,J585)-MAX('GA2'!$F$4,WS1B!I585))</f>
        <v>13.899999999999999</v>
      </c>
      <c r="P585">
        <f>(M585*'GA2'!$B$4+WS1B!N585*'GA2'!$C$4+WS1B!O585*'GA2'!$D$4)*INDEX('GA2'!$E$3:$E$8,WS1B!K585)</f>
        <v>150814.74173716604</v>
      </c>
      <c r="Q585">
        <v>0</v>
      </c>
      <c r="R585">
        <v>0</v>
      </c>
      <c r="S585">
        <v>3</v>
      </c>
      <c r="T585">
        <f t="shared" si="66"/>
        <v>0</v>
      </c>
      <c r="U585">
        <f>IF((MIN('GA2'!$F$3,R585)-MAX(0,Q585))&lt;0,0,MIN('GA2'!$F$3,R585)-MAX(0,Q585))</f>
        <v>0</v>
      </c>
      <c r="V585">
        <f>IF((MIN('GA2'!$F$4,WS1B!R585)-MAX('GA2'!$F$3, WS1B!Q585))&lt;0,0,MIN('GA2'!$F$4,WS1B!R585)-MAX('GA2'!$F$3, WS1B!Q585))</f>
        <v>0</v>
      </c>
      <c r="W585">
        <f>IF((MIN(24,R585)-MAX('GA2'!$F$4,WS1B!Q585))&lt;0,0,MIN(24,R585)-MAX('GA2'!$F$4,WS1B!Q585))</f>
        <v>0</v>
      </c>
      <c r="X585">
        <f>(U585*'GA2'!$B$5+WS1B!V585*'GA2'!$C$5+WS1B!W585*'GA2'!$D$5)*INDEX('GA2'!$E$3:$E$8,WS1B!S585)</f>
        <v>0</v>
      </c>
      <c r="Y585">
        <v>0</v>
      </c>
      <c r="Z585">
        <v>0</v>
      </c>
      <c r="AA585">
        <v>5</v>
      </c>
      <c r="AB585">
        <f t="shared" si="67"/>
        <v>0</v>
      </c>
      <c r="AC585">
        <f>IF((MIN('GA2'!$F$3,Z585)-MAX(0,Y585))&lt;0,0,MIN('GA2'!$F$3,Z585)-MAX(0,Y585))</f>
        <v>0</v>
      </c>
      <c r="AD585">
        <f>IF((MIN('GA2'!$F$4,WS1B!Z585)-MAX('GA2'!$F$3, WS1B!Y585))&lt;0,0,MIN('GA2'!$F$4,WS1B!Z585)-MAX('GA2'!$F$3, WS1B!Y585))</f>
        <v>0</v>
      </c>
      <c r="AE585">
        <f>IF((MIN(24,Z585)-MAX('GA2'!$F$4,WS1B!Y585))&lt;0,0,MIN(24,Z585)-MAX('GA2'!$F$4,WS1B!Y585))</f>
        <v>0</v>
      </c>
      <c r="AF585">
        <f>(AC585*'GA2'!$B$6+WS1B!AD585*'GA2'!$C$6+WS1B!AE585*'GA2'!$D$6)*INDEX('GA2'!$E$3:$E$8,WS1B!AA585)</f>
        <v>0</v>
      </c>
      <c r="AG585">
        <v>13.9</v>
      </c>
      <c r="AH585">
        <v>17.7</v>
      </c>
      <c r="AI585">
        <v>4</v>
      </c>
      <c r="AJ585">
        <f t="shared" si="68"/>
        <v>3.7999999999999989</v>
      </c>
      <c r="AK585">
        <f>IF((MIN('GA2'!$F$3,AH585)-MAX(0,AG585))&lt;0,0,MIN('GA2'!$F$3,AH585)-MAX(0,AG585))</f>
        <v>0</v>
      </c>
      <c r="AL585">
        <f>IF((MIN('GA2'!$F$4,WS1B!AH585)-MAX('GA2'!$F$3, WS1B!AG585))&lt;0,0,MIN('GA2'!$F$4,WS1B!AH585)-MAX('GA2'!$F$3, WS1B!AG585))</f>
        <v>0</v>
      </c>
      <c r="AM585">
        <f>IF((MIN(24,AH585)-MAX('GA2'!$F$4,WS1B!AG585))&lt;0,0,MIN(24,AH585)-MAX('GA2'!$F$4,WS1B!AG585))</f>
        <v>3.7999999999999989</v>
      </c>
      <c r="AN585">
        <f>(AK585*'GA2'!$B$7+WS1B!AL585*'GA2'!$C$7+WS1B!AM585*'GA2'!$D$7)*INDEX('GA2'!$E$3:$E$8,WS1B!AI585)</f>
        <v>35087.349295665052</v>
      </c>
      <c r="AO585">
        <f t="shared" si="63"/>
        <v>195872.02514966979</v>
      </c>
      <c r="AP585">
        <v>202314</v>
      </c>
      <c r="AQ585">
        <v>198.1</v>
      </c>
      <c r="AR585">
        <f t="shared" si="69"/>
        <v>6441.9748503302108</v>
      </c>
    </row>
    <row r="586" spans="1:44" x14ac:dyDescent="0.3">
      <c r="A586">
        <v>10.8</v>
      </c>
      <c r="B586">
        <v>13.5</v>
      </c>
      <c r="C586">
        <v>3</v>
      </c>
      <c r="D586">
        <f t="shared" si="64"/>
        <v>2.6999999999999993</v>
      </c>
      <c r="E586">
        <f>IF((MIN('GA2'!$F$3,B586)-MAX(0,A586))&lt;0,0,MIN('GA2'!$F$3,B586)-MAX(0,A586))</f>
        <v>0</v>
      </c>
      <c r="F586">
        <f>IF((MIN('GA2'!$F$4,WS1B!B586)-MAX('GA2'!$F$3, WS1B!A586))&lt;0,0,MIN('GA2'!$F$4,WS1B!B586)-MAX('GA2'!$F$3, WS1B!A586))</f>
        <v>0</v>
      </c>
      <c r="G586">
        <f>IF((MIN(24,B586)-MAX('GA2'!$F$4,WS1B!A586))&lt;0,0,MIN(24,B586)-MAX('GA2'!$F$4,WS1B!A586))</f>
        <v>2.6999999999999993</v>
      </c>
      <c r="H586">
        <f>(E586*'GA2'!$B$3+WS1B!F586*'GA2'!$C$3+WS1B!G586*'GA2'!$D$3)*INDEX('GA2'!$E$3:$E$8,WS1B!C586)</f>
        <v>26850.041589405188</v>
      </c>
      <c r="I586">
        <v>12.2</v>
      </c>
      <c r="J586">
        <v>23.9</v>
      </c>
      <c r="K586">
        <v>6</v>
      </c>
      <c r="L586">
        <f t="shared" si="65"/>
        <v>11.7</v>
      </c>
      <c r="M586">
        <f>IF((MIN('GA2'!$F$3,J586)-MAX(0,I586))&lt;0,0,MIN('GA2'!$F$3,J586)-MAX(0,I586))</f>
        <v>0</v>
      </c>
      <c r="N586">
        <f>IF((MIN('GA2'!$F$4,WS1B!J586)-MAX('GA2'!$F$3, WS1B!I586))&lt;0,0,MIN('GA2'!$F$4,WS1B!J586)-MAX('GA2'!$F$3, WS1B!I586))</f>
        <v>0</v>
      </c>
      <c r="O586">
        <f>IF((MIN(24,J586)-MAX('GA2'!$F$4,WS1B!I586))&lt;0,0,MIN(24,J586)-MAX('GA2'!$F$4,WS1B!I586))</f>
        <v>11.7</v>
      </c>
      <c r="P586">
        <f>(M586*'GA2'!$B$4+WS1B!N586*'GA2'!$C$4+WS1B!O586*'GA2'!$D$4)*INDEX('GA2'!$E$3:$E$8,WS1B!K586)</f>
        <v>163478.19954133284</v>
      </c>
      <c r="Q586">
        <v>0.3</v>
      </c>
      <c r="R586">
        <v>5.6</v>
      </c>
      <c r="S586">
        <v>2</v>
      </c>
      <c r="T586">
        <f t="shared" si="66"/>
        <v>5.3</v>
      </c>
      <c r="U586">
        <f>IF((MIN('GA2'!$F$3,R586)-MAX(0,Q586))&lt;0,0,MIN('GA2'!$F$3,R586)-MAX(0,Q586))</f>
        <v>4.3943064925824125</v>
      </c>
      <c r="V586">
        <f>IF((MIN('GA2'!$F$4,WS1B!R586)-MAX('GA2'!$F$3, WS1B!Q586))&lt;0,0,MIN('GA2'!$F$4,WS1B!R586)-MAX('GA2'!$F$3, WS1B!Q586))</f>
        <v>0.90569350741758736</v>
      </c>
      <c r="W586">
        <f>IF((MIN(24,R586)-MAX('GA2'!$F$4,WS1B!Q586))&lt;0,0,MIN(24,R586)-MAX('GA2'!$F$4,WS1B!Q586))</f>
        <v>0</v>
      </c>
      <c r="X586">
        <f>(U586*'GA2'!$B$5+WS1B!V586*'GA2'!$C$5+WS1B!W586*'GA2'!$D$5)*INDEX('GA2'!$E$3:$E$8,WS1B!S586)</f>
        <v>59269.59537680581</v>
      </c>
      <c r="Y586">
        <v>0</v>
      </c>
      <c r="Z586">
        <v>0</v>
      </c>
      <c r="AA586">
        <v>5</v>
      </c>
      <c r="AB586">
        <f t="shared" si="67"/>
        <v>0</v>
      </c>
      <c r="AC586">
        <f>IF((MIN('GA2'!$F$3,Z586)-MAX(0,Y586))&lt;0,0,MIN('GA2'!$F$3,Z586)-MAX(0,Y586))</f>
        <v>0</v>
      </c>
      <c r="AD586">
        <f>IF((MIN('GA2'!$F$4,WS1B!Z586)-MAX('GA2'!$F$3, WS1B!Y586))&lt;0,0,MIN('GA2'!$F$4,WS1B!Z586)-MAX('GA2'!$F$3, WS1B!Y586))</f>
        <v>0</v>
      </c>
      <c r="AE586">
        <f>IF((MIN(24,Z586)-MAX('GA2'!$F$4,WS1B!Y586))&lt;0,0,MIN(24,Z586)-MAX('GA2'!$F$4,WS1B!Y586))</f>
        <v>0</v>
      </c>
      <c r="AF586">
        <f>(AC586*'GA2'!$B$6+WS1B!AD586*'GA2'!$C$6+WS1B!AE586*'GA2'!$D$6)*INDEX('GA2'!$E$3:$E$8,WS1B!AA586)</f>
        <v>0</v>
      </c>
      <c r="AG586">
        <v>6.1</v>
      </c>
      <c r="AH586">
        <v>15.4</v>
      </c>
      <c r="AI586">
        <v>4</v>
      </c>
      <c r="AJ586">
        <f t="shared" si="68"/>
        <v>9.3000000000000007</v>
      </c>
      <c r="AK586">
        <f>IF((MIN('GA2'!$F$3,AH586)-MAX(0,AG586))&lt;0,0,MIN('GA2'!$F$3,AH586)-MAX(0,AG586))</f>
        <v>0</v>
      </c>
      <c r="AL586">
        <f>IF((MIN('GA2'!$F$4,WS1B!AH586)-MAX('GA2'!$F$3, WS1B!AG586))&lt;0,0,MIN('GA2'!$F$4,WS1B!AH586)-MAX('GA2'!$F$3, WS1B!AG586))</f>
        <v>2.0997232445313543</v>
      </c>
      <c r="AM586">
        <f>IF((MIN(24,AH586)-MAX('GA2'!$F$4,WS1B!AG586))&lt;0,0,MIN(24,AH586)-MAX('GA2'!$F$4,WS1B!AG586))</f>
        <v>7.2002767554686464</v>
      </c>
      <c r="AN586">
        <f>(AK586*'GA2'!$B$7+WS1B!AL586*'GA2'!$C$7+WS1B!AM586*'GA2'!$D$7)*INDEX('GA2'!$E$3:$E$8,WS1B!AI586)</f>
        <v>74636.932273205981</v>
      </c>
      <c r="AO586">
        <f t="shared" si="63"/>
        <v>324234.76878074982</v>
      </c>
      <c r="AP586">
        <v>270362</v>
      </c>
      <c r="AQ586">
        <v>311.5</v>
      </c>
      <c r="AR586">
        <f t="shared" si="69"/>
        <v>53872.768780749815</v>
      </c>
    </row>
    <row r="587" spans="1:44" x14ac:dyDescent="0.3">
      <c r="A587">
        <v>0</v>
      </c>
      <c r="B587">
        <v>0</v>
      </c>
      <c r="C587">
        <v>6</v>
      </c>
      <c r="D587">
        <f t="shared" si="64"/>
        <v>0</v>
      </c>
      <c r="E587">
        <f>IF((MIN('GA2'!$F$3,B587)-MAX(0,A587))&lt;0,0,MIN('GA2'!$F$3,B587)-MAX(0,A587))</f>
        <v>0</v>
      </c>
      <c r="F587">
        <f>IF((MIN('GA2'!$F$4,WS1B!B587)-MAX('GA2'!$F$3, WS1B!A587))&lt;0,0,MIN('GA2'!$F$4,WS1B!B587)-MAX('GA2'!$F$3, WS1B!A587))</f>
        <v>0</v>
      </c>
      <c r="G587">
        <f>IF((MIN(24,B587)-MAX('GA2'!$F$4,WS1B!A587))&lt;0,0,MIN(24,B587)-MAX('GA2'!$F$4,WS1B!A587))</f>
        <v>0</v>
      </c>
      <c r="H587">
        <f>(E587*'GA2'!$B$3+WS1B!F587*'GA2'!$C$3+WS1B!G587*'GA2'!$D$3)*INDEX('GA2'!$E$3:$E$8,WS1B!C587)</f>
        <v>0</v>
      </c>
      <c r="I587">
        <v>0</v>
      </c>
      <c r="J587">
        <v>0</v>
      </c>
      <c r="K587">
        <v>3</v>
      </c>
      <c r="L587">
        <f t="shared" si="65"/>
        <v>0</v>
      </c>
      <c r="M587">
        <f>IF((MIN('GA2'!$F$3,J587)-MAX(0,I587))&lt;0,0,MIN('GA2'!$F$3,J587)-MAX(0,I587))</f>
        <v>0</v>
      </c>
      <c r="N587">
        <f>IF((MIN('GA2'!$F$4,WS1B!J587)-MAX('GA2'!$F$3, WS1B!I587))&lt;0,0,MIN('GA2'!$F$4,WS1B!J587)-MAX('GA2'!$F$3, WS1B!I587))</f>
        <v>0</v>
      </c>
      <c r="O587">
        <f>IF((MIN(24,J587)-MAX('GA2'!$F$4,WS1B!I587))&lt;0,0,MIN(24,J587)-MAX('GA2'!$F$4,WS1B!I587))</f>
        <v>0</v>
      </c>
      <c r="P587">
        <f>(M587*'GA2'!$B$4+WS1B!N587*'GA2'!$C$4+WS1B!O587*'GA2'!$D$4)*INDEX('GA2'!$E$3:$E$8,WS1B!K587)</f>
        <v>0</v>
      </c>
      <c r="Q587">
        <v>4.5999999999999996</v>
      </c>
      <c r="R587">
        <v>22.4</v>
      </c>
      <c r="S587">
        <v>5</v>
      </c>
      <c r="T587">
        <f t="shared" si="66"/>
        <v>17.799999999999997</v>
      </c>
      <c r="U587">
        <f>IF((MIN('GA2'!$F$3,R587)-MAX(0,Q587))&lt;0,0,MIN('GA2'!$F$3,R587)-MAX(0,Q587))</f>
        <v>9.4306492582412638E-2</v>
      </c>
      <c r="V587">
        <f>IF((MIN('GA2'!$F$4,WS1B!R587)-MAX('GA2'!$F$3, WS1B!Q587))&lt;0,0,MIN('GA2'!$F$4,WS1B!R587)-MAX('GA2'!$F$3, WS1B!Q587))</f>
        <v>3.5054167519489416</v>
      </c>
      <c r="W587">
        <f>IF((MIN(24,R587)-MAX('GA2'!$F$4,WS1B!Q587))&lt;0,0,MIN(24,R587)-MAX('GA2'!$F$4,WS1B!Q587))</f>
        <v>14.200276755468645</v>
      </c>
      <c r="X587">
        <f>(U587*'GA2'!$B$5+WS1B!V587*'GA2'!$C$5+WS1B!W587*'GA2'!$D$5)*INDEX('GA2'!$E$3:$E$8,WS1B!S587)</f>
        <v>182301.23469004399</v>
      </c>
      <c r="Y587">
        <v>0</v>
      </c>
      <c r="Z587">
        <v>0</v>
      </c>
      <c r="AA587">
        <v>4</v>
      </c>
      <c r="AB587">
        <f t="shared" si="67"/>
        <v>0</v>
      </c>
      <c r="AC587">
        <f>IF((MIN('GA2'!$F$3,Z587)-MAX(0,Y587))&lt;0,0,MIN('GA2'!$F$3,Z587)-MAX(0,Y587))</f>
        <v>0</v>
      </c>
      <c r="AD587">
        <f>IF((MIN('GA2'!$F$4,WS1B!Z587)-MAX('GA2'!$F$3, WS1B!Y587))&lt;0,0,MIN('GA2'!$F$4,WS1B!Z587)-MAX('GA2'!$F$3, WS1B!Y587))</f>
        <v>0</v>
      </c>
      <c r="AE587">
        <f>IF((MIN(24,Z587)-MAX('GA2'!$F$4,WS1B!Y587))&lt;0,0,MIN(24,Z587)-MAX('GA2'!$F$4,WS1B!Y587))</f>
        <v>0</v>
      </c>
      <c r="AF587">
        <f>(AC587*'GA2'!$B$6+WS1B!AD587*'GA2'!$C$6+WS1B!AE587*'GA2'!$D$6)*INDEX('GA2'!$E$3:$E$8,WS1B!AA587)</f>
        <v>0</v>
      </c>
      <c r="AG587">
        <v>5.6</v>
      </c>
      <c r="AH587">
        <v>20.399999999999999</v>
      </c>
      <c r="AI587">
        <v>1</v>
      </c>
      <c r="AJ587">
        <f t="shared" si="68"/>
        <v>14.799999999999999</v>
      </c>
      <c r="AK587">
        <f>IF((MIN('GA2'!$F$3,AH587)-MAX(0,AG587))&lt;0,0,MIN('GA2'!$F$3,AH587)-MAX(0,AG587))</f>
        <v>0</v>
      </c>
      <c r="AL587">
        <f>IF((MIN('GA2'!$F$4,WS1B!AH587)-MAX('GA2'!$F$3, WS1B!AG587))&lt;0,0,MIN('GA2'!$F$4,WS1B!AH587)-MAX('GA2'!$F$3, WS1B!AG587))</f>
        <v>2.5997232445313543</v>
      </c>
      <c r="AM587">
        <f>IF((MIN(24,AH587)-MAX('GA2'!$F$4,WS1B!AG587))&lt;0,0,MIN(24,AH587)-MAX('GA2'!$F$4,WS1B!AG587))</f>
        <v>12.200276755468645</v>
      </c>
      <c r="AN587">
        <f>(AK587*'GA2'!$B$7+WS1B!AL587*'GA2'!$C$7+WS1B!AM587*'GA2'!$D$7)*INDEX('GA2'!$E$3:$E$8,WS1B!AI587)</f>
        <v>126623.76526094996</v>
      </c>
      <c r="AO587">
        <f t="shared" si="63"/>
        <v>308924.99995099392</v>
      </c>
      <c r="AP587">
        <v>302496</v>
      </c>
      <c r="AQ587">
        <v>320</v>
      </c>
      <c r="AR587">
        <f t="shared" si="69"/>
        <v>6428.9999509939225</v>
      </c>
    </row>
    <row r="588" spans="1:44" x14ac:dyDescent="0.3">
      <c r="A588">
        <v>0</v>
      </c>
      <c r="B588">
        <v>0</v>
      </c>
      <c r="C588">
        <v>3</v>
      </c>
      <c r="D588">
        <f t="shared" si="64"/>
        <v>0</v>
      </c>
      <c r="E588">
        <f>IF((MIN('GA2'!$F$3,B588)-MAX(0,A588))&lt;0,0,MIN('GA2'!$F$3,B588)-MAX(0,A588))</f>
        <v>0</v>
      </c>
      <c r="F588">
        <f>IF((MIN('GA2'!$F$4,WS1B!B588)-MAX('GA2'!$F$3, WS1B!A588))&lt;0,0,MIN('GA2'!$F$4,WS1B!B588)-MAX('GA2'!$F$3, WS1B!A588))</f>
        <v>0</v>
      </c>
      <c r="G588">
        <f>IF((MIN(24,B588)-MAX('GA2'!$F$4,WS1B!A588))&lt;0,0,MIN(24,B588)-MAX('GA2'!$F$4,WS1B!A588))</f>
        <v>0</v>
      </c>
      <c r="H588">
        <f>(E588*'GA2'!$B$3+WS1B!F588*'GA2'!$C$3+WS1B!G588*'GA2'!$D$3)*INDEX('GA2'!$E$3:$E$8,WS1B!C588)</f>
        <v>0</v>
      </c>
      <c r="I588">
        <v>0</v>
      </c>
      <c r="J588">
        <v>0</v>
      </c>
      <c r="K588">
        <v>4</v>
      </c>
      <c r="L588">
        <f t="shared" si="65"/>
        <v>0</v>
      </c>
      <c r="M588">
        <f>IF((MIN('GA2'!$F$3,J588)-MAX(0,I588))&lt;0,0,MIN('GA2'!$F$3,J588)-MAX(0,I588))</f>
        <v>0</v>
      </c>
      <c r="N588">
        <f>IF((MIN('GA2'!$F$4,WS1B!J588)-MAX('GA2'!$F$3, WS1B!I588))&lt;0,0,MIN('GA2'!$F$4,WS1B!J588)-MAX('GA2'!$F$3, WS1B!I588))</f>
        <v>0</v>
      </c>
      <c r="O588">
        <f>IF((MIN(24,J588)-MAX('GA2'!$F$4,WS1B!I588))&lt;0,0,MIN(24,J588)-MAX('GA2'!$F$4,WS1B!I588))</f>
        <v>0</v>
      </c>
      <c r="P588">
        <f>(M588*'GA2'!$B$4+WS1B!N588*'GA2'!$C$4+WS1B!O588*'GA2'!$D$4)*INDEX('GA2'!$E$3:$E$8,WS1B!K588)</f>
        <v>0</v>
      </c>
      <c r="Q588">
        <v>5.0999999999999996</v>
      </c>
      <c r="R588">
        <v>20.2</v>
      </c>
      <c r="S588">
        <v>6</v>
      </c>
      <c r="T588">
        <f t="shared" si="66"/>
        <v>15.1</v>
      </c>
      <c r="U588">
        <f>IF((MIN('GA2'!$F$3,R588)-MAX(0,Q588))&lt;0,0,MIN('GA2'!$F$3,R588)-MAX(0,Q588))</f>
        <v>0</v>
      </c>
      <c r="V588">
        <f>IF((MIN('GA2'!$F$4,WS1B!R588)-MAX('GA2'!$F$3, WS1B!Q588))&lt;0,0,MIN('GA2'!$F$4,WS1B!R588)-MAX('GA2'!$F$3, WS1B!Q588))</f>
        <v>3.0997232445313543</v>
      </c>
      <c r="W588">
        <f>IF((MIN(24,R588)-MAX('GA2'!$F$4,WS1B!Q588))&lt;0,0,MIN(24,R588)-MAX('GA2'!$F$4,WS1B!Q588))</f>
        <v>12.000276755468645</v>
      </c>
      <c r="X588">
        <f>(U588*'GA2'!$B$5+WS1B!V588*'GA2'!$C$5+WS1B!W588*'GA2'!$D$5)*INDEX('GA2'!$E$3:$E$8,WS1B!S588)</f>
        <v>178204.79025434892</v>
      </c>
      <c r="Y588">
        <v>9.8000000000000007</v>
      </c>
      <c r="Z588">
        <v>18.899999999999999</v>
      </c>
      <c r="AA588">
        <v>2</v>
      </c>
      <c r="AB588">
        <f t="shared" si="67"/>
        <v>9.0999999999999979</v>
      </c>
      <c r="AC588">
        <f>IF((MIN('GA2'!$F$3,Z588)-MAX(0,Y588))&lt;0,0,MIN('GA2'!$F$3,Z588)-MAX(0,Y588))</f>
        <v>0</v>
      </c>
      <c r="AD588">
        <f>IF((MIN('GA2'!$F$4,WS1B!Z588)-MAX('GA2'!$F$3, WS1B!Y588))&lt;0,0,MIN('GA2'!$F$4,WS1B!Z588)-MAX('GA2'!$F$3, WS1B!Y588))</f>
        <v>0</v>
      </c>
      <c r="AE588">
        <f>IF((MIN(24,Z588)-MAX('GA2'!$F$4,WS1B!Y588))&lt;0,0,MIN(24,Z588)-MAX('GA2'!$F$4,WS1B!Y588))</f>
        <v>9.0999999999999979</v>
      </c>
      <c r="AF588">
        <f>(AC588*'GA2'!$B$6+WS1B!AD588*'GA2'!$C$6+WS1B!AE588*'GA2'!$D$6)*INDEX('GA2'!$E$3:$E$8,WS1B!AA588)</f>
        <v>68966.577310265246</v>
      </c>
      <c r="AG588">
        <v>2.7</v>
      </c>
      <c r="AH588">
        <v>16.399999999999999</v>
      </c>
      <c r="AI588">
        <v>5</v>
      </c>
      <c r="AJ588">
        <f t="shared" si="68"/>
        <v>13.7</v>
      </c>
      <c r="AK588">
        <f>IF((MIN('GA2'!$F$3,AH588)-MAX(0,AG588))&lt;0,0,MIN('GA2'!$F$3,AH588)-MAX(0,AG588))</f>
        <v>1.9943064925824121</v>
      </c>
      <c r="AL588">
        <f>IF((MIN('GA2'!$F$4,WS1B!AH588)-MAX('GA2'!$F$3, WS1B!AG588))&lt;0,0,MIN('GA2'!$F$4,WS1B!AH588)-MAX('GA2'!$F$3, WS1B!AG588))</f>
        <v>3.5054167519489416</v>
      </c>
      <c r="AM588">
        <f>IF((MIN(24,AH588)-MAX('GA2'!$F$4,WS1B!AG588))&lt;0,0,MIN(24,AH588)-MAX('GA2'!$F$4,WS1B!AG588))</f>
        <v>8.2002767554686447</v>
      </c>
      <c r="AN588">
        <f>(AK588*'GA2'!$B$7+WS1B!AL588*'GA2'!$C$7+WS1B!AM588*'GA2'!$D$7)*INDEX('GA2'!$E$3:$E$8,WS1B!AI588)</f>
        <v>120204.61503353994</v>
      </c>
      <c r="AO588">
        <f t="shared" si="63"/>
        <v>367375.98259815411</v>
      </c>
      <c r="AP588">
        <v>342088</v>
      </c>
      <c r="AQ588">
        <v>358</v>
      </c>
      <c r="AR588">
        <f t="shared" si="69"/>
        <v>25287.982598154107</v>
      </c>
    </row>
    <row r="589" spans="1:44" x14ac:dyDescent="0.3">
      <c r="A589">
        <v>0</v>
      </c>
      <c r="B589">
        <v>0</v>
      </c>
      <c r="C589">
        <v>2</v>
      </c>
      <c r="D589">
        <f t="shared" si="64"/>
        <v>0</v>
      </c>
      <c r="E589">
        <f>IF((MIN('GA2'!$F$3,B589)-MAX(0,A589))&lt;0,0,MIN('GA2'!$F$3,B589)-MAX(0,A589))</f>
        <v>0</v>
      </c>
      <c r="F589">
        <f>IF((MIN('GA2'!$F$4,WS1B!B589)-MAX('GA2'!$F$3, WS1B!A589))&lt;0,0,MIN('GA2'!$F$4,WS1B!B589)-MAX('GA2'!$F$3, WS1B!A589))</f>
        <v>0</v>
      </c>
      <c r="G589">
        <f>IF((MIN(24,B589)-MAX('GA2'!$F$4,WS1B!A589))&lt;0,0,MIN(24,B589)-MAX('GA2'!$F$4,WS1B!A589))</f>
        <v>0</v>
      </c>
      <c r="H589">
        <f>(E589*'GA2'!$B$3+WS1B!F589*'GA2'!$C$3+WS1B!G589*'GA2'!$D$3)*INDEX('GA2'!$E$3:$E$8,WS1B!C589)</f>
        <v>0</v>
      </c>
      <c r="I589">
        <v>0</v>
      </c>
      <c r="J589">
        <v>0</v>
      </c>
      <c r="K589">
        <v>4</v>
      </c>
      <c r="L589">
        <f t="shared" si="65"/>
        <v>0</v>
      </c>
      <c r="M589">
        <f>IF((MIN('GA2'!$F$3,J589)-MAX(0,I589))&lt;0,0,MIN('GA2'!$F$3,J589)-MAX(0,I589))</f>
        <v>0</v>
      </c>
      <c r="N589">
        <f>IF((MIN('GA2'!$F$4,WS1B!J589)-MAX('GA2'!$F$3, WS1B!I589))&lt;0,0,MIN('GA2'!$F$4,WS1B!J589)-MAX('GA2'!$F$3, WS1B!I589))</f>
        <v>0</v>
      </c>
      <c r="O589">
        <f>IF((MIN(24,J589)-MAX('GA2'!$F$4,WS1B!I589))&lt;0,0,MIN(24,J589)-MAX('GA2'!$F$4,WS1B!I589))</f>
        <v>0</v>
      </c>
      <c r="P589">
        <f>(M589*'GA2'!$B$4+WS1B!N589*'GA2'!$C$4+WS1B!O589*'GA2'!$D$4)*INDEX('GA2'!$E$3:$E$8,WS1B!K589)</f>
        <v>0</v>
      </c>
      <c r="Q589">
        <v>0</v>
      </c>
      <c r="R589">
        <v>0</v>
      </c>
      <c r="S589">
        <v>1</v>
      </c>
      <c r="T589">
        <f t="shared" si="66"/>
        <v>0</v>
      </c>
      <c r="U589">
        <f>IF((MIN('GA2'!$F$3,R589)-MAX(0,Q589))&lt;0,0,MIN('GA2'!$F$3,R589)-MAX(0,Q589))</f>
        <v>0</v>
      </c>
      <c r="V589">
        <f>IF((MIN('GA2'!$F$4,WS1B!R589)-MAX('GA2'!$F$3, WS1B!Q589))&lt;0,0,MIN('GA2'!$F$4,WS1B!R589)-MAX('GA2'!$F$3, WS1B!Q589))</f>
        <v>0</v>
      </c>
      <c r="W589">
        <f>IF((MIN(24,R589)-MAX('GA2'!$F$4,WS1B!Q589))&lt;0,0,MIN(24,R589)-MAX('GA2'!$F$4,WS1B!Q589))</f>
        <v>0</v>
      </c>
      <c r="X589">
        <f>(U589*'GA2'!$B$5+WS1B!V589*'GA2'!$C$5+WS1B!W589*'GA2'!$D$5)*INDEX('GA2'!$E$3:$E$8,WS1B!S589)</f>
        <v>0</v>
      </c>
      <c r="Y589">
        <v>4.0999999999999996</v>
      </c>
      <c r="Z589">
        <v>23.7</v>
      </c>
      <c r="AA589">
        <v>3</v>
      </c>
      <c r="AB589">
        <f t="shared" si="67"/>
        <v>19.600000000000001</v>
      </c>
      <c r="AC589">
        <f>IF((MIN('GA2'!$F$3,Z589)-MAX(0,Y589))&lt;0,0,MIN('GA2'!$F$3,Z589)-MAX(0,Y589))</f>
        <v>0.59430649258241264</v>
      </c>
      <c r="AD589">
        <f>IF((MIN('GA2'!$F$4,WS1B!Z589)-MAX('GA2'!$F$3, WS1B!Y589))&lt;0,0,MIN('GA2'!$F$4,WS1B!Z589)-MAX('GA2'!$F$3, WS1B!Y589))</f>
        <v>3.5054167519489416</v>
      </c>
      <c r="AE589">
        <f>IF((MIN(24,Z589)-MAX('GA2'!$F$4,WS1B!Y589))&lt;0,0,MIN(24,Z589)-MAX('GA2'!$F$4,WS1B!Y589))</f>
        <v>15.500276755468645</v>
      </c>
      <c r="AF589">
        <f>(AC589*'GA2'!$B$6+WS1B!AD589*'GA2'!$C$6+WS1B!AE589*'GA2'!$D$6)*INDEX('GA2'!$E$3:$E$8,WS1B!AA589)</f>
        <v>204782.96618349629</v>
      </c>
      <c r="AG589">
        <v>6.2</v>
      </c>
      <c r="AH589">
        <v>11.1</v>
      </c>
      <c r="AI589">
        <v>5</v>
      </c>
      <c r="AJ589">
        <f t="shared" si="68"/>
        <v>4.8999999999999995</v>
      </c>
      <c r="AK589">
        <f>IF((MIN('GA2'!$F$3,AH589)-MAX(0,AG589))&lt;0,0,MIN('GA2'!$F$3,AH589)-MAX(0,AG589))</f>
        <v>0</v>
      </c>
      <c r="AL589">
        <f>IF((MIN('GA2'!$F$4,WS1B!AH589)-MAX('GA2'!$F$3, WS1B!AG589))&lt;0,0,MIN('GA2'!$F$4,WS1B!AH589)-MAX('GA2'!$F$3, WS1B!AG589))</f>
        <v>1.9997232445313537</v>
      </c>
      <c r="AM589">
        <f>IF((MIN(24,AH589)-MAX('GA2'!$F$4,WS1B!AG589))&lt;0,0,MIN(24,AH589)-MAX('GA2'!$F$4,WS1B!AG589))</f>
        <v>2.9002767554686457</v>
      </c>
      <c r="AN589">
        <f>(AK589*'GA2'!$B$7+WS1B!AL589*'GA2'!$C$7+WS1B!AM589*'GA2'!$D$7)*INDEX('GA2'!$E$3:$E$8,WS1B!AI589)</f>
        <v>40044.525667572903</v>
      </c>
      <c r="AO589">
        <f t="shared" si="63"/>
        <v>244827.49185106921</v>
      </c>
      <c r="AP589">
        <v>240319</v>
      </c>
      <c r="AQ589">
        <v>215.6</v>
      </c>
      <c r="AR589">
        <f t="shared" si="69"/>
        <v>4508.4918510692078</v>
      </c>
    </row>
    <row r="590" spans="1:44" x14ac:dyDescent="0.3">
      <c r="A590">
        <v>0.7</v>
      </c>
      <c r="B590">
        <v>14.3</v>
      </c>
      <c r="C590">
        <v>1</v>
      </c>
      <c r="D590">
        <f t="shared" si="64"/>
        <v>13.600000000000001</v>
      </c>
      <c r="E590">
        <f>IF((MIN('GA2'!$F$3,B590)-MAX(0,A590))&lt;0,0,MIN('GA2'!$F$3,B590)-MAX(0,A590))</f>
        <v>3.9943064925824121</v>
      </c>
      <c r="F590">
        <f>IF((MIN('GA2'!$F$4,WS1B!B590)-MAX('GA2'!$F$3, WS1B!A590))&lt;0,0,MIN('GA2'!$F$4,WS1B!B590)-MAX('GA2'!$F$3, WS1B!A590))</f>
        <v>3.5054167519489416</v>
      </c>
      <c r="G590">
        <f>IF((MIN(24,B590)-MAX('GA2'!$F$4,WS1B!A590))&lt;0,0,MIN(24,B590)-MAX('GA2'!$F$4,WS1B!A590))</f>
        <v>6.1002767554686468</v>
      </c>
      <c r="H590">
        <f>(E590*'GA2'!$B$3+WS1B!F590*'GA2'!$C$3+WS1B!G590*'GA2'!$D$3)*INDEX('GA2'!$E$3:$E$8,WS1B!C590)</f>
        <v>104237.70928646562</v>
      </c>
      <c r="I590">
        <v>19.100000000000001</v>
      </c>
      <c r="J590">
        <v>22.2</v>
      </c>
      <c r="K590">
        <v>2</v>
      </c>
      <c r="L590">
        <f t="shared" si="65"/>
        <v>3.0999999999999979</v>
      </c>
      <c r="M590">
        <f>IF((MIN('GA2'!$F$3,J590)-MAX(0,I590))&lt;0,0,MIN('GA2'!$F$3,J590)-MAX(0,I590))</f>
        <v>0</v>
      </c>
      <c r="N590">
        <f>IF((MIN('GA2'!$F$4,WS1B!J590)-MAX('GA2'!$F$3, WS1B!I590))&lt;0,0,MIN('GA2'!$F$4,WS1B!J590)-MAX('GA2'!$F$3, WS1B!I590))</f>
        <v>0</v>
      </c>
      <c r="O590">
        <f>IF((MIN(24,J590)-MAX('GA2'!$F$4,WS1B!I590))&lt;0,0,MIN(24,J590)-MAX('GA2'!$F$4,WS1B!I590))</f>
        <v>3.0999999999999979</v>
      </c>
      <c r="P590">
        <f>(M590*'GA2'!$B$4+WS1B!N590*'GA2'!$C$4+WS1B!O590*'GA2'!$D$4)*INDEX('GA2'!$E$3:$E$8,WS1B!K590)</f>
        <v>31256.185753087764</v>
      </c>
      <c r="Q590">
        <v>0.9</v>
      </c>
      <c r="R590">
        <v>3.4</v>
      </c>
      <c r="S590">
        <v>4</v>
      </c>
      <c r="T590">
        <f t="shared" si="66"/>
        <v>2.5</v>
      </c>
      <c r="U590">
        <f>IF((MIN('GA2'!$F$3,R590)-MAX(0,Q590))&lt;0,0,MIN('GA2'!$F$3,R590)-MAX(0,Q590))</f>
        <v>2.5</v>
      </c>
      <c r="V590">
        <f>IF((MIN('GA2'!$F$4,WS1B!R590)-MAX('GA2'!$F$3, WS1B!Q590))&lt;0,0,MIN('GA2'!$F$4,WS1B!R590)-MAX('GA2'!$F$3, WS1B!Q590))</f>
        <v>0</v>
      </c>
      <c r="W590">
        <f>IF((MIN(24,R590)-MAX('GA2'!$F$4,WS1B!Q590))&lt;0,0,MIN(24,R590)-MAX('GA2'!$F$4,WS1B!Q590))</f>
        <v>0</v>
      </c>
      <c r="X590">
        <f>(U590*'GA2'!$B$5+WS1B!V590*'GA2'!$C$5+WS1B!W590*'GA2'!$D$5)*INDEX('GA2'!$E$3:$E$8,WS1B!S590)</f>
        <v>27251.13766446407</v>
      </c>
      <c r="Y590">
        <v>16.8</v>
      </c>
      <c r="Z590">
        <v>20.2</v>
      </c>
      <c r="AA590">
        <v>3</v>
      </c>
      <c r="AB590">
        <f t="shared" si="67"/>
        <v>3.3999999999999986</v>
      </c>
      <c r="AC590">
        <f>IF((MIN('GA2'!$F$3,Z590)-MAX(0,Y590))&lt;0,0,MIN('GA2'!$F$3,Z590)-MAX(0,Y590))</f>
        <v>0</v>
      </c>
      <c r="AD590">
        <f>IF((MIN('GA2'!$F$4,WS1B!Z590)-MAX('GA2'!$F$3, WS1B!Y590))&lt;0,0,MIN('GA2'!$F$4,WS1B!Z590)-MAX('GA2'!$F$3, WS1B!Y590))</f>
        <v>0</v>
      </c>
      <c r="AE590">
        <f>IF((MIN(24,Z590)-MAX('GA2'!$F$4,WS1B!Y590))&lt;0,0,MIN(24,Z590)-MAX('GA2'!$F$4,WS1B!Y590))</f>
        <v>3.3999999999999986</v>
      </c>
      <c r="AF590">
        <f>(AC590*'GA2'!$B$6+WS1B!AD590*'GA2'!$C$6+WS1B!AE590*'GA2'!$D$6)*INDEX('GA2'!$E$3:$E$8,WS1B!AA590)</f>
        <v>32055.851418629078</v>
      </c>
      <c r="AG590">
        <v>0</v>
      </c>
      <c r="AH590">
        <v>0</v>
      </c>
      <c r="AI590">
        <v>6</v>
      </c>
      <c r="AJ590">
        <f t="shared" si="68"/>
        <v>0</v>
      </c>
      <c r="AK590">
        <f>IF((MIN('GA2'!$F$3,AH590)-MAX(0,AG590))&lt;0,0,MIN('GA2'!$F$3,AH590)-MAX(0,AG590))</f>
        <v>0</v>
      </c>
      <c r="AL590">
        <f>IF((MIN('GA2'!$F$4,WS1B!AH590)-MAX('GA2'!$F$3, WS1B!AG590))&lt;0,0,MIN('GA2'!$F$4,WS1B!AH590)-MAX('GA2'!$F$3, WS1B!AG590))</f>
        <v>0</v>
      </c>
      <c r="AM590">
        <f>IF((MIN(24,AH590)-MAX('GA2'!$F$4,WS1B!AG590))&lt;0,0,MIN(24,AH590)-MAX('GA2'!$F$4,WS1B!AG590))</f>
        <v>0</v>
      </c>
      <c r="AN590">
        <f>(AK590*'GA2'!$B$7+WS1B!AL590*'GA2'!$C$7+WS1B!AM590*'GA2'!$D$7)*INDEX('GA2'!$E$3:$E$8,WS1B!AI590)</f>
        <v>0</v>
      </c>
      <c r="AO590">
        <f t="shared" si="63"/>
        <v>194800.88412264653</v>
      </c>
      <c r="AP590">
        <v>183727</v>
      </c>
      <c r="AQ590">
        <v>282.2</v>
      </c>
      <c r="AR590">
        <f t="shared" si="69"/>
        <v>11073.88412264653</v>
      </c>
    </row>
    <row r="591" spans="1:44" x14ac:dyDescent="0.3">
      <c r="A591">
        <v>0</v>
      </c>
      <c r="B591">
        <v>0</v>
      </c>
      <c r="C591">
        <v>6</v>
      </c>
      <c r="D591">
        <f t="shared" si="64"/>
        <v>0</v>
      </c>
      <c r="E591">
        <f>IF((MIN('GA2'!$F$3,B591)-MAX(0,A591))&lt;0,0,MIN('GA2'!$F$3,B591)-MAX(0,A591))</f>
        <v>0</v>
      </c>
      <c r="F591">
        <f>IF((MIN('GA2'!$F$4,WS1B!B591)-MAX('GA2'!$F$3, WS1B!A591))&lt;0,0,MIN('GA2'!$F$4,WS1B!B591)-MAX('GA2'!$F$3, WS1B!A591))</f>
        <v>0</v>
      </c>
      <c r="G591">
        <f>IF((MIN(24,B591)-MAX('GA2'!$F$4,WS1B!A591))&lt;0,0,MIN(24,B591)-MAX('GA2'!$F$4,WS1B!A591))</f>
        <v>0</v>
      </c>
      <c r="H591">
        <f>(E591*'GA2'!$B$3+WS1B!F591*'GA2'!$C$3+WS1B!G591*'GA2'!$D$3)*INDEX('GA2'!$E$3:$E$8,WS1B!C591)</f>
        <v>0</v>
      </c>
      <c r="I591">
        <v>0.8</v>
      </c>
      <c r="J591">
        <v>14.3</v>
      </c>
      <c r="K591">
        <v>5</v>
      </c>
      <c r="L591">
        <f t="shared" si="65"/>
        <v>13.5</v>
      </c>
      <c r="M591">
        <f>IF((MIN('GA2'!$F$3,J591)-MAX(0,I591))&lt;0,0,MIN('GA2'!$F$3,J591)-MAX(0,I591))</f>
        <v>3.8943064925824125</v>
      </c>
      <c r="N591">
        <f>IF((MIN('GA2'!$F$4,WS1B!J591)-MAX('GA2'!$F$3, WS1B!I591))&lt;0,0,MIN('GA2'!$F$4,WS1B!J591)-MAX('GA2'!$F$3, WS1B!I591))</f>
        <v>3.5054167519489416</v>
      </c>
      <c r="O591">
        <f>IF((MIN(24,J591)-MAX('GA2'!$F$4,WS1B!I591))&lt;0,0,MIN(24,J591)-MAX('GA2'!$F$4,WS1B!I591))</f>
        <v>6.1002767554686468</v>
      </c>
      <c r="P591">
        <f>(M591*'GA2'!$B$4+WS1B!N591*'GA2'!$C$4+WS1B!O591*'GA2'!$D$4)*INDEX('GA2'!$E$3:$E$8,WS1B!K591)</f>
        <v>146304.41844370301</v>
      </c>
      <c r="Q591">
        <v>2.5</v>
      </c>
      <c r="R591">
        <v>22.4</v>
      </c>
      <c r="S591">
        <v>2</v>
      </c>
      <c r="T591">
        <f t="shared" si="66"/>
        <v>19.899999999999999</v>
      </c>
      <c r="U591">
        <f>IF((MIN('GA2'!$F$3,R591)-MAX(0,Q591))&lt;0,0,MIN('GA2'!$F$3,R591)-MAX(0,Q591))</f>
        <v>2.1943064925824123</v>
      </c>
      <c r="V591">
        <f>IF((MIN('GA2'!$F$4,WS1B!R591)-MAX('GA2'!$F$3, WS1B!Q591))&lt;0,0,MIN('GA2'!$F$4,WS1B!R591)-MAX('GA2'!$F$3, WS1B!Q591))</f>
        <v>3.5054167519489416</v>
      </c>
      <c r="W591">
        <f>IF((MIN(24,R591)-MAX('GA2'!$F$4,WS1B!Q591))&lt;0,0,MIN(24,R591)-MAX('GA2'!$F$4,WS1B!Q591))</f>
        <v>14.200276755468645</v>
      </c>
      <c r="X591">
        <f>(U591*'GA2'!$B$5+WS1B!V591*'GA2'!$C$5+WS1B!W591*'GA2'!$D$5)*INDEX('GA2'!$E$3:$E$8,WS1B!S591)</f>
        <v>172701.62547418851</v>
      </c>
      <c r="Y591">
        <v>13.7</v>
      </c>
      <c r="Z591">
        <v>17.600000000000001</v>
      </c>
      <c r="AA591">
        <v>1</v>
      </c>
      <c r="AB591">
        <f t="shared" si="67"/>
        <v>3.9000000000000021</v>
      </c>
      <c r="AC591">
        <f>IF((MIN('GA2'!$F$3,Z591)-MAX(0,Y591))&lt;0,0,MIN('GA2'!$F$3,Z591)-MAX(0,Y591))</f>
        <v>0</v>
      </c>
      <c r="AD591">
        <f>IF((MIN('GA2'!$F$4,WS1B!Z591)-MAX('GA2'!$F$3, WS1B!Y591))&lt;0,0,MIN('GA2'!$F$4,WS1B!Z591)-MAX('GA2'!$F$3, WS1B!Y591))</f>
        <v>0</v>
      </c>
      <c r="AE591">
        <f>IF((MIN(24,Z591)-MAX('GA2'!$F$4,WS1B!Y591))&lt;0,0,MIN(24,Z591)-MAX('GA2'!$F$4,WS1B!Y591))</f>
        <v>3.9000000000000021</v>
      </c>
      <c r="AF591">
        <f>(AC591*'GA2'!$B$6+WS1B!AD591*'GA2'!$C$6+WS1B!AE591*'GA2'!$D$6)*INDEX('GA2'!$E$3:$E$8,WS1B!AA591)</f>
        <v>31806.552384391842</v>
      </c>
      <c r="AG591">
        <v>0</v>
      </c>
      <c r="AH591">
        <v>0</v>
      </c>
      <c r="AI591">
        <v>4</v>
      </c>
      <c r="AJ591">
        <f t="shared" si="68"/>
        <v>0</v>
      </c>
      <c r="AK591">
        <f>IF((MIN('GA2'!$F$3,AH591)-MAX(0,AG591))&lt;0,0,MIN('GA2'!$F$3,AH591)-MAX(0,AG591))</f>
        <v>0</v>
      </c>
      <c r="AL591">
        <f>IF((MIN('GA2'!$F$4,WS1B!AH591)-MAX('GA2'!$F$3, WS1B!AG591))&lt;0,0,MIN('GA2'!$F$4,WS1B!AH591)-MAX('GA2'!$F$3, WS1B!AG591))</f>
        <v>0</v>
      </c>
      <c r="AM591">
        <f>IF((MIN(24,AH591)-MAX('GA2'!$F$4,WS1B!AG591))&lt;0,0,MIN(24,AH591)-MAX('GA2'!$F$4,WS1B!AG591))</f>
        <v>0</v>
      </c>
      <c r="AN591">
        <f>(AK591*'GA2'!$B$7+WS1B!AL591*'GA2'!$C$7+WS1B!AM591*'GA2'!$D$7)*INDEX('GA2'!$E$3:$E$8,WS1B!AI591)</f>
        <v>0</v>
      </c>
      <c r="AO591">
        <f t="shared" si="63"/>
        <v>350812.59630228335</v>
      </c>
      <c r="AP591">
        <v>356399</v>
      </c>
      <c r="AQ591">
        <v>325.39999999999998</v>
      </c>
      <c r="AR591">
        <f t="shared" si="69"/>
        <v>5586.4036977166543</v>
      </c>
    </row>
    <row r="592" spans="1:44" x14ac:dyDescent="0.3">
      <c r="A592">
        <v>14</v>
      </c>
      <c r="B592">
        <v>16.8</v>
      </c>
      <c r="C592">
        <v>1</v>
      </c>
      <c r="D592">
        <f t="shared" si="64"/>
        <v>2.8000000000000007</v>
      </c>
      <c r="E592">
        <f>IF((MIN('GA2'!$F$3,B592)-MAX(0,A592))&lt;0,0,MIN('GA2'!$F$3,B592)-MAX(0,A592))</f>
        <v>0</v>
      </c>
      <c r="F592">
        <f>IF((MIN('GA2'!$F$4,WS1B!B592)-MAX('GA2'!$F$3, WS1B!A592))&lt;0,0,MIN('GA2'!$F$4,WS1B!B592)-MAX('GA2'!$F$3, WS1B!A592))</f>
        <v>0</v>
      </c>
      <c r="G592">
        <f>IF((MIN(24,B592)-MAX('GA2'!$F$4,WS1B!A592))&lt;0,0,MIN(24,B592)-MAX('GA2'!$F$4,WS1B!A592))</f>
        <v>2.8000000000000007</v>
      </c>
      <c r="H592">
        <f>(E592*'GA2'!$B$3+WS1B!F592*'GA2'!$C$3+WS1B!G592*'GA2'!$D$3)*INDEX('GA2'!$E$3:$E$8,WS1B!C592)</f>
        <v>24085.896763873345</v>
      </c>
      <c r="I592">
        <v>0</v>
      </c>
      <c r="J592">
        <v>0</v>
      </c>
      <c r="K592">
        <v>2</v>
      </c>
      <c r="L592">
        <f t="shared" si="65"/>
        <v>0</v>
      </c>
      <c r="M592">
        <f>IF((MIN('GA2'!$F$3,J592)-MAX(0,I592))&lt;0,0,MIN('GA2'!$F$3,J592)-MAX(0,I592))</f>
        <v>0</v>
      </c>
      <c r="N592">
        <f>IF((MIN('GA2'!$F$4,WS1B!J592)-MAX('GA2'!$F$3, WS1B!I592))&lt;0,0,MIN('GA2'!$F$4,WS1B!J592)-MAX('GA2'!$F$3, WS1B!I592))</f>
        <v>0</v>
      </c>
      <c r="O592">
        <f>IF((MIN(24,J592)-MAX('GA2'!$F$4,WS1B!I592))&lt;0,0,MIN(24,J592)-MAX('GA2'!$F$4,WS1B!I592))</f>
        <v>0</v>
      </c>
      <c r="P592">
        <f>(M592*'GA2'!$B$4+WS1B!N592*'GA2'!$C$4+WS1B!O592*'GA2'!$D$4)*INDEX('GA2'!$E$3:$E$8,WS1B!K592)</f>
        <v>0</v>
      </c>
      <c r="Q592">
        <v>0</v>
      </c>
      <c r="R592">
        <v>0</v>
      </c>
      <c r="S592">
        <v>3</v>
      </c>
      <c r="T592">
        <f t="shared" si="66"/>
        <v>0</v>
      </c>
      <c r="U592">
        <f>IF((MIN('GA2'!$F$3,R592)-MAX(0,Q592))&lt;0,0,MIN('GA2'!$F$3,R592)-MAX(0,Q592))</f>
        <v>0</v>
      </c>
      <c r="V592">
        <f>IF((MIN('GA2'!$F$4,WS1B!R592)-MAX('GA2'!$F$3, WS1B!Q592))&lt;0,0,MIN('GA2'!$F$4,WS1B!R592)-MAX('GA2'!$F$3, WS1B!Q592))</f>
        <v>0</v>
      </c>
      <c r="W592">
        <f>IF((MIN(24,R592)-MAX('GA2'!$F$4,WS1B!Q592))&lt;0,0,MIN(24,R592)-MAX('GA2'!$F$4,WS1B!Q592))</f>
        <v>0</v>
      </c>
      <c r="X592">
        <f>(U592*'GA2'!$B$5+WS1B!V592*'GA2'!$C$5+WS1B!W592*'GA2'!$D$5)*INDEX('GA2'!$E$3:$E$8,WS1B!S592)</f>
        <v>0</v>
      </c>
      <c r="Y592">
        <v>0</v>
      </c>
      <c r="Z592">
        <v>0</v>
      </c>
      <c r="AA592">
        <v>4</v>
      </c>
      <c r="AB592">
        <f t="shared" si="67"/>
        <v>0</v>
      </c>
      <c r="AC592">
        <f>IF((MIN('GA2'!$F$3,Z592)-MAX(0,Y592))&lt;0,0,MIN('GA2'!$F$3,Z592)-MAX(0,Y592))</f>
        <v>0</v>
      </c>
      <c r="AD592">
        <f>IF((MIN('GA2'!$F$4,WS1B!Z592)-MAX('GA2'!$F$3, WS1B!Y592))&lt;0,0,MIN('GA2'!$F$4,WS1B!Z592)-MAX('GA2'!$F$3, WS1B!Y592))</f>
        <v>0</v>
      </c>
      <c r="AE592">
        <f>IF((MIN(24,Z592)-MAX('GA2'!$F$4,WS1B!Y592))&lt;0,0,MIN(24,Z592)-MAX('GA2'!$F$4,WS1B!Y592))</f>
        <v>0</v>
      </c>
      <c r="AF592">
        <f>(AC592*'GA2'!$B$6+WS1B!AD592*'GA2'!$C$6+WS1B!AE592*'GA2'!$D$6)*INDEX('GA2'!$E$3:$E$8,WS1B!AA592)</f>
        <v>0</v>
      </c>
      <c r="AG592">
        <v>7.6</v>
      </c>
      <c r="AH592">
        <v>17.100000000000001</v>
      </c>
      <c r="AI592">
        <v>5</v>
      </c>
      <c r="AJ592">
        <f t="shared" si="68"/>
        <v>9.5000000000000018</v>
      </c>
      <c r="AK592">
        <f>IF((MIN('GA2'!$F$3,AH592)-MAX(0,AG592))&lt;0,0,MIN('GA2'!$F$3,AH592)-MAX(0,AG592))</f>
        <v>0</v>
      </c>
      <c r="AL592">
        <f>IF((MIN('GA2'!$F$4,WS1B!AH592)-MAX('GA2'!$F$3, WS1B!AG592))&lt;0,0,MIN('GA2'!$F$4,WS1B!AH592)-MAX('GA2'!$F$3, WS1B!AG592))</f>
        <v>0.59972324453135428</v>
      </c>
      <c r="AM592">
        <f>IF((MIN(24,AH592)-MAX('GA2'!$F$4,WS1B!AG592))&lt;0,0,MIN(24,AH592)-MAX('GA2'!$F$4,WS1B!AG592))</f>
        <v>8.9002767554686475</v>
      </c>
      <c r="AN592">
        <f>(AK592*'GA2'!$B$7+WS1B!AL592*'GA2'!$C$7+WS1B!AM592*'GA2'!$D$7)*INDEX('GA2'!$E$3:$E$8,WS1B!AI592)</f>
        <v>97964.648875787898</v>
      </c>
      <c r="AO592">
        <f t="shared" si="63"/>
        <v>122050.54563966124</v>
      </c>
      <c r="AP592">
        <v>98388</v>
      </c>
      <c r="AQ592">
        <v>156</v>
      </c>
      <c r="AR592">
        <f t="shared" si="69"/>
        <v>23662.545639661243</v>
      </c>
    </row>
    <row r="593" spans="1:44" x14ac:dyDescent="0.3">
      <c r="A593">
        <v>11.7</v>
      </c>
      <c r="B593">
        <v>17.899999999999999</v>
      </c>
      <c r="C593">
        <v>5</v>
      </c>
      <c r="D593">
        <f t="shared" si="64"/>
        <v>6.1999999999999993</v>
      </c>
      <c r="E593">
        <f>IF((MIN('GA2'!$F$3,B593)-MAX(0,A593))&lt;0,0,MIN('GA2'!$F$3,B593)-MAX(0,A593))</f>
        <v>0</v>
      </c>
      <c r="F593">
        <f>IF((MIN('GA2'!$F$4,WS1B!B593)-MAX('GA2'!$F$3, WS1B!A593))&lt;0,0,MIN('GA2'!$F$4,WS1B!B593)-MAX('GA2'!$F$3, WS1B!A593))</f>
        <v>0</v>
      </c>
      <c r="G593">
        <f>IF((MIN(24,B593)-MAX('GA2'!$F$4,WS1B!A593))&lt;0,0,MIN(24,B593)-MAX('GA2'!$F$4,WS1B!A593))</f>
        <v>6.1999999999999993</v>
      </c>
      <c r="H593">
        <f>(E593*'GA2'!$B$3+WS1B!F593*'GA2'!$C$3+WS1B!G593*'GA2'!$D$3)*INDEX('GA2'!$E$3:$E$8,WS1B!C593)</f>
        <v>59931.106850557189</v>
      </c>
      <c r="I593">
        <v>0.8</v>
      </c>
      <c r="J593">
        <v>9.9</v>
      </c>
      <c r="K593">
        <v>2</v>
      </c>
      <c r="L593">
        <f t="shared" si="65"/>
        <v>9.1</v>
      </c>
      <c r="M593">
        <f>IF((MIN('GA2'!$F$3,J593)-MAX(0,I593))&lt;0,0,MIN('GA2'!$F$3,J593)-MAX(0,I593))</f>
        <v>3.8943064925824125</v>
      </c>
      <c r="N593">
        <f>IF((MIN('GA2'!$F$4,WS1B!J593)-MAX('GA2'!$F$3, WS1B!I593))&lt;0,0,MIN('GA2'!$F$4,WS1B!J593)-MAX('GA2'!$F$3, WS1B!I593))</f>
        <v>3.5054167519489416</v>
      </c>
      <c r="O593">
        <f>IF((MIN(24,J593)-MAX('GA2'!$F$4,WS1B!I593))&lt;0,0,MIN(24,J593)-MAX('GA2'!$F$4,WS1B!I593))</f>
        <v>1.7002767554686464</v>
      </c>
      <c r="P593">
        <f>(M593*'GA2'!$B$4+WS1B!N593*'GA2'!$C$4+WS1B!O593*'GA2'!$D$4)*INDEX('GA2'!$E$3:$E$8,WS1B!K593)</f>
        <v>76625.66732601705</v>
      </c>
      <c r="Q593">
        <v>5.8</v>
      </c>
      <c r="R593">
        <v>18.899999999999999</v>
      </c>
      <c r="S593">
        <v>6</v>
      </c>
      <c r="T593">
        <f t="shared" si="66"/>
        <v>13.099999999999998</v>
      </c>
      <c r="U593">
        <f>IF((MIN('GA2'!$F$3,R593)-MAX(0,Q593))&lt;0,0,MIN('GA2'!$F$3,R593)-MAX(0,Q593))</f>
        <v>0</v>
      </c>
      <c r="V593">
        <f>IF((MIN('GA2'!$F$4,WS1B!R593)-MAX('GA2'!$F$3, WS1B!Q593))&lt;0,0,MIN('GA2'!$F$4,WS1B!R593)-MAX('GA2'!$F$3, WS1B!Q593))</f>
        <v>2.3997232445313541</v>
      </c>
      <c r="W593">
        <f>IF((MIN(24,R593)-MAX('GA2'!$F$4,WS1B!Q593))&lt;0,0,MIN(24,R593)-MAX('GA2'!$F$4,WS1B!Q593))</f>
        <v>10.700276755468645</v>
      </c>
      <c r="X593">
        <f>(U593*'GA2'!$B$5+WS1B!V593*'GA2'!$C$5+WS1B!W593*'GA2'!$D$5)*INDEX('GA2'!$E$3:$E$8,WS1B!S593)</f>
        <v>151459.6205385417</v>
      </c>
      <c r="Y593">
        <v>0</v>
      </c>
      <c r="Z593">
        <v>0</v>
      </c>
      <c r="AA593">
        <v>3</v>
      </c>
      <c r="AB593">
        <f t="shared" si="67"/>
        <v>0</v>
      </c>
      <c r="AC593">
        <f>IF((MIN('GA2'!$F$3,Z593)-MAX(0,Y593))&lt;0,0,MIN('GA2'!$F$3,Z593)-MAX(0,Y593))</f>
        <v>0</v>
      </c>
      <c r="AD593">
        <f>IF((MIN('GA2'!$F$4,WS1B!Z593)-MAX('GA2'!$F$3, WS1B!Y593))&lt;0,0,MIN('GA2'!$F$4,WS1B!Z593)-MAX('GA2'!$F$3, WS1B!Y593))</f>
        <v>0</v>
      </c>
      <c r="AE593">
        <f>IF((MIN(24,Z593)-MAX('GA2'!$F$4,WS1B!Y593))&lt;0,0,MIN(24,Z593)-MAX('GA2'!$F$4,WS1B!Y593))</f>
        <v>0</v>
      </c>
      <c r="AF593">
        <f>(AC593*'GA2'!$B$6+WS1B!AD593*'GA2'!$C$6+WS1B!AE593*'GA2'!$D$6)*INDEX('GA2'!$E$3:$E$8,WS1B!AA593)</f>
        <v>0</v>
      </c>
      <c r="AG593">
        <v>0</v>
      </c>
      <c r="AH593">
        <v>0</v>
      </c>
      <c r="AI593">
        <v>1</v>
      </c>
      <c r="AJ593">
        <f t="shared" si="68"/>
        <v>0</v>
      </c>
      <c r="AK593">
        <f>IF((MIN('GA2'!$F$3,AH593)-MAX(0,AG593))&lt;0,0,MIN('GA2'!$F$3,AH593)-MAX(0,AG593))</f>
        <v>0</v>
      </c>
      <c r="AL593">
        <f>IF((MIN('GA2'!$F$4,WS1B!AH593)-MAX('GA2'!$F$3, WS1B!AG593))&lt;0,0,MIN('GA2'!$F$4,WS1B!AH593)-MAX('GA2'!$F$3, WS1B!AG593))</f>
        <v>0</v>
      </c>
      <c r="AM593">
        <f>IF((MIN(24,AH593)-MAX('GA2'!$F$4,WS1B!AG593))&lt;0,0,MIN(24,AH593)-MAX('GA2'!$F$4,WS1B!AG593))</f>
        <v>0</v>
      </c>
      <c r="AN593">
        <f>(AK593*'GA2'!$B$7+WS1B!AL593*'GA2'!$C$7+WS1B!AM593*'GA2'!$D$7)*INDEX('GA2'!$E$3:$E$8,WS1B!AI593)</f>
        <v>0</v>
      </c>
      <c r="AO593">
        <f t="shared" si="63"/>
        <v>288016.39471511595</v>
      </c>
      <c r="AP593">
        <v>267918</v>
      </c>
      <c r="AQ593">
        <v>288.8</v>
      </c>
      <c r="AR593">
        <f t="shared" si="69"/>
        <v>20098.394715115952</v>
      </c>
    </row>
    <row r="594" spans="1:44" x14ac:dyDescent="0.3">
      <c r="A594">
        <v>0</v>
      </c>
      <c r="B594">
        <v>0</v>
      </c>
      <c r="C594">
        <v>4</v>
      </c>
      <c r="D594">
        <f t="shared" si="64"/>
        <v>0</v>
      </c>
      <c r="E594">
        <f>IF((MIN('GA2'!$F$3,B594)-MAX(0,A594))&lt;0,0,MIN('GA2'!$F$3,B594)-MAX(0,A594))</f>
        <v>0</v>
      </c>
      <c r="F594">
        <f>IF((MIN('GA2'!$F$4,WS1B!B594)-MAX('GA2'!$F$3, WS1B!A594))&lt;0,0,MIN('GA2'!$F$4,WS1B!B594)-MAX('GA2'!$F$3, WS1B!A594))</f>
        <v>0</v>
      </c>
      <c r="G594">
        <f>IF((MIN(24,B594)-MAX('GA2'!$F$4,WS1B!A594))&lt;0,0,MIN(24,B594)-MAX('GA2'!$F$4,WS1B!A594))</f>
        <v>0</v>
      </c>
      <c r="H594">
        <f>(E594*'GA2'!$B$3+WS1B!F594*'GA2'!$C$3+WS1B!G594*'GA2'!$D$3)*INDEX('GA2'!$E$3:$E$8,WS1B!C594)</f>
        <v>0</v>
      </c>
      <c r="I594">
        <v>0</v>
      </c>
      <c r="J594">
        <v>0</v>
      </c>
      <c r="K594">
        <v>2</v>
      </c>
      <c r="L594">
        <f t="shared" si="65"/>
        <v>0</v>
      </c>
      <c r="M594">
        <f>IF((MIN('GA2'!$F$3,J594)-MAX(0,I594))&lt;0,0,MIN('GA2'!$F$3,J594)-MAX(0,I594))</f>
        <v>0</v>
      </c>
      <c r="N594">
        <f>IF((MIN('GA2'!$F$4,WS1B!J594)-MAX('GA2'!$F$3, WS1B!I594))&lt;0,0,MIN('GA2'!$F$4,WS1B!J594)-MAX('GA2'!$F$3, WS1B!I594))</f>
        <v>0</v>
      </c>
      <c r="O594">
        <f>IF((MIN(24,J594)-MAX('GA2'!$F$4,WS1B!I594))&lt;0,0,MIN(24,J594)-MAX('GA2'!$F$4,WS1B!I594))</f>
        <v>0</v>
      </c>
      <c r="P594">
        <f>(M594*'GA2'!$B$4+WS1B!N594*'GA2'!$C$4+WS1B!O594*'GA2'!$D$4)*INDEX('GA2'!$E$3:$E$8,WS1B!K594)</f>
        <v>0</v>
      </c>
      <c r="Q594">
        <v>1</v>
      </c>
      <c r="R594">
        <v>23.2</v>
      </c>
      <c r="S594">
        <v>1</v>
      </c>
      <c r="T594">
        <f t="shared" si="66"/>
        <v>22.2</v>
      </c>
      <c r="U594">
        <f>IF((MIN('GA2'!$F$3,R594)-MAX(0,Q594))&lt;0,0,MIN('GA2'!$F$3,R594)-MAX(0,Q594))</f>
        <v>3.6943064925824123</v>
      </c>
      <c r="V594">
        <f>IF((MIN('GA2'!$F$4,WS1B!R594)-MAX('GA2'!$F$3, WS1B!Q594))&lt;0,0,MIN('GA2'!$F$4,WS1B!R594)-MAX('GA2'!$F$3, WS1B!Q594))</f>
        <v>3.5054167519489416</v>
      </c>
      <c r="W594">
        <f>IF((MIN(24,R594)-MAX('GA2'!$F$4,WS1B!Q594))&lt;0,0,MIN(24,R594)-MAX('GA2'!$F$4,WS1B!Q594))</f>
        <v>15.000276755468645</v>
      </c>
      <c r="X594">
        <f>(U594*'GA2'!$B$5+WS1B!V594*'GA2'!$C$5+WS1B!W594*'GA2'!$D$5)*INDEX('GA2'!$E$3:$E$8,WS1B!S594)</f>
        <v>208659.47816552376</v>
      </c>
      <c r="Y594">
        <v>2.1</v>
      </c>
      <c r="Z594">
        <v>23.4</v>
      </c>
      <c r="AA594">
        <v>3</v>
      </c>
      <c r="AB594">
        <f t="shared" si="67"/>
        <v>21.299999999999997</v>
      </c>
      <c r="AC594">
        <f>IF((MIN('GA2'!$F$3,Z594)-MAX(0,Y594))&lt;0,0,MIN('GA2'!$F$3,Z594)-MAX(0,Y594))</f>
        <v>2.5943064925824122</v>
      </c>
      <c r="AD594">
        <f>IF((MIN('GA2'!$F$4,WS1B!Z594)-MAX('GA2'!$F$3, WS1B!Y594))&lt;0,0,MIN('GA2'!$F$4,WS1B!Z594)-MAX('GA2'!$F$3, WS1B!Y594))</f>
        <v>3.5054167519489416</v>
      </c>
      <c r="AE594">
        <f>IF((MIN(24,Z594)-MAX('GA2'!$F$4,WS1B!Y594))&lt;0,0,MIN(24,Z594)-MAX('GA2'!$F$4,WS1B!Y594))</f>
        <v>15.200276755468645</v>
      </c>
      <c r="AF594">
        <f>(AC594*'GA2'!$B$6+WS1B!AD594*'GA2'!$C$6+WS1B!AE594*'GA2'!$D$6)*INDEX('GA2'!$E$3:$E$8,WS1B!AA594)</f>
        <v>217452.00026326376</v>
      </c>
      <c r="AG594">
        <v>0</v>
      </c>
      <c r="AH594">
        <v>0</v>
      </c>
      <c r="AI594">
        <v>5</v>
      </c>
      <c r="AJ594">
        <f t="shared" si="68"/>
        <v>0</v>
      </c>
      <c r="AK594">
        <f>IF((MIN('GA2'!$F$3,AH594)-MAX(0,AG594))&lt;0,0,MIN('GA2'!$F$3,AH594)-MAX(0,AG594))</f>
        <v>0</v>
      </c>
      <c r="AL594">
        <f>IF((MIN('GA2'!$F$4,WS1B!AH594)-MAX('GA2'!$F$3, WS1B!AG594))&lt;0,0,MIN('GA2'!$F$4,WS1B!AH594)-MAX('GA2'!$F$3, WS1B!AG594))</f>
        <v>0</v>
      </c>
      <c r="AM594">
        <f>IF((MIN(24,AH594)-MAX('GA2'!$F$4,WS1B!AG594))&lt;0,0,MIN(24,AH594)-MAX('GA2'!$F$4,WS1B!AG594))</f>
        <v>0</v>
      </c>
      <c r="AN594">
        <f>(AK594*'GA2'!$B$7+WS1B!AL594*'GA2'!$C$7+WS1B!AM594*'GA2'!$D$7)*INDEX('GA2'!$E$3:$E$8,WS1B!AI594)</f>
        <v>0</v>
      </c>
      <c r="AO594">
        <f t="shared" si="63"/>
        <v>426111.47842878755</v>
      </c>
      <c r="AP594">
        <v>431379</v>
      </c>
      <c r="AQ594">
        <v>348</v>
      </c>
      <c r="AR594">
        <f t="shared" si="69"/>
        <v>5267.5215712124482</v>
      </c>
    </row>
    <row r="595" spans="1:44" x14ac:dyDescent="0.3">
      <c r="A595">
        <v>0</v>
      </c>
      <c r="B595">
        <v>0</v>
      </c>
      <c r="C595">
        <v>4</v>
      </c>
      <c r="D595">
        <f t="shared" si="64"/>
        <v>0</v>
      </c>
      <c r="E595">
        <f>IF((MIN('GA2'!$F$3,B595)-MAX(0,A595))&lt;0,0,MIN('GA2'!$F$3,B595)-MAX(0,A595))</f>
        <v>0</v>
      </c>
      <c r="F595">
        <f>IF((MIN('GA2'!$F$4,WS1B!B595)-MAX('GA2'!$F$3, WS1B!A595))&lt;0,0,MIN('GA2'!$F$4,WS1B!B595)-MAX('GA2'!$F$3, WS1B!A595))</f>
        <v>0</v>
      </c>
      <c r="G595">
        <f>IF((MIN(24,B595)-MAX('GA2'!$F$4,WS1B!A595))&lt;0,0,MIN(24,B595)-MAX('GA2'!$F$4,WS1B!A595))</f>
        <v>0</v>
      </c>
      <c r="H595">
        <f>(E595*'GA2'!$B$3+WS1B!F595*'GA2'!$C$3+WS1B!G595*'GA2'!$D$3)*INDEX('GA2'!$E$3:$E$8,WS1B!C595)</f>
        <v>0</v>
      </c>
      <c r="I595">
        <v>4.7</v>
      </c>
      <c r="J595">
        <v>23.7</v>
      </c>
      <c r="K595">
        <v>3</v>
      </c>
      <c r="L595">
        <f t="shared" si="65"/>
        <v>19</v>
      </c>
      <c r="M595">
        <f>IF((MIN('GA2'!$F$3,J595)-MAX(0,I595))&lt;0,0,MIN('GA2'!$F$3,J595)-MAX(0,I595))</f>
        <v>0</v>
      </c>
      <c r="N595">
        <f>IF((MIN('GA2'!$F$4,WS1B!J595)-MAX('GA2'!$F$3, WS1B!I595))&lt;0,0,MIN('GA2'!$F$4,WS1B!J595)-MAX('GA2'!$F$3, WS1B!I595))</f>
        <v>3.4997232445313537</v>
      </c>
      <c r="O595">
        <f>IF((MIN(24,J595)-MAX('GA2'!$F$4,WS1B!I595))&lt;0,0,MIN(24,J595)-MAX('GA2'!$F$4,WS1B!I595))</f>
        <v>15.500276755468645</v>
      </c>
      <c r="P595">
        <f>(M595*'GA2'!$B$4+WS1B!N595*'GA2'!$C$4+WS1B!O595*'GA2'!$D$4)*INDEX('GA2'!$E$3:$E$8,WS1B!K595)</f>
        <v>231642.853277346</v>
      </c>
      <c r="Q595">
        <v>0</v>
      </c>
      <c r="R595">
        <v>0</v>
      </c>
      <c r="S595">
        <v>2</v>
      </c>
      <c r="T595">
        <f t="shared" si="66"/>
        <v>0</v>
      </c>
      <c r="U595">
        <f>IF((MIN('GA2'!$F$3,R595)-MAX(0,Q595))&lt;0,0,MIN('GA2'!$F$3,R595)-MAX(0,Q595))</f>
        <v>0</v>
      </c>
      <c r="V595">
        <f>IF((MIN('GA2'!$F$4,WS1B!R595)-MAX('GA2'!$F$3, WS1B!Q595))&lt;0,0,MIN('GA2'!$F$4,WS1B!R595)-MAX('GA2'!$F$3, WS1B!Q595))</f>
        <v>0</v>
      </c>
      <c r="W595">
        <f>IF((MIN(24,R595)-MAX('GA2'!$F$4,WS1B!Q595))&lt;0,0,MIN(24,R595)-MAX('GA2'!$F$4,WS1B!Q595))</f>
        <v>0</v>
      </c>
      <c r="X595">
        <f>(U595*'GA2'!$B$5+WS1B!V595*'GA2'!$C$5+WS1B!W595*'GA2'!$D$5)*INDEX('GA2'!$E$3:$E$8,WS1B!S595)</f>
        <v>0</v>
      </c>
      <c r="Y595">
        <v>0</v>
      </c>
      <c r="Z595">
        <v>0</v>
      </c>
      <c r="AA595">
        <v>5</v>
      </c>
      <c r="AB595">
        <f t="shared" si="67"/>
        <v>0</v>
      </c>
      <c r="AC595">
        <f>IF((MIN('GA2'!$F$3,Z595)-MAX(0,Y595))&lt;0,0,MIN('GA2'!$F$3,Z595)-MAX(0,Y595))</f>
        <v>0</v>
      </c>
      <c r="AD595">
        <f>IF((MIN('GA2'!$F$4,WS1B!Z595)-MAX('GA2'!$F$3, WS1B!Y595))&lt;0,0,MIN('GA2'!$F$4,WS1B!Z595)-MAX('GA2'!$F$3, WS1B!Y595))</f>
        <v>0</v>
      </c>
      <c r="AE595">
        <f>IF((MIN(24,Z595)-MAX('GA2'!$F$4,WS1B!Y595))&lt;0,0,MIN(24,Z595)-MAX('GA2'!$F$4,WS1B!Y595))</f>
        <v>0</v>
      </c>
      <c r="AF595">
        <f>(AC595*'GA2'!$B$6+WS1B!AD595*'GA2'!$C$6+WS1B!AE595*'GA2'!$D$6)*INDEX('GA2'!$E$3:$E$8,WS1B!AA595)</f>
        <v>0</v>
      </c>
      <c r="AG595">
        <v>11.3</v>
      </c>
      <c r="AH595">
        <v>18.600000000000001</v>
      </c>
      <c r="AI595">
        <v>6</v>
      </c>
      <c r="AJ595">
        <f t="shared" si="68"/>
        <v>7.3000000000000007</v>
      </c>
      <c r="AK595">
        <f>IF((MIN('GA2'!$F$3,AH595)-MAX(0,AG595))&lt;0,0,MIN('GA2'!$F$3,AH595)-MAX(0,AG595))</f>
        <v>0</v>
      </c>
      <c r="AL595">
        <f>IF((MIN('GA2'!$F$4,WS1B!AH595)-MAX('GA2'!$F$3, WS1B!AG595))&lt;0,0,MIN('GA2'!$F$4,WS1B!AH595)-MAX('GA2'!$F$3, WS1B!AG595))</f>
        <v>0</v>
      </c>
      <c r="AM595">
        <f>IF((MIN(24,AH595)-MAX('GA2'!$F$4,WS1B!AG595))&lt;0,0,MIN(24,AH595)-MAX('GA2'!$F$4,WS1B!AG595))</f>
        <v>7.3000000000000007</v>
      </c>
      <c r="AN595">
        <f>(AK595*'GA2'!$B$7+WS1B!AL595*'GA2'!$C$7+WS1B!AM595*'GA2'!$D$7)*INDEX('GA2'!$E$3:$E$8,WS1B!AI595)</f>
        <v>89545.304648842284</v>
      </c>
      <c r="AO595">
        <f t="shared" si="63"/>
        <v>321188.15792618832</v>
      </c>
      <c r="AP595">
        <v>305025</v>
      </c>
      <c r="AQ595">
        <v>277.60000000000002</v>
      </c>
      <c r="AR595">
        <f t="shared" si="69"/>
        <v>16163.157926188316</v>
      </c>
    </row>
    <row r="596" spans="1:44" x14ac:dyDescent="0.3">
      <c r="A596">
        <v>6.2</v>
      </c>
      <c r="B596">
        <v>16.5</v>
      </c>
      <c r="C596">
        <v>1</v>
      </c>
      <c r="D596">
        <f t="shared" si="64"/>
        <v>10.3</v>
      </c>
      <c r="E596">
        <f>IF((MIN('GA2'!$F$3,B596)-MAX(0,A596))&lt;0,0,MIN('GA2'!$F$3,B596)-MAX(0,A596))</f>
        <v>0</v>
      </c>
      <c r="F596">
        <f>IF((MIN('GA2'!$F$4,WS1B!B596)-MAX('GA2'!$F$3, WS1B!A596))&lt;0,0,MIN('GA2'!$F$4,WS1B!B596)-MAX('GA2'!$F$3, WS1B!A596))</f>
        <v>1.9997232445313537</v>
      </c>
      <c r="G596">
        <f>IF((MIN(24,B596)-MAX('GA2'!$F$4,WS1B!A596))&lt;0,0,MIN(24,B596)-MAX('GA2'!$F$4,WS1B!A596))</f>
        <v>8.3002767554686461</v>
      </c>
      <c r="H596">
        <f>(E596*'GA2'!$B$3+WS1B!F596*'GA2'!$C$3+WS1B!G596*'GA2'!$D$3)*INDEX('GA2'!$E$3:$E$8,WS1B!C596)</f>
        <v>81008.16405079297</v>
      </c>
      <c r="I596">
        <v>7.3</v>
      </c>
      <c r="J596">
        <v>16.100000000000001</v>
      </c>
      <c r="K596">
        <v>2</v>
      </c>
      <c r="L596">
        <f t="shared" si="65"/>
        <v>8.8000000000000007</v>
      </c>
      <c r="M596">
        <f>IF((MIN('GA2'!$F$3,J596)-MAX(0,I596))&lt;0,0,MIN('GA2'!$F$3,J596)-MAX(0,I596))</f>
        <v>0</v>
      </c>
      <c r="N596">
        <f>IF((MIN('GA2'!$F$4,WS1B!J596)-MAX('GA2'!$F$3, WS1B!I596))&lt;0,0,MIN('GA2'!$F$4,WS1B!J596)-MAX('GA2'!$F$3, WS1B!I596))</f>
        <v>0.8997232445313541</v>
      </c>
      <c r="O596">
        <f>IF((MIN(24,J596)-MAX('GA2'!$F$4,WS1B!I596))&lt;0,0,MIN(24,J596)-MAX('GA2'!$F$4,WS1B!I596))</f>
        <v>7.9002767554686475</v>
      </c>
      <c r="P596">
        <f>(M596*'GA2'!$B$4+WS1B!N596*'GA2'!$C$4+WS1B!O596*'GA2'!$D$4)*INDEX('GA2'!$E$3:$E$8,WS1B!K596)</f>
        <v>87347.545379989286</v>
      </c>
      <c r="Q596">
        <v>2.5</v>
      </c>
      <c r="R596">
        <v>15.5</v>
      </c>
      <c r="S596">
        <v>3</v>
      </c>
      <c r="T596">
        <f t="shared" si="66"/>
        <v>13</v>
      </c>
      <c r="U596">
        <f>IF((MIN('GA2'!$F$3,R596)-MAX(0,Q596))&lt;0,0,MIN('GA2'!$F$3,R596)-MAX(0,Q596))</f>
        <v>2.1943064925824123</v>
      </c>
      <c r="V596">
        <f>IF((MIN('GA2'!$F$4,WS1B!R596)-MAX('GA2'!$F$3, WS1B!Q596))&lt;0,0,MIN('GA2'!$F$4,WS1B!R596)-MAX('GA2'!$F$3, WS1B!Q596))</f>
        <v>3.5054167519489416</v>
      </c>
      <c r="W596">
        <f>IF((MIN(24,R596)-MAX('GA2'!$F$4,WS1B!Q596))&lt;0,0,MIN(24,R596)-MAX('GA2'!$F$4,WS1B!Q596))</f>
        <v>7.3002767554686461</v>
      </c>
      <c r="X596">
        <f>(U596*'GA2'!$B$5+WS1B!V596*'GA2'!$C$5+WS1B!W596*'GA2'!$D$5)*INDEX('GA2'!$E$3:$E$8,WS1B!S596)</f>
        <v>155547.68842396385</v>
      </c>
      <c r="Y596">
        <v>0</v>
      </c>
      <c r="Z596">
        <v>0</v>
      </c>
      <c r="AA596">
        <v>5</v>
      </c>
      <c r="AB596">
        <f t="shared" si="67"/>
        <v>0</v>
      </c>
      <c r="AC596">
        <f>IF((MIN('GA2'!$F$3,Z596)-MAX(0,Y596))&lt;0,0,MIN('GA2'!$F$3,Z596)-MAX(0,Y596))</f>
        <v>0</v>
      </c>
      <c r="AD596">
        <f>IF((MIN('GA2'!$F$4,WS1B!Z596)-MAX('GA2'!$F$3, WS1B!Y596))&lt;0,0,MIN('GA2'!$F$4,WS1B!Z596)-MAX('GA2'!$F$3, WS1B!Y596))</f>
        <v>0</v>
      </c>
      <c r="AE596">
        <f>IF((MIN(24,Z596)-MAX('GA2'!$F$4,WS1B!Y596))&lt;0,0,MIN(24,Z596)-MAX('GA2'!$F$4,WS1B!Y596))</f>
        <v>0</v>
      </c>
      <c r="AF596">
        <f>(AC596*'GA2'!$B$6+WS1B!AD596*'GA2'!$C$6+WS1B!AE596*'GA2'!$D$6)*INDEX('GA2'!$E$3:$E$8,WS1B!AA596)</f>
        <v>0</v>
      </c>
      <c r="AG596">
        <v>2.2999999999999998</v>
      </c>
      <c r="AH596">
        <v>6.6</v>
      </c>
      <c r="AI596">
        <v>6</v>
      </c>
      <c r="AJ596">
        <f t="shared" si="68"/>
        <v>4.3</v>
      </c>
      <c r="AK596">
        <f>IF((MIN('GA2'!$F$3,AH596)-MAX(0,AG596))&lt;0,0,MIN('GA2'!$F$3,AH596)-MAX(0,AG596))</f>
        <v>2.3943064925824125</v>
      </c>
      <c r="AL596">
        <f>IF((MIN('GA2'!$F$4,WS1B!AH596)-MAX('GA2'!$F$3, WS1B!AG596))&lt;0,0,MIN('GA2'!$F$4,WS1B!AH596)-MAX('GA2'!$F$3, WS1B!AG596))</f>
        <v>1.9056935074175874</v>
      </c>
      <c r="AM596">
        <f>IF((MIN(24,AH596)-MAX('GA2'!$F$4,WS1B!AG596))&lt;0,0,MIN(24,AH596)-MAX('GA2'!$F$4,WS1B!AG596))</f>
        <v>0</v>
      </c>
      <c r="AN596">
        <f>(AK596*'GA2'!$B$7+WS1B!AL596*'GA2'!$C$7+WS1B!AM596*'GA2'!$D$7)*INDEX('GA2'!$E$3:$E$8,WS1B!AI596)</f>
        <v>32743.357734986384</v>
      </c>
      <c r="AO596">
        <f t="shared" si="63"/>
        <v>356646.75558973249</v>
      </c>
      <c r="AP596">
        <v>373066</v>
      </c>
      <c r="AQ596">
        <v>398.1</v>
      </c>
      <c r="AR596">
        <f t="shared" si="69"/>
        <v>16419.244410267507</v>
      </c>
    </row>
    <row r="597" spans="1:44" x14ac:dyDescent="0.3">
      <c r="A597">
        <v>0</v>
      </c>
      <c r="B597">
        <v>0</v>
      </c>
      <c r="C597">
        <v>5</v>
      </c>
      <c r="D597">
        <f t="shared" si="64"/>
        <v>0</v>
      </c>
      <c r="E597">
        <f>IF((MIN('GA2'!$F$3,B597)-MAX(0,A597))&lt;0,0,MIN('GA2'!$F$3,B597)-MAX(0,A597))</f>
        <v>0</v>
      </c>
      <c r="F597">
        <f>IF((MIN('GA2'!$F$4,WS1B!B597)-MAX('GA2'!$F$3, WS1B!A597))&lt;0,0,MIN('GA2'!$F$4,WS1B!B597)-MAX('GA2'!$F$3, WS1B!A597))</f>
        <v>0</v>
      </c>
      <c r="G597">
        <f>IF((MIN(24,B597)-MAX('GA2'!$F$4,WS1B!A597))&lt;0,0,MIN(24,B597)-MAX('GA2'!$F$4,WS1B!A597))</f>
        <v>0</v>
      </c>
      <c r="H597">
        <f>(E597*'GA2'!$B$3+WS1B!F597*'GA2'!$C$3+WS1B!G597*'GA2'!$D$3)*INDEX('GA2'!$E$3:$E$8,WS1B!C597)</f>
        <v>0</v>
      </c>
      <c r="I597">
        <v>0</v>
      </c>
      <c r="J597">
        <v>0</v>
      </c>
      <c r="K597">
        <v>4</v>
      </c>
      <c r="L597">
        <f t="shared" si="65"/>
        <v>0</v>
      </c>
      <c r="M597">
        <f>IF((MIN('GA2'!$F$3,J597)-MAX(0,I597))&lt;0,0,MIN('GA2'!$F$3,J597)-MAX(0,I597))</f>
        <v>0</v>
      </c>
      <c r="N597">
        <f>IF((MIN('GA2'!$F$4,WS1B!J597)-MAX('GA2'!$F$3, WS1B!I597))&lt;0,0,MIN('GA2'!$F$4,WS1B!J597)-MAX('GA2'!$F$3, WS1B!I597))</f>
        <v>0</v>
      </c>
      <c r="O597">
        <f>IF((MIN(24,J597)-MAX('GA2'!$F$4,WS1B!I597))&lt;0,0,MIN(24,J597)-MAX('GA2'!$F$4,WS1B!I597))</f>
        <v>0</v>
      </c>
      <c r="P597">
        <f>(M597*'GA2'!$B$4+WS1B!N597*'GA2'!$C$4+WS1B!O597*'GA2'!$D$4)*INDEX('GA2'!$E$3:$E$8,WS1B!K597)</f>
        <v>0</v>
      </c>
      <c r="Q597">
        <v>4</v>
      </c>
      <c r="R597">
        <v>5</v>
      </c>
      <c r="S597">
        <v>1</v>
      </c>
      <c r="T597">
        <f t="shared" si="66"/>
        <v>1</v>
      </c>
      <c r="U597">
        <f>IF((MIN('GA2'!$F$3,R597)-MAX(0,Q597))&lt;0,0,MIN('GA2'!$F$3,R597)-MAX(0,Q597))</f>
        <v>0.69430649258241228</v>
      </c>
      <c r="V597">
        <f>IF((MIN('GA2'!$F$4,WS1B!R597)-MAX('GA2'!$F$3, WS1B!Q597))&lt;0,0,MIN('GA2'!$F$4,WS1B!R597)-MAX('GA2'!$F$3, WS1B!Q597))</f>
        <v>0.30569350741758772</v>
      </c>
      <c r="W597">
        <f>IF((MIN(24,R597)-MAX('GA2'!$F$4,WS1B!Q597))&lt;0,0,MIN(24,R597)-MAX('GA2'!$F$4,WS1B!Q597))</f>
        <v>0</v>
      </c>
      <c r="X597">
        <f>(U597*'GA2'!$B$5+WS1B!V597*'GA2'!$C$5+WS1B!W597*'GA2'!$D$5)*INDEX('GA2'!$E$3:$E$8,WS1B!S597)</f>
        <v>12656.603911856102</v>
      </c>
      <c r="Y597">
        <v>0</v>
      </c>
      <c r="Z597">
        <v>0</v>
      </c>
      <c r="AA597">
        <v>6</v>
      </c>
      <c r="AB597">
        <f t="shared" si="67"/>
        <v>0</v>
      </c>
      <c r="AC597">
        <f>IF((MIN('GA2'!$F$3,Z597)-MAX(0,Y597))&lt;0,0,MIN('GA2'!$F$3,Z597)-MAX(0,Y597))</f>
        <v>0</v>
      </c>
      <c r="AD597">
        <f>IF((MIN('GA2'!$F$4,WS1B!Z597)-MAX('GA2'!$F$3, WS1B!Y597))&lt;0,0,MIN('GA2'!$F$4,WS1B!Z597)-MAX('GA2'!$F$3, WS1B!Y597))</f>
        <v>0</v>
      </c>
      <c r="AE597">
        <f>IF((MIN(24,Z597)-MAX('GA2'!$F$4,WS1B!Y597))&lt;0,0,MIN(24,Z597)-MAX('GA2'!$F$4,WS1B!Y597))</f>
        <v>0</v>
      </c>
      <c r="AF597">
        <f>(AC597*'GA2'!$B$6+WS1B!AD597*'GA2'!$C$6+WS1B!AE597*'GA2'!$D$6)*INDEX('GA2'!$E$3:$E$8,WS1B!AA597)</f>
        <v>0</v>
      </c>
      <c r="AG597">
        <v>13.6</v>
      </c>
      <c r="AH597">
        <v>23.7</v>
      </c>
      <c r="AI597">
        <v>3</v>
      </c>
      <c r="AJ597">
        <f t="shared" si="68"/>
        <v>10.1</v>
      </c>
      <c r="AK597">
        <f>IF((MIN('GA2'!$F$3,AH597)-MAX(0,AG597))&lt;0,0,MIN('GA2'!$F$3,AH597)-MAX(0,AG597))</f>
        <v>0</v>
      </c>
      <c r="AL597">
        <f>IF((MIN('GA2'!$F$4,WS1B!AH597)-MAX('GA2'!$F$3, WS1B!AG597))&lt;0,0,MIN('GA2'!$F$4,WS1B!AH597)-MAX('GA2'!$F$3, WS1B!AG597))</f>
        <v>0</v>
      </c>
      <c r="AM597">
        <f>IF((MIN(24,AH597)-MAX('GA2'!$F$4,WS1B!AG597))&lt;0,0,MIN(24,AH597)-MAX('GA2'!$F$4,WS1B!AG597))</f>
        <v>10.1</v>
      </c>
      <c r="AN597">
        <f>(AK597*'GA2'!$B$7+WS1B!AL597*'GA2'!$C$7+WS1B!AM597*'GA2'!$D$7)*INDEX('GA2'!$E$3:$E$8,WS1B!AI597)</f>
        <v>111217.40346164018</v>
      </c>
      <c r="AO597">
        <f t="shared" si="63"/>
        <v>123874.00737349628</v>
      </c>
      <c r="AP597">
        <v>162820</v>
      </c>
      <c r="AQ597">
        <v>129.19999999999999</v>
      </c>
      <c r="AR597">
        <f t="shared" si="69"/>
        <v>38945.992626503721</v>
      </c>
    </row>
    <row r="598" spans="1:44" x14ac:dyDescent="0.3">
      <c r="A598">
        <v>22.6</v>
      </c>
      <c r="B598">
        <v>23.7</v>
      </c>
      <c r="C598">
        <v>6</v>
      </c>
      <c r="D598">
        <f t="shared" si="64"/>
        <v>1.0999999999999979</v>
      </c>
      <c r="E598">
        <f>IF((MIN('GA2'!$F$3,B598)-MAX(0,A598))&lt;0,0,MIN('GA2'!$F$3,B598)-MAX(0,A598))</f>
        <v>0</v>
      </c>
      <c r="F598">
        <f>IF((MIN('GA2'!$F$4,WS1B!B598)-MAX('GA2'!$F$3, WS1B!A598))&lt;0,0,MIN('GA2'!$F$4,WS1B!B598)-MAX('GA2'!$F$3, WS1B!A598))</f>
        <v>0</v>
      </c>
      <c r="G598">
        <f>IF((MIN(24,B598)-MAX('GA2'!$F$4,WS1B!A598))&lt;0,0,MIN(24,B598)-MAX('GA2'!$F$4,WS1B!A598))</f>
        <v>1.0999999999999979</v>
      </c>
      <c r="H598">
        <f>(E598*'GA2'!$B$3+WS1B!F598*'GA2'!$C$3+WS1B!G598*'GA2'!$D$3)*INDEX('GA2'!$E$3:$E$8,WS1B!C598)</f>
        <v>12185.475031691747</v>
      </c>
      <c r="I598">
        <v>4.5999999999999996</v>
      </c>
      <c r="J598">
        <v>5.6</v>
      </c>
      <c r="K598">
        <v>4</v>
      </c>
      <c r="L598">
        <f t="shared" si="65"/>
        <v>1</v>
      </c>
      <c r="M598">
        <f>IF((MIN('GA2'!$F$3,J598)-MAX(0,I598))&lt;0,0,MIN('GA2'!$F$3,J598)-MAX(0,I598))</f>
        <v>9.4306492582412638E-2</v>
      </c>
      <c r="N598">
        <f>IF((MIN('GA2'!$F$4,WS1B!J598)-MAX('GA2'!$F$3, WS1B!I598))&lt;0,0,MIN('GA2'!$F$4,WS1B!J598)-MAX('GA2'!$F$3, WS1B!I598))</f>
        <v>0.90569350741758736</v>
      </c>
      <c r="O598">
        <f>IF((MIN(24,J598)-MAX('GA2'!$F$4,WS1B!I598))&lt;0,0,MIN(24,J598)-MAX('GA2'!$F$4,WS1B!I598))</f>
        <v>0</v>
      </c>
      <c r="P598">
        <f>(M598*'GA2'!$B$4+WS1B!N598*'GA2'!$C$4+WS1B!O598*'GA2'!$D$4)*INDEX('GA2'!$E$3:$E$8,WS1B!K598)</f>
        <v>8822.6070218267287</v>
      </c>
      <c r="Q598">
        <v>1.9</v>
      </c>
      <c r="R598">
        <v>19.3</v>
      </c>
      <c r="S598">
        <v>5</v>
      </c>
      <c r="T598">
        <f t="shared" si="66"/>
        <v>17.400000000000002</v>
      </c>
      <c r="U598">
        <f>IF((MIN('GA2'!$F$3,R598)-MAX(0,Q598))&lt;0,0,MIN('GA2'!$F$3,R598)-MAX(0,Q598))</f>
        <v>2.7943064925824124</v>
      </c>
      <c r="V598">
        <f>IF((MIN('GA2'!$F$4,WS1B!R598)-MAX('GA2'!$F$3, WS1B!Q598))&lt;0,0,MIN('GA2'!$F$4,WS1B!R598)-MAX('GA2'!$F$3, WS1B!Q598))</f>
        <v>3.5054167519489416</v>
      </c>
      <c r="W598">
        <f>IF((MIN(24,R598)-MAX('GA2'!$F$4,WS1B!Q598))&lt;0,0,MIN(24,R598)-MAX('GA2'!$F$4,WS1B!Q598))</f>
        <v>11.100276755468647</v>
      </c>
      <c r="X598">
        <f>(U598*'GA2'!$B$5+WS1B!V598*'GA2'!$C$5+WS1B!W598*'GA2'!$D$5)*INDEX('GA2'!$E$3:$E$8,WS1B!S598)</f>
        <v>190522.18600273225</v>
      </c>
      <c r="Y598">
        <v>6.7</v>
      </c>
      <c r="Z598">
        <v>14.4</v>
      </c>
      <c r="AA598">
        <v>1</v>
      </c>
      <c r="AB598">
        <f t="shared" si="67"/>
        <v>7.7</v>
      </c>
      <c r="AC598">
        <f>IF((MIN('GA2'!$F$3,Z598)-MAX(0,Y598))&lt;0,0,MIN('GA2'!$F$3,Z598)-MAX(0,Y598))</f>
        <v>0</v>
      </c>
      <c r="AD598">
        <f>IF((MIN('GA2'!$F$4,WS1B!Z598)-MAX('GA2'!$F$3, WS1B!Y598))&lt;0,0,MIN('GA2'!$F$4,WS1B!Z598)-MAX('GA2'!$F$3, WS1B!Y598))</f>
        <v>1.4997232445313537</v>
      </c>
      <c r="AE598">
        <f>IF((MIN(24,Z598)-MAX('GA2'!$F$4,WS1B!Y598))&lt;0,0,MIN(24,Z598)-MAX('GA2'!$F$4,WS1B!Y598))</f>
        <v>6.2002767554686464</v>
      </c>
      <c r="AF598">
        <f>(AC598*'GA2'!$B$6+WS1B!AD598*'GA2'!$C$6+WS1B!AE598*'GA2'!$D$6)*INDEX('GA2'!$E$3:$E$8,WS1B!AA598)</f>
        <v>70564.972317037449</v>
      </c>
      <c r="AG598">
        <v>0</v>
      </c>
      <c r="AH598">
        <v>0</v>
      </c>
      <c r="AI598">
        <v>3</v>
      </c>
      <c r="AJ598">
        <f t="shared" si="68"/>
        <v>0</v>
      </c>
      <c r="AK598">
        <f>IF((MIN('GA2'!$F$3,AH598)-MAX(0,AG598))&lt;0,0,MIN('GA2'!$F$3,AH598)-MAX(0,AG598))</f>
        <v>0</v>
      </c>
      <c r="AL598">
        <f>IF((MIN('GA2'!$F$4,WS1B!AH598)-MAX('GA2'!$F$3, WS1B!AG598))&lt;0,0,MIN('GA2'!$F$4,WS1B!AH598)-MAX('GA2'!$F$3, WS1B!AG598))</f>
        <v>0</v>
      </c>
      <c r="AM598">
        <f>IF((MIN(24,AH598)-MAX('GA2'!$F$4,WS1B!AG598))&lt;0,0,MIN(24,AH598)-MAX('GA2'!$F$4,WS1B!AG598))</f>
        <v>0</v>
      </c>
      <c r="AN598">
        <f>(AK598*'GA2'!$B$7+WS1B!AL598*'GA2'!$C$7+WS1B!AM598*'GA2'!$D$7)*INDEX('GA2'!$E$3:$E$8,WS1B!AI598)</f>
        <v>0</v>
      </c>
      <c r="AO598">
        <f t="shared" si="63"/>
        <v>282095.24037328816</v>
      </c>
      <c r="AP598">
        <v>281046</v>
      </c>
      <c r="AQ598">
        <v>227.3</v>
      </c>
      <c r="AR598">
        <f t="shared" si="69"/>
        <v>1049.2403732881648</v>
      </c>
    </row>
    <row r="599" spans="1:44" x14ac:dyDescent="0.3">
      <c r="A599">
        <v>6.8</v>
      </c>
      <c r="B599">
        <v>11.6</v>
      </c>
      <c r="C599">
        <v>2</v>
      </c>
      <c r="D599">
        <f t="shared" si="64"/>
        <v>4.8</v>
      </c>
      <c r="E599">
        <f>IF((MIN('GA2'!$F$3,B599)-MAX(0,A599))&lt;0,0,MIN('GA2'!$F$3,B599)-MAX(0,A599))</f>
        <v>0</v>
      </c>
      <c r="F599">
        <f>IF((MIN('GA2'!$F$4,WS1B!B599)-MAX('GA2'!$F$3, WS1B!A599))&lt;0,0,MIN('GA2'!$F$4,WS1B!B599)-MAX('GA2'!$F$3, WS1B!A599))</f>
        <v>1.3997232445313541</v>
      </c>
      <c r="G599">
        <f>IF((MIN(24,B599)-MAX('GA2'!$F$4,WS1B!A599))&lt;0,0,MIN(24,B599)-MAX('GA2'!$F$4,WS1B!A599))</f>
        <v>3.4002767554686457</v>
      </c>
      <c r="H599">
        <f>(E599*'GA2'!$B$3+WS1B!F599*'GA2'!$C$3+WS1B!G599*'GA2'!$D$3)*INDEX('GA2'!$E$3:$E$8,WS1B!C599)</f>
        <v>33430.705859170106</v>
      </c>
      <c r="I599">
        <v>2.5</v>
      </c>
      <c r="J599">
        <v>6.8</v>
      </c>
      <c r="K599">
        <v>5</v>
      </c>
      <c r="L599">
        <f t="shared" si="65"/>
        <v>4.3</v>
      </c>
      <c r="M599">
        <f>IF((MIN('GA2'!$F$3,J599)-MAX(0,I599))&lt;0,0,MIN('GA2'!$F$3,J599)-MAX(0,I599))</f>
        <v>2.1943064925824123</v>
      </c>
      <c r="N599">
        <f>IF((MIN('GA2'!$F$4,WS1B!J599)-MAX('GA2'!$F$3, WS1B!I599))&lt;0,0,MIN('GA2'!$F$4,WS1B!J599)-MAX('GA2'!$F$3, WS1B!I599))</f>
        <v>2.1056935074175875</v>
      </c>
      <c r="O599">
        <f>IF((MIN(24,J599)-MAX('GA2'!$F$4,WS1B!I599))&lt;0,0,MIN(24,J599)-MAX('GA2'!$F$4,WS1B!I599))</f>
        <v>0</v>
      </c>
      <c r="P599">
        <f>(M599*'GA2'!$B$4+WS1B!N599*'GA2'!$C$4+WS1B!O599*'GA2'!$D$4)*INDEX('GA2'!$E$3:$E$8,WS1B!K599)</f>
        <v>41878.255351184693</v>
      </c>
      <c r="Q599">
        <v>0</v>
      </c>
      <c r="R599">
        <v>0</v>
      </c>
      <c r="S599">
        <v>6</v>
      </c>
      <c r="T599">
        <f t="shared" si="66"/>
        <v>0</v>
      </c>
      <c r="U599">
        <f>IF((MIN('GA2'!$F$3,R599)-MAX(0,Q599))&lt;0,0,MIN('GA2'!$F$3,R599)-MAX(0,Q599))</f>
        <v>0</v>
      </c>
      <c r="V599">
        <f>IF((MIN('GA2'!$F$4,WS1B!R599)-MAX('GA2'!$F$3, WS1B!Q599))&lt;0,0,MIN('GA2'!$F$4,WS1B!R599)-MAX('GA2'!$F$3, WS1B!Q599))</f>
        <v>0</v>
      </c>
      <c r="W599">
        <f>IF((MIN(24,R599)-MAX('GA2'!$F$4,WS1B!Q599))&lt;0,0,MIN(24,R599)-MAX('GA2'!$F$4,WS1B!Q599))</f>
        <v>0</v>
      </c>
      <c r="X599">
        <f>(U599*'GA2'!$B$5+WS1B!V599*'GA2'!$C$5+WS1B!W599*'GA2'!$D$5)*INDEX('GA2'!$E$3:$E$8,WS1B!S599)</f>
        <v>0</v>
      </c>
      <c r="Y599">
        <v>0</v>
      </c>
      <c r="Z599">
        <v>0</v>
      </c>
      <c r="AA599">
        <v>4</v>
      </c>
      <c r="AB599">
        <f t="shared" si="67"/>
        <v>0</v>
      </c>
      <c r="AC599">
        <f>IF((MIN('GA2'!$F$3,Z599)-MAX(0,Y599))&lt;0,0,MIN('GA2'!$F$3,Z599)-MAX(0,Y599))</f>
        <v>0</v>
      </c>
      <c r="AD599">
        <f>IF((MIN('GA2'!$F$4,WS1B!Z599)-MAX('GA2'!$F$3, WS1B!Y599))&lt;0,0,MIN('GA2'!$F$4,WS1B!Z599)-MAX('GA2'!$F$3, WS1B!Y599))</f>
        <v>0</v>
      </c>
      <c r="AE599">
        <f>IF((MIN(24,Z599)-MAX('GA2'!$F$4,WS1B!Y599))&lt;0,0,MIN(24,Z599)-MAX('GA2'!$F$4,WS1B!Y599))</f>
        <v>0</v>
      </c>
      <c r="AF599">
        <f>(AC599*'GA2'!$B$6+WS1B!AD599*'GA2'!$C$6+WS1B!AE599*'GA2'!$D$6)*INDEX('GA2'!$E$3:$E$8,WS1B!AA599)</f>
        <v>0</v>
      </c>
      <c r="AG599">
        <v>3.9</v>
      </c>
      <c r="AH599">
        <v>15.9</v>
      </c>
      <c r="AI599">
        <v>1</v>
      </c>
      <c r="AJ599">
        <f t="shared" si="68"/>
        <v>12</v>
      </c>
      <c r="AK599">
        <f>IF((MIN('GA2'!$F$3,AH599)-MAX(0,AG599))&lt;0,0,MIN('GA2'!$F$3,AH599)-MAX(0,AG599))</f>
        <v>0.79430649258241237</v>
      </c>
      <c r="AL599">
        <f>IF((MIN('GA2'!$F$4,WS1B!AH599)-MAX('GA2'!$F$3, WS1B!AG599))&lt;0,0,MIN('GA2'!$F$4,WS1B!AH599)-MAX('GA2'!$F$3, WS1B!AG599))</f>
        <v>3.5054167519489416</v>
      </c>
      <c r="AM599">
        <f>IF((MIN(24,AH599)-MAX('GA2'!$F$4,WS1B!AG599))&lt;0,0,MIN(24,AH599)-MAX('GA2'!$F$4,WS1B!AG599))</f>
        <v>7.7002767554686464</v>
      </c>
      <c r="AN599">
        <f>(AK599*'GA2'!$B$7+WS1B!AL599*'GA2'!$C$7+WS1B!AM599*'GA2'!$D$7)*INDEX('GA2'!$E$3:$E$8,WS1B!AI599)</f>
        <v>93290.774935659356</v>
      </c>
      <c r="AO599">
        <f t="shared" si="63"/>
        <v>168599.73614601415</v>
      </c>
      <c r="AP599">
        <v>134622</v>
      </c>
      <c r="AQ599">
        <v>259</v>
      </c>
      <c r="AR599">
        <f t="shared" si="69"/>
        <v>33977.736146014155</v>
      </c>
    </row>
    <row r="600" spans="1:44" x14ac:dyDescent="0.3">
      <c r="A600">
        <v>0</v>
      </c>
      <c r="B600">
        <v>0</v>
      </c>
      <c r="C600">
        <v>3</v>
      </c>
      <c r="D600">
        <f t="shared" si="64"/>
        <v>0</v>
      </c>
      <c r="E600">
        <f>IF((MIN('GA2'!$F$3,B600)-MAX(0,A600))&lt;0,0,MIN('GA2'!$F$3,B600)-MAX(0,A600))</f>
        <v>0</v>
      </c>
      <c r="F600">
        <f>IF((MIN('GA2'!$F$4,WS1B!B600)-MAX('GA2'!$F$3, WS1B!A600))&lt;0,0,MIN('GA2'!$F$4,WS1B!B600)-MAX('GA2'!$F$3, WS1B!A600))</f>
        <v>0</v>
      </c>
      <c r="G600">
        <f>IF((MIN(24,B600)-MAX('GA2'!$F$4,WS1B!A600))&lt;0,0,MIN(24,B600)-MAX('GA2'!$F$4,WS1B!A600))</f>
        <v>0</v>
      </c>
      <c r="H600">
        <f>(E600*'GA2'!$B$3+WS1B!F600*'GA2'!$C$3+WS1B!G600*'GA2'!$D$3)*INDEX('GA2'!$E$3:$E$8,WS1B!C600)</f>
        <v>0</v>
      </c>
      <c r="I600">
        <v>21.9</v>
      </c>
      <c r="J600">
        <v>22.8</v>
      </c>
      <c r="K600">
        <v>4</v>
      </c>
      <c r="L600">
        <f t="shared" si="65"/>
        <v>0.90000000000000213</v>
      </c>
      <c r="M600">
        <f>IF((MIN('GA2'!$F$3,J600)-MAX(0,I600))&lt;0,0,MIN('GA2'!$F$3,J600)-MAX(0,I600))</f>
        <v>0</v>
      </c>
      <c r="N600">
        <f>IF((MIN('GA2'!$F$4,WS1B!J600)-MAX('GA2'!$F$3, WS1B!I600))&lt;0,0,MIN('GA2'!$F$4,WS1B!J600)-MAX('GA2'!$F$3, WS1B!I600))</f>
        <v>0</v>
      </c>
      <c r="O600">
        <f>IF((MIN(24,J600)-MAX('GA2'!$F$4,WS1B!I600))&lt;0,0,MIN(24,J600)-MAX('GA2'!$F$4,WS1B!I600))</f>
        <v>0.90000000000000213</v>
      </c>
      <c r="P600">
        <f>(M600*'GA2'!$B$4+WS1B!N600*'GA2'!$C$4+WS1B!O600*'GA2'!$D$4)*INDEX('GA2'!$E$3:$E$8,WS1B!K600)</f>
        <v>9465.9345898197462</v>
      </c>
      <c r="Q600">
        <v>1</v>
      </c>
      <c r="R600">
        <v>7.7</v>
      </c>
      <c r="S600">
        <v>1</v>
      </c>
      <c r="T600">
        <f t="shared" si="66"/>
        <v>6.7</v>
      </c>
      <c r="U600">
        <f>IF((MIN('GA2'!$F$3,R600)-MAX(0,Q600))&lt;0,0,MIN('GA2'!$F$3,R600)-MAX(0,Q600))</f>
        <v>3.6943064925824123</v>
      </c>
      <c r="V600">
        <f>IF((MIN('GA2'!$F$4,WS1B!R600)-MAX('GA2'!$F$3, WS1B!Q600))&lt;0,0,MIN('GA2'!$F$4,WS1B!R600)-MAX('GA2'!$F$3, WS1B!Q600))</f>
        <v>3.0056935074175879</v>
      </c>
      <c r="W600">
        <f>IF((MIN(24,R600)-MAX('GA2'!$F$4,WS1B!Q600))&lt;0,0,MIN(24,R600)-MAX('GA2'!$F$4,WS1B!Q600))</f>
        <v>0</v>
      </c>
      <c r="X600">
        <f>(U600*'GA2'!$B$5+WS1B!V600*'GA2'!$C$5+WS1B!W600*'GA2'!$D$5)*INDEX('GA2'!$E$3:$E$8,WS1B!S600)</f>
        <v>89221.474053141093</v>
      </c>
      <c r="Y600">
        <v>6.1</v>
      </c>
      <c r="Z600">
        <v>20.100000000000001</v>
      </c>
      <c r="AA600">
        <v>5</v>
      </c>
      <c r="AB600">
        <f t="shared" si="67"/>
        <v>14.000000000000002</v>
      </c>
      <c r="AC600">
        <f>IF((MIN('GA2'!$F$3,Z600)-MAX(0,Y600))&lt;0,0,MIN('GA2'!$F$3,Z600)-MAX(0,Y600))</f>
        <v>0</v>
      </c>
      <c r="AD600">
        <f>IF((MIN('GA2'!$F$4,WS1B!Z600)-MAX('GA2'!$F$3, WS1B!Y600))&lt;0,0,MIN('GA2'!$F$4,WS1B!Z600)-MAX('GA2'!$F$3, WS1B!Y600))</f>
        <v>2.0997232445313543</v>
      </c>
      <c r="AE600">
        <f>IF((MIN(24,Z600)-MAX('GA2'!$F$4,WS1B!Y600))&lt;0,0,MIN(24,Z600)-MAX('GA2'!$F$4,WS1B!Y600))</f>
        <v>11.900276755468647</v>
      </c>
      <c r="AF600">
        <f>(AC600*'GA2'!$B$6+WS1B!AD600*'GA2'!$C$6+WS1B!AE600*'GA2'!$D$6)*INDEX('GA2'!$E$3:$E$8,WS1B!AA600)</f>
        <v>140523.06212444048</v>
      </c>
      <c r="AG600">
        <v>0</v>
      </c>
      <c r="AH600">
        <v>0</v>
      </c>
      <c r="AI600">
        <v>6</v>
      </c>
      <c r="AJ600">
        <f t="shared" si="68"/>
        <v>0</v>
      </c>
      <c r="AK600">
        <f>IF((MIN('GA2'!$F$3,AH600)-MAX(0,AG600))&lt;0,0,MIN('GA2'!$F$3,AH600)-MAX(0,AG600))</f>
        <v>0</v>
      </c>
      <c r="AL600">
        <f>IF((MIN('GA2'!$F$4,WS1B!AH600)-MAX('GA2'!$F$3, WS1B!AG600))&lt;0,0,MIN('GA2'!$F$4,WS1B!AH600)-MAX('GA2'!$F$3, WS1B!AG600))</f>
        <v>0</v>
      </c>
      <c r="AM600">
        <f>IF((MIN(24,AH600)-MAX('GA2'!$F$4,WS1B!AG600))&lt;0,0,MIN(24,AH600)-MAX('GA2'!$F$4,WS1B!AG600))</f>
        <v>0</v>
      </c>
      <c r="AN600">
        <f>(AK600*'GA2'!$B$7+WS1B!AL600*'GA2'!$C$7+WS1B!AM600*'GA2'!$D$7)*INDEX('GA2'!$E$3:$E$8,WS1B!AI600)</f>
        <v>0</v>
      </c>
      <c r="AO600">
        <f t="shared" si="63"/>
        <v>239210.47076740133</v>
      </c>
      <c r="AP600">
        <v>229482</v>
      </c>
      <c r="AQ600">
        <v>174.6</v>
      </c>
      <c r="AR600">
        <f t="shared" si="69"/>
        <v>9728.4707674013334</v>
      </c>
    </row>
    <row r="601" spans="1:44" x14ac:dyDescent="0.3">
      <c r="A601">
        <v>15.1</v>
      </c>
      <c r="B601">
        <v>16.3</v>
      </c>
      <c r="C601">
        <v>1</v>
      </c>
      <c r="D601">
        <f t="shared" si="64"/>
        <v>1.2000000000000011</v>
      </c>
      <c r="E601">
        <f>IF((MIN('GA2'!$F$3,B601)-MAX(0,A601))&lt;0,0,MIN('GA2'!$F$3,B601)-MAX(0,A601))</f>
        <v>0</v>
      </c>
      <c r="F601">
        <f>IF((MIN('GA2'!$F$4,WS1B!B601)-MAX('GA2'!$F$3, WS1B!A601))&lt;0,0,MIN('GA2'!$F$4,WS1B!B601)-MAX('GA2'!$F$3, WS1B!A601))</f>
        <v>0</v>
      </c>
      <c r="G601">
        <f>IF((MIN(24,B601)-MAX('GA2'!$F$4,WS1B!A601))&lt;0,0,MIN(24,B601)-MAX('GA2'!$F$4,WS1B!A601))</f>
        <v>1.2000000000000011</v>
      </c>
      <c r="H601">
        <f>(E601*'GA2'!$B$3+WS1B!F601*'GA2'!$C$3+WS1B!G601*'GA2'!$D$3)*INDEX('GA2'!$E$3:$E$8,WS1B!C601)</f>
        <v>10322.527184517154</v>
      </c>
      <c r="I601">
        <v>0</v>
      </c>
      <c r="J601">
        <v>0</v>
      </c>
      <c r="K601">
        <v>2</v>
      </c>
      <c r="L601">
        <f t="shared" si="65"/>
        <v>0</v>
      </c>
      <c r="M601">
        <f>IF((MIN('GA2'!$F$3,J601)-MAX(0,I601))&lt;0,0,MIN('GA2'!$F$3,J601)-MAX(0,I601))</f>
        <v>0</v>
      </c>
      <c r="N601">
        <f>IF((MIN('GA2'!$F$4,WS1B!J601)-MAX('GA2'!$F$3, WS1B!I601))&lt;0,0,MIN('GA2'!$F$4,WS1B!J601)-MAX('GA2'!$F$3, WS1B!I601))</f>
        <v>0</v>
      </c>
      <c r="O601">
        <f>IF((MIN(24,J601)-MAX('GA2'!$F$4,WS1B!I601))&lt;0,0,MIN(24,J601)-MAX('GA2'!$F$4,WS1B!I601))</f>
        <v>0</v>
      </c>
      <c r="P601">
        <f>(M601*'GA2'!$B$4+WS1B!N601*'GA2'!$C$4+WS1B!O601*'GA2'!$D$4)*INDEX('GA2'!$E$3:$E$8,WS1B!K601)</f>
        <v>0</v>
      </c>
      <c r="Q601">
        <v>0</v>
      </c>
      <c r="R601">
        <v>0</v>
      </c>
      <c r="S601">
        <v>4</v>
      </c>
      <c r="T601">
        <f t="shared" si="66"/>
        <v>0</v>
      </c>
      <c r="U601">
        <f>IF((MIN('GA2'!$F$3,R601)-MAX(0,Q601))&lt;0,0,MIN('GA2'!$F$3,R601)-MAX(0,Q601))</f>
        <v>0</v>
      </c>
      <c r="V601">
        <f>IF((MIN('GA2'!$F$4,WS1B!R601)-MAX('GA2'!$F$3, WS1B!Q601))&lt;0,0,MIN('GA2'!$F$4,WS1B!R601)-MAX('GA2'!$F$3, WS1B!Q601))</f>
        <v>0</v>
      </c>
      <c r="W601">
        <f>IF((MIN(24,R601)-MAX('GA2'!$F$4,WS1B!Q601))&lt;0,0,MIN(24,R601)-MAX('GA2'!$F$4,WS1B!Q601))</f>
        <v>0</v>
      </c>
      <c r="X601">
        <f>(U601*'GA2'!$B$5+WS1B!V601*'GA2'!$C$5+WS1B!W601*'GA2'!$D$5)*INDEX('GA2'!$E$3:$E$8,WS1B!S601)</f>
        <v>0</v>
      </c>
      <c r="Y601">
        <v>0</v>
      </c>
      <c r="Z601">
        <v>0</v>
      </c>
      <c r="AA601">
        <v>5</v>
      </c>
      <c r="AB601">
        <f t="shared" si="67"/>
        <v>0</v>
      </c>
      <c r="AC601">
        <f>IF((MIN('GA2'!$F$3,Z601)-MAX(0,Y601))&lt;0,0,MIN('GA2'!$F$3,Z601)-MAX(0,Y601))</f>
        <v>0</v>
      </c>
      <c r="AD601">
        <f>IF((MIN('GA2'!$F$4,WS1B!Z601)-MAX('GA2'!$F$3, WS1B!Y601))&lt;0,0,MIN('GA2'!$F$4,WS1B!Z601)-MAX('GA2'!$F$3, WS1B!Y601))</f>
        <v>0</v>
      </c>
      <c r="AE601">
        <f>IF((MIN(24,Z601)-MAX('GA2'!$F$4,WS1B!Y601))&lt;0,0,MIN(24,Z601)-MAX('GA2'!$F$4,WS1B!Y601))</f>
        <v>0</v>
      </c>
      <c r="AF601">
        <f>(AC601*'GA2'!$B$6+WS1B!AD601*'GA2'!$C$6+WS1B!AE601*'GA2'!$D$6)*INDEX('GA2'!$E$3:$E$8,WS1B!AA601)</f>
        <v>0</v>
      </c>
      <c r="AG601">
        <v>3.5</v>
      </c>
      <c r="AH601">
        <v>21</v>
      </c>
      <c r="AI601">
        <v>3</v>
      </c>
      <c r="AJ601">
        <f t="shared" si="68"/>
        <v>17.5</v>
      </c>
      <c r="AK601">
        <f>IF((MIN('GA2'!$F$3,AH601)-MAX(0,AG601))&lt;0,0,MIN('GA2'!$F$3,AH601)-MAX(0,AG601))</f>
        <v>1.1943064925824123</v>
      </c>
      <c r="AL601">
        <f>IF((MIN('GA2'!$F$4,WS1B!AH601)-MAX('GA2'!$F$3, WS1B!AG601))&lt;0,0,MIN('GA2'!$F$4,WS1B!AH601)-MAX('GA2'!$F$3, WS1B!AG601))</f>
        <v>3.5054167519489416</v>
      </c>
      <c r="AM601">
        <f>IF((MIN(24,AH601)-MAX('GA2'!$F$4,WS1B!AG601))&lt;0,0,MIN(24,AH601)-MAX('GA2'!$F$4,WS1B!AG601))</f>
        <v>12.800276755468646</v>
      </c>
      <c r="AN601">
        <f>(AK601*'GA2'!$B$7+WS1B!AL601*'GA2'!$C$7+WS1B!AM601*'GA2'!$D$7)*INDEX('GA2'!$E$3:$E$8,WS1B!AI601)</f>
        <v>167444.36334524493</v>
      </c>
      <c r="AO601">
        <f t="shared" si="63"/>
        <v>177766.89052976208</v>
      </c>
      <c r="AP601">
        <v>187595</v>
      </c>
      <c r="AQ601">
        <v>228</v>
      </c>
      <c r="AR601">
        <f t="shared" si="69"/>
        <v>9828.1094702379196</v>
      </c>
    </row>
    <row r="602" spans="1:44" x14ac:dyDescent="0.3">
      <c r="A602">
        <v>20.8</v>
      </c>
      <c r="B602">
        <v>21.9</v>
      </c>
      <c r="C602">
        <v>4</v>
      </c>
      <c r="D602">
        <f t="shared" si="64"/>
        <v>1.0999999999999979</v>
      </c>
      <c r="E602">
        <f>IF((MIN('GA2'!$F$3,B602)-MAX(0,A602))&lt;0,0,MIN('GA2'!$F$3,B602)-MAX(0,A602))</f>
        <v>0</v>
      </c>
      <c r="F602">
        <f>IF((MIN('GA2'!$F$4,WS1B!B602)-MAX('GA2'!$F$3, WS1B!A602))&lt;0,0,MIN('GA2'!$F$4,WS1B!B602)-MAX('GA2'!$F$3, WS1B!A602))</f>
        <v>0</v>
      </c>
      <c r="G602">
        <f>IF((MIN(24,B602)-MAX('GA2'!$F$4,WS1B!A602))&lt;0,0,MIN(24,B602)-MAX('GA2'!$F$4,WS1B!A602))</f>
        <v>1.0999999999999979</v>
      </c>
      <c r="H602">
        <f>(E602*'GA2'!$B$3+WS1B!F602*'GA2'!$C$3+WS1B!G602*'GA2'!$D$3)*INDEX('GA2'!$E$3:$E$8,WS1B!C602)</f>
        <v>9172.5369434794538</v>
      </c>
      <c r="I602">
        <v>0</v>
      </c>
      <c r="J602">
        <v>0</v>
      </c>
      <c r="K602">
        <v>6</v>
      </c>
      <c r="L602">
        <f t="shared" si="65"/>
        <v>0</v>
      </c>
      <c r="M602">
        <f>IF((MIN('GA2'!$F$3,J602)-MAX(0,I602))&lt;0,0,MIN('GA2'!$F$3,J602)-MAX(0,I602))</f>
        <v>0</v>
      </c>
      <c r="N602">
        <f>IF((MIN('GA2'!$F$4,WS1B!J602)-MAX('GA2'!$F$3, WS1B!I602))&lt;0,0,MIN('GA2'!$F$4,WS1B!J602)-MAX('GA2'!$F$3, WS1B!I602))</f>
        <v>0</v>
      </c>
      <c r="O602">
        <f>IF((MIN(24,J602)-MAX('GA2'!$F$4,WS1B!I602))&lt;0,0,MIN(24,J602)-MAX('GA2'!$F$4,WS1B!I602))</f>
        <v>0</v>
      </c>
      <c r="P602">
        <f>(M602*'GA2'!$B$4+WS1B!N602*'GA2'!$C$4+WS1B!O602*'GA2'!$D$4)*INDEX('GA2'!$E$3:$E$8,WS1B!K602)</f>
        <v>0</v>
      </c>
      <c r="Q602">
        <v>1.2</v>
      </c>
      <c r="R602">
        <v>21.2</v>
      </c>
      <c r="S602">
        <v>2</v>
      </c>
      <c r="T602">
        <f t="shared" si="66"/>
        <v>20</v>
      </c>
      <c r="U602">
        <f>IF((MIN('GA2'!$F$3,R602)-MAX(0,Q602))&lt;0,0,MIN('GA2'!$F$3,R602)-MAX(0,Q602))</f>
        <v>3.4943064925824121</v>
      </c>
      <c r="V602">
        <f>IF((MIN('GA2'!$F$4,WS1B!R602)-MAX('GA2'!$F$3, WS1B!Q602))&lt;0,0,MIN('GA2'!$F$4,WS1B!R602)-MAX('GA2'!$F$3, WS1B!Q602))</f>
        <v>3.5054167519489416</v>
      </c>
      <c r="W602">
        <f>IF((MIN(24,R602)-MAX('GA2'!$F$4,WS1B!Q602))&lt;0,0,MIN(24,R602)-MAX('GA2'!$F$4,WS1B!Q602))</f>
        <v>13.000276755468645</v>
      </c>
      <c r="X602">
        <f>(U602*'GA2'!$B$5+WS1B!V602*'GA2'!$C$5+WS1B!W602*'GA2'!$D$5)*INDEX('GA2'!$E$3:$E$8,WS1B!S602)</f>
        <v>177996.24537310921</v>
      </c>
      <c r="Y602">
        <v>13.6</v>
      </c>
      <c r="Z602">
        <v>16.2</v>
      </c>
      <c r="AA602">
        <v>1</v>
      </c>
      <c r="AB602">
        <f t="shared" si="67"/>
        <v>2.5999999999999996</v>
      </c>
      <c r="AC602">
        <f>IF((MIN('GA2'!$F$3,Z602)-MAX(0,Y602))&lt;0,0,MIN('GA2'!$F$3,Z602)-MAX(0,Y602))</f>
        <v>0</v>
      </c>
      <c r="AD602">
        <f>IF((MIN('GA2'!$F$4,WS1B!Z602)-MAX('GA2'!$F$3, WS1B!Y602))&lt;0,0,MIN('GA2'!$F$4,WS1B!Z602)-MAX('GA2'!$F$3, WS1B!Y602))</f>
        <v>0</v>
      </c>
      <c r="AE602">
        <f>IF((MIN(24,Z602)-MAX('GA2'!$F$4,WS1B!Y602))&lt;0,0,MIN(24,Z602)-MAX('GA2'!$F$4,WS1B!Y602))</f>
        <v>2.5999999999999996</v>
      </c>
      <c r="AF602">
        <f>(AC602*'GA2'!$B$6+WS1B!AD602*'GA2'!$C$6+WS1B!AE602*'GA2'!$D$6)*INDEX('GA2'!$E$3:$E$8,WS1B!AA602)</f>
        <v>21204.368256261212</v>
      </c>
      <c r="AG602">
        <v>0</v>
      </c>
      <c r="AH602">
        <v>0</v>
      </c>
      <c r="AI602">
        <v>5</v>
      </c>
      <c r="AJ602">
        <f t="shared" si="68"/>
        <v>0</v>
      </c>
      <c r="AK602">
        <f>IF((MIN('GA2'!$F$3,AH602)-MAX(0,AG602))&lt;0,0,MIN('GA2'!$F$3,AH602)-MAX(0,AG602))</f>
        <v>0</v>
      </c>
      <c r="AL602">
        <f>IF((MIN('GA2'!$F$4,WS1B!AH602)-MAX('GA2'!$F$3, WS1B!AG602))&lt;0,0,MIN('GA2'!$F$4,WS1B!AH602)-MAX('GA2'!$F$3, WS1B!AG602))</f>
        <v>0</v>
      </c>
      <c r="AM602">
        <f>IF((MIN(24,AH602)-MAX('GA2'!$F$4,WS1B!AG602))&lt;0,0,MIN(24,AH602)-MAX('GA2'!$F$4,WS1B!AG602))</f>
        <v>0</v>
      </c>
      <c r="AN602">
        <f>(AK602*'GA2'!$B$7+WS1B!AL602*'GA2'!$C$7+WS1B!AM602*'GA2'!$D$7)*INDEX('GA2'!$E$3:$E$8,WS1B!AI602)</f>
        <v>0</v>
      </c>
      <c r="AO602">
        <f t="shared" si="63"/>
        <v>208373.15057284987</v>
      </c>
      <c r="AP602">
        <v>214302</v>
      </c>
      <c r="AQ602">
        <v>197.3</v>
      </c>
      <c r="AR602">
        <f t="shared" si="69"/>
        <v>5928.8494271501258</v>
      </c>
    </row>
    <row r="603" spans="1:44" x14ac:dyDescent="0.3">
      <c r="A603">
        <v>14.5</v>
      </c>
      <c r="B603">
        <v>18.899999999999999</v>
      </c>
      <c r="C603">
        <v>3</v>
      </c>
      <c r="D603">
        <f t="shared" si="64"/>
        <v>4.3999999999999986</v>
      </c>
      <c r="E603">
        <f>IF((MIN('GA2'!$F$3,B603)-MAX(0,A603))&lt;0,0,MIN('GA2'!$F$3,B603)-MAX(0,A603))</f>
        <v>0</v>
      </c>
      <c r="F603">
        <f>IF((MIN('GA2'!$F$4,WS1B!B603)-MAX('GA2'!$F$3, WS1B!A603))&lt;0,0,MIN('GA2'!$F$4,WS1B!B603)-MAX('GA2'!$F$3, WS1B!A603))</f>
        <v>0</v>
      </c>
      <c r="G603">
        <f>IF((MIN(24,B603)-MAX('GA2'!$F$4,WS1B!A603))&lt;0,0,MIN(24,B603)-MAX('GA2'!$F$4,WS1B!A603))</f>
        <v>4.3999999999999986</v>
      </c>
      <c r="H603">
        <f>(E603*'GA2'!$B$3+WS1B!F603*'GA2'!$C$3+WS1B!G603*'GA2'!$D$3)*INDEX('GA2'!$E$3:$E$8,WS1B!C603)</f>
        <v>43755.623330882525</v>
      </c>
      <c r="I603">
        <v>0</v>
      </c>
      <c r="J603">
        <v>0</v>
      </c>
      <c r="K603">
        <v>4</v>
      </c>
      <c r="L603">
        <f t="shared" si="65"/>
        <v>0</v>
      </c>
      <c r="M603">
        <f>IF((MIN('GA2'!$F$3,J603)-MAX(0,I603))&lt;0,0,MIN('GA2'!$F$3,J603)-MAX(0,I603))</f>
        <v>0</v>
      </c>
      <c r="N603">
        <f>IF((MIN('GA2'!$F$4,WS1B!J603)-MAX('GA2'!$F$3, WS1B!I603))&lt;0,0,MIN('GA2'!$F$4,WS1B!J603)-MAX('GA2'!$F$3, WS1B!I603))</f>
        <v>0</v>
      </c>
      <c r="O603">
        <f>IF((MIN(24,J603)-MAX('GA2'!$F$4,WS1B!I603))&lt;0,0,MIN(24,J603)-MAX('GA2'!$F$4,WS1B!I603))</f>
        <v>0</v>
      </c>
      <c r="P603">
        <f>(M603*'GA2'!$B$4+WS1B!N603*'GA2'!$C$4+WS1B!O603*'GA2'!$D$4)*INDEX('GA2'!$E$3:$E$8,WS1B!K603)</f>
        <v>0</v>
      </c>
      <c r="Q603">
        <v>0</v>
      </c>
      <c r="R603">
        <v>0</v>
      </c>
      <c r="S603">
        <v>1</v>
      </c>
      <c r="T603">
        <f t="shared" si="66"/>
        <v>0</v>
      </c>
      <c r="U603">
        <f>IF((MIN('GA2'!$F$3,R603)-MAX(0,Q603))&lt;0,0,MIN('GA2'!$F$3,R603)-MAX(0,Q603))</f>
        <v>0</v>
      </c>
      <c r="V603">
        <f>IF((MIN('GA2'!$F$4,WS1B!R603)-MAX('GA2'!$F$3, WS1B!Q603))&lt;0,0,MIN('GA2'!$F$4,WS1B!R603)-MAX('GA2'!$F$3, WS1B!Q603))</f>
        <v>0</v>
      </c>
      <c r="W603">
        <f>IF((MIN(24,R603)-MAX('GA2'!$F$4,WS1B!Q603))&lt;0,0,MIN(24,R603)-MAX('GA2'!$F$4,WS1B!Q603))</f>
        <v>0</v>
      </c>
      <c r="X603">
        <f>(U603*'GA2'!$B$5+WS1B!V603*'GA2'!$C$5+WS1B!W603*'GA2'!$D$5)*INDEX('GA2'!$E$3:$E$8,WS1B!S603)</f>
        <v>0</v>
      </c>
      <c r="Y603">
        <v>0.2</v>
      </c>
      <c r="Z603">
        <v>18.2</v>
      </c>
      <c r="AA603">
        <v>5</v>
      </c>
      <c r="AB603">
        <f t="shared" si="67"/>
        <v>18</v>
      </c>
      <c r="AC603">
        <f>IF((MIN('GA2'!$F$3,Z603)-MAX(0,Y603))&lt;0,0,MIN('GA2'!$F$3,Z603)-MAX(0,Y603))</f>
        <v>4.4943064925824121</v>
      </c>
      <c r="AD603">
        <f>IF((MIN('GA2'!$F$4,WS1B!Z603)-MAX('GA2'!$F$3, WS1B!Y603))&lt;0,0,MIN('GA2'!$F$4,WS1B!Z603)-MAX('GA2'!$F$3, WS1B!Y603))</f>
        <v>3.5054167519489416</v>
      </c>
      <c r="AE603">
        <f>IF((MIN(24,Z603)-MAX('GA2'!$F$4,WS1B!Y603))&lt;0,0,MIN(24,Z603)-MAX('GA2'!$F$4,WS1B!Y603))</f>
        <v>10.000276755468645</v>
      </c>
      <c r="AF603">
        <f>(AC603*'GA2'!$B$6+WS1B!AD603*'GA2'!$C$6+WS1B!AE603*'GA2'!$D$6)*INDEX('GA2'!$E$3:$E$8,WS1B!AA603)</f>
        <v>178025.26492184307</v>
      </c>
      <c r="AG603">
        <v>0</v>
      </c>
      <c r="AH603">
        <v>0</v>
      </c>
      <c r="AI603">
        <v>2</v>
      </c>
      <c r="AJ603">
        <f t="shared" si="68"/>
        <v>0</v>
      </c>
      <c r="AK603">
        <f>IF((MIN('GA2'!$F$3,AH603)-MAX(0,AG603))&lt;0,0,MIN('GA2'!$F$3,AH603)-MAX(0,AG603))</f>
        <v>0</v>
      </c>
      <c r="AL603">
        <f>IF((MIN('GA2'!$F$4,WS1B!AH603)-MAX('GA2'!$F$3, WS1B!AG603))&lt;0,0,MIN('GA2'!$F$4,WS1B!AH603)-MAX('GA2'!$F$3, WS1B!AG603))</f>
        <v>0</v>
      </c>
      <c r="AM603">
        <f>IF((MIN(24,AH603)-MAX('GA2'!$F$4,WS1B!AG603))&lt;0,0,MIN(24,AH603)-MAX('GA2'!$F$4,WS1B!AG603))</f>
        <v>0</v>
      </c>
      <c r="AN603">
        <f>(AK603*'GA2'!$B$7+WS1B!AL603*'GA2'!$C$7+WS1B!AM603*'GA2'!$D$7)*INDEX('GA2'!$E$3:$E$8,WS1B!AI603)</f>
        <v>0</v>
      </c>
      <c r="AO603">
        <f t="shared" si="63"/>
        <v>221780.88825272559</v>
      </c>
      <c r="AP603">
        <v>237966</v>
      </c>
      <c r="AQ603">
        <v>210</v>
      </c>
      <c r="AR603">
        <f t="shared" si="69"/>
        <v>16185.111747274408</v>
      </c>
    </row>
    <row r="604" spans="1:44" x14ac:dyDescent="0.3">
      <c r="A604">
        <v>0</v>
      </c>
      <c r="B604">
        <v>0</v>
      </c>
      <c r="C604">
        <v>3</v>
      </c>
      <c r="D604">
        <f t="shared" si="64"/>
        <v>0</v>
      </c>
      <c r="E604">
        <f>IF((MIN('GA2'!$F$3,B604)-MAX(0,A604))&lt;0,0,MIN('GA2'!$F$3,B604)-MAX(0,A604))</f>
        <v>0</v>
      </c>
      <c r="F604">
        <f>IF((MIN('GA2'!$F$4,WS1B!B604)-MAX('GA2'!$F$3, WS1B!A604))&lt;0,0,MIN('GA2'!$F$4,WS1B!B604)-MAX('GA2'!$F$3, WS1B!A604))</f>
        <v>0</v>
      </c>
      <c r="G604">
        <f>IF((MIN(24,B604)-MAX('GA2'!$F$4,WS1B!A604))&lt;0,0,MIN(24,B604)-MAX('GA2'!$F$4,WS1B!A604))</f>
        <v>0</v>
      </c>
      <c r="H604">
        <f>(E604*'GA2'!$B$3+WS1B!F604*'GA2'!$C$3+WS1B!G604*'GA2'!$D$3)*INDEX('GA2'!$E$3:$E$8,WS1B!C604)</f>
        <v>0</v>
      </c>
      <c r="I604">
        <v>1.7</v>
      </c>
      <c r="J604">
        <v>16.5</v>
      </c>
      <c r="K604">
        <v>2</v>
      </c>
      <c r="L604">
        <f t="shared" si="65"/>
        <v>14.8</v>
      </c>
      <c r="M604">
        <f>IF((MIN('GA2'!$F$3,J604)-MAX(0,I604))&lt;0,0,MIN('GA2'!$F$3,J604)-MAX(0,I604))</f>
        <v>2.9943064925824121</v>
      </c>
      <c r="N604">
        <f>IF((MIN('GA2'!$F$4,WS1B!J604)-MAX('GA2'!$F$3, WS1B!I604))&lt;0,0,MIN('GA2'!$F$4,WS1B!J604)-MAX('GA2'!$F$3, WS1B!I604))</f>
        <v>3.5054167519489416</v>
      </c>
      <c r="O604">
        <f>IF((MIN(24,J604)-MAX('GA2'!$F$4,WS1B!I604))&lt;0,0,MIN(24,J604)-MAX('GA2'!$F$4,WS1B!I604))</f>
        <v>8.3002767554686461</v>
      </c>
      <c r="P604">
        <f>(M604*'GA2'!$B$4+WS1B!N604*'GA2'!$C$4+WS1B!O604*'GA2'!$D$4)*INDEX('GA2'!$E$3:$E$8,WS1B!K604)</f>
        <v>136350.22477496465</v>
      </c>
      <c r="Q604">
        <v>0</v>
      </c>
      <c r="R604">
        <v>0</v>
      </c>
      <c r="S604">
        <v>1</v>
      </c>
      <c r="T604">
        <f t="shared" si="66"/>
        <v>0</v>
      </c>
      <c r="U604">
        <f>IF((MIN('GA2'!$F$3,R604)-MAX(0,Q604))&lt;0,0,MIN('GA2'!$F$3,R604)-MAX(0,Q604))</f>
        <v>0</v>
      </c>
      <c r="V604">
        <f>IF((MIN('GA2'!$F$4,WS1B!R604)-MAX('GA2'!$F$3, WS1B!Q604))&lt;0,0,MIN('GA2'!$F$4,WS1B!R604)-MAX('GA2'!$F$3, WS1B!Q604))</f>
        <v>0</v>
      </c>
      <c r="W604">
        <f>IF((MIN(24,R604)-MAX('GA2'!$F$4,WS1B!Q604))&lt;0,0,MIN(24,R604)-MAX('GA2'!$F$4,WS1B!Q604))</f>
        <v>0</v>
      </c>
      <c r="X604">
        <f>(U604*'GA2'!$B$5+WS1B!V604*'GA2'!$C$5+WS1B!W604*'GA2'!$D$5)*INDEX('GA2'!$E$3:$E$8,WS1B!S604)</f>
        <v>0</v>
      </c>
      <c r="Y604">
        <v>0</v>
      </c>
      <c r="Z604">
        <v>0</v>
      </c>
      <c r="AA604">
        <v>4</v>
      </c>
      <c r="AB604">
        <f t="shared" si="67"/>
        <v>0</v>
      </c>
      <c r="AC604">
        <f>IF((MIN('GA2'!$F$3,Z604)-MAX(0,Y604))&lt;0,0,MIN('GA2'!$F$3,Z604)-MAX(0,Y604))</f>
        <v>0</v>
      </c>
      <c r="AD604">
        <f>IF((MIN('GA2'!$F$4,WS1B!Z604)-MAX('GA2'!$F$3, WS1B!Y604))&lt;0,0,MIN('GA2'!$F$4,WS1B!Z604)-MAX('GA2'!$F$3, WS1B!Y604))</f>
        <v>0</v>
      </c>
      <c r="AE604">
        <f>IF((MIN(24,Z604)-MAX('GA2'!$F$4,WS1B!Y604))&lt;0,0,MIN(24,Z604)-MAX('GA2'!$F$4,WS1B!Y604))</f>
        <v>0</v>
      </c>
      <c r="AF604">
        <f>(AC604*'GA2'!$B$6+WS1B!AD604*'GA2'!$C$6+WS1B!AE604*'GA2'!$D$6)*INDEX('GA2'!$E$3:$E$8,WS1B!AA604)</f>
        <v>0</v>
      </c>
      <c r="AG604">
        <v>0</v>
      </c>
      <c r="AH604">
        <v>0</v>
      </c>
      <c r="AI604">
        <v>5</v>
      </c>
      <c r="AJ604">
        <f t="shared" si="68"/>
        <v>0</v>
      </c>
      <c r="AK604">
        <f>IF((MIN('GA2'!$F$3,AH604)-MAX(0,AG604))&lt;0,0,MIN('GA2'!$F$3,AH604)-MAX(0,AG604))</f>
        <v>0</v>
      </c>
      <c r="AL604">
        <f>IF((MIN('GA2'!$F$4,WS1B!AH604)-MAX('GA2'!$F$3, WS1B!AG604))&lt;0,0,MIN('GA2'!$F$4,WS1B!AH604)-MAX('GA2'!$F$3, WS1B!AG604))</f>
        <v>0</v>
      </c>
      <c r="AM604">
        <f>IF((MIN(24,AH604)-MAX('GA2'!$F$4,WS1B!AG604))&lt;0,0,MIN(24,AH604)-MAX('GA2'!$F$4,WS1B!AG604))</f>
        <v>0</v>
      </c>
      <c r="AN604">
        <f>(AK604*'GA2'!$B$7+WS1B!AL604*'GA2'!$C$7+WS1B!AM604*'GA2'!$D$7)*INDEX('GA2'!$E$3:$E$8,WS1B!AI604)</f>
        <v>0</v>
      </c>
      <c r="AO604">
        <f t="shared" si="63"/>
        <v>136350.22477496465</v>
      </c>
      <c r="AP604">
        <v>151016</v>
      </c>
      <c r="AQ604">
        <v>148</v>
      </c>
      <c r="AR604">
        <f t="shared" si="69"/>
        <v>14665.775225035351</v>
      </c>
    </row>
    <row r="605" spans="1:44" x14ac:dyDescent="0.3">
      <c r="A605">
        <v>0</v>
      </c>
      <c r="B605">
        <v>0</v>
      </c>
      <c r="C605">
        <v>5</v>
      </c>
      <c r="D605">
        <f t="shared" si="64"/>
        <v>0</v>
      </c>
      <c r="E605">
        <f>IF((MIN('GA2'!$F$3,B605)-MAX(0,A605))&lt;0,0,MIN('GA2'!$F$3,B605)-MAX(0,A605))</f>
        <v>0</v>
      </c>
      <c r="F605">
        <f>IF((MIN('GA2'!$F$4,WS1B!B605)-MAX('GA2'!$F$3, WS1B!A605))&lt;0,0,MIN('GA2'!$F$4,WS1B!B605)-MAX('GA2'!$F$3, WS1B!A605))</f>
        <v>0</v>
      </c>
      <c r="G605">
        <f>IF((MIN(24,B605)-MAX('GA2'!$F$4,WS1B!A605))&lt;0,0,MIN(24,B605)-MAX('GA2'!$F$4,WS1B!A605))</f>
        <v>0</v>
      </c>
      <c r="H605">
        <f>(E605*'GA2'!$B$3+WS1B!F605*'GA2'!$C$3+WS1B!G605*'GA2'!$D$3)*INDEX('GA2'!$E$3:$E$8,WS1B!C605)</f>
        <v>0</v>
      </c>
      <c r="I605">
        <v>5.4</v>
      </c>
      <c r="J605">
        <v>11</v>
      </c>
      <c r="K605">
        <v>6</v>
      </c>
      <c r="L605">
        <f t="shared" si="65"/>
        <v>5.6</v>
      </c>
      <c r="M605">
        <f>IF((MIN('GA2'!$F$3,J605)-MAX(0,I605))&lt;0,0,MIN('GA2'!$F$3,J605)-MAX(0,I605))</f>
        <v>0</v>
      </c>
      <c r="N605">
        <f>IF((MIN('GA2'!$F$4,WS1B!J605)-MAX('GA2'!$F$3, WS1B!I605))&lt;0,0,MIN('GA2'!$F$4,WS1B!J605)-MAX('GA2'!$F$3, WS1B!I605))</f>
        <v>2.7997232445313536</v>
      </c>
      <c r="O605">
        <f>IF((MIN(24,J605)-MAX('GA2'!$F$4,WS1B!I605))&lt;0,0,MIN(24,J605)-MAX('GA2'!$F$4,WS1B!I605))</f>
        <v>2.8002767554686461</v>
      </c>
      <c r="P605">
        <f>(M605*'GA2'!$B$4+WS1B!N605*'GA2'!$C$4+WS1B!O605*'GA2'!$D$4)*INDEX('GA2'!$E$3:$E$8,WS1B!K605)</f>
        <v>72296.374317494934</v>
      </c>
      <c r="Q605">
        <v>0</v>
      </c>
      <c r="R605">
        <v>0</v>
      </c>
      <c r="S605">
        <v>3</v>
      </c>
      <c r="T605">
        <f t="shared" si="66"/>
        <v>0</v>
      </c>
      <c r="U605">
        <f>IF((MIN('GA2'!$F$3,R605)-MAX(0,Q605))&lt;0,0,MIN('GA2'!$F$3,R605)-MAX(0,Q605))</f>
        <v>0</v>
      </c>
      <c r="V605">
        <f>IF((MIN('GA2'!$F$4,WS1B!R605)-MAX('GA2'!$F$3, WS1B!Q605))&lt;0,0,MIN('GA2'!$F$4,WS1B!R605)-MAX('GA2'!$F$3, WS1B!Q605))</f>
        <v>0</v>
      </c>
      <c r="W605">
        <f>IF((MIN(24,R605)-MAX('GA2'!$F$4,WS1B!Q605))&lt;0,0,MIN(24,R605)-MAX('GA2'!$F$4,WS1B!Q605))</f>
        <v>0</v>
      </c>
      <c r="X605">
        <f>(U605*'GA2'!$B$5+WS1B!V605*'GA2'!$C$5+WS1B!W605*'GA2'!$D$5)*INDEX('GA2'!$E$3:$E$8,WS1B!S605)</f>
        <v>0</v>
      </c>
      <c r="Y605">
        <v>2.6</v>
      </c>
      <c r="Z605">
        <v>20.8</v>
      </c>
      <c r="AA605">
        <v>4</v>
      </c>
      <c r="AB605">
        <f t="shared" si="67"/>
        <v>18.2</v>
      </c>
      <c r="AC605">
        <f>IF((MIN('GA2'!$F$3,Z605)-MAX(0,Y605))&lt;0,0,MIN('GA2'!$F$3,Z605)-MAX(0,Y605))</f>
        <v>2.0943064925824122</v>
      </c>
      <c r="AD605">
        <f>IF((MIN('GA2'!$F$4,WS1B!Z605)-MAX('GA2'!$F$3, WS1B!Y605))&lt;0,0,MIN('GA2'!$F$4,WS1B!Z605)-MAX('GA2'!$F$3, WS1B!Y605))</f>
        <v>3.5054167519489416</v>
      </c>
      <c r="AE605">
        <f>IF((MIN(24,Z605)-MAX('GA2'!$F$4,WS1B!Y605))&lt;0,0,MIN(24,Z605)-MAX('GA2'!$F$4,WS1B!Y605))</f>
        <v>12.600276755468647</v>
      </c>
      <c r="AF605">
        <f>(AC605*'GA2'!$B$6+WS1B!AD605*'GA2'!$C$6+WS1B!AE605*'GA2'!$D$6)*INDEX('GA2'!$E$3:$E$8,WS1B!AA605)</f>
        <v>158535.00990658684</v>
      </c>
      <c r="AG605">
        <v>8.1</v>
      </c>
      <c r="AH605">
        <v>14.5</v>
      </c>
      <c r="AI605">
        <v>1</v>
      </c>
      <c r="AJ605">
        <f t="shared" si="68"/>
        <v>6.4</v>
      </c>
      <c r="AK605">
        <f>IF((MIN('GA2'!$F$3,AH605)-MAX(0,AG605))&lt;0,0,MIN('GA2'!$F$3,AH605)-MAX(0,AG605))</f>
        <v>0</v>
      </c>
      <c r="AL605">
        <f>IF((MIN('GA2'!$F$4,WS1B!AH605)-MAX('GA2'!$F$3, WS1B!AG605))&lt;0,0,MIN('GA2'!$F$4,WS1B!AH605)-MAX('GA2'!$F$3, WS1B!AG605))</f>
        <v>9.9723244531354283E-2</v>
      </c>
      <c r="AM605">
        <f>IF((MIN(24,AH605)-MAX('GA2'!$F$4,WS1B!AG605))&lt;0,0,MIN(24,AH605)-MAX('GA2'!$F$4,WS1B!AG605))</f>
        <v>6.3002767554686461</v>
      </c>
      <c r="AN605">
        <f>(AK605*'GA2'!$B$7+WS1B!AL605*'GA2'!$C$7+WS1B!AM605*'GA2'!$D$7)*INDEX('GA2'!$E$3:$E$8,WS1B!AI605)</f>
        <v>60410.967365897865</v>
      </c>
      <c r="AO605">
        <f t="shared" si="63"/>
        <v>291242.3515899796</v>
      </c>
      <c r="AP605">
        <v>279254</v>
      </c>
      <c r="AQ605">
        <v>278.39999999999998</v>
      </c>
      <c r="AR605">
        <f t="shared" si="69"/>
        <v>11988.351589979604</v>
      </c>
    </row>
    <row r="606" spans="1:44" x14ac:dyDescent="0.3">
      <c r="A606">
        <v>6.6</v>
      </c>
      <c r="B606">
        <v>9.4</v>
      </c>
      <c r="C606">
        <v>4</v>
      </c>
      <c r="D606">
        <f t="shared" si="64"/>
        <v>2.8000000000000007</v>
      </c>
      <c r="E606">
        <f>IF((MIN('GA2'!$F$3,B606)-MAX(0,A606))&lt;0,0,MIN('GA2'!$F$3,B606)-MAX(0,A606))</f>
        <v>0</v>
      </c>
      <c r="F606">
        <f>IF((MIN('GA2'!$F$4,WS1B!B606)-MAX('GA2'!$F$3, WS1B!A606))&lt;0,0,MIN('GA2'!$F$4,WS1B!B606)-MAX('GA2'!$F$3, WS1B!A606))</f>
        <v>1.5997232445313543</v>
      </c>
      <c r="G606">
        <f>IF((MIN(24,B606)-MAX('GA2'!$F$4,WS1B!A606))&lt;0,0,MIN(24,B606)-MAX('GA2'!$F$4,WS1B!A606))</f>
        <v>1.2002767554686464</v>
      </c>
      <c r="H606">
        <f>(E606*'GA2'!$B$3+WS1B!F606*'GA2'!$C$3+WS1B!G606*'GA2'!$D$3)*INDEX('GA2'!$E$3:$E$8,WS1B!C606)</f>
        <v>17459.696495385251</v>
      </c>
      <c r="I606">
        <v>3.1</v>
      </c>
      <c r="J606">
        <v>19.8</v>
      </c>
      <c r="K606">
        <v>6</v>
      </c>
      <c r="L606">
        <f t="shared" si="65"/>
        <v>16.7</v>
      </c>
      <c r="M606">
        <f>IF((MIN('GA2'!$F$3,J606)-MAX(0,I606))&lt;0,0,MIN('GA2'!$F$3,J606)-MAX(0,I606))</f>
        <v>1.5943064925824122</v>
      </c>
      <c r="N606">
        <f>IF((MIN('GA2'!$F$4,WS1B!J606)-MAX('GA2'!$F$3, WS1B!I606))&lt;0,0,MIN('GA2'!$F$4,WS1B!J606)-MAX('GA2'!$F$3, WS1B!I606))</f>
        <v>3.5054167519489416</v>
      </c>
      <c r="O606">
        <f>IF((MIN(24,J606)-MAX('GA2'!$F$4,WS1B!I606))&lt;0,0,MIN(24,J606)-MAX('GA2'!$F$4,WS1B!I606))</f>
        <v>11.600276755468647</v>
      </c>
      <c r="P606">
        <f>(M606*'GA2'!$B$4+WS1B!N606*'GA2'!$C$4+WS1B!O606*'GA2'!$D$4)*INDEX('GA2'!$E$3:$E$8,WS1B!K606)</f>
        <v>220359.35867611246</v>
      </c>
      <c r="Q606">
        <v>0</v>
      </c>
      <c r="R606">
        <v>0</v>
      </c>
      <c r="S606">
        <v>5</v>
      </c>
      <c r="T606">
        <f t="shared" si="66"/>
        <v>0</v>
      </c>
      <c r="U606">
        <f>IF((MIN('GA2'!$F$3,R606)-MAX(0,Q606))&lt;0,0,MIN('GA2'!$F$3,R606)-MAX(0,Q606))</f>
        <v>0</v>
      </c>
      <c r="V606">
        <f>IF((MIN('GA2'!$F$4,WS1B!R606)-MAX('GA2'!$F$3, WS1B!Q606))&lt;0,0,MIN('GA2'!$F$4,WS1B!R606)-MAX('GA2'!$F$3, WS1B!Q606))</f>
        <v>0</v>
      </c>
      <c r="W606">
        <f>IF((MIN(24,R606)-MAX('GA2'!$F$4,WS1B!Q606))&lt;0,0,MIN(24,R606)-MAX('GA2'!$F$4,WS1B!Q606))</f>
        <v>0</v>
      </c>
      <c r="X606">
        <f>(U606*'GA2'!$B$5+WS1B!V606*'GA2'!$C$5+WS1B!W606*'GA2'!$D$5)*INDEX('GA2'!$E$3:$E$8,WS1B!S606)</f>
        <v>0</v>
      </c>
      <c r="Y606">
        <v>9.6</v>
      </c>
      <c r="Z606">
        <v>21.9</v>
      </c>
      <c r="AA606">
        <v>3</v>
      </c>
      <c r="AB606">
        <f t="shared" si="67"/>
        <v>12.299999999999999</v>
      </c>
      <c r="AC606">
        <f>IF((MIN('GA2'!$F$3,Z606)-MAX(0,Y606))&lt;0,0,MIN('GA2'!$F$3,Z606)-MAX(0,Y606))</f>
        <v>0</v>
      </c>
      <c r="AD606">
        <f>IF((MIN('GA2'!$F$4,WS1B!Z606)-MAX('GA2'!$F$3, WS1B!Y606))&lt;0,0,MIN('GA2'!$F$4,WS1B!Z606)-MAX('GA2'!$F$3, WS1B!Y606))</f>
        <v>0</v>
      </c>
      <c r="AE606">
        <f>IF((MIN(24,Z606)-MAX('GA2'!$F$4,WS1B!Y606))&lt;0,0,MIN(24,Z606)-MAX('GA2'!$F$4,WS1B!Y606))</f>
        <v>12.299999999999999</v>
      </c>
      <c r="AF606">
        <f>(AC606*'GA2'!$B$6+WS1B!AD606*'GA2'!$C$6+WS1B!AE606*'GA2'!$D$6)*INDEX('GA2'!$E$3:$E$8,WS1B!AA606)</f>
        <v>115966.75660268759</v>
      </c>
      <c r="AG606">
        <v>0</v>
      </c>
      <c r="AH606">
        <v>0</v>
      </c>
      <c r="AI606">
        <v>2</v>
      </c>
      <c r="AJ606">
        <f t="shared" si="68"/>
        <v>0</v>
      </c>
      <c r="AK606">
        <f>IF((MIN('GA2'!$F$3,AH606)-MAX(0,AG606))&lt;0,0,MIN('GA2'!$F$3,AH606)-MAX(0,AG606))</f>
        <v>0</v>
      </c>
      <c r="AL606">
        <f>IF((MIN('GA2'!$F$4,WS1B!AH606)-MAX('GA2'!$F$3, WS1B!AG606))&lt;0,0,MIN('GA2'!$F$4,WS1B!AH606)-MAX('GA2'!$F$3, WS1B!AG606))</f>
        <v>0</v>
      </c>
      <c r="AM606">
        <f>IF((MIN(24,AH606)-MAX('GA2'!$F$4,WS1B!AG606))&lt;0,0,MIN(24,AH606)-MAX('GA2'!$F$4,WS1B!AG606))</f>
        <v>0</v>
      </c>
      <c r="AN606">
        <f>(AK606*'GA2'!$B$7+WS1B!AL606*'GA2'!$C$7+WS1B!AM606*'GA2'!$D$7)*INDEX('GA2'!$E$3:$E$8,WS1B!AI606)</f>
        <v>0</v>
      </c>
      <c r="AO606">
        <f t="shared" si="63"/>
        <v>353785.81177418528</v>
      </c>
      <c r="AP606">
        <v>360897</v>
      </c>
      <c r="AQ606">
        <v>307.39999999999998</v>
      </c>
      <c r="AR606">
        <f t="shared" si="69"/>
        <v>7111.1882258147234</v>
      </c>
    </row>
    <row r="607" spans="1:44" x14ac:dyDescent="0.3">
      <c r="A607">
        <v>0</v>
      </c>
      <c r="B607">
        <v>0</v>
      </c>
      <c r="C607">
        <v>3</v>
      </c>
      <c r="D607">
        <f t="shared" si="64"/>
        <v>0</v>
      </c>
      <c r="E607">
        <f>IF((MIN('GA2'!$F$3,B607)-MAX(0,A607))&lt;0,0,MIN('GA2'!$F$3,B607)-MAX(0,A607))</f>
        <v>0</v>
      </c>
      <c r="F607">
        <f>IF((MIN('GA2'!$F$4,WS1B!B607)-MAX('GA2'!$F$3, WS1B!A607))&lt;0,0,MIN('GA2'!$F$4,WS1B!B607)-MAX('GA2'!$F$3, WS1B!A607))</f>
        <v>0</v>
      </c>
      <c r="G607">
        <f>IF((MIN(24,B607)-MAX('GA2'!$F$4,WS1B!A607))&lt;0,0,MIN(24,B607)-MAX('GA2'!$F$4,WS1B!A607))</f>
        <v>0</v>
      </c>
      <c r="H607">
        <f>(E607*'GA2'!$B$3+WS1B!F607*'GA2'!$C$3+WS1B!G607*'GA2'!$D$3)*INDEX('GA2'!$E$3:$E$8,WS1B!C607)</f>
        <v>0</v>
      </c>
      <c r="I607">
        <v>0</v>
      </c>
      <c r="J607">
        <v>0</v>
      </c>
      <c r="K607">
        <v>6</v>
      </c>
      <c r="L607">
        <f t="shared" si="65"/>
        <v>0</v>
      </c>
      <c r="M607">
        <f>IF((MIN('GA2'!$F$3,J607)-MAX(0,I607))&lt;0,0,MIN('GA2'!$F$3,J607)-MAX(0,I607))</f>
        <v>0</v>
      </c>
      <c r="N607">
        <f>IF((MIN('GA2'!$F$4,WS1B!J607)-MAX('GA2'!$F$3, WS1B!I607))&lt;0,0,MIN('GA2'!$F$4,WS1B!J607)-MAX('GA2'!$F$3, WS1B!I607))</f>
        <v>0</v>
      </c>
      <c r="O607">
        <f>IF((MIN(24,J607)-MAX('GA2'!$F$4,WS1B!I607))&lt;0,0,MIN(24,J607)-MAX('GA2'!$F$4,WS1B!I607))</f>
        <v>0</v>
      </c>
      <c r="P607">
        <f>(M607*'GA2'!$B$4+WS1B!N607*'GA2'!$C$4+WS1B!O607*'GA2'!$D$4)*INDEX('GA2'!$E$3:$E$8,WS1B!K607)</f>
        <v>0</v>
      </c>
      <c r="Q607">
        <v>0</v>
      </c>
      <c r="R607">
        <v>0</v>
      </c>
      <c r="S607">
        <v>2</v>
      </c>
      <c r="T607">
        <f t="shared" si="66"/>
        <v>0</v>
      </c>
      <c r="U607">
        <f>IF((MIN('GA2'!$F$3,R607)-MAX(0,Q607))&lt;0,0,MIN('GA2'!$F$3,R607)-MAX(0,Q607))</f>
        <v>0</v>
      </c>
      <c r="V607">
        <f>IF((MIN('GA2'!$F$4,WS1B!R607)-MAX('GA2'!$F$3, WS1B!Q607))&lt;0,0,MIN('GA2'!$F$4,WS1B!R607)-MAX('GA2'!$F$3, WS1B!Q607))</f>
        <v>0</v>
      </c>
      <c r="W607">
        <f>IF((MIN(24,R607)-MAX('GA2'!$F$4,WS1B!Q607))&lt;0,0,MIN(24,R607)-MAX('GA2'!$F$4,WS1B!Q607))</f>
        <v>0</v>
      </c>
      <c r="X607">
        <f>(U607*'GA2'!$B$5+WS1B!V607*'GA2'!$C$5+WS1B!W607*'GA2'!$D$5)*INDEX('GA2'!$E$3:$E$8,WS1B!S607)</f>
        <v>0</v>
      </c>
      <c r="Y607">
        <v>0</v>
      </c>
      <c r="Z607">
        <v>0</v>
      </c>
      <c r="AA607">
        <v>4</v>
      </c>
      <c r="AB607">
        <f t="shared" si="67"/>
        <v>0</v>
      </c>
      <c r="AC607">
        <f>IF((MIN('GA2'!$F$3,Z607)-MAX(0,Y607))&lt;0,0,MIN('GA2'!$F$3,Z607)-MAX(0,Y607))</f>
        <v>0</v>
      </c>
      <c r="AD607">
        <f>IF((MIN('GA2'!$F$4,WS1B!Z607)-MAX('GA2'!$F$3, WS1B!Y607))&lt;0,0,MIN('GA2'!$F$4,WS1B!Z607)-MAX('GA2'!$F$3, WS1B!Y607))</f>
        <v>0</v>
      </c>
      <c r="AE607">
        <f>IF((MIN(24,Z607)-MAX('GA2'!$F$4,WS1B!Y607))&lt;0,0,MIN(24,Z607)-MAX('GA2'!$F$4,WS1B!Y607))</f>
        <v>0</v>
      </c>
      <c r="AF607">
        <f>(AC607*'GA2'!$B$6+WS1B!AD607*'GA2'!$C$6+WS1B!AE607*'GA2'!$D$6)*INDEX('GA2'!$E$3:$E$8,WS1B!AA607)</f>
        <v>0</v>
      </c>
      <c r="AG607">
        <v>3.3</v>
      </c>
      <c r="AH607">
        <v>17.899999999999999</v>
      </c>
      <c r="AI607">
        <v>1</v>
      </c>
      <c r="AJ607">
        <f t="shared" si="68"/>
        <v>14.599999999999998</v>
      </c>
      <c r="AK607">
        <f>IF((MIN('GA2'!$F$3,AH607)-MAX(0,AG607))&lt;0,0,MIN('GA2'!$F$3,AH607)-MAX(0,AG607))</f>
        <v>1.3943064925824125</v>
      </c>
      <c r="AL607">
        <f>IF((MIN('GA2'!$F$4,WS1B!AH607)-MAX('GA2'!$F$3, WS1B!AG607))&lt;0,0,MIN('GA2'!$F$4,WS1B!AH607)-MAX('GA2'!$F$3, WS1B!AG607))</f>
        <v>3.5054167519489416</v>
      </c>
      <c r="AM607">
        <f>IF((MIN(24,AH607)-MAX('GA2'!$F$4,WS1B!AG607))&lt;0,0,MIN(24,AH607)-MAX('GA2'!$F$4,WS1B!AG607))</f>
        <v>9.7002767554686447</v>
      </c>
      <c r="AN607">
        <f>(AK607*'GA2'!$B$7+WS1B!AL607*'GA2'!$C$7+WS1B!AM607*'GA2'!$D$7)*INDEX('GA2'!$E$3:$E$8,WS1B!AI607)</f>
        <v>116799.93031046423</v>
      </c>
      <c r="AO607">
        <f t="shared" si="63"/>
        <v>116799.93031046423</v>
      </c>
      <c r="AP607">
        <v>110949</v>
      </c>
      <c r="AQ607">
        <v>175.2</v>
      </c>
      <c r="AR607">
        <f t="shared" si="69"/>
        <v>5850.9303104642313</v>
      </c>
    </row>
    <row r="608" spans="1:44" x14ac:dyDescent="0.3">
      <c r="A608">
        <v>0</v>
      </c>
      <c r="B608">
        <v>0</v>
      </c>
      <c r="C608">
        <v>4</v>
      </c>
      <c r="D608">
        <f t="shared" si="64"/>
        <v>0</v>
      </c>
      <c r="E608">
        <f>IF((MIN('GA2'!$F$3,B608)-MAX(0,A608))&lt;0,0,MIN('GA2'!$F$3,B608)-MAX(0,A608))</f>
        <v>0</v>
      </c>
      <c r="F608">
        <f>IF((MIN('GA2'!$F$4,WS1B!B608)-MAX('GA2'!$F$3, WS1B!A608))&lt;0,0,MIN('GA2'!$F$4,WS1B!B608)-MAX('GA2'!$F$3, WS1B!A608))</f>
        <v>0</v>
      </c>
      <c r="G608">
        <f>IF((MIN(24,B608)-MAX('GA2'!$F$4,WS1B!A608))&lt;0,0,MIN(24,B608)-MAX('GA2'!$F$4,WS1B!A608))</f>
        <v>0</v>
      </c>
      <c r="H608">
        <f>(E608*'GA2'!$B$3+WS1B!F608*'GA2'!$C$3+WS1B!G608*'GA2'!$D$3)*INDEX('GA2'!$E$3:$E$8,WS1B!C608)</f>
        <v>0</v>
      </c>
      <c r="I608">
        <v>0</v>
      </c>
      <c r="J608">
        <v>0</v>
      </c>
      <c r="K608">
        <v>6</v>
      </c>
      <c r="L608">
        <f t="shared" si="65"/>
        <v>0</v>
      </c>
      <c r="M608">
        <f>IF((MIN('GA2'!$F$3,J608)-MAX(0,I608))&lt;0,0,MIN('GA2'!$F$3,J608)-MAX(0,I608))</f>
        <v>0</v>
      </c>
      <c r="N608">
        <f>IF((MIN('GA2'!$F$4,WS1B!J608)-MAX('GA2'!$F$3, WS1B!I608))&lt;0,0,MIN('GA2'!$F$4,WS1B!J608)-MAX('GA2'!$F$3, WS1B!I608))</f>
        <v>0</v>
      </c>
      <c r="O608">
        <f>IF((MIN(24,J608)-MAX('GA2'!$F$4,WS1B!I608))&lt;0,0,MIN(24,J608)-MAX('GA2'!$F$4,WS1B!I608))</f>
        <v>0</v>
      </c>
      <c r="P608">
        <f>(M608*'GA2'!$B$4+WS1B!N608*'GA2'!$C$4+WS1B!O608*'GA2'!$D$4)*INDEX('GA2'!$E$3:$E$8,WS1B!K608)</f>
        <v>0</v>
      </c>
      <c r="Q608">
        <v>5</v>
      </c>
      <c r="R608">
        <v>18.100000000000001</v>
      </c>
      <c r="S608">
        <v>5</v>
      </c>
      <c r="T608">
        <f t="shared" si="66"/>
        <v>13.100000000000001</v>
      </c>
      <c r="U608">
        <f>IF((MIN('GA2'!$F$3,R608)-MAX(0,Q608))&lt;0,0,MIN('GA2'!$F$3,R608)-MAX(0,Q608))</f>
        <v>0</v>
      </c>
      <c r="V608">
        <f>IF((MIN('GA2'!$F$4,WS1B!R608)-MAX('GA2'!$F$3, WS1B!Q608))&lt;0,0,MIN('GA2'!$F$4,WS1B!R608)-MAX('GA2'!$F$3, WS1B!Q608))</f>
        <v>3.1997232445313539</v>
      </c>
      <c r="W608">
        <f>IF((MIN(24,R608)-MAX('GA2'!$F$4,WS1B!Q608))&lt;0,0,MIN(24,R608)-MAX('GA2'!$F$4,WS1B!Q608))</f>
        <v>9.9002767554686475</v>
      </c>
      <c r="X608">
        <f>(U608*'GA2'!$B$5+WS1B!V608*'GA2'!$C$5+WS1B!W608*'GA2'!$D$5)*INDEX('GA2'!$E$3:$E$8,WS1B!S608)</f>
        <v>139739.93421472132</v>
      </c>
      <c r="Y608">
        <v>2.8</v>
      </c>
      <c r="Z608">
        <v>23</v>
      </c>
      <c r="AA608">
        <v>3</v>
      </c>
      <c r="AB608">
        <f t="shared" si="67"/>
        <v>20.2</v>
      </c>
      <c r="AC608">
        <f>IF((MIN('GA2'!$F$3,Z608)-MAX(0,Y608))&lt;0,0,MIN('GA2'!$F$3,Z608)-MAX(0,Y608))</f>
        <v>1.8943064925824125</v>
      </c>
      <c r="AD608">
        <f>IF((MIN('GA2'!$F$4,WS1B!Z608)-MAX('GA2'!$F$3, WS1B!Y608))&lt;0,0,MIN('GA2'!$F$4,WS1B!Z608)-MAX('GA2'!$F$3, WS1B!Y608))</f>
        <v>3.5054167519489416</v>
      </c>
      <c r="AE608">
        <f>IF((MIN(24,Z608)-MAX('GA2'!$F$4,WS1B!Y608))&lt;0,0,MIN(24,Z608)-MAX('GA2'!$F$4,WS1B!Y608))</f>
        <v>14.800276755468646</v>
      </c>
      <c r="AF608">
        <f>(AC608*'GA2'!$B$6+WS1B!AD608*'GA2'!$C$6+WS1B!AE608*'GA2'!$D$6)*INDEX('GA2'!$E$3:$E$8,WS1B!AA608)</f>
        <v>208256.60158051937</v>
      </c>
      <c r="AG608">
        <v>0</v>
      </c>
      <c r="AH608">
        <v>0</v>
      </c>
      <c r="AI608">
        <v>1</v>
      </c>
      <c r="AJ608">
        <f t="shared" si="68"/>
        <v>0</v>
      </c>
      <c r="AK608">
        <f>IF((MIN('GA2'!$F$3,AH608)-MAX(0,AG608))&lt;0,0,MIN('GA2'!$F$3,AH608)-MAX(0,AG608))</f>
        <v>0</v>
      </c>
      <c r="AL608">
        <f>IF((MIN('GA2'!$F$4,WS1B!AH608)-MAX('GA2'!$F$3, WS1B!AG608))&lt;0,0,MIN('GA2'!$F$4,WS1B!AH608)-MAX('GA2'!$F$3, WS1B!AG608))</f>
        <v>0</v>
      </c>
      <c r="AM608">
        <f>IF((MIN(24,AH608)-MAX('GA2'!$F$4,WS1B!AG608))&lt;0,0,MIN(24,AH608)-MAX('GA2'!$F$4,WS1B!AG608))</f>
        <v>0</v>
      </c>
      <c r="AN608">
        <f>(AK608*'GA2'!$B$7+WS1B!AL608*'GA2'!$C$7+WS1B!AM608*'GA2'!$D$7)*INDEX('GA2'!$E$3:$E$8,WS1B!AI608)</f>
        <v>0</v>
      </c>
      <c r="AO608">
        <f t="shared" si="63"/>
        <v>347996.53579524066</v>
      </c>
      <c r="AP608">
        <v>350436</v>
      </c>
      <c r="AQ608">
        <v>266.39999999999998</v>
      </c>
      <c r="AR608">
        <f t="shared" si="69"/>
        <v>2439.464204759337</v>
      </c>
    </row>
    <row r="609" spans="1:44" x14ac:dyDescent="0.3">
      <c r="A609">
        <v>7.7</v>
      </c>
      <c r="B609">
        <v>10.5</v>
      </c>
      <c r="C609">
        <v>4</v>
      </c>
      <c r="D609">
        <f t="shared" si="64"/>
        <v>2.8</v>
      </c>
      <c r="E609">
        <f>IF((MIN('GA2'!$F$3,B609)-MAX(0,A609))&lt;0,0,MIN('GA2'!$F$3,B609)-MAX(0,A609))</f>
        <v>0</v>
      </c>
      <c r="F609">
        <f>IF((MIN('GA2'!$F$4,WS1B!B609)-MAX('GA2'!$F$3, WS1B!A609))&lt;0,0,MIN('GA2'!$F$4,WS1B!B609)-MAX('GA2'!$F$3, WS1B!A609))</f>
        <v>0.49972324453135375</v>
      </c>
      <c r="G609">
        <f>IF((MIN(24,B609)-MAX('GA2'!$F$4,WS1B!A609))&lt;0,0,MIN(24,B609)-MAX('GA2'!$F$4,WS1B!A609))</f>
        <v>2.3002767554686461</v>
      </c>
      <c r="H609">
        <f>(E609*'GA2'!$B$3+WS1B!F609*'GA2'!$C$3+WS1B!G609*'GA2'!$D$3)*INDEX('GA2'!$E$3:$E$8,WS1B!C609)</f>
        <v>21508.795187275759</v>
      </c>
      <c r="I609">
        <v>0</v>
      </c>
      <c r="J609">
        <v>0</v>
      </c>
      <c r="K609">
        <v>3</v>
      </c>
      <c r="L609">
        <f t="shared" si="65"/>
        <v>0</v>
      </c>
      <c r="M609">
        <f>IF((MIN('GA2'!$F$3,J609)-MAX(0,I609))&lt;0,0,MIN('GA2'!$F$3,J609)-MAX(0,I609))</f>
        <v>0</v>
      </c>
      <c r="N609">
        <f>IF((MIN('GA2'!$F$4,WS1B!J609)-MAX('GA2'!$F$3, WS1B!I609))&lt;0,0,MIN('GA2'!$F$4,WS1B!J609)-MAX('GA2'!$F$3, WS1B!I609))</f>
        <v>0</v>
      </c>
      <c r="O609">
        <f>IF((MIN(24,J609)-MAX('GA2'!$F$4,WS1B!I609))&lt;0,0,MIN(24,J609)-MAX('GA2'!$F$4,WS1B!I609))</f>
        <v>0</v>
      </c>
      <c r="P609">
        <f>(M609*'GA2'!$B$4+WS1B!N609*'GA2'!$C$4+WS1B!O609*'GA2'!$D$4)*INDEX('GA2'!$E$3:$E$8,WS1B!K609)</f>
        <v>0</v>
      </c>
      <c r="Q609">
        <v>0</v>
      </c>
      <c r="R609">
        <v>0</v>
      </c>
      <c r="S609">
        <v>2</v>
      </c>
      <c r="T609">
        <f t="shared" si="66"/>
        <v>0</v>
      </c>
      <c r="U609">
        <f>IF((MIN('GA2'!$F$3,R609)-MAX(0,Q609))&lt;0,0,MIN('GA2'!$F$3,R609)-MAX(0,Q609))</f>
        <v>0</v>
      </c>
      <c r="V609">
        <f>IF((MIN('GA2'!$F$4,WS1B!R609)-MAX('GA2'!$F$3, WS1B!Q609))&lt;0,0,MIN('GA2'!$F$4,WS1B!R609)-MAX('GA2'!$F$3, WS1B!Q609))</f>
        <v>0</v>
      </c>
      <c r="W609">
        <f>IF((MIN(24,R609)-MAX('GA2'!$F$4,WS1B!Q609))&lt;0,0,MIN(24,R609)-MAX('GA2'!$F$4,WS1B!Q609))</f>
        <v>0</v>
      </c>
      <c r="X609">
        <f>(U609*'GA2'!$B$5+WS1B!V609*'GA2'!$C$5+WS1B!W609*'GA2'!$D$5)*INDEX('GA2'!$E$3:$E$8,WS1B!S609)</f>
        <v>0</v>
      </c>
      <c r="Y609">
        <v>3.5</v>
      </c>
      <c r="Z609">
        <v>10.3</v>
      </c>
      <c r="AA609">
        <v>1</v>
      </c>
      <c r="AB609">
        <f t="shared" si="67"/>
        <v>6.8000000000000007</v>
      </c>
      <c r="AC609">
        <f>IF((MIN('GA2'!$F$3,Z609)-MAX(0,Y609))&lt;0,0,MIN('GA2'!$F$3,Z609)-MAX(0,Y609))</f>
        <v>1.1943064925824123</v>
      </c>
      <c r="AD609">
        <f>IF((MIN('GA2'!$F$4,WS1B!Z609)-MAX('GA2'!$F$3, WS1B!Y609))&lt;0,0,MIN('GA2'!$F$4,WS1B!Z609)-MAX('GA2'!$F$3, WS1B!Y609))</f>
        <v>3.5054167519489416</v>
      </c>
      <c r="AE609">
        <f>IF((MIN(24,Z609)-MAX('GA2'!$F$4,WS1B!Y609))&lt;0,0,MIN(24,Z609)-MAX('GA2'!$F$4,WS1B!Y609))</f>
        <v>2.1002767554686468</v>
      </c>
      <c r="AF609">
        <f>(AC609*'GA2'!$B$6+WS1B!AD609*'GA2'!$C$6+WS1B!AE609*'GA2'!$D$6)*INDEX('GA2'!$E$3:$E$8,WS1B!AA609)</f>
        <v>71877.934538442991</v>
      </c>
      <c r="AG609">
        <v>10.7</v>
      </c>
      <c r="AH609">
        <v>11.3</v>
      </c>
      <c r="AI609">
        <v>5</v>
      </c>
      <c r="AJ609">
        <f t="shared" si="68"/>
        <v>0.60000000000000142</v>
      </c>
      <c r="AK609">
        <f>IF((MIN('GA2'!$F$3,AH609)-MAX(0,AG609))&lt;0,0,MIN('GA2'!$F$3,AH609)-MAX(0,AG609))</f>
        <v>0</v>
      </c>
      <c r="AL609">
        <f>IF((MIN('GA2'!$F$4,WS1B!AH609)-MAX('GA2'!$F$3, WS1B!AG609))&lt;0,0,MIN('GA2'!$F$4,WS1B!AH609)-MAX('GA2'!$F$3, WS1B!AG609))</f>
        <v>0</v>
      </c>
      <c r="AM609">
        <f>IF((MIN(24,AH609)-MAX('GA2'!$F$4,WS1B!AG609))&lt;0,0,MIN(24,AH609)-MAX('GA2'!$F$4,WS1B!AG609))</f>
        <v>0.60000000000000142</v>
      </c>
      <c r="AN609">
        <f>(AK609*'GA2'!$B$7+WS1B!AL609*'GA2'!$C$7+WS1B!AM609*'GA2'!$D$7)*INDEX('GA2'!$E$3:$E$8,WS1B!AI609)</f>
        <v>6422.1735674799984</v>
      </c>
      <c r="AO609">
        <f t="shared" si="63"/>
        <v>99808.903293198746</v>
      </c>
      <c r="AP609">
        <v>83520</v>
      </c>
      <c r="AQ609">
        <v>103.6</v>
      </c>
      <c r="AR609">
        <f t="shared" si="69"/>
        <v>16288.903293198746</v>
      </c>
    </row>
    <row r="610" spans="1:44" x14ac:dyDescent="0.3">
      <c r="A610">
        <v>3.8</v>
      </c>
      <c r="B610">
        <v>17.7</v>
      </c>
      <c r="C610">
        <v>5</v>
      </c>
      <c r="D610">
        <f t="shared" si="64"/>
        <v>13.899999999999999</v>
      </c>
      <c r="E610">
        <f>IF((MIN('GA2'!$F$3,B610)-MAX(0,A610))&lt;0,0,MIN('GA2'!$F$3,B610)-MAX(0,A610))</f>
        <v>0.89430649258241246</v>
      </c>
      <c r="F610">
        <f>IF((MIN('GA2'!$F$4,WS1B!B610)-MAX('GA2'!$F$3, WS1B!A610))&lt;0,0,MIN('GA2'!$F$4,WS1B!B610)-MAX('GA2'!$F$3, WS1B!A610))</f>
        <v>3.5054167519489416</v>
      </c>
      <c r="G610">
        <f>IF((MIN(24,B610)-MAX('GA2'!$F$4,WS1B!A610))&lt;0,0,MIN(24,B610)-MAX('GA2'!$F$4,WS1B!A610))</f>
        <v>9.5002767554686454</v>
      </c>
      <c r="H610">
        <f>(E610*'GA2'!$B$3+WS1B!F610*'GA2'!$C$3+WS1B!G610*'GA2'!$D$3)*INDEX('GA2'!$E$3:$E$8,WS1B!C610)</f>
        <v>119544.75589370083</v>
      </c>
      <c r="I610">
        <v>0</v>
      </c>
      <c r="J610">
        <v>0</v>
      </c>
      <c r="K610">
        <v>1</v>
      </c>
      <c r="L610">
        <f t="shared" si="65"/>
        <v>0</v>
      </c>
      <c r="M610">
        <f>IF((MIN('GA2'!$F$3,J610)-MAX(0,I610))&lt;0,0,MIN('GA2'!$F$3,J610)-MAX(0,I610))</f>
        <v>0</v>
      </c>
      <c r="N610">
        <f>IF((MIN('GA2'!$F$4,WS1B!J610)-MAX('GA2'!$F$3, WS1B!I610))&lt;0,0,MIN('GA2'!$F$4,WS1B!J610)-MAX('GA2'!$F$3, WS1B!I610))</f>
        <v>0</v>
      </c>
      <c r="O610">
        <f>IF((MIN(24,J610)-MAX('GA2'!$F$4,WS1B!I610))&lt;0,0,MIN(24,J610)-MAX('GA2'!$F$4,WS1B!I610))</f>
        <v>0</v>
      </c>
      <c r="P610">
        <f>(M610*'GA2'!$B$4+WS1B!N610*'GA2'!$C$4+WS1B!O610*'GA2'!$D$4)*INDEX('GA2'!$E$3:$E$8,WS1B!K610)</f>
        <v>0</v>
      </c>
      <c r="Q610">
        <v>0</v>
      </c>
      <c r="R610">
        <v>0</v>
      </c>
      <c r="S610">
        <v>4</v>
      </c>
      <c r="T610">
        <f t="shared" si="66"/>
        <v>0</v>
      </c>
      <c r="U610">
        <f>IF((MIN('GA2'!$F$3,R610)-MAX(0,Q610))&lt;0,0,MIN('GA2'!$F$3,R610)-MAX(0,Q610))</f>
        <v>0</v>
      </c>
      <c r="V610">
        <f>IF((MIN('GA2'!$F$4,WS1B!R610)-MAX('GA2'!$F$3, WS1B!Q610))&lt;0,0,MIN('GA2'!$F$4,WS1B!R610)-MAX('GA2'!$F$3, WS1B!Q610))</f>
        <v>0</v>
      </c>
      <c r="W610">
        <f>IF((MIN(24,R610)-MAX('GA2'!$F$4,WS1B!Q610))&lt;0,0,MIN(24,R610)-MAX('GA2'!$F$4,WS1B!Q610))</f>
        <v>0</v>
      </c>
      <c r="X610">
        <f>(U610*'GA2'!$B$5+WS1B!V610*'GA2'!$C$5+WS1B!W610*'GA2'!$D$5)*INDEX('GA2'!$E$3:$E$8,WS1B!S610)</f>
        <v>0</v>
      </c>
      <c r="Y610">
        <v>0</v>
      </c>
      <c r="Z610">
        <v>0</v>
      </c>
      <c r="AA610">
        <v>3</v>
      </c>
      <c r="AB610">
        <f t="shared" si="67"/>
        <v>0</v>
      </c>
      <c r="AC610">
        <f>IF((MIN('GA2'!$F$3,Z610)-MAX(0,Y610))&lt;0,0,MIN('GA2'!$F$3,Z610)-MAX(0,Y610))</f>
        <v>0</v>
      </c>
      <c r="AD610">
        <f>IF((MIN('GA2'!$F$4,WS1B!Z610)-MAX('GA2'!$F$3, WS1B!Y610))&lt;0,0,MIN('GA2'!$F$4,WS1B!Z610)-MAX('GA2'!$F$3, WS1B!Y610))</f>
        <v>0</v>
      </c>
      <c r="AE610">
        <f>IF((MIN(24,Z610)-MAX('GA2'!$F$4,WS1B!Y610))&lt;0,0,MIN(24,Z610)-MAX('GA2'!$F$4,WS1B!Y610))</f>
        <v>0</v>
      </c>
      <c r="AF610">
        <f>(AC610*'GA2'!$B$6+WS1B!AD610*'GA2'!$C$6+WS1B!AE610*'GA2'!$D$6)*INDEX('GA2'!$E$3:$E$8,WS1B!AA610)</f>
        <v>0</v>
      </c>
      <c r="AG610">
        <v>0</v>
      </c>
      <c r="AH610">
        <v>0</v>
      </c>
      <c r="AI610">
        <v>6</v>
      </c>
      <c r="AJ610">
        <f t="shared" si="68"/>
        <v>0</v>
      </c>
      <c r="AK610">
        <f>IF((MIN('GA2'!$F$3,AH610)-MAX(0,AG610))&lt;0,0,MIN('GA2'!$F$3,AH610)-MAX(0,AG610))</f>
        <v>0</v>
      </c>
      <c r="AL610">
        <f>IF((MIN('GA2'!$F$4,WS1B!AH610)-MAX('GA2'!$F$3, WS1B!AG610))&lt;0,0,MIN('GA2'!$F$4,WS1B!AH610)-MAX('GA2'!$F$3, WS1B!AG610))</f>
        <v>0</v>
      </c>
      <c r="AM610">
        <f>IF((MIN(24,AH610)-MAX('GA2'!$F$4,WS1B!AG610))&lt;0,0,MIN(24,AH610)-MAX('GA2'!$F$4,WS1B!AG610))</f>
        <v>0</v>
      </c>
      <c r="AN610">
        <f>(AK610*'GA2'!$B$7+WS1B!AL610*'GA2'!$C$7+WS1B!AM610*'GA2'!$D$7)*INDEX('GA2'!$E$3:$E$8,WS1B!AI610)</f>
        <v>0</v>
      </c>
      <c r="AO610">
        <f t="shared" si="63"/>
        <v>119544.75589370083</v>
      </c>
      <c r="AP610">
        <v>109650</v>
      </c>
      <c r="AQ610">
        <v>208.5</v>
      </c>
      <c r="AR610">
        <f t="shared" si="69"/>
        <v>9894.7558937008289</v>
      </c>
    </row>
    <row r="611" spans="1:44" x14ac:dyDescent="0.3">
      <c r="A611">
        <v>2.2000000000000002</v>
      </c>
      <c r="B611">
        <v>14.8</v>
      </c>
      <c r="C611">
        <v>1</v>
      </c>
      <c r="D611">
        <f t="shared" si="64"/>
        <v>12.600000000000001</v>
      </c>
      <c r="E611">
        <f>IF((MIN('GA2'!$F$3,B611)-MAX(0,A611))&lt;0,0,MIN('GA2'!$F$3,B611)-MAX(0,A611))</f>
        <v>2.4943064925824121</v>
      </c>
      <c r="F611">
        <f>IF((MIN('GA2'!$F$4,WS1B!B611)-MAX('GA2'!$F$3, WS1B!A611))&lt;0,0,MIN('GA2'!$F$4,WS1B!B611)-MAX('GA2'!$F$3, WS1B!A611))</f>
        <v>3.5054167519489416</v>
      </c>
      <c r="G611">
        <f>IF((MIN(24,B611)-MAX('GA2'!$F$4,WS1B!A611))&lt;0,0,MIN(24,B611)-MAX('GA2'!$F$4,WS1B!A611))</f>
        <v>6.6002767554686468</v>
      </c>
      <c r="H611">
        <f>(E611*'GA2'!$B$3+WS1B!F611*'GA2'!$C$3+WS1B!G611*'GA2'!$D$3)*INDEX('GA2'!$E$3:$E$8,WS1B!C611)</f>
        <v>95425.247906046279</v>
      </c>
      <c r="I611">
        <v>0</v>
      </c>
      <c r="J611">
        <v>0</v>
      </c>
      <c r="K611">
        <v>6</v>
      </c>
      <c r="L611">
        <f t="shared" si="65"/>
        <v>0</v>
      </c>
      <c r="M611">
        <f>IF((MIN('GA2'!$F$3,J611)-MAX(0,I611))&lt;0,0,MIN('GA2'!$F$3,J611)-MAX(0,I611))</f>
        <v>0</v>
      </c>
      <c r="N611">
        <f>IF((MIN('GA2'!$F$4,WS1B!J611)-MAX('GA2'!$F$3, WS1B!I611))&lt;0,0,MIN('GA2'!$F$4,WS1B!J611)-MAX('GA2'!$F$3, WS1B!I611))</f>
        <v>0</v>
      </c>
      <c r="O611">
        <f>IF((MIN(24,J611)-MAX('GA2'!$F$4,WS1B!I611))&lt;0,0,MIN(24,J611)-MAX('GA2'!$F$4,WS1B!I611))</f>
        <v>0</v>
      </c>
      <c r="P611">
        <f>(M611*'GA2'!$B$4+WS1B!N611*'GA2'!$C$4+WS1B!O611*'GA2'!$D$4)*INDEX('GA2'!$E$3:$E$8,WS1B!K611)</f>
        <v>0</v>
      </c>
      <c r="Q611">
        <v>0</v>
      </c>
      <c r="R611">
        <v>0</v>
      </c>
      <c r="S611">
        <v>4</v>
      </c>
      <c r="T611">
        <f t="shared" si="66"/>
        <v>0</v>
      </c>
      <c r="U611">
        <f>IF((MIN('GA2'!$F$3,R611)-MAX(0,Q611))&lt;0,0,MIN('GA2'!$F$3,R611)-MAX(0,Q611))</f>
        <v>0</v>
      </c>
      <c r="V611">
        <f>IF((MIN('GA2'!$F$4,WS1B!R611)-MAX('GA2'!$F$3, WS1B!Q611))&lt;0,0,MIN('GA2'!$F$4,WS1B!R611)-MAX('GA2'!$F$3, WS1B!Q611))</f>
        <v>0</v>
      </c>
      <c r="W611">
        <f>IF((MIN(24,R611)-MAX('GA2'!$F$4,WS1B!Q611))&lt;0,0,MIN(24,R611)-MAX('GA2'!$F$4,WS1B!Q611))</f>
        <v>0</v>
      </c>
      <c r="X611">
        <f>(U611*'GA2'!$B$5+WS1B!V611*'GA2'!$C$5+WS1B!W611*'GA2'!$D$5)*INDEX('GA2'!$E$3:$E$8,WS1B!S611)</f>
        <v>0</v>
      </c>
      <c r="Y611">
        <v>0</v>
      </c>
      <c r="Z611">
        <v>0</v>
      </c>
      <c r="AA611">
        <v>3</v>
      </c>
      <c r="AB611">
        <f t="shared" si="67"/>
        <v>0</v>
      </c>
      <c r="AC611">
        <f>IF((MIN('GA2'!$F$3,Z611)-MAX(0,Y611))&lt;0,0,MIN('GA2'!$F$3,Z611)-MAX(0,Y611))</f>
        <v>0</v>
      </c>
      <c r="AD611">
        <f>IF((MIN('GA2'!$F$4,WS1B!Z611)-MAX('GA2'!$F$3, WS1B!Y611))&lt;0,0,MIN('GA2'!$F$4,WS1B!Z611)-MAX('GA2'!$F$3, WS1B!Y611))</f>
        <v>0</v>
      </c>
      <c r="AE611">
        <f>IF((MIN(24,Z611)-MAX('GA2'!$F$4,WS1B!Y611))&lt;0,0,MIN(24,Z611)-MAX('GA2'!$F$4,WS1B!Y611))</f>
        <v>0</v>
      </c>
      <c r="AF611">
        <f>(AC611*'GA2'!$B$6+WS1B!AD611*'GA2'!$C$6+WS1B!AE611*'GA2'!$D$6)*INDEX('GA2'!$E$3:$E$8,WS1B!AA611)</f>
        <v>0</v>
      </c>
      <c r="AG611">
        <v>0</v>
      </c>
      <c r="AH611">
        <v>0</v>
      </c>
      <c r="AI611">
        <v>2</v>
      </c>
      <c r="AJ611">
        <f t="shared" si="68"/>
        <v>0</v>
      </c>
      <c r="AK611">
        <f>IF((MIN('GA2'!$F$3,AH611)-MAX(0,AG611))&lt;0,0,MIN('GA2'!$F$3,AH611)-MAX(0,AG611))</f>
        <v>0</v>
      </c>
      <c r="AL611">
        <f>IF((MIN('GA2'!$F$4,WS1B!AH611)-MAX('GA2'!$F$3, WS1B!AG611))&lt;0,0,MIN('GA2'!$F$4,WS1B!AH611)-MAX('GA2'!$F$3, WS1B!AG611))</f>
        <v>0</v>
      </c>
      <c r="AM611">
        <f>IF((MIN(24,AH611)-MAX('GA2'!$F$4,WS1B!AG611))&lt;0,0,MIN(24,AH611)-MAX('GA2'!$F$4,WS1B!AG611))</f>
        <v>0</v>
      </c>
      <c r="AN611">
        <f>(AK611*'GA2'!$B$7+WS1B!AL611*'GA2'!$C$7+WS1B!AM611*'GA2'!$D$7)*INDEX('GA2'!$E$3:$E$8,WS1B!AI611)</f>
        <v>0</v>
      </c>
      <c r="AO611">
        <f t="shared" si="63"/>
        <v>95425.247906046279</v>
      </c>
      <c r="AP611">
        <v>85560</v>
      </c>
      <c r="AQ611">
        <v>189</v>
      </c>
      <c r="AR611">
        <f t="shared" si="69"/>
        <v>9865.2479060462792</v>
      </c>
    </row>
    <row r="612" spans="1:44" x14ac:dyDescent="0.3">
      <c r="A612">
        <v>1</v>
      </c>
      <c r="B612">
        <v>2.1</v>
      </c>
      <c r="C612">
        <v>2</v>
      </c>
      <c r="D612">
        <f t="shared" si="64"/>
        <v>1.1000000000000001</v>
      </c>
      <c r="E612">
        <f>IF((MIN('GA2'!$F$3,B612)-MAX(0,A612))&lt;0,0,MIN('GA2'!$F$3,B612)-MAX(0,A612))</f>
        <v>1.1000000000000001</v>
      </c>
      <c r="F612">
        <f>IF((MIN('GA2'!$F$4,WS1B!B612)-MAX('GA2'!$F$3, WS1B!A612))&lt;0,0,MIN('GA2'!$F$4,WS1B!B612)-MAX('GA2'!$F$3, WS1B!A612))</f>
        <v>0</v>
      </c>
      <c r="G612">
        <f>IF((MIN(24,B612)-MAX('GA2'!$F$4,WS1B!A612))&lt;0,0,MIN(24,B612)-MAX('GA2'!$F$4,WS1B!A612))</f>
        <v>0</v>
      </c>
      <c r="H612">
        <f>(E612*'GA2'!$B$3+WS1B!F612*'GA2'!$C$3+WS1B!G612*'GA2'!$D$3)*INDEX('GA2'!$E$3:$E$8,WS1B!C612)</f>
        <v>8936.4661285317034</v>
      </c>
      <c r="I612">
        <v>13</v>
      </c>
      <c r="J612">
        <v>13.8</v>
      </c>
      <c r="K612">
        <v>3</v>
      </c>
      <c r="L612">
        <f t="shared" si="65"/>
        <v>0.80000000000000071</v>
      </c>
      <c r="M612">
        <f>IF((MIN('GA2'!$F$3,J612)-MAX(0,I612))&lt;0,0,MIN('GA2'!$F$3,J612)-MAX(0,I612))</f>
        <v>0</v>
      </c>
      <c r="N612">
        <f>IF((MIN('GA2'!$F$4,WS1B!J612)-MAX('GA2'!$F$3, WS1B!I612))&lt;0,0,MIN('GA2'!$F$4,WS1B!J612)-MAX('GA2'!$F$3, WS1B!I612))</f>
        <v>0</v>
      </c>
      <c r="O612">
        <f>IF((MIN(24,J612)-MAX('GA2'!$F$4,WS1B!I612))&lt;0,0,MIN(24,J612)-MAX('GA2'!$F$4,WS1B!I612))</f>
        <v>0.80000000000000071</v>
      </c>
      <c r="P612">
        <f>(M612*'GA2'!$B$4+WS1B!N612*'GA2'!$C$4+WS1B!O612*'GA2'!$D$4)*INDEX('GA2'!$E$3:$E$8,WS1B!K612)</f>
        <v>10034.491994699221</v>
      </c>
      <c r="Q612">
        <v>0</v>
      </c>
      <c r="R612">
        <v>0</v>
      </c>
      <c r="S612">
        <v>5</v>
      </c>
      <c r="T612">
        <f t="shared" si="66"/>
        <v>0</v>
      </c>
      <c r="U612">
        <f>IF((MIN('GA2'!$F$3,R612)-MAX(0,Q612))&lt;0,0,MIN('GA2'!$F$3,R612)-MAX(0,Q612))</f>
        <v>0</v>
      </c>
      <c r="V612">
        <f>IF((MIN('GA2'!$F$4,WS1B!R612)-MAX('GA2'!$F$3, WS1B!Q612))&lt;0,0,MIN('GA2'!$F$4,WS1B!R612)-MAX('GA2'!$F$3, WS1B!Q612))</f>
        <v>0</v>
      </c>
      <c r="W612">
        <f>IF((MIN(24,R612)-MAX('GA2'!$F$4,WS1B!Q612))&lt;0,0,MIN(24,R612)-MAX('GA2'!$F$4,WS1B!Q612))</f>
        <v>0</v>
      </c>
      <c r="X612">
        <f>(U612*'GA2'!$B$5+WS1B!V612*'GA2'!$C$5+WS1B!W612*'GA2'!$D$5)*INDEX('GA2'!$E$3:$E$8,WS1B!S612)</f>
        <v>0</v>
      </c>
      <c r="Y612">
        <v>3.5</v>
      </c>
      <c r="Z612">
        <v>14.3</v>
      </c>
      <c r="AA612">
        <v>1</v>
      </c>
      <c r="AB612">
        <f t="shared" si="67"/>
        <v>10.8</v>
      </c>
      <c r="AC612">
        <f>IF((MIN('GA2'!$F$3,Z612)-MAX(0,Y612))&lt;0,0,MIN('GA2'!$F$3,Z612)-MAX(0,Y612))</f>
        <v>1.1943064925824123</v>
      </c>
      <c r="AD612">
        <f>IF((MIN('GA2'!$F$4,WS1B!Z612)-MAX('GA2'!$F$3, WS1B!Y612))&lt;0,0,MIN('GA2'!$F$4,WS1B!Z612)-MAX('GA2'!$F$3, WS1B!Y612))</f>
        <v>3.5054167519489416</v>
      </c>
      <c r="AE612">
        <f>IF((MIN(24,Z612)-MAX('GA2'!$F$4,WS1B!Y612))&lt;0,0,MIN(24,Z612)-MAX('GA2'!$F$4,WS1B!Y612))</f>
        <v>6.1002767554686468</v>
      </c>
      <c r="AF612">
        <f>(AC612*'GA2'!$B$6+WS1B!AD612*'GA2'!$C$6+WS1B!AE612*'GA2'!$D$6)*INDEX('GA2'!$E$3:$E$8,WS1B!AA612)</f>
        <v>104500.03954807563</v>
      </c>
      <c r="AG612">
        <v>0</v>
      </c>
      <c r="AH612">
        <v>0</v>
      </c>
      <c r="AI612">
        <v>6</v>
      </c>
      <c r="AJ612">
        <f t="shared" si="68"/>
        <v>0</v>
      </c>
      <c r="AK612">
        <f>IF((MIN('GA2'!$F$3,AH612)-MAX(0,AG612))&lt;0,0,MIN('GA2'!$F$3,AH612)-MAX(0,AG612))</f>
        <v>0</v>
      </c>
      <c r="AL612">
        <f>IF((MIN('GA2'!$F$4,WS1B!AH612)-MAX('GA2'!$F$3, WS1B!AG612))&lt;0,0,MIN('GA2'!$F$4,WS1B!AH612)-MAX('GA2'!$F$3, WS1B!AG612))</f>
        <v>0</v>
      </c>
      <c r="AM612">
        <f>IF((MIN(24,AH612)-MAX('GA2'!$F$4,WS1B!AG612))&lt;0,0,MIN(24,AH612)-MAX('GA2'!$F$4,WS1B!AG612))</f>
        <v>0</v>
      </c>
      <c r="AN612">
        <f>(AK612*'GA2'!$B$7+WS1B!AL612*'GA2'!$C$7+WS1B!AM612*'GA2'!$D$7)*INDEX('GA2'!$E$3:$E$8,WS1B!AI612)</f>
        <v>0</v>
      </c>
      <c r="AO612">
        <f t="shared" si="63"/>
        <v>123470.99767130656</v>
      </c>
      <c r="AP612">
        <v>121922</v>
      </c>
      <c r="AQ612">
        <v>110.9</v>
      </c>
      <c r="AR612">
        <f t="shared" si="69"/>
        <v>1548.9976713065553</v>
      </c>
    </row>
    <row r="613" spans="1:44" x14ac:dyDescent="0.3">
      <c r="A613">
        <v>5.9</v>
      </c>
      <c r="B613">
        <v>13.6</v>
      </c>
      <c r="C613">
        <v>2</v>
      </c>
      <c r="D613">
        <f t="shared" si="64"/>
        <v>7.6999999999999993</v>
      </c>
      <c r="E613">
        <f>IF((MIN('GA2'!$F$3,B613)-MAX(0,A613))&lt;0,0,MIN('GA2'!$F$3,B613)-MAX(0,A613))</f>
        <v>0</v>
      </c>
      <c r="F613">
        <f>IF((MIN('GA2'!$F$4,WS1B!B613)-MAX('GA2'!$F$3, WS1B!A613))&lt;0,0,MIN('GA2'!$F$4,WS1B!B613)-MAX('GA2'!$F$3, WS1B!A613))</f>
        <v>2.2997232445313536</v>
      </c>
      <c r="G613">
        <f>IF((MIN(24,B613)-MAX('GA2'!$F$4,WS1B!A613))&lt;0,0,MIN(24,B613)-MAX('GA2'!$F$4,WS1B!A613))</f>
        <v>5.4002767554686457</v>
      </c>
      <c r="H613">
        <f>(E613*'GA2'!$B$3+WS1B!F613*'GA2'!$C$3+WS1B!G613*'GA2'!$D$3)*INDEX('GA2'!$E$3:$E$8,WS1B!C613)</f>
        <v>53436.694174634438</v>
      </c>
      <c r="I613">
        <v>11.8</v>
      </c>
      <c r="J613">
        <v>12</v>
      </c>
      <c r="K613">
        <v>5</v>
      </c>
      <c r="L613">
        <f t="shared" si="65"/>
        <v>0.19999999999999929</v>
      </c>
      <c r="M613">
        <f>IF((MIN('GA2'!$F$3,J613)-MAX(0,I613))&lt;0,0,MIN('GA2'!$F$3,J613)-MAX(0,I613))</f>
        <v>0</v>
      </c>
      <c r="N613">
        <f>IF((MIN('GA2'!$F$4,WS1B!J613)-MAX('GA2'!$F$3, WS1B!I613))&lt;0,0,MIN('GA2'!$F$4,WS1B!J613)-MAX('GA2'!$F$3, WS1B!I613))</f>
        <v>0</v>
      </c>
      <c r="O613">
        <f>IF((MIN(24,J613)-MAX('GA2'!$F$4,WS1B!I613))&lt;0,0,MIN(24,J613)-MAX('GA2'!$F$4,WS1B!I613))</f>
        <v>0.19999999999999929</v>
      </c>
      <c r="P613">
        <f>(M613*'GA2'!$B$4+WS1B!N613*'GA2'!$C$4+WS1B!O613*'GA2'!$D$4)*INDEX('GA2'!$E$3:$E$8,WS1B!K613)</f>
        <v>2438.4553630287687</v>
      </c>
      <c r="Q613">
        <v>0</v>
      </c>
      <c r="R613">
        <v>0</v>
      </c>
      <c r="S613">
        <v>3</v>
      </c>
      <c r="T613">
        <f t="shared" si="66"/>
        <v>0</v>
      </c>
      <c r="U613">
        <f>IF((MIN('GA2'!$F$3,R613)-MAX(0,Q613))&lt;0,0,MIN('GA2'!$F$3,R613)-MAX(0,Q613))</f>
        <v>0</v>
      </c>
      <c r="V613">
        <f>IF((MIN('GA2'!$F$4,WS1B!R613)-MAX('GA2'!$F$3, WS1B!Q613))&lt;0,0,MIN('GA2'!$F$4,WS1B!R613)-MAX('GA2'!$F$3, WS1B!Q613))</f>
        <v>0</v>
      </c>
      <c r="W613">
        <f>IF((MIN(24,R613)-MAX('GA2'!$F$4,WS1B!Q613))&lt;0,0,MIN(24,R613)-MAX('GA2'!$F$4,WS1B!Q613))</f>
        <v>0</v>
      </c>
      <c r="X613">
        <f>(U613*'GA2'!$B$5+WS1B!V613*'GA2'!$C$5+WS1B!W613*'GA2'!$D$5)*INDEX('GA2'!$E$3:$E$8,WS1B!S613)</f>
        <v>0</v>
      </c>
      <c r="Y613">
        <v>9.3000000000000007</v>
      </c>
      <c r="Z613">
        <v>14.6</v>
      </c>
      <c r="AA613">
        <v>4</v>
      </c>
      <c r="AB613">
        <f t="shared" si="67"/>
        <v>5.2999999999999989</v>
      </c>
      <c r="AC613">
        <f>IF((MIN('GA2'!$F$3,Z613)-MAX(0,Y613))&lt;0,0,MIN('GA2'!$F$3,Z613)-MAX(0,Y613))</f>
        <v>0</v>
      </c>
      <c r="AD613">
        <f>IF((MIN('GA2'!$F$4,WS1B!Z613)-MAX('GA2'!$F$3, WS1B!Y613))&lt;0,0,MIN('GA2'!$F$4,WS1B!Z613)-MAX('GA2'!$F$3, WS1B!Y613))</f>
        <v>0</v>
      </c>
      <c r="AE613">
        <f>IF((MIN(24,Z613)-MAX('GA2'!$F$4,WS1B!Y613))&lt;0,0,MIN(24,Z613)-MAX('GA2'!$F$4,WS1B!Y613))</f>
        <v>5.2999999999999989</v>
      </c>
      <c r="AF613">
        <f>(AC613*'GA2'!$B$6+WS1B!AD613*'GA2'!$C$6+WS1B!AE613*'GA2'!$D$6)*INDEX('GA2'!$E$3:$E$8,WS1B!AA613)</f>
        <v>41900.562655708469</v>
      </c>
      <c r="AG613">
        <v>9.1</v>
      </c>
      <c r="AH613">
        <v>17</v>
      </c>
      <c r="AI613">
        <v>6</v>
      </c>
      <c r="AJ613">
        <f t="shared" si="68"/>
        <v>7.9</v>
      </c>
      <c r="AK613">
        <f>IF((MIN('GA2'!$F$3,AH613)-MAX(0,AG613))&lt;0,0,MIN('GA2'!$F$3,AH613)-MAX(0,AG613))</f>
        <v>0</v>
      </c>
      <c r="AL613">
        <f>IF((MIN('GA2'!$F$4,WS1B!AH613)-MAX('GA2'!$F$3, WS1B!AG613))&lt;0,0,MIN('GA2'!$F$4,WS1B!AH613)-MAX('GA2'!$F$3, WS1B!AG613))</f>
        <v>0</v>
      </c>
      <c r="AM613">
        <f>IF((MIN(24,AH613)-MAX('GA2'!$F$4,WS1B!AG613))&lt;0,0,MIN(24,AH613)-MAX('GA2'!$F$4,WS1B!AG613))</f>
        <v>7.9</v>
      </c>
      <c r="AN613">
        <f>(AK613*'GA2'!$B$7+WS1B!AL613*'GA2'!$C$7+WS1B!AM613*'GA2'!$D$7)*INDEX('GA2'!$E$3:$E$8,WS1B!AI613)</f>
        <v>96905.192702171786</v>
      </c>
      <c r="AO613">
        <f t="shared" si="63"/>
        <v>194680.90489554347</v>
      </c>
      <c r="AP613">
        <v>162279</v>
      </c>
      <c r="AQ613">
        <v>254.7</v>
      </c>
      <c r="AR613">
        <f t="shared" si="69"/>
        <v>32401.90489554347</v>
      </c>
    </row>
    <row r="614" spans="1:44" x14ac:dyDescent="0.3">
      <c r="A614">
        <v>0</v>
      </c>
      <c r="B614">
        <v>0</v>
      </c>
      <c r="C614">
        <v>5</v>
      </c>
      <c r="D614">
        <f t="shared" si="64"/>
        <v>0</v>
      </c>
      <c r="E614">
        <f>IF((MIN('GA2'!$F$3,B614)-MAX(0,A614))&lt;0,0,MIN('GA2'!$F$3,B614)-MAX(0,A614))</f>
        <v>0</v>
      </c>
      <c r="F614">
        <f>IF((MIN('GA2'!$F$4,WS1B!B614)-MAX('GA2'!$F$3, WS1B!A614))&lt;0,0,MIN('GA2'!$F$4,WS1B!B614)-MAX('GA2'!$F$3, WS1B!A614))</f>
        <v>0</v>
      </c>
      <c r="G614">
        <f>IF((MIN(24,B614)-MAX('GA2'!$F$4,WS1B!A614))&lt;0,0,MIN(24,B614)-MAX('GA2'!$F$4,WS1B!A614))</f>
        <v>0</v>
      </c>
      <c r="H614">
        <f>(E614*'GA2'!$B$3+WS1B!F614*'GA2'!$C$3+WS1B!G614*'GA2'!$D$3)*INDEX('GA2'!$E$3:$E$8,WS1B!C614)</f>
        <v>0</v>
      </c>
      <c r="I614">
        <v>5.4</v>
      </c>
      <c r="J614">
        <v>11</v>
      </c>
      <c r="K614">
        <v>6</v>
      </c>
      <c r="L614">
        <f t="shared" si="65"/>
        <v>5.6</v>
      </c>
      <c r="M614">
        <f>IF((MIN('GA2'!$F$3,J614)-MAX(0,I614))&lt;0,0,MIN('GA2'!$F$3,J614)-MAX(0,I614))</f>
        <v>0</v>
      </c>
      <c r="N614">
        <f>IF((MIN('GA2'!$F$4,WS1B!J614)-MAX('GA2'!$F$3, WS1B!I614))&lt;0,0,MIN('GA2'!$F$4,WS1B!J614)-MAX('GA2'!$F$3, WS1B!I614))</f>
        <v>2.7997232445313536</v>
      </c>
      <c r="O614">
        <f>IF((MIN(24,J614)-MAX('GA2'!$F$4,WS1B!I614))&lt;0,0,MIN(24,J614)-MAX('GA2'!$F$4,WS1B!I614))</f>
        <v>2.8002767554686461</v>
      </c>
      <c r="P614">
        <f>(M614*'GA2'!$B$4+WS1B!N614*'GA2'!$C$4+WS1B!O614*'GA2'!$D$4)*INDEX('GA2'!$E$3:$E$8,WS1B!K614)</f>
        <v>72296.374317494934</v>
      </c>
      <c r="Q614">
        <v>0</v>
      </c>
      <c r="R614">
        <v>0</v>
      </c>
      <c r="S614">
        <v>3</v>
      </c>
      <c r="T614">
        <f t="shared" si="66"/>
        <v>0</v>
      </c>
      <c r="U614">
        <f>IF((MIN('GA2'!$F$3,R614)-MAX(0,Q614))&lt;0,0,MIN('GA2'!$F$3,R614)-MAX(0,Q614))</f>
        <v>0</v>
      </c>
      <c r="V614">
        <f>IF((MIN('GA2'!$F$4,WS1B!R614)-MAX('GA2'!$F$3, WS1B!Q614))&lt;0,0,MIN('GA2'!$F$4,WS1B!R614)-MAX('GA2'!$F$3, WS1B!Q614))</f>
        <v>0</v>
      </c>
      <c r="W614">
        <f>IF((MIN(24,R614)-MAX('GA2'!$F$4,WS1B!Q614))&lt;0,0,MIN(24,R614)-MAX('GA2'!$F$4,WS1B!Q614))</f>
        <v>0</v>
      </c>
      <c r="X614">
        <f>(U614*'GA2'!$B$5+WS1B!V614*'GA2'!$C$5+WS1B!W614*'GA2'!$D$5)*INDEX('GA2'!$E$3:$E$8,WS1B!S614)</f>
        <v>0</v>
      </c>
      <c r="Y614">
        <v>2.6</v>
      </c>
      <c r="Z614">
        <v>20.8</v>
      </c>
      <c r="AA614">
        <v>4</v>
      </c>
      <c r="AB614">
        <f t="shared" si="67"/>
        <v>18.2</v>
      </c>
      <c r="AC614">
        <f>IF((MIN('GA2'!$F$3,Z614)-MAX(0,Y614))&lt;0,0,MIN('GA2'!$F$3,Z614)-MAX(0,Y614))</f>
        <v>2.0943064925824122</v>
      </c>
      <c r="AD614">
        <f>IF((MIN('GA2'!$F$4,WS1B!Z614)-MAX('GA2'!$F$3, WS1B!Y614))&lt;0,0,MIN('GA2'!$F$4,WS1B!Z614)-MAX('GA2'!$F$3, WS1B!Y614))</f>
        <v>3.5054167519489416</v>
      </c>
      <c r="AE614">
        <f>IF((MIN(24,Z614)-MAX('GA2'!$F$4,WS1B!Y614))&lt;0,0,MIN(24,Z614)-MAX('GA2'!$F$4,WS1B!Y614))</f>
        <v>12.600276755468647</v>
      </c>
      <c r="AF614">
        <f>(AC614*'GA2'!$B$6+WS1B!AD614*'GA2'!$C$6+WS1B!AE614*'GA2'!$D$6)*INDEX('GA2'!$E$3:$E$8,WS1B!AA614)</f>
        <v>158535.00990658684</v>
      </c>
      <c r="AG614">
        <v>8.1</v>
      </c>
      <c r="AH614">
        <v>14.5</v>
      </c>
      <c r="AI614">
        <v>1</v>
      </c>
      <c r="AJ614">
        <f t="shared" si="68"/>
        <v>6.4</v>
      </c>
      <c r="AK614">
        <f>IF((MIN('GA2'!$F$3,AH614)-MAX(0,AG614))&lt;0,0,MIN('GA2'!$F$3,AH614)-MAX(0,AG614))</f>
        <v>0</v>
      </c>
      <c r="AL614">
        <f>IF((MIN('GA2'!$F$4,WS1B!AH614)-MAX('GA2'!$F$3, WS1B!AG614))&lt;0,0,MIN('GA2'!$F$4,WS1B!AH614)-MAX('GA2'!$F$3, WS1B!AG614))</f>
        <v>9.9723244531354283E-2</v>
      </c>
      <c r="AM614">
        <f>IF((MIN(24,AH614)-MAX('GA2'!$F$4,WS1B!AG614))&lt;0,0,MIN(24,AH614)-MAX('GA2'!$F$4,WS1B!AG614))</f>
        <v>6.3002767554686461</v>
      </c>
      <c r="AN614">
        <f>(AK614*'GA2'!$B$7+WS1B!AL614*'GA2'!$C$7+WS1B!AM614*'GA2'!$D$7)*INDEX('GA2'!$E$3:$E$8,WS1B!AI614)</f>
        <v>60410.967365897865</v>
      </c>
      <c r="AO614">
        <f t="shared" si="63"/>
        <v>291242.3515899796</v>
      </c>
      <c r="AP614">
        <v>279254</v>
      </c>
      <c r="AQ614">
        <v>278.39999999999998</v>
      </c>
      <c r="AR614">
        <f t="shared" si="69"/>
        <v>11988.351589979604</v>
      </c>
    </row>
    <row r="615" spans="1:44" x14ac:dyDescent="0.3">
      <c r="A615">
        <v>6.6</v>
      </c>
      <c r="B615">
        <v>9.4</v>
      </c>
      <c r="C615">
        <v>4</v>
      </c>
      <c r="D615">
        <f t="shared" si="64"/>
        <v>2.8000000000000007</v>
      </c>
      <c r="E615">
        <f>IF((MIN('GA2'!$F$3,B615)-MAX(0,A615))&lt;0,0,MIN('GA2'!$F$3,B615)-MAX(0,A615))</f>
        <v>0</v>
      </c>
      <c r="F615">
        <f>IF((MIN('GA2'!$F$4,WS1B!B615)-MAX('GA2'!$F$3, WS1B!A615))&lt;0,0,MIN('GA2'!$F$4,WS1B!B615)-MAX('GA2'!$F$3, WS1B!A615))</f>
        <v>1.5997232445313543</v>
      </c>
      <c r="G615">
        <f>IF((MIN(24,B615)-MAX('GA2'!$F$4,WS1B!A615))&lt;0,0,MIN(24,B615)-MAX('GA2'!$F$4,WS1B!A615))</f>
        <v>1.2002767554686464</v>
      </c>
      <c r="H615">
        <f>(E615*'GA2'!$B$3+WS1B!F615*'GA2'!$C$3+WS1B!G615*'GA2'!$D$3)*INDEX('GA2'!$E$3:$E$8,WS1B!C615)</f>
        <v>17459.696495385251</v>
      </c>
      <c r="I615">
        <v>3.1</v>
      </c>
      <c r="J615">
        <v>19.8</v>
      </c>
      <c r="K615">
        <v>6</v>
      </c>
      <c r="L615">
        <f t="shared" si="65"/>
        <v>16.7</v>
      </c>
      <c r="M615">
        <f>IF((MIN('GA2'!$F$3,J615)-MAX(0,I615))&lt;0,0,MIN('GA2'!$F$3,J615)-MAX(0,I615))</f>
        <v>1.5943064925824122</v>
      </c>
      <c r="N615">
        <f>IF((MIN('GA2'!$F$4,WS1B!J615)-MAX('GA2'!$F$3, WS1B!I615))&lt;0,0,MIN('GA2'!$F$4,WS1B!J615)-MAX('GA2'!$F$3, WS1B!I615))</f>
        <v>3.5054167519489416</v>
      </c>
      <c r="O615">
        <f>IF((MIN(24,J615)-MAX('GA2'!$F$4,WS1B!I615))&lt;0,0,MIN(24,J615)-MAX('GA2'!$F$4,WS1B!I615))</f>
        <v>11.600276755468647</v>
      </c>
      <c r="P615">
        <f>(M615*'GA2'!$B$4+WS1B!N615*'GA2'!$C$4+WS1B!O615*'GA2'!$D$4)*INDEX('GA2'!$E$3:$E$8,WS1B!K615)</f>
        <v>220359.35867611246</v>
      </c>
      <c r="Q615">
        <v>0</v>
      </c>
      <c r="R615">
        <v>0</v>
      </c>
      <c r="S615">
        <v>5</v>
      </c>
      <c r="T615">
        <f t="shared" si="66"/>
        <v>0</v>
      </c>
      <c r="U615">
        <f>IF((MIN('GA2'!$F$3,R615)-MAX(0,Q615))&lt;0,0,MIN('GA2'!$F$3,R615)-MAX(0,Q615))</f>
        <v>0</v>
      </c>
      <c r="V615">
        <f>IF((MIN('GA2'!$F$4,WS1B!R615)-MAX('GA2'!$F$3, WS1B!Q615))&lt;0,0,MIN('GA2'!$F$4,WS1B!R615)-MAX('GA2'!$F$3, WS1B!Q615))</f>
        <v>0</v>
      </c>
      <c r="W615">
        <f>IF((MIN(24,R615)-MAX('GA2'!$F$4,WS1B!Q615))&lt;0,0,MIN(24,R615)-MAX('GA2'!$F$4,WS1B!Q615))</f>
        <v>0</v>
      </c>
      <c r="X615">
        <f>(U615*'GA2'!$B$5+WS1B!V615*'GA2'!$C$5+WS1B!W615*'GA2'!$D$5)*INDEX('GA2'!$E$3:$E$8,WS1B!S615)</f>
        <v>0</v>
      </c>
      <c r="Y615">
        <v>9.6</v>
      </c>
      <c r="Z615">
        <v>21.9</v>
      </c>
      <c r="AA615">
        <v>3</v>
      </c>
      <c r="AB615">
        <f t="shared" si="67"/>
        <v>12.299999999999999</v>
      </c>
      <c r="AC615">
        <f>IF((MIN('GA2'!$F$3,Z615)-MAX(0,Y615))&lt;0,0,MIN('GA2'!$F$3,Z615)-MAX(0,Y615))</f>
        <v>0</v>
      </c>
      <c r="AD615">
        <f>IF((MIN('GA2'!$F$4,WS1B!Z615)-MAX('GA2'!$F$3, WS1B!Y615))&lt;0,0,MIN('GA2'!$F$4,WS1B!Z615)-MAX('GA2'!$F$3, WS1B!Y615))</f>
        <v>0</v>
      </c>
      <c r="AE615">
        <f>IF((MIN(24,Z615)-MAX('GA2'!$F$4,WS1B!Y615))&lt;0,0,MIN(24,Z615)-MAX('GA2'!$F$4,WS1B!Y615))</f>
        <v>12.299999999999999</v>
      </c>
      <c r="AF615">
        <f>(AC615*'GA2'!$B$6+WS1B!AD615*'GA2'!$C$6+WS1B!AE615*'GA2'!$D$6)*INDEX('GA2'!$E$3:$E$8,WS1B!AA615)</f>
        <v>115966.75660268759</v>
      </c>
      <c r="AG615">
        <v>0</v>
      </c>
      <c r="AH615">
        <v>0</v>
      </c>
      <c r="AI615">
        <v>2</v>
      </c>
      <c r="AJ615">
        <f t="shared" si="68"/>
        <v>0</v>
      </c>
      <c r="AK615">
        <f>IF((MIN('GA2'!$F$3,AH615)-MAX(0,AG615))&lt;0,0,MIN('GA2'!$F$3,AH615)-MAX(0,AG615))</f>
        <v>0</v>
      </c>
      <c r="AL615">
        <f>IF((MIN('GA2'!$F$4,WS1B!AH615)-MAX('GA2'!$F$3, WS1B!AG615))&lt;0,0,MIN('GA2'!$F$4,WS1B!AH615)-MAX('GA2'!$F$3, WS1B!AG615))</f>
        <v>0</v>
      </c>
      <c r="AM615">
        <f>IF((MIN(24,AH615)-MAX('GA2'!$F$4,WS1B!AG615))&lt;0,0,MIN(24,AH615)-MAX('GA2'!$F$4,WS1B!AG615))</f>
        <v>0</v>
      </c>
      <c r="AN615">
        <f>(AK615*'GA2'!$B$7+WS1B!AL615*'GA2'!$C$7+WS1B!AM615*'GA2'!$D$7)*INDEX('GA2'!$E$3:$E$8,WS1B!AI615)</f>
        <v>0</v>
      </c>
      <c r="AO615">
        <f t="shared" si="63"/>
        <v>353785.81177418528</v>
      </c>
      <c r="AP615">
        <v>360897</v>
      </c>
      <c r="AQ615">
        <v>307.39999999999998</v>
      </c>
      <c r="AR615">
        <f t="shared" si="69"/>
        <v>7111.1882258147234</v>
      </c>
    </row>
    <row r="616" spans="1:44" x14ac:dyDescent="0.3">
      <c r="A616">
        <v>0</v>
      </c>
      <c r="B616">
        <v>0</v>
      </c>
      <c r="C616">
        <v>3</v>
      </c>
      <c r="D616">
        <f t="shared" si="64"/>
        <v>0</v>
      </c>
      <c r="E616">
        <f>IF((MIN('GA2'!$F$3,B616)-MAX(0,A616))&lt;0,0,MIN('GA2'!$F$3,B616)-MAX(0,A616))</f>
        <v>0</v>
      </c>
      <c r="F616">
        <f>IF((MIN('GA2'!$F$4,WS1B!B616)-MAX('GA2'!$F$3, WS1B!A616))&lt;0,0,MIN('GA2'!$F$4,WS1B!B616)-MAX('GA2'!$F$3, WS1B!A616))</f>
        <v>0</v>
      </c>
      <c r="G616">
        <f>IF((MIN(24,B616)-MAX('GA2'!$F$4,WS1B!A616))&lt;0,0,MIN(24,B616)-MAX('GA2'!$F$4,WS1B!A616))</f>
        <v>0</v>
      </c>
      <c r="H616">
        <f>(E616*'GA2'!$B$3+WS1B!F616*'GA2'!$C$3+WS1B!G616*'GA2'!$D$3)*INDEX('GA2'!$E$3:$E$8,WS1B!C616)</f>
        <v>0</v>
      </c>
      <c r="I616">
        <v>0</v>
      </c>
      <c r="J616">
        <v>0</v>
      </c>
      <c r="K616">
        <v>6</v>
      </c>
      <c r="L616">
        <f t="shared" si="65"/>
        <v>0</v>
      </c>
      <c r="M616">
        <f>IF((MIN('GA2'!$F$3,J616)-MAX(0,I616))&lt;0,0,MIN('GA2'!$F$3,J616)-MAX(0,I616))</f>
        <v>0</v>
      </c>
      <c r="N616">
        <f>IF((MIN('GA2'!$F$4,WS1B!J616)-MAX('GA2'!$F$3, WS1B!I616))&lt;0,0,MIN('GA2'!$F$4,WS1B!J616)-MAX('GA2'!$F$3, WS1B!I616))</f>
        <v>0</v>
      </c>
      <c r="O616">
        <f>IF((MIN(24,J616)-MAX('GA2'!$F$4,WS1B!I616))&lt;0,0,MIN(24,J616)-MAX('GA2'!$F$4,WS1B!I616))</f>
        <v>0</v>
      </c>
      <c r="P616">
        <f>(M616*'GA2'!$B$4+WS1B!N616*'GA2'!$C$4+WS1B!O616*'GA2'!$D$4)*INDEX('GA2'!$E$3:$E$8,WS1B!K616)</f>
        <v>0</v>
      </c>
      <c r="Q616">
        <v>0</v>
      </c>
      <c r="R616">
        <v>0</v>
      </c>
      <c r="S616">
        <v>2</v>
      </c>
      <c r="T616">
        <f t="shared" si="66"/>
        <v>0</v>
      </c>
      <c r="U616">
        <f>IF((MIN('GA2'!$F$3,R616)-MAX(0,Q616))&lt;0,0,MIN('GA2'!$F$3,R616)-MAX(0,Q616))</f>
        <v>0</v>
      </c>
      <c r="V616">
        <f>IF((MIN('GA2'!$F$4,WS1B!R616)-MAX('GA2'!$F$3, WS1B!Q616))&lt;0,0,MIN('GA2'!$F$4,WS1B!R616)-MAX('GA2'!$F$3, WS1B!Q616))</f>
        <v>0</v>
      </c>
      <c r="W616">
        <f>IF((MIN(24,R616)-MAX('GA2'!$F$4,WS1B!Q616))&lt;0,0,MIN(24,R616)-MAX('GA2'!$F$4,WS1B!Q616))</f>
        <v>0</v>
      </c>
      <c r="X616">
        <f>(U616*'GA2'!$B$5+WS1B!V616*'GA2'!$C$5+WS1B!W616*'GA2'!$D$5)*INDEX('GA2'!$E$3:$E$8,WS1B!S616)</f>
        <v>0</v>
      </c>
      <c r="Y616">
        <v>0</v>
      </c>
      <c r="Z616">
        <v>0</v>
      </c>
      <c r="AA616">
        <v>4</v>
      </c>
      <c r="AB616">
        <f t="shared" si="67"/>
        <v>0</v>
      </c>
      <c r="AC616">
        <f>IF((MIN('GA2'!$F$3,Z616)-MAX(0,Y616))&lt;0,0,MIN('GA2'!$F$3,Z616)-MAX(0,Y616))</f>
        <v>0</v>
      </c>
      <c r="AD616">
        <f>IF((MIN('GA2'!$F$4,WS1B!Z616)-MAX('GA2'!$F$3, WS1B!Y616))&lt;0,0,MIN('GA2'!$F$4,WS1B!Z616)-MAX('GA2'!$F$3, WS1B!Y616))</f>
        <v>0</v>
      </c>
      <c r="AE616">
        <f>IF((MIN(24,Z616)-MAX('GA2'!$F$4,WS1B!Y616))&lt;0,0,MIN(24,Z616)-MAX('GA2'!$F$4,WS1B!Y616))</f>
        <v>0</v>
      </c>
      <c r="AF616">
        <f>(AC616*'GA2'!$B$6+WS1B!AD616*'GA2'!$C$6+WS1B!AE616*'GA2'!$D$6)*INDEX('GA2'!$E$3:$E$8,WS1B!AA616)</f>
        <v>0</v>
      </c>
      <c r="AG616">
        <v>3.3</v>
      </c>
      <c r="AH616">
        <v>17.899999999999999</v>
      </c>
      <c r="AI616">
        <v>1</v>
      </c>
      <c r="AJ616">
        <f t="shared" si="68"/>
        <v>14.599999999999998</v>
      </c>
      <c r="AK616">
        <f>IF((MIN('GA2'!$F$3,AH616)-MAX(0,AG616))&lt;0,0,MIN('GA2'!$F$3,AH616)-MAX(0,AG616))</f>
        <v>1.3943064925824125</v>
      </c>
      <c r="AL616">
        <f>IF((MIN('GA2'!$F$4,WS1B!AH616)-MAX('GA2'!$F$3, WS1B!AG616))&lt;0,0,MIN('GA2'!$F$4,WS1B!AH616)-MAX('GA2'!$F$3, WS1B!AG616))</f>
        <v>3.5054167519489416</v>
      </c>
      <c r="AM616">
        <f>IF((MIN(24,AH616)-MAX('GA2'!$F$4,WS1B!AG616))&lt;0,0,MIN(24,AH616)-MAX('GA2'!$F$4,WS1B!AG616))</f>
        <v>9.7002767554686447</v>
      </c>
      <c r="AN616">
        <f>(AK616*'GA2'!$B$7+WS1B!AL616*'GA2'!$C$7+WS1B!AM616*'GA2'!$D$7)*INDEX('GA2'!$E$3:$E$8,WS1B!AI616)</f>
        <v>116799.93031046423</v>
      </c>
      <c r="AO616">
        <f t="shared" si="63"/>
        <v>116799.93031046423</v>
      </c>
      <c r="AP616">
        <v>110949</v>
      </c>
      <c r="AQ616">
        <v>175.2</v>
      </c>
      <c r="AR616">
        <f t="shared" si="69"/>
        <v>5850.9303104642313</v>
      </c>
    </row>
    <row r="617" spans="1:44" x14ac:dyDescent="0.3">
      <c r="A617">
        <v>0</v>
      </c>
      <c r="B617">
        <v>0</v>
      </c>
      <c r="C617">
        <v>4</v>
      </c>
      <c r="D617">
        <f t="shared" si="64"/>
        <v>0</v>
      </c>
      <c r="E617">
        <f>IF((MIN('GA2'!$F$3,B617)-MAX(0,A617))&lt;0,0,MIN('GA2'!$F$3,B617)-MAX(0,A617))</f>
        <v>0</v>
      </c>
      <c r="F617">
        <f>IF((MIN('GA2'!$F$4,WS1B!B617)-MAX('GA2'!$F$3, WS1B!A617))&lt;0,0,MIN('GA2'!$F$4,WS1B!B617)-MAX('GA2'!$F$3, WS1B!A617))</f>
        <v>0</v>
      </c>
      <c r="G617">
        <f>IF((MIN(24,B617)-MAX('GA2'!$F$4,WS1B!A617))&lt;0,0,MIN(24,B617)-MAX('GA2'!$F$4,WS1B!A617))</f>
        <v>0</v>
      </c>
      <c r="H617">
        <f>(E617*'GA2'!$B$3+WS1B!F617*'GA2'!$C$3+WS1B!G617*'GA2'!$D$3)*INDEX('GA2'!$E$3:$E$8,WS1B!C617)</f>
        <v>0</v>
      </c>
      <c r="I617">
        <v>0</v>
      </c>
      <c r="J617">
        <v>0</v>
      </c>
      <c r="K617">
        <v>6</v>
      </c>
      <c r="L617">
        <f t="shared" si="65"/>
        <v>0</v>
      </c>
      <c r="M617">
        <f>IF((MIN('GA2'!$F$3,J617)-MAX(0,I617))&lt;0,0,MIN('GA2'!$F$3,J617)-MAX(0,I617))</f>
        <v>0</v>
      </c>
      <c r="N617">
        <f>IF((MIN('GA2'!$F$4,WS1B!J617)-MAX('GA2'!$F$3, WS1B!I617))&lt;0,0,MIN('GA2'!$F$4,WS1B!J617)-MAX('GA2'!$F$3, WS1B!I617))</f>
        <v>0</v>
      </c>
      <c r="O617">
        <f>IF((MIN(24,J617)-MAX('GA2'!$F$4,WS1B!I617))&lt;0,0,MIN(24,J617)-MAX('GA2'!$F$4,WS1B!I617))</f>
        <v>0</v>
      </c>
      <c r="P617">
        <f>(M617*'GA2'!$B$4+WS1B!N617*'GA2'!$C$4+WS1B!O617*'GA2'!$D$4)*INDEX('GA2'!$E$3:$E$8,WS1B!K617)</f>
        <v>0</v>
      </c>
      <c r="Q617">
        <v>5</v>
      </c>
      <c r="R617">
        <v>18.100000000000001</v>
      </c>
      <c r="S617">
        <v>5</v>
      </c>
      <c r="T617">
        <f t="shared" si="66"/>
        <v>13.100000000000001</v>
      </c>
      <c r="U617">
        <f>IF((MIN('GA2'!$F$3,R617)-MAX(0,Q617))&lt;0,0,MIN('GA2'!$F$3,R617)-MAX(0,Q617))</f>
        <v>0</v>
      </c>
      <c r="V617">
        <f>IF((MIN('GA2'!$F$4,WS1B!R617)-MAX('GA2'!$F$3, WS1B!Q617))&lt;0,0,MIN('GA2'!$F$4,WS1B!R617)-MAX('GA2'!$F$3, WS1B!Q617))</f>
        <v>3.1997232445313539</v>
      </c>
      <c r="W617">
        <f>IF((MIN(24,R617)-MAX('GA2'!$F$4,WS1B!Q617))&lt;0,0,MIN(24,R617)-MAX('GA2'!$F$4,WS1B!Q617))</f>
        <v>9.9002767554686475</v>
      </c>
      <c r="X617">
        <f>(U617*'GA2'!$B$5+WS1B!V617*'GA2'!$C$5+WS1B!W617*'GA2'!$D$5)*INDEX('GA2'!$E$3:$E$8,WS1B!S617)</f>
        <v>139739.93421472132</v>
      </c>
      <c r="Y617">
        <v>2.8</v>
      </c>
      <c r="Z617">
        <v>23</v>
      </c>
      <c r="AA617">
        <v>3</v>
      </c>
      <c r="AB617">
        <f t="shared" si="67"/>
        <v>20.2</v>
      </c>
      <c r="AC617">
        <f>IF((MIN('GA2'!$F$3,Z617)-MAX(0,Y617))&lt;0,0,MIN('GA2'!$F$3,Z617)-MAX(0,Y617))</f>
        <v>1.8943064925824125</v>
      </c>
      <c r="AD617">
        <f>IF((MIN('GA2'!$F$4,WS1B!Z617)-MAX('GA2'!$F$3, WS1B!Y617))&lt;0,0,MIN('GA2'!$F$4,WS1B!Z617)-MAX('GA2'!$F$3, WS1B!Y617))</f>
        <v>3.5054167519489416</v>
      </c>
      <c r="AE617">
        <f>IF((MIN(24,Z617)-MAX('GA2'!$F$4,WS1B!Y617))&lt;0,0,MIN(24,Z617)-MAX('GA2'!$F$4,WS1B!Y617))</f>
        <v>14.800276755468646</v>
      </c>
      <c r="AF617">
        <f>(AC617*'GA2'!$B$6+WS1B!AD617*'GA2'!$C$6+WS1B!AE617*'GA2'!$D$6)*INDEX('GA2'!$E$3:$E$8,WS1B!AA617)</f>
        <v>208256.60158051937</v>
      </c>
      <c r="AG617">
        <v>0</v>
      </c>
      <c r="AH617">
        <v>0</v>
      </c>
      <c r="AI617">
        <v>1</v>
      </c>
      <c r="AJ617">
        <f t="shared" si="68"/>
        <v>0</v>
      </c>
      <c r="AK617">
        <f>IF((MIN('GA2'!$F$3,AH617)-MAX(0,AG617))&lt;0,0,MIN('GA2'!$F$3,AH617)-MAX(0,AG617))</f>
        <v>0</v>
      </c>
      <c r="AL617">
        <f>IF((MIN('GA2'!$F$4,WS1B!AH617)-MAX('GA2'!$F$3, WS1B!AG617))&lt;0,0,MIN('GA2'!$F$4,WS1B!AH617)-MAX('GA2'!$F$3, WS1B!AG617))</f>
        <v>0</v>
      </c>
      <c r="AM617">
        <f>IF((MIN(24,AH617)-MAX('GA2'!$F$4,WS1B!AG617))&lt;0,0,MIN(24,AH617)-MAX('GA2'!$F$4,WS1B!AG617))</f>
        <v>0</v>
      </c>
      <c r="AN617">
        <f>(AK617*'GA2'!$B$7+WS1B!AL617*'GA2'!$C$7+WS1B!AM617*'GA2'!$D$7)*INDEX('GA2'!$E$3:$E$8,WS1B!AI617)</f>
        <v>0</v>
      </c>
      <c r="AO617">
        <f t="shared" si="63"/>
        <v>347996.53579524066</v>
      </c>
      <c r="AP617">
        <v>350436</v>
      </c>
      <c r="AQ617">
        <v>266.39999999999998</v>
      </c>
      <c r="AR617">
        <f t="shared" si="69"/>
        <v>2439.464204759337</v>
      </c>
    </row>
    <row r="618" spans="1:44" x14ac:dyDescent="0.3">
      <c r="A618">
        <v>7.7</v>
      </c>
      <c r="B618">
        <v>10.5</v>
      </c>
      <c r="C618">
        <v>4</v>
      </c>
      <c r="D618">
        <f t="shared" si="64"/>
        <v>2.8</v>
      </c>
      <c r="E618">
        <f>IF((MIN('GA2'!$F$3,B618)-MAX(0,A618))&lt;0,0,MIN('GA2'!$F$3,B618)-MAX(0,A618))</f>
        <v>0</v>
      </c>
      <c r="F618">
        <f>IF((MIN('GA2'!$F$4,WS1B!B618)-MAX('GA2'!$F$3, WS1B!A618))&lt;0,0,MIN('GA2'!$F$4,WS1B!B618)-MAX('GA2'!$F$3, WS1B!A618))</f>
        <v>0.49972324453135375</v>
      </c>
      <c r="G618">
        <f>IF((MIN(24,B618)-MAX('GA2'!$F$4,WS1B!A618))&lt;0,0,MIN(24,B618)-MAX('GA2'!$F$4,WS1B!A618))</f>
        <v>2.3002767554686461</v>
      </c>
      <c r="H618">
        <f>(E618*'GA2'!$B$3+WS1B!F618*'GA2'!$C$3+WS1B!G618*'GA2'!$D$3)*INDEX('GA2'!$E$3:$E$8,WS1B!C618)</f>
        <v>21508.795187275759</v>
      </c>
      <c r="I618">
        <v>0</v>
      </c>
      <c r="J618">
        <v>0</v>
      </c>
      <c r="K618">
        <v>3</v>
      </c>
      <c r="L618">
        <f t="shared" si="65"/>
        <v>0</v>
      </c>
      <c r="M618">
        <f>IF((MIN('GA2'!$F$3,J618)-MAX(0,I618))&lt;0,0,MIN('GA2'!$F$3,J618)-MAX(0,I618))</f>
        <v>0</v>
      </c>
      <c r="N618">
        <f>IF((MIN('GA2'!$F$4,WS1B!J618)-MAX('GA2'!$F$3, WS1B!I618))&lt;0,0,MIN('GA2'!$F$4,WS1B!J618)-MAX('GA2'!$F$3, WS1B!I618))</f>
        <v>0</v>
      </c>
      <c r="O618">
        <f>IF((MIN(24,J618)-MAX('GA2'!$F$4,WS1B!I618))&lt;0,0,MIN(24,J618)-MAX('GA2'!$F$4,WS1B!I618))</f>
        <v>0</v>
      </c>
      <c r="P618">
        <f>(M618*'GA2'!$B$4+WS1B!N618*'GA2'!$C$4+WS1B!O618*'GA2'!$D$4)*INDEX('GA2'!$E$3:$E$8,WS1B!K618)</f>
        <v>0</v>
      </c>
      <c r="Q618">
        <v>0</v>
      </c>
      <c r="R618">
        <v>0</v>
      </c>
      <c r="S618">
        <v>2</v>
      </c>
      <c r="T618">
        <f t="shared" si="66"/>
        <v>0</v>
      </c>
      <c r="U618">
        <f>IF((MIN('GA2'!$F$3,R618)-MAX(0,Q618))&lt;0,0,MIN('GA2'!$F$3,R618)-MAX(0,Q618))</f>
        <v>0</v>
      </c>
      <c r="V618">
        <f>IF((MIN('GA2'!$F$4,WS1B!R618)-MAX('GA2'!$F$3, WS1B!Q618))&lt;0,0,MIN('GA2'!$F$4,WS1B!R618)-MAX('GA2'!$F$3, WS1B!Q618))</f>
        <v>0</v>
      </c>
      <c r="W618">
        <f>IF((MIN(24,R618)-MAX('GA2'!$F$4,WS1B!Q618))&lt;0,0,MIN(24,R618)-MAX('GA2'!$F$4,WS1B!Q618))</f>
        <v>0</v>
      </c>
      <c r="X618">
        <f>(U618*'GA2'!$B$5+WS1B!V618*'GA2'!$C$5+WS1B!W618*'GA2'!$D$5)*INDEX('GA2'!$E$3:$E$8,WS1B!S618)</f>
        <v>0</v>
      </c>
      <c r="Y618">
        <v>3.5</v>
      </c>
      <c r="Z618">
        <v>10.3</v>
      </c>
      <c r="AA618">
        <v>1</v>
      </c>
      <c r="AB618">
        <f t="shared" si="67"/>
        <v>6.8000000000000007</v>
      </c>
      <c r="AC618">
        <f>IF((MIN('GA2'!$F$3,Z618)-MAX(0,Y618))&lt;0,0,MIN('GA2'!$F$3,Z618)-MAX(0,Y618))</f>
        <v>1.1943064925824123</v>
      </c>
      <c r="AD618">
        <f>IF((MIN('GA2'!$F$4,WS1B!Z618)-MAX('GA2'!$F$3, WS1B!Y618))&lt;0,0,MIN('GA2'!$F$4,WS1B!Z618)-MAX('GA2'!$F$3, WS1B!Y618))</f>
        <v>3.5054167519489416</v>
      </c>
      <c r="AE618">
        <f>IF((MIN(24,Z618)-MAX('GA2'!$F$4,WS1B!Y618))&lt;0,0,MIN(24,Z618)-MAX('GA2'!$F$4,WS1B!Y618))</f>
        <v>2.1002767554686468</v>
      </c>
      <c r="AF618">
        <f>(AC618*'GA2'!$B$6+WS1B!AD618*'GA2'!$C$6+WS1B!AE618*'GA2'!$D$6)*INDEX('GA2'!$E$3:$E$8,WS1B!AA618)</f>
        <v>71877.934538442991</v>
      </c>
      <c r="AG618">
        <v>10.7</v>
      </c>
      <c r="AH618">
        <v>11.3</v>
      </c>
      <c r="AI618">
        <v>5</v>
      </c>
      <c r="AJ618">
        <f t="shared" si="68"/>
        <v>0.60000000000000142</v>
      </c>
      <c r="AK618">
        <f>IF((MIN('GA2'!$F$3,AH618)-MAX(0,AG618))&lt;0,0,MIN('GA2'!$F$3,AH618)-MAX(0,AG618))</f>
        <v>0</v>
      </c>
      <c r="AL618">
        <f>IF((MIN('GA2'!$F$4,WS1B!AH618)-MAX('GA2'!$F$3, WS1B!AG618))&lt;0,0,MIN('GA2'!$F$4,WS1B!AH618)-MAX('GA2'!$F$3, WS1B!AG618))</f>
        <v>0</v>
      </c>
      <c r="AM618">
        <f>IF((MIN(24,AH618)-MAX('GA2'!$F$4,WS1B!AG618))&lt;0,0,MIN(24,AH618)-MAX('GA2'!$F$4,WS1B!AG618))</f>
        <v>0.60000000000000142</v>
      </c>
      <c r="AN618">
        <f>(AK618*'GA2'!$B$7+WS1B!AL618*'GA2'!$C$7+WS1B!AM618*'GA2'!$D$7)*INDEX('GA2'!$E$3:$E$8,WS1B!AI618)</f>
        <v>6422.1735674799984</v>
      </c>
      <c r="AO618">
        <f t="shared" si="63"/>
        <v>99808.903293198746</v>
      </c>
      <c r="AP618">
        <v>83520</v>
      </c>
      <c r="AQ618">
        <v>103.6</v>
      </c>
      <c r="AR618">
        <f t="shared" si="69"/>
        <v>16288.903293198746</v>
      </c>
    </row>
    <row r="619" spans="1:44" x14ac:dyDescent="0.3">
      <c r="A619">
        <v>3.8</v>
      </c>
      <c r="B619">
        <v>17.7</v>
      </c>
      <c r="C619">
        <v>5</v>
      </c>
      <c r="D619">
        <f t="shared" si="64"/>
        <v>13.899999999999999</v>
      </c>
      <c r="E619">
        <f>IF((MIN('GA2'!$F$3,B619)-MAX(0,A619))&lt;0,0,MIN('GA2'!$F$3,B619)-MAX(0,A619))</f>
        <v>0.89430649258241246</v>
      </c>
      <c r="F619">
        <f>IF((MIN('GA2'!$F$4,WS1B!B619)-MAX('GA2'!$F$3, WS1B!A619))&lt;0,0,MIN('GA2'!$F$4,WS1B!B619)-MAX('GA2'!$F$3, WS1B!A619))</f>
        <v>3.5054167519489416</v>
      </c>
      <c r="G619">
        <f>IF((MIN(24,B619)-MAX('GA2'!$F$4,WS1B!A619))&lt;0,0,MIN(24,B619)-MAX('GA2'!$F$4,WS1B!A619))</f>
        <v>9.5002767554686454</v>
      </c>
      <c r="H619">
        <f>(E619*'GA2'!$B$3+WS1B!F619*'GA2'!$C$3+WS1B!G619*'GA2'!$D$3)*INDEX('GA2'!$E$3:$E$8,WS1B!C619)</f>
        <v>119544.75589370083</v>
      </c>
      <c r="I619">
        <v>0</v>
      </c>
      <c r="J619">
        <v>0</v>
      </c>
      <c r="K619">
        <v>1</v>
      </c>
      <c r="L619">
        <f t="shared" si="65"/>
        <v>0</v>
      </c>
      <c r="M619">
        <f>IF((MIN('GA2'!$F$3,J619)-MAX(0,I619))&lt;0,0,MIN('GA2'!$F$3,J619)-MAX(0,I619))</f>
        <v>0</v>
      </c>
      <c r="N619">
        <f>IF((MIN('GA2'!$F$4,WS1B!J619)-MAX('GA2'!$F$3, WS1B!I619))&lt;0,0,MIN('GA2'!$F$4,WS1B!J619)-MAX('GA2'!$F$3, WS1B!I619))</f>
        <v>0</v>
      </c>
      <c r="O619">
        <f>IF((MIN(24,J619)-MAX('GA2'!$F$4,WS1B!I619))&lt;0,0,MIN(24,J619)-MAX('GA2'!$F$4,WS1B!I619))</f>
        <v>0</v>
      </c>
      <c r="P619">
        <f>(M619*'GA2'!$B$4+WS1B!N619*'GA2'!$C$4+WS1B!O619*'GA2'!$D$4)*INDEX('GA2'!$E$3:$E$8,WS1B!K619)</f>
        <v>0</v>
      </c>
      <c r="Q619">
        <v>0</v>
      </c>
      <c r="R619">
        <v>0</v>
      </c>
      <c r="S619">
        <v>4</v>
      </c>
      <c r="T619">
        <f t="shared" si="66"/>
        <v>0</v>
      </c>
      <c r="U619">
        <f>IF((MIN('GA2'!$F$3,R619)-MAX(0,Q619))&lt;0,0,MIN('GA2'!$F$3,R619)-MAX(0,Q619))</f>
        <v>0</v>
      </c>
      <c r="V619">
        <f>IF((MIN('GA2'!$F$4,WS1B!R619)-MAX('GA2'!$F$3, WS1B!Q619))&lt;0,0,MIN('GA2'!$F$4,WS1B!R619)-MAX('GA2'!$F$3, WS1B!Q619))</f>
        <v>0</v>
      </c>
      <c r="W619">
        <f>IF((MIN(24,R619)-MAX('GA2'!$F$4,WS1B!Q619))&lt;0,0,MIN(24,R619)-MAX('GA2'!$F$4,WS1B!Q619))</f>
        <v>0</v>
      </c>
      <c r="X619">
        <f>(U619*'GA2'!$B$5+WS1B!V619*'GA2'!$C$5+WS1B!W619*'GA2'!$D$5)*INDEX('GA2'!$E$3:$E$8,WS1B!S619)</f>
        <v>0</v>
      </c>
      <c r="Y619">
        <v>0</v>
      </c>
      <c r="Z619">
        <v>0</v>
      </c>
      <c r="AA619">
        <v>3</v>
      </c>
      <c r="AB619">
        <f t="shared" si="67"/>
        <v>0</v>
      </c>
      <c r="AC619">
        <f>IF((MIN('GA2'!$F$3,Z619)-MAX(0,Y619))&lt;0,0,MIN('GA2'!$F$3,Z619)-MAX(0,Y619))</f>
        <v>0</v>
      </c>
      <c r="AD619">
        <f>IF((MIN('GA2'!$F$4,WS1B!Z619)-MAX('GA2'!$F$3, WS1B!Y619))&lt;0,0,MIN('GA2'!$F$4,WS1B!Z619)-MAX('GA2'!$F$3, WS1B!Y619))</f>
        <v>0</v>
      </c>
      <c r="AE619">
        <f>IF((MIN(24,Z619)-MAX('GA2'!$F$4,WS1B!Y619))&lt;0,0,MIN(24,Z619)-MAX('GA2'!$F$4,WS1B!Y619))</f>
        <v>0</v>
      </c>
      <c r="AF619">
        <f>(AC619*'GA2'!$B$6+WS1B!AD619*'GA2'!$C$6+WS1B!AE619*'GA2'!$D$6)*INDEX('GA2'!$E$3:$E$8,WS1B!AA619)</f>
        <v>0</v>
      </c>
      <c r="AG619">
        <v>0</v>
      </c>
      <c r="AH619">
        <v>0</v>
      </c>
      <c r="AI619">
        <v>6</v>
      </c>
      <c r="AJ619">
        <f t="shared" si="68"/>
        <v>0</v>
      </c>
      <c r="AK619">
        <f>IF((MIN('GA2'!$F$3,AH619)-MAX(0,AG619))&lt;0,0,MIN('GA2'!$F$3,AH619)-MAX(0,AG619))</f>
        <v>0</v>
      </c>
      <c r="AL619">
        <f>IF((MIN('GA2'!$F$4,WS1B!AH619)-MAX('GA2'!$F$3, WS1B!AG619))&lt;0,0,MIN('GA2'!$F$4,WS1B!AH619)-MAX('GA2'!$F$3, WS1B!AG619))</f>
        <v>0</v>
      </c>
      <c r="AM619">
        <f>IF((MIN(24,AH619)-MAX('GA2'!$F$4,WS1B!AG619))&lt;0,0,MIN(24,AH619)-MAX('GA2'!$F$4,WS1B!AG619))</f>
        <v>0</v>
      </c>
      <c r="AN619">
        <f>(AK619*'GA2'!$B$7+WS1B!AL619*'GA2'!$C$7+WS1B!AM619*'GA2'!$D$7)*INDEX('GA2'!$E$3:$E$8,WS1B!AI619)</f>
        <v>0</v>
      </c>
      <c r="AO619">
        <f t="shared" si="63"/>
        <v>119544.75589370083</v>
      </c>
      <c r="AP619">
        <v>109650</v>
      </c>
      <c r="AQ619">
        <v>208.5</v>
      </c>
      <c r="AR619">
        <f t="shared" si="69"/>
        <v>9894.7558937008289</v>
      </c>
    </row>
    <row r="620" spans="1:44" x14ac:dyDescent="0.3">
      <c r="A620">
        <v>2.2000000000000002</v>
      </c>
      <c r="B620">
        <v>14.8</v>
      </c>
      <c r="C620">
        <v>1</v>
      </c>
      <c r="D620">
        <f t="shared" si="64"/>
        <v>12.600000000000001</v>
      </c>
      <c r="E620">
        <f>IF((MIN('GA2'!$F$3,B620)-MAX(0,A620))&lt;0,0,MIN('GA2'!$F$3,B620)-MAX(0,A620))</f>
        <v>2.4943064925824121</v>
      </c>
      <c r="F620">
        <f>IF((MIN('GA2'!$F$4,WS1B!B620)-MAX('GA2'!$F$3, WS1B!A620))&lt;0,0,MIN('GA2'!$F$4,WS1B!B620)-MAX('GA2'!$F$3, WS1B!A620))</f>
        <v>3.5054167519489416</v>
      </c>
      <c r="G620">
        <f>IF((MIN(24,B620)-MAX('GA2'!$F$4,WS1B!A620))&lt;0,0,MIN(24,B620)-MAX('GA2'!$F$4,WS1B!A620))</f>
        <v>6.6002767554686468</v>
      </c>
      <c r="H620">
        <f>(E620*'GA2'!$B$3+WS1B!F620*'GA2'!$C$3+WS1B!G620*'GA2'!$D$3)*INDEX('GA2'!$E$3:$E$8,WS1B!C620)</f>
        <v>95425.247906046279</v>
      </c>
      <c r="I620">
        <v>0</v>
      </c>
      <c r="J620">
        <v>0</v>
      </c>
      <c r="K620">
        <v>6</v>
      </c>
      <c r="L620">
        <f t="shared" si="65"/>
        <v>0</v>
      </c>
      <c r="M620">
        <f>IF((MIN('GA2'!$F$3,J620)-MAX(0,I620))&lt;0,0,MIN('GA2'!$F$3,J620)-MAX(0,I620))</f>
        <v>0</v>
      </c>
      <c r="N620">
        <f>IF((MIN('GA2'!$F$4,WS1B!J620)-MAX('GA2'!$F$3, WS1B!I620))&lt;0,0,MIN('GA2'!$F$4,WS1B!J620)-MAX('GA2'!$F$3, WS1B!I620))</f>
        <v>0</v>
      </c>
      <c r="O620">
        <f>IF((MIN(24,J620)-MAX('GA2'!$F$4,WS1B!I620))&lt;0,0,MIN(24,J620)-MAX('GA2'!$F$4,WS1B!I620))</f>
        <v>0</v>
      </c>
      <c r="P620">
        <f>(M620*'GA2'!$B$4+WS1B!N620*'GA2'!$C$4+WS1B!O620*'GA2'!$D$4)*INDEX('GA2'!$E$3:$E$8,WS1B!K620)</f>
        <v>0</v>
      </c>
      <c r="Q620">
        <v>0</v>
      </c>
      <c r="R620">
        <v>0</v>
      </c>
      <c r="S620">
        <v>4</v>
      </c>
      <c r="T620">
        <f t="shared" si="66"/>
        <v>0</v>
      </c>
      <c r="U620">
        <f>IF((MIN('GA2'!$F$3,R620)-MAX(0,Q620))&lt;0,0,MIN('GA2'!$F$3,R620)-MAX(0,Q620))</f>
        <v>0</v>
      </c>
      <c r="V620">
        <f>IF((MIN('GA2'!$F$4,WS1B!R620)-MAX('GA2'!$F$3, WS1B!Q620))&lt;0,0,MIN('GA2'!$F$4,WS1B!R620)-MAX('GA2'!$F$3, WS1B!Q620))</f>
        <v>0</v>
      </c>
      <c r="W620">
        <f>IF((MIN(24,R620)-MAX('GA2'!$F$4,WS1B!Q620))&lt;0,0,MIN(24,R620)-MAX('GA2'!$F$4,WS1B!Q620))</f>
        <v>0</v>
      </c>
      <c r="X620">
        <f>(U620*'GA2'!$B$5+WS1B!V620*'GA2'!$C$5+WS1B!W620*'GA2'!$D$5)*INDEX('GA2'!$E$3:$E$8,WS1B!S620)</f>
        <v>0</v>
      </c>
      <c r="Y620">
        <v>0</v>
      </c>
      <c r="Z620">
        <v>0</v>
      </c>
      <c r="AA620">
        <v>3</v>
      </c>
      <c r="AB620">
        <f t="shared" si="67"/>
        <v>0</v>
      </c>
      <c r="AC620">
        <f>IF((MIN('GA2'!$F$3,Z620)-MAX(0,Y620))&lt;0,0,MIN('GA2'!$F$3,Z620)-MAX(0,Y620))</f>
        <v>0</v>
      </c>
      <c r="AD620">
        <f>IF((MIN('GA2'!$F$4,WS1B!Z620)-MAX('GA2'!$F$3, WS1B!Y620))&lt;0,0,MIN('GA2'!$F$4,WS1B!Z620)-MAX('GA2'!$F$3, WS1B!Y620))</f>
        <v>0</v>
      </c>
      <c r="AE620">
        <f>IF((MIN(24,Z620)-MAX('GA2'!$F$4,WS1B!Y620))&lt;0,0,MIN(24,Z620)-MAX('GA2'!$F$4,WS1B!Y620))</f>
        <v>0</v>
      </c>
      <c r="AF620">
        <f>(AC620*'GA2'!$B$6+WS1B!AD620*'GA2'!$C$6+WS1B!AE620*'GA2'!$D$6)*INDEX('GA2'!$E$3:$E$8,WS1B!AA620)</f>
        <v>0</v>
      </c>
      <c r="AG620">
        <v>0</v>
      </c>
      <c r="AH620">
        <v>0</v>
      </c>
      <c r="AI620">
        <v>2</v>
      </c>
      <c r="AJ620">
        <f t="shared" si="68"/>
        <v>0</v>
      </c>
      <c r="AK620">
        <f>IF((MIN('GA2'!$F$3,AH620)-MAX(0,AG620))&lt;0,0,MIN('GA2'!$F$3,AH620)-MAX(0,AG620))</f>
        <v>0</v>
      </c>
      <c r="AL620">
        <f>IF((MIN('GA2'!$F$4,WS1B!AH620)-MAX('GA2'!$F$3, WS1B!AG620))&lt;0,0,MIN('GA2'!$F$4,WS1B!AH620)-MAX('GA2'!$F$3, WS1B!AG620))</f>
        <v>0</v>
      </c>
      <c r="AM620">
        <f>IF((MIN(24,AH620)-MAX('GA2'!$F$4,WS1B!AG620))&lt;0,0,MIN(24,AH620)-MAX('GA2'!$F$4,WS1B!AG620))</f>
        <v>0</v>
      </c>
      <c r="AN620">
        <f>(AK620*'GA2'!$B$7+WS1B!AL620*'GA2'!$C$7+WS1B!AM620*'GA2'!$D$7)*INDEX('GA2'!$E$3:$E$8,WS1B!AI620)</f>
        <v>0</v>
      </c>
      <c r="AO620">
        <f t="shared" si="63"/>
        <v>95425.247906046279</v>
      </c>
      <c r="AP620">
        <v>85560</v>
      </c>
      <c r="AQ620">
        <v>189</v>
      </c>
      <c r="AR620">
        <f t="shared" si="69"/>
        <v>9865.2479060462792</v>
      </c>
    </row>
    <row r="621" spans="1:44" x14ac:dyDescent="0.3">
      <c r="A621">
        <v>1</v>
      </c>
      <c r="B621">
        <v>2.1</v>
      </c>
      <c r="C621">
        <v>2</v>
      </c>
      <c r="D621">
        <f t="shared" si="64"/>
        <v>1.1000000000000001</v>
      </c>
      <c r="E621">
        <f>IF((MIN('GA2'!$F$3,B621)-MAX(0,A621))&lt;0,0,MIN('GA2'!$F$3,B621)-MAX(0,A621))</f>
        <v>1.1000000000000001</v>
      </c>
      <c r="F621">
        <f>IF((MIN('GA2'!$F$4,WS1B!B621)-MAX('GA2'!$F$3, WS1B!A621))&lt;0,0,MIN('GA2'!$F$4,WS1B!B621)-MAX('GA2'!$F$3, WS1B!A621))</f>
        <v>0</v>
      </c>
      <c r="G621">
        <f>IF((MIN(24,B621)-MAX('GA2'!$F$4,WS1B!A621))&lt;0,0,MIN(24,B621)-MAX('GA2'!$F$4,WS1B!A621))</f>
        <v>0</v>
      </c>
      <c r="H621">
        <f>(E621*'GA2'!$B$3+WS1B!F621*'GA2'!$C$3+WS1B!G621*'GA2'!$D$3)*INDEX('GA2'!$E$3:$E$8,WS1B!C621)</f>
        <v>8936.4661285317034</v>
      </c>
      <c r="I621">
        <v>13</v>
      </c>
      <c r="J621">
        <v>13.8</v>
      </c>
      <c r="K621">
        <v>3</v>
      </c>
      <c r="L621">
        <f t="shared" si="65"/>
        <v>0.80000000000000071</v>
      </c>
      <c r="M621">
        <f>IF((MIN('GA2'!$F$3,J621)-MAX(0,I621))&lt;0,0,MIN('GA2'!$F$3,J621)-MAX(0,I621))</f>
        <v>0</v>
      </c>
      <c r="N621">
        <f>IF((MIN('GA2'!$F$4,WS1B!J621)-MAX('GA2'!$F$3, WS1B!I621))&lt;0,0,MIN('GA2'!$F$4,WS1B!J621)-MAX('GA2'!$F$3, WS1B!I621))</f>
        <v>0</v>
      </c>
      <c r="O621">
        <f>IF((MIN(24,J621)-MAX('GA2'!$F$4,WS1B!I621))&lt;0,0,MIN(24,J621)-MAX('GA2'!$F$4,WS1B!I621))</f>
        <v>0.80000000000000071</v>
      </c>
      <c r="P621">
        <f>(M621*'GA2'!$B$4+WS1B!N621*'GA2'!$C$4+WS1B!O621*'GA2'!$D$4)*INDEX('GA2'!$E$3:$E$8,WS1B!K621)</f>
        <v>10034.491994699221</v>
      </c>
      <c r="Q621">
        <v>0</v>
      </c>
      <c r="R621">
        <v>0</v>
      </c>
      <c r="S621">
        <v>5</v>
      </c>
      <c r="T621">
        <f t="shared" si="66"/>
        <v>0</v>
      </c>
      <c r="U621">
        <f>IF((MIN('GA2'!$F$3,R621)-MAX(0,Q621))&lt;0,0,MIN('GA2'!$F$3,R621)-MAX(0,Q621))</f>
        <v>0</v>
      </c>
      <c r="V621">
        <f>IF((MIN('GA2'!$F$4,WS1B!R621)-MAX('GA2'!$F$3, WS1B!Q621))&lt;0,0,MIN('GA2'!$F$4,WS1B!R621)-MAX('GA2'!$F$3, WS1B!Q621))</f>
        <v>0</v>
      </c>
      <c r="W621">
        <f>IF((MIN(24,R621)-MAX('GA2'!$F$4,WS1B!Q621))&lt;0,0,MIN(24,R621)-MAX('GA2'!$F$4,WS1B!Q621))</f>
        <v>0</v>
      </c>
      <c r="X621">
        <f>(U621*'GA2'!$B$5+WS1B!V621*'GA2'!$C$5+WS1B!W621*'GA2'!$D$5)*INDEX('GA2'!$E$3:$E$8,WS1B!S621)</f>
        <v>0</v>
      </c>
      <c r="Y621">
        <v>3.5</v>
      </c>
      <c r="Z621">
        <v>14.3</v>
      </c>
      <c r="AA621">
        <v>1</v>
      </c>
      <c r="AB621">
        <f t="shared" si="67"/>
        <v>10.8</v>
      </c>
      <c r="AC621">
        <f>IF((MIN('GA2'!$F$3,Z621)-MAX(0,Y621))&lt;0,0,MIN('GA2'!$F$3,Z621)-MAX(0,Y621))</f>
        <v>1.1943064925824123</v>
      </c>
      <c r="AD621">
        <f>IF((MIN('GA2'!$F$4,WS1B!Z621)-MAX('GA2'!$F$3, WS1B!Y621))&lt;0,0,MIN('GA2'!$F$4,WS1B!Z621)-MAX('GA2'!$F$3, WS1B!Y621))</f>
        <v>3.5054167519489416</v>
      </c>
      <c r="AE621">
        <f>IF((MIN(24,Z621)-MAX('GA2'!$F$4,WS1B!Y621))&lt;0,0,MIN(24,Z621)-MAX('GA2'!$F$4,WS1B!Y621))</f>
        <v>6.1002767554686468</v>
      </c>
      <c r="AF621">
        <f>(AC621*'GA2'!$B$6+WS1B!AD621*'GA2'!$C$6+WS1B!AE621*'GA2'!$D$6)*INDEX('GA2'!$E$3:$E$8,WS1B!AA621)</f>
        <v>104500.03954807563</v>
      </c>
      <c r="AG621">
        <v>0</v>
      </c>
      <c r="AH621">
        <v>0</v>
      </c>
      <c r="AI621">
        <v>6</v>
      </c>
      <c r="AJ621">
        <f t="shared" si="68"/>
        <v>0</v>
      </c>
      <c r="AK621">
        <f>IF((MIN('GA2'!$F$3,AH621)-MAX(0,AG621))&lt;0,0,MIN('GA2'!$F$3,AH621)-MAX(0,AG621))</f>
        <v>0</v>
      </c>
      <c r="AL621">
        <f>IF((MIN('GA2'!$F$4,WS1B!AH621)-MAX('GA2'!$F$3, WS1B!AG621))&lt;0,0,MIN('GA2'!$F$4,WS1B!AH621)-MAX('GA2'!$F$3, WS1B!AG621))</f>
        <v>0</v>
      </c>
      <c r="AM621">
        <f>IF((MIN(24,AH621)-MAX('GA2'!$F$4,WS1B!AG621))&lt;0,0,MIN(24,AH621)-MAX('GA2'!$F$4,WS1B!AG621))</f>
        <v>0</v>
      </c>
      <c r="AN621">
        <f>(AK621*'GA2'!$B$7+WS1B!AL621*'GA2'!$C$7+WS1B!AM621*'GA2'!$D$7)*INDEX('GA2'!$E$3:$E$8,WS1B!AI621)</f>
        <v>0</v>
      </c>
      <c r="AO621">
        <f t="shared" si="63"/>
        <v>123470.99767130656</v>
      </c>
      <c r="AP621">
        <v>121922</v>
      </c>
      <c r="AQ621">
        <v>110.9</v>
      </c>
      <c r="AR621">
        <f t="shared" si="69"/>
        <v>1548.9976713065553</v>
      </c>
    </row>
    <row r="622" spans="1:44" x14ac:dyDescent="0.3">
      <c r="A622">
        <v>5.9</v>
      </c>
      <c r="B622">
        <v>13.6</v>
      </c>
      <c r="C622">
        <v>2</v>
      </c>
      <c r="D622">
        <f t="shared" si="64"/>
        <v>7.6999999999999993</v>
      </c>
      <c r="E622">
        <f>IF((MIN('GA2'!$F$3,B622)-MAX(0,A622))&lt;0,0,MIN('GA2'!$F$3,B622)-MAX(0,A622))</f>
        <v>0</v>
      </c>
      <c r="F622">
        <f>IF((MIN('GA2'!$F$4,WS1B!B622)-MAX('GA2'!$F$3, WS1B!A622))&lt;0,0,MIN('GA2'!$F$4,WS1B!B622)-MAX('GA2'!$F$3, WS1B!A622))</f>
        <v>2.2997232445313536</v>
      </c>
      <c r="G622">
        <f>IF((MIN(24,B622)-MAX('GA2'!$F$4,WS1B!A622))&lt;0,0,MIN(24,B622)-MAX('GA2'!$F$4,WS1B!A622))</f>
        <v>5.4002767554686457</v>
      </c>
      <c r="H622">
        <f>(E622*'GA2'!$B$3+WS1B!F622*'GA2'!$C$3+WS1B!G622*'GA2'!$D$3)*INDEX('GA2'!$E$3:$E$8,WS1B!C622)</f>
        <v>53436.694174634438</v>
      </c>
      <c r="I622">
        <v>11.8</v>
      </c>
      <c r="J622">
        <v>12</v>
      </c>
      <c r="K622">
        <v>5</v>
      </c>
      <c r="L622">
        <f t="shared" si="65"/>
        <v>0.19999999999999929</v>
      </c>
      <c r="M622">
        <f>IF((MIN('GA2'!$F$3,J622)-MAX(0,I622))&lt;0,0,MIN('GA2'!$F$3,J622)-MAX(0,I622))</f>
        <v>0</v>
      </c>
      <c r="N622">
        <f>IF((MIN('GA2'!$F$4,WS1B!J622)-MAX('GA2'!$F$3, WS1B!I622))&lt;0,0,MIN('GA2'!$F$4,WS1B!J622)-MAX('GA2'!$F$3, WS1B!I622))</f>
        <v>0</v>
      </c>
      <c r="O622">
        <f>IF((MIN(24,J622)-MAX('GA2'!$F$4,WS1B!I622))&lt;0,0,MIN(24,J622)-MAX('GA2'!$F$4,WS1B!I622))</f>
        <v>0.19999999999999929</v>
      </c>
      <c r="P622">
        <f>(M622*'GA2'!$B$4+WS1B!N622*'GA2'!$C$4+WS1B!O622*'GA2'!$D$4)*INDEX('GA2'!$E$3:$E$8,WS1B!K622)</f>
        <v>2438.4553630287687</v>
      </c>
      <c r="Q622">
        <v>0</v>
      </c>
      <c r="R622">
        <v>0</v>
      </c>
      <c r="S622">
        <v>3</v>
      </c>
      <c r="T622">
        <f t="shared" si="66"/>
        <v>0</v>
      </c>
      <c r="U622">
        <f>IF((MIN('GA2'!$F$3,R622)-MAX(0,Q622))&lt;0,0,MIN('GA2'!$F$3,R622)-MAX(0,Q622))</f>
        <v>0</v>
      </c>
      <c r="V622">
        <f>IF((MIN('GA2'!$F$4,WS1B!R622)-MAX('GA2'!$F$3, WS1B!Q622))&lt;0,0,MIN('GA2'!$F$4,WS1B!R622)-MAX('GA2'!$F$3, WS1B!Q622))</f>
        <v>0</v>
      </c>
      <c r="W622">
        <f>IF((MIN(24,R622)-MAX('GA2'!$F$4,WS1B!Q622))&lt;0,0,MIN(24,R622)-MAX('GA2'!$F$4,WS1B!Q622))</f>
        <v>0</v>
      </c>
      <c r="X622">
        <f>(U622*'GA2'!$B$5+WS1B!V622*'GA2'!$C$5+WS1B!W622*'GA2'!$D$5)*INDEX('GA2'!$E$3:$E$8,WS1B!S622)</f>
        <v>0</v>
      </c>
      <c r="Y622">
        <v>9.3000000000000007</v>
      </c>
      <c r="Z622">
        <v>14.6</v>
      </c>
      <c r="AA622">
        <v>4</v>
      </c>
      <c r="AB622">
        <f t="shared" si="67"/>
        <v>5.2999999999999989</v>
      </c>
      <c r="AC622">
        <f>IF((MIN('GA2'!$F$3,Z622)-MAX(0,Y622))&lt;0,0,MIN('GA2'!$F$3,Z622)-MAX(0,Y622))</f>
        <v>0</v>
      </c>
      <c r="AD622">
        <f>IF((MIN('GA2'!$F$4,WS1B!Z622)-MAX('GA2'!$F$3, WS1B!Y622))&lt;0,0,MIN('GA2'!$F$4,WS1B!Z622)-MAX('GA2'!$F$3, WS1B!Y622))</f>
        <v>0</v>
      </c>
      <c r="AE622">
        <f>IF((MIN(24,Z622)-MAX('GA2'!$F$4,WS1B!Y622))&lt;0,0,MIN(24,Z622)-MAX('GA2'!$F$4,WS1B!Y622))</f>
        <v>5.2999999999999989</v>
      </c>
      <c r="AF622">
        <f>(AC622*'GA2'!$B$6+WS1B!AD622*'GA2'!$C$6+WS1B!AE622*'GA2'!$D$6)*INDEX('GA2'!$E$3:$E$8,WS1B!AA622)</f>
        <v>41900.562655708469</v>
      </c>
      <c r="AG622">
        <v>9.1</v>
      </c>
      <c r="AH622">
        <v>17</v>
      </c>
      <c r="AI622">
        <v>6</v>
      </c>
      <c r="AJ622">
        <f t="shared" si="68"/>
        <v>7.9</v>
      </c>
      <c r="AK622">
        <f>IF((MIN('GA2'!$F$3,AH622)-MAX(0,AG622))&lt;0,0,MIN('GA2'!$F$3,AH622)-MAX(0,AG622))</f>
        <v>0</v>
      </c>
      <c r="AL622">
        <f>IF((MIN('GA2'!$F$4,WS1B!AH622)-MAX('GA2'!$F$3, WS1B!AG622))&lt;0,0,MIN('GA2'!$F$4,WS1B!AH622)-MAX('GA2'!$F$3, WS1B!AG622))</f>
        <v>0</v>
      </c>
      <c r="AM622">
        <f>IF((MIN(24,AH622)-MAX('GA2'!$F$4,WS1B!AG622))&lt;0,0,MIN(24,AH622)-MAX('GA2'!$F$4,WS1B!AG622))</f>
        <v>7.9</v>
      </c>
      <c r="AN622">
        <f>(AK622*'GA2'!$B$7+WS1B!AL622*'GA2'!$C$7+WS1B!AM622*'GA2'!$D$7)*INDEX('GA2'!$E$3:$E$8,WS1B!AI622)</f>
        <v>96905.192702171786</v>
      </c>
      <c r="AO622">
        <f t="shared" si="63"/>
        <v>194680.90489554347</v>
      </c>
      <c r="AP622">
        <v>162279</v>
      </c>
      <c r="AQ622">
        <v>254.7</v>
      </c>
      <c r="AR622">
        <f t="shared" si="69"/>
        <v>32401.90489554347</v>
      </c>
    </row>
    <row r="623" spans="1:44" x14ac:dyDescent="0.3">
      <c r="A623">
        <v>0</v>
      </c>
      <c r="B623">
        <v>0</v>
      </c>
      <c r="C623">
        <v>5</v>
      </c>
      <c r="D623">
        <f t="shared" si="64"/>
        <v>0</v>
      </c>
      <c r="E623">
        <f>IF((MIN('GA2'!$F$3,B623)-MAX(0,A623))&lt;0,0,MIN('GA2'!$F$3,B623)-MAX(0,A623))</f>
        <v>0</v>
      </c>
      <c r="F623">
        <f>IF((MIN('GA2'!$F$4,WS1B!B623)-MAX('GA2'!$F$3, WS1B!A623))&lt;0,0,MIN('GA2'!$F$4,WS1B!B623)-MAX('GA2'!$F$3, WS1B!A623))</f>
        <v>0</v>
      </c>
      <c r="G623">
        <f>IF((MIN(24,B623)-MAX('GA2'!$F$4,WS1B!A623))&lt;0,0,MIN(24,B623)-MAX('GA2'!$F$4,WS1B!A623))</f>
        <v>0</v>
      </c>
      <c r="H623">
        <f>(E623*'GA2'!$B$3+WS1B!F623*'GA2'!$C$3+WS1B!G623*'GA2'!$D$3)*INDEX('GA2'!$E$3:$E$8,WS1B!C623)</f>
        <v>0</v>
      </c>
      <c r="I623">
        <v>5.4</v>
      </c>
      <c r="J623">
        <v>11</v>
      </c>
      <c r="K623">
        <v>6</v>
      </c>
      <c r="L623">
        <f t="shared" si="65"/>
        <v>5.6</v>
      </c>
      <c r="M623">
        <f>IF((MIN('GA2'!$F$3,J623)-MAX(0,I623))&lt;0,0,MIN('GA2'!$F$3,J623)-MAX(0,I623))</f>
        <v>0</v>
      </c>
      <c r="N623">
        <f>IF((MIN('GA2'!$F$4,WS1B!J623)-MAX('GA2'!$F$3, WS1B!I623))&lt;0,0,MIN('GA2'!$F$4,WS1B!J623)-MAX('GA2'!$F$3, WS1B!I623))</f>
        <v>2.7997232445313536</v>
      </c>
      <c r="O623">
        <f>IF((MIN(24,J623)-MAX('GA2'!$F$4,WS1B!I623))&lt;0,0,MIN(24,J623)-MAX('GA2'!$F$4,WS1B!I623))</f>
        <v>2.8002767554686461</v>
      </c>
      <c r="P623">
        <f>(M623*'GA2'!$B$4+WS1B!N623*'GA2'!$C$4+WS1B!O623*'GA2'!$D$4)*INDEX('GA2'!$E$3:$E$8,WS1B!K623)</f>
        <v>72296.374317494934</v>
      </c>
      <c r="Q623">
        <v>0</v>
      </c>
      <c r="R623">
        <v>0</v>
      </c>
      <c r="S623">
        <v>3</v>
      </c>
      <c r="T623">
        <f t="shared" si="66"/>
        <v>0</v>
      </c>
      <c r="U623">
        <f>IF((MIN('GA2'!$F$3,R623)-MAX(0,Q623))&lt;0,0,MIN('GA2'!$F$3,R623)-MAX(0,Q623))</f>
        <v>0</v>
      </c>
      <c r="V623">
        <f>IF((MIN('GA2'!$F$4,WS1B!R623)-MAX('GA2'!$F$3, WS1B!Q623))&lt;0,0,MIN('GA2'!$F$4,WS1B!R623)-MAX('GA2'!$F$3, WS1B!Q623))</f>
        <v>0</v>
      </c>
      <c r="W623">
        <f>IF((MIN(24,R623)-MAX('GA2'!$F$4,WS1B!Q623))&lt;0,0,MIN(24,R623)-MAX('GA2'!$F$4,WS1B!Q623))</f>
        <v>0</v>
      </c>
      <c r="X623">
        <f>(U623*'GA2'!$B$5+WS1B!V623*'GA2'!$C$5+WS1B!W623*'GA2'!$D$5)*INDEX('GA2'!$E$3:$E$8,WS1B!S623)</f>
        <v>0</v>
      </c>
      <c r="Y623">
        <v>2.6</v>
      </c>
      <c r="Z623">
        <v>20.8</v>
      </c>
      <c r="AA623">
        <v>4</v>
      </c>
      <c r="AB623">
        <f t="shared" si="67"/>
        <v>18.2</v>
      </c>
      <c r="AC623">
        <f>IF((MIN('GA2'!$F$3,Z623)-MAX(0,Y623))&lt;0,0,MIN('GA2'!$F$3,Z623)-MAX(0,Y623))</f>
        <v>2.0943064925824122</v>
      </c>
      <c r="AD623">
        <f>IF((MIN('GA2'!$F$4,WS1B!Z623)-MAX('GA2'!$F$3, WS1B!Y623))&lt;0,0,MIN('GA2'!$F$4,WS1B!Z623)-MAX('GA2'!$F$3, WS1B!Y623))</f>
        <v>3.5054167519489416</v>
      </c>
      <c r="AE623">
        <f>IF((MIN(24,Z623)-MAX('GA2'!$F$4,WS1B!Y623))&lt;0,0,MIN(24,Z623)-MAX('GA2'!$F$4,WS1B!Y623))</f>
        <v>12.600276755468647</v>
      </c>
      <c r="AF623">
        <f>(AC623*'GA2'!$B$6+WS1B!AD623*'GA2'!$C$6+WS1B!AE623*'GA2'!$D$6)*INDEX('GA2'!$E$3:$E$8,WS1B!AA623)</f>
        <v>158535.00990658684</v>
      </c>
      <c r="AG623">
        <v>8.1</v>
      </c>
      <c r="AH623">
        <v>14.5</v>
      </c>
      <c r="AI623">
        <v>1</v>
      </c>
      <c r="AJ623">
        <f t="shared" si="68"/>
        <v>6.4</v>
      </c>
      <c r="AK623">
        <f>IF((MIN('GA2'!$F$3,AH623)-MAX(0,AG623))&lt;0,0,MIN('GA2'!$F$3,AH623)-MAX(0,AG623))</f>
        <v>0</v>
      </c>
      <c r="AL623">
        <f>IF((MIN('GA2'!$F$4,WS1B!AH623)-MAX('GA2'!$F$3, WS1B!AG623))&lt;0,0,MIN('GA2'!$F$4,WS1B!AH623)-MAX('GA2'!$F$3, WS1B!AG623))</f>
        <v>9.9723244531354283E-2</v>
      </c>
      <c r="AM623">
        <f>IF((MIN(24,AH623)-MAX('GA2'!$F$4,WS1B!AG623))&lt;0,0,MIN(24,AH623)-MAX('GA2'!$F$4,WS1B!AG623))</f>
        <v>6.3002767554686461</v>
      </c>
      <c r="AN623">
        <f>(AK623*'GA2'!$B$7+WS1B!AL623*'GA2'!$C$7+WS1B!AM623*'GA2'!$D$7)*INDEX('GA2'!$E$3:$E$8,WS1B!AI623)</f>
        <v>60410.967365897865</v>
      </c>
      <c r="AO623">
        <f t="shared" si="63"/>
        <v>291242.3515899796</v>
      </c>
      <c r="AP623">
        <v>279254</v>
      </c>
      <c r="AQ623">
        <v>278.39999999999998</v>
      </c>
      <c r="AR623">
        <f t="shared" si="69"/>
        <v>11988.351589979604</v>
      </c>
    </row>
    <row r="624" spans="1:44" x14ac:dyDescent="0.3">
      <c r="A624">
        <v>6.6</v>
      </c>
      <c r="B624">
        <v>9.4</v>
      </c>
      <c r="C624">
        <v>4</v>
      </c>
      <c r="D624">
        <f t="shared" si="64"/>
        <v>2.8000000000000007</v>
      </c>
      <c r="E624">
        <f>IF((MIN('GA2'!$F$3,B624)-MAX(0,A624))&lt;0,0,MIN('GA2'!$F$3,B624)-MAX(0,A624))</f>
        <v>0</v>
      </c>
      <c r="F624">
        <f>IF((MIN('GA2'!$F$4,WS1B!B624)-MAX('GA2'!$F$3, WS1B!A624))&lt;0,0,MIN('GA2'!$F$4,WS1B!B624)-MAX('GA2'!$F$3, WS1B!A624))</f>
        <v>1.5997232445313543</v>
      </c>
      <c r="G624">
        <f>IF((MIN(24,B624)-MAX('GA2'!$F$4,WS1B!A624))&lt;0,0,MIN(24,B624)-MAX('GA2'!$F$4,WS1B!A624))</f>
        <v>1.2002767554686464</v>
      </c>
      <c r="H624">
        <f>(E624*'GA2'!$B$3+WS1B!F624*'GA2'!$C$3+WS1B!G624*'GA2'!$D$3)*INDEX('GA2'!$E$3:$E$8,WS1B!C624)</f>
        <v>17459.696495385251</v>
      </c>
      <c r="I624">
        <v>3.1</v>
      </c>
      <c r="J624">
        <v>19.8</v>
      </c>
      <c r="K624">
        <v>6</v>
      </c>
      <c r="L624">
        <f t="shared" si="65"/>
        <v>16.7</v>
      </c>
      <c r="M624">
        <f>IF((MIN('GA2'!$F$3,J624)-MAX(0,I624))&lt;0,0,MIN('GA2'!$F$3,J624)-MAX(0,I624))</f>
        <v>1.5943064925824122</v>
      </c>
      <c r="N624">
        <f>IF((MIN('GA2'!$F$4,WS1B!J624)-MAX('GA2'!$F$3, WS1B!I624))&lt;0,0,MIN('GA2'!$F$4,WS1B!J624)-MAX('GA2'!$F$3, WS1B!I624))</f>
        <v>3.5054167519489416</v>
      </c>
      <c r="O624">
        <f>IF((MIN(24,J624)-MAX('GA2'!$F$4,WS1B!I624))&lt;0,0,MIN(24,J624)-MAX('GA2'!$F$4,WS1B!I624))</f>
        <v>11.600276755468647</v>
      </c>
      <c r="P624">
        <f>(M624*'GA2'!$B$4+WS1B!N624*'GA2'!$C$4+WS1B!O624*'GA2'!$D$4)*INDEX('GA2'!$E$3:$E$8,WS1B!K624)</f>
        <v>220359.35867611246</v>
      </c>
      <c r="Q624">
        <v>0</v>
      </c>
      <c r="R624">
        <v>0</v>
      </c>
      <c r="S624">
        <v>5</v>
      </c>
      <c r="T624">
        <f t="shared" si="66"/>
        <v>0</v>
      </c>
      <c r="U624">
        <f>IF((MIN('GA2'!$F$3,R624)-MAX(0,Q624))&lt;0,0,MIN('GA2'!$F$3,R624)-MAX(0,Q624))</f>
        <v>0</v>
      </c>
      <c r="V624">
        <f>IF((MIN('GA2'!$F$4,WS1B!R624)-MAX('GA2'!$F$3, WS1B!Q624))&lt;0,0,MIN('GA2'!$F$4,WS1B!R624)-MAX('GA2'!$F$3, WS1B!Q624))</f>
        <v>0</v>
      </c>
      <c r="W624">
        <f>IF((MIN(24,R624)-MAX('GA2'!$F$4,WS1B!Q624))&lt;0,0,MIN(24,R624)-MAX('GA2'!$F$4,WS1B!Q624))</f>
        <v>0</v>
      </c>
      <c r="X624">
        <f>(U624*'GA2'!$B$5+WS1B!V624*'GA2'!$C$5+WS1B!W624*'GA2'!$D$5)*INDEX('GA2'!$E$3:$E$8,WS1B!S624)</f>
        <v>0</v>
      </c>
      <c r="Y624">
        <v>9.6</v>
      </c>
      <c r="Z624">
        <v>21.9</v>
      </c>
      <c r="AA624">
        <v>3</v>
      </c>
      <c r="AB624">
        <f t="shared" si="67"/>
        <v>12.299999999999999</v>
      </c>
      <c r="AC624">
        <f>IF((MIN('GA2'!$F$3,Z624)-MAX(0,Y624))&lt;0,0,MIN('GA2'!$F$3,Z624)-MAX(0,Y624))</f>
        <v>0</v>
      </c>
      <c r="AD624">
        <f>IF((MIN('GA2'!$F$4,WS1B!Z624)-MAX('GA2'!$F$3, WS1B!Y624))&lt;0,0,MIN('GA2'!$F$4,WS1B!Z624)-MAX('GA2'!$F$3, WS1B!Y624))</f>
        <v>0</v>
      </c>
      <c r="AE624">
        <f>IF((MIN(24,Z624)-MAX('GA2'!$F$4,WS1B!Y624))&lt;0,0,MIN(24,Z624)-MAX('GA2'!$F$4,WS1B!Y624))</f>
        <v>12.299999999999999</v>
      </c>
      <c r="AF624">
        <f>(AC624*'GA2'!$B$6+WS1B!AD624*'GA2'!$C$6+WS1B!AE624*'GA2'!$D$6)*INDEX('GA2'!$E$3:$E$8,WS1B!AA624)</f>
        <v>115966.75660268759</v>
      </c>
      <c r="AG624">
        <v>0</v>
      </c>
      <c r="AH624">
        <v>0</v>
      </c>
      <c r="AI624">
        <v>2</v>
      </c>
      <c r="AJ624">
        <f t="shared" si="68"/>
        <v>0</v>
      </c>
      <c r="AK624">
        <f>IF((MIN('GA2'!$F$3,AH624)-MAX(0,AG624))&lt;0,0,MIN('GA2'!$F$3,AH624)-MAX(0,AG624))</f>
        <v>0</v>
      </c>
      <c r="AL624">
        <f>IF((MIN('GA2'!$F$4,WS1B!AH624)-MAX('GA2'!$F$3, WS1B!AG624))&lt;0,0,MIN('GA2'!$F$4,WS1B!AH624)-MAX('GA2'!$F$3, WS1B!AG624))</f>
        <v>0</v>
      </c>
      <c r="AM624">
        <f>IF((MIN(24,AH624)-MAX('GA2'!$F$4,WS1B!AG624))&lt;0,0,MIN(24,AH624)-MAX('GA2'!$F$4,WS1B!AG624))</f>
        <v>0</v>
      </c>
      <c r="AN624">
        <f>(AK624*'GA2'!$B$7+WS1B!AL624*'GA2'!$C$7+WS1B!AM624*'GA2'!$D$7)*INDEX('GA2'!$E$3:$E$8,WS1B!AI624)</f>
        <v>0</v>
      </c>
      <c r="AO624">
        <f t="shared" si="63"/>
        <v>353785.81177418528</v>
      </c>
      <c r="AP624">
        <v>360897</v>
      </c>
      <c r="AQ624">
        <v>307.39999999999998</v>
      </c>
      <c r="AR624">
        <f t="shared" si="69"/>
        <v>7111.1882258147234</v>
      </c>
    </row>
    <row r="625" spans="1:44" x14ac:dyDescent="0.3">
      <c r="A625">
        <v>0</v>
      </c>
      <c r="B625">
        <v>0</v>
      </c>
      <c r="C625">
        <v>3</v>
      </c>
      <c r="D625">
        <f t="shared" si="64"/>
        <v>0</v>
      </c>
      <c r="E625">
        <f>IF((MIN('GA2'!$F$3,B625)-MAX(0,A625))&lt;0,0,MIN('GA2'!$F$3,B625)-MAX(0,A625))</f>
        <v>0</v>
      </c>
      <c r="F625">
        <f>IF((MIN('GA2'!$F$4,WS1B!B625)-MAX('GA2'!$F$3, WS1B!A625))&lt;0,0,MIN('GA2'!$F$4,WS1B!B625)-MAX('GA2'!$F$3, WS1B!A625))</f>
        <v>0</v>
      </c>
      <c r="G625">
        <f>IF((MIN(24,B625)-MAX('GA2'!$F$4,WS1B!A625))&lt;0,0,MIN(24,B625)-MAX('GA2'!$F$4,WS1B!A625))</f>
        <v>0</v>
      </c>
      <c r="H625">
        <f>(E625*'GA2'!$B$3+WS1B!F625*'GA2'!$C$3+WS1B!G625*'GA2'!$D$3)*INDEX('GA2'!$E$3:$E$8,WS1B!C625)</f>
        <v>0</v>
      </c>
      <c r="I625">
        <v>0</v>
      </c>
      <c r="J625">
        <v>0</v>
      </c>
      <c r="K625">
        <v>6</v>
      </c>
      <c r="L625">
        <f t="shared" si="65"/>
        <v>0</v>
      </c>
      <c r="M625">
        <f>IF((MIN('GA2'!$F$3,J625)-MAX(0,I625))&lt;0,0,MIN('GA2'!$F$3,J625)-MAX(0,I625))</f>
        <v>0</v>
      </c>
      <c r="N625">
        <f>IF((MIN('GA2'!$F$4,WS1B!J625)-MAX('GA2'!$F$3, WS1B!I625))&lt;0,0,MIN('GA2'!$F$4,WS1B!J625)-MAX('GA2'!$F$3, WS1B!I625))</f>
        <v>0</v>
      </c>
      <c r="O625">
        <f>IF((MIN(24,J625)-MAX('GA2'!$F$4,WS1B!I625))&lt;0,0,MIN(24,J625)-MAX('GA2'!$F$4,WS1B!I625))</f>
        <v>0</v>
      </c>
      <c r="P625">
        <f>(M625*'GA2'!$B$4+WS1B!N625*'GA2'!$C$4+WS1B!O625*'GA2'!$D$4)*INDEX('GA2'!$E$3:$E$8,WS1B!K625)</f>
        <v>0</v>
      </c>
      <c r="Q625">
        <v>0</v>
      </c>
      <c r="R625">
        <v>0</v>
      </c>
      <c r="S625">
        <v>2</v>
      </c>
      <c r="T625">
        <f t="shared" si="66"/>
        <v>0</v>
      </c>
      <c r="U625">
        <f>IF((MIN('GA2'!$F$3,R625)-MAX(0,Q625))&lt;0,0,MIN('GA2'!$F$3,R625)-MAX(0,Q625))</f>
        <v>0</v>
      </c>
      <c r="V625">
        <f>IF((MIN('GA2'!$F$4,WS1B!R625)-MAX('GA2'!$F$3, WS1B!Q625))&lt;0,0,MIN('GA2'!$F$4,WS1B!R625)-MAX('GA2'!$F$3, WS1B!Q625))</f>
        <v>0</v>
      </c>
      <c r="W625">
        <f>IF((MIN(24,R625)-MAX('GA2'!$F$4,WS1B!Q625))&lt;0,0,MIN(24,R625)-MAX('GA2'!$F$4,WS1B!Q625))</f>
        <v>0</v>
      </c>
      <c r="X625">
        <f>(U625*'GA2'!$B$5+WS1B!V625*'GA2'!$C$5+WS1B!W625*'GA2'!$D$5)*INDEX('GA2'!$E$3:$E$8,WS1B!S625)</f>
        <v>0</v>
      </c>
      <c r="Y625">
        <v>0</v>
      </c>
      <c r="Z625">
        <v>0</v>
      </c>
      <c r="AA625">
        <v>4</v>
      </c>
      <c r="AB625">
        <f t="shared" si="67"/>
        <v>0</v>
      </c>
      <c r="AC625">
        <f>IF((MIN('GA2'!$F$3,Z625)-MAX(0,Y625))&lt;0,0,MIN('GA2'!$F$3,Z625)-MAX(0,Y625))</f>
        <v>0</v>
      </c>
      <c r="AD625">
        <f>IF((MIN('GA2'!$F$4,WS1B!Z625)-MAX('GA2'!$F$3, WS1B!Y625))&lt;0,0,MIN('GA2'!$F$4,WS1B!Z625)-MAX('GA2'!$F$3, WS1B!Y625))</f>
        <v>0</v>
      </c>
      <c r="AE625">
        <f>IF((MIN(24,Z625)-MAX('GA2'!$F$4,WS1B!Y625))&lt;0,0,MIN(24,Z625)-MAX('GA2'!$F$4,WS1B!Y625))</f>
        <v>0</v>
      </c>
      <c r="AF625">
        <f>(AC625*'GA2'!$B$6+WS1B!AD625*'GA2'!$C$6+WS1B!AE625*'GA2'!$D$6)*INDEX('GA2'!$E$3:$E$8,WS1B!AA625)</f>
        <v>0</v>
      </c>
      <c r="AG625">
        <v>3.3</v>
      </c>
      <c r="AH625">
        <v>17.899999999999999</v>
      </c>
      <c r="AI625">
        <v>1</v>
      </c>
      <c r="AJ625">
        <f t="shared" si="68"/>
        <v>14.599999999999998</v>
      </c>
      <c r="AK625">
        <f>IF((MIN('GA2'!$F$3,AH625)-MAX(0,AG625))&lt;0,0,MIN('GA2'!$F$3,AH625)-MAX(0,AG625))</f>
        <v>1.3943064925824125</v>
      </c>
      <c r="AL625">
        <f>IF((MIN('GA2'!$F$4,WS1B!AH625)-MAX('GA2'!$F$3, WS1B!AG625))&lt;0,0,MIN('GA2'!$F$4,WS1B!AH625)-MAX('GA2'!$F$3, WS1B!AG625))</f>
        <v>3.5054167519489416</v>
      </c>
      <c r="AM625">
        <f>IF((MIN(24,AH625)-MAX('GA2'!$F$4,WS1B!AG625))&lt;0,0,MIN(24,AH625)-MAX('GA2'!$F$4,WS1B!AG625))</f>
        <v>9.7002767554686447</v>
      </c>
      <c r="AN625">
        <f>(AK625*'GA2'!$B$7+WS1B!AL625*'GA2'!$C$7+WS1B!AM625*'GA2'!$D$7)*INDEX('GA2'!$E$3:$E$8,WS1B!AI625)</f>
        <v>116799.93031046423</v>
      </c>
      <c r="AO625">
        <f t="shared" si="63"/>
        <v>116799.93031046423</v>
      </c>
      <c r="AP625">
        <v>110949</v>
      </c>
      <c r="AQ625">
        <v>175.2</v>
      </c>
      <c r="AR625">
        <f t="shared" si="69"/>
        <v>5850.9303104642313</v>
      </c>
    </row>
    <row r="626" spans="1:44" x14ac:dyDescent="0.3">
      <c r="A626">
        <v>0</v>
      </c>
      <c r="B626">
        <v>0</v>
      </c>
      <c r="C626">
        <v>4</v>
      </c>
      <c r="D626">
        <f t="shared" si="64"/>
        <v>0</v>
      </c>
      <c r="E626">
        <f>IF((MIN('GA2'!$F$3,B626)-MAX(0,A626))&lt;0,0,MIN('GA2'!$F$3,B626)-MAX(0,A626))</f>
        <v>0</v>
      </c>
      <c r="F626">
        <f>IF((MIN('GA2'!$F$4,WS1B!B626)-MAX('GA2'!$F$3, WS1B!A626))&lt;0,0,MIN('GA2'!$F$4,WS1B!B626)-MAX('GA2'!$F$3, WS1B!A626))</f>
        <v>0</v>
      </c>
      <c r="G626">
        <f>IF((MIN(24,B626)-MAX('GA2'!$F$4,WS1B!A626))&lt;0,0,MIN(24,B626)-MAX('GA2'!$F$4,WS1B!A626))</f>
        <v>0</v>
      </c>
      <c r="H626">
        <f>(E626*'GA2'!$B$3+WS1B!F626*'GA2'!$C$3+WS1B!G626*'GA2'!$D$3)*INDEX('GA2'!$E$3:$E$8,WS1B!C626)</f>
        <v>0</v>
      </c>
      <c r="I626">
        <v>0</v>
      </c>
      <c r="J626">
        <v>0</v>
      </c>
      <c r="K626">
        <v>6</v>
      </c>
      <c r="L626">
        <f t="shared" si="65"/>
        <v>0</v>
      </c>
      <c r="M626">
        <f>IF((MIN('GA2'!$F$3,J626)-MAX(0,I626))&lt;0,0,MIN('GA2'!$F$3,J626)-MAX(0,I626))</f>
        <v>0</v>
      </c>
      <c r="N626">
        <f>IF((MIN('GA2'!$F$4,WS1B!J626)-MAX('GA2'!$F$3, WS1B!I626))&lt;0,0,MIN('GA2'!$F$4,WS1B!J626)-MAX('GA2'!$F$3, WS1B!I626))</f>
        <v>0</v>
      </c>
      <c r="O626">
        <f>IF((MIN(24,J626)-MAX('GA2'!$F$4,WS1B!I626))&lt;0,0,MIN(24,J626)-MAX('GA2'!$F$4,WS1B!I626))</f>
        <v>0</v>
      </c>
      <c r="P626">
        <f>(M626*'GA2'!$B$4+WS1B!N626*'GA2'!$C$4+WS1B!O626*'GA2'!$D$4)*INDEX('GA2'!$E$3:$E$8,WS1B!K626)</f>
        <v>0</v>
      </c>
      <c r="Q626">
        <v>5</v>
      </c>
      <c r="R626">
        <v>18.100000000000001</v>
      </c>
      <c r="S626">
        <v>5</v>
      </c>
      <c r="T626">
        <f t="shared" si="66"/>
        <v>13.100000000000001</v>
      </c>
      <c r="U626">
        <f>IF((MIN('GA2'!$F$3,R626)-MAX(0,Q626))&lt;0,0,MIN('GA2'!$F$3,R626)-MAX(0,Q626))</f>
        <v>0</v>
      </c>
      <c r="V626">
        <f>IF((MIN('GA2'!$F$4,WS1B!R626)-MAX('GA2'!$F$3, WS1B!Q626))&lt;0,0,MIN('GA2'!$F$4,WS1B!R626)-MAX('GA2'!$F$3, WS1B!Q626))</f>
        <v>3.1997232445313539</v>
      </c>
      <c r="W626">
        <f>IF((MIN(24,R626)-MAX('GA2'!$F$4,WS1B!Q626))&lt;0,0,MIN(24,R626)-MAX('GA2'!$F$4,WS1B!Q626))</f>
        <v>9.9002767554686475</v>
      </c>
      <c r="X626">
        <f>(U626*'GA2'!$B$5+WS1B!V626*'GA2'!$C$5+WS1B!W626*'GA2'!$D$5)*INDEX('GA2'!$E$3:$E$8,WS1B!S626)</f>
        <v>139739.93421472132</v>
      </c>
      <c r="Y626">
        <v>2.8</v>
      </c>
      <c r="Z626">
        <v>23</v>
      </c>
      <c r="AA626">
        <v>3</v>
      </c>
      <c r="AB626">
        <f t="shared" si="67"/>
        <v>20.2</v>
      </c>
      <c r="AC626">
        <f>IF((MIN('GA2'!$F$3,Z626)-MAX(0,Y626))&lt;0,0,MIN('GA2'!$F$3,Z626)-MAX(0,Y626))</f>
        <v>1.8943064925824125</v>
      </c>
      <c r="AD626">
        <f>IF((MIN('GA2'!$F$4,WS1B!Z626)-MAX('GA2'!$F$3, WS1B!Y626))&lt;0,0,MIN('GA2'!$F$4,WS1B!Z626)-MAX('GA2'!$F$3, WS1B!Y626))</f>
        <v>3.5054167519489416</v>
      </c>
      <c r="AE626">
        <f>IF((MIN(24,Z626)-MAX('GA2'!$F$4,WS1B!Y626))&lt;0,0,MIN(24,Z626)-MAX('GA2'!$F$4,WS1B!Y626))</f>
        <v>14.800276755468646</v>
      </c>
      <c r="AF626">
        <f>(AC626*'GA2'!$B$6+WS1B!AD626*'GA2'!$C$6+WS1B!AE626*'GA2'!$D$6)*INDEX('GA2'!$E$3:$E$8,WS1B!AA626)</f>
        <v>208256.60158051937</v>
      </c>
      <c r="AG626">
        <v>0</v>
      </c>
      <c r="AH626">
        <v>0</v>
      </c>
      <c r="AI626">
        <v>1</v>
      </c>
      <c r="AJ626">
        <f t="shared" si="68"/>
        <v>0</v>
      </c>
      <c r="AK626">
        <f>IF((MIN('GA2'!$F$3,AH626)-MAX(0,AG626))&lt;0,0,MIN('GA2'!$F$3,AH626)-MAX(0,AG626))</f>
        <v>0</v>
      </c>
      <c r="AL626">
        <f>IF((MIN('GA2'!$F$4,WS1B!AH626)-MAX('GA2'!$F$3, WS1B!AG626))&lt;0,0,MIN('GA2'!$F$4,WS1B!AH626)-MAX('GA2'!$F$3, WS1B!AG626))</f>
        <v>0</v>
      </c>
      <c r="AM626">
        <f>IF((MIN(24,AH626)-MAX('GA2'!$F$4,WS1B!AG626))&lt;0,0,MIN(24,AH626)-MAX('GA2'!$F$4,WS1B!AG626))</f>
        <v>0</v>
      </c>
      <c r="AN626">
        <f>(AK626*'GA2'!$B$7+WS1B!AL626*'GA2'!$C$7+WS1B!AM626*'GA2'!$D$7)*INDEX('GA2'!$E$3:$E$8,WS1B!AI626)</f>
        <v>0</v>
      </c>
      <c r="AO626">
        <f t="shared" si="63"/>
        <v>347996.53579524066</v>
      </c>
      <c r="AP626">
        <v>350436</v>
      </c>
      <c r="AQ626">
        <v>266.39999999999998</v>
      </c>
      <c r="AR626">
        <f t="shared" si="69"/>
        <v>2439.464204759337</v>
      </c>
    </row>
    <row r="627" spans="1:44" x14ac:dyDescent="0.3">
      <c r="A627">
        <v>7.4</v>
      </c>
      <c r="B627">
        <v>22</v>
      </c>
      <c r="C627">
        <v>1</v>
      </c>
      <c r="D627">
        <f t="shared" si="64"/>
        <v>14.6</v>
      </c>
      <c r="E627">
        <f>IF((MIN('GA2'!$F$3,B627)-MAX(0,A627))&lt;0,0,MIN('GA2'!$F$3,B627)-MAX(0,A627))</f>
        <v>0</v>
      </c>
      <c r="F627">
        <f>IF((MIN('GA2'!$F$4,WS1B!B627)-MAX('GA2'!$F$3, WS1B!A627))&lt;0,0,MIN('GA2'!$F$4,WS1B!B627)-MAX('GA2'!$F$3, WS1B!A627))</f>
        <v>0.79972324453135357</v>
      </c>
      <c r="G627">
        <f>IF((MIN(24,B627)-MAX('GA2'!$F$4,WS1B!A627))&lt;0,0,MIN(24,B627)-MAX('GA2'!$F$4,WS1B!A627))</f>
        <v>13.800276755468646</v>
      </c>
      <c r="H627">
        <f>(E627*'GA2'!$B$3+WS1B!F627*'GA2'!$C$3+WS1B!G627*'GA2'!$D$3)*INDEX('GA2'!$E$3:$E$8,WS1B!C627)</f>
        <v>122553.9669174429</v>
      </c>
      <c r="I627">
        <v>0.3</v>
      </c>
      <c r="J627">
        <v>15.8</v>
      </c>
      <c r="K627">
        <v>4</v>
      </c>
      <c r="L627">
        <f t="shared" si="65"/>
        <v>15.5</v>
      </c>
      <c r="M627">
        <f>IF((MIN('GA2'!$F$3,J627)-MAX(0,I627))&lt;0,0,MIN('GA2'!$F$3,J627)-MAX(0,I627))</f>
        <v>4.3943064925824125</v>
      </c>
      <c r="N627">
        <f>IF((MIN('GA2'!$F$4,WS1B!J627)-MAX('GA2'!$F$3, WS1B!I627))&lt;0,0,MIN('GA2'!$F$4,WS1B!J627)-MAX('GA2'!$F$3, WS1B!I627))</f>
        <v>3.5054167519489416</v>
      </c>
      <c r="O627">
        <f>IF((MIN(24,J627)-MAX('GA2'!$F$4,WS1B!I627))&lt;0,0,MIN(24,J627)-MAX('GA2'!$F$4,WS1B!I627))</f>
        <v>7.6002767554686468</v>
      </c>
      <c r="P627">
        <f>(M627*'GA2'!$B$4+WS1B!N627*'GA2'!$C$4+WS1B!O627*'GA2'!$D$4)*INDEX('GA2'!$E$3:$E$8,WS1B!K627)</f>
        <v>145939.39754322515</v>
      </c>
      <c r="Q627">
        <v>20.9</v>
      </c>
      <c r="R627">
        <v>23.2</v>
      </c>
      <c r="S627">
        <v>6</v>
      </c>
      <c r="T627">
        <f t="shared" si="66"/>
        <v>2.3000000000000007</v>
      </c>
      <c r="U627">
        <f>IF((MIN('GA2'!$F$3,R627)-MAX(0,Q627))&lt;0,0,MIN('GA2'!$F$3,R627)-MAX(0,Q627))</f>
        <v>0</v>
      </c>
      <c r="V627">
        <f>IF((MIN('GA2'!$F$4,WS1B!R627)-MAX('GA2'!$F$3, WS1B!Q627))&lt;0,0,MIN('GA2'!$F$4,WS1B!R627)-MAX('GA2'!$F$3, WS1B!Q627))</f>
        <v>0</v>
      </c>
      <c r="W627">
        <f>IF((MIN(24,R627)-MAX('GA2'!$F$4,WS1B!Q627))&lt;0,0,MIN(24,R627)-MAX('GA2'!$F$4,WS1B!Q627))</f>
        <v>2.3000000000000007</v>
      </c>
      <c r="X627">
        <f>(U627*'GA2'!$B$5+WS1B!V627*'GA2'!$C$5+WS1B!W627*'GA2'!$D$5)*INDEX('GA2'!$E$3:$E$8,WS1B!S627)</f>
        <v>22018.647363663025</v>
      </c>
      <c r="Y627">
        <v>0</v>
      </c>
      <c r="Z627">
        <v>0</v>
      </c>
      <c r="AA627">
        <v>5</v>
      </c>
      <c r="AB627">
        <f t="shared" si="67"/>
        <v>0</v>
      </c>
      <c r="AC627">
        <f>IF((MIN('GA2'!$F$3,Z627)-MAX(0,Y627))&lt;0,0,MIN('GA2'!$F$3,Z627)-MAX(0,Y627))</f>
        <v>0</v>
      </c>
      <c r="AD627">
        <f>IF((MIN('GA2'!$F$4,WS1B!Z627)-MAX('GA2'!$F$3, WS1B!Y627))&lt;0,0,MIN('GA2'!$F$4,WS1B!Z627)-MAX('GA2'!$F$3, WS1B!Y627))</f>
        <v>0</v>
      </c>
      <c r="AE627">
        <f>IF((MIN(24,Z627)-MAX('GA2'!$F$4,WS1B!Y627))&lt;0,0,MIN(24,Z627)-MAX('GA2'!$F$4,WS1B!Y627))</f>
        <v>0</v>
      </c>
      <c r="AF627">
        <f>(AC627*'GA2'!$B$6+WS1B!AD627*'GA2'!$C$6+WS1B!AE627*'GA2'!$D$6)*INDEX('GA2'!$E$3:$E$8,WS1B!AA627)</f>
        <v>0</v>
      </c>
      <c r="AG627">
        <v>0</v>
      </c>
      <c r="AH627">
        <v>0</v>
      </c>
      <c r="AI627">
        <v>2</v>
      </c>
      <c r="AJ627">
        <f t="shared" si="68"/>
        <v>0</v>
      </c>
      <c r="AK627">
        <f>IF((MIN('GA2'!$F$3,AH627)-MAX(0,AG627))&lt;0,0,MIN('GA2'!$F$3,AH627)-MAX(0,AG627))</f>
        <v>0</v>
      </c>
      <c r="AL627">
        <f>IF((MIN('GA2'!$F$4,WS1B!AH627)-MAX('GA2'!$F$3, WS1B!AG627))&lt;0,0,MIN('GA2'!$F$4,WS1B!AH627)-MAX('GA2'!$F$3, WS1B!AG627))</f>
        <v>0</v>
      </c>
      <c r="AM627">
        <f>IF((MIN(24,AH627)-MAX('GA2'!$F$4,WS1B!AG627))&lt;0,0,MIN(24,AH627)-MAX('GA2'!$F$4,WS1B!AG627))</f>
        <v>0</v>
      </c>
      <c r="AN627">
        <f>(AK627*'GA2'!$B$7+WS1B!AL627*'GA2'!$C$7+WS1B!AM627*'GA2'!$D$7)*INDEX('GA2'!$E$3:$E$8,WS1B!AI627)</f>
        <v>0</v>
      </c>
      <c r="AO627">
        <f t="shared" si="63"/>
        <v>290512.01182433107</v>
      </c>
      <c r="AP627">
        <v>303180</v>
      </c>
      <c r="AQ627">
        <v>392.4</v>
      </c>
      <c r="AR627">
        <f t="shared" si="69"/>
        <v>12667.988175668928</v>
      </c>
    </row>
    <row r="628" spans="1:44" x14ac:dyDescent="0.3">
      <c r="A628">
        <v>10.6</v>
      </c>
      <c r="B628">
        <v>19.899999999999999</v>
      </c>
      <c r="C628">
        <v>1</v>
      </c>
      <c r="D628">
        <f t="shared" si="64"/>
        <v>9.2999999999999989</v>
      </c>
      <c r="E628">
        <f>IF((MIN('GA2'!$F$3,B628)-MAX(0,A628))&lt;0,0,MIN('GA2'!$F$3,B628)-MAX(0,A628))</f>
        <v>0</v>
      </c>
      <c r="F628">
        <f>IF((MIN('GA2'!$F$4,WS1B!B628)-MAX('GA2'!$F$3, WS1B!A628))&lt;0,0,MIN('GA2'!$F$4,WS1B!B628)-MAX('GA2'!$F$3, WS1B!A628))</f>
        <v>0</v>
      </c>
      <c r="G628">
        <f>IF((MIN(24,B628)-MAX('GA2'!$F$4,WS1B!A628))&lt;0,0,MIN(24,B628)-MAX('GA2'!$F$4,WS1B!A628))</f>
        <v>9.2999999999999989</v>
      </c>
      <c r="H628">
        <f>(E628*'GA2'!$B$3+WS1B!F628*'GA2'!$C$3+WS1B!G628*'GA2'!$D$3)*INDEX('GA2'!$E$3:$E$8,WS1B!C628)</f>
        <v>79999.585680007862</v>
      </c>
      <c r="I628">
        <v>1.2</v>
      </c>
      <c r="J628">
        <v>4.4000000000000004</v>
      </c>
      <c r="K628">
        <v>4</v>
      </c>
      <c r="L628">
        <f t="shared" si="65"/>
        <v>3.2</v>
      </c>
      <c r="M628">
        <f>IF((MIN('GA2'!$F$3,J628)-MAX(0,I628))&lt;0,0,MIN('GA2'!$F$3,J628)-MAX(0,I628))</f>
        <v>3.2</v>
      </c>
      <c r="N628">
        <f>IF((MIN('GA2'!$F$4,WS1B!J628)-MAX('GA2'!$F$3, WS1B!I628))&lt;0,0,MIN('GA2'!$F$4,WS1B!J628)-MAX('GA2'!$F$3, WS1B!I628))</f>
        <v>0</v>
      </c>
      <c r="O628">
        <f>IF((MIN(24,J628)-MAX('GA2'!$F$4,WS1B!I628))&lt;0,0,MIN(24,J628)-MAX('GA2'!$F$4,WS1B!I628))</f>
        <v>0</v>
      </c>
      <c r="P628">
        <f>(M628*'GA2'!$B$4+WS1B!N628*'GA2'!$C$4+WS1B!O628*'GA2'!$D$4)*INDEX('GA2'!$E$3:$E$8,WS1B!K628)</f>
        <v>25298.452924201345</v>
      </c>
      <c r="Q628">
        <v>0</v>
      </c>
      <c r="R628">
        <v>0</v>
      </c>
      <c r="S628">
        <v>3</v>
      </c>
      <c r="T628">
        <f t="shared" si="66"/>
        <v>0</v>
      </c>
      <c r="U628">
        <f>IF((MIN('GA2'!$F$3,R628)-MAX(0,Q628))&lt;0,0,MIN('GA2'!$F$3,R628)-MAX(0,Q628))</f>
        <v>0</v>
      </c>
      <c r="V628">
        <f>IF((MIN('GA2'!$F$4,WS1B!R628)-MAX('GA2'!$F$3, WS1B!Q628))&lt;0,0,MIN('GA2'!$F$4,WS1B!R628)-MAX('GA2'!$F$3, WS1B!Q628))</f>
        <v>0</v>
      </c>
      <c r="W628">
        <f>IF((MIN(24,R628)-MAX('GA2'!$F$4,WS1B!Q628))&lt;0,0,MIN(24,R628)-MAX('GA2'!$F$4,WS1B!Q628))</f>
        <v>0</v>
      </c>
      <c r="X628">
        <f>(U628*'GA2'!$B$5+WS1B!V628*'GA2'!$C$5+WS1B!W628*'GA2'!$D$5)*INDEX('GA2'!$E$3:$E$8,WS1B!S628)</f>
        <v>0</v>
      </c>
      <c r="Y628">
        <v>0</v>
      </c>
      <c r="Z628">
        <v>0</v>
      </c>
      <c r="AA628">
        <v>2</v>
      </c>
      <c r="AB628">
        <f t="shared" si="67"/>
        <v>0</v>
      </c>
      <c r="AC628">
        <f>IF((MIN('GA2'!$F$3,Z628)-MAX(0,Y628))&lt;0,0,MIN('GA2'!$F$3,Z628)-MAX(0,Y628))</f>
        <v>0</v>
      </c>
      <c r="AD628">
        <f>IF((MIN('GA2'!$F$4,WS1B!Z628)-MAX('GA2'!$F$3, WS1B!Y628))&lt;0,0,MIN('GA2'!$F$4,WS1B!Z628)-MAX('GA2'!$F$3, WS1B!Y628))</f>
        <v>0</v>
      </c>
      <c r="AE628">
        <f>IF((MIN(24,Z628)-MAX('GA2'!$F$4,WS1B!Y628))&lt;0,0,MIN(24,Z628)-MAX('GA2'!$F$4,WS1B!Y628))</f>
        <v>0</v>
      </c>
      <c r="AF628">
        <f>(AC628*'GA2'!$B$6+WS1B!AD628*'GA2'!$C$6+WS1B!AE628*'GA2'!$D$6)*INDEX('GA2'!$E$3:$E$8,WS1B!AA628)</f>
        <v>0</v>
      </c>
      <c r="AG628">
        <v>7.5</v>
      </c>
      <c r="AH628">
        <v>18.399999999999999</v>
      </c>
      <c r="AI628">
        <v>6</v>
      </c>
      <c r="AJ628">
        <f t="shared" si="68"/>
        <v>10.899999999999999</v>
      </c>
      <c r="AK628">
        <f>IF((MIN('GA2'!$F$3,AH628)-MAX(0,AG628))&lt;0,0,MIN('GA2'!$F$3,AH628)-MAX(0,AG628))</f>
        <v>0</v>
      </c>
      <c r="AL628">
        <f>IF((MIN('GA2'!$F$4,WS1B!AH628)-MAX('GA2'!$F$3, WS1B!AG628))&lt;0,0,MIN('GA2'!$F$4,WS1B!AH628)-MAX('GA2'!$F$3, WS1B!AG628))</f>
        <v>0.69972324453135393</v>
      </c>
      <c r="AM628">
        <f>IF((MIN(24,AH628)-MAX('GA2'!$F$4,WS1B!AG628))&lt;0,0,MIN(24,AH628)-MAX('GA2'!$F$4,WS1B!AG628))</f>
        <v>10.200276755468645</v>
      </c>
      <c r="AN628">
        <f>(AK628*'GA2'!$B$7+WS1B!AL628*'GA2'!$C$7+WS1B!AM628*'GA2'!$D$7)*INDEX('GA2'!$E$3:$E$8,WS1B!AI628)</f>
        <v>128730.92590558111</v>
      </c>
      <c r="AO628">
        <f t="shared" si="63"/>
        <v>234028.9645097903</v>
      </c>
      <c r="AP628">
        <v>212260</v>
      </c>
      <c r="AQ628">
        <v>302.3</v>
      </c>
      <c r="AR628">
        <f t="shared" si="69"/>
        <v>21768.964509790298</v>
      </c>
    </row>
    <row r="629" spans="1:44" x14ac:dyDescent="0.3">
      <c r="A629">
        <v>0</v>
      </c>
      <c r="B629">
        <v>0</v>
      </c>
      <c r="C629">
        <v>2</v>
      </c>
      <c r="D629">
        <f t="shared" si="64"/>
        <v>0</v>
      </c>
      <c r="E629">
        <f>IF((MIN('GA2'!$F$3,B629)-MAX(0,A629))&lt;0,0,MIN('GA2'!$F$3,B629)-MAX(0,A629))</f>
        <v>0</v>
      </c>
      <c r="F629">
        <f>IF((MIN('GA2'!$F$4,WS1B!B629)-MAX('GA2'!$F$3, WS1B!A629))&lt;0,0,MIN('GA2'!$F$4,WS1B!B629)-MAX('GA2'!$F$3, WS1B!A629))</f>
        <v>0</v>
      </c>
      <c r="G629">
        <f>IF((MIN(24,B629)-MAX('GA2'!$F$4,WS1B!A629))&lt;0,0,MIN(24,B629)-MAX('GA2'!$F$4,WS1B!A629))</f>
        <v>0</v>
      </c>
      <c r="H629">
        <f>(E629*'GA2'!$B$3+WS1B!F629*'GA2'!$C$3+WS1B!G629*'GA2'!$D$3)*INDEX('GA2'!$E$3:$E$8,WS1B!C629)</f>
        <v>0</v>
      </c>
      <c r="I629">
        <v>1.6</v>
      </c>
      <c r="J629">
        <v>17.8</v>
      </c>
      <c r="K629">
        <v>4</v>
      </c>
      <c r="L629">
        <f t="shared" si="65"/>
        <v>16.2</v>
      </c>
      <c r="M629">
        <f>IF((MIN('GA2'!$F$3,J629)-MAX(0,I629))&lt;0,0,MIN('GA2'!$F$3,J629)-MAX(0,I629))</f>
        <v>3.0943064925824122</v>
      </c>
      <c r="N629">
        <f>IF((MIN('GA2'!$F$4,WS1B!J629)-MAX('GA2'!$F$3, WS1B!I629))&lt;0,0,MIN('GA2'!$F$4,WS1B!J629)-MAX('GA2'!$F$3, WS1B!I629))</f>
        <v>3.5054167519489416</v>
      </c>
      <c r="O629">
        <f>IF((MIN(24,J629)-MAX('GA2'!$F$4,WS1B!I629))&lt;0,0,MIN(24,J629)-MAX('GA2'!$F$4,WS1B!I629))</f>
        <v>9.6002767554686468</v>
      </c>
      <c r="P629">
        <f>(M629*'GA2'!$B$4+WS1B!N629*'GA2'!$C$4+WS1B!O629*'GA2'!$D$4)*INDEX('GA2'!$E$3:$E$8,WS1B!K629)</f>
        <v>156697.31124236772</v>
      </c>
      <c r="Q629">
        <v>0</v>
      </c>
      <c r="R629">
        <v>0</v>
      </c>
      <c r="S629">
        <v>3</v>
      </c>
      <c r="T629">
        <f t="shared" si="66"/>
        <v>0</v>
      </c>
      <c r="U629">
        <f>IF((MIN('GA2'!$F$3,R629)-MAX(0,Q629))&lt;0,0,MIN('GA2'!$F$3,R629)-MAX(0,Q629))</f>
        <v>0</v>
      </c>
      <c r="V629">
        <f>IF((MIN('GA2'!$F$4,WS1B!R629)-MAX('GA2'!$F$3, WS1B!Q629))&lt;0,0,MIN('GA2'!$F$4,WS1B!R629)-MAX('GA2'!$F$3, WS1B!Q629))</f>
        <v>0</v>
      </c>
      <c r="W629">
        <f>IF((MIN(24,R629)-MAX('GA2'!$F$4,WS1B!Q629))&lt;0,0,MIN(24,R629)-MAX('GA2'!$F$4,WS1B!Q629))</f>
        <v>0</v>
      </c>
      <c r="X629">
        <f>(U629*'GA2'!$B$5+WS1B!V629*'GA2'!$C$5+WS1B!W629*'GA2'!$D$5)*INDEX('GA2'!$E$3:$E$8,WS1B!S629)</f>
        <v>0</v>
      </c>
      <c r="Y629">
        <v>4.5</v>
      </c>
      <c r="Z629">
        <v>21.1</v>
      </c>
      <c r="AA629">
        <v>6</v>
      </c>
      <c r="AB629">
        <f t="shared" si="67"/>
        <v>16.600000000000001</v>
      </c>
      <c r="AC629">
        <f>IF((MIN('GA2'!$F$3,Z629)-MAX(0,Y629))&lt;0,0,MIN('GA2'!$F$3,Z629)-MAX(0,Y629))</f>
        <v>0.19430649258241228</v>
      </c>
      <c r="AD629">
        <f>IF((MIN('GA2'!$F$4,WS1B!Z629)-MAX('GA2'!$F$3, WS1B!Y629))&lt;0,0,MIN('GA2'!$F$4,WS1B!Z629)-MAX('GA2'!$F$3, WS1B!Y629))</f>
        <v>3.5054167519489416</v>
      </c>
      <c r="AE629">
        <f>IF((MIN(24,Z629)-MAX('GA2'!$F$4,WS1B!Y629))&lt;0,0,MIN(24,Z629)-MAX('GA2'!$F$4,WS1B!Y629))</f>
        <v>12.900276755468647</v>
      </c>
      <c r="AF629">
        <f>(AC629*'GA2'!$B$6+WS1B!AD629*'GA2'!$C$6+WS1B!AE629*'GA2'!$D$6)*INDEX('GA2'!$E$3:$E$8,WS1B!AA629)</f>
        <v>197360.02051746249</v>
      </c>
      <c r="AG629">
        <v>0</v>
      </c>
      <c r="AH629">
        <v>0</v>
      </c>
      <c r="AI629">
        <v>5</v>
      </c>
      <c r="AJ629">
        <f t="shared" si="68"/>
        <v>0</v>
      </c>
      <c r="AK629">
        <f>IF((MIN('GA2'!$F$3,AH629)-MAX(0,AG629))&lt;0,0,MIN('GA2'!$F$3,AH629)-MAX(0,AG629))</f>
        <v>0</v>
      </c>
      <c r="AL629">
        <f>IF((MIN('GA2'!$F$4,WS1B!AH629)-MAX('GA2'!$F$3, WS1B!AG629))&lt;0,0,MIN('GA2'!$F$4,WS1B!AH629)-MAX('GA2'!$F$3, WS1B!AG629))</f>
        <v>0</v>
      </c>
      <c r="AM629">
        <f>IF((MIN(24,AH629)-MAX('GA2'!$F$4,WS1B!AG629))&lt;0,0,MIN(24,AH629)-MAX('GA2'!$F$4,WS1B!AG629))</f>
        <v>0</v>
      </c>
      <c r="AN629">
        <f>(AK629*'GA2'!$B$7+WS1B!AL629*'GA2'!$C$7+WS1B!AM629*'GA2'!$D$7)*INDEX('GA2'!$E$3:$E$8,WS1B!AI629)</f>
        <v>0</v>
      </c>
      <c r="AO629">
        <f t="shared" si="63"/>
        <v>354057.33175983024</v>
      </c>
      <c r="AP629">
        <v>352585</v>
      </c>
      <c r="AQ629">
        <v>294.8</v>
      </c>
      <c r="AR629">
        <f t="shared" si="69"/>
        <v>1472.3317598302383</v>
      </c>
    </row>
    <row r="630" spans="1:44" x14ac:dyDescent="0.3">
      <c r="A630">
        <v>17.7</v>
      </c>
      <c r="B630">
        <v>20.399999999999999</v>
      </c>
      <c r="C630">
        <v>1</v>
      </c>
      <c r="D630">
        <f t="shared" si="64"/>
        <v>2.6999999999999993</v>
      </c>
      <c r="E630">
        <f>IF((MIN('GA2'!$F$3,B630)-MAX(0,A630))&lt;0,0,MIN('GA2'!$F$3,B630)-MAX(0,A630))</f>
        <v>0</v>
      </c>
      <c r="F630">
        <f>IF((MIN('GA2'!$F$4,WS1B!B630)-MAX('GA2'!$F$3, WS1B!A630))&lt;0,0,MIN('GA2'!$F$4,WS1B!B630)-MAX('GA2'!$F$3, WS1B!A630))</f>
        <v>0</v>
      </c>
      <c r="G630">
        <f>IF((MIN(24,B630)-MAX('GA2'!$F$4,WS1B!A630))&lt;0,0,MIN(24,B630)-MAX('GA2'!$F$4,WS1B!A630))</f>
        <v>2.6999999999999993</v>
      </c>
      <c r="H630">
        <f>(E630*'GA2'!$B$3+WS1B!F630*'GA2'!$C$3+WS1B!G630*'GA2'!$D$3)*INDEX('GA2'!$E$3:$E$8,WS1B!C630)</f>
        <v>23225.68616516357</v>
      </c>
      <c r="I630">
        <v>10.9</v>
      </c>
      <c r="J630">
        <v>23.9</v>
      </c>
      <c r="K630">
        <v>2</v>
      </c>
      <c r="L630">
        <f t="shared" si="65"/>
        <v>12.999999999999998</v>
      </c>
      <c r="M630">
        <f>IF((MIN('GA2'!$F$3,J630)-MAX(0,I630))&lt;0,0,MIN('GA2'!$F$3,J630)-MAX(0,I630))</f>
        <v>0</v>
      </c>
      <c r="N630">
        <f>IF((MIN('GA2'!$F$4,WS1B!J630)-MAX('GA2'!$F$3, WS1B!I630))&lt;0,0,MIN('GA2'!$F$4,WS1B!J630)-MAX('GA2'!$F$3, WS1B!I630))</f>
        <v>0</v>
      </c>
      <c r="O630">
        <f>IF((MIN(24,J630)-MAX('GA2'!$F$4,WS1B!I630))&lt;0,0,MIN(24,J630)-MAX('GA2'!$F$4,WS1B!I630))</f>
        <v>12.999999999999998</v>
      </c>
      <c r="P630">
        <f>(M630*'GA2'!$B$4+WS1B!N630*'GA2'!$C$4+WS1B!O630*'GA2'!$D$4)*INDEX('GA2'!$E$3:$E$8,WS1B!K630)</f>
        <v>131074.32735165843</v>
      </c>
      <c r="Q630">
        <v>18.600000000000001</v>
      </c>
      <c r="R630">
        <v>22</v>
      </c>
      <c r="S630">
        <v>6</v>
      </c>
      <c r="T630">
        <f t="shared" si="66"/>
        <v>3.3999999999999986</v>
      </c>
      <c r="U630">
        <f>IF((MIN('GA2'!$F$3,R630)-MAX(0,Q630))&lt;0,0,MIN('GA2'!$F$3,R630)-MAX(0,Q630))</f>
        <v>0</v>
      </c>
      <c r="V630">
        <f>IF((MIN('GA2'!$F$4,WS1B!R630)-MAX('GA2'!$F$3, WS1B!Q630))&lt;0,0,MIN('GA2'!$F$4,WS1B!R630)-MAX('GA2'!$F$3, WS1B!Q630))</f>
        <v>0</v>
      </c>
      <c r="W630">
        <f>IF((MIN(24,R630)-MAX('GA2'!$F$4,WS1B!Q630))&lt;0,0,MIN(24,R630)-MAX('GA2'!$F$4,WS1B!Q630))</f>
        <v>3.3999999999999986</v>
      </c>
      <c r="X630">
        <f>(U630*'GA2'!$B$5+WS1B!V630*'GA2'!$C$5+WS1B!W630*'GA2'!$D$5)*INDEX('GA2'!$E$3:$E$8,WS1B!S630)</f>
        <v>32549.304798458365</v>
      </c>
      <c r="Y630">
        <v>0</v>
      </c>
      <c r="Z630">
        <v>0</v>
      </c>
      <c r="AA630">
        <v>5</v>
      </c>
      <c r="AB630">
        <f t="shared" si="67"/>
        <v>0</v>
      </c>
      <c r="AC630">
        <f>IF((MIN('GA2'!$F$3,Z630)-MAX(0,Y630))&lt;0,0,MIN('GA2'!$F$3,Z630)-MAX(0,Y630))</f>
        <v>0</v>
      </c>
      <c r="AD630">
        <f>IF((MIN('GA2'!$F$4,WS1B!Z630)-MAX('GA2'!$F$3, WS1B!Y630))&lt;0,0,MIN('GA2'!$F$4,WS1B!Z630)-MAX('GA2'!$F$3, WS1B!Y630))</f>
        <v>0</v>
      </c>
      <c r="AE630">
        <f>IF((MIN(24,Z630)-MAX('GA2'!$F$4,WS1B!Y630))&lt;0,0,MIN(24,Z630)-MAX('GA2'!$F$4,WS1B!Y630))</f>
        <v>0</v>
      </c>
      <c r="AF630">
        <f>(AC630*'GA2'!$B$6+WS1B!AD630*'GA2'!$C$6+WS1B!AE630*'GA2'!$D$6)*INDEX('GA2'!$E$3:$E$8,WS1B!AA630)</f>
        <v>0</v>
      </c>
      <c r="AG630">
        <v>5.9</v>
      </c>
      <c r="AH630">
        <v>18.2</v>
      </c>
      <c r="AI630">
        <v>4</v>
      </c>
      <c r="AJ630">
        <f t="shared" si="68"/>
        <v>12.299999999999999</v>
      </c>
      <c r="AK630">
        <f>IF((MIN('GA2'!$F$3,AH630)-MAX(0,AG630))&lt;0,0,MIN('GA2'!$F$3,AH630)-MAX(0,AG630))</f>
        <v>0</v>
      </c>
      <c r="AL630">
        <f>IF((MIN('GA2'!$F$4,WS1B!AH630)-MAX('GA2'!$F$3, WS1B!AG630))&lt;0,0,MIN('GA2'!$F$4,WS1B!AH630)-MAX('GA2'!$F$3, WS1B!AG630))</f>
        <v>2.2997232445313536</v>
      </c>
      <c r="AM630">
        <f>IF((MIN(24,AH630)-MAX('GA2'!$F$4,WS1B!AG630))&lt;0,0,MIN(24,AH630)-MAX('GA2'!$F$4,WS1B!AG630))</f>
        <v>10.000276755468645</v>
      </c>
      <c r="AN630">
        <f>(AK630*'GA2'!$B$7+WS1B!AL630*'GA2'!$C$7+WS1B!AM630*'GA2'!$D$7)*INDEX('GA2'!$E$3:$E$8,WS1B!AI630)</f>
        <v>101267.35507903836</v>
      </c>
      <c r="AO630">
        <f t="shared" si="63"/>
        <v>288116.67339431873</v>
      </c>
      <c r="AP630">
        <v>274169</v>
      </c>
      <c r="AQ630">
        <v>345.3</v>
      </c>
      <c r="AR630">
        <f t="shared" si="69"/>
        <v>13947.673394318728</v>
      </c>
    </row>
    <row r="631" spans="1:44" x14ac:dyDescent="0.3">
      <c r="A631">
        <v>0</v>
      </c>
      <c r="B631">
        <v>0</v>
      </c>
      <c r="C631">
        <v>2</v>
      </c>
      <c r="D631">
        <f t="shared" si="64"/>
        <v>0</v>
      </c>
      <c r="E631">
        <f>IF((MIN('GA2'!$F$3,B631)-MAX(0,A631))&lt;0,0,MIN('GA2'!$F$3,B631)-MAX(0,A631))</f>
        <v>0</v>
      </c>
      <c r="F631">
        <f>IF((MIN('GA2'!$F$4,WS1B!B631)-MAX('GA2'!$F$3, WS1B!A631))&lt;0,0,MIN('GA2'!$F$4,WS1B!B631)-MAX('GA2'!$F$3, WS1B!A631))</f>
        <v>0</v>
      </c>
      <c r="G631">
        <f>IF((MIN(24,B631)-MAX('GA2'!$F$4,WS1B!A631))&lt;0,0,MIN(24,B631)-MAX('GA2'!$F$4,WS1B!A631))</f>
        <v>0</v>
      </c>
      <c r="H631">
        <f>(E631*'GA2'!$B$3+WS1B!F631*'GA2'!$C$3+WS1B!G631*'GA2'!$D$3)*INDEX('GA2'!$E$3:$E$8,WS1B!C631)</f>
        <v>0</v>
      </c>
      <c r="I631">
        <v>0</v>
      </c>
      <c r="J631">
        <v>0</v>
      </c>
      <c r="K631">
        <v>3</v>
      </c>
      <c r="L631">
        <f t="shared" si="65"/>
        <v>0</v>
      </c>
      <c r="M631">
        <f>IF((MIN('GA2'!$F$3,J631)-MAX(0,I631))&lt;0,0,MIN('GA2'!$F$3,J631)-MAX(0,I631))</f>
        <v>0</v>
      </c>
      <c r="N631">
        <f>IF((MIN('GA2'!$F$4,WS1B!J631)-MAX('GA2'!$F$3, WS1B!I631))&lt;0,0,MIN('GA2'!$F$4,WS1B!J631)-MAX('GA2'!$F$3, WS1B!I631))</f>
        <v>0</v>
      </c>
      <c r="O631">
        <f>IF((MIN(24,J631)-MAX('GA2'!$F$4,WS1B!I631))&lt;0,0,MIN(24,J631)-MAX('GA2'!$F$4,WS1B!I631))</f>
        <v>0</v>
      </c>
      <c r="P631">
        <f>(M631*'GA2'!$B$4+WS1B!N631*'GA2'!$C$4+WS1B!O631*'GA2'!$D$4)*INDEX('GA2'!$E$3:$E$8,WS1B!K631)</f>
        <v>0</v>
      </c>
      <c r="Q631">
        <v>0</v>
      </c>
      <c r="R631">
        <v>0</v>
      </c>
      <c r="S631">
        <v>5</v>
      </c>
      <c r="T631">
        <f t="shared" si="66"/>
        <v>0</v>
      </c>
      <c r="U631">
        <f>IF((MIN('GA2'!$F$3,R631)-MAX(0,Q631))&lt;0,0,MIN('GA2'!$F$3,R631)-MAX(0,Q631))</f>
        <v>0</v>
      </c>
      <c r="V631">
        <f>IF((MIN('GA2'!$F$4,WS1B!R631)-MAX('GA2'!$F$3, WS1B!Q631))&lt;0,0,MIN('GA2'!$F$4,WS1B!R631)-MAX('GA2'!$F$3, WS1B!Q631))</f>
        <v>0</v>
      </c>
      <c r="W631">
        <f>IF((MIN(24,R631)-MAX('GA2'!$F$4,WS1B!Q631))&lt;0,0,MIN(24,R631)-MAX('GA2'!$F$4,WS1B!Q631))</f>
        <v>0</v>
      </c>
      <c r="X631">
        <f>(U631*'GA2'!$B$5+WS1B!V631*'GA2'!$C$5+WS1B!W631*'GA2'!$D$5)*INDEX('GA2'!$E$3:$E$8,WS1B!S631)</f>
        <v>0</v>
      </c>
      <c r="Y631">
        <v>0</v>
      </c>
      <c r="Z631">
        <v>0</v>
      </c>
      <c r="AA631">
        <v>6</v>
      </c>
      <c r="AB631">
        <f t="shared" si="67"/>
        <v>0</v>
      </c>
      <c r="AC631">
        <f>IF((MIN('GA2'!$F$3,Z631)-MAX(0,Y631))&lt;0,0,MIN('GA2'!$F$3,Z631)-MAX(0,Y631))</f>
        <v>0</v>
      </c>
      <c r="AD631">
        <f>IF((MIN('GA2'!$F$4,WS1B!Z631)-MAX('GA2'!$F$3, WS1B!Y631))&lt;0,0,MIN('GA2'!$F$4,WS1B!Z631)-MAX('GA2'!$F$3, WS1B!Y631))</f>
        <v>0</v>
      </c>
      <c r="AE631">
        <f>IF((MIN(24,Z631)-MAX('GA2'!$F$4,WS1B!Y631))&lt;0,0,MIN(24,Z631)-MAX('GA2'!$F$4,WS1B!Y631))</f>
        <v>0</v>
      </c>
      <c r="AF631">
        <f>(AC631*'GA2'!$B$6+WS1B!AD631*'GA2'!$C$6+WS1B!AE631*'GA2'!$D$6)*INDEX('GA2'!$E$3:$E$8,WS1B!AA631)</f>
        <v>0</v>
      </c>
      <c r="AG631">
        <v>4.8</v>
      </c>
      <c r="AH631">
        <v>14.7</v>
      </c>
      <c r="AI631">
        <v>4</v>
      </c>
      <c r="AJ631">
        <f t="shared" si="68"/>
        <v>9.8999999999999986</v>
      </c>
      <c r="AK631">
        <f>IF((MIN('GA2'!$F$3,AH631)-MAX(0,AG631))&lt;0,0,MIN('GA2'!$F$3,AH631)-MAX(0,AG631))</f>
        <v>0</v>
      </c>
      <c r="AL631">
        <f>IF((MIN('GA2'!$F$4,WS1B!AH631)-MAX('GA2'!$F$3, WS1B!AG631))&lt;0,0,MIN('GA2'!$F$4,WS1B!AH631)-MAX('GA2'!$F$3, WS1B!AG631))</f>
        <v>3.3997232445313541</v>
      </c>
      <c r="AM631">
        <f>IF((MIN(24,AH631)-MAX('GA2'!$F$4,WS1B!AG631))&lt;0,0,MIN(24,AH631)-MAX('GA2'!$F$4,WS1B!AG631))</f>
        <v>6.5002767554686454</v>
      </c>
      <c r="AN631">
        <f>(AK631*'GA2'!$B$7+WS1B!AL631*'GA2'!$C$7+WS1B!AM631*'GA2'!$D$7)*INDEX('GA2'!$E$3:$E$8,WS1B!AI631)</f>
        <v>73221.28533004559</v>
      </c>
      <c r="AO631">
        <f t="shared" si="63"/>
        <v>73221.28533004559</v>
      </c>
      <c r="AP631">
        <v>62370</v>
      </c>
      <c r="AQ631">
        <v>118.8</v>
      </c>
      <c r="AR631">
        <f t="shared" si="69"/>
        <v>10851.28533004559</v>
      </c>
    </row>
    <row r="632" spans="1:44" x14ac:dyDescent="0.3">
      <c r="A632">
        <v>8.1</v>
      </c>
      <c r="B632">
        <v>19.5</v>
      </c>
      <c r="C632">
        <v>3</v>
      </c>
      <c r="D632">
        <f t="shared" si="64"/>
        <v>11.4</v>
      </c>
      <c r="E632">
        <f>IF((MIN('GA2'!$F$3,B632)-MAX(0,A632))&lt;0,0,MIN('GA2'!$F$3,B632)-MAX(0,A632))</f>
        <v>0</v>
      </c>
      <c r="F632">
        <f>IF((MIN('GA2'!$F$4,WS1B!B632)-MAX('GA2'!$F$3, WS1B!A632))&lt;0,0,MIN('GA2'!$F$4,WS1B!B632)-MAX('GA2'!$F$3, WS1B!A632))</f>
        <v>9.9723244531354283E-2</v>
      </c>
      <c r="G632">
        <f>IF((MIN(24,B632)-MAX('GA2'!$F$4,WS1B!A632))&lt;0,0,MIN(24,B632)-MAX('GA2'!$F$4,WS1B!A632))</f>
        <v>11.300276755468646</v>
      </c>
      <c r="H632">
        <f>(E632*'GA2'!$B$3+WS1B!F632*'GA2'!$C$3+WS1B!G632*'GA2'!$D$3)*INDEX('GA2'!$E$3:$E$8,WS1B!C632)</f>
        <v>112929.07176758051</v>
      </c>
      <c r="I632">
        <v>0</v>
      </c>
      <c r="J632">
        <v>0</v>
      </c>
      <c r="K632">
        <v>2</v>
      </c>
      <c r="L632">
        <f t="shared" si="65"/>
        <v>0</v>
      </c>
      <c r="M632">
        <f>IF((MIN('GA2'!$F$3,J632)-MAX(0,I632))&lt;0,0,MIN('GA2'!$F$3,J632)-MAX(0,I632))</f>
        <v>0</v>
      </c>
      <c r="N632">
        <f>IF((MIN('GA2'!$F$4,WS1B!J632)-MAX('GA2'!$F$3, WS1B!I632))&lt;0,0,MIN('GA2'!$F$4,WS1B!J632)-MAX('GA2'!$F$3, WS1B!I632))</f>
        <v>0</v>
      </c>
      <c r="O632">
        <f>IF((MIN(24,J632)-MAX('GA2'!$F$4,WS1B!I632))&lt;0,0,MIN(24,J632)-MAX('GA2'!$F$4,WS1B!I632))</f>
        <v>0</v>
      </c>
      <c r="P632">
        <f>(M632*'GA2'!$B$4+WS1B!N632*'GA2'!$C$4+WS1B!O632*'GA2'!$D$4)*INDEX('GA2'!$E$3:$E$8,WS1B!K632)</f>
        <v>0</v>
      </c>
      <c r="Q632">
        <v>0</v>
      </c>
      <c r="R632">
        <v>0</v>
      </c>
      <c r="S632">
        <v>1</v>
      </c>
      <c r="T632">
        <f t="shared" si="66"/>
        <v>0</v>
      </c>
      <c r="U632">
        <f>IF((MIN('GA2'!$F$3,R632)-MAX(0,Q632))&lt;0,0,MIN('GA2'!$F$3,R632)-MAX(0,Q632))</f>
        <v>0</v>
      </c>
      <c r="V632">
        <f>IF((MIN('GA2'!$F$4,WS1B!R632)-MAX('GA2'!$F$3, WS1B!Q632))&lt;0,0,MIN('GA2'!$F$4,WS1B!R632)-MAX('GA2'!$F$3, WS1B!Q632))</f>
        <v>0</v>
      </c>
      <c r="W632">
        <f>IF((MIN(24,R632)-MAX('GA2'!$F$4,WS1B!Q632))&lt;0,0,MIN(24,R632)-MAX('GA2'!$F$4,WS1B!Q632))</f>
        <v>0</v>
      </c>
      <c r="X632">
        <f>(U632*'GA2'!$B$5+WS1B!V632*'GA2'!$C$5+WS1B!W632*'GA2'!$D$5)*INDEX('GA2'!$E$3:$E$8,WS1B!S632)</f>
        <v>0</v>
      </c>
      <c r="Y632">
        <v>15.3</v>
      </c>
      <c r="Z632">
        <v>18.899999999999999</v>
      </c>
      <c r="AA632">
        <v>5</v>
      </c>
      <c r="AB632">
        <f t="shared" si="67"/>
        <v>3.5999999999999979</v>
      </c>
      <c r="AC632">
        <f>IF((MIN('GA2'!$F$3,Z632)-MAX(0,Y632))&lt;0,0,MIN('GA2'!$F$3,Z632)-MAX(0,Y632))</f>
        <v>0</v>
      </c>
      <c r="AD632">
        <f>IF((MIN('GA2'!$F$4,WS1B!Z632)-MAX('GA2'!$F$3, WS1B!Y632))&lt;0,0,MIN('GA2'!$F$4,WS1B!Z632)-MAX('GA2'!$F$3, WS1B!Y632))</f>
        <v>0</v>
      </c>
      <c r="AE632">
        <f>IF((MIN(24,Z632)-MAX('GA2'!$F$4,WS1B!Y632))&lt;0,0,MIN(24,Z632)-MAX('GA2'!$F$4,WS1B!Y632))</f>
        <v>3.5999999999999979</v>
      </c>
      <c r="AF632">
        <f>(AC632*'GA2'!$B$6+WS1B!AD632*'GA2'!$C$6+WS1B!AE632*'GA2'!$D$6)*INDEX('GA2'!$E$3:$E$8,WS1B!AA632)</f>
        <v>32992.126645973469</v>
      </c>
      <c r="AG632">
        <v>0</v>
      </c>
      <c r="AH632">
        <v>0</v>
      </c>
      <c r="AI632">
        <v>4</v>
      </c>
      <c r="AJ632">
        <f t="shared" si="68"/>
        <v>0</v>
      </c>
      <c r="AK632">
        <f>IF((MIN('GA2'!$F$3,AH632)-MAX(0,AG632))&lt;0,0,MIN('GA2'!$F$3,AH632)-MAX(0,AG632))</f>
        <v>0</v>
      </c>
      <c r="AL632">
        <f>IF((MIN('GA2'!$F$4,WS1B!AH632)-MAX('GA2'!$F$3, WS1B!AG632))&lt;0,0,MIN('GA2'!$F$4,WS1B!AH632)-MAX('GA2'!$F$3, WS1B!AG632))</f>
        <v>0</v>
      </c>
      <c r="AM632">
        <f>IF((MIN(24,AH632)-MAX('GA2'!$F$4,WS1B!AG632))&lt;0,0,MIN(24,AH632)-MAX('GA2'!$F$4,WS1B!AG632))</f>
        <v>0</v>
      </c>
      <c r="AN632">
        <f>(AK632*'GA2'!$B$7+WS1B!AL632*'GA2'!$C$7+WS1B!AM632*'GA2'!$D$7)*INDEX('GA2'!$E$3:$E$8,WS1B!AI632)</f>
        <v>0</v>
      </c>
      <c r="AO632">
        <f t="shared" si="63"/>
        <v>145921.19841355397</v>
      </c>
      <c r="AP632">
        <v>134446</v>
      </c>
      <c r="AQ632">
        <v>199.8</v>
      </c>
      <c r="AR632">
        <f t="shared" si="69"/>
        <v>11475.198413553968</v>
      </c>
    </row>
    <row r="633" spans="1:44" x14ac:dyDescent="0.3">
      <c r="A633">
        <v>2.9</v>
      </c>
      <c r="B633">
        <v>15.8</v>
      </c>
      <c r="C633">
        <v>5</v>
      </c>
      <c r="D633">
        <f t="shared" si="64"/>
        <v>12.9</v>
      </c>
      <c r="E633">
        <f>IF((MIN('GA2'!$F$3,B633)-MAX(0,A633))&lt;0,0,MIN('GA2'!$F$3,B633)-MAX(0,A633))</f>
        <v>1.7943064925824124</v>
      </c>
      <c r="F633">
        <f>IF((MIN('GA2'!$F$4,WS1B!B633)-MAX('GA2'!$F$3, WS1B!A633))&lt;0,0,MIN('GA2'!$F$4,WS1B!B633)-MAX('GA2'!$F$3, WS1B!A633))</f>
        <v>3.5054167519489416</v>
      </c>
      <c r="G633">
        <f>IF((MIN(24,B633)-MAX('GA2'!$F$4,WS1B!A633))&lt;0,0,MIN(24,B633)-MAX('GA2'!$F$4,WS1B!A633))</f>
        <v>7.6002767554686468</v>
      </c>
      <c r="H633">
        <f>(E633*'GA2'!$B$3+WS1B!F633*'GA2'!$C$3+WS1B!G633*'GA2'!$D$3)*INDEX('GA2'!$E$3:$E$8,WS1B!C633)</f>
        <v>110020.27592666418</v>
      </c>
      <c r="I633">
        <v>8.6</v>
      </c>
      <c r="J633">
        <v>18.399999999999999</v>
      </c>
      <c r="K633">
        <v>2</v>
      </c>
      <c r="L633">
        <f t="shared" si="65"/>
        <v>9.7999999999999989</v>
      </c>
      <c r="M633">
        <f>IF((MIN('GA2'!$F$3,J633)-MAX(0,I633))&lt;0,0,MIN('GA2'!$F$3,J633)-MAX(0,I633))</f>
        <v>0</v>
      </c>
      <c r="N633">
        <f>IF((MIN('GA2'!$F$4,WS1B!J633)-MAX('GA2'!$F$3, WS1B!I633))&lt;0,0,MIN('GA2'!$F$4,WS1B!J633)-MAX('GA2'!$F$3, WS1B!I633))</f>
        <v>0</v>
      </c>
      <c r="O633">
        <f>IF((MIN(24,J633)-MAX('GA2'!$F$4,WS1B!I633))&lt;0,0,MIN(24,J633)-MAX('GA2'!$F$4,WS1B!I633))</f>
        <v>9.7999999999999989</v>
      </c>
      <c r="P633">
        <f>(M633*'GA2'!$B$4+WS1B!N633*'GA2'!$C$4+WS1B!O633*'GA2'!$D$4)*INDEX('GA2'!$E$3:$E$8,WS1B!K633)</f>
        <v>98809.877542019443</v>
      </c>
      <c r="Q633">
        <v>0</v>
      </c>
      <c r="R633">
        <v>0</v>
      </c>
      <c r="S633">
        <v>4</v>
      </c>
      <c r="T633">
        <f t="shared" si="66"/>
        <v>0</v>
      </c>
      <c r="U633">
        <f>IF((MIN('GA2'!$F$3,R633)-MAX(0,Q633))&lt;0,0,MIN('GA2'!$F$3,R633)-MAX(0,Q633))</f>
        <v>0</v>
      </c>
      <c r="V633">
        <f>IF((MIN('GA2'!$F$4,WS1B!R633)-MAX('GA2'!$F$3, WS1B!Q633))&lt;0,0,MIN('GA2'!$F$4,WS1B!R633)-MAX('GA2'!$F$3, WS1B!Q633))</f>
        <v>0</v>
      </c>
      <c r="W633">
        <f>IF((MIN(24,R633)-MAX('GA2'!$F$4,WS1B!Q633))&lt;0,0,MIN(24,R633)-MAX('GA2'!$F$4,WS1B!Q633))</f>
        <v>0</v>
      </c>
      <c r="X633">
        <f>(U633*'GA2'!$B$5+WS1B!V633*'GA2'!$C$5+WS1B!W633*'GA2'!$D$5)*INDEX('GA2'!$E$3:$E$8,WS1B!S633)</f>
        <v>0</v>
      </c>
      <c r="Y633">
        <v>0</v>
      </c>
      <c r="Z633">
        <v>0</v>
      </c>
      <c r="AA633">
        <v>1</v>
      </c>
      <c r="AB633">
        <f t="shared" si="67"/>
        <v>0</v>
      </c>
      <c r="AC633">
        <f>IF((MIN('GA2'!$F$3,Z633)-MAX(0,Y633))&lt;0,0,MIN('GA2'!$F$3,Z633)-MAX(0,Y633))</f>
        <v>0</v>
      </c>
      <c r="AD633">
        <f>IF((MIN('GA2'!$F$4,WS1B!Z633)-MAX('GA2'!$F$3, WS1B!Y633))&lt;0,0,MIN('GA2'!$F$4,WS1B!Z633)-MAX('GA2'!$F$3, WS1B!Y633))</f>
        <v>0</v>
      </c>
      <c r="AE633">
        <f>IF((MIN(24,Z633)-MAX('GA2'!$F$4,WS1B!Y633))&lt;0,0,MIN(24,Z633)-MAX('GA2'!$F$4,WS1B!Y633))</f>
        <v>0</v>
      </c>
      <c r="AF633">
        <f>(AC633*'GA2'!$B$6+WS1B!AD633*'GA2'!$C$6+WS1B!AE633*'GA2'!$D$6)*INDEX('GA2'!$E$3:$E$8,WS1B!AA633)</f>
        <v>0</v>
      </c>
      <c r="AG633">
        <v>0</v>
      </c>
      <c r="AH633">
        <v>0</v>
      </c>
      <c r="AI633">
        <v>6</v>
      </c>
      <c r="AJ633">
        <f t="shared" si="68"/>
        <v>0</v>
      </c>
      <c r="AK633">
        <f>IF((MIN('GA2'!$F$3,AH633)-MAX(0,AG633))&lt;0,0,MIN('GA2'!$F$3,AH633)-MAX(0,AG633))</f>
        <v>0</v>
      </c>
      <c r="AL633">
        <f>IF((MIN('GA2'!$F$4,WS1B!AH633)-MAX('GA2'!$F$3, WS1B!AG633))&lt;0,0,MIN('GA2'!$F$4,WS1B!AH633)-MAX('GA2'!$F$3, WS1B!AG633))</f>
        <v>0</v>
      </c>
      <c r="AM633">
        <f>IF((MIN(24,AH633)-MAX('GA2'!$F$4,WS1B!AG633))&lt;0,0,MIN(24,AH633)-MAX('GA2'!$F$4,WS1B!AG633))</f>
        <v>0</v>
      </c>
      <c r="AN633">
        <f>(AK633*'GA2'!$B$7+WS1B!AL633*'GA2'!$C$7+WS1B!AM633*'GA2'!$D$7)*INDEX('GA2'!$E$3:$E$8,WS1B!AI633)</f>
        <v>0</v>
      </c>
      <c r="AO633">
        <f t="shared" si="63"/>
        <v>208830.15346868362</v>
      </c>
      <c r="AP633">
        <v>208072</v>
      </c>
      <c r="AQ633">
        <v>291.5</v>
      </c>
      <c r="AR633">
        <f t="shared" si="69"/>
        <v>758.15346868362394</v>
      </c>
    </row>
    <row r="634" spans="1:44" x14ac:dyDescent="0.3">
      <c r="A634">
        <v>0</v>
      </c>
      <c r="B634">
        <v>0</v>
      </c>
      <c r="C634">
        <v>5</v>
      </c>
      <c r="D634">
        <f t="shared" si="64"/>
        <v>0</v>
      </c>
      <c r="E634">
        <f>IF((MIN('GA2'!$F$3,B634)-MAX(0,A634))&lt;0,0,MIN('GA2'!$F$3,B634)-MAX(0,A634))</f>
        <v>0</v>
      </c>
      <c r="F634">
        <f>IF((MIN('GA2'!$F$4,WS1B!B634)-MAX('GA2'!$F$3, WS1B!A634))&lt;0,0,MIN('GA2'!$F$4,WS1B!B634)-MAX('GA2'!$F$3, WS1B!A634))</f>
        <v>0</v>
      </c>
      <c r="G634">
        <f>IF((MIN(24,B634)-MAX('GA2'!$F$4,WS1B!A634))&lt;0,0,MIN(24,B634)-MAX('GA2'!$F$4,WS1B!A634))</f>
        <v>0</v>
      </c>
      <c r="H634">
        <f>(E634*'GA2'!$B$3+WS1B!F634*'GA2'!$C$3+WS1B!G634*'GA2'!$D$3)*INDEX('GA2'!$E$3:$E$8,WS1B!C634)</f>
        <v>0</v>
      </c>
      <c r="I634">
        <v>12.1</v>
      </c>
      <c r="J634">
        <v>17.7</v>
      </c>
      <c r="K634">
        <v>6</v>
      </c>
      <c r="L634">
        <f t="shared" si="65"/>
        <v>5.6</v>
      </c>
      <c r="M634">
        <f>IF((MIN('GA2'!$F$3,J634)-MAX(0,I634))&lt;0,0,MIN('GA2'!$F$3,J634)-MAX(0,I634))</f>
        <v>0</v>
      </c>
      <c r="N634">
        <f>IF((MIN('GA2'!$F$4,WS1B!J634)-MAX('GA2'!$F$3, WS1B!I634))&lt;0,0,MIN('GA2'!$F$4,WS1B!J634)-MAX('GA2'!$F$3, WS1B!I634))</f>
        <v>0</v>
      </c>
      <c r="O634">
        <f>IF((MIN(24,J634)-MAX('GA2'!$F$4,WS1B!I634))&lt;0,0,MIN(24,J634)-MAX('GA2'!$F$4,WS1B!I634))</f>
        <v>5.6</v>
      </c>
      <c r="P634">
        <f>(M634*'GA2'!$B$4+WS1B!N634*'GA2'!$C$4+WS1B!O634*'GA2'!$D$4)*INDEX('GA2'!$E$3:$E$8,WS1B!K634)</f>
        <v>78245.975848843067</v>
      </c>
      <c r="Q634">
        <v>12.1</v>
      </c>
      <c r="R634">
        <v>23.4</v>
      </c>
      <c r="S634">
        <v>1</v>
      </c>
      <c r="T634">
        <f t="shared" si="66"/>
        <v>11.299999999999999</v>
      </c>
      <c r="U634">
        <f>IF((MIN('GA2'!$F$3,R634)-MAX(0,Q634))&lt;0,0,MIN('GA2'!$F$3,R634)-MAX(0,Q634))</f>
        <v>0</v>
      </c>
      <c r="V634">
        <f>IF((MIN('GA2'!$F$4,WS1B!R634)-MAX('GA2'!$F$3, WS1B!Q634))&lt;0,0,MIN('GA2'!$F$4,WS1B!R634)-MAX('GA2'!$F$3, WS1B!Q634))</f>
        <v>0</v>
      </c>
      <c r="W634">
        <f>IF((MIN(24,R634)-MAX('GA2'!$F$4,WS1B!Q634))&lt;0,0,MIN(24,R634)-MAX('GA2'!$F$4,WS1B!Q634))</f>
        <v>11.299999999999999</v>
      </c>
      <c r="X634">
        <f>(U634*'GA2'!$B$5+WS1B!V634*'GA2'!$C$5+WS1B!W634*'GA2'!$D$5)*INDEX('GA2'!$E$3:$E$8,WS1B!S634)</f>
        <v>84003.281923385395</v>
      </c>
      <c r="Y634">
        <v>16</v>
      </c>
      <c r="Z634">
        <v>23.4</v>
      </c>
      <c r="AA634">
        <v>2</v>
      </c>
      <c r="AB634">
        <f t="shared" si="67"/>
        <v>7.3999999999999986</v>
      </c>
      <c r="AC634">
        <f>IF((MIN('GA2'!$F$3,Z634)-MAX(0,Y634))&lt;0,0,MIN('GA2'!$F$3,Z634)-MAX(0,Y634))</f>
        <v>0</v>
      </c>
      <c r="AD634">
        <f>IF((MIN('GA2'!$F$4,WS1B!Z634)-MAX('GA2'!$F$3, WS1B!Y634))&lt;0,0,MIN('GA2'!$F$4,WS1B!Z634)-MAX('GA2'!$F$3, WS1B!Y634))</f>
        <v>0</v>
      </c>
      <c r="AE634">
        <f>IF((MIN(24,Z634)-MAX('GA2'!$F$4,WS1B!Y634))&lt;0,0,MIN(24,Z634)-MAX('GA2'!$F$4,WS1B!Y634))</f>
        <v>7.3999999999999986</v>
      </c>
      <c r="AF634">
        <f>(AC634*'GA2'!$B$6+WS1B!AD634*'GA2'!$C$6+WS1B!AE634*'GA2'!$D$6)*INDEX('GA2'!$E$3:$E$8,WS1B!AA634)</f>
        <v>56082.711219336576</v>
      </c>
      <c r="AG634">
        <v>20.7</v>
      </c>
      <c r="AH634">
        <v>22.6</v>
      </c>
      <c r="AI634">
        <v>3</v>
      </c>
      <c r="AJ634">
        <f t="shared" si="68"/>
        <v>1.9000000000000021</v>
      </c>
      <c r="AK634">
        <f>IF((MIN('GA2'!$F$3,AH634)-MAX(0,AG634))&lt;0,0,MIN('GA2'!$F$3,AH634)-MAX(0,AG634))</f>
        <v>0</v>
      </c>
      <c r="AL634">
        <f>IF((MIN('GA2'!$F$4,WS1B!AH634)-MAX('GA2'!$F$3, WS1B!AG634))&lt;0,0,MIN('GA2'!$F$4,WS1B!AH634)-MAX('GA2'!$F$3, WS1B!AG634))</f>
        <v>0</v>
      </c>
      <c r="AM634">
        <f>IF((MIN(24,AH634)-MAX('GA2'!$F$4,WS1B!AG634))&lt;0,0,MIN(24,AH634)-MAX('GA2'!$F$4,WS1B!AG634))</f>
        <v>1.9000000000000021</v>
      </c>
      <c r="AN634">
        <f>(AK634*'GA2'!$B$7+WS1B!AL634*'GA2'!$C$7+WS1B!AM634*'GA2'!$D$7)*INDEX('GA2'!$E$3:$E$8,WS1B!AI634)</f>
        <v>20922.085799714514</v>
      </c>
      <c r="AO634">
        <f t="shared" si="63"/>
        <v>239254.05479127954</v>
      </c>
      <c r="AP634">
        <v>259175</v>
      </c>
      <c r="AQ634">
        <v>228.4</v>
      </c>
      <c r="AR634">
        <f t="shared" si="69"/>
        <v>19920.945208720455</v>
      </c>
    </row>
    <row r="635" spans="1:44" x14ac:dyDescent="0.3">
      <c r="A635">
        <v>19.899999999999999</v>
      </c>
      <c r="B635">
        <v>22.1</v>
      </c>
      <c r="C635">
        <v>5</v>
      </c>
      <c r="D635">
        <f t="shared" si="64"/>
        <v>2.2000000000000028</v>
      </c>
      <c r="E635">
        <f>IF((MIN('GA2'!$F$3,B635)-MAX(0,A635))&lt;0,0,MIN('GA2'!$F$3,B635)-MAX(0,A635))</f>
        <v>0</v>
      </c>
      <c r="F635">
        <f>IF((MIN('GA2'!$F$4,WS1B!B635)-MAX('GA2'!$F$3, WS1B!A635))&lt;0,0,MIN('GA2'!$F$4,WS1B!B635)-MAX('GA2'!$F$3, WS1B!A635))</f>
        <v>0</v>
      </c>
      <c r="G635">
        <f>IF((MIN(24,B635)-MAX('GA2'!$F$4,WS1B!A635))&lt;0,0,MIN(24,B635)-MAX('GA2'!$F$4,WS1B!A635))</f>
        <v>2.2000000000000028</v>
      </c>
      <c r="H635">
        <f>(E635*'GA2'!$B$3+WS1B!F635*'GA2'!$C$3+WS1B!G635*'GA2'!$D$3)*INDEX('GA2'!$E$3:$E$8,WS1B!C635)</f>
        <v>21265.876624391291</v>
      </c>
      <c r="I635">
        <v>0</v>
      </c>
      <c r="J635">
        <v>0</v>
      </c>
      <c r="K635">
        <v>3</v>
      </c>
      <c r="L635">
        <f t="shared" si="65"/>
        <v>0</v>
      </c>
      <c r="M635">
        <f>IF((MIN('GA2'!$F$3,J635)-MAX(0,I635))&lt;0,0,MIN('GA2'!$F$3,J635)-MAX(0,I635))</f>
        <v>0</v>
      </c>
      <c r="N635">
        <f>IF((MIN('GA2'!$F$4,WS1B!J635)-MAX('GA2'!$F$3, WS1B!I635))&lt;0,0,MIN('GA2'!$F$4,WS1B!J635)-MAX('GA2'!$F$3, WS1B!I635))</f>
        <v>0</v>
      </c>
      <c r="O635">
        <f>IF((MIN(24,J635)-MAX('GA2'!$F$4,WS1B!I635))&lt;0,0,MIN(24,J635)-MAX('GA2'!$F$4,WS1B!I635))</f>
        <v>0</v>
      </c>
      <c r="P635">
        <f>(M635*'GA2'!$B$4+WS1B!N635*'GA2'!$C$4+WS1B!O635*'GA2'!$D$4)*INDEX('GA2'!$E$3:$E$8,WS1B!K635)</f>
        <v>0</v>
      </c>
      <c r="Q635">
        <v>0</v>
      </c>
      <c r="R635">
        <v>0</v>
      </c>
      <c r="S635">
        <v>6</v>
      </c>
      <c r="T635">
        <f t="shared" si="66"/>
        <v>0</v>
      </c>
      <c r="U635">
        <f>IF((MIN('GA2'!$F$3,R635)-MAX(0,Q635))&lt;0,0,MIN('GA2'!$F$3,R635)-MAX(0,Q635))</f>
        <v>0</v>
      </c>
      <c r="V635">
        <f>IF((MIN('GA2'!$F$4,WS1B!R635)-MAX('GA2'!$F$3, WS1B!Q635))&lt;0,0,MIN('GA2'!$F$4,WS1B!R635)-MAX('GA2'!$F$3, WS1B!Q635))</f>
        <v>0</v>
      </c>
      <c r="W635">
        <f>IF((MIN(24,R635)-MAX('GA2'!$F$4,WS1B!Q635))&lt;0,0,MIN(24,R635)-MAX('GA2'!$F$4,WS1B!Q635))</f>
        <v>0</v>
      </c>
      <c r="X635">
        <f>(U635*'GA2'!$B$5+WS1B!V635*'GA2'!$C$5+WS1B!W635*'GA2'!$D$5)*INDEX('GA2'!$E$3:$E$8,WS1B!S635)</f>
        <v>0</v>
      </c>
      <c r="Y635">
        <v>1.6</v>
      </c>
      <c r="Z635">
        <v>20.399999999999999</v>
      </c>
      <c r="AA635">
        <v>1</v>
      </c>
      <c r="AB635">
        <f t="shared" si="67"/>
        <v>18.799999999999997</v>
      </c>
      <c r="AC635">
        <f>IF((MIN('GA2'!$F$3,Z635)-MAX(0,Y635))&lt;0,0,MIN('GA2'!$F$3,Z635)-MAX(0,Y635))</f>
        <v>3.0943064925824122</v>
      </c>
      <c r="AD635">
        <f>IF((MIN('GA2'!$F$4,WS1B!Z635)-MAX('GA2'!$F$3, WS1B!Y635))&lt;0,0,MIN('GA2'!$F$4,WS1B!Z635)-MAX('GA2'!$F$3, WS1B!Y635))</f>
        <v>3.5054167519489416</v>
      </c>
      <c r="AE635">
        <f>IF((MIN(24,Z635)-MAX('GA2'!$F$4,WS1B!Y635))&lt;0,0,MIN(24,Z635)-MAX('GA2'!$F$4,WS1B!Y635))</f>
        <v>12.200276755468645</v>
      </c>
      <c r="AF635">
        <f>(AC635*'GA2'!$B$6+WS1B!AD635*'GA2'!$C$6+WS1B!AE635*'GA2'!$D$6)*INDEX('GA2'!$E$3:$E$8,WS1B!AA635)</f>
        <v>166984.03281082885</v>
      </c>
      <c r="AG635">
        <v>4.0999999999999996</v>
      </c>
      <c r="AH635">
        <v>15.3</v>
      </c>
      <c r="AI635">
        <v>4</v>
      </c>
      <c r="AJ635">
        <f t="shared" si="68"/>
        <v>11.200000000000001</v>
      </c>
      <c r="AK635">
        <f>IF((MIN('GA2'!$F$3,AH635)-MAX(0,AG635))&lt;0,0,MIN('GA2'!$F$3,AH635)-MAX(0,AG635))</f>
        <v>0.59430649258241264</v>
      </c>
      <c r="AL635">
        <f>IF((MIN('GA2'!$F$4,WS1B!AH635)-MAX('GA2'!$F$3, WS1B!AG635))&lt;0,0,MIN('GA2'!$F$4,WS1B!AH635)-MAX('GA2'!$F$3, WS1B!AG635))</f>
        <v>3.5054167519489416</v>
      </c>
      <c r="AM635">
        <f>IF((MIN(24,AH635)-MAX('GA2'!$F$4,WS1B!AG635))&lt;0,0,MIN(24,AH635)-MAX('GA2'!$F$4,WS1B!AG635))</f>
        <v>7.1002767554686468</v>
      </c>
      <c r="AN635">
        <f>(AK635*'GA2'!$B$7+WS1B!AL635*'GA2'!$C$7+WS1B!AM635*'GA2'!$D$7)*INDEX('GA2'!$E$3:$E$8,WS1B!AI635)</f>
        <v>83452.951000266214</v>
      </c>
      <c r="AO635">
        <f t="shared" si="63"/>
        <v>271702.86043548636</v>
      </c>
      <c r="AP635">
        <v>277572</v>
      </c>
      <c r="AQ635">
        <v>317.8</v>
      </c>
      <c r="AR635">
        <f t="shared" si="69"/>
        <v>5869.1395645136363</v>
      </c>
    </row>
    <row r="636" spans="1:44" x14ac:dyDescent="0.3">
      <c r="A636">
        <v>0</v>
      </c>
      <c r="B636">
        <v>0</v>
      </c>
      <c r="C636">
        <v>6</v>
      </c>
      <c r="D636">
        <f t="shared" si="64"/>
        <v>0</v>
      </c>
      <c r="E636">
        <f>IF((MIN('GA2'!$F$3,B636)-MAX(0,A636))&lt;0,0,MIN('GA2'!$F$3,B636)-MAX(0,A636))</f>
        <v>0</v>
      </c>
      <c r="F636">
        <f>IF((MIN('GA2'!$F$4,WS1B!B636)-MAX('GA2'!$F$3, WS1B!A636))&lt;0,0,MIN('GA2'!$F$4,WS1B!B636)-MAX('GA2'!$F$3, WS1B!A636))</f>
        <v>0</v>
      </c>
      <c r="G636">
        <f>IF((MIN(24,B636)-MAX('GA2'!$F$4,WS1B!A636))&lt;0,0,MIN(24,B636)-MAX('GA2'!$F$4,WS1B!A636))</f>
        <v>0</v>
      </c>
      <c r="H636">
        <f>(E636*'GA2'!$B$3+WS1B!F636*'GA2'!$C$3+WS1B!G636*'GA2'!$D$3)*INDEX('GA2'!$E$3:$E$8,WS1B!C636)</f>
        <v>0</v>
      </c>
      <c r="I636">
        <v>16.8</v>
      </c>
      <c r="J636">
        <v>22.4</v>
      </c>
      <c r="K636">
        <v>1</v>
      </c>
      <c r="L636">
        <f t="shared" si="65"/>
        <v>5.5999999999999979</v>
      </c>
      <c r="M636">
        <f>IF((MIN('GA2'!$F$3,J636)-MAX(0,I636))&lt;0,0,MIN('GA2'!$F$3,J636)-MAX(0,I636))</f>
        <v>0</v>
      </c>
      <c r="N636">
        <f>IF((MIN('GA2'!$F$4,WS1B!J636)-MAX('GA2'!$F$3, WS1B!I636))&lt;0,0,MIN('GA2'!$F$4,WS1B!J636)-MAX('GA2'!$F$3, WS1B!I636))</f>
        <v>0</v>
      </c>
      <c r="O636">
        <f>IF((MIN(24,J636)-MAX('GA2'!$F$4,WS1B!I636))&lt;0,0,MIN(24,J636)-MAX('GA2'!$F$4,WS1B!I636))</f>
        <v>5.5999999999999979</v>
      </c>
      <c r="P636">
        <f>(M636*'GA2'!$B$4+WS1B!N636*'GA2'!$C$4+WS1B!O636*'GA2'!$D$4)*INDEX('GA2'!$E$3:$E$8,WS1B!K636)</f>
        <v>60759.895951663988</v>
      </c>
      <c r="Q636">
        <v>0.1</v>
      </c>
      <c r="R636">
        <v>21.7</v>
      </c>
      <c r="S636">
        <v>2</v>
      </c>
      <c r="T636">
        <f t="shared" si="66"/>
        <v>21.599999999999998</v>
      </c>
      <c r="U636">
        <f>IF((MIN('GA2'!$F$3,R636)-MAX(0,Q636))&lt;0,0,MIN('GA2'!$F$3,R636)-MAX(0,Q636))</f>
        <v>4.5943064925824126</v>
      </c>
      <c r="V636">
        <f>IF((MIN('GA2'!$F$4,WS1B!R636)-MAX('GA2'!$F$3, WS1B!Q636))&lt;0,0,MIN('GA2'!$F$4,WS1B!R636)-MAX('GA2'!$F$3, WS1B!Q636))</f>
        <v>3.5054167519489416</v>
      </c>
      <c r="W636">
        <f>IF((MIN(24,R636)-MAX('GA2'!$F$4,WS1B!Q636))&lt;0,0,MIN(24,R636)-MAX('GA2'!$F$4,WS1B!Q636))</f>
        <v>13.500276755468645</v>
      </c>
      <c r="X636">
        <f>(U636*'GA2'!$B$5+WS1B!V636*'GA2'!$C$5+WS1B!W636*'GA2'!$D$5)*INDEX('GA2'!$E$3:$E$8,WS1B!S636)</f>
        <v>192944.84494864818</v>
      </c>
      <c r="Y636">
        <v>12.8</v>
      </c>
      <c r="Z636">
        <v>14.3</v>
      </c>
      <c r="AA636">
        <v>5</v>
      </c>
      <c r="AB636">
        <f t="shared" si="67"/>
        <v>1.5</v>
      </c>
      <c r="AC636">
        <f>IF((MIN('GA2'!$F$3,Z636)-MAX(0,Y636))&lt;0,0,MIN('GA2'!$F$3,Z636)-MAX(0,Y636))</f>
        <v>0</v>
      </c>
      <c r="AD636">
        <f>IF((MIN('GA2'!$F$4,WS1B!Z636)-MAX('GA2'!$F$3, WS1B!Y636))&lt;0,0,MIN('GA2'!$F$4,WS1B!Z636)-MAX('GA2'!$F$3, WS1B!Y636))</f>
        <v>0</v>
      </c>
      <c r="AE636">
        <f>IF((MIN(24,Z636)-MAX('GA2'!$F$4,WS1B!Y636))&lt;0,0,MIN(24,Z636)-MAX('GA2'!$F$4,WS1B!Y636))</f>
        <v>1.5</v>
      </c>
      <c r="AF636">
        <f>(AC636*'GA2'!$B$6+WS1B!AD636*'GA2'!$C$6+WS1B!AE636*'GA2'!$D$6)*INDEX('GA2'!$E$3:$E$8,WS1B!AA636)</f>
        <v>13746.71943582229</v>
      </c>
      <c r="AG636">
        <v>0</v>
      </c>
      <c r="AH636">
        <v>0</v>
      </c>
      <c r="AI636">
        <v>3</v>
      </c>
      <c r="AJ636">
        <f t="shared" si="68"/>
        <v>0</v>
      </c>
      <c r="AK636">
        <f>IF((MIN('GA2'!$F$3,AH636)-MAX(0,AG636))&lt;0,0,MIN('GA2'!$F$3,AH636)-MAX(0,AG636))</f>
        <v>0</v>
      </c>
      <c r="AL636">
        <f>IF((MIN('GA2'!$F$4,WS1B!AH636)-MAX('GA2'!$F$3, WS1B!AG636))&lt;0,0,MIN('GA2'!$F$4,WS1B!AH636)-MAX('GA2'!$F$3, WS1B!AG636))</f>
        <v>0</v>
      </c>
      <c r="AM636">
        <f>IF((MIN(24,AH636)-MAX('GA2'!$F$4,WS1B!AG636))&lt;0,0,MIN(24,AH636)-MAX('GA2'!$F$4,WS1B!AG636))</f>
        <v>0</v>
      </c>
      <c r="AN636">
        <f>(AK636*'GA2'!$B$7+WS1B!AL636*'GA2'!$C$7+WS1B!AM636*'GA2'!$D$7)*INDEX('GA2'!$E$3:$E$8,WS1B!AI636)</f>
        <v>0</v>
      </c>
      <c r="AO636">
        <f t="shared" si="63"/>
        <v>267451.46033613448</v>
      </c>
      <c r="AP636">
        <v>243554</v>
      </c>
      <c r="AQ636">
        <v>240.8</v>
      </c>
      <c r="AR636">
        <f t="shared" si="69"/>
        <v>23897.460336134478</v>
      </c>
    </row>
    <row r="637" spans="1:44" x14ac:dyDescent="0.3">
      <c r="A637">
        <v>0</v>
      </c>
      <c r="B637">
        <v>0</v>
      </c>
      <c r="C637">
        <v>4</v>
      </c>
      <c r="D637">
        <f t="shared" si="64"/>
        <v>0</v>
      </c>
      <c r="E637">
        <f>IF((MIN('GA2'!$F$3,B637)-MAX(0,A637))&lt;0,0,MIN('GA2'!$F$3,B637)-MAX(0,A637))</f>
        <v>0</v>
      </c>
      <c r="F637">
        <f>IF((MIN('GA2'!$F$4,WS1B!B637)-MAX('GA2'!$F$3, WS1B!A637))&lt;0,0,MIN('GA2'!$F$4,WS1B!B637)-MAX('GA2'!$F$3, WS1B!A637))</f>
        <v>0</v>
      </c>
      <c r="G637">
        <f>IF((MIN(24,B637)-MAX('GA2'!$F$4,WS1B!A637))&lt;0,0,MIN(24,B637)-MAX('GA2'!$F$4,WS1B!A637))</f>
        <v>0</v>
      </c>
      <c r="H637">
        <f>(E637*'GA2'!$B$3+WS1B!F637*'GA2'!$C$3+WS1B!G637*'GA2'!$D$3)*INDEX('GA2'!$E$3:$E$8,WS1B!C637)</f>
        <v>0</v>
      </c>
      <c r="I637">
        <v>13.9</v>
      </c>
      <c r="J637">
        <v>15</v>
      </c>
      <c r="K637">
        <v>2</v>
      </c>
      <c r="L637">
        <f t="shared" si="65"/>
        <v>1.0999999999999996</v>
      </c>
      <c r="M637">
        <f>IF((MIN('GA2'!$F$3,J637)-MAX(0,I637))&lt;0,0,MIN('GA2'!$F$3,J637)-MAX(0,I637))</f>
        <v>0</v>
      </c>
      <c r="N637">
        <f>IF((MIN('GA2'!$F$4,WS1B!J637)-MAX('GA2'!$F$3, WS1B!I637))&lt;0,0,MIN('GA2'!$F$4,WS1B!J637)-MAX('GA2'!$F$3, WS1B!I637))</f>
        <v>0</v>
      </c>
      <c r="O637">
        <f>IF((MIN(24,J637)-MAX('GA2'!$F$4,WS1B!I637))&lt;0,0,MIN(24,J637)-MAX('GA2'!$F$4,WS1B!I637))</f>
        <v>1.0999999999999996</v>
      </c>
      <c r="P637">
        <f>(M637*'GA2'!$B$4+WS1B!N637*'GA2'!$C$4+WS1B!O637*'GA2'!$D$4)*INDEX('GA2'!$E$3:$E$8,WS1B!K637)</f>
        <v>11090.904622063405</v>
      </c>
      <c r="Q637">
        <v>0.9</v>
      </c>
      <c r="R637">
        <v>1.8</v>
      </c>
      <c r="S637">
        <v>5</v>
      </c>
      <c r="T637">
        <f t="shared" si="66"/>
        <v>0.9</v>
      </c>
      <c r="U637">
        <f>IF((MIN('GA2'!$F$3,R637)-MAX(0,Q637))&lt;0,0,MIN('GA2'!$F$3,R637)-MAX(0,Q637))</f>
        <v>0.9</v>
      </c>
      <c r="V637">
        <f>IF((MIN('GA2'!$F$4,WS1B!R637)-MAX('GA2'!$F$3, WS1B!Q637))&lt;0,0,MIN('GA2'!$F$4,WS1B!R637)-MAX('GA2'!$F$3, WS1B!Q637))</f>
        <v>0</v>
      </c>
      <c r="W637">
        <f>IF((MIN(24,R637)-MAX('GA2'!$F$4,WS1B!Q637))&lt;0,0,MIN(24,R637)-MAX('GA2'!$F$4,WS1B!Q637))</f>
        <v>0</v>
      </c>
      <c r="X637">
        <f>(U637*'GA2'!$B$5+WS1B!V637*'GA2'!$C$5+WS1B!W637*'GA2'!$D$5)*INDEX('GA2'!$E$3:$E$8,WS1B!S637)</f>
        <v>11372.369531264403</v>
      </c>
      <c r="Y637">
        <v>7.7</v>
      </c>
      <c r="Z637">
        <v>22.9</v>
      </c>
      <c r="AA637">
        <v>3</v>
      </c>
      <c r="AB637">
        <f t="shared" si="67"/>
        <v>15.2</v>
      </c>
      <c r="AC637">
        <f>IF((MIN('GA2'!$F$3,Z637)-MAX(0,Y637))&lt;0,0,MIN('GA2'!$F$3,Z637)-MAX(0,Y637))</f>
        <v>0</v>
      </c>
      <c r="AD637">
        <f>IF((MIN('GA2'!$F$4,WS1B!Z637)-MAX('GA2'!$F$3, WS1B!Y637))&lt;0,0,MIN('GA2'!$F$4,WS1B!Z637)-MAX('GA2'!$F$3, WS1B!Y637))</f>
        <v>0.49972324453135375</v>
      </c>
      <c r="AE637">
        <f>IF((MIN(24,Z637)-MAX('GA2'!$F$4,WS1B!Y637))&lt;0,0,MIN(24,Z637)-MAX('GA2'!$F$4,WS1B!Y637))</f>
        <v>14.700276755468645</v>
      </c>
      <c r="AF637">
        <f>(AC637*'GA2'!$B$6+WS1B!AD637*'GA2'!$C$6+WS1B!AE637*'GA2'!$D$6)*INDEX('GA2'!$E$3:$E$8,WS1B!AA637)</f>
        <v>146300.58144322658</v>
      </c>
      <c r="AG637">
        <v>15.4</v>
      </c>
      <c r="AH637">
        <v>17.5</v>
      </c>
      <c r="AI637">
        <v>6</v>
      </c>
      <c r="AJ637">
        <f t="shared" si="68"/>
        <v>2.0999999999999996</v>
      </c>
      <c r="AK637">
        <f>IF((MIN('GA2'!$F$3,AH637)-MAX(0,AG637))&lt;0,0,MIN('GA2'!$F$3,AH637)-MAX(0,AG637))</f>
        <v>0</v>
      </c>
      <c r="AL637">
        <f>IF((MIN('GA2'!$F$4,WS1B!AH637)-MAX('GA2'!$F$3, WS1B!AG637))&lt;0,0,MIN('GA2'!$F$4,WS1B!AH637)-MAX('GA2'!$F$3, WS1B!AG637))</f>
        <v>0</v>
      </c>
      <c r="AM637">
        <f>IF((MIN(24,AH637)-MAX('GA2'!$F$4,WS1B!AG637))&lt;0,0,MIN(24,AH637)-MAX('GA2'!$F$4,WS1B!AG637))</f>
        <v>2.0999999999999996</v>
      </c>
      <c r="AN637">
        <f>(AK637*'GA2'!$B$7+WS1B!AL637*'GA2'!$C$7+WS1B!AM637*'GA2'!$D$7)*INDEX('GA2'!$E$3:$E$8,WS1B!AI637)</f>
        <v>25759.608186653251</v>
      </c>
      <c r="AO637">
        <f t="shared" si="63"/>
        <v>194523.46378320764</v>
      </c>
      <c r="AP637">
        <v>214819</v>
      </c>
      <c r="AQ637">
        <v>165</v>
      </c>
      <c r="AR637">
        <f t="shared" si="69"/>
        <v>20295.536216792359</v>
      </c>
    </row>
    <row r="638" spans="1:44" x14ac:dyDescent="0.3">
      <c r="A638">
        <v>3</v>
      </c>
      <c r="B638">
        <v>18.5</v>
      </c>
      <c r="C638">
        <v>6</v>
      </c>
      <c r="D638">
        <f t="shared" si="64"/>
        <v>15.5</v>
      </c>
      <c r="E638">
        <f>IF((MIN('GA2'!$F$3,B638)-MAX(0,A638))&lt;0,0,MIN('GA2'!$F$3,B638)-MAX(0,A638))</f>
        <v>1.6943064925824123</v>
      </c>
      <c r="F638">
        <f>IF((MIN('GA2'!$F$4,WS1B!B638)-MAX('GA2'!$F$3, WS1B!A638))&lt;0,0,MIN('GA2'!$F$4,WS1B!B638)-MAX('GA2'!$F$3, WS1B!A638))</f>
        <v>3.5054167519489416</v>
      </c>
      <c r="G638">
        <f>IF((MIN(24,B638)-MAX('GA2'!$F$4,WS1B!A638))&lt;0,0,MIN(24,B638)-MAX('GA2'!$F$4,WS1B!A638))</f>
        <v>10.300276755468646</v>
      </c>
      <c r="H638">
        <f>(E638*'GA2'!$B$3+WS1B!F638*'GA2'!$C$3+WS1B!G638*'GA2'!$D$3)*INDEX('GA2'!$E$3:$E$8,WS1B!C638)</f>
        <v>154868.53013124192</v>
      </c>
      <c r="I638">
        <v>0</v>
      </c>
      <c r="J638">
        <v>0</v>
      </c>
      <c r="K638">
        <v>4</v>
      </c>
      <c r="L638">
        <f t="shared" si="65"/>
        <v>0</v>
      </c>
      <c r="M638">
        <f>IF((MIN('GA2'!$F$3,J638)-MAX(0,I638))&lt;0,0,MIN('GA2'!$F$3,J638)-MAX(0,I638))</f>
        <v>0</v>
      </c>
      <c r="N638">
        <f>IF((MIN('GA2'!$F$4,WS1B!J638)-MAX('GA2'!$F$3, WS1B!I638))&lt;0,0,MIN('GA2'!$F$4,WS1B!J638)-MAX('GA2'!$F$3, WS1B!I638))</f>
        <v>0</v>
      </c>
      <c r="O638">
        <f>IF((MIN(24,J638)-MAX('GA2'!$F$4,WS1B!I638))&lt;0,0,MIN(24,J638)-MAX('GA2'!$F$4,WS1B!I638))</f>
        <v>0</v>
      </c>
      <c r="P638">
        <f>(M638*'GA2'!$B$4+WS1B!N638*'GA2'!$C$4+WS1B!O638*'GA2'!$D$4)*INDEX('GA2'!$E$3:$E$8,WS1B!K638)</f>
        <v>0</v>
      </c>
      <c r="Q638">
        <v>0</v>
      </c>
      <c r="R638">
        <v>0</v>
      </c>
      <c r="S638">
        <v>3</v>
      </c>
      <c r="T638">
        <f t="shared" si="66"/>
        <v>0</v>
      </c>
      <c r="U638">
        <f>IF((MIN('GA2'!$F$3,R638)-MAX(0,Q638))&lt;0,0,MIN('GA2'!$F$3,R638)-MAX(0,Q638))</f>
        <v>0</v>
      </c>
      <c r="V638">
        <f>IF((MIN('GA2'!$F$4,WS1B!R638)-MAX('GA2'!$F$3, WS1B!Q638))&lt;0,0,MIN('GA2'!$F$4,WS1B!R638)-MAX('GA2'!$F$3, WS1B!Q638))</f>
        <v>0</v>
      </c>
      <c r="W638">
        <f>IF((MIN(24,R638)-MAX('GA2'!$F$4,WS1B!Q638))&lt;0,0,MIN(24,R638)-MAX('GA2'!$F$4,WS1B!Q638))</f>
        <v>0</v>
      </c>
      <c r="X638">
        <f>(U638*'GA2'!$B$5+WS1B!V638*'GA2'!$C$5+WS1B!W638*'GA2'!$D$5)*INDEX('GA2'!$E$3:$E$8,WS1B!S638)</f>
        <v>0</v>
      </c>
      <c r="Y638">
        <v>3.8</v>
      </c>
      <c r="Z638">
        <v>17</v>
      </c>
      <c r="AA638">
        <v>1</v>
      </c>
      <c r="AB638">
        <f t="shared" si="67"/>
        <v>13.2</v>
      </c>
      <c r="AC638">
        <f>IF((MIN('GA2'!$F$3,Z638)-MAX(0,Y638))&lt;0,0,MIN('GA2'!$F$3,Z638)-MAX(0,Y638))</f>
        <v>0.89430649258241246</v>
      </c>
      <c r="AD638">
        <f>IF((MIN('GA2'!$F$4,WS1B!Z638)-MAX('GA2'!$F$3, WS1B!Y638))&lt;0,0,MIN('GA2'!$F$4,WS1B!Z638)-MAX('GA2'!$F$3, WS1B!Y638))</f>
        <v>3.5054167519489416</v>
      </c>
      <c r="AE638">
        <f>IF((MIN(24,Z638)-MAX('GA2'!$F$4,WS1B!Y638))&lt;0,0,MIN(24,Z638)-MAX('GA2'!$F$4,WS1B!Y638))</f>
        <v>8.8002767554686461</v>
      </c>
      <c r="AF638">
        <f>(AC638*'GA2'!$B$6+WS1B!AD638*'GA2'!$C$6+WS1B!AE638*'GA2'!$D$6)*INDEX('GA2'!$E$3:$E$8,WS1B!AA638)</f>
        <v>124509.12625225185</v>
      </c>
      <c r="AG638">
        <v>0</v>
      </c>
      <c r="AH638">
        <v>0</v>
      </c>
      <c r="AI638">
        <v>2</v>
      </c>
      <c r="AJ638">
        <f t="shared" si="68"/>
        <v>0</v>
      </c>
      <c r="AK638">
        <f>IF((MIN('GA2'!$F$3,AH638)-MAX(0,AG638))&lt;0,0,MIN('GA2'!$F$3,AH638)-MAX(0,AG638))</f>
        <v>0</v>
      </c>
      <c r="AL638">
        <f>IF((MIN('GA2'!$F$4,WS1B!AH638)-MAX('GA2'!$F$3, WS1B!AG638))&lt;0,0,MIN('GA2'!$F$4,WS1B!AH638)-MAX('GA2'!$F$3, WS1B!AG638))</f>
        <v>0</v>
      </c>
      <c r="AM638">
        <f>IF((MIN(24,AH638)-MAX('GA2'!$F$4,WS1B!AG638))&lt;0,0,MIN(24,AH638)-MAX('GA2'!$F$4,WS1B!AG638))</f>
        <v>0</v>
      </c>
      <c r="AN638">
        <f>(AK638*'GA2'!$B$7+WS1B!AL638*'GA2'!$C$7+WS1B!AM638*'GA2'!$D$7)*INDEX('GA2'!$E$3:$E$8,WS1B!AI638)</f>
        <v>0</v>
      </c>
      <c r="AO638">
        <f t="shared" si="63"/>
        <v>279377.6563834938</v>
      </c>
      <c r="AP638">
        <v>265851</v>
      </c>
      <c r="AQ638">
        <v>338.1</v>
      </c>
      <c r="AR638">
        <f t="shared" si="69"/>
        <v>13526.656383493799</v>
      </c>
    </row>
    <row r="639" spans="1:44" x14ac:dyDescent="0.3">
      <c r="A639">
        <v>0</v>
      </c>
      <c r="B639">
        <v>0</v>
      </c>
      <c r="C639">
        <v>2</v>
      </c>
      <c r="D639">
        <f t="shared" si="64"/>
        <v>0</v>
      </c>
      <c r="E639">
        <f>IF((MIN('GA2'!$F$3,B639)-MAX(0,A639))&lt;0,0,MIN('GA2'!$F$3,B639)-MAX(0,A639))</f>
        <v>0</v>
      </c>
      <c r="F639">
        <f>IF((MIN('GA2'!$F$4,WS1B!B639)-MAX('GA2'!$F$3, WS1B!A639))&lt;0,0,MIN('GA2'!$F$4,WS1B!B639)-MAX('GA2'!$F$3, WS1B!A639))</f>
        <v>0</v>
      </c>
      <c r="G639">
        <f>IF((MIN(24,B639)-MAX('GA2'!$F$4,WS1B!A639))&lt;0,0,MIN(24,B639)-MAX('GA2'!$F$4,WS1B!A639))</f>
        <v>0</v>
      </c>
      <c r="H639">
        <f>(E639*'GA2'!$B$3+WS1B!F639*'GA2'!$C$3+WS1B!G639*'GA2'!$D$3)*INDEX('GA2'!$E$3:$E$8,WS1B!C639)</f>
        <v>0</v>
      </c>
      <c r="I639">
        <v>9.4</v>
      </c>
      <c r="J639">
        <v>17.600000000000001</v>
      </c>
      <c r="K639">
        <v>5</v>
      </c>
      <c r="L639">
        <f t="shared" si="65"/>
        <v>8.2000000000000011</v>
      </c>
      <c r="M639">
        <f>IF((MIN('GA2'!$F$3,J639)-MAX(0,I639))&lt;0,0,MIN('GA2'!$F$3,J639)-MAX(0,I639))</f>
        <v>0</v>
      </c>
      <c r="N639">
        <f>IF((MIN('GA2'!$F$4,WS1B!J639)-MAX('GA2'!$F$3, WS1B!I639))&lt;0,0,MIN('GA2'!$F$4,WS1B!J639)-MAX('GA2'!$F$3, WS1B!I639))</f>
        <v>0</v>
      </c>
      <c r="O639">
        <f>IF((MIN(24,J639)-MAX('GA2'!$F$4,WS1B!I639))&lt;0,0,MIN(24,J639)-MAX('GA2'!$F$4,WS1B!I639))</f>
        <v>8.2000000000000011</v>
      </c>
      <c r="P639">
        <f>(M639*'GA2'!$B$4+WS1B!N639*'GA2'!$C$4+WS1B!O639*'GA2'!$D$4)*INDEX('GA2'!$E$3:$E$8,WS1B!K639)</f>
        <v>99976.669884179879</v>
      </c>
      <c r="Q639">
        <v>3.6</v>
      </c>
      <c r="R639">
        <v>6.3</v>
      </c>
      <c r="S639">
        <v>6</v>
      </c>
      <c r="T639">
        <f t="shared" si="66"/>
        <v>2.6999999999999997</v>
      </c>
      <c r="U639">
        <f>IF((MIN('GA2'!$F$3,R639)-MAX(0,Q639))&lt;0,0,MIN('GA2'!$F$3,R639)-MAX(0,Q639))</f>
        <v>1.0943064925824122</v>
      </c>
      <c r="V639">
        <f>IF((MIN('GA2'!$F$4,WS1B!R639)-MAX('GA2'!$F$3, WS1B!Q639))&lt;0,0,MIN('GA2'!$F$4,WS1B!R639)-MAX('GA2'!$F$3, WS1B!Q639))</f>
        <v>1.6056935074175875</v>
      </c>
      <c r="W639">
        <f>IF((MIN(24,R639)-MAX('GA2'!$F$4,WS1B!Q639))&lt;0,0,MIN(24,R639)-MAX('GA2'!$F$4,WS1B!Q639))</f>
        <v>0</v>
      </c>
      <c r="X639">
        <f>(U639*'GA2'!$B$5+WS1B!V639*'GA2'!$C$5+WS1B!W639*'GA2'!$D$5)*INDEX('GA2'!$E$3:$E$8,WS1B!S639)</f>
        <v>48648.292606390576</v>
      </c>
      <c r="Y639">
        <v>18.399999999999999</v>
      </c>
      <c r="Z639">
        <v>22.2</v>
      </c>
      <c r="AA639">
        <v>4</v>
      </c>
      <c r="AB639">
        <f t="shared" si="67"/>
        <v>3.8000000000000007</v>
      </c>
      <c r="AC639">
        <f>IF((MIN('GA2'!$F$3,Z639)-MAX(0,Y639))&lt;0,0,MIN('GA2'!$F$3,Z639)-MAX(0,Y639))</f>
        <v>0</v>
      </c>
      <c r="AD639">
        <f>IF((MIN('GA2'!$F$4,WS1B!Z639)-MAX('GA2'!$F$3, WS1B!Y639))&lt;0,0,MIN('GA2'!$F$4,WS1B!Z639)-MAX('GA2'!$F$3, WS1B!Y639))</f>
        <v>0</v>
      </c>
      <c r="AE639">
        <f>IF((MIN(24,Z639)-MAX('GA2'!$F$4,WS1B!Y639))&lt;0,0,MIN(24,Z639)-MAX('GA2'!$F$4,WS1B!Y639))</f>
        <v>3.8000000000000007</v>
      </c>
      <c r="AF639">
        <f>(AC639*'GA2'!$B$6+WS1B!AD639*'GA2'!$C$6+WS1B!AE639*'GA2'!$D$6)*INDEX('GA2'!$E$3:$E$8,WS1B!AA639)</f>
        <v>30041.9128474891</v>
      </c>
      <c r="AG639">
        <v>0</v>
      </c>
      <c r="AH639">
        <v>0</v>
      </c>
      <c r="AI639">
        <v>3</v>
      </c>
      <c r="AJ639">
        <f t="shared" si="68"/>
        <v>0</v>
      </c>
      <c r="AK639">
        <f>IF((MIN('GA2'!$F$3,AH639)-MAX(0,AG639))&lt;0,0,MIN('GA2'!$F$3,AH639)-MAX(0,AG639))</f>
        <v>0</v>
      </c>
      <c r="AL639">
        <f>IF((MIN('GA2'!$F$4,WS1B!AH639)-MAX('GA2'!$F$3, WS1B!AG639))&lt;0,0,MIN('GA2'!$F$4,WS1B!AH639)-MAX('GA2'!$F$3, WS1B!AG639))</f>
        <v>0</v>
      </c>
      <c r="AM639">
        <f>IF((MIN(24,AH639)-MAX('GA2'!$F$4,WS1B!AG639))&lt;0,0,MIN(24,AH639)-MAX('GA2'!$F$4,WS1B!AG639))</f>
        <v>0</v>
      </c>
      <c r="AN639">
        <f>(AK639*'GA2'!$B$7+WS1B!AL639*'GA2'!$C$7+WS1B!AM639*'GA2'!$D$7)*INDEX('GA2'!$E$3:$E$8,WS1B!AI639)</f>
        <v>0</v>
      </c>
      <c r="AO639">
        <f t="shared" si="63"/>
        <v>178666.87533805953</v>
      </c>
      <c r="AP639">
        <v>196806</v>
      </c>
      <c r="AQ639">
        <v>134</v>
      </c>
      <c r="AR639">
        <f t="shared" si="69"/>
        <v>18139.12466194047</v>
      </c>
    </row>
    <row r="640" spans="1:44" x14ac:dyDescent="0.3">
      <c r="A640">
        <v>14.5</v>
      </c>
      <c r="B640">
        <v>22.8</v>
      </c>
      <c r="C640">
        <v>1</v>
      </c>
      <c r="D640">
        <f t="shared" si="64"/>
        <v>8.3000000000000007</v>
      </c>
      <c r="E640">
        <f>IF((MIN('GA2'!$F$3,B640)-MAX(0,A640))&lt;0,0,MIN('GA2'!$F$3,B640)-MAX(0,A640))</f>
        <v>0</v>
      </c>
      <c r="F640">
        <f>IF((MIN('GA2'!$F$4,WS1B!B640)-MAX('GA2'!$F$3, WS1B!A640))&lt;0,0,MIN('GA2'!$F$4,WS1B!B640)-MAX('GA2'!$F$3, WS1B!A640))</f>
        <v>0</v>
      </c>
      <c r="G640">
        <f>IF((MIN(24,B640)-MAX('GA2'!$F$4,WS1B!A640))&lt;0,0,MIN(24,B640)-MAX('GA2'!$F$4,WS1B!A640))</f>
        <v>8.3000000000000007</v>
      </c>
      <c r="H640">
        <f>(E640*'GA2'!$B$3+WS1B!F640*'GA2'!$C$3+WS1B!G640*'GA2'!$D$3)*INDEX('GA2'!$E$3:$E$8,WS1B!C640)</f>
        <v>71397.479692910259</v>
      </c>
      <c r="I640">
        <v>0</v>
      </c>
      <c r="J640">
        <v>0</v>
      </c>
      <c r="K640">
        <v>2</v>
      </c>
      <c r="L640">
        <f t="shared" si="65"/>
        <v>0</v>
      </c>
      <c r="M640">
        <f>IF((MIN('GA2'!$F$3,J640)-MAX(0,I640))&lt;0,0,MIN('GA2'!$F$3,J640)-MAX(0,I640))</f>
        <v>0</v>
      </c>
      <c r="N640">
        <f>IF((MIN('GA2'!$F$4,WS1B!J640)-MAX('GA2'!$F$3, WS1B!I640))&lt;0,0,MIN('GA2'!$F$4,WS1B!J640)-MAX('GA2'!$F$3, WS1B!I640))</f>
        <v>0</v>
      </c>
      <c r="O640">
        <f>IF((MIN(24,J640)-MAX('GA2'!$F$4,WS1B!I640))&lt;0,0,MIN(24,J640)-MAX('GA2'!$F$4,WS1B!I640))</f>
        <v>0</v>
      </c>
      <c r="P640">
        <f>(M640*'GA2'!$B$4+WS1B!N640*'GA2'!$C$4+WS1B!O640*'GA2'!$D$4)*INDEX('GA2'!$E$3:$E$8,WS1B!K640)</f>
        <v>0</v>
      </c>
      <c r="Q640">
        <v>5.2</v>
      </c>
      <c r="R640">
        <v>6.5</v>
      </c>
      <c r="S640">
        <v>5</v>
      </c>
      <c r="T640">
        <f t="shared" si="66"/>
        <v>1.2999999999999998</v>
      </c>
      <c r="U640">
        <f>IF((MIN('GA2'!$F$3,R640)-MAX(0,Q640))&lt;0,0,MIN('GA2'!$F$3,R640)-MAX(0,Q640))</f>
        <v>0</v>
      </c>
      <c r="V640">
        <f>IF((MIN('GA2'!$F$4,WS1B!R640)-MAX('GA2'!$F$3, WS1B!Q640))&lt;0,0,MIN('GA2'!$F$4,WS1B!R640)-MAX('GA2'!$F$3, WS1B!Q640))</f>
        <v>1.2999999999999998</v>
      </c>
      <c r="W640">
        <f>IF((MIN(24,R640)-MAX('GA2'!$F$4,WS1B!Q640))&lt;0,0,MIN(24,R640)-MAX('GA2'!$F$4,WS1B!Q640))</f>
        <v>0</v>
      </c>
      <c r="X640">
        <f>(U640*'GA2'!$B$5+WS1B!V640*'GA2'!$C$5+WS1B!W640*'GA2'!$D$5)*INDEX('GA2'!$E$3:$E$8,WS1B!S640)</f>
        <v>23173.281757461893</v>
      </c>
      <c r="Y640">
        <v>0</v>
      </c>
      <c r="Z640">
        <v>0</v>
      </c>
      <c r="AA640">
        <v>4</v>
      </c>
      <c r="AB640">
        <f t="shared" si="67"/>
        <v>0</v>
      </c>
      <c r="AC640">
        <f>IF((MIN('GA2'!$F$3,Z640)-MAX(0,Y640))&lt;0,0,MIN('GA2'!$F$3,Z640)-MAX(0,Y640))</f>
        <v>0</v>
      </c>
      <c r="AD640">
        <f>IF((MIN('GA2'!$F$4,WS1B!Z640)-MAX('GA2'!$F$3, WS1B!Y640))&lt;0,0,MIN('GA2'!$F$4,WS1B!Z640)-MAX('GA2'!$F$3, WS1B!Y640))</f>
        <v>0</v>
      </c>
      <c r="AE640">
        <f>IF((MIN(24,Z640)-MAX('GA2'!$F$4,WS1B!Y640))&lt;0,0,MIN(24,Z640)-MAX('GA2'!$F$4,WS1B!Y640))</f>
        <v>0</v>
      </c>
      <c r="AF640">
        <f>(AC640*'GA2'!$B$6+WS1B!AD640*'GA2'!$C$6+WS1B!AE640*'GA2'!$D$6)*INDEX('GA2'!$E$3:$E$8,WS1B!AA640)</f>
        <v>0</v>
      </c>
      <c r="AG640">
        <v>0</v>
      </c>
      <c r="AH640">
        <v>0</v>
      </c>
      <c r="AI640">
        <v>3</v>
      </c>
      <c r="AJ640">
        <f t="shared" si="68"/>
        <v>0</v>
      </c>
      <c r="AK640">
        <f>IF((MIN('GA2'!$F$3,AH640)-MAX(0,AG640))&lt;0,0,MIN('GA2'!$F$3,AH640)-MAX(0,AG640))</f>
        <v>0</v>
      </c>
      <c r="AL640">
        <f>IF((MIN('GA2'!$F$4,WS1B!AH640)-MAX('GA2'!$F$3, WS1B!AG640))&lt;0,0,MIN('GA2'!$F$4,WS1B!AH640)-MAX('GA2'!$F$3, WS1B!AG640))</f>
        <v>0</v>
      </c>
      <c r="AM640">
        <f>IF((MIN(24,AH640)-MAX('GA2'!$F$4,WS1B!AG640))&lt;0,0,MIN(24,AH640)-MAX('GA2'!$F$4,WS1B!AG640))</f>
        <v>0</v>
      </c>
      <c r="AN640">
        <f>(AK640*'GA2'!$B$7+WS1B!AL640*'GA2'!$C$7+WS1B!AM640*'GA2'!$D$7)*INDEX('GA2'!$E$3:$E$8,WS1B!AI640)</f>
        <v>0</v>
      </c>
      <c r="AO640">
        <f t="shared" si="63"/>
        <v>94570.761450372156</v>
      </c>
      <c r="AP640">
        <v>120399</v>
      </c>
      <c r="AQ640">
        <v>134.9</v>
      </c>
      <c r="AR640">
        <f t="shared" si="69"/>
        <v>25828.238549627844</v>
      </c>
    </row>
    <row r="641" spans="1:44" x14ac:dyDescent="0.3">
      <c r="A641">
        <v>0</v>
      </c>
      <c r="B641">
        <v>0</v>
      </c>
      <c r="C641">
        <v>4</v>
      </c>
      <c r="D641">
        <f t="shared" si="64"/>
        <v>0</v>
      </c>
      <c r="E641">
        <f>IF((MIN('GA2'!$F$3,B641)-MAX(0,A641))&lt;0,0,MIN('GA2'!$F$3,B641)-MAX(0,A641))</f>
        <v>0</v>
      </c>
      <c r="F641">
        <f>IF((MIN('GA2'!$F$4,WS1B!B641)-MAX('GA2'!$F$3, WS1B!A641))&lt;0,0,MIN('GA2'!$F$4,WS1B!B641)-MAX('GA2'!$F$3, WS1B!A641))</f>
        <v>0</v>
      </c>
      <c r="G641">
        <f>IF((MIN(24,B641)-MAX('GA2'!$F$4,WS1B!A641))&lt;0,0,MIN(24,B641)-MAX('GA2'!$F$4,WS1B!A641))</f>
        <v>0</v>
      </c>
      <c r="H641">
        <f>(E641*'GA2'!$B$3+WS1B!F641*'GA2'!$C$3+WS1B!G641*'GA2'!$D$3)*INDEX('GA2'!$E$3:$E$8,WS1B!C641)</f>
        <v>0</v>
      </c>
      <c r="I641">
        <v>1.7</v>
      </c>
      <c r="J641">
        <v>6.3</v>
      </c>
      <c r="K641">
        <v>6</v>
      </c>
      <c r="L641">
        <f t="shared" si="65"/>
        <v>4.5999999999999996</v>
      </c>
      <c r="M641">
        <f>IF((MIN('GA2'!$F$3,J641)-MAX(0,I641))&lt;0,0,MIN('GA2'!$F$3,J641)-MAX(0,I641))</f>
        <v>2.9943064925824121</v>
      </c>
      <c r="N641">
        <f>IF((MIN('GA2'!$F$4,WS1B!J641)-MAX('GA2'!$F$3, WS1B!I641))&lt;0,0,MIN('GA2'!$F$4,WS1B!J641)-MAX('GA2'!$F$3, WS1B!I641))</f>
        <v>1.6056935074175875</v>
      </c>
      <c r="O641">
        <f>IF((MIN(24,J641)-MAX('GA2'!$F$4,WS1B!I641))&lt;0,0,MIN(24,J641)-MAX('GA2'!$F$4,WS1B!I641))</f>
        <v>0</v>
      </c>
      <c r="P641">
        <f>(M641*'GA2'!$B$4+WS1B!N641*'GA2'!$C$4+WS1B!O641*'GA2'!$D$4)*INDEX('GA2'!$E$3:$E$8,WS1B!K641)</f>
        <v>50471.352697783987</v>
      </c>
      <c r="Q641">
        <v>10.9</v>
      </c>
      <c r="R641">
        <v>18.600000000000001</v>
      </c>
      <c r="S641">
        <v>3</v>
      </c>
      <c r="T641">
        <f t="shared" si="66"/>
        <v>7.7000000000000011</v>
      </c>
      <c r="U641">
        <f>IF((MIN('GA2'!$F$3,R641)-MAX(0,Q641))&lt;0,0,MIN('GA2'!$F$3,R641)-MAX(0,Q641))</f>
        <v>0</v>
      </c>
      <c r="V641">
        <f>IF((MIN('GA2'!$F$4,WS1B!R641)-MAX('GA2'!$F$3, WS1B!Q641))&lt;0,0,MIN('GA2'!$F$4,WS1B!R641)-MAX('GA2'!$F$3, WS1B!Q641))</f>
        <v>0</v>
      </c>
      <c r="W641">
        <f>IF((MIN(24,R641)-MAX('GA2'!$F$4,WS1B!Q641))&lt;0,0,MIN(24,R641)-MAX('GA2'!$F$4,WS1B!Q641))</f>
        <v>7.7000000000000011</v>
      </c>
      <c r="X641">
        <f>(U641*'GA2'!$B$5+WS1B!V641*'GA2'!$C$5+WS1B!W641*'GA2'!$D$5)*INDEX('GA2'!$E$3:$E$8,WS1B!S641)</f>
        <v>66173.627876951999</v>
      </c>
      <c r="Y641">
        <v>0</v>
      </c>
      <c r="Z641">
        <v>0</v>
      </c>
      <c r="AA641">
        <v>1</v>
      </c>
      <c r="AB641">
        <f t="shared" si="67"/>
        <v>0</v>
      </c>
      <c r="AC641">
        <f>IF((MIN('GA2'!$F$3,Z641)-MAX(0,Y641))&lt;0,0,MIN('GA2'!$F$3,Z641)-MAX(0,Y641))</f>
        <v>0</v>
      </c>
      <c r="AD641">
        <f>IF((MIN('GA2'!$F$4,WS1B!Z641)-MAX('GA2'!$F$3, WS1B!Y641))&lt;0,0,MIN('GA2'!$F$4,WS1B!Z641)-MAX('GA2'!$F$3, WS1B!Y641))</f>
        <v>0</v>
      </c>
      <c r="AE641">
        <f>IF((MIN(24,Z641)-MAX('GA2'!$F$4,WS1B!Y641))&lt;0,0,MIN(24,Z641)-MAX('GA2'!$F$4,WS1B!Y641))</f>
        <v>0</v>
      </c>
      <c r="AF641">
        <f>(AC641*'GA2'!$B$6+WS1B!AD641*'GA2'!$C$6+WS1B!AE641*'GA2'!$D$6)*INDEX('GA2'!$E$3:$E$8,WS1B!AA641)</f>
        <v>0</v>
      </c>
      <c r="AG641">
        <v>10.7</v>
      </c>
      <c r="AH641">
        <v>13.9</v>
      </c>
      <c r="AI641">
        <v>5</v>
      </c>
      <c r="AJ641">
        <f t="shared" si="68"/>
        <v>3.2000000000000011</v>
      </c>
      <c r="AK641">
        <f>IF((MIN('GA2'!$F$3,AH641)-MAX(0,AG641))&lt;0,0,MIN('GA2'!$F$3,AH641)-MAX(0,AG641))</f>
        <v>0</v>
      </c>
      <c r="AL641">
        <f>IF((MIN('GA2'!$F$4,WS1B!AH641)-MAX('GA2'!$F$3, WS1B!AG641))&lt;0,0,MIN('GA2'!$F$4,WS1B!AH641)-MAX('GA2'!$F$3, WS1B!AG641))</f>
        <v>0</v>
      </c>
      <c r="AM641">
        <f>IF((MIN(24,AH641)-MAX('GA2'!$F$4,WS1B!AG641))&lt;0,0,MIN(24,AH641)-MAX('GA2'!$F$4,WS1B!AG641))</f>
        <v>3.2000000000000011</v>
      </c>
      <c r="AN641">
        <f>(AK641*'GA2'!$B$7+WS1B!AL641*'GA2'!$C$7+WS1B!AM641*'GA2'!$D$7)*INDEX('GA2'!$E$3:$E$8,WS1B!AI641)</f>
        <v>34251.59235989325</v>
      </c>
      <c r="AO641">
        <f t="shared" si="63"/>
        <v>150896.57293462925</v>
      </c>
      <c r="AP641">
        <v>131140</v>
      </c>
      <c r="AQ641">
        <v>146</v>
      </c>
      <c r="AR641">
        <f t="shared" si="69"/>
        <v>19756.57293462925</v>
      </c>
    </row>
    <row r="642" spans="1:44" x14ac:dyDescent="0.3">
      <c r="A642">
        <v>7</v>
      </c>
      <c r="B642">
        <v>16.5</v>
      </c>
      <c r="C642">
        <v>1</v>
      </c>
      <c r="D642">
        <f t="shared" si="64"/>
        <v>9.5</v>
      </c>
      <c r="E642">
        <f>IF((MIN('GA2'!$F$3,B642)-MAX(0,A642))&lt;0,0,MIN('GA2'!$F$3,B642)-MAX(0,A642))</f>
        <v>0</v>
      </c>
      <c r="F642">
        <f>IF((MIN('GA2'!$F$4,WS1B!B642)-MAX('GA2'!$F$3, WS1B!A642))&lt;0,0,MIN('GA2'!$F$4,WS1B!B642)-MAX('GA2'!$F$3, WS1B!A642))</f>
        <v>1.1997232445313539</v>
      </c>
      <c r="G642">
        <f>IF((MIN(24,B642)-MAX('GA2'!$F$4,WS1B!A642))&lt;0,0,MIN(24,B642)-MAX('GA2'!$F$4,WS1B!A642))</f>
        <v>8.3002767554686461</v>
      </c>
      <c r="H642">
        <f>(E642*'GA2'!$B$3+WS1B!F642*'GA2'!$C$3+WS1B!G642*'GA2'!$D$3)*INDEX('GA2'!$E$3:$E$8,WS1B!C642)</f>
        <v>77164.310675868313</v>
      </c>
      <c r="I642">
        <v>0</v>
      </c>
      <c r="J642">
        <v>0</v>
      </c>
      <c r="K642">
        <v>5</v>
      </c>
      <c r="L642">
        <f t="shared" si="65"/>
        <v>0</v>
      </c>
      <c r="M642">
        <f>IF((MIN('GA2'!$F$3,J642)-MAX(0,I642))&lt;0,0,MIN('GA2'!$F$3,J642)-MAX(0,I642))</f>
        <v>0</v>
      </c>
      <c r="N642">
        <f>IF((MIN('GA2'!$F$4,WS1B!J642)-MAX('GA2'!$F$3, WS1B!I642))&lt;0,0,MIN('GA2'!$F$4,WS1B!J642)-MAX('GA2'!$F$3, WS1B!I642))</f>
        <v>0</v>
      </c>
      <c r="O642">
        <f>IF((MIN(24,J642)-MAX('GA2'!$F$4,WS1B!I642))&lt;0,0,MIN(24,J642)-MAX('GA2'!$F$4,WS1B!I642))</f>
        <v>0</v>
      </c>
      <c r="P642">
        <f>(M642*'GA2'!$B$4+WS1B!N642*'GA2'!$C$4+WS1B!O642*'GA2'!$D$4)*INDEX('GA2'!$E$3:$E$8,WS1B!K642)</f>
        <v>0</v>
      </c>
      <c r="Q642">
        <v>3.9</v>
      </c>
      <c r="R642">
        <v>13.1</v>
      </c>
      <c r="S642">
        <v>2</v>
      </c>
      <c r="T642">
        <f t="shared" si="66"/>
        <v>9.1999999999999993</v>
      </c>
      <c r="U642">
        <f>IF((MIN('GA2'!$F$3,R642)-MAX(0,Q642))&lt;0,0,MIN('GA2'!$F$3,R642)-MAX(0,Q642))</f>
        <v>0.79430649258241237</v>
      </c>
      <c r="V642">
        <f>IF((MIN('GA2'!$F$4,WS1B!R642)-MAX('GA2'!$F$3, WS1B!Q642))&lt;0,0,MIN('GA2'!$F$4,WS1B!R642)-MAX('GA2'!$F$3, WS1B!Q642))</f>
        <v>3.5054167519489416</v>
      </c>
      <c r="W642">
        <f>IF((MIN(24,R642)-MAX('GA2'!$F$4,WS1B!Q642))&lt;0,0,MIN(24,R642)-MAX('GA2'!$F$4,WS1B!Q642))</f>
        <v>4.9002767554686457</v>
      </c>
      <c r="X642">
        <f>(U642*'GA2'!$B$5+WS1B!V642*'GA2'!$C$5+WS1B!W642*'GA2'!$D$5)*INDEX('GA2'!$E$3:$E$8,WS1B!S642)</f>
        <v>93826.250591722841</v>
      </c>
      <c r="Y642">
        <v>0</v>
      </c>
      <c r="Z642">
        <v>0</v>
      </c>
      <c r="AA642">
        <v>4</v>
      </c>
      <c r="AB642">
        <f t="shared" si="67"/>
        <v>0</v>
      </c>
      <c r="AC642">
        <f>IF((MIN('GA2'!$F$3,Z642)-MAX(0,Y642))&lt;0,0,MIN('GA2'!$F$3,Z642)-MAX(0,Y642))</f>
        <v>0</v>
      </c>
      <c r="AD642">
        <f>IF((MIN('GA2'!$F$4,WS1B!Z642)-MAX('GA2'!$F$3, WS1B!Y642))&lt;0,0,MIN('GA2'!$F$4,WS1B!Z642)-MAX('GA2'!$F$3, WS1B!Y642))</f>
        <v>0</v>
      </c>
      <c r="AE642">
        <f>IF((MIN(24,Z642)-MAX('GA2'!$F$4,WS1B!Y642))&lt;0,0,MIN(24,Z642)-MAX('GA2'!$F$4,WS1B!Y642))</f>
        <v>0</v>
      </c>
      <c r="AF642">
        <f>(AC642*'GA2'!$B$6+WS1B!AD642*'GA2'!$C$6+WS1B!AE642*'GA2'!$D$6)*INDEX('GA2'!$E$3:$E$8,WS1B!AA642)</f>
        <v>0</v>
      </c>
      <c r="AG642">
        <v>0</v>
      </c>
      <c r="AH642">
        <v>0</v>
      </c>
      <c r="AI642">
        <v>6</v>
      </c>
      <c r="AJ642">
        <f t="shared" si="68"/>
        <v>0</v>
      </c>
      <c r="AK642">
        <f>IF((MIN('GA2'!$F$3,AH642)-MAX(0,AG642))&lt;0,0,MIN('GA2'!$F$3,AH642)-MAX(0,AG642))</f>
        <v>0</v>
      </c>
      <c r="AL642">
        <f>IF((MIN('GA2'!$F$4,WS1B!AH642)-MAX('GA2'!$F$3, WS1B!AG642))&lt;0,0,MIN('GA2'!$F$4,WS1B!AH642)-MAX('GA2'!$F$3, WS1B!AG642))</f>
        <v>0</v>
      </c>
      <c r="AM642">
        <f>IF((MIN(24,AH642)-MAX('GA2'!$F$4,WS1B!AG642))&lt;0,0,MIN(24,AH642)-MAX('GA2'!$F$4,WS1B!AG642))</f>
        <v>0</v>
      </c>
      <c r="AN642">
        <f>(AK642*'GA2'!$B$7+WS1B!AL642*'GA2'!$C$7+WS1B!AM642*'GA2'!$D$7)*INDEX('GA2'!$E$3:$E$8,WS1B!AI642)</f>
        <v>0</v>
      </c>
      <c r="AO642">
        <f t="shared" si="63"/>
        <v>170990.56126759114</v>
      </c>
      <c r="AP642">
        <v>146699</v>
      </c>
      <c r="AQ642">
        <v>216.1</v>
      </c>
      <c r="AR642">
        <f t="shared" si="69"/>
        <v>24291.56126759114</v>
      </c>
    </row>
    <row r="643" spans="1:44" x14ac:dyDescent="0.3">
      <c r="A643">
        <v>0</v>
      </c>
      <c r="B643">
        <v>0</v>
      </c>
      <c r="C643">
        <v>6</v>
      </c>
      <c r="D643">
        <f t="shared" si="64"/>
        <v>0</v>
      </c>
      <c r="E643">
        <f>IF((MIN('GA2'!$F$3,B643)-MAX(0,A643))&lt;0,0,MIN('GA2'!$F$3,B643)-MAX(0,A643))</f>
        <v>0</v>
      </c>
      <c r="F643">
        <f>IF((MIN('GA2'!$F$4,WS1B!B643)-MAX('GA2'!$F$3, WS1B!A643))&lt;0,0,MIN('GA2'!$F$4,WS1B!B643)-MAX('GA2'!$F$3, WS1B!A643))</f>
        <v>0</v>
      </c>
      <c r="G643">
        <f>IF((MIN(24,B643)-MAX('GA2'!$F$4,WS1B!A643))&lt;0,0,MIN(24,B643)-MAX('GA2'!$F$4,WS1B!A643))</f>
        <v>0</v>
      </c>
      <c r="H643">
        <f>(E643*'GA2'!$B$3+WS1B!F643*'GA2'!$C$3+WS1B!G643*'GA2'!$D$3)*INDEX('GA2'!$E$3:$E$8,WS1B!C643)</f>
        <v>0</v>
      </c>
      <c r="I643">
        <v>7.8</v>
      </c>
      <c r="J643">
        <v>13.4</v>
      </c>
      <c r="K643">
        <v>4</v>
      </c>
      <c r="L643">
        <f t="shared" si="65"/>
        <v>5.6000000000000005</v>
      </c>
      <c r="M643">
        <f>IF((MIN('GA2'!$F$3,J643)-MAX(0,I643))&lt;0,0,MIN('GA2'!$F$3,J643)-MAX(0,I643))</f>
        <v>0</v>
      </c>
      <c r="N643">
        <f>IF((MIN('GA2'!$F$4,WS1B!J643)-MAX('GA2'!$F$3, WS1B!I643))&lt;0,0,MIN('GA2'!$F$4,WS1B!J643)-MAX('GA2'!$F$3, WS1B!I643))</f>
        <v>0.3997232445313541</v>
      </c>
      <c r="O643">
        <f>IF((MIN(24,J643)-MAX('GA2'!$F$4,WS1B!I643))&lt;0,0,MIN(24,J643)-MAX('GA2'!$F$4,WS1B!I643))</f>
        <v>5.2002767554686464</v>
      </c>
      <c r="P643">
        <f>(M643*'GA2'!$B$4+WS1B!N643*'GA2'!$C$4+WS1B!O643*'GA2'!$D$4)*INDEX('GA2'!$E$3:$E$8,WS1B!K643)</f>
        <v>58259.73890854459</v>
      </c>
      <c r="Q643">
        <v>8.4</v>
      </c>
      <c r="R643">
        <v>22.9</v>
      </c>
      <c r="S643">
        <v>3</v>
      </c>
      <c r="T643">
        <f t="shared" si="66"/>
        <v>14.499999999999998</v>
      </c>
      <c r="U643">
        <f>IF((MIN('GA2'!$F$3,R643)-MAX(0,Q643))&lt;0,0,MIN('GA2'!$F$3,R643)-MAX(0,Q643))</f>
        <v>0</v>
      </c>
      <c r="V643">
        <f>IF((MIN('GA2'!$F$4,WS1B!R643)-MAX('GA2'!$F$3, WS1B!Q643))&lt;0,0,MIN('GA2'!$F$4,WS1B!R643)-MAX('GA2'!$F$3, WS1B!Q643))</f>
        <v>0</v>
      </c>
      <c r="W643">
        <f>IF((MIN(24,R643)-MAX('GA2'!$F$4,WS1B!Q643))&lt;0,0,MIN(24,R643)-MAX('GA2'!$F$4,WS1B!Q643))</f>
        <v>14.499999999999998</v>
      </c>
      <c r="X643">
        <f>(U643*'GA2'!$B$5+WS1B!V643*'GA2'!$C$5+WS1B!W643*'GA2'!$D$5)*INDEX('GA2'!$E$3:$E$8,WS1B!S643)</f>
        <v>124612.6758721823</v>
      </c>
      <c r="Y643">
        <v>0</v>
      </c>
      <c r="Z643">
        <v>0</v>
      </c>
      <c r="AA643">
        <v>5</v>
      </c>
      <c r="AB643">
        <f t="shared" si="67"/>
        <v>0</v>
      </c>
      <c r="AC643">
        <f>IF((MIN('GA2'!$F$3,Z643)-MAX(0,Y643))&lt;0,0,MIN('GA2'!$F$3,Z643)-MAX(0,Y643))</f>
        <v>0</v>
      </c>
      <c r="AD643">
        <f>IF((MIN('GA2'!$F$4,WS1B!Z643)-MAX('GA2'!$F$3, WS1B!Y643))&lt;0,0,MIN('GA2'!$F$4,WS1B!Z643)-MAX('GA2'!$F$3, WS1B!Y643))</f>
        <v>0</v>
      </c>
      <c r="AE643">
        <f>IF((MIN(24,Z643)-MAX('GA2'!$F$4,WS1B!Y643))&lt;0,0,MIN(24,Z643)-MAX('GA2'!$F$4,WS1B!Y643))</f>
        <v>0</v>
      </c>
      <c r="AF643">
        <f>(AC643*'GA2'!$B$6+WS1B!AD643*'GA2'!$C$6+WS1B!AE643*'GA2'!$D$6)*INDEX('GA2'!$E$3:$E$8,WS1B!AA643)</f>
        <v>0</v>
      </c>
      <c r="AG643">
        <v>0</v>
      </c>
      <c r="AH643">
        <v>0</v>
      </c>
      <c r="AI643">
        <v>2</v>
      </c>
      <c r="AJ643">
        <f t="shared" si="68"/>
        <v>0</v>
      </c>
      <c r="AK643">
        <f>IF((MIN('GA2'!$F$3,AH643)-MAX(0,AG643))&lt;0,0,MIN('GA2'!$F$3,AH643)-MAX(0,AG643))</f>
        <v>0</v>
      </c>
      <c r="AL643">
        <f>IF((MIN('GA2'!$F$4,WS1B!AH643)-MAX('GA2'!$F$3, WS1B!AG643))&lt;0,0,MIN('GA2'!$F$4,WS1B!AH643)-MAX('GA2'!$F$3, WS1B!AG643))</f>
        <v>0</v>
      </c>
      <c r="AM643">
        <f>IF((MIN(24,AH643)-MAX('GA2'!$F$4,WS1B!AG643))&lt;0,0,MIN(24,AH643)-MAX('GA2'!$F$4,WS1B!AG643))</f>
        <v>0</v>
      </c>
      <c r="AN643">
        <f>(AK643*'GA2'!$B$7+WS1B!AL643*'GA2'!$C$7+WS1B!AM643*'GA2'!$D$7)*INDEX('GA2'!$E$3:$E$8,WS1B!AI643)</f>
        <v>0</v>
      </c>
      <c r="AO643">
        <f t="shared" ref="AO643:AO706" si="70">$H643+$P643+$X643+$AF643+$AN643</f>
        <v>182872.41478072689</v>
      </c>
      <c r="AP643">
        <v>204638</v>
      </c>
      <c r="AQ643">
        <v>172</v>
      </c>
      <c r="AR643">
        <f t="shared" si="69"/>
        <v>21765.585219273111</v>
      </c>
    </row>
    <row r="644" spans="1:44" x14ac:dyDescent="0.3">
      <c r="A644">
        <v>12.4</v>
      </c>
      <c r="B644">
        <v>16</v>
      </c>
      <c r="C644">
        <v>2</v>
      </c>
      <c r="D644">
        <f t="shared" ref="D644:D707" si="71">B644-A644</f>
        <v>3.5999999999999996</v>
      </c>
      <c r="E644">
        <f>IF((MIN('GA2'!$F$3,B644)-MAX(0,A644))&lt;0,0,MIN('GA2'!$F$3,B644)-MAX(0,A644))</f>
        <v>0</v>
      </c>
      <c r="F644">
        <f>IF((MIN('GA2'!$F$4,WS1B!B644)-MAX('GA2'!$F$3, WS1B!A644))&lt;0,0,MIN('GA2'!$F$4,WS1B!B644)-MAX('GA2'!$F$3, WS1B!A644))</f>
        <v>0</v>
      </c>
      <c r="G644">
        <f>IF((MIN(24,B644)-MAX('GA2'!$F$4,WS1B!A644))&lt;0,0,MIN(24,B644)-MAX('GA2'!$F$4,WS1B!A644))</f>
        <v>3.5999999999999996</v>
      </c>
      <c r="H644">
        <f>(E644*'GA2'!$B$3+WS1B!F644*'GA2'!$C$3+WS1B!G644*'GA2'!$D$3)*INDEX('GA2'!$E$3:$E$8,WS1B!C644)</f>
        <v>28777.468080620107</v>
      </c>
      <c r="I644">
        <v>2.1</v>
      </c>
      <c r="J644">
        <v>3.4</v>
      </c>
      <c r="K644">
        <v>6</v>
      </c>
      <c r="L644">
        <f t="shared" ref="L644:L707" si="72">J644-I644</f>
        <v>1.2999999999999998</v>
      </c>
      <c r="M644">
        <f>IF((MIN('GA2'!$F$3,J644)-MAX(0,I644))&lt;0,0,MIN('GA2'!$F$3,J644)-MAX(0,I644))</f>
        <v>1.2999999999999998</v>
      </c>
      <c r="N644">
        <f>IF((MIN('GA2'!$F$4,WS1B!J644)-MAX('GA2'!$F$3, WS1B!I644))&lt;0,0,MIN('GA2'!$F$4,WS1B!J644)-MAX('GA2'!$F$3, WS1B!I644))</f>
        <v>0</v>
      </c>
      <c r="O644">
        <f>IF((MIN(24,J644)-MAX('GA2'!$F$4,WS1B!I644))&lt;0,0,MIN(24,J644)-MAX('GA2'!$F$4,WS1B!I644))</f>
        <v>0</v>
      </c>
      <c r="P644">
        <f>(M644*'GA2'!$B$4+WS1B!N644*'GA2'!$C$4+WS1B!O644*'GA2'!$D$4)*INDEX('GA2'!$E$3:$E$8,WS1B!K644)</f>
        <v>13653.38485593597</v>
      </c>
      <c r="Q644">
        <v>5.6</v>
      </c>
      <c r="R644">
        <v>15.5</v>
      </c>
      <c r="S644">
        <v>4</v>
      </c>
      <c r="T644">
        <f t="shared" ref="T644:T707" si="73">R644-Q644</f>
        <v>9.9</v>
      </c>
      <c r="U644">
        <f>IF((MIN('GA2'!$F$3,R644)-MAX(0,Q644))&lt;0,0,MIN('GA2'!$F$3,R644)-MAX(0,Q644))</f>
        <v>0</v>
      </c>
      <c r="V644">
        <f>IF((MIN('GA2'!$F$4,WS1B!R644)-MAX('GA2'!$F$3, WS1B!Q644))&lt;0,0,MIN('GA2'!$F$4,WS1B!R644)-MAX('GA2'!$F$3, WS1B!Q644))</f>
        <v>2.5997232445313543</v>
      </c>
      <c r="W644">
        <f>IF((MIN(24,R644)-MAX('GA2'!$F$4,WS1B!Q644))&lt;0,0,MIN(24,R644)-MAX('GA2'!$F$4,WS1B!Q644))</f>
        <v>7.3002767554686461</v>
      </c>
      <c r="X644">
        <f>(U644*'GA2'!$B$5+WS1B!V644*'GA2'!$C$5+WS1B!W644*'GA2'!$D$5)*INDEX('GA2'!$E$3:$E$8,WS1B!S644)</f>
        <v>92584.427457723097</v>
      </c>
      <c r="Y644">
        <v>0.8</v>
      </c>
      <c r="Z644">
        <v>22.6</v>
      </c>
      <c r="AA644">
        <v>5</v>
      </c>
      <c r="AB644">
        <f t="shared" ref="AB644:AB707" si="74">Z644-Y644</f>
        <v>21.8</v>
      </c>
      <c r="AC644">
        <f>IF((MIN('GA2'!$F$3,Z644)-MAX(0,Y644))&lt;0,0,MIN('GA2'!$F$3,Z644)-MAX(0,Y644))</f>
        <v>3.8943064925824125</v>
      </c>
      <c r="AD644">
        <f>IF((MIN('GA2'!$F$4,WS1B!Z644)-MAX('GA2'!$F$3, WS1B!Y644))&lt;0,0,MIN('GA2'!$F$4,WS1B!Z644)-MAX('GA2'!$F$3, WS1B!Y644))</f>
        <v>3.5054167519489416</v>
      </c>
      <c r="AE644">
        <f>IF((MIN(24,Z644)-MAX('GA2'!$F$4,WS1B!Y644))&lt;0,0,MIN(24,Z644)-MAX('GA2'!$F$4,WS1B!Y644))</f>
        <v>14.400276755468647</v>
      </c>
      <c r="AF644">
        <f>(AC644*'GA2'!$B$6+WS1B!AD644*'GA2'!$C$6+WS1B!AE644*'GA2'!$D$6)*INDEX('GA2'!$E$3:$E$8,WS1B!AA644)</f>
        <v>213829.76993920541</v>
      </c>
      <c r="AG644">
        <v>0</v>
      </c>
      <c r="AH644">
        <v>0</v>
      </c>
      <c r="AI644">
        <v>3</v>
      </c>
      <c r="AJ644">
        <f t="shared" ref="AJ644:AJ707" si="75">AH644-AG644</f>
        <v>0</v>
      </c>
      <c r="AK644">
        <f>IF((MIN('GA2'!$F$3,AH644)-MAX(0,AG644))&lt;0,0,MIN('GA2'!$F$3,AH644)-MAX(0,AG644))</f>
        <v>0</v>
      </c>
      <c r="AL644">
        <f>IF((MIN('GA2'!$F$4,WS1B!AH644)-MAX('GA2'!$F$3, WS1B!AG644))&lt;0,0,MIN('GA2'!$F$4,WS1B!AH644)-MAX('GA2'!$F$3, WS1B!AG644))</f>
        <v>0</v>
      </c>
      <c r="AM644">
        <f>IF((MIN(24,AH644)-MAX('GA2'!$F$4,WS1B!AG644))&lt;0,0,MIN(24,AH644)-MAX('GA2'!$F$4,WS1B!AG644))</f>
        <v>0</v>
      </c>
      <c r="AN644">
        <f>(AK644*'GA2'!$B$7+WS1B!AL644*'GA2'!$C$7+WS1B!AM644*'GA2'!$D$7)*INDEX('GA2'!$E$3:$E$8,WS1B!AI644)</f>
        <v>0</v>
      </c>
      <c r="AO644">
        <f t="shared" si="70"/>
        <v>348845.05033348454</v>
      </c>
      <c r="AP644">
        <v>345229</v>
      </c>
      <c r="AQ644">
        <v>320.60000000000002</v>
      </c>
      <c r="AR644">
        <f t="shared" ref="AR644:AR707" si="76">ABS($AP644-$AO644)</f>
        <v>3616.0503334845416</v>
      </c>
    </row>
    <row r="645" spans="1:44" x14ac:dyDescent="0.3">
      <c r="A645">
        <v>0</v>
      </c>
      <c r="B645">
        <v>0</v>
      </c>
      <c r="C645">
        <v>2</v>
      </c>
      <c r="D645">
        <f t="shared" si="71"/>
        <v>0</v>
      </c>
      <c r="E645">
        <f>IF((MIN('GA2'!$F$3,B645)-MAX(0,A645))&lt;0,0,MIN('GA2'!$F$3,B645)-MAX(0,A645))</f>
        <v>0</v>
      </c>
      <c r="F645">
        <f>IF((MIN('GA2'!$F$4,WS1B!B645)-MAX('GA2'!$F$3, WS1B!A645))&lt;0,0,MIN('GA2'!$F$4,WS1B!B645)-MAX('GA2'!$F$3, WS1B!A645))</f>
        <v>0</v>
      </c>
      <c r="G645">
        <f>IF((MIN(24,B645)-MAX('GA2'!$F$4,WS1B!A645))&lt;0,0,MIN(24,B645)-MAX('GA2'!$F$4,WS1B!A645))</f>
        <v>0</v>
      </c>
      <c r="H645">
        <f>(E645*'GA2'!$B$3+WS1B!F645*'GA2'!$C$3+WS1B!G645*'GA2'!$D$3)*INDEX('GA2'!$E$3:$E$8,WS1B!C645)</f>
        <v>0</v>
      </c>
      <c r="I645">
        <v>0</v>
      </c>
      <c r="J645">
        <v>0</v>
      </c>
      <c r="K645">
        <v>4</v>
      </c>
      <c r="L645">
        <f t="shared" si="72"/>
        <v>0</v>
      </c>
      <c r="M645">
        <f>IF((MIN('GA2'!$F$3,J645)-MAX(0,I645))&lt;0,0,MIN('GA2'!$F$3,J645)-MAX(0,I645))</f>
        <v>0</v>
      </c>
      <c r="N645">
        <f>IF((MIN('GA2'!$F$4,WS1B!J645)-MAX('GA2'!$F$3, WS1B!I645))&lt;0,0,MIN('GA2'!$F$4,WS1B!J645)-MAX('GA2'!$F$3, WS1B!I645))</f>
        <v>0</v>
      </c>
      <c r="O645">
        <f>IF((MIN(24,J645)-MAX('GA2'!$F$4,WS1B!I645))&lt;0,0,MIN(24,J645)-MAX('GA2'!$F$4,WS1B!I645))</f>
        <v>0</v>
      </c>
      <c r="P645">
        <f>(M645*'GA2'!$B$4+WS1B!N645*'GA2'!$C$4+WS1B!O645*'GA2'!$D$4)*INDEX('GA2'!$E$3:$E$8,WS1B!K645)</f>
        <v>0</v>
      </c>
      <c r="Q645">
        <v>2.2000000000000002</v>
      </c>
      <c r="R645">
        <v>18.100000000000001</v>
      </c>
      <c r="S645">
        <v>5</v>
      </c>
      <c r="T645">
        <f t="shared" si="73"/>
        <v>15.900000000000002</v>
      </c>
      <c r="U645">
        <f>IF((MIN('GA2'!$F$3,R645)-MAX(0,Q645))&lt;0,0,MIN('GA2'!$F$3,R645)-MAX(0,Q645))</f>
        <v>2.4943064925824121</v>
      </c>
      <c r="V645">
        <f>IF((MIN('GA2'!$F$4,WS1B!R645)-MAX('GA2'!$F$3, WS1B!Q645))&lt;0,0,MIN('GA2'!$F$4,WS1B!R645)-MAX('GA2'!$F$3, WS1B!Q645))</f>
        <v>3.5054167519489416</v>
      </c>
      <c r="W645">
        <f>IF((MIN(24,R645)-MAX('GA2'!$F$4,WS1B!Q645))&lt;0,0,MIN(24,R645)-MAX('GA2'!$F$4,WS1B!Q645))</f>
        <v>9.9002767554686475</v>
      </c>
      <c r="X645">
        <f>(U645*'GA2'!$B$5+WS1B!V645*'GA2'!$C$5+WS1B!W645*'GA2'!$D$5)*INDEX('GA2'!$E$3:$E$8,WS1B!S645)</f>
        <v>176707.07721145297</v>
      </c>
      <c r="Y645">
        <v>4.9000000000000004</v>
      </c>
      <c r="Z645">
        <v>5.3</v>
      </c>
      <c r="AA645">
        <v>3</v>
      </c>
      <c r="AB645">
        <f t="shared" si="74"/>
        <v>0.39999999999999947</v>
      </c>
      <c r="AC645">
        <f>IF((MIN('GA2'!$F$3,Z645)-MAX(0,Y645))&lt;0,0,MIN('GA2'!$F$3,Z645)-MAX(0,Y645))</f>
        <v>0</v>
      </c>
      <c r="AD645">
        <f>IF((MIN('GA2'!$F$4,WS1B!Z645)-MAX('GA2'!$F$3, WS1B!Y645))&lt;0,0,MIN('GA2'!$F$4,WS1B!Z645)-MAX('GA2'!$F$3, WS1B!Y645))</f>
        <v>0.39999999999999947</v>
      </c>
      <c r="AE645">
        <f>IF((MIN(24,Z645)-MAX('GA2'!$F$4,WS1B!Y645))&lt;0,0,MIN(24,Z645)-MAX('GA2'!$F$4,WS1B!Y645))</f>
        <v>0</v>
      </c>
      <c r="AF645">
        <f>(AC645*'GA2'!$B$6+WS1B!AD645*'GA2'!$C$6+WS1B!AE645*'GA2'!$D$6)*INDEX('GA2'!$E$3:$E$8,WS1B!AA645)</f>
        <v>6166.2576606904231</v>
      </c>
      <c r="AG645">
        <v>0.7</v>
      </c>
      <c r="AH645">
        <v>5.4</v>
      </c>
      <c r="AI645">
        <v>1</v>
      </c>
      <c r="AJ645">
        <f t="shared" si="75"/>
        <v>4.7</v>
      </c>
      <c r="AK645">
        <f>IF((MIN('GA2'!$F$3,AH645)-MAX(0,AG645))&lt;0,0,MIN('GA2'!$F$3,AH645)-MAX(0,AG645))</f>
        <v>3.9943064925824121</v>
      </c>
      <c r="AL645">
        <f>IF((MIN('GA2'!$F$4,WS1B!AH645)-MAX('GA2'!$F$3, WS1B!AG645))&lt;0,0,MIN('GA2'!$F$4,WS1B!AH645)-MAX('GA2'!$F$3, WS1B!AG645))</f>
        <v>0.70569350741758807</v>
      </c>
      <c r="AM645">
        <f>IF((MIN(24,AH645)-MAX('GA2'!$F$4,WS1B!AG645))&lt;0,0,MIN(24,AH645)-MAX('GA2'!$F$4,WS1B!AG645))</f>
        <v>0</v>
      </c>
      <c r="AN645">
        <f>(AK645*'GA2'!$B$7+WS1B!AL645*'GA2'!$C$7+WS1B!AM645*'GA2'!$D$7)*INDEX('GA2'!$E$3:$E$8,WS1B!AI645)</f>
        <v>32509.200850912497</v>
      </c>
      <c r="AO645">
        <f t="shared" si="70"/>
        <v>215382.53572305589</v>
      </c>
      <c r="AP645">
        <v>212581</v>
      </c>
      <c r="AQ645">
        <v>186.8</v>
      </c>
      <c r="AR645">
        <f t="shared" si="76"/>
        <v>2801.5357230558875</v>
      </c>
    </row>
    <row r="646" spans="1:44" x14ac:dyDescent="0.3">
      <c r="A646">
        <v>6.2</v>
      </c>
      <c r="B646">
        <v>6.3</v>
      </c>
      <c r="C646">
        <v>5</v>
      </c>
      <c r="D646">
        <f t="shared" si="71"/>
        <v>9.9999999999999645E-2</v>
      </c>
      <c r="E646">
        <f>IF((MIN('GA2'!$F$3,B646)-MAX(0,A646))&lt;0,0,MIN('GA2'!$F$3,B646)-MAX(0,A646))</f>
        <v>0</v>
      </c>
      <c r="F646">
        <f>IF((MIN('GA2'!$F$4,WS1B!B646)-MAX('GA2'!$F$3, WS1B!A646))&lt;0,0,MIN('GA2'!$F$4,WS1B!B646)-MAX('GA2'!$F$3, WS1B!A646))</f>
        <v>9.9999999999999645E-2</v>
      </c>
      <c r="G646">
        <f>IF((MIN(24,B646)-MAX('GA2'!$F$4,WS1B!A646))&lt;0,0,MIN(24,B646)-MAX('GA2'!$F$4,WS1B!A646))</f>
        <v>0</v>
      </c>
      <c r="H646">
        <f>(E646*'GA2'!$B$3+WS1B!F646*'GA2'!$C$3+WS1B!G646*'GA2'!$D$3)*INDEX('GA2'!$E$3:$E$8,WS1B!C646)</f>
        <v>539.92401657225025</v>
      </c>
      <c r="I646">
        <v>0</v>
      </c>
      <c r="J646">
        <v>0</v>
      </c>
      <c r="K646">
        <v>1</v>
      </c>
      <c r="L646">
        <f t="shared" si="72"/>
        <v>0</v>
      </c>
      <c r="M646">
        <f>IF((MIN('GA2'!$F$3,J646)-MAX(0,I646))&lt;0,0,MIN('GA2'!$F$3,J646)-MAX(0,I646))</f>
        <v>0</v>
      </c>
      <c r="N646">
        <f>IF((MIN('GA2'!$F$4,WS1B!J646)-MAX('GA2'!$F$3, WS1B!I646))&lt;0,0,MIN('GA2'!$F$4,WS1B!J646)-MAX('GA2'!$F$3, WS1B!I646))</f>
        <v>0</v>
      </c>
      <c r="O646">
        <f>IF((MIN(24,J646)-MAX('GA2'!$F$4,WS1B!I646))&lt;0,0,MIN(24,J646)-MAX('GA2'!$F$4,WS1B!I646))</f>
        <v>0</v>
      </c>
      <c r="P646">
        <f>(M646*'GA2'!$B$4+WS1B!N646*'GA2'!$C$4+WS1B!O646*'GA2'!$D$4)*INDEX('GA2'!$E$3:$E$8,WS1B!K646)</f>
        <v>0</v>
      </c>
      <c r="Q646">
        <v>0</v>
      </c>
      <c r="R646">
        <v>0</v>
      </c>
      <c r="S646">
        <v>2</v>
      </c>
      <c r="T646">
        <f t="shared" si="73"/>
        <v>0</v>
      </c>
      <c r="U646">
        <f>IF((MIN('GA2'!$F$3,R646)-MAX(0,Q646))&lt;0,0,MIN('GA2'!$F$3,R646)-MAX(0,Q646))</f>
        <v>0</v>
      </c>
      <c r="V646">
        <f>IF((MIN('GA2'!$F$4,WS1B!R646)-MAX('GA2'!$F$3, WS1B!Q646))&lt;0,0,MIN('GA2'!$F$4,WS1B!R646)-MAX('GA2'!$F$3, WS1B!Q646))</f>
        <v>0</v>
      </c>
      <c r="W646">
        <f>IF((MIN(24,R646)-MAX('GA2'!$F$4,WS1B!Q646))&lt;0,0,MIN(24,R646)-MAX('GA2'!$F$4,WS1B!Q646))</f>
        <v>0</v>
      </c>
      <c r="X646">
        <f>(U646*'GA2'!$B$5+WS1B!V646*'GA2'!$C$5+WS1B!W646*'GA2'!$D$5)*INDEX('GA2'!$E$3:$E$8,WS1B!S646)</f>
        <v>0</v>
      </c>
      <c r="Y646">
        <v>7.7</v>
      </c>
      <c r="Z646">
        <v>9</v>
      </c>
      <c r="AA646">
        <v>3</v>
      </c>
      <c r="AB646">
        <f t="shared" si="74"/>
        <v>1.2999999999999998</v>
      </c>
      <c r="AC646">
        <f>IF((MIN('GA2'!$F$3,Z646)-MAX(0,Y646))&lt;0,0,MIN('GA2'!$F$3,Z646)-MAX(0,Y646))</f>
        <v>0</v>
      </c>
      <c r="AD646">
        <f>IF((MIN('GA2'!$F$4,WS1B!Z646)-MAX('GA2'!$F$3, WS1B!Y646))&lt;0,0,MIN('GA2'!$F$4,WS1B!Z646)-MAX('GA2'!$F$3, WS1B!Y646))</f>
        <v>0.49972324453135375</v>
      </c>
      <c r="AE646">
        <f>IF((MIN(24,Z646)-MAX('GA2'!$F$4,WS1B!Y646))&lt;0,0,MIN(24,Z646)-MAX('GA2'!$F$4,WS1B!Y646))</f>
        <v>0.80027675546864607</v>
      </c>
      <c r="AF646">
        <f>(AC646*'GA2'!$B$6+WS1B!AD646*'GA2'!$C$6+WS1B!AE646*'GA2'!$D$6)*INDEX('GA2'!$E$3:$E$8,WS1B!AA646)</f>
        <v>15248.718290595898</v>
      </c>
      <c r="AG646">
        <v>0.8</v>
      </c>
      <c r="AH646">
        <v>18.899999999999999</v>
      </c>
      <c r="AI646">
        <v>4</v>
      </c>
      <c r="AJ646">
        <f t="shared" si="75"/>
        <v>18.099999999999998</v>
      </c>
      <c r="AK646">
        <f>IF((MIN('GA2'!$F$3,AH646)-MAX(0,AG646))&lt;0,0,MIN('GA2'!$F$3,AH646)-MAX(0,AG646))</f>
        <v>3.8943064925824125</v>
      </c>
      <c r="AL646">
        <f>IF((MIN('GA2'!$F$4,WS1B!AH646)-MAX('GA2'!$F$3, WS1B!AG646))&lt;0,0,MIN('GA2'!$F$4,WS1B!AH646)-MAX('GA2'!$F$3, WS1B!AG646))</f>
        <v>3.5054167519489416</v>
      </c>
      <c r="AM646">
        <f>IF((MIN(24,AH646)-MAX('GA2'!$F$4,WS1B!AG646))&lt;0,0,MIN(24,AH646)-MAX('GA2'!$F$4,WS1B!AG646))</f>
        <v>10.700276755468645</v>
      </c>
      <c r="AN646">
        <f>(AK646*'GA2'!$B$7+WS1B!AL646*'GA2'!$C$7+WS1B!AM646*'GA2'!$D$7)*INDEX('GA2'!$E$3:$E$8,WS1B!AI646)</f>
        <v>140465.53817507447</v>
      </c>
      <c r="AO646">
        <f t="shared" si="70"/>
        <v>156254.18048224261</v>
      </c>
      <c r="AP646">
        <v>151701</v>
      </c>
      <c r="AQ646">
        <v>229.1</v>
      </c>
      <c r="AR646">
        <f t="shared" si="76"/>
        <v>4553.1804822426056</v>
      </c>
    </row>
    <row r="647" spans="1:44" x14ac:dyDescent="0.3">
      <c r="A647">
        <v>0</v>
      </c>
      <c r="B647">
        <v>0</v>
      </c>
      <c r="C647">
        <v>4</v>
      </c>
      <c r="D647">
        <f t="shared" si="71"/>
        <v>0</v>
      </c>
      <c r="E647">
        <f>IF((MIN('GA2'!$F$3,B647)-MAX(0,A647))&lt;0,0,MIN('GA2'!$F$3,B647)-MAX(0,A647))</f>
        <v>0</v>
      </c>
      <c r="F647">
        <f>IF((MIN('GA2'!$F$4,WS1B!B647)-MAX('GA2'!$F$3, WS1B!A647))&lt;0,0,MIN('GA2'!$F$4,WS1B!B647)-MAX('GA2'!$F$3, WS1B!A647))</f>
        <v>0</v>
      </c>
      <c r="G647">
        <f>IF((MIN(24,B647)-MAX('GA2'!$F$4,WS1B!A647))&lt;0,0,MIN(24,B647)-MAX('GA2'!$F$4,WS1B!A647))</f>
        <v>0</v>
      </c>
      <c r="H647">
        <f>(E647*'GA2'!$B$3+WS1B!F647*'GA2'!$C$3+WS1B!G647*'GA2'!$D$3)*INDEX('GA2'!$E$3:$E$8,WS1B!C647)</f>
        <v>0</v>
      </c>
      <c r="I647">
        <v>0</v>
      </c>
      <c r="J647">
        <v>0</v>
      </c>
      <c r="K647">
        <v>3</v>
      </c>
      <c r="L647">
        <f t="shared" si="72"/>
        <v>0</v>
      </c>
      <c r="M647">
        <f>IF((MIN('GA2'!$F$3,J647)-MAX(0,I647))&lt;0,0,MIN('GA2'!$F$3,J647)-MAX(0,I647))</f>
        <v>0</v>
      </c>
      <c r="N647">
        <f>IF((MIN('GA2'!$F$4,WS1B!J647)-MAX('GA2'!$F$3, WS1B!I647))&lt;0,0,MIN('GA2'!$F$4,WS1B!J647)-MAX('GA2'!$F$3, WS1B!I647))</f>
        <v>0</v>
      </c>
      <c r="O647">
        <f>IF((MIN(24,J647)-MAX('GA2'!$F$4,WS1B!I647))&lt;0,0,MIN(24,J647)-MAX('GA2'!$F$4,WS1B!I647))</f>
        <v>0</v>
      </c>
      <c r="P647">
        <f>(M647*'GA2'!$B$4+WS1B!N647*'GA2'!$C$4+WS1B!O647*'GA2'!$D$4)*INDEX('GA2'!$E$3:$E$8,WS1B!K647)</f>
        <v>0</v>
      </c>
      <c r="Q647">
        <v>0</v>
      </c>
      <c r="R647">
        <v>0</v>
      </c>
      <c r="S647">
        <v>1</v>
      </c>
      <c r="T647">
        <f t="shared" si="73"/>
        <v>0</v>
      </c>
      <c r="U647">
        <f>IF((MIN('GA2'!$F$3,R647)-MAX(0,Q647))&lt;0,0,MIN('GA2'!$F$3,R647)-MAX(0,Q647))</f>
        <v>0</v>
      </c>
      <c r="V647">
        <f>IF((MIN('GA2'!$F$4,WS1B!R647)-MAX('GA2'!$F$3, WS1B!Q647))&lt;0,0,MIN('GA2'!$F$4,WS1B!R647)-MAX('GA2'!$F$3, WS1B!Q647))</f>
        <v>0</v>
      </c>
      <c r="W647">
        <f>IF((MIN(24,R647)-MAX('GA2'!$F$4,WS1B!Q647))&lt;0,0,MIN(24,R647)-MAX('GA2'!$F$4,WS1B!Q647))</f>
        <v>0</v>
      </c>
      <c r="X647">
        <f>(U647*'GA2'!$B$5+WS1B!V647*'GA2'!$C$5+WS1B!W647*'GA2'!$D$5)*INDEX('GA2'!$E$3:$E$8,WS1B!S647)</f>
        <v>0</v>
      </c>
      <c r="Y647">
        <v>0</v>
      </c>
      <c r="Z647">
        <v>0</v>
      </c>
      <c r="AA647">
        <v>2</v>
      </c>
      <c r="AB647">
        <f t="shared" si="74"/>
        <v>0</v>
      </c>
      <c r="AC647">
        <f>IF((MIN('GA2'!$F$3,Z647)-MAX(0,Y647))&lt;0,0,MIN('GA2'!$F$3,Z647)-MAX(0,Y647))</f>
        <v>0</v>
      </c>
      <c r="AD647">
        <f>IF((MIN('GA2'!$F$4,WS1B!Z647)-MAX('GA2'!$F$3, WS1B!Y647))&lt;0,0,MIN('GA2'!$F$4,WS1B!Z647)-MAX('GA2'!$F$3, WS1B!Y647))</f>
        <v>0</v>
      </c>
      <c r="AE647">
        <f>IF((MIN(24,Z647)-MAX('GA2'!$F$4,WS1B!Y647))&lt;0,0,MIN(24,Z647)-MAX('GA2'!$F$4,WS1B!Y647))</f>
        <v>0</v>
      </c>
      <c r="AF647">
        <f>(AC647*'GA2'!$B$6+WS1B!AD647*'GA2'!$C$6+WS1B!AE647*'GA2'!$D$6)*INDEX('GA2'!$E$3:$E$8,WS1B!AA647)</f>
        <v>0</v>
      </c>
      <c r="AG647">
        <v>1</v>
      </c>
      <c r="AH647">
        <v>23.7</v>
      </c>
      <c r="AI647">
        <v>5</v>
      </c>
      <c r="AJ647">
        <f t="shared" si="75"/>
        <v>22.7</v>
      </c>
      <c r="AK647">
        <f>IF((MIN('GA2'!$F$3,AH647)-MAX(0,AG647))&lt;0,0,MIN('GA2'!$F$3,AH647)-MAX(0,AG647))</f>
        <v>3.6943064925824123</v>
      </c>
      <c r="AL647">
        <f>IF((MIN('GA2'!$F$4,WS1B!AH647)-MAX('GA2'!$F$3, WS1B!AG647))&lt;0,0,MIN('GA2'!$F$4,WS1B!AH647)-MAX('GA2'!$F$3, WS1B!AG647))</f>
        <v>3.5054167519489416</v>
      </c>
      <c r="AM647">
        <f>IF((MIN(24,AH647)-MAX('GA2'!$F$4,WS1B!AG647))&lt;0,0,MIN(24,AH647)-MAX('GA2'!$F$4,WS1B!AG647))</f>
        <v>15.500276755468645</v>
      </c>
      <c r="AN647">
        <f>(AK647*'GA2'!$B$7+WS1B!AL647*'GA2'!$C$7+WS1B!AM647*'GA2'!$D$7)*INDEX('GA2'!$E$3:$E$8,WS1B!AI647)</f>
        <v>212536.97673862771</v>
      </c>
      <c r="AO647">
        <f t="shared" si="70"/>
        <v>212536.97673862771</v>
      </c>
      <c r="AP647">
        <v>232764</v>
      </c>
      <c r="AQ647">
        <v>272.39999999999998</v>
      </c>
      <c r="AR647">
        <f t="shared" si="76"/>
        <v>20227.023261372291</v>
      </c>
    </row>
    <row r="648" spans="1:44" x14ac:dyDescent="0.3">
      <c r="A648">
        <v>3.8</v>
      </c>
      <c r="B648">
        <v>6.4</v>
      </c>
      <c r="C648">
        <v>5</v>
      </c>
      <c r="D648">
        <f t="shared" si="71"/>
        <v>2.6000000000000005</v>
      </c>
      <c r="E648">
        <f>IF((MIN('GA2'!$F$3,B648)-MAX(0,A648))&lt;0,0,MIN('GA2'!$F$3,B648)-MAX(0,A648))</f>
        <v>0.89430649258241246</v>
      </c>
      <c r="F648">
        <f>IF((MIN('GA2'!$F$4,WS1B!B648)-MAX('GA2'!$F$3, WS1B!A648))&lt;0,0,MIN('GA2'!$F$4,WS1B!B648)-MAX('GA2'!$F$3, WS1B!A648))</f>
        <v>1.7056935074175881</v>
      </c>
      <c r="G648">
        <f>IF((MIN(24,B648)-MAX('GA2'!$F$4,WS1B!A648))&lt;0,0,MIN(24,B648)-MAX('GA2'!$F$4,WS1B!A648))</f>
        <v>0</v>
      </c>
      <c r="H648">
        <f>(E648*'GA2'!$B$3+WS1B!F648*'GA2'!$C$3+WS1B!G648*'GA2'!$D$3)*INDEX('GA2'!$E$3:$E$8,WS1B!C648)</f>
        <v>17995.020874020724</v>
      </c>
      <c r="I648">
        <v>0</v>
      </c>
      <c r="J648">
        <v>0</v>
      </c>
      <c r="K648">
        <v>1</v>
      </c>
      <c r="L648">
        <f t="shared" si="72"/>
        <v>0</v>
      </c>
      <c r="M648">
        <f>IF((MIN('GA2'!$F$3,J648)-MAX(0,I648))&lt;0,0,MIN('GA2'!$F$3,J648)-MAX(0,I648))</f>
        <v>0</v>
      </c>
      <c r="N648">
        <f>IF((MIN('GA2'!$F$4,WS1B!J648)-MAX('GA2'!$F$3, WS1B!I648))&lt;0,0,MIN('GA2'!$F$4,WS1B!J648)-MAX('GA2'!$F$3, WS1B!I648))</f>
        <v>0</v>
      </c>
      <c r="O648">
        <f>IF((MIN(24,J648)-MAX('GA2'!$F$4,WS1B!I648))&lt;0,0,MIN(24,J648)-MAX('GA2'!$F$4,WS1B!I648))</f>
        <v>0</v>
      </c>
      <c r="P648">
        <f>(M648*'GA2'!$B$4+WS1B!N648*'GA2'!$C$4+WS1B!O648*'GA2'!$D$4)*INDEX('GA2'!$E$3:$E$8,WS1B!K648)</f>
        <v>0</v>
      </c>
      <c r="Q648">
        <v>0</v>
      </c>
      <c r="R648">
        <v>0</v>
      </c>
      <c r="S648">
        <v>3</v>
      </c>
      <c r="T648">
        <f t="shared" si="73"/>
        <v>0</v>
      </c>
      <c r="U648">
        <f>IF((MIN('GA2'!$F$3,R648)-MAX(0,Q648))&lt;0,0,MIN('GA2'!$F$3,R648)-MAX(0,Q648))</f>
        <v>0</v>
      </c>
      <c r="V648">
        <f>IF((MIN('GA2'!$F$4,WS1B!R648)-MAX('GA2'!$F$3, WS1B!Q648))&lt;0,0,MIN('GA2'!$F$4,WS1B!R648)-MAX('GA2'!$F$3, WS1B!Q648))</f>
        <v>0</v>
      </c>
      <c r="W648">
        <f>IF((MIN(24,R648)-MAX('GA2'!$F$4,WS1B!Q648))&lt;0,0,MIN(24,R648)-MAX('GA2'!$F$4,WS1B!Q648))</f>
        <v>0</v>
      </c>
      <c r="X648">
        <f>(U648*'GA2'!$B$5+WS1B!V648*'GA2'!$C$5+WS1B!W648*'GA2'!$D$5)*INDEX('GA2'!$E$3:$E$8,WS1B!S648)</f>
        <v>0</v>
      </c>
      <c r="Y648">
        <v>10.6</v>
      </c>
      <c r="Z648">
        <v>18.600000000000001</v>
      </c>
      <c r="AA648">
        <v>6</v>
      </c>
      <c r="AB648">
        <f t="shared" si="74"/>
        <v>8.0000000000000018</v>
      </c>
      <c r="AC648">
        <f>IF((MIN('GA2'!$F$3,Z648)-MAX(0,Y648))&lt;0,0,MIN('GA2'!$F$3,Z648)-MAX(0,Y648))</f>
        <v>0</v>
      </c>
      <c r="AD648">
        <f>IF((MIN('GA2'!$F$4,WS1B!Z648)-MAX('GA2'!$F$3, WS1B!Y648))&lt;0,0,MIN('GA2'!$F$4,WS1B!Z648)-MAX('GA2'!$F$3, WS1B!Y648))</f>
        <v>0</v>
      </c>
      <c r="AE648">
        <f>IF((MIN(24,Z648)-MAX('GA2'!$F$4,WS1B!Y648))&lt;0,0,MIN(24,Z648)-MAX('GA2'!$F$4,WS1B!Y648))</f>
        <v>8.0000000000000018</v>
      </c>
      <c r="AF648">
        <f>(AC648*'GA2'!$B$6+WS1B!AD648*'GA2'!$C$6+WS1B!AE648*'GA2'!$D$6)*INDEX('GA2'!$E$3:$E$8,WS1B!AA648)</f>
        <v>84020.829882682912</v>
      </c>
      <c r="AG648">
        <v>4.5999999999999996</v>
      </c>
      <c r="AH648">
        <v>9</v>
      </c>
      <c r="AI648">
        <v>4</v>
      </c>
      <c r="AJ648">
        <f t="shared" si="75"/>
        <v>4.4000000000000004</v>
      </c>
      <c r="AK648">
        <f>IF((MIN('GA2'!$F$3,AH648)-MAX(0,AG648))&lt;0,0,MIN('GA2'!$F$3,AH648)-MAX(0,AG648))</f>
        <v>9.4306492582412638E-2</v>
      </c>
      <c r="AL648">
        <f>IF((MIN('GA2'!$F$4,WS1B!AH648)-MAX('GA2'!$F$3, WS1B!AG648))&lt;0,0,MIN('GA2'!$F$4,WS1B!AH648)-MAX('GA2'!$F$3, WS1B!AG648))</f>
        <v>3.5054167519489416</v>
      </c>
      <c r="AM648">
        <f>IF((MIN(24,AH648)-MAX('GA2'!$F$4,WS1B!AG648))&lt;0,0,MIN(24,AH648)-MAX('GA2'!$F$4,WS1B!AG648))</f>
        <v>0.80027675546864607</v>
      </c>
      <c r="AN648">
        <f>(AK648*'GA2'!$B$7+WS1B!AL648*'GA2'!$C$7+WS1B!AM648*'GA2'!$D$7)*INDEX('GA2'!$E$3:$E$8,WS1B!AI648)</f>
        <v>21680.010110568011</v>
      </c>
      <c r="AO648">
        <f t="shared" si="70"/>
        <v>123695.86086727165</v>
      </c>
      <c r="AP648">
        <v>140030</v>
      </c>
      <c r="AQ648">
        <v>155.80000000000001</v>
      </c>
      <c r="AR648">
        <f t="shared" si="76"/>
        <v>16334.139132728349</v>
      </c>
    </row>
    <row r="649" spans="1:44" x14ac:dyDescent="0.3">
      <c r="A649">
        <v>0</v>
      </c>
      <c r="B649">
        <v>0</v>
      </c>
      <c r="C649">
        <v>5</v>
      </c>
      <c r="D649">
        <f t="shared" si="71"/>
        <v>0</v>
      </c>
      <c r="E649">
        <f>IF((MIN('GA2'!$F$3,B649)-MAX(0,A649))&lt;0,0,MIN('GA2'!$F$3,B649)-MAX(0,A649))</f>
        <v>0</v>
      </c>
      <c r="F649">
        <f>IF((MIN('GA2'!$F$4,WS1B!B649)-MAX('GA2'!$F$3, WS1B!A649))&lt;0,0,MIN('GA2'!$F$4,WS1B!B649)-MAX('GA2'!$F$3, WS1B!A649))</f>
        <v>0</v>
      </c>
      <c r="G649">
        <f>IF((MIN(24,B649)-MAX('GA2'!$F$4,WS1B!A649))&lt;0,0,MIN(24,B649)-MAX('GA2'!$F$4,WS1B!A649))</f>
        <v>0</v>
      </c>
      <c r="H649">
        <f>(E649*'GA2'!$B$3+WS1B!F649*'GA2'!$C$3+WS1B!G649*'GA2'!$D$3)*INDEX('GA2'!$E$3:$E$8,WS1B!C649)</f>
        <v>0</v>
      </c>
      <c r="I649">
        <v>0</v>
      </c>
      <c r="J649">
        <v>0</v>
      </c>
      <c r="K649">
        <v>2</v>
      </c>
      <c r="L649">
        <f t="shared" si="72"/>
        <v>0</v>
      </c>
      <c r="M649">
        <f>IF((MIN('GA2'!$F$3,J649)-MAX(0,I649))&lt;0,0,MIN('GA2'!$F$3,J649)-MAX(0,I649))</f>
        <v>0</v>
      </c>
      <c r="N649">
        <f>IF((MIN('GA2'!$F$4,WS1B!J649)-MAX('GA2'!$F$3, WS1B!I649))&lt;0,0,MIN('GA2'!$F$4,WS1B!J649)-MAX('GA2'!$F$3, WS1B!I649))</f>
        <v>0</v>
      </c>
      <c r="O649">
        <f>IF((MIN(24,J649)-MAX('GA2'!$F$4,WS1B!I649))&lt;0,0,MIN(24,J649)-MAX('GA2'!$F$4,WS1B!I649))</f>
        <v>0</v>
      </c>
      <c r="P649">
        <f>(M649*'GA2'!$B$4+WS1B!N649*'GA2'!$C$4+WS1B!O649*'GA2'!$D$4)*INDEX('GA2'!$E$3:$E$8,WS1B!K649)</f>
        <v>0</v>
      </c>
      <c r="Q649">
        <v>1.9</v>
      </c>
      <c r="R649">
        <v>10.199999999999999</v>
      </c>
      <c r="S649">
        <v>6</v>
      </c>
      <c r="T649">
        <f t="shared" si="73"/>
        <v>8.2999999999999989</v>
      </c>
      <c r="U649">
        <f>IF((MIN('GA2'!$F$3,R649)-MAX(0,Q649))&lt;0,0,MIN('GA2'!$F$3,R649)-MAX(0,Q649))</f>
        <v>2.7943064925824124</v>
      </c>
      <c r="V649">
        <f>IF((MIN('GA2'!$F$4,WS1B!R649)-MAX('GA2'!$F$3, WS1B!Q649))&lt;0,0,MIN('GA2'!$F$4,WS1B!R649)-MAX('GA2'!$F$3, WS1B!Q649))</f>
        <v>3.5054167519489416</v>
      </c>
      <c r="W649">
        <f>IF((MIN(24,R649)-MAX('GA2'!$F$4,WS1B!Q649))&lt;0,0,MIN(24,R649)-MAX('GA2'!$F$4,WS1B!Q649))</f>
        <v>2.0002767554686454</v>
      </c>
      <c r="X649">
        <f>(U649*'GA2'!$B$5+WS1B!V649*'GA2'!$C$5+WS1B!W649*'GA2'!$D$5)*INDEX('GA2'!$E$3:$E$8,WS1B!S649)</f>
        <v>131223.45680588932</v>
      </c>
      <c r="Y649">
        <v>2.7</v>
      </c>
      <c r="Z649">
        <v>8</v>
      </c>
      <c r="AA649">
        <v>4</v>
      </c>
      <c r="AB649">
        <f t="shared" si="74"/>
        <v>5.3</v>
      </c>
      <c r="AC649">
        <f>IF((MIN('GA2'!$F$3,Z649)-MAX(0,Y649))&lt;0,0,MIN('GA2'!$F$3,Z649)-MAX(0,Y649))</f>
        <v>1.9943064925824121</v>
      </c>
      <c r="AD649">
        <f>IF((MIN('GA2'!$F$4,WS1B!Z649)-MAX('GA2'!$F$3, WS1B!Y649))&lt;0,0,MIN('GA2'!$F$4,WS1B!Z649)-MAX('GA2'!$F$3, WS1B!Y649))</f>
        <v>3.3056935074175877</v>
      </c>
      <c r="AE649">
        <f>IF((MIN(24,Z649)-MAX('GA2'!$F$4,WS1B!Y649))&lt;0,0,MIN(24,Z649)-MAX('GA2'!$F$4,WS1B!Y649))</f>
        <v>0</v>
      </c>
      <c r="AF649">
        <f>(AC649*'GA2'!$B$6+WS1B!AD649*'GA2'!$C$6+WS1B!AE649*'GA2'!$D$6)*INDEX('GA2'!$E$3:$E$8,WS1B!AA649)</f>
        <v>55688.711893544249</v>
      </c>
      <c r="AG649">
        <v>0</v>
      </c>
      <c r="AH649">
        <v>0</v>
      </c>
      <c r="AI649">
        <v>3</v>
      </c>
      <c r="AJ649">
        <f t="shared" si="75"/>
        <v>0</v>
      </c>
      <c r="AK649">
        <f>IF((MIN('GA2'!$F$3,AH649)-MAX(0,AG649))&lt;0,0,MIN('GA2'!$F$3,AH649)-MAX(0,AG649))</f>
        <v>0</v>
      </c>
      <c r="AL649">
        <f>IF((MIN('GA2'!$F$4,WS1B!AH649)-MAX('GA2'!$F$3, WS1B!AG649))&lt;0,0,MIN('GA2'!$F$4,WS1B!AH649)-MAX('GA2'!$F$3, WS1B!AG649))</f>
        <v>0</v>
      </c>
      <c r="AM649">
        <f>IF((MIN(24,AH649)-MAX('GA2'!$F$4,WS1B!AG649))&lt;0,0,MIN(24,AH649)-MAX('GA2'!$F$4,WS1B!AG649))</f>
        <v>0</v>
      </c>
      <c r="AN649">
        <f>(AK649*'GA2'!$B$7+WS1B!AL649*'GA2'!$C$7+WS1B!AM649*'GA2'!$D$7)*INDEX('GA2'!$E$3:$E$8,WS1B!AI649)</f>
        <v>0</v>
      </c>
      <c r="AO649">
        <f t="shared" si="70"/>
        <v>186912.16869943356</v>
      </c>
      <c r="AP649">
        <v>175980</v>
      </c>
      <c r="AQ649">
        <v>108.8</v>
      </c>
      <c r="AR649">
        <f t="shared" si="76"/>
        <v>10932.168699433561</v>
      </c>
    </row>
    <row r="650" spans="1:44" x14ac:dyDescent="0.3">
      <c r="A650">
        <v>0</v>
      </c>
      <c r="B650">
        <v>0</v>
      </c>
      <c r="C650">
        <v>2</v>
      </c>
      <c r="D650">
        <f t="shared" si="71"/>
        <v>0</v>
      </c>
      <c r="E650">
        <f>IF((MIN('GA2'!$F$3,B650)-MAX(0,A650))&lt;0,0,MIN('GA2'!$F$3,B650)-MAX(0,A650))</f>
        <v>0</v>
      </c>
      <c r="F650">
        <f>IF((MIN('GA2'!$F$4,WS1B!B650)-MAX('GA2'!$F$3, WS1B!A650))&lt;0,0,MIN('GA2'!$F$4,WS1B!B650)-MAX('GA2'!$F$3, WS1B!A650))</f>
        <v>0</v>
      </c>
      <c r="G650">
        <f>IF((MIN(24,B650)-MAX('GA2'!$F$4,WS1B!A650))&lt;0,0,MIN(24,B650)-MAX('GA2'!$F$4,WS1B!A650))</f>
        <v>0</v>
      </c>
      <c r="H650">
        <f>(E650*'GA2'!$B$3+WS1B!F650*'GA2'!$C$3+WS1B!G650*'GA2'!$D$3)*INDEX('GA2'!$E$3:$E$8,WS1B!C650)</f>
        <v>0</v>
      </c>
      <c r="I650">
        <v>1.6</v>
      </c>
      <c r="J650">
        <v>17.8</v>
      </c>
      <c r="K650">
        <v>4</v>
      </c>
      <c r="L650">
        <f t="shared" si="72"/>
        <v>16.2</v>
      </c>
      <c r="M650">
        <f>IF((MIN('GA2'!$F$3,J650)-MAX(0,I650))&lt;0,0,MIN('GA2'!$F$3,J650)-MAX(0,I650))</f>
        <v>3.0943064925824122</v>
      </c>
      <c r="N650">
        <f>IF((MIN('GA2'!$F$4,WS1B!J650)-MAX('GA2'!$F$3, WS1B!I650))&lt;0,0,MIN('GA2'!$F$4,WS1B!J650)-MAX('GA2'!$F$3, WS1B!I650))</f>
        <v>3.5054167519489416</v>
      </c>
      <c r="O650">
        <f>IF((MIN(24,J650)-MAX('GA2'!$F$4,WS1B!I650))&lt;0,0,MIN(24,J650)-MAX('GA2'!$F$4,WS1B!I650))</f>
        <v>9.6002767554686468</v>
      </c>
      <c r="P650">
        <f>(M650*'GA2'!$B$4+WS1B!N650*'GA2'!$C$4+WS1B!O650*'GA2'!$D$4)*INDEX('GA2'!$E$3:$E$8,WS1B!K650)</f>
        <v>156697.31124236772</v>
      </c>
      <c r="Q650">
        <v>0</v>
      </c>
      <c r="R650">
        <v>0</v>
      </c>
      <c r="S650">
        <v>3</v>
      </c>
      <c r="T650">
        <f t="shared" si="73"/>
        <v>0</v>
      </c>
      <c r="U650">
        <f>IF((MIN('GA2'!$F$3,R650)-MAX(0,Q650))&lt;0,0,MIN('GA2'!$F$3,R650)-MAX(0,Q650))</f>
        <v>0</v>
      </c>
      <c r="V650">
        <f>IF((MIN('GA2'!$F$4,WS1B!R650)-MAX('GA2'!$F$3, WS1B!Q650))&lt;0,0,MIN('GA2'!$F$4,WS1B!R650)-MAX('GA2'!$F$3, WS1B!Q650))</f>
        <v>0</v>
      </c>
      <c r="W650">
        <f>IF((MIN(24,R650)-MAX('GA2'!$F$4,WS1B!Q650))&lt;0,0,MIN(24,R650)-MAX('GA2'!$F$4,WS1B!Q650))</f>
        <v>0</v>
      </c>
      <c r="X650">
        <f>(U650*'GA2'!$B$5+WS1B!V650*'GA2'!$C$5+WS1B!W650*'GA2'!$D$5)*INDEX('GA2'!$E$3:$E$8,WS1B!S650)</f>
        <v>0</v>
      </c>
      <c r="Y650">
        <v>4.5</v>
      </c>
      <c r="Z650">
        <v>21.1</v>
      </c>
      <c r="AA650">
        <v>6</v>
      </c>
      <c r="AB650">
        <f t="shared" si="74"/>
        <v>16.600000000000001</v>
      </c>
      <c r="AC650">
        <f>IF((MIN('GA2'!$F$3,Z650)-MAX(0,Y650))&lt;0,0,MIN('GA2'!$F$3,Z650)-MAX(0,Y650))</f>
        <v>0.19430649258241228</v>
      </c>
      <c r="AD650">
        <f>IF((MIN('GA2'!$F$4,WS1B!Z650)-MAX('GA2'!$F$3, WS1B!Y650))&lt;0,0,MIN('GA2'!$F$4,WS1B!Z650)-MAX('GA2'!$F$3, WS1B!Y650))</f>
        <v>3.5054167519489416</v>
      </c>
      <c r="AE650">
        <f>IF((MIN(24,Z650)-MAX('GA2'!$F$4,WS1B!Y650))&lt;0,0,MIN(24,Z650)-MAX('GA2'!$F$4,WS1B!Y650))</f>
        <v>12.900276755468647</v>
      </c>
      <c r="AF650">
        <f>(AC650*'GA2'!$B$6+WS1B!AD650*'GA2'!$C$6+WS1B!AE650*'GA2'!$D$6)*INDEX('GA2'!$E$3:$E$8,WS1B!AA650)</f>
        <v>197360.02051746249</v>
      </c>
      <c r="AG650">
        <v>0</v>
      </c>
      <c r="AH650">
        <v>0</v>
      </c>
      <c r="AI650">
        <v>5</v>
      </c>
      <c r="AJ650">
        <f t="shared" si="75"/>
        <v>0</v>
      </c>
      <c r="AK650">
        <f>IF((MIN('GA2'!$F$3,AH650)-MAX(0,AG650))&lt;0,0,MIN('GA2'!$F$3,AH650)-MAX(0,AG650))</f>
        <v>0</v>
      </c>
      <c r="AL650">
        <f>IF((MIN('GA2'!$F$4,WS1B!AH650)-MAX('GA2'!$F$3, WS1B!AG650))&lt;0,0,MIN('GA2'!$F$4,WS1B!AH650)-MAX('GA2'!$F$3, WS1B!AG650))</f>
        <v>0</v>
      </c>
      <c r="AM650">
        <f>IF((MIN(24,AH650)-MAX('GA2'!$F$4,WS1B!AG650))&lt;0,0,MIN(24,AH650)-MAX('GA2'!$F$4,WS1B!AG650))</f>
        <v>0</v>
      </c>
      <c r="AN650">
        <f>(AK650*'GA2'!$B$7+WS1B!AL650*'GA2'!$C$7+WS1B!AM650*'GA2'!$D$7)*INDEX('GA2'!$E$3:$E$8,WS1B!AI650)</f>
        <v>0</v>
      </c>
      <c r="AO650">
        <f t="shared" si="70"/>
        <v>354057.33175983024</v>
      </c>
      <c r="AP650">
        <v>352585</v>
      </c>
      <c r="AQ650">
        <v>294.8</v>
      </c>
      <c r="AR650">
        <f t="shared" si="76"/>
        <v>1472.3317598302383</v>
      </c>
    </row>
    <row r="651" spans="1:44" x14ac:dyDescent="0.3">
      <c r="A651">
        <v>17.7</v>
      </c>
      <c r="B651">
        <v>20.399999999999999</v>
      </c>
      <c r="C651">
        <v>1</v>
      </c>
      <c r="D651">
        <f t="shared" si="71"/>
        <v>2.6999999999999993</v>
      </c>
      <c r="E651">
        <f>IF((MIN('GA2'!$F$3,B651)-MAX(0,A651))&lt;0,0,MIN('GA2'!$F$3,B651)-MAX(0,A651))</f>
        <v>0</v>
      </c>
      <c r="F651">
        <f>IF((MIN('GA2'!$F$4,WS1B!B651)-MAX('GA2'!$F$3, WS1B!A651))&lt;0,0,MIN('GA2'!$F$4,WS1B!B651)-MAX('GA2'!$F$3, WS1B!A651))</f>
        <v>0</v>
      </c>
      <c r="G651">
        <f>IF((MIN(24,B651)-MAX('GA2'!$F$4,WS1B!A651))&lt;0,0,MIN(24,B651)-MAX('GA2'!$F$4,WS1B!A651))</f>
        <v>2.6999999999999993</v>
      </c>
      <c r="H651">
        <f>(E651*'GA2'!$B$3+WS1B!F651*'GA2'!$C$3+WS1B!G651*'GA2'!$D$3)*INDEX('GA2'!$E$3:$E$8,WS1B!C651)</f>
        <v>23225.68616516357</v>
      </c>
      <c r="I651">
        <v>10.9</v>
      </c>
      <c r="J651">
        <v>23.9</v>
      </c>
      <c r="K651">
        <v>2</v>
      </c>
      <c r="L651">
        <f t="shared" si="72"/>
        <v>12.999999999999998</v>
      </c>
      <c r="M651">
        <f>IF((MIN('GA2'!$F$3,J651)-MAX(0,I651))&lt;0,0,MIN('GA2'!$F$3,J651)-MAX(0,I651))</f>
        <v>0</v>
      </c>
      <c r="N651">
        <f>IF((MIN('GA2'!$F$4,WS1B!J651)-MAX('GA2'!$F$3, WS1B!I651))&lt;0,0,MIN('GA2'!$F$4,WS1B!J651)-MAX('GA2'!$F$3, WS1B!I651))</f>
        <v>0</v>
      </c>
      <c r="O651">
        <f>IF((MIN(24,J651)-MAX('GA2'!$F$4,WS1B!I651))&lt;0,0,MIN(24,J651)-MAX('GA2'!$F$4,WS1B!I651))</f>
        <v>12.999999999999998</v>
      </c>
      <c r="P651">
        <f>(M651*'GA2'!$B$4+WS1B!N651*'GA2'!$C$4+WS1B!O651*'GA2'!$D$4)*INDEX('GA2'!$E$3:$E$8,WS1B!K651)</f>
        <v>131074.32735165843</v>
      </c>
      <c r="Q651">
        <v>18.600000000000001</v>
      </c>
      <c r="R651">
        <v>22</v>
      </c>
      <c r="S651">
        <v>6</v>
      </c>
      <c r="T651">
        <f t="shared" si="73"/>
        <v>3.3999999999999986</v>
      </c>
      <c r="U651">
        <f>IF((MIN('GA2'!$F$3,R651)-MAX(0,Q651))&lt;0,0,MIN('GA2'!$F$3,R651)-MAX(0,Q651))</f>
        <v>0</v>
      </c>
      <c r="V651">
        <f>IF((MIN('GA2'!$F$4,WS1B!R651)-MAX('GA2'!$F$3, WS1B!Q651))&lt;0,0,MIN('GA2'!$F$4,WS1B!R651)-MAX('GA2'!$F$3, WS1B!Q651))</f>
        <v>0</v>
      </c>
      <c r="W651">
        <f>IF((MIN(24,R651)-MAX('GA2'!$F$4,WS1B!Q651))&lt;0,0,MIN(24,R651)-MAX('GA2'!$F$4,WS1B!Q651))</f>
        <v>3.3999999999999986</v>
      </c>
      <c r="X651">
        <f>(U651*'GA2'!$B$5+WS1B!V651*'GA2'!$C$5+WS1B!W651*'GA2'!$D$5)*INDEX('GA2'!$E$3:$E$8,WS1B!S651)</f>
        <v>32549.304798458365</v>
      </c>
      <c r="Y651">
        <v>0</v>
      </c>
      <c r="Z651">
        <v>0</v>
      </c>
      <c r="AA651">
        <v>5</v>
      </c>
      <c r="AB651">
        <f t="shared" si="74"/>
        <v>0</v>
      </c>
      <c r="AC651">
        <f>IF((MIN('GA2'!$F$3,Z651)-MAX(0,Y651))&lt;0,0,MIN('GA2'!$F$3,Z651)-MAX(0,Y651))</f>
        <v>0</v>
      </c>
      <c r="AD651">
        <f>IF((MIN('GA2'!$F$4,WS1B!Z651)-MAX('GA2'!$F$3, WS1B!Y651))&lt;0,0,MIN('GA2'!$F$4,WS1B!Z651)-MAX('GA2'!$F$3, WS1B!Y651))</f>
        <v>0</v>
      </c>
      <c r="AE651">
        <f>IF((MIN(24,Z651)-MAX('GA2'!$F$4,WS1B!Y651))&lt;0,0,MIN(24,Z651)-MAX('GA2'!$F$4,WS1B!Y651))</f>
        <v>0</v>
      </c>
      <c r="AF651">
        <f>(AC651*'GA2'!$B$6+WS1B!AD651*'GA2'!$C$6+WS1B!AE651*'GA2'!$D$6)*INDEX('GA2'!$E$3:$E$8,WS1B!AA651)</f>
        <v>0</v>
      </c>
      <c r="AG651">
        <v>5.9</v>
      </c>
      <c r="AH651">
        <v>18.2</v>
      </c>
      <c r="AI651">
        <v>4</v>
      </c>
      <c r="AJ651">
        <f t="shared" si="75"/>
        <v>12.299999999999999</v>
      </c>
      <c r="AK651">
        <f>IF((MIN('GA2'!$F$3,AH651)-MAX(0,AG651))&lt;0,0,MIN('GA2'!$F$3,AH651)-MAX(0,AG651))</f>
        <v>0</v>
      </c>
      <c r="AL651">
        <f>IF((MIN('GA2'!$F$4,WS1B!AH651)-MAX('GA2'!$F$3, WS1B!AG651))&lt;0,0,MIN('GA2'!$F$4,WS1B!AH651)-MAX('GA2'!$F$3, WS1B!AG651))</f>
        <v>2.2997232445313536</v>
      </c>
      <c r="AM651">
        <f>IF((MIN(24,AH651)-MAX('GA2'!$F$4,WS1B!AG651))&lt;0,0,MIN(24,AH651)-MAX('GA2'!$F$4,WS1B!AG651))</f>
        <v>10.000276755468645</v>
      </c>
      <c r="AN651">
        <f>(AK651*'GA2'!$B$7+WS1B!AL651*'GA2'!$C$7+WS1B!AM651*'GA2'!$D$7)*INDEX('GA2'!$E$3:$E$8,WS1B!AI651)</f>
        <v>101267.35507903836</v>
      </c>
      <c r="AO651">
        <f t="shared" si="70"/>
        <v>288116.67339431873</v>
      </c>
      <c r="AP651">
        <v>274169</v>
      </c>
      <c r="AQ651">
        <v>345.3</v>
      </c>
      <c r="AR651">
        <f t="shared" si="76"/>
        <v>13947.673394318728</v>
      </c>
    </row>
    <row r="652" spans="1:44" x14ac:dyDescent="0.3">
      <c r="A652">
        <v>0</v>
      </c>
      <c r="B652">
        <v>0</v>
      </c>
      <c r="C652">
        <v>2</v>
      </c>
      <c r="D652">
        <f t="shared" si="71"/>
        <v>0</v>
      </c>
      <c r="E652">
        <f>IF((MIN('GA2'!$F$3,B652)-MAX(0,A652))&lt;0,0,MIN('GA2'!$F$3,B652)-MAX(0,A652))</f>
        <v>0</v>
      </c>
      <c r="F652">
        <f>IF((MIN('GA2'!$F$4,WS1B!B652)-MAX('GA2'!$F$3, WS1B!A652))&lt;0,0,MIN('GA2'!$F$4,WS1B!B652)-MAX('GA2'!$F$3, WS1B!A652))</f>
        <v>0</v>
      </c>
      <c r="G652">
        <f>IF((MIN(24,B652)-MAX('GA2'!$F$4,WS1B!A652))&lt;0,0,MIN(24,B652)-MAX('GA2'!$F$4,WS1B!A652))</f>
        <v>0</v>
      </c>
      <c r="H652">
        <f>(E652*'GA2'!$B$3+WS1B!F652*'GA2'!$C$3+WS1B!G652*'GA2'!$D$3)*INDEX('GA2'!$E$3:$E$8,WS1B!C652)</f>
        <v>0</v>
      </c>
      <c r="I652">
        <v>0</v>
      </c>
      <c r="J652">
        <v>0</v>
      </c>
      <c r="K652">
        <v>3</v>
      </c>
      <c r="L652">
        <f t="shared" si="72"/>
        <v>0</v>
      </c>
      <c r="M652">
        <f>IF((MIN('GA2'!$F$3,J652)-MAX(0,I652))&lt;0,0,MIN('GA2'!$F$3,J652)-MAX(0,I652))</f>
        <v>0</v>
      </c>
      <c r="N652">
        <f>IF((MIN('GA2'!$F$4,WS1B!J652)-MAX('GA2'!$F$3, WS1B!I652))&lt;0,0,MIN('GA2'!$F$4,WS1B!J652)-MAX('GA2'!$F$3, WS1B!I652))</f>
        <v>0</v>
      </c>
      <c r="O652">
        <f>IF((MIN(24,J652)-MAX('GA2'!$F$4,WS1B!I652))&lt;0,0,MIN(24,J652)-MAX('GA2'!$F$4,WS1B!I652))</f>
        <v>0</v>
      </c>
      <c r="P652">
        <f>(M652*'GA2'!$B$4+WS1B!N652*'GA2'!$C$4+WS1B!O652*'GA2'!$D$4)*INDEX('GA2'!$E$3:$E$8,WS1B!K652)</f>
        <v>0</v>
      </c>
      <c r="Q652">
        <v>0</v>
      </c>
      <c r="R652">
        <v>0</v>
      </c>
      <c r="S652">
        <v>5</v>
      </c>
      <c r="T652">
        <f t="shared" si="73"/>
        <v>0</v>
      </c>
      <c r="U652">
        <f>IF((MIN('GA2'!$F$3,R652)-MAX(0,Q652))&lt;0,0,MIN('GA2'!$F$3,R652)-MAX(0,Q652))</f>
        <v>0</v>
      </c>
      <c r="V652">
        <f>IF((MIN('GA2'!$F$4,WS1B!R652)-MAX('GA2'!$F$3, WS1B!Q652))&lt;0,0,MIN('GA2'!$F$4,WS1B!R652)-MAX('GA2'!$F$3, WS1B!Q652))</f>
        <v>0</v>
      </c>
      <c r="W652">
        <f>IF((MIN(24,R652)-MAX('GA2'!$F$4,WS1B!Q652))&lt;0,0,MIN(24,R652)-MAX('GA2'!$F$4,WS1B!Q652))</f>
        <v>0</v>
      </c>
      <c r="X652">
        <f>(U652*'GA2'!$B$5+WS1B!V652*'GA2'!$C$5+WS1B!W652*'GA2'!$D$5)*INDEX('GA2'!$E$3:$E$8,WS1B!S652)</f>
        <v>0</v>
      </c>
      <c r="Y652">
        <v>0</v>
      </c>
      <c r="Z652">
        <v>0</v>
      </c>
      <c r="AA652">
        <v>6</v>
      </c>
      <c r="AB652">
        <f t="shared" si="74"/>
        <v>0</v>
      </c>
      <c r="AC652">
        <f>IF((MIN('GA2'!$F$3,Z652)-MAX(0,Y652))&lt;0,0,MIN('GA2'!$F$3,Z652)-MAX(0,Y652))</f>
        <v>0</v>
      </c>
      <c r="AD652">
        <f>IF((MIN('GA2'!$F$4,WS1B!Z652)-MAX('GA2'!$F$3, WS1B!Y652))&lt;0,0,MIN('GA2'!$F$4,WS1B!Z652)-MAX('GA2'!$F$3, WS1B!Y652))</f>
        <v>0</v>
      </c>
      <c r="AE652">
        <f>IF((MIN(24,Z652)-MAX('GA2'!$F$4,WS1B!Y652))&lt;0,0,MIN(24,Z652)-MAX('GA2'!$F$4,WS1B!Y652))</f>
        <v>0</v>
      </c>
      <c r="AF652">
        <f>(AC652*'GA2'!$B$6+WS1B!AD652*'GA2'!$C$6+WS1B!AE652*'GA2'!$D$6)*INDEX('GA2'!$E$3:$E$8,WS1B!AA652)</f>
        <v>0</v>
      </c>
      <c r="AG652">
        <v>4.8</v>
      </c>
      <c r="AH652">
        <v>14.7</v>
      </c>
      <c r="AI652">
        <v>4</v>
      </c>
      <c r="AJ652">
        <f t="shared" si="75"/>
        <v>9.8999999999999986</v>
      </c>
      <c r="AK652">
        <f>IF((MIN('GA2'!$F$3,AH652)-MAX(0,AG652))&lt;0,0,MIN('GA2'!$F$3,AH652)-MAX(0,AG652))</f>
        <v>0</v>
      </c>
      <c r="AL652">
        <f>IF((MIN('GA2'!$F$4,WS1B!AH652)-MAX('GA2'!$F$3, WS1B!AG652))&lt;0,0,MIN('GA2'!$F$4,WS1B!AH652)-MAX('GA2'!$F$3, WS1B!AG652))</f>
        <v>3.3997232445313541</v>
      </c>
      <c r="AM652">
        <f>IF((MIN(24,AH652)-MAX('GA2'!$F$4,WS1B!AG652))&lt;0,0,MIN(24,AH652)-MAX('GA2'!$F$4,WS1B!AG652))</f>
        <v>6.5002767554686454</v>
      </c>
      <c r="AN652">
        <f>(AK652*'GA2'!$B$7+WS1B!AL652*'GA2'!$C$7+WS1B!AM652*'GA2'!$D$7)*INDEX('GA2'!$E$3:$E$8,WS1B!AI652)</f>
        <v>73221.28533004559</v>
      </c>
      <c r="AO652">
        <f t="shared" si="70"/>
        <v>73221.28533004559</v>
      </c>
      <c r="AP652">
        <v>62370</v>
      </c>
      <c r="AQ652">
        <v>118.8</v>
      </c>
      <c r="AR652">
        <f t="shared" si="76"/>
        <v>10851.28533004559</v>
      </c>
    </row>
    <row r="653" spans="1:44" x14ac:dyDescent="0.3">
      <c r="A653">
        <v>8.1</v>
      </c>
      <c r="B653">
        <v>19.5</v>
      </c>
      <c r="C653">
        <v>3</v>
      </c>
      <c r="D653">
        <f t="shared" si="71"/>
        <v>11.4</v>
      </c>
      <c r="E653">
        <f>IF((MIN('GA2'!$F$3,B653)-MAX(0,A653))&lt;0,0,MIN('GA2'!$F$3,B653)-MAX(0,A653))</f>
        <v>0</v>
      </c>
      <c r="F653">
        <f>IF((MIN('GA2'!$F$4,WS1B!B653)-MAX('GA2'!$F$3, WS1B!A653))&lt;0,0,MIN('GA2'!$F$4,WS1B!B653)-MAX('GA2'!$F$3, WS1B!A653))</f>
        <v>9.9723244531354283E-2</v>
      </c>
      <c r="G653">
        <f>IF((MIN(24,B653)-MAX('GA2'!$F$4,WS1B!A653))&lt;0,0,MIN(24,B653)-MAX('GA2'!$F$4,WS1B!A653))</f>
        <v>11.300276755468646</v>
      </c>
      <c r="H653">
        <f>(E653*'GA2'!$B$3+WS1B!F653*'GA2'!$C$3+WS1B!G653*'GA2'!$D$3)*INDEX('GA2'!$E$3:$E$8,WS1B!C653)</f>
        <v>112929.07176758051</v>
      </c>
      <c r="I653">
        <v>0</v>
      </c>
      <c r="J653">
        <v>0</v>
      </c>
      <c r="K653">
        <v>2</v>
      </c>
      <c r="L653">
        <f t="shared" si="72"/>
        <v>0</v>
      </c>
      <c r="M653">
        <f>IF((MIN('GA2'!$F$3,J653)-MAX(0,I653))&lt;0,0,MIN('GA2'!$F$3,J653)-MAX(0,I653))</f>
        <v>0</v>
      </c>
      <c r="N653">
        <f>IF((MIN('GA2'!$F$4,WS1B!J653)-MAX('GA2'!$F$3, WS1B!I653))&lt;0,0,MIN('GA2'!$F$4,WS1B!J653)-MAX('GA2'!$F$3, WS1B!I653))</f>
        <v>0</v>
      </c>
      <c r="O653">
        <f>IF((MIN(24,J653)-MAX('GA2'!$F$4,WS1B!I653))&lt;0,0,MIN(24,J653)-MAX('GA2'!$F$4,WS1B!I653))</f>
        <v>0</v>
      </c>
      <c r="P653">
        <f>(M653*'GA2'!$B$4+WS1B!N653*'GA2'!$C$4+WS1B!O653*'GA2'!$D$4)*INDEX('GA2'!$E$3:$E$8,WS1B!K653)</f>
        <v>0</v>
      </c>
      <c r="Q653">
        <v>0</v>
      </c>
      <c r="R653">
        <v>0</v>
      </c>
      <c r="S653">
        <v>1</v>
      </c>
      <c r="T653">
        <f t="shared" si="73"/>
        <v>0</v>
      </c>
      <c r="U653">
        <f>IF((MIN('GA2'!$F$3,R653)-MAX(0,Q653))&lt;0,0,MIN('GA2'!$F$3,R653)-MAX(0,Q653))</f>
        <v>0</v>
      </c>
      <c r="V653">
        <f>IF((MIN('GA2'!$F$4,WS1B!R653)-MAX('GA2'!$F$3, WS1B!Q653))&lt;0,0,MIN('GA2'!$F$4,WS1B!R653)-MAX('GA2'!$F$3, WS1B!Q653))</f>
        <v>0</v>
      </c>
      <c r="W653">
        <f>IF((MIN(24,R653)-MAX('GA2'!$F$4,WS1B!Q653))&lt;0,0,MIN(24,R653)-MAX('GA2'!$F$4,WS1B!Q653))</f>
        <v>0</v>
      </c>
      <c r="X653">
        <f>(U653*'GA2'!$B$5+WS1B!V653*'GA2'!$C$5+WS1B!W653*'GA2'!$D$5)*INDEX('GA2'!$E$3:$E$8,WS1B!S653)</f>
        <v>0</v>
      </c>
      <c r="Y653">
        <v>15.3</v>
      </c>
      <c r="Z653">
        <v>18.899999999999999</v>
      </c>
      <c r="AA653">
        <v>5</v>
      </c>
      <c r="AB653">
        <f t="shared" si="74"/>
        <v>3.5999999999999979</v>
      </c>
      <c r="AC653">
        <f>IF((MIN('GA2'!$F$3,Z653)-MAX(0,Y653))&lt;0,0,MIN('GA2'!$F$3,Z653)-MAX(0,Y653))</f>
        <v>0</v>
      </c>
      <c r="AD653">
        <f>IF((MIN('GA2'!$F$4,WS1B!Z653)-MAX('GA2'!$F$3, WS1B!Y653))&lt;0,0,MIN('GA2'!$F$4,WS1B!Z653)-MAX('GA2'!$F$3, WS1B!Y653))</f>
        <v>0</v>
      </c>
      <c r="AE653">
        <f>IF((MIN(24,Z653)-MAX('GA2'!$F$4,WS1B!Y653))&lt;0,0,MIN(24,Z653)-MAX('GA2'!$F$4,WS1B!Y653))</f>
        <v>3.5999999999999979</v>
      </c>
      <c r="AF653">
        <f>(AC653*'GA2'!$B$6+WS1B!AD653*'GA2'!$C$6+WS1B!AE653*'GA2'!$D$6)*INDEX('GA2'!$E$3:$E$8,WS1B!AA653)</f>
        <v>32992.126645973469</v>
      </c>
      <c r="AG653">
        <v>0</v>
      </c>
      <c r="AH653">
        <v>0</v>
      </c>
      <c r="AI653">
        <v>4</v>
      </c>
      <c r="AJ653">
        <f t="shared" si="75"/>
        <v>0</v>
      </c>
      <c r="AK653">
        <f>IF((MIN('GA2'!$F$3,AH653)-MAX(0,AG653))&lt;0,0,MIN('GA2'!$F$3,AH653)-MAX(0,AG653))</f>
        <v>0</v>
      </c>
      <c r="AL653">
        <f>IF((MIN('GA2'!$F$4,WS1B!AH653)-MAX('GA2'!$F$3, WS1B!AG653))&lt;0,0,MIN('GA2'!$F$4,WS1B!AH653)-MAX('GA2'!$F$3, WS1B!AG653))</f>
        <v>0</v>
      </c>
      <c r="AM653">
        <f>IF((MIN(24,AH653)-MAX('GA2'!$F$4,WS1B!AG653))&lt;0,0,MIN(24,AH653)-MAX('GA2'!$F$4,WS1B!AG653))</f>
        <v>0</v>
      </c>
      <c r="AN653">
        <f>(AK653*'GA2'!$B$7+WS1B!AL653*'GA2'!$C$7+WS1B!AM653*'GA2'!$D$7)*INDEX('GA2'!$E$3:$E$8,WS1B!AI653)</f>
        <v>0</v>
      </c>
      <c r="AO653">
        <f t="shared" si="70"/>
        <v>145921.19841355397</v>
      </c>
      <c r="AP653">
        <v>134446</v>
      </c>
      <c r="AQ653">
        <v>199.8</v>
      </c>
      <c r="AR653">
        <f t="shared" si="76"/>
        <v>11475.198413553968</v>
      </c>
    </row>
    <row r="654" spans="1:44" x14ac:dyDescent="0.3">
      <c r="A654">
        <v>0</v>
      </c>
      <c r="B654">
        <v>0</v>
      </c>
      <c r="C654">
        <v>3</v>
      </c>
      <c r="D654">
        <f t="shared" si="71"/>
        <v>0</v>
      </c>
      <c r="E654">
        <f>IF((MIN('GA2'!$F$3,B654)-MAX(0,A654))&lt;0,0,MIN('GA2'!$F$3,B654)-MAX(0,A654))</f>
        <v>0</v>
      </c>
      <c r="F654">
        <f>IF((MIN('GA2'!$F$4,WS1B!B654)-MAX('GA2'!$F$3, WS1B!A654))&lt;0,0,MIN('GA2'!$F$4,WS1B!B654)-MAX('GA2'!$F$3, WS1B!A654))</f>
        <v>0</v>
      </c>
      <c r="G654">
        <f>IF((MIN(24,B654)-MAX('GA2'!$F$4,WS1B!A654))&lt;0,0,MIN(24,B654)-MAX('GA2'!$F$4,WS1B!A654))</f>
        <v>0</v>
      </c>
      <c r="H654">
        <f>(E654*'GA2'!$B$3+WS1B!F654*'GA2'!$C$3+WS1B!G654*'GA2'!$D$3)*INDEX('GA2'!$E$3:$E$8,WS1B!C654)</f>
        <v>0</v>
      </c>
      <c r="I654">
        <v>9.1</v>
      </c>
      <c r="J654">
        <v>23.8</v>
      </c>
      <c r="K654">
        <v>2</v>
      </c>
      <c r="L654">
        <f t="shared" si="72"/>
        <v>14.700000000000001</v>
      </c>
      <c r="M654">
        <f>IF((MIN('GA2'!$F$3,J654)-MAX(0,I654))&lt;0,0,MIN('GA2'!$F$3,J654)-MAX(0,I654))</f>
        <v>0</v>
      </c>
      <c r="N654">
        <f>IF((MIN('GA2'!$F$4,WS1B!J654)-MAX('GA2'!$F$3, WS1B!I654))&lt;0,0,MIN('GA2'!$F$4,WS1B!J654)-MAX('GA2'!$F$3, WS1B!I654))</f>
        <v>0</v>
      </c>
      <c r="O654">
        <f>IF((MIN(24,J654)-MAX('GA2'!$F$4,WS1B!I654))&lt;0,0,MIN(24,J654)-MAX('GA2'!$F$4,WS1B!I654))</f>
        <v>14.700000000000001</v>
      </c>
      <c r="P654">
        <f>(M654*'GA2'!$B$4+WS1B!N654*'GA2'!$C$4+WS1B!O654*'GA2'!$D$4)*INDEX('GA2'!$E$3:$E$8,WS1B!K654)</f>
        <v>148214.81631302918</v>
      </c>
      <c r="Q654">
        <v>0.2</v>
      </c>
      <c r="R654">
        <v>20</v>
      </c>
      <c r="S654">
        <v>6</v>
      </c>
      <c r="T654">
        <f t="shared" si="73"/>
        <v>19.8</v>
      </c>
      <c r="U654">
        <f>IF((MIN('GA2'!$F$3,R654)-MAX(0,Q654))&lt;0,0,MIN('GA2'!$F$3,R654)-MAX(0,Q654))</f>
        <v>4.4943064925824121</v>
      </c>
      <c r="V654">
        <f>IF((MIN('GA2'!$F$4,WS1B!R654)-MAX('GA2'!$F$3, WS1B!Q654))&lt;0,0,MIN('GA2'!$F$4,WS1B!R654)-MAX('GA2'!$F$3, WS1B!Q654))</f>
        <v>3.5054167519489416</v>
      </c>
      <c r="W654">
        <f>IF((MIN(24,R654)-MAX('GA2'!$F$4,WS1B!Q654))&lt;0,0,MIN(24,R654)-MAX('GA2'!$F$4,WS1B!Q654))</f>
        <v>11.800276755468646</v>
      </c>
      <c r="X654">
        <f>(U654*'GA2'!$B$5+WS1B!V654*'GA2'!$C$5+WS1B!W654*'GA2'!$D$5)*INDEX('GA2'!$E$3:$E$8,WS1B!S654)</f>
        <v>249659.68850798506</v>
      </c>
      <c r="Y654">
        <v>0</v>
      </c>
      <c r="Z654">
        <v>0</v>
      </c>
      <c r="AA654">
        <v>5</v>
      </c>
      <c r="AB654">
        <f t="shared" si="74"/>
        <v>0</v>
      </c>
      <c r="AC654">
        <f>IF((MIN('GA2'!$F$3,Z654)-MAX(0,Y654))&lt;0,0,MIN('GA2'!$F$3,Z654)-MAX(0,Y654))</f>
        <v>0</v>
      </c>
      <c r="AD654">
        <f>IF((MIN('GA2'!$F$4,WS1B!Z654)-MAX('GA2'!$F$3, WS1B!Y654))&lt;0,0,MIN('GA2'!$F$4,WS1B!Z654)-MAX('GA2'!$F$3, WS1B!Y654))</f>
        <v>0</v>
      </c>
      <c r="AE654">
        <f>IF((MIN(24,Z654)-MAX('GA2'!$F$4,WS1B!Y654))&lt;0,0,MIN(24,Z654)-MAX('GA2'!$F$4,WS1B!Y654))</f>
        <v>0</v>
      </c>
      <c r="AF654">
        <f>(AC654*'GA2'!$B$6+WS1B!AD654*'GA2'!$C$6+WS1B!AE654*'GA2'!$D$6)*INDEX('GA2'!$E$3:$E$8,WS1B!AA654)</f>
        <v>0</v>
      </c>
      <c r="AG654">
        <v>0</v>
      </c>
      <c r="AH654">
        <v>0</v>
      </c>
      <c r="AI654">
        <v>1</v>
      </c>
      <c r="AJ654">
        <f t="shared" si="75"/>
        <v>0</v>
      </c>
      <c r="AK654">
        <f>IF((MIN('GA2'!$F$3,AH654)-MAX(0,AG654))&lt;0,0,MIN('GA2'!$F$3,AH654)-MAX(0,AG654))</f>
        <v>0</v>
      </c>
      <c r="AL654">
        <f>IF((MIN('GA2'!$F$4,WS1B!AH654)-MAX('GA2'!$F$3, WS1B!AG654))&lt;0,0,MIN('GA2'!$F$4,WS1B!AH654)-MAX('GA2'!$F$3, WS1B!AG654))</f>
        <v>0</v>
      </c>
      <c r="AM654">
        <f>IF((MIN(24,AH654)-MAX('GA2'!$F$4,WS1B!AG654))&lt;0,0,MIN(24,AH654)-MAX('GA2'!$F$4,WS1B!AG654))</f>
        <v>0</v>
      </c>
      <c r="AN654">
        <f>(AK654*'GA2'!$B$7+WS1B!AL654*'GA2'!$C$7+WS1B!AM654*'GA2'!$D$7)*INDEX('GA2'!$E$3:$E$8,WS1B!AI654)</f>
        <v>0</v>
      </c>
      <c r="AO654">
        <f t="shared" si="70"/>
        <v>397874.50482101424</v>
      </c>
      <c r="AP654">
        <v>387080</v>
      </c>
      <c r="AQ654">
        <v>305.39999999999998</v>
      </c>
      <c r="AR654">
        <f t="shared" si="76"/>
        <v>10794.504821014241</v>
      </c>
    </row>
    <row r="655" spans="1:44" x14ac:dyDescent="0.3">
      <c r="A655">
        <v>4.8</v>
      </c>
      <c r="B655">
        <v>9.3000000000000007</v>
      </c>
      <c r="C655">
        <v>2</v>
      </c>
      <c r="D655">
        <f t="shared" si="71"/>
        <v>4.5000000000000009</v>
      </c>
      <c r="E655">
        <f>IF((MIN('GA2'!$F$3,B655)-MAX(0,A655))&lt;0,0,MIN('GA2'!$F$3,B655)-MAX(0,A655))</f>
        <v>0</v>
      </c>
      <c r="F655">
        <f>IF((MIN('GA2'!$F$4,WS1B!B655)-MAX('GA2'!$F$3, WS1B!A655))&lt;0,0,MIN('GA2'!$F$4,WS1B!B655)-MAX('GA2'!$F$3, WS1B!A655))</f>
        <v>3.3997232445313541</v>
      </c>
      <c r="G655">
        <f>IF((MIN(24,B655)-MAX('GA2'!$F$4,WS1B!A655))&lt;0,0,MIN(24,B655)-MAX('GA2'!$F$4,WS1B!A655))</f>
        <v>1.1002767554686468</v>
      </c>
      <c r="H655">
        <f>(E655*'GA2'!$B$3+WS1B!F655*'GA2'!$C$3+WS1B!G655*'GA2'!$D$3)*INDEX('GA2'!$E$3:$E$8,WS1B!C655)</f>
        <v>23975.114693114298</v>
      </c>
      <c r="I655">
        <v>0.2</v>
      </c>
      <c r="J655">
        <v>0.4</v>
      </c>
      <c r="K655">
        <v>6</v>
      </c>
      <c r="L655">
        <f t="shared" si="72"/>
        <v>0.2</v>
      </c>
      <c r="M655">
        <f>IF((MIN('GA2'!$F$3,J655)-MAX(0,I655))&lt;0,0,MIN('GA2'!$F$3,J655)-MAX(0,I655))</f>
        <v>0.2</v>
      </c>
      <c r="N655">
        <f>IF((MIN('GA2'!$F$4,WS1B!J655)-MAX('GA2'!$F$3, WS1B!I655))&lt;0,0,MIN('GA2'!$F$4,WS1B!J655)-MAX('GA2'!$F$3, WS1B!I655))</f>
        <v>0</v>
      </c>
      <c r="O655">
        <f>IF((MIN(24,J655)-MAX('GA2'!$F$4,WS1B!I655))&lt;0,0,MIN(24,J655)-MAX('GA2'!$F$4,WS1B!I655))</f>
        <v>0</v>
      </c>
      <c r="P655">
        <f>(M655*'GA2'!$B$4+WS1B!N655*'GA2'!$C$4+WS1B!O655*'GA2'!$D$4)*INDEX('GA2'!$E$3:$E$8,WS1B!K655)</f>
        <v>2100.5207470670725</v>
      </c>
      <c r="Q655">
        <v>1.8</v>
      </c>
      <c r="R655">
        <v>14.1</v>
      </c>
      <c r="S655">
        <v>1</v>
      </c>
      <c r="T655">
        <f t="shared" si="73"/>
        <v>12.299999999999999</v>
      </c>
      <c r="U655">
        <f>IF((MIN('GA2'!$F$3,R655)-MAX(0,Q655))&lt;0,0,MIN('GA2'!$F$3,R655)-MAX(0,Q655))</f>
        <v>2.8943064925824125</v>
      </c>
      <c r="V655">
        <f>IF((MIN('GA2'!$F$4,WS1B!R655)-MAX('GA2'!$F$3, WS1B!Q655))&lt;0,0,MIN('GA2'!$F$4,WS1B!R655)-MAX('GA2'!$F$3, WS1B!Q655))</f>
        <v>3.5054167519489416</v>
      </c>
      <c r="W655">
        <f>IF((MIN(24,R655)-MAX('GA2'!$F$4,WS1B!Q655))&lt;0,0,MIN(24,R655)-MAX('GA2'!$F$4,WS1B!Q655))</f>
        <v>5.9002767554686457</v>
      </c>
      <c r="X655">
        <f>(U655*'GA2'!$B$5+WS1B!V655*'GA2'!$C$5+WS1B!W655*'GA2'!$D$5)*INDEX('GA2'!$E$3:$E$8,WS1B!S655)</f>
        <v>132014.9588947286</v>
      </c>
      <c r="Y655">
        <v>4.4000000000000004</v>
      </c>
      <c r="Z655">
        <v>10.4</v>
      </c>
      <c r="AA655">
        <v>3</v>
      </c>
      <c r="AB655">
        <f t="shared" si="74"/>
        <v>6</v>
      </c>
      <c r="AC655">
        <f>IF((MIN('GA2'!$F$3,Z655)-MAX(0,Y655))&lt;0,0,MIN('GA2'!$F$3,Z655)-MAX(0,Y655))</f>
        <v>0.29430649258241193</v>
      </c>
      <c r="AD655">
        <f>IF((MIN('GA2'!$F$4,WS1B!Z655)-MAX('GA2'!$F$3, WS1B!Y655))&lt;0,0,MIN('GA2'!$F$4,WS1B!Z655)-MAX('GA2'!$F$3, WS1B!Y655))</f>
        <v>3.5054167519489416</v>
      </c>
      <c r="AE655">
        <f>IF((MIN(24,Z655)-MAX('GA2'!$F$4,WS1B!Y655))&lt;0,0,MIN(24,Z655)-MAX('GA2'!$F$4,WS1B!Y655))</f>
        <v>2.2002767554686464</v>
      </c>
      <c r="AF655">
        <f>(AC655*'GA2'!$B$6+WS1B!AD655*'GA2'!$C$6+WS1B!AE655*'GA2'!$D$6)*INDEX('GA2'!$E$3:$E$8,WS1B!AA655)</f>
        <v>77063.394253411971</v>
      </c>
      <c r="AG655">
        <v>0</v>
      </c>
      <c r="AH655">
        <v>0</v>
      </c>
      <c r="AI655">
        <v>4</v>
      </c>
      <c r="AJ655">
        <f t="shared" si="75"/>
        <v>0</v>
      </c>
      <c r="AK655">
        <f>IF((MIN('GA2'!$F$3,AH655)-MAX(0,AG655))&lt;0,0,MIN('GA2'!$F$3,AH655)-MAX(0,AG655))</f>
        <v>0</v>
      </c>
      <c r="AL655">
        <f>IF((MIN('GA2'!$F$4,WS1B!AH655)-MAX('GA2'!$F$3, WS1B!AG655))&lt;0,0,MIN('GA2'!$F$4,WS1B!AH655)-MAX('GA2'!$F$3, WS1B!AG655))</f>
        <v>0</v>
      </c>
      <c r="AM655">
        <f>IF((MIN(24,AH655)-MAX('GA2'!$F$4,WS1B!AG655))&lt;0,0,MIN(24,AH655)-MAX('GA2'!$F$4,WS1B!AG655))</f>
        <v>0</v>
      </c>
      <c r="AN655">
        <f>(AK655*'GA2'!$B$7+WS1B!AL655*'GA2'!$C$7+WS1B!AM655*'GA2'!$D$7)*INDEX('GA2'!$E$3:$E$8,WS1B!AI655)</f>
        <v>0</v>
      </c>
      <c r="AO655">
        <f t="shared" si="70"/>
        <v>235153.98858832192</v>
      </c>
      <c r="AP655">
        <v>237658</v>
      </c>
      <c r="AQ655">
        <v>215.9</v>
      </c>
      <c r="AR655">
        <f t="shared" si="76"/>
        <v>2504.0114116780751</v>
      </c>
    </row>
    <row r="656" spans="1:44" x14ac:dyDescent="0.3">
      <c r="A656">
        <v>0</v>
      </c>
      <c r="B656">
        <v>0</v>
      </c>
      <c r="C656">
        <v>4</v>
      </c>
      <c r="D656">
        <f t="shared" si="71"/>
        <v>0</v>
      </c>
      <c r="E656">
        <f>IF((MIN('GA2'!$F$3,B656)-MAX(0,A656))&lt;0,0,MIN('GA2'!$F$3,B656)-MAX(0,A656))</f>
        <v>0</v>
      </c>
      <c r="F656">
        <f>IF((MIN('GA2'!$F$4,WS1B!B656)-MAX('GA2'!$F$3, WS1B!A656))&lt;0,0,MIN('GA2'!$F$4,WS1B!B656)-MAX('GA2'!$F$3, WS1B!A656))</f>
        <v>0</v>
      </c>
      <c r="G656">
        <f>IF((MIN(24,B656)-MAX('GA2'!$F$4,WS1B!A656))&lt;0,0,MIN(24,B656)-MAX('GA2'!$F$4,WS1B!A656))</f>
        <v>0</v>
      </c>
      <c r="H656">
        <f>(E656*'GA2'!$B$3+WS1B!F656*'GA2'!$C$3+WS1B!G656*'GA2'!$D$3)*INDEX('GA2'!$E$3:$E$8,WS1B!C656)</f>
        <v>0</v>
      </c>
      <c r="I656">
        <v>0</v>
      </c>
      <c r="J656">
        <v>0</v>
      </c>
      <c r="K656">
        <v>5</v>
      </c>
      <c r="L656">
        <f t="shared" si="72"/>
        <v>0</v>
      </c>
      <c r="M656">
        <f>IF((MIN('GA2'!$F$3,J656)-MAX(0,I656))&lt;0,0,MIN('GA2'!$F$3,J656)-MAX(0,I656))</f>
        <v>0</v>
      </c>
      <c r="N656">
        <f>IF((MIN('GA2'!$F$4,WS1B!J656)-MAX('GA2'!$F$3, WS1B!I656))&lt;0,0,MIN('GA2'!$F$4,WS1B!J656)-MAX('GA2'!$F$3, WS1B!I656))</f>
        <v>0</v>
      </c>
      <c r="O656">
        <f>IF((MIN(24,J656)-MAX('GA2'!$F$4,WS1B!I656))&lt;0,0,MIN(24,J656)-MAX('GA2'!$F$4,WS1B!I656))</f>
        <v>0</v>
      </c>
      <c r="P656">
        <f>(M656*'GA2'!$B$4+WS1B!N656*'GA2'!$C$4+WS1B!O656*'GA2'!$D$4)*INDEX('GA2'!$E$3:$E$8,WS1B!K656)</f>
        <v>0</v>
      </c>
      <c r="Q656">
        <v>6.5</v>
      </c>
      <c r="R656">
        <v>21.3</v>
      </c>
      <c r="S656">
        <v>2</v>
      </c>
      <c r="T656">
        <f t="shared" si="73"/>
        <v>14.8</v>
      </c>
      <c r="U656">
        <f>IF((MIN('GA2'!$F$3,R656)-MAX(0,Q656))&lt;0,0,MIN('GA2'!$F$3,R656)-MAX(0,Q656))</f>
        <v>0</v>
      </c>
      <c r="V656">
        <f>IF((MIN('GA2'!$F$4,WS1B!R656)-MAX('GA2'!$F$3, WS1B!Q656))&lt;0,0,MIN('GA2'!$F$4,WS1B!R656)-MAX('GA2'!$F$3, WS1B!Q656))</f>
        <v>1.6997232445313539</v>
      </c>
      <c r="W656">
        <f>IF((MIN(24,R656)-MAX('GA2'!$F$4,WS1B!Q656))&lt;0,0,MIN(24,R656)-MAX('GA2'!$F$4,WS1B!Q656))</f>
        <v>13.100276755468647</v>
      </c>
      <c r="X656">
        <f>(U656*'GA2'!$B$5+WS1B!V656*'GA2'!$C$5+WS1B!W656*'GA2'!$D$5)*INDEX('GA2'!$E$3:$E$8,WS1B!S656)</f>
        <v>115554.96429299987</v>
      </c>
      <c r="Y656">
        <v>0</v>
      </c>
      <c r="Z656">
        <v>0</v>
      </c>
      <c r="AA656">
        <v>3</v>
      </c>
      <c r="AB656">
        <f t="shared" si="74"/>
        <v>0</v>
      </c>
      <c r="AC656">
        <f>IF((MIN('GA2'!$F$3,Z656)-MAX(0,Y656))&lt;0,0,MIN('GA2'!$F$3,Z656)-MAX(0,Y656))</f>
        <v>0</v>
      </c>
      <c r="AD656">
        <f>IF((MIN('GA2'!$F$4,WS1B!Z656)-MAX('GA2'!$F$3, WS1B!Y656))&lt;0,0,MIN('GA2'!$F$4,WS1B!Z656)-MAX('GA2'!$F$3, WS1B!Y656))</f>
        <v>0</v>
      </c>
      <c r="AE656">
        <f>IF((MIN(24,Z656)-MAX('GA2'!$F$4,WS1B!Y656))&lt;0,0,MIN(24,Z656)-MAX('GA2'!$F$4,WS1B!Y656))</f>
        <v>0</v>
      </c>
      <c r="AF656">
        <f>(AC656*'GA2'!$B$6+WS1B!AD656*'GA2'!$C$6+WS1B!AE656*'GA2'!$D$6)*INDEX('GA2'!$E$3:$E$8,WS1B!AA656)</f>
        <v>0</v>
      </c>
      <c r="AG656">
        <v>0</v>
      </c>
      <c r="AH656">
        <v>0</v>
      </c>
      <c r="AI656">
        <v>1</v>
      </c>
      <c r="AJ656">
        <f t="shared" si="75"/>
        <v>0</v>
      </c>
      <c r="AK656">
        <f>IF((MIN('GA2'!$F$3,AH656)-MAX(0,AG656))&lt;0,0,MIN('GA2'!$F$3,AH656)-MAX(0,AG656))</f>
        <v>0</v>
      </c>
      <c r="AL656">
        <f>IF((MIN('GA2'!$F$4,WS1B!AH656)-MAX('GA2'!$F$3, WS1B!AG656))&lt;0,0,MIN('GA2'!$F$4,WS1B!AH656)-MAX('GA2'!$F$3, WS1B!AG656))</f>
        <v>0</v>
      </c>
      <c r="AM656">
        <f>IF((MIN(24,AH656)-MAX('GA2'!$F$4,WS1B!AG656))&lt;0,0,MIN(24,AH656)-MAX('GA2'!$F$4,WS1B!AG656))</f>
        <v>0</v>
      </c>
      <c r="AN656">
        <f>(AK656*'GA2'!$B$7+WS1B!AL656*'GA2'!$C$7+WS1B!AM656*'GA2'!$D$7)*INDEX('GA2'!$E$3:$E$8,WS1B!AI656)</f>
        <v>0</v>
      </c>
      <c r="AO656">
        <f t="shared" si="70"/>
        <v>115554.96429299987</v>
      </c>
      <c r="AP656">
        <v>114208</v>
      </c>
      <c r="AQ656">
        <v>118.4</v>
      </c>
      <c r="AR656">
        <f t="shared" si="76"/>
        <v>1346.9642929998663</v>
      </c>
    </row>
    <row r="657" spans="1:44" x14ac:dyDescent="0.3">
      <c r="A657">
        <v>16.2</v>
      </c>
      <c r="B657">
        <v>20.6</v>
      </c>
      <c r="C657">
        <v>1</v>
      </c>
      <c r="D657">
        <f t="shared" si="71"/>
        <v>4.4000000000000021</v>
      </c>
      <c r="E657">
        <f>IF((MIN('GA2'!$F$3,B657)-MAX(0,A657))&lt;0,0,MIN('GA2'!$F$3,B657)-MAX(0,A657))</f>
        <v>0</v>
      </c>
      <c r="F657">
        <f>IF((MIN('GA2'!$F$4,WS1B!B657)-MAX('GA2'!$F$3, WS1B!A657))&lt;0,0,MIN('GA2'!$F$4,WS1B!B657)-MAX('GA2'!$F$3, WS1B!A657))</f>
        <v>0</v>
      </c>
      <c r="G657">
        <f>IF((MIN(24,B657)-MAX('GA2'!$F$4,WS1B!A657))&lt;0,0,MIN(24,B657)-MAX('GA2'!$F$4,WS1B!A657))</f>
        <v>4.4000000000000021</v>
      </c>
      <c r="H657">
        <f>(E657*'GA2'!$B$3+WS1B!F657*'GA2'!$C$3+WS1B!G657*'GA2'!$D$3)*INDEX('GA2'!$E$3:$E$8,WS1B!C657)</f>
        <v>37849.266343229552</v>
      </c>
      <c r="I657">
        <v>3.6</v>
      </c>
      <c r="J657">
        <v>4.5</v>
      </c>
      <c r="K657">
        <v>4</v>
      </c>
      <c r="L657">
        <f t="shared" si="72"/>
        <v>0.89999999999999991</v>
      </c>
      <c r="M657">
        <f>IF((MIN('GA2'!$F$3,J657)-MAX(0,I657))&lt;0,0,MIN('GA2'!$F$3,J657)-MAX(0,I657))</f>
        <v>0.89999999999999991</v>
      </c>
      <c r="N657">
        <f>IF((MIN('GA2'!$F$4,WS1B!J657)-MAX('GA2'!$F$3, WS1B!I657))&lt;0,0,MIN('GA2'!$F$4,WS1B!J657)-MAX('GA2'!$F$3, WS1B!I657))</f>
        <v>0</v>
      </c>
      <c r="O657">
        <f>IF((MIN(24,J657)-MAX('GA2'!$F$4,WS1B!I657))&lt;0,0,MIN(24,J657)-MAX('GA2'!$F$4,WS1B!I657))</f>
        <v>0</v>
      </c>
      <c r="P657">
        <f>(M657*'GA2'!$B$4+WS1B!N657*'GA2'!$C$4+WS1B!O657*'GA2'!$D$4)*INDEX('GA2'!$E$3:$E$8,WS1B!K657)</f>
        <v>7115.1898849316267</v>
      </c>
      <c r="Q657">
        <v>0.4</v>
      </c>
      <c r="R657">
        <v>15.1</v>
      </c>
      <c r="S657">
        <v>2</v>
      </c>
      <c r="T657">
        <f t="shared" si="73"/>
        <v>14.7</v>
      </c>
      <c r="U657">
        <f>IF((MIN('GA2'!$F$3,R657)-MAX(0,Q657))&lt;0,0,MIN('GA2'!$F$3,R657)-MAX(0,Q657))</f>
        <v>4.2943064925824119</v>
      </c>
      <c r="V657">
        <f>IF((MIN('GA2'!$F$4,WS1B!R657)-MAX('GA2'!$F$3, WS1B!Q657))&lt;0,0,MIN('GA2'!$F$4,WS1B!R657)-MAX('GA2'!$F$3, WS1B!Q657))</f>
        <v>3.5054167519489416</v>
      </c>
      <c r="W657">
        <f>IF((MIN(24,R657)-MAX('GA2'!$F$4,WS1B!Q657))&lt;0,0,MIN(24,R657)-MAX('GA2'!$F$4,WS1B!Q657))</f>
        <v>6.9002767554686457</v>
      </c>
      <c r="X657">
        <f>(U657*'GA2'!$B$5+WS1B!V657*'GA2'!$C$5+WS1B!W657*'GA2'!$D$5)*INDEX('GA2'!$E$3:$E$8,WS1B!S657)</f>
        <v>144216.04661159625</v>
      </c>
      <c r="Y657">
        <v>0</v>
      </c>
      <c r="Z657">
        <v>0</v>
      </c>
      <c r="AA657">
        <v>6</v>
      </c>
      <c r="AB657">
        <f t="shared" si="74"/>
        <v>0</v>
      </c>
      <c r="AC657">
        <f>IF((MIN('GA2'!$F$3,Z657)-MAX(0,Y657))&lt;0,0,MIN('GA2'!$F$3,Z657)-MAX(0,Y657))</f>
        <v>0</v>
      </c>
      <c r="AD657">
        <f>IF((MIN('GA2'!$F$4,WS1B!Z657)-MAX('GA2'!$F$3, WS1B!Y657))&lt;0,0,MIN('GA2'!$F$4,WS1B!Z657)-MAX('GA2'!$F$3, WS1B!Y657))</f>
        <v>0</v>
      </c>
      <c r="AE657">
        <f>IF((MIN(24,Z657)-MAX('GA2'!$F$4,WS1B!Y657))&lt;0,0,MIN(24,Z657)-MAX('GA2'!$F$4,WS1B!Y657))</f>
        <v>0</v>
      </c>
      <c r="AF657">
        <f>(AC657*'GA2'!$B$6+WS1B!AD657*'GA2'!$C$6+WS1B!AE657*'GA2'!$D$6)*INDEX('GA2'!$E$3:$E$8,WS1B!AA657)</f>
        <v>0</v>
      </c>
      <c r="AG657">
        <v>20.9</v>
      </c>
      <c r="AH657">
        <v>21</v>
      </c>
      <c r="AI657">
        <v>5</v>
      </c>
      <c r="AJ657">
        <f t="shared" si="75"/>
        <v>0.10000000000000142</v>
      </c>
      <c r="AK657">
        <f>IF((MIN('GA2'!$F$3,AH657)-MAX(0,AG657))&lt;0,0,MIN('GA2'!$F$3,AH657)-MAX(0,AG657))</f>
        <v>0</v>
      </c>
      <c r="AL657">
        <f>IF((MIN('GA2'!$F$4,WS1B!AH657)-MAX('GA2'!$F$3, WS1B!AG657))&lt;0,0,MIN('GA2'!$F$4,WS1B!AH657)-MAX('GA2'!$F$3, WS1B!AG657))</f>
        <v>0</v>
      </c>
      <c r="AM657">
        <f>IF((MIN(24,AH657)-MAX('GA2'!$F$4,WS1B!AG657))&lt;0,0,MIN(24,AH657)-MAX('GA2'!$F$4,WS1B!AG657))</f>
        <v>0.10000000000000142</v>
      </c>
      <c r="AN657">
        <f>(AK657*'GA2'!$B$7+WS1B!AL657*'GA2'!$C$7+WS1B!AM657*'GA2'!$D$7)*INDEX('GA2'!$E$3:$E$8,WS1B!AI657)</f>
        <v>1070.3622612466788</v>
      </c>
      <c r="AO657">
        <f t="shared" si="70"/>
        <v>190250.86510100411</v>
      </c>
      <c r="AP657">
        <v>221246</v>
      </c>
      <c r="AQ657">
        <v>193.8</v>
      </c>
      <c r="AR657">
        <f t="shared" si="76"/>
        <v>30995.134898995893</v>
      </c>
    </row>
    <row r="658" spans="1:44" x14ac:dyDescent="0.3">
      <c r="A658">
        <v>0</v>
      </c>
      <c r="B658">
        <v>0</v>
      </c>
      <c r="C658">
        <v>2</v>
      </c>
      <c r="D658">
        <f t="shared" si="71"/>
        <v>0</v>
      </c>
      <c r="E658">
        <f>IF((MIN('GA2'!$F$3,B658)-MAX(0,A658))&lt;0,0,MIN('GA2'!$F$3,B658)-MAX(0,A658))</f>
        <v>0</v>
      </c>
      <c r="F658">
        <f>IF((MIN('GA2'!$F$4,WS1B!B658)-MAX('GA2'!$F$3, WS1B!A658))&lt;0,0,MIN('GA2'!$F$4,WS1B!B658)-MAX('GA2'!$F$3, WS1B!A658))</f>
        <v>0</v>
      </c>
      <c r="G658">
        <f>IF((MIN(24,B658)-MAX('GA2'!$F$4,WS1B!A658))&lt;0,0,MIN(24,B658)-MAX('GA2'!$F$4,WS1B!A658))</f>
        <v>0</v>
      </c>
      <c r="H658">
        <f>(E658*'GA2'!$B$3+WS1B!F658*'GA2'!$C$3+WS1B!G658*'GA2'!$D$3)*INDEX('GA2'!$E$3:$E$8,WS1B!C658)</f>
        <v>0</v>
      </c>
      <c r="I658">
        <v>0</v>
      </c>
      <c r="J658">
        <v>0</v>
      </c>
      <c r="K658">
        <v>3</v>
      </c>
      <c r="L658">
        <f t="shared" si="72"/>
        <v>0</v>
      </c>
      <c r="M658">
        <f>IF((MIN('GA2'!$F$3,J658)-MAX(0,I658))&lt;0,0,MIN('GA2'!$F$3,J658)-MAX(0,I658))</f>
        <v>0</v>
      </c>
      <c r="N658">
        <f>IF((MIN('GA2'!$F$4,WS1B!J658)-MAX('GA2'!$F$3, WS1B!I658))&lt;0,0,MIN('GA2'!$F$4,WS1B!J658)-MAX('GA2'!$F$3, WS1B!I658))</f>
        <v>0</v>
      </c>
      <c r="O658">
        <f>IF((MIN(24,J658)-MAX('GA2'!$F$4,WS1B!I658))&lt;0,0,MIN(24,J658)-MAX('GA2'!$F$4,WS1B!I658))</f>
        <v>0</v>
      </c>
      <c r="P658">
        <f>(M658*'GA2'!$B$4+WS1B!N658*'GA2'!$C$4+WS1B!O658*'GA2'!$D$4)*INDEX('GA2'!$E$3:$E$8,WS1B!K658)</f>
        <v>0</v>
      </c>
      <c r="Q658">
        <v>8.1999999999999993</v>
      </c>
      <c r="R658">
        <v>21.9</v>
      </c>
      <c r="S658">
        <v>4</v>
      </c>
      <c r="T658">
        <f t="shared" si="73"/>
        <v>13.7</v>
      </c>
      <c r="U658">
        <f>IF((MIN('GA2'!$F$3,R658)-MAX(0,Q658))&lt;0,0,MIN('GA2'!$F$3,R658)-MAX(0,Q658))</f>
        <v>0</v>
      </c>
      <c r="V658">
        <f>IF((MIN('GA2'!$F$4,WS1B!R658)-MAX('GA2'!$F$3, WS1B!Q658))&lt;0,0,MIN('GA2'!$F$4,WS1B!R658)-MAX('GA2'!$F$3, WS1B!Q658))</f>
        <v>0</v>
      </c>
      <c r="W658">
        <f>IF((MIN(24,R658)-MAX('GA2'!$F$4,WS1B!Q658))&lt;0,0,MIN(24,R658)-MAX('GA2'!$F$4,WS1B!Q658))</f>
        <v>13.7</v>
      </c>
      <c r="X658">
        <f>(U658*'GA2'!$B$5+WS1B!V658*'GA2'!$C$5+WS1B!W658*'GA2'!$D$5)*INDEX('GA2'!$E$3:$E$8,WS1B!S658)</f>
        <v>98725.734329930565</v>
      </c>
      <c r="Y658">
        <v>0</v>
      </c>
      <c r="Z658">
        <v>0</v>
      </c>
      <c r="AA658">
        <v>5</v>
      </c>
      <c r="AB658">
        <f t="shared" si="74"/>
        <v>0</v>
      </c>
      <c r="AC658">
        <f>IF((MIN('GA2'!$F$3,Z658)-MAX(0,Y658))&lt;0,0,MIN('GA2'!$F$3,Z658)-MAX(0,Y658))</f>
        <v>0</v>
      </c>
      <c r="AD658">
        <f>IF((MIN('GA2'!$F$4,WS1B!Z658)-MAX('GA2'!$F$3, WS1B!Y658))&lt;0,0,MIN('GA2'!$F$4,WS1B!Z658)-MAX('GA2'!$F$3, WS1B!Y658))</f>
        <v>0</v>
      </c>
      <c r="AE658">
        <f>IF((MIN(24,Z658)-MAX('GA2'!$F$4,WS1B!Y658))&lt;0,0,MIN(24,Z658)-MAX('GA2'!$F$4,WS1B!Y658))</f>
        <v>0</v>
      </c>
      <c r="AF658">
        <f>(AC658*'GA2'!$B$6+WS1B!AD658*'GA2'!$C$6+WS1B!AE658*'GA2'!$D$6)*INDEX('GA2'!$E$3:$E$8,WS1B!AA658)</f>
        <v>0</v>
      </c>
      <c r="AG658">
        <v>13.1</v>
      </c>
      <c r="AH658">
        <v>23.2</v>
      </c>
      <c r="AI658">
        <v>6</v>
      </c>
      <c r="AJ658">
        <f t="shared" si="75"/>
        <v>10.1</v>
      </c>
      <c r="AK658">
        <f>IF((MIN('GA2'!$F$3,AH658)-MAX(0,AG658))&lt;0,0,MIN('GA2'!$F$3,AH658)-MAX(0,AG658))</f>
        <v>0</v>
      </c>
      <c r="AL658">
        <f>IF((MIN('GA2'!$F$4,WS1B!AH658)-MAX('GA2'!$F$3, WS1B!AG658))&lt;0,0,MIN('GA2'!$F$4,WS1B!AH658)-MAX('GA2'!$F$3, WS1B!AG658))</f>
        <v>0</v>
      </c>
      <c r="AM658">
        <f>IF((MIN(24,AH658)-MAX('GA2'!$F$4,WS1B!AG658))&lt;0,0,MIN(24,AH658)-MAX('GA2'!$F$4,WS1B!AG658))</f>
        <v>10.1</v>
      </c>
      <c r="AN658">
        <f>(AK658*'GA2'!$B$7+WS1B!AL658*'GA2'!$C$7+WS1B!AM658*'GA2'!$D$7)*INDEX('GA2'!$E$3:$E$8,WS1B!AI658)</f>
        <v>123891.44889771327</v>
      </c>
      <c r="AO658">
        <f t="shared" si="70"/>
        <v>222617.18322764384</v>
      </c>
      <c r="AP658">
        <v>257885</v>
      </c>
      <c r="AQ658">
        <v>230.8</v>
      </c>
      <c r="AR658">
        <f t="shared" si="76"/>
        <v>35267.816772356164</v>
      </c>
    </row>
    <row r="659" spans="1:44" x14ac:dyDescent="0.3">
      <c r="A659">
        <v>15.5</v>
      </c>
      <c r="B659">
        <v>16.8</v>
      </c>
      <c r="C659">
        <v>5</v>
      </c>
      <c r="D659">
        <f t="shared" si="71"/>
        <v>1.3000000000000007</v>
      </c>
      <c r="E659">
        <f>IF((MIN('GA2'!$F$3,B659)-MAX(0,A659))&lt;0,0,MIN('GA2'!$F$3,B659)-MAX(0,A659))</f>
        <v>0</v>
      </c>
      <c r="F659">
        <f>IF((MIN('GA2'!$F$4,WS1B!B659)-MAX('GA2'!$F$3, WS1B!A659))&lt;0,0,MIN('GA2'!$F$4,WS1B!B659)-MAX('GA2'!$F$3, WS1B!A659))</f>
        <v>0</v>
      </c>
      <c r="G659">
        <f>IF((MIN(24,B659)-MAX('GA2'!$F$4,WS1B!A659))&lt;0,0,MIN(24,B659)-MAX('GA2'!$F$4,WS1B!A659))</f>
        <v>1.3000000000000007</v>
      </c>
      <c r="H659">
        <f>(E659*'GA2'!$B$3+WS1B!F659*'GA2'!$C$3+WS1B!G659*'GA2'!$D$3)*INDEX('GA2'!$E$3:$E$8,WS1B!C659)</f>
        <v>12566.199823503935</v>
      </c>
      <c r="I659">
        <v>7.5</v>
      </c>
      <c r="J659">
        <v>20.3</v>
      </c>
      <c r="K659">
        <v>2</v>
      </c>
      <c r="L659">
        <f t="shared" si="72"/>
        <v>12.8</v>
      </c>
      <c r="M659">
        <f>IF((MIN('GA2'!$F$3,J659)-MAX(0,I659))&lt;0,0,MIN('GA2'!$F$3,J659)-MAX(0,I659))</f>
        <v>0</v>
      </c>
      <c r="N659">
        <f>IF((MIN('GA2'!$F$4,WS1B!J659)-MAX('GA2'!$F$3, WS1B!I659))&lt;0,0,MIN('GA2'!$F$4,WS1B!J659)-MAX('GA2'!$F$3, WS1B!I659))</f>
        <v>0.69972324453135393</v>
      </c>
      <c r="O659">
        <f>IF((MIN(24,J659)-MAX('GA2'!$F$4,WS1B!I659))&lt;0,0,MIN(24,J659)-MAX('GA2'!$F$4,WS1B!I659))</f>
        <v>12.100276755468647</v>
      </c>
      <c r="P659">
        <f>(M659*'GA2'!$B$4+WS1B!N659*'GA2'!$C$4+WS1B!O659*'GA2'!$D$4)*INDEX('GA2'!$E$3:$E$8,WS1B!K659)</f>
        <v>127984.80008438716</v>
      </c>
      <c r="Q659">
        <v>1.5</v>
      </c>
      <c r="R659">
        <v>3.7</v>
      </c>
      <c r="S659">
        <v>4</v>
      </c>
      <c r="T659">
        <f t="shared" si="73"/>
        <v>2.2000000000000002</v>
      </c>
      <c r="U659">
        <f>IF((MIN('GA2'!$F$3,R659)-MAX(0,Q659))&lt;0,0,MIN('GA2'!$F$3,R659)-MAX(0,Q659))</f>
        <v>2.2000000000000002</v>
      </c>
      <c r="V659">
        <f>IF((MIN('GA2'!$F$4,WS1B!R659)-MAX('GA2'!$F$3, WS1B!Q659))&lt;0,0,MIN('GA2'!$F$4,WS1B!R659)-MAX('GA2'!$F$3, WS1B!Q659))</f>
        <v>0</v>
      </c>
      <c r="W659">
        <f>IF((MIN(24,R659)-MAX('GA2'!$F$4,WS1B!Q659))&lt;0,0,MIN(24,R659)-MAX('GA2'!$F$4,WS1B!Q659))</f>
        <v>0</v>
      </c>
      <c r="X659">
        <f>(U659*'GA2'!$B$5+WS1B!V659*'GA2'!$C$5+WS1B!W659*'GA2'!$D$5)*INDEX('GA2'!$E$3:$E$8,WS1B!S659)</f>
        <v>23981.001144728383</v>
      </c>
      <c r="Y659">
        <v>2.2000000000000002</v>
      </c>
      <c r="Z659">
        <v>7.7</v>
      </c>
      <c r="AA659">
        <v>3</v>
      </c>
      <c r="AB659">
        <f t="shared" si="74"/>
        <v>5.5</v>
      </c>
      <c r="AC659">
        <f>IF((MIN('GA2'!$F$3,Z659)-MAX(0,Y659))&lt;0,0,MIN('GA2'!$F$3,Z659)-MAX(0,Y659))</f>
        <v>2.4943064925824121</v>
      </c>
      <c r="AD659">
        <f>IF((MIN('GA2'!$F$4,WS1B!Z659)-MAX('GA2'!$F$3, WS1B!Y659))&lt;0,0,MIN('GA2'!$F$4,WS1B!Z659)-MAX('GA2'!$F$3, WS1B!Y659))</f>
        <v>3.0056935074175879</v>
      </c>
      <c r="AE659">
        <f>IF((MIN(24,Z659)-MAX('GA2'!$F$4,WS1B!Y659))&lt;0,0,MIN(24,Z659)-MAX('GA2'!$F$4,WS1B!Y659))</f>
        <v>0</v>
      </c>
      <c r="AF659">
        <f>(AC659*'GA2'!$B$6+WS1B!AD659*'GA2'!$C$6+WS1B!AE659*'GA2'!$D$6)*INDEX('GA2'!$E$3:$E$8,WS1B!AA659)</f>
        <v>65662.448445285903</v>
      </c>
      <c r="AG659">
        <v>10.6</v>
      </c>
      <c r="AH659">
        <v>19.7</v>
      </c>
      <c r="AI659">
        <v>6</v>
      </c>
      <c r="AJ659">
        <f t="shared" si="75"/>
        <v>9.1</v>
      </c>
      <c r="AK659">
        <f>IF((MIN('GA2'!$F$3,AH659)-MAX(0,AG659))&lt;0,0,MIN('GA2'!$F$3,AH659)-MAX(0,AG659))</f>
        <v>0</v>
      </c>
      <c r="AL659">
        <f>IF((MIN('GA2'!$F$4,WS1B!AH659)-MAX('GA2'!$F$3, WS1B!AG659))&lt;0,0,MIN('GA2'!$F$4,WS1B!AH659)-MAX('GA2'!$F$3, WS1B!AG659))</f>
        <v>0</v>
      </c>
      <c r="AM659">
        <f>IF((MIN(24,AH659)-MAX('GA2'!$F$4,WS1B!AG659))&lt;0,0,MIN(24,AH659)-MAX('GA2'!$F$4,WS1B!AG659))</f>
        <v>9.1</v>
      </c>
      <c r="AN659">
        <f>(AK659*'GA2'!$B$7+WS1B!AL659*'GA2'!$C$7+WS1B!AM659*'GA2'!$D$7)*INDEX('GA2'!$E$3:$E$8,WS1B!AI659)</f>
        <v>111624.96880883079</v>
      </c>
      <c r="AO659">
        <f t="shared" si="70"/>
        <v>341819.41830673616</v>
      </c>
      <c r="AP659">
        <v>357771</v>
      </c>
      <c r="AQ659">
        <v>318.3</v>
      </c>
      <c r="AR659">
        <f t="shared" si="76"/>
        <v>15951.581693263841</v>
      </c>
    </row>
    <row r="660" spans="1:44" x14ac:dyDescent="0.3">
      <c r="A660">
        <v>0</v>
      </c>
      <c r="B660">
        <v>0</v>
      </c>
      <c r="C660">
        <v>3</v>
      </c>
      <c r="D660">
        <f t="shared" si="71"/>
        <v>0</v>
      </c>
      <c r="E660">
        <f>IF((MIN('GA2'!$F$3,B660)-MAX(0,A660))&lt;0,0,MIN('GA2'!$F$3,B660)-MAX(0,A660))</f>
        <v>0</v>
      </c>
      <c r="F660">
        <f>IF((MIN('GA2'!$F$4,WS1B!B660)-MAX('GA2'!$F$3, WS1B!A660))&lt;0,0,MIN('GA2'!$F$4,WS1B!B660)-MAX('GA2'!$F$3, WS1B!A660))</f>
        <v>0</v>
      </c>
      <c r="G660">
        <f>IF((MIN(24,B660)-MAX('GA2'!$F$4,WS1B!A660))&lt;0,0,MIN(24,B660)-MAX('GA2'!$F$4,WS1B!A660))</f>
        <v>0</v>
      </c>
      <c r="H660">
        <f>(E660*'GA2'!$B$3+WS1B!F660*'GA2'!$C$3+WS1B!G660*'GA2'!$D$3)*INDEX('GA2'!$E$3:$E$8,WS1B!C660)</f>
        <v>0</v>
      </c>
      <c r="I660">
        <v>9.1</v>
      </c>
      <c r="J660">
        <v>23.8</v>
      </c>
      <c r="K660">
        <v>2</v>
      </c>
      <c r="L660">
        <f t="shared" si="72"/>
        <v>14.700000000000001</v>
      </c>
      <c r="M660">
        <f>IF((MIN('GA2'!$F$3,J660)-MAX(0,I660))&lt;0,0,MIN('GA2'!$F$3,J660)-MAX(0,I660))</f>
        <v>0</v>
      </c>
      <c r="N660">
        <f>IF((MIN('GA2'!$F$4,WS1B!J660)-MAX('GA2'!$F$3, WS1B!I660))&lt;0,0,MIN('GA2'!$F$4,WS1B!J660)-MAX('GA2'!$F$3, WS1B!I660))</f>
        <v>0</v>
      </c>
      <c r="O660">
        <f>IF((MIN(24,J660)-MAX('GA2'!$F$4,WS1B!I660))&lt;0,0,MIN(24,J660)-MAX('GA2'!$F$4,WS1B!I660))</f>
        <v>14.700000000000001</v>
      </c>
      <c r="P660">
        <f>(M660*'GA2'!$B$4+WS1B!N660*'GA2'!$C$4+WS1B!O660*'GA2'!$D$4)*INDEX('GA2'!$E$3:$E$8,WS1B!K660)</f>
        <v>148214.81631302918</v>
      </c>
      <c r="Q660">
        <v>0.2</v>
      </c>
      <c r="R660">
        <v>20</v>
      </c>
      <c r="S660">
        <v>6</v>
      </c>
      <c r="T660">
        <f t="shared" si="73"/>
        <v>19.8</v>
      </c>
      <c r="U660">
        <f>IF((MIN('GA2'!$F$3,R660)-MAX(0,Q660))&lt;0,0,MIN('GA2'!$F$3,R660)-MAX(0,Q660))</f>
        <v>4.4943064925824121</v>
      </c>
      <c r="V660">
        <f>IF((MIN('GA2'!$F$4,WS1B!R660)-MAX('GA2'!$F$3, WS1B!Q660))&lt;0,0,MIN('GA2'!$F$4,WS1B!R660)-MAX('GA2'!$F$3, WS1B!Q660))</f>
        <v>3.5054167519489416</v>
      </c>
      <c r="W660">
        <f>IF((MIN(24,R660)-MAX('GA2'!$F$4,WS1B!Q660))&lt;0,0,MIN(24,R660)-MAX('GA2'!$F$4,WS1B!Q660))</f>
        <v>11.800276755468646</v>
      </c>
      <c r="X660">
        <f>(U660*'GA2'!$B$5+WS1B!V660*'GA2'!$C$5+WS1B!W660*'GA2'!$D$5)*INDEX('GA2'!$E$3:$E$8,WS1B!S660)</f>
        <v>249659.68850798506</v>
      </c>
      <c r="Y660">
        <v>0</v>
      </c>
      <c r="Z660">
        <v>0</v>
      </c>
      <c r="AA660">
        <v>5</v>
      </c>
      <c r="AB660">
        <f t="shared" si="74"/>
        <v>0</v>
      </c>
      <c r="AC660">
        <f>IF((MIN('GA2'!$F$3,Z660)-MAX(0,Y660))&lt;0,0,MIN('GA2'!$F$3,Z660)-MAX(0,Y660))</f>
        <v>0</v>
      </c>
      <c r="AD660">
        <f>IF((MIN('GA2'!$F$4,WS1B!Z660)-MAX('GA2'!$F$3, WS1B!Y660))&lt;0,0,MIN('GA2'!$F$4,WS1B!Z660)-MAX('GA2'!$F$3, WS1B!Y660))</f>
        <v>0</v>
      </c>
      <c r="AE660">
        <f>IF((MIN(24,Z660)-MAX('GA2'!$F$4,WS1B!Y660))&lt;0,0,MIN(24,Z660)-MAX('GA2'!$F$4,WS1B!Y660))</f>
        <v>0</v>
      </c>
      <c r="AF660">
        <f>(AC660*'GA2'!$B$6+WS1B!AD660*'GA2'!$C$6+WS1B!AE660*'GA2'!$D$6)*INDEX('GA2'!$E$3:$E$8,WS1B!AA660)</f>
        <v>0</v>
      </c>
      <c r="AG660">
        <v>0</v>
      </c>
      <c r="AH660">
        <v>0</v>
      </c>
      <c r="AI660">
        <v>1</v>
      </c>
      <c r="AJ660">
        <f t="shared" si="75"/>
        <v>0</v>
      </c>
      <c r="AK660">
        <f>IF((MIN('GA2'!$F$3,AH660)-MAX(0,AG660))&lt;0,0,MIN('GA2'!$F$3,AH660)-MAX(0,AG660))</f>
        <v>0</v>
      </c>
      <c r="AL660">
        <f>IF((MIN('GA2'!$F$4,WS1B!AH660)-MAX('GA2'!$F$3, WS1B!AG660))&lt;0,0,MIN('GA2'!$F$4,WS1B!AH660)-MAX('GA2'!$F$3, WS1B!AG660))</f>
        <v>0</v>
      </c>
      <c r="AM660">
        <f>IF((MIN(24,AH660)-MAX('GA2'!$F$4,WS1B!AG660))&lt;0,0,MIN(24,AH660)-MAX('GA2'!$F$4,WS1B!AG660))</f>
        <v>0</v>
      </c>
      <c r="AN660">
        <f>(AK660*'GA2'!$B$7+WS1B!AL660*'GA2'!$C$7+WS1B!AM660*'GA2'!$D$7)*INDEX('GA2'!$E$3:$E$8,WS1B!AI660)</f>
        <v>0</v>
      </c>
      <c r="AO660">
        <f t="shared" si="70"/>
        <v>397874.50482101424</v>
      </c>
      <c r="AP660">
        <v>387080</v>
      </c>
      <c r="AQ660">
        <v>305.39999999999998</v>
      </c>
      <c r="AR660">
        <f t="shared" si="76"/>
        <v>10794.504821014241</v>
      </c>
    </row>
    <row r="661" spans="1:44" x14ac:dyDescent="0.3">
      <c r="A661">
        <v>4.8</v>
      </c>
      <c r="B661">
        <v>9.3000000000000007</v>
      </c>
      <c r="C661">
        <v>2</v>
      </c>
      <c r="D661">
        <f t="shared" si="71"/>
        <v>4.5000000000000009</v>
      </c>
      <c r="E661">
        <f>IF((MIN('GA2'!$F$3,B661)-MAX(0,A661))&lt;0,0,MIN('GA2'!$F$3,B661)-MAX(0,A661))</f>
        <v>0</v>
      </c>
      <c r="F661">
        <f>IF((MIN('GA2'!$F$4,WS1B!B661)-MAX('GA2'!$F$3, WS1B!A661))&lt;0,0,MIN('GA2'!$F$4,WS1B!B661)-MAX('GA2'!$F$3, WS1B!A661))</f>
        <v>3.3997232445313541</v>
      </c>
      <c r="G661">
        <f>IF((MIN(24,B661)-MAX('GA2'!$F$4,WS1B!A661))&lt;0,0,MIN(24,B661)-MAX('GA2'!$F$4,WS1B!A661))</f>
        <v>1.1002767554686468</v>
      </c>
      <c r="H661">
        <f>(E661*'GA2'!$B$3+WS1B!F661*'GA2'!$C$3+WS1B!G661*'GA2'!$D$3)*INDEX('GA2'!$E$3:$E$8,WS1B!C661)</f>
        <v>23975.114693114298</v>
      </c>
      <c r="I661">
        <v>0.2</v>
      </c>
      <c r="J661">
        <v>0.4</v>
      </c>
      <c r="K661">
        <v>6</v>
      </c>
      <c r="L661">
        <f t="shared" si="72"/>
        <v>0.2</v>
      </c>
      <c r="M661">
        <f>IF((MIN('GA2'!$F$3,J661)-MAX(0,I661))&lt;0,0,MIN('GA2'!$F$3,J661)-MAX(0,I661))</f>
        <v>0.2</v>
      </c>
      <c r="N661">
        <f>IF((MIN('GA2'!$F$4,WS1B!J661)-MAX('GA2'!$F$3, WS1B!I661))&lt;0,0,MIN('GA2'!$F$4,WS1B!J661)-MAX('GA2'!$F$3, WS1B!I661))</f>
        <v>0</v>
      </c>
      <c r="O661">
        <f>IF((MIN(24,J661)-MAX('GA2'!$F$4,WS1B!I661))&lt;0,0,MIN(24,J661)-MAX('GA2'!$F$4,WS1B!I661))</f>
        <v>0</v>
      </c>
      <c r="P661">
        <f>(M661*'GA2'!$B$4+WS1B!N661*'GA2'!$C$4+WS1B!O661*'GA2'!$D$4)*INDEX('GA2'!$E$3:$E$8,WS1B!K661)</f>
        <v>2100.5207470670725</v>
      </c>
      <c r="Q661">
        <v>1.8</v>
      </c>
      <c r="R661">
        <v>14.1</v>
      </c>
      <c r="S661">
        <v>1</v>
      </c>
      <c r="T661">
        <f t="shared" si="73"/>
        <v>12.299999999999999</v>
      </c>
      <c r="U661">
        <f>IF((MIN('GA2'!$F$3,R661)-MAX(0,Q661))&lt;0,0,MIN('GA2'!$F$3,R661)-MAX(0,Q661))</f>
        <v>2.8943064925824125</v>
      </c>
      <c r="V661">
        <f>IF((MIN('GA2'!$F$4,WS1B!R661)-MAX('GA2'!$F$3, WS1B!Q661))&lt;0,0,MIN('GA2'!$F$4,WS1B!R661)-MAX('GA2'!$F$3, WS1B!Q661))</f>
        <v>3.5054167519489416</v>
      </c>
      <c r="W661">
        <f>IF((MIN(24,R661)-MAX('GA2'!$F$4,WS1B!Q661))&lt;0,0,MIN(24,R661)-MAX('GA2'!$F$4,WS1B!Q661))</f>
        <v>5.9002767554686457</v>
      </c>
      <c r="X661">
        <f>(U661*'GA2'!$B$5+WS1B!V661*'GA2'!$C$5+WS1B!W661*'GA2'!$D$5)*INDEX('GA2'!$E$3:$E$8,WS1B!S661)</f>
        <v>132014.9588947286</v>
      </c>
      <c r="Y661">
        <v>4.4000000000000004</v>
      </c>
      <c r="Z661">
        <v>10.4</v>
      </c>
      <c r="AA661">
        <v>3</v>
      </c>
      <c r="AB661">
        <f t="shared" si="74"/>
        <v>6</v>
      </c>
      <c r="AC661">
        <f>IF((MIN('GA2'!$F$3,Z661)-MAX(0,Y661))&lt;0,0,MIN('GA2'!$F$3,Z661)-MAX(0,Y661))</f>
        <v>0.29430649258241193</v>
      </c>
      <c r="AD661">
        <f>IF((MIN('GA2'!$F$4,WS1B!Z661)-MAX('GA2'!$F$3, WS1B!Y661))&lt;0,0,MIN('GA2'!$F$4,WS1B!Z661)-MAX('GA2'!$F$3, WS1B!Y661))</f>
        <v>3.5054167519489416</v>
      </c>
      <c r="AE661">
        <f>IF((MIN(24,Z661)-MAX('GA2'!$F$4,WS1B!Y661))&lt;0,0,MIN(24,Z661)-MAX('GA2'!$F$4,WS1B!Y661))</f>
        <v>2.2002767554686464</v>
      </c>
      <c r="AF661">
        <f>(AC661*'GA2'!$B$6+WS1B!AD661*'GA2'!$C$6+WS1B!AE661*'GA2'!$D$6)*INDEX('GA2'!$E$3:$E$8,WS1B!AA661)</f>
        <v>77063.394253411971</v>
      </c>
      <c r="AG661">
        <v>0</v>
      </c>
      <c r="AH661">
        <v>0</v>
      </c>
      <c r="AI661">
        <v>4</v>
      </c>
      <c r="AJ661">
        <f t="shared" si="75"/>
        <v>0</v>
      </c>
      <c r="AK661">
        <f>IF((MIN('GA2'!$F$3,AH661)-MAX(0,AG661))&lt;0,0,MIN('GA2'!$F$3,AH661)-MAX(0,AG661))</f>
        <v>0</v>
      </c>
      <c r="AL661">
        <f>IF((MIN('GA2'!$F$4,WS1B!AH661)-MAX('GA2'!$F$3, WS1B!AG661))&lt;0,0,MIN('GA2'!$F$4,WS1B!AH661)-MAX('GA2'!$F$3, WS1B!AG661))</f>
        <v>0</v>
      </c>
      <c r="AM661">
        <f>IF((MIN(24,AH661)-MAX('GA2'!$F$4,WS1B!AG661))&lt;0,0,MIN(24,AH661)-MAX('GA2'!$F$4,WS1B!AG661))</f>
        <v>0</v>
      </c>
      <c r="AN661">
        <f>(AK661*'GA2'!$B$7+WS1B!AL661*'GA2'!$C$7+WS1B!AM661*'GA2'!$D$7)*INDEX('GA2'!$E$3:$E$8,WS1B!AI661)</f>
        <v>0</v>
      </c>
      <c r="AO661">
        <f t="shared" si="70"/>
        <v>235153.98858832192</v>
      </c>
      <c r="AP661">
        <v>237658</v>
      </c>
      <c r="AQ661">
        <v>215.9</v>
      </c>
      <c r="AR661">
        <f t="shared" si="76"/>
        <v>2504.0114116780751</v>
      </c>
    </row>
    <row r="662" spans="1:44" x14ac:dyDescent="0.3">
      <c r="A662">
        <v>0</v>
      </c>
      <c r="B662">
        <v>0</v>
      </c>
      <c r="C662">
        <v>4</v>
      </c>
      <c r="D662">
        <f t="shared" si="71"/>
        <v>0</v>
      </c>
      <c r="E662">
        <f>IF((MIN('GA2'!$F$3,B662)-MAX(0,A662))&lt;0,0,MIN('GA2'!$F$3,B662)-MAX(0,A662))</f>
        <v>0</v>
      </c>
      <c r="F662">
        <f>IF((MIN('GA2'!$F$4,WS1B!B662)-MAX('GA2'!$F$3, WS1B!A662))&lt;0,0,MIN('GA2'!$F$4,WS1B!B662)-MAX('GA2'!$F$3, WS1B!A662))</f>
        <v>0</v>
      </c>
      <c r="G662">
        <f>IF((MIN(24,B662)-MAX('GA2'!$F$4,WS1B!A662))&lt;0,0,MIN(24,B662)-MAX('GA2'!$F$4,WS1B!A662))</f>
        <v>0</v>
      </c>
      <c r="H662">
        <f>(E662*'GA2'!$B$3+WS1B!F662*'GA2'!$C$3+WS1B!G662*'GA2'!$D$3)*INDEX('GA2'!$E$3:$E$8,WS1B!C662)</f>
        <v>0</v>
      </c>
      <c r="I662">
        <v>0</v>
      </c>
      <c r="J662">
        <v>0</v>
      </c>
      <c r="K662">
        <v>5</v>
      </c>
      <c r="L662">
        <f t="shared" si="72"/>
        <v>0</v>
      </c>
      <c r="M662">
        <f>IF((MIN('GA2'!$F$3,J662)-MAX(0,I662))&lt;0,0,MIN('GA2'!$F$3,J662)-MAX(0,I662))</f>
        <v>0</v>
      </c>
      <c r="N662">
        <f>IF((MIN('GA2'!$F$4,WS1B!J662)-MAX('GA2'!$F$3, WS1B!I662))&lt;0,0,MIN('GA2'!$F$4,WS1B!J662)-MAX('GA2'!$F$3, WS1B!I662))</f>
        <v>0</v>
      </c>
      <c r="O662">
        <f>IF((MIN(24,J662)-MAX('GA2'!$F$4,WS1B!I662))&lt;0,0,MIN(24,J662)-MAX('GA2'!$F$4,WS1B!I662))</f>
        <v>0</v>
      </c>
      <c r="P662">
        <f>(M662*'GA2'!$B$4+WS1B!N662*'GA2'!$C$4+WS1B!O662*'GA2'!$D$4)*INDEX('GA2'!$E$3:$E$8,WS1B!K662)</f>
        <v>0</v>
      </c>
      <c r="Q662">
        <v>6.5</v>
      </c>
      <c r="R662">
        <v>21.3</v>
      </c>
      <c r="S662">
        <v>2</v>
      </c>
      <c r="T662">
        <f t="shared" si="73"/>
        <v>14.8</v>
      </c>
      <c r="U662">
        <f>IF((MIN('GA2'!$F$3,R662)-MAX(0,Q662))&lt;0,0,MIN('GA2'!$F$3,R662)-MAX(0,Q662))</f>
        <v>0</v>
      </c>
      <c r="V662">
        <f>IF((MIN('GA2'!$F$4,WS1B!R662)-MAX('GA2'!$F$3, WS1B!Q662))&lt;0,0,MIN('GA2'!$F$4,WS1B!R662)-MAX('GA2'!$F$3, WS1B!Q662))</f>
        <v>1.6997232445313539</v>
      </c>
      <c r="W662">
        <f>IF((MIN(24,R662)-MAX('GA2'!$F$4,WS1B!Q662))&lt;0,0,MIN(24,R662)-MAX('GA2'!$F$4,WS1B!Q662))</f>
        <v>13.100276755468647</v>
      </c>
      <c r="X662">
        <f>(U662*'GA2'!$B$5+WS1B!V662*'GA2'!$C$5+WS1B!W662*'GA2'!$D$5)*INDEX('GA2'!$E$3:$E$8,WS1B!S662)</f>
        <v>115554.96429299987</v>
      </c>
      <c r="Y662">
        <v>0</v>
      </c>
      <c r="Z662">
        <v>0</v>
      </c>
      <c r="AA662">
        <v>3</v>
      </c>
      <c r="AB662">
        <f t="shared" si="74"/>
        <v>0</v>
      </c>
      <c r="AC662">
        <f>IF((MIN('GA2'!$F$3,Z662)-MAX(0,Y662))&lt;0,0,MIN('GA2'!$F$3,Z662)-MAX(0,Y662))</f>
        <v>0</v>
      </c>
      <c r="AD662">
        <f>IF((MIN('GA2'!$F$4,WS1B!Z662)-MAX('GA2'!$F$3, WS1B!Y662))&lt;0,0,MIN('GA2'!$F$4,WS1B!Z662)-MAX('GA2'!$F$3, WS1B!Y662))</f>
        <v>0</v>
      </c>
      <c r="AE662">
        <f>IF((MIN(24,Z662)-MAX('GA2'!$F$4,WS1B!Y662))&lt;0,0,MIN(24,Z662)-MAX('GA2'!$F$4,WS1B!Y662))</f>
        <v>0</v>
      </c>
      <c r="AF662">
        <f>(AC662*'GA2'!$B$6+WS1B!AD662*'GA2'!$C$6+WS1B!AE662*'GA2'!$D$6)*INDEX('GA2'!$E$3:$E$8,WS1B!AA662)</f>
        <v>0</v>
      </c>
      <c r="AG662">
        <v>0</v>
      </c>
      <c r="AH662">
        <v>0</v>
      </c>
      <c r="AI662">
        <v>1</v>
      </c>
      <c r="AJ662">
        <f t="shared" si="75"/>
        <v>0</v>
      </c>
      <c r="AK662">
        <f>IF((MIN('GA2'!$F$3,AH662)-MAX(0,AG662))&lt;0,0,MIN('GA2'!$F$3,AH662)-MAX(0,AG662))</f>
        <v>0</v>
      </c>
      <c r="AL662">
        <f>IF((MIN('GA2'!$F$4,WS1B!AH662)-MAX('GA2'!$F$3, WS1B!AG662))&lt;0,0,MIN('GA2'!$F$4,WS1B!AH662)-MAX('GA2'!$F$3, WS1B!AG662))</f>
        <v>0</v>
      </c>
      <c r="AM662">
        <f>IF((MIN(24,AH662)-MAX('GA2'!$F$4,WS1B!AG662))&lt;0,0,MIN(24,AH662)-MAX('GA2'!$F$4,WS1B!AG662))</f>
        <v>0</v>
      </c>
      <c r="AN662">
        <f>(AK662*'GA2'!$B$7+WS1B!AL662*'GA2'!$C$7+WS1B!AM662*'GA2'!$D$7)*INDEX('GA2'!$E$3:$E$8,WS1B!AI662)</f>
        <v>0</v>
      </c>
      <c r="AO662">
        <f t="shared" si="70"/>
        <v>115554.96429299987</v>
      </c>
      <c r="AP662">
        <v>114208</v>
      </c>
      <c r="AQ662">
        <v>118.4</v>
      </c>
      <c r="AR662">
        <f t="shared" si="76"/>
        <v>1346.9642929998663</v>
      </c>
    </row>
    <row r="663" spans="1:44" x14ac:dyDescent="0.3">
      <c r="A663">
        <v>16.2</v>
      </c>
      <c r="B663">
        <v>20.6</v>
      </c>
      <c r="C663">
        <v>1</v>
      </c>
      <c r="D663">
        <f t="shared" si="71"/>
        <v>4.4000000000000021</v>
      </c>
      <c r="E663">
        <f>IF((MIN('GA2'!$F$3,B663)-MAX(0,A663))&lt;0,0,MIN('GA2'!$F$3,B663)-MAX(0,A663))</f>
        <v>0</v>
      </c>
      <c r="F663">
        <f>IF((MIN('GA2'!$F$4,WS1B!B663)-MAX('GA2'!$F$3, WS1B!A663))&lt;0,0,MIN('GA2'!$F$4,WS1B!B663)-MAX('GA2'!$F$3, WS1B!A663))</f>
        <v>0</v>
      </c>
      <c r="G663">
        <f>IF((MIN(24,B663)-MAX('GA2'!$F$4,WS1B!A663))&lt;0,0,MIN(24,B663)-MAX('GA2'!$F$4,WS1B!A663))</f>
        <v>4.4000000000000021</v>
      </c>
      <c r="H663">
        <f>(E663*'GA2'!$B$3+WS1B!F663*'GA2'!$C$3+WS1B!G663*'GA2'!$D$3)*INDEX('GA2'!$E$3:$E$8,WS1B!C663)</f>
        <v>37849.266343229552</v>
      </c>
      <c r="I663">
        <v>3.6</v>
      </c>
      <c r="J663">
        <v>4.5</v>
      </c>
      <c r="K663">
        <v>4</v>
      </c>
      <c r="L663">
        <f t="shared" si="72"/>
        <v>0.89999999999999991</v>
      </c>
      <c r="M663">
        <f>IF((MIN('GA2'!$F$3,J663)-MAX(0,I663))&lt;0,0,MIN('GA2'!$F$3,J663)-MAX(0,I663))</f>
        <v>0.89999999999999991</v>
      </c>
      <c r="N663">
        <f>IF((MIN('GA2'!$F$4,WS1B!J663)-MAX('GA2'!$F$3, WS1B!I663))&lt;0,0,MIN('GA2'!$F$4,WS1B!J663)-MAX('GA2'!$F$3, WS1B!I663))</f>
        <v>0</v>
      </c>
      <c r="O663">
        <f>IF((MIN(24,J663)-MAX('GA2'!$F$4,WS1B!I663))&lt;0,0,MIN(24,J663)-MAX('GA2'!$F$4,WS1B!I663))</f>
        <v>0</v>
      </c>
      <c r="P663">
        <f>(M663*'GA2'!$B$4+WS1B!N663*'GA2'!$C$4+WS1B!O663*'GA2'!$D$4)*INDEX('GA2'!$E$3:$E$8,WS1B!K663)</f>
        <v>7115.1898849316267</v>
      </c>
      <c r="Q663">
        <v>0.4</v>
      </c>
      <c r="R663">
        <v>15.1</v>
      </c>
      <c r="S663">
        <v>2</v>
      </c>
      <c r="T663">
        <f t="shared" si="73"/>
        <v>14.7</v>
      </c>
      <c r="U663">
        <f>IF((MIN('GA2'!$F$3,R663)-MAX(0,Q663))&lt;0,0,MIN('GA2'!$F$3,R663)-MAX(0,Q663))</f>
        <v>4.2943064925824119</v>
      </c>
      <c r="V663">
        <f>IF((MIN('GA2'!$F$4,WS1B!R663)-MAX('GA2'!$F$3, WS1B!Q663))&lt;0,0,MIN('GA2'!$F$4,WS1B!R663)-MAX('GA2'!$F$3, WS1B!Q663))</f>
        <v>3.5054167519489416</v>
      </c>
      <c r="W663">
        <f>IF((MIN(24,R663)-MAX('GA2'!$F$4,WS1B!Q663))&lt;0,0,MIN(24,R663)-MAX('GA2'!$F$4,WS1B!Q663))</f>
        <v>6.9002767554686457</v>
      </c>
      <c r="X663">
        <f>(U663*'GA2'!$B$5+WS1B!V663*'GA2'!$C$5+WS1B!W663*'GA2'!$D$5)*INDEX('GA2'!$E$3:$E$8,WS1B!S663)</f>
        <v>144216.04661159625</v>
      </c>
      <c r="Y663">
        <v>0</v>
      </c>
      <c r="Z663">
        <v>0</v>
      </c>
      <c r="AA663">
        <v>6</v>
      </c>
      <c r="AB663">
        <f t="shared" si="74"/>
        <v>0</v>
      </c>
      <c r="AC663">
        <f>IF((MIN('GA2'!$F$3,Z663)-MAX(0,Y663))&lt;0,0,MIN('GA2'!$F$3,Z663)-MAX(0,Y663))</f>
        <v>0</v>
      </c>
      <c r="AD663">
        <f>IF((MIN('GA2'!$F$4,WS1B!Z663)-MAX('GA2'!$F$3, WS1B!Y663))&lt;0,0,MIN('GA2'!$F$4,WS1B!Z663)-MAX('GA2'!$F$3, WS1B!Y663))</f>
        <v>0</v>
      </c>
      <c r="AE663">
        <f>IF((MIN(24,Z663)-MAX('GA2'!$F$4,WS1B!Y663))&lt;0,0,MIN(24,Z663)-MAX('GA2'!$F$4,WS1B!Y663))</f>
        <v>0</v>
      </c>
      <c r="AF663">
        <f>(AC663*'GA2'!$B$6+WS1B!AD663*'GA2'!$C$6+WS1B!AE663*'GA2'!$D$6)*INDEX('GA2'!$E$3:$E$8,WS1B!AA663)</f>
        <v>0</v>
      </c>
      <c r="AG663">
        <v>20.9</v>
      </c>
      <c r="AH663">
        <v>21</v>
      </c>
      <c r="AI663">
        <v>5</v>
      </c>
      <c r="AJ663">
        <f t="shared" si="75"/>
        <v>0.10000000000000142</v>
      </c>
      <c r="AK663">
        <f>IF((MIN('GA2'!$F$3,AH663)-MAX(0,AG663))&lt;0,0,MIN('GA2'!$F$3,AH663)-MAX(0,AG663))</f>
        <v>0</v>
      </c>
      <c r="AL663">
        <f>IF((MIN('GA2'!$F$4,WS1B!AH663)-MAX('GA2'!$F$3, WS1B!AG663))&lt;0,0,MIN('GA2'!$F$4,WS1B!AH663)-MAX('GA2'!$F$3, WS1B!AG663))</f>
        <v>0</v>
      </c>
      <c r="AM663">
        <f>IF((MIN(24,AH663)-MAX('GA2'!$F$4,WS1B!AG663))&lt;0,0,MIN(24,AH663)-MAX('GA2'!$F$4,WS1B!AG663))</f>
        <v>0.10000000000000142</v>
      </c>
      <c r="AN663">
        <f>(AK663*'GA2'!$B$7+WS1B!AL663*'GA2'!$C$7+WS1B!AM663*'GA2'!$D$7)*INDEX('GA2'!$E$3:$E$8,WS1B!AI663)</f>
        <v>1070.3622612466788</v>
      </c>
      <c r="AO663">
        <f t="shared" si="70"/>
        <v>190250.86510100411</v>
      </c>
      <c r="AP663">
        <v>221246</v>
      </c>
      <c r="AQ663">
        <v>193.8</v>
      </c>
      <c r="AR663">
        <f t="shared" si="76"/>
        <v>30995.134898995893</v>
      </c>
    </row>
    <row r="664" spans="1:44" x14ac:dyDescent="0.3">
      <c r="A664">
        <v>0</v>
      </c>
      <c r="B664">
        <v>0</v>
      </c>
      <c r="C664">
        <v>2</v>
      </c>
      <c r="D664">
        <f t="shared" si="71"/>
        <v>0</v>
      </c>
      <c r="E664">
        <f>IF((MIN('GA2'!$F$3,B664)-MAX(0,A664))&lt;0,0,MIN('GA2'!$F$3,B664)-MAX(0,A664))</f>
        <v>0</v>
      </c>
      <c r="F664">
        <f>IF((MIN('GA2'!$F$4,WS1B!B664)-MAX('GA2'!$F$3, WS1B!A664))&lt;0,0,MIN('GA2'!$F$4,WS1B!B664)-MAX('GA2'!$F$3, WS1B!A664))</f>
        <v>0</v>
      </c>
      <c r="G664">
        <f>IF((MIN(24,B664)-MAX('GA2'!$F$4,WS1B!A664))&lt;0,0,MIN(24,B664)-MAX('GA2'!$F$4,WS1B!A664))</f>
        <v>0</v>
      </c>
      <c r="H664">
        <f>(E664*'GA2'!$B$3+WS1B!F664*'GA2'!$C$3+WS1B!G664*'GA2'!$D$3)*INDEX('GA2'!$E$3:$E$8,WS1B!C664)</f>
        <v>0</v>
      </c>
      <c r="I664">
        <v>0</v>
      </c>
      <c r="J664">
        <v>0</v>
      </c>
      <c r="K664">
        <v>3</v>
      </c>
      <c r="L664">
        <f t="shared" si="72"/>
        <v>0</v>
      </c>
      <c r="M664">
        <f>IF((MIN('GA2'!$F$3,J664)-MAX(0,I664))&lt;0,0,MIN('GA2'!$F$3,J664)-MAX(0,I664))</f>
        <v>0</v>
      </c>
      <c r="N664">
        <f>IF((MIN('GA2'!$F$4,WS1B!J664)-MAX('GA2'!$F$3, WS1B!I664))&lt;0,0,MIN('GA2'!$F$4,WS1B!J664)-MAX('GA2'!$F$3, WS1B!I664))</f>
        <v>0</v>
      </c>
      <c r="O664">
        <f>IF((MIN(24,J664)-MAX('GA2'!$F$4,WS1B!I664))&lt;0,0,MIN(24,J664)-MAX('GA2'!$F$4,WS1B!I664))</f>
        <v>0</v>
      </c>
      <c r="P664">
        <f>(M664*'GA2'!$B$4+WS1B!N664*'GA2'!$C$4+WS1B!O664*'GA2'!$D$4)*INDEX('GA2'!$E$3:$E$8,WS1B!K664)</f>
        <v>0</v>
      </c>
      <c r="Q664">
        <v>8.1999999999999993</v>
      </c>
      <c r="R664">
        <v>21.9</v>
      </c>
      <c r="S664">
        <v>4</v>
      </c>
      <c r="T664">
        <f t="shared" si="73"/>
        <v>13.7</v>
      </c>
      <c r="U664">
        <f>IF((MIN('GA2'!$F$3,R664)-MAX(0,Q664))&lt;0,0,MIN('GA2'!$F$3,R664)-MAX(0,Q664))</f>
        <v>0</v>
      </c>
      <c r="V664">
        <f>IF((MIN('GA2'!$F$4,WS1B!R664)-MAX('GA2'!$F$3, WS1B!Q664))&lt;0,0,MIN('GA2'!$F$4,WS1B!R664)-MAX('GA2'!$F$3, WS1B!Q664))</f>
        <v>0</v>
      </c>
      <c r="W664">
        <f>IF((MIN(24,R664)-MAX('GA2'!$F$4,WS1B!Q664))&lt;0,0,MIN(24,R664)-MAX('GA2'!$F$4,WS1B!Q664))</f>
        <v>13.7</v>
      </c>
      <c r="X664">
        <f>(U664*'GA2'!$B$5+WS1B!V664*'GA2'!$C$5+WS1B!W664*'GA2'!$D$5)*INDEX('GA2'!$E$3:$E$8,WS1B!S664)</f>
        <v>98725.734329930565</v>
      </c>
      <c r="Y664">
        <v>0</v>
      </c>
      <c r="Z664">
        <v>0</v>
      </c>
      <c r="AA664">
        <v>5</v>
      </c>
      <c r="AB664">
        <f t="shared" si="74"/>
        <v>0</v>
      </c>
      <c r="AC664">
        <f>IF((MIN('GA2'!$F$3,Z664)-MAX(0,Y664))&lt;0,0,MIN('GA2'!$F$3,Z664)-MAX(0,Y664))</f>
        <v>0</v>
      </c>
      <c r="AD664">
        <f>IF((MIN('GA2'!$F$4,WS1B!Z664)-MAX('GA2'!$F$3, WS1B!Y664))&lt;0,0,MIN('GA2'!$F$4,WS1B!Z664)-MAX('GA2'!$F$3, WS1B!Y664))</f>
        <v>0</v>
      </c>
      <c r="AE664">
        <f>IF((MIN(24,Z664)-MAX('GA2'!$F$4,WS1B!Y664))&lt;0,0,MIN(24,Z664)-MAX('GA2'!$F$4,WS1B!Y664))</f>
        <v>0</v>
      </c>
      <c r="AF664">
        <f>(AC664*'GA2'!$B$6+WS1B!AD664*'GA2'!$C$6+WS1B!AE664*'GA2'!$D$6)*INDEX('GA2'!$E$3:$E$8,WS1B!AA664)</f>
        <v>0</v>
      </c>
      <c r="AG664">
        <v>13.1</v>
      </c>
      <c r="AH664">
        <v>23.2</v>
      </c>
      <c r="AI664">
        <v>6</v>
      </c>
      <c r="AJ664">
        <f t="shared" si="75"/>
        <v>10.1</v>
      </c>
      <c r="AK664">
        <f>IF((MIN('GA2'!$F$3,AH664)-MAX(0,AG664))&lt;0,0,MIN('GA2'!$F$3,AH664)-MAX(0,AG664))</f>
        <v>0</v>
      </c>
      <c r="AL664">
        <f>IF((MIN('GA2'!$F$4,WS1B!AH664)-MAX('GA2'!$F$3, WS1B!AG664))&lt;0,0,MIN('GA2'!$F$4,WS1B!AH664)-MAX('GA2'!$F$3, WS1B!AG664))</f>
        <v>0</v>
      </c>
      <c r="AM664">
        <f>IF((MIN(24,AH664)-MAX('GA2'!$F$4,WS1B!AG664))&lt;0,0,MIN(24,AH664)-MAX('GA2'!$F$4,WS1B!AG664))</f>
        <v>10.1</v>
      </c>
      <c r="AN664">
        <f>(AK664*'GA2'!$B$7+WS1B!AL664*'GA2'!$C$7+WS1B!AM664*'GA2'!$D$7)*INDEX('GA2'!$E$3:$E$8,WS1B!AI664)</f>
        <v>123891.44889771327</v>
      </c>
      <c r="AO664">
        <f t="shared" si="70"/>
        <v>222617.18322764384</v>
      </c>
      <c r="AP664">
        <v>257885</v>
      </c>
      <c r="AQ664">
        <v>230.8</v>
      </c>
      <c r="AR664">
        <f t="shared" si="76"/>
        <v>35267.816772356164</v>
      </c>
    </row>
    <row r="665" spans="1:44" x14ac:dyDescent="0.3">
      <c r="A665">
        <v>15.5</v>
      </c>
      <c r="B665">
        <v>16.8</v>
      </c>
      <c r="C665">
        <v>5</v>
      </c>
      <c r="D665">
        <f t="shared" si="71"/>
        <v>1.3000000000000007</v>
      </c>
      <c r="E665">
        <f>IF((MIN('GA2'!$F$3,B665)-MAX(0,A665))&lt;0,0,MIN('GA2'!$F$3,B665)-MAX(0,A665))</f>
        <v>0</v>
      </c>
      <c r="F665">
        <f>IF((MIN('GA2'!$F$4,WS1B!B665)-MAX('GA2'!$F$3, WS1B!A665))&lt;0,0,MIN('GA2'!$F$4,WS1B!B665)-MAX('GA2'!$F$3, WS1B!A665))</f>
        <v>0</v>
      </c>
      <c r="G665">
        <f>IF((MIN(24,B665)-MAX('GA2'!$F$4,WS1B!A665))&lt;0,0,MIN(24,B665)-MAX('GA2'!$F$4,WS1B!A665))</f>
        <v>1.3000000000000007</v>
      </c>
      <c r="H665">
        <f>(E665*'GA2'!$B$3+WS1B!F665*'GA2'!$C$3+WS1B!G665*'GA2'!$D$3)*INDEX('GA2'!$E$3:$E$8,WS1B!C665)</f>
        <v>12566.199823503935</v>
      </c>
      <c r="I665">
        <v>7.5</v>
      </c>
      <c r="J665">
        <v>20.3</v>
      </c>
      <c r="K665">
        <v>2</v>
      </c>
      <c r="L665">
        <f t="shared" si="72"/>
        <v>12.8</v>
      </c>
      <c r="M665">
        <f>IF((MIN('GA2'!$F$3,J665)-MAX(0,I665))&lt;0,0,MIN('GA2'!$F$3,J665)-MAX(0,I665))</f>
        <v>0</v>
      </c>
      <c r="N665">
        <f>IF((MIN('GA2'!$F$4,WS1B!J665)-MAX('GA2'!$F$3, WS1B!I665))&lt;0,0,MIN('GA2'!$F$4,WS1B!J665)-MAX('GA2'!$F$3, WS1B!I665))</f>
        <v>0.69972324453135393</v>
      </c>
      <c r="O665">
        <f>IF((MIN(24,J665)-MAX('GA2'!$F$4,WS1B!I665))&lt;0,0,MIN(24,J665)-MAX('GA2'!$F$4,WS1B!I665))</f>
        <v>12.100276755468647</v>
      </c>
      <c r="P665">
        <f>(M665*'GA2'!$B$4+WS1B!N665*'GA2'!$C$4+WS1B!O665*'GA2'!$D$4)*INDEX('GA2'!$E$3:$E$8,WS1B!K665)</f>
        <v>127984.80008438716</v>
      </c>
      <c r="Q665">
        <v>1.5</v>
      </c>
      <c r="R665">
        <v>3.7</v>
      </c>
      <c r="S665">
        <v>4</v>
      </c>
      <c r="T665">
        <f t="shared" si="73"/>
        <v>2.2000000000000002</v>
      </c>
      <c r="U665">
        <f>IF((MIN('GA2'!$F$3,R665)-MAX(0,Q665))&lt;0,0,MIN('GA2'!$F$3,R665)-MAX(0,Q665))</f>
        <v>2.2000000000000002</v>
      </c>
      <c r="V665">
        <f>IF((MIN('GA2'!$F$4,WS1B!R665)-MAX('GA2'!$F$3, WS1B!Q665))&lt;0,0,MIN('GA2'!$F$4,WS1B!R665)-MAX('GA2'!$F$3, WS1B!Q665))</f>
        <v>0</v>
      </c>
      <c r="W665">
        <f>IF((MIN(24,R665)-MAX('GA2'!$F$4,WS1B!Q665))&lt;0,0,MIN(24,R665)-MAX('GA2'!$F$4,WS1B!Q665))</f>
        <v>0</v>
      </c>
      <c r="X665">
        <f>(U665*'GA2'!$B$5+WS1B!V665*'GA2'!$C$5+WS1B!W665*'GA2'!$D$5)*INDEX('GA2'!$E$3:$E$8,WS1B!S665)</f>
        <v>23981.001144728383</v>
      </c>
      <c r="Y665">
        <v>2.2000000000000002</v>
      </c>
      <c r="Z665">
        <v>7.7</v>
      </c>
      <c r="AA665">
        <v>3</v>
      </c>
      <c r="AB665">
        <f t="shared" si="74"/>
        <v>5.5</v>
      </c>
      <c r="AC665">
        <f>IF((MIN('GA2'!$F$3,Z665)-MAX(0,Y665))&lt;0,0,MIN('GA2'!$F$3,Z665)-MAX(0,Y665))</f>
        <v>2.4943064925824121</v>
      </c>
      <c r="AD665">
        <f>IF((MIN('GA2'!$F$4,WS1B!Z665)-MAX('GA2'!$F$3, WS1B!Y665))&lt;0,0,MIN('GA2'!$F$4,WS1B!Z665)-MAX('GA2'!$F$3, WS1B!Y665))</f>
        <v>3.0056935074175879</v>
      </c>
      <c r="AE665">
        <f>IF((MIN(24,Z665)-MAX('GA2'!$F$4,WS1B!Y665))&lt;0,0,MIN(24,Z665)-MAX('GA2'!$F$4,WS1B!Y665))</f>
        <v>0</v>
      </c>
      <c r="AF665">
        <f>(AC665*'GA2'!$B$6+WS1B!AD665*'GA2'!$C$6+WS1B!AE665*'GA2'!$D$6)*INDEX('GA2'!$E$3:$E$8,WS1B!AA665)</f>
        <v>65662.448445285903</v>
      </c>
      <c r="AG665">
        <v>10.6</v>
      </c>
      <c r="AH665">
        <v>19.7</v>
      </c>
      <c r="AI665">
        <v>6</v>
      </c>
      <c r="AJ665">
        <f t="shared" si="75"/>
        <v>9.1</v>
      </c>
      <c r="AK665">
        <f>IF((MIN('GA2'!$F$3,AH665)-MAX(0,AG665))&lt;0,0,MIN('GA2'!$F$3,AH665)-MAX(0,AG665))</f>
        <v>0</v>
      </c>
      <c r="AL665">
        <f>IF((MIN('GA2'!$F$4,WS1B!AH665)-MAX('GA2'!$F$3, WS1B!AG665))&lt;0,0,MIN('GA2'!$F$4,WS1B!AH665)-MAX('GA2'!$F$3, WS1B!AG665))</f>
        <v>0</v>
      </c>
      <c r="AM665">
        <f>IF((MIN(24,AH665)-MAX('GA2'!$F$4,WS1B!AG665))&lt;0,0,MIN(24,AH665)-MAX('GA2'!$F$4,WS1B!AG665))</f>
        <v>9.1</v>
      </c>
      <c r="AN665">
        <f>(AK665*'GA2'!$B$7+WS1B!AL665*'GA2'!$C$7+WS1B!AM665*'GA2'!$D$7)*INDEX('GA2'!$E$3:$E$8,WS1B!AI665)</f>
        <v>111624.96880883079</v>
      </c>
      <c r="AO665">
        <f t="shared" si="70"/>
        <v>341819.41830673616</v>
      </c>
      <c r="AP665">
        <v>357771</v>
      </c>
      <c r="AQ665">
        <v>318.3</v>
      </c>
      <c r="AR665">
        <f t="shared" si="76"/>
        <v>15951.581693263841</v>
      </c>
    </row>
    <row r="666" spans="1:44" x14ac:dyDescent="0.3">
      <c r="A666">
        <v>0</v>
      </c>
      <c r="B666">
        <v>0</v>
      </c>
      <c r="C666">
        <v>3</v>
      </c>
      <c r="D666">
        <f t="shared" si="71"/>
        <v>0</v>
      </c>
      <c r="E666">
        <f>IF((MIN('GA2'!$F$3,B666)-MAX(0,A666))&lt;0,0,MIN('GA2'!$F$3,B666)-MAX(0,A666))</f>
        <v>0</v>
      </c>
      <c r="F666">
        <f>IF((MIN('GA2'!$F$4,WS1B!B666)-MAX('GA2'!$F$3, WS1B!A666))&lt;0,0,MIN('GA2'!$F$4,WS1B!B666)-MAX('GA2'!$F$3, WS1B!A666))</f>
        <v>0</v>
      </c>
      <c r="G666">
        <f>IF((MIN(24,B666)-MAX('GA2'!$F$4,WS1B!A666))&lt;0,0,MIN(24,B666)-MAX('GA2'!$F$4,WS1B!A666))</f>
        <v>0</v>
      </c>
      <c r="H666">
        <f>(E666*'GA2'!$B$3+WS1B!F666*'GA2'!$C$3+WS1B!G666*'GA2'!$D$3)*INDEX('GA2'!$E$3:$E$8,WS1B!C666)</f>
        <v>0</v>
      </c>
      <c r="I666">
        <v>9.1</v>
      </c>
      <c r="J666">
        <v>23.8</v>
      </c>
      <c r="K666">
        <v>2</v>
      </c>
      <c r="L666">
        <f t="shared" si="72"/>
        <v>14.700000000000001</v>
      </c>
      <c r="M666">
        <f>IF((MIN('GA2'!$F$3,J666)-MAX(0,I666))&lt;0,0,MIN('GA2'!$F$3,J666)-MAX(0,I666))</f>
        <v>0</v>
      </c>
      <c r="N666">
        <f>IF((MIN('GA2'!$F$4,WS1B!J666)-MAX('GA2'!$F$3, WS1B!I666))&lt;0,0,MIN('GA2'!$F$4,WS1B!J666)-MAX('GA2'!$F$3, WS1B!I666))</f>
        <v>0</v>
      </c>
      <c r="O666">
        <f>IF((MIN(24,J666)-MAX('GA2'!$F$4,WS1B!I666))&lt;0,0,MIN(24,J666)-MAX('GA2'!$F$4,WS1B!I666))</f>
        <v>14.700000000000001</v>
      </c>
      <c r="P666">
        <f>(M666*'GA2'!$B$4+WS1B!N666*'GA2'!$C$4+WS1B!O666*'GA2'!$D$4)*INDEX('GA2'!$E$3:$E$8,WS1B!K666)</f>
        <v>148214.81631302918</v>
      </c>
      <c r="Q666">
        <v>0.2</v>
      </c>
      <c r="R666">
        <v>20</v>
      </c>
      <c r="S666">
        <v>6</v>
      </c>
      <c r="T666">
        <f t="shared" si="73"/>
        <v>19.8</v>
      </c>
      <c r="U666">
        <f>IF((MIN('GA2'!$F$3,R666)-MAX(0,Q666))&lt;0,0,MIN('GA2'!$F$3,R666)-MAX(0,Q666))</f>
        <v>4.4943064925824121</v>
      </c>
      <c r="V666">
        <f>IF((MIN('GA2'!$F$4,WS1B!R666)-MAX('GA2'!$F$3, WS1B!Q666))&lt;0,0,MIN('GA2'!$F$4,WS1B!R666)-MAX('GA2'!$F$3, WS1B!Q666))</f>
        <v>3.5054167519489416</v>
      </c>
      <c r="W666">
        <f>IF((MIN(24,R666)-MAX('GA2'!$F$4,WS1B!Q666))&lt;0,0,MIN(24,R666)-MAX('GA2'!$F$4,WS1B!Q666))</f>
        <v>11.800276755468646</v>
      </c>
      <c r="X666">
        <f>(U666*'GA2'!$B$5+WS1B!V666*'GA2'!$C$5+WS1B!W666*'GA2'!$D$5)*INDEX('GA2'!$E$3:$E$8,WS1B!S666)</f>
        <v>249659.68850798506</v>
      </c>
      <c r="Y666">
        <v>0</v>
      </c>
      <c r="Z666">
        <v>0</v>
      </c>
      <c r="AA666">
        <v>5</v>
      </c>
      <c r="AB666">
        <f t="shared" si="74"/>
        <v>0</v>
      </c>
      <c r="AC666">
        <f>IF((MIN('GA2'!$F$3,Z666)-MAX(0,Y666))&lt;0,0,MIN('GA2'!$F$3,Z666)-MAX(0,Y666))</f>
        <v>0</v>
      </c>
      <c r="AD666">
        <f>IF((MIN('GA2'!$F$4,WS1B!Z666)-MAX('GA2'!$F$3, WS1B!Y666))&lt;0,0,MIN('GA2'!$F$4,WS1B!Z666)-MAX('GA2'!$F$3, WS1B!Y666))</f>
        <v>0</v>
      </c>
      <c r="AE666">
        <f>IF((MIN(24,Z666)-MAX('GA2'!$F$4,WS1B!Y666))&lt;0,0,MIN(24,Z666)-MAX('GA2'!$F$4,WS1B!Y666))</f>
        <v>0</v>
      </c>
      <c r="AF666">
        <f>(AC666*'GA2'!$B$6+WS1B!AD666*'GA2'!$C$6+WS1B!AE666*'GA2'!$D$6)*INDEX('GA2'!$E$3:$E$8,WS1B!AA666)</f>
        <v>0</v>
      </c>
      <c r="AG666">
        <v>0</v>
      </c>
      <c r="AH666">
        <v>0</v>
      </c>
      <c r="AI666">
        <v>1</v>
      </c>
      <c r="AJ666">
        <f t="shared" si="75"/>
        <v>0</v>
      </c>
      <c r="AK666">
        <f>IF((MIN('GA2'!$F$3,AH666)-MAX(0,AG666))&lt;0,0,MIN('GA2'!$F$3,AH666)-MAX(0,AG666))</f>
        <v>0</v>
      </c>
      <c r="AL666">
        <f>IF((MIN('GA2'!$F$4,WS1B!AH666)-MAX('GA2'!$F$3, WS1B!AG666))&lt;0,0,MIN('GA2'!$F$4,WS1B!AH666)-MAX('GA2'!$F$3, WS1B!AG666))</f>
        <v>0</v>
      </c>
      <c r="AM666">
        <f>IF((MIN(24,AH666)-MAX('GA2'!$F$4,WS1B!AG666))&lt;0,0,MIN(24,AH666)-MAX('GA2'!$F$4,WS1B!AG666))</f>
        <v>0</v>
      </c>
      <c r="AN666">
        <f>(AK666*'GA2'!$B$7+WS1B!AL666*'GA2'!$C$7+WS1B!AM666*'GA2'!$D$7)*INDEX('GA2'!$E$3:$E$8,WS1B!AI666)</f>
        <v>0</v>
      </c>
      <c r="AO666">
        <f t="shared" si="70"/>
        <v>397874.50482101424</v>
      </c>
      <c r="AP666">
        <v>387080</v>
      </c>
      <c r="AQ666">
        <v>305.39999999999998</v>
      </c>
      <c r="AR666">
        <f t="shared" si="76"/>
        <v>10794.504821014241</v>
      </c>
    </row>
    <row r="667" spans="1:44" x14ac:dyDescent="0.3">
      <c r="A667">
        <v>4.8</v>
      </c>
      <c r="B667">
        <v>9.3000000000000007</v>
      </c>
      <c r="C667">
        <v>2</v>
      </c>
      <c r="D667">
        <f t="shared" si="71"/>
        <v>4.5000000000000009</v>
      </c>
      <c r="E667">
        <f>IF((MIN('GA2'!$F$3,B667)-MAX(0,A667))&lt;0,0,MIN('GA2'!$F$3,B667)-MAX(0,A667))</f>
        <v>0</v>
      </c>
      <c r="F667">
        <f>IF((MIN('GA2'!$F$4,WS1B!B667)-MAX('GA2'!$F$3, WS1B!A667))&lt;0,0,MIN('GA2'!$F$4,WS1B!B667)-MAX('GA2'!$F$3, WS1B!A667))</f>
        <v>3.3997232445313541</v>
      </c>
      <c r="G667">
        <f>IF((MIN(24,B667)-MAX('GA2'!$F$4,WS1B!A667))&lt;0,0,MIN(24,B667)-MAX('GA2'!$F$4,WS1B!A667))</f>
        <v>1.1002767554686468</v>
      </c>
      <c r="H667">
        <f>(E667*'GA2'!$B$3+WS1B!F667*'GA2'!$C$3+WS1B!G667*'GA2'!$D$3)*INDEX('GA2'!$E$3:$E$8,WS1B!C667)</f>
        <v>23975.114693114298</v>
      </c>
      <c r="I667">
        <v>0.2</v>
      </c>
      <c r="J667">
        <v>0.4</v>
      </c>
      <c r="K667">
        <v>6</v>
      </c>
      <c r="L667">
        <f t="shared" si="72"/>
        <v>0.2</v>
      </c>
      <c r="M667">
        <f>IF((MIN('GA2'!$F$3,J667)-MAX(0,I667))&lt;0,0,MIN('GA2'!$F$3,J667)-MAX(0,I667))</f>
        <v>0.2</v>
      </c>
      <c r="N667">
        <f>IF((MIN('GA2'!$F$4,WS1B!J667)-MAX('GA2'!$F$3, WS1B!I667))&lt;0,0,MIN('GA2'!$F$4,WS1B!J667)-MAX('GA2'!$F$3, WS1B!I667))</f>
        <v>0</v>
      </c>
      <c r="O667">
        <f>IF((MIN(24,J667)-MAX('GA2'!$F$4,WS1B!I667))&lt;0,0,MIN(24,J667)-MAX('GA2'!$F$4,WS1B!I667))</f>
        <v>0</v>
      </c>
      <c r="P667">
        <f>(M667*'GA2'!$B$4+WS1B!N667*'GA2'!$C$4+WS1B!O667*'GA2'!$D$4)*INDEX('GA2'!$E$3:$E$8,WS1B!K667)</f>
        <v>2100.5207470670725</v>
      </c>
      <c r="Q667">
        <v>1.8</v>
      </c>
      <c r="R667">
        <v>14.1</v>
      </c>
      <c r="S667">
        <v>1</v>
      </c>
      <c r="T667">
        <f t="shared" si="73"/>
        <v>12.299999999999999</v>
      </c>
      <c r="U667">
        <f>IF((MIN('GA2'!$F$3,R667)-MAX(0,Q667))&lt;0,0,MIN('GA2'!$F$3,R667)-MAX(0,Q667))</f>
        <v>2.8943064925824125</v>
      </c>
      <c r="V667">
        <f>IF((MIN('GA2'!$F$4,WS1B!R667)-MAX('GA2'!$F$3, WS1B!Q667))&lt;0,0,MIN('GA2'!$F$4,WS1B!R667)-MAX('GA2'!$F$3, WS1B!Q667))</f>
        <v>3.5054167519489416</v>
      </c>
      <c r="W667">
        <f>IF((MIN(24,R667)-MAX('GA2'!$F$4,WS1B!Q667))&lt;0,0,MIN(24,R667)-MAX('GA2'!$F$4,WS1B!Q667))</f>
        <v>5.9002767554686457</v>
      </c>
      <c r="X667">
        <f>(U667*'GA2'!$B$5+WS1B!V667*'GA2'!$C$5+WS1B!W667*'GA2'!$D$5)*INDEX('GA2'!$E$3:$E$8,WS1B!S667)</f>
        <v>132014.9588947286</v>
      </c>
      <c r="Y667">
        <v>4.4000000000000004</v>
      </c>
      <c r="Z667">
        <v>10.4</v>
      </c>
      <c r="AA667">
        <v>3</v>
      </c>
      <c r="AB667">
        <f t="shared" si="74"/>
        <v>6</v>
      </c>
      <c r="AC667">
        <f>IF((MIN('GA2'!$F$3,Z667)-MAX(0,Y667))&lt;0,0,MIN('GA2'!$F$3,Z667)-MAX(0,Y667))</f>
        <v>0.29430649258241193</v>
      </c>
      <c r="AD667">
        <f>IF((MIN('GA2'!$F$4,WS1B!Z667)-MAX('GA2'!$F$3, WS1B!Y667))&lt;0,0,MIN('GA2'!$F$4,WS1B!Z667)-MAX('GA2'!$F$3, WS1B!Y667))</f>
        <v>3.5054167519489416</v>
      </c>
      <c r="AE667">
        <f>IF((MIN(24,Z667)-MAX('GA2'!$F$4,WS1B!Y667))&lt;0,0,MIN(24,Z667)-MAX('GA2'!$F$4,WS1B!Y667))</f>
        <v>2.2002767554686464</v>
      </c>
      <c r="AF667">
        <f>(AC667*'GA2'!$B$6+WS1B!AD667*'GA2'!$C$6+WS1B!AE667*'GA2'!$D$6)*INDEX('GA2'!$E$3:$E$8,WS1B!AA667)</f>
        <v>77063.394253411971</v>
      </c>
      <c r="AG667">
        <v>0</v>
      </c>
      <c r="AH667">
        <v>0</v>
      </c>
      <c r="AI667">
        <v>4</v>
      </c>
      <c r="AJ667">
        <f t="shared" si="75"/>
        <v>0</v>
      </c>
      <c r="AK667">
        <f>IF((MIN('GA2'!$F$3,AH667)-MAX(0,AG667))&lt;0,0,MIN('GA2'!$F$3,AH667)-MAX(0,AG667))</f>
        <v>0</v>
      </c>
      <c r="AL667">
        <f>IF((MIN('GA2'!$F$4,WS1B!AH667)-MAX('GA2'!$F$3, WS1B!AG667))&lt;0,0,MIN('GA2'!$F$4,WS1B!AH667)-MAX('GA2'!$F$3, WS1B!AG667))</f>
        <v>0</v>
      </c>
      <c r="AM667">
        <f>IF((MIN(24,AH667)-MAX('GA2'!$F$4,WS1B!AG667))&lt;0,0,MIN(24,AH667)-MAX('GA2'!$F$4,WS1B!AG667))</f>
        <v>0</v>
      </c>
      <c r="AN667">
        <f>(AK667*'GA2'!$B$7+WS1B!AL667*'GA2'!$C$7+WS1B!AM667*'GA2'!$D$7)*INDEX('GA2'!$E$3:$E$8,WS1B!AI667)</f>
        <v>0</v>
      </c>
      <c r="AO667">
        <f t="shared" si="70"/>
        <v>235153.98858832192</v>
      </c>
      <c r="AP667">
        <v>237658</v>
      </c>
      <c r="AQ667">
        <v>215.9</v>
      </c>
      <c r="AR667">
        <f t="shared" si="76"/>
        <v>2504.0114116780751</v>
      </c>
    </row>
    <row r="668" spans="1:44" x14ac:dyDescent="0.3">
      <c r="A668">
        <v>0</v>
      </c>
      <c r="B668">
        <v>0</v>
      </c>
      <c r="C668">
        <v>4</v>
      </c>
      <c r="D668">
        <f t="shared" si="71"/>
        <v>0</v>
      </c>
      <c r="E668">
        <f>IF((MIN('GA2'!$F$3,B668)-MAX(0,A668))&lt;0,0,MIN('GA2'!$F$3,B668)-MAX(0,A668))</f>
        <v>0</v>
      </c>
      <c r="F668">
        <f>IF((MIN('GA2'!$F$4,WS1B!B668)-MAX('GA2'!$F$3, WS1B!A668))&lt;0,0,MIN('GA2'!$F$4,WS1B!B668)-MAX('GA2'!$F$3, WS1B!A668))</f>
        <v>0</v>
      </c>
      <c r="G668">
        <f>IF((MIN(24,B668)-MAX('GA2'!$F$4,WS1B!A668))&lt;0,0,MIN(24,B668)-MAX('GA2'!$F$4,WS1B!A668))</f>
        <v>0</v>
      </c>
      <c r="H668">
        <f>(E668*'GA2'!$B$3+WS1B!F668*'GA2'!$C$3+WS1B!G668*'GA2'!$D$3)*INDEX('GA2'!$E$3:$E$8,WS1B!C668)</f>
        <v>0</v>
      </c>
      <c r="I668">
        <v>0</v>
      </c>
      <c r="J668">
        <v>0</v>
      </c>
      <c r="K668">
        <v>5</v>
      </c>
      <c r="L668">
        <f t="shared" si="72"/>
        <v>0</v>
      </c>
      <c r="M668">
        <f>IF((MIN('GA2'!$F$3,J668)-MAX(0,I668))&lt;0,0,MIN('GA2'!$F$3,J668)-MAX(0,I668))</f>
        <v>0</v>
      </c>
      <c r="N668">
        <f>IF((MIN('GA2'!$F$4,WS1B!J668)-MAX('GA2'!$F$3, WS1B!I668))&lt;0,0,MIN('GA2'!$F$4,WS1B!J668)-MAX('GA2'!$F$3, WS1B!I668))</f>
        <v>0</v>
      </c>
      <c r="O668">
        <f>IF((MIN(24,J668)-MAX('GA2'!$F$4,WS1B!I668))&lt;0,0,MIN(24,J668)-MAX('GA2'!$F$4,WS1B!I668))</f>
        <v>0</v>
      </c>
      <c r="P668">
        <f>(M668*'GA2'!$B$4+WS1B!N668*'GA2'!$C$4+WS1B!O668*'GA2'!$D$4)*INDEX('GA2'!$E$3:$E$8,WS1B!K668)</f>
        <v>0</v>
      </c>
      <c r="Q668">
        <v>6.5</v>
      </c>
      <c r="R668">
        <v>21.3</v>
      </c>
      <c r="S668">
        <v>2</v>
      </c>
      <c r="T668">
        <f t="shared" si="73"/>
        <v>14.8</v>
      </c>
      <c r="U668">
        <f>IF((MIN('GA2'!$F$3,R668)-MAX(0,Q668))&lt;0,0,MIN('GA2'!$F$3,R668)-MAX(0,Q668))</f>
        <v>0</v>
      </c>
      <c r="V668">
        <f>IF((MIN('GA2'!$F$4,WS1B!R668)-MAX('GA2'!$F$3, WS1B!Q668))&lt;0,0,MIN('GA2'!$F$4,WS1B!R668)-MAX('GA2'!$F$3, WS1B!Q668))</f>
        <v>1.6997232445313539</v>
      </c>
      <c r="W668">
        <f>IF((MIN(24,R668)-MAX('GA2'!$F$4,WS1B!Q668))&lt;0,0,MIN(24,R668)-MAX('GA2'!$F$4,WS1B!Q668))</f>
        <v>13.100276755468647</v>
      </c>
      <c r="X668">
        <f>(U668*'GA2'!$B$5+WS1B!V668*'GA2'!$C$5+WS1B!W668*'GA2'!$D$5)*INDEX('GA2'!$E$3:$E$8,WS1B!S668)</f>
        <v>115554.96429299987</v>
      </c>
      <c r="Y668">
        <v>0</v>
      </c>
      <c r="Z668">
        <v>0</v>
      </c>
      <c r="AA668">
        <v>3</v>
      </c>
      <c r="AB668">
        <f t="shared" si="74"/>
        <v>0</v>
      </c>
      <c r="AC668">
        <f>IF((MIN('GA2'!$F$3,Z668)-MAX(0,Y668))&lt;0,0,MIN('GA2'!$F$3,Z668)-MAX(0,Y668))</f>
        <v>0</v>
      </c>
      <c r="AD668">
        <f>IF((MIN('GA2'!$F$4,WS1B!Z668)-MAX('GA2'!$F$3, WS1B!Y668))&lt;0,0,MIN('GA2'!$F$4,WS1B!Z668)-MAX('GA2'!$F$3, WS1B!Y668))</f>
        <v>0</v>
      </c>
      <c r="AE668">
        <f>IF((MIN(24,Z668)-MAX('GA2'!$F$4,WS1B!Y668))&lt;0,0,MIN(24,Z668)-MAX('GA2'!$F$4,WS1B!Y668))</f>
        <v>0</v>
      </c>
      <c r="AF668">
        <f>(AC668*'GA2'!$B$6+WS1B!AD668*'GA2'!$C$6+WS1B!AE668*'GA2'!$D$6)*INDEX('GA2'!$E$3:$E$8,WS1B!AA668)</f>
        <v>0</v>
      </c>
      <c r="AG668">
        <v>0</v>
      </c>
      <c r="AH668">
        <v>0</v>
      </c>
      <c r="AI668">
        <v>1</v>
      </c>
      <c r="AJ668">
        <f t="shared" si="75"/>
        <v>0</v>
      </c>
      <c r="AK668">
        <f>IF((MIN('GA2'!$F$3,AH668)-MAX(0,AG668))&lt;0,0,MIN('GA2'!$F$3,AH668)-MAX(0,AG668))</f>
        <v>0</v>
      </c>
      <c r="AL668">
        <f>IF((MIN('GA2'!$F$4,WS1B!AH668)-MAX('GA2'!$F$3, WS1B!AG668))&lt;0,0,MIN('GA2'!$F$4,WS1B!AH668)-MAX('GA2'!$F$3, WS1B!AG668))</f>
        <v>0</v>
      </c>
      <c r="AM668">
        <f>IF((MIN(24,AH668)-MAX('GA2'!$F$4,WS1B!AG668))&lt;0,0,MIN(24,AH668)-MAX('GA2'!$F$4,WS1B!AG668))</f>
        <v>0</v>
      </c>
      <c r="AN668">
        <f>(AK668*'GA2'!$B$7+WS1B!AL668*'GA2'!$C$7+WS1B!AM668*'GA2'!$D$7)*INDEX('GA2'!$E$3:$E$8,WS1B!AI668)</f>
        <v>0</v>
      </c>
      <c r="AO668">
        <f t="shared" si="70"/>
        <v>115554.96429299987</v>
      </c>
      <c r="AP668">
        <v>114208</v>
      </c>
      <c r="AQ668">
        <v>118.4</v>
      </c>
      <c r="AR668">
        <f t="shared" si="76"/>
        <v>1346.9642929998663</v>
      </c>
    </row>
    <row r="669" spans="1:44" x14ac:dyDescent="0.3">
      <c r="A669">
        <v>16.2</v>
      </c>
      <c r="B669">
        <v>20.6</v>
      </c>
      <c r="C669">
        <v>1</v>
      </c>
      <c r="D669">
        <f t="shared" si="71"/>
        <v>4.4000000000000021</v>
      </c>
      <c r="E669">
        <f>IF((MIN('GA2'!$F$3,B669)-MAX(0,A669))&lt;0,0,MIN('GA2'!$F$3,B669)-MAX(0,A669))</f>
        <v>0</v>
      </c>
      <c r="F669">
        <f>IF((MIN('GA2'!$F$4,WS1B!B669)-MAX('GA2'!$F$3, WS1B!A669))&lt;0,0,MIN('GA2'!$F$4,WS1B!B669)-MAX('GA2'!$F$3, WS1B!A669))</f>
        <v>0</v>
      </c>
      <c r="G669">
        <f>IF((MIN(24,B669)-MAX('GA2'!$F$4,WS1B!A669))&lt;0,0,MIN(24,B669)-MAX('GA2'!$F$4,WS1B!A669))</f>
        <v>4.4000000000000021</v>
      </c>
      <c r="H669">
        <f>(E669*'GA2'!$B$3+WS1B!F669*'GA2'!$C$3+WS1B!G669*'GA2'!$D$3)*INDEX('GA2'!$E$3:$E$8,WS1B!C669)</f>
        <v>37849.266343229552</v>
      </c>
      <c r="I669">
        <v>3.6</v>
      </c>
      <c r="J669">
        <v>4.5</v>
      </c>
      <c r="K669">
        <v>4</v>
      </c>
      <c r="L669">
        <f t="shared" si="72"/>
        <v>0.89999999999999991</v>
      </c>
      <c r="M669">
        <f>IF((MIN('GA2'!$F$3,J669)-MAX(0,I669))&lt;0,0,MIN('GA2'!$F$3,J669)-MAX(0,I669))</f>
        <v>0.89999999999999991</v>
      </c>
      <c r="N669">
        <f>IF((MIN('GA2'!$F$4,WS1B!J669)-MAX('GA2'!$F$3, WS1B!I669))&lt;0,0,MIN('GA2'!$F$4,WS1B!J669)-MAX('GA2'!$F$3, WS1B!I669))</f>
        <v>0</v>
      </c>
      <c r="O669">
        <f>IF((MIN(24,J669)-MAX('GA2'!$F$4,WS1B!I669))&lt;0,0,MIN(24,J669)-MAX('GA2'!$F$4,WS1B!I669))</f>
        <v>0</v>
      </c>
      <c r="P669">
        <f>(M669*'GA2'!$B$4+WS1B!N669*'GA2'!$C$4+WS1B!O669*'GA2'!$D$4)*INDEX('GA2'!$E$3:$E$8,WS1B!K669)</f>
        <v>7115.1898849316267</v>
      </c>
      <c r="Q669">
        <v>0.4</v>
      </c>
      <c r="R669">
        <v>15.1</v>
      </c>
      <c r="S669">
        <v>2</v>
      </c>
      <c r="T669">
        <f t="shared" si="73"/>
        <v>14.7</v>
      </c>
      <c r="U669">
        <f>IF((MIN('GA2'!$F$3,R669)-MAX(0,Q669))&lt;0,0,MIN('GA2'!$F$3,R669)-MAX(0,Q669))</f>
        <v>4.2943064925824119</v>
      </c>
      <c r="V669">
        <f>IF((MIN('GA2'!$F$4,WS1B!R669)-MAX('GA2'!$F$3, WS1B!Q669))&lt;0,0,MIN('GA2'!$F$4,WS1B!R669)-MAX('GA2'!$F$3, WS1B!Q669))</f>
        <v>3.5054167519489416</v>
      </c>
      <c r="W669">
        <f>IF((MIN(24,R669)-MAX('GA2'!$F$4,WS1B!Q669))&lt;0,0,MIN(24,R669)-MAX('GA2'!$F$4,WS1B!Q669))</f>
        <v>6.9002767554686457</v>
      </c>
      <c r="X669">
        <f>(U669*'GA2'!$B$5+WS1B!V669*'GA2'!$C$5+WS1B!W669*'GA2'!$D$5)*INDEX('GA2'!$E$3:$E$8,WS1B!S669)</f>
        <v>144216.04661159625</v>
      </c>
      <c r="Y669">
        <v>0</v>
      </c>
      <c r="Z669">
        <v>0</v>
      </c>
      <c r="AA669">
        <v>6</v>
      </c>
      <c r="AB669">
        <f t="shared" si="74"/>
        <v>0</v>
      </c>
      <c r="AC669">
        <f>IF((MIN('GA2'!$F$3,Z669)-MAX(0,Y669))&lt;0,0,MIN('GA2'!$F$3,Z669)-MAX(0,Y669))</f>
        <v>0</v>
      </c>
      <c r="AD669">
        <f>IF((MIN('GA2'!$F$4,WS1B!Z669)-MAX('GA2'!$F$3, WS1B!Y669))&lt;0,0,MIN('GA2'!$F$4,WS1B!Z669)-MAX('GA2'!$F$3, WS1B!Y669))</f>
        <v>0</v>
      </c>
      <c r="AE669">
        <f>IF((MIN(24,Z669)-MAX('GA2'!$F$4,WS1B!Y669))&lt;0,0,MIN(24,Z669)-MAX('GA2'!$F$4,WS1B!Y669))</f>
        <v>0</v>
      </c>
      <c r="AF669">
        <f>(AC669*'GA2'!$B$6+WS1B!AD669*'GA2'!$C$6+WS1B!AE669*'GA2'!$D$6)*INDEX('GA2'!$E$3:$E$8,WS1B!AA669)</f>
        <v>0</v>
      </c>
      <c r="AG669">
        <v>20.9</v>
      </c>
      <c r="AH669">
        <v>21</v>
      </c>
      <c r="AI669">
        <v>5</v>
      </c>
      <c r="AJ669">
        <f t="shared" si="75"/>
        <v>0.10000000000000142</v>
      </c>
      <c r="AK669">
        <f>IF((MIN('GA2'!$F$3,AH669)-MAX(0,AG669))&lt;0,0,MIN('GA2'!$F$3,AH669)-MAX(0,AG669))</f>
        <v>0</v>
      </c>
      <c r="AL669">
        <f>IF((MIN('GA2'!$F$4,WS1B!AH669)-MAX('GA2'!$F$3, WS1B!AG669))&lt;0,0,MIN('GA2'!$F$4,WS1B!AH669)-MAX('GA2'!$F$3, WS1B!AG669))</f>
        <v>0</v>
      </c>
      <c r="AM669">
        <f>IF((MIN(24,AH669)-MAX('GA2'!$F$4,WS1B!AG669))&lt;0,0,MIN(24,AH669)-MAX('GA2'!$F$4,WS1B!AG669))</f>
        <v>0.10000000000000142</v>
      </c>
      <c r="AN669">
        <f>(AK669*'GA2'!$B$7+WS1B!AL669*'GA2'!$C$7+WS1B!AM669*'GA2'!$D$7)*INDEX('GA2'!$E$3:$E$8,WS1B!AI669)</f>
        <v>1070.3622612466788</v>
      </c>
      <c r="AO669">
        <f t="shared" si="70"/>
        <v>190250.86510100411</v>
      </c>
      <c r="AP669">
        <v>221246</v>
      </c>
      <c r="AQ669">
        <v>193.8</v>
      </c>
      <c r="AR669">
        <f t="shared" si="76"/>
        <v>30995.134898995893</v>
      </c>
    </row>
    <row r="670" spans="1:44" x14ac:dyDescent="0.3">
      <c r="A670">
        <v>0</v>
      </c>
      <c r="B670">
        <v>0</v>
      </c>
      <c r="C670">
        <v>2</v>
      </c>
      <c r="D670">
        <f t="shared" si="71"/>
        <v>0</v>
      </c>
      <c r="E670">
        <f>IF((MIN('GA2'!$F$3,B670)-MAX(0,A670))&lt;0,0,MIN('GA2'!$F$3,B670)-MAX(0,A670))</f>
        <v>0</v>
      </c>
      <c r="F670">
        <f>IF((MIN('GA2'!$F$4,WS1B!B670)-MAX('GA2'!$F$3, WS1B!A670))&lt;0,0,MIN('GA2'!$F$4,WS1B!B670)-MAX('GA2'!$F$3, WS1B!A670))</f>
        <v>0</v>
      </c>
      <c r="G670">
        <f>IF((MIN(24,B670)-MAX('GA2'!$F$4,WS1B!A670))&lt;0,0,MIN(24,B670)-MAX('GA2'!$F$4,WS1B!A670))</f>
        <v>0</v>
      </c>
      <c r="H670">
        <f>(E670*'GA2'!$B$3+WS1B!F670*'GA2'!$C$3+WS1B!G670*'GA2'!$D$3)*INDEX('GA2'!$E$3:$E$8,WS1B!C670)</f>
        <v>0</v>
      </c>
      <c r="I670">
        <v>0</v>
      </c>
      <c r="J670">
        <v>0</v>
      </c>
      <c r="K670">
        <v>3</v>
      </c>
      <c r="L670">
        <f t="shared" si="72"/>
        <v>0</v>
      </c>
      <c r="M670">
        <f>IF((MIN('GA2'!$F$3,J670)-MAX(0,I670))&lt;0,0,MIN('GA2'!$F$3,J670)-MAX(0,I670))</f>
        <v>0</v>
      </c>
      <c r="N670">
        <f>IF((MIN('GA2'!$F$4,WS1B!J670)-MAX('GA2'!$F$3, WS1B!I670))&lt;0,0,MIN('GA2'!$F$4,WS1B!J670)-MAX('GA2'!$F$3, WS1B!I670))</f>
        <v>0</v>
      </c>
      <c r="O670">
        <f>IF((MIN(24,J670)-MAX('GA2'!$F$4,WS1B!I670))&lt;0,0,MIN(24,J670)-MAX('GA2'!$F$4,WS1B!I670))</f>
        <v>0</v>
      </c>
      <c r="P670">
        <f>(M670*'GA2'!$B$4+WS1B!N670*'GA2'!$C$4+WS1B!O670*'GA2'!$D$4)*INDEX('GA2'!$E$3:$E$8,WS1B!K670)</f>
        <v>0</v>
      </c>
      <c r="Q670">
        <v>8.1999999999999993</v>
      </c>
      <c r="R670">
        <v>21.9</v>
      </c>
      <c r="S670">
        <v>4</v>
      </c>
      <c r="T670">
        <f t="shared" si="73"/>
        <v>13.7</v>
      </c>
      <c r="U670">
        <f>IF((MIN('GA2'!$F$3,R670)-MAX(0,Q670))&lt;0,0,MIN('GA2'!$F$3,R670)-MAX(0,Q670))</f>
        <v>0</v>
      </c>
      <c r="V670">
        <f>IF((MIN('GA2'!$F$4,WS1B!R670)-MAX('GA2'!$F$3, WS1B!Q670))&lt;0,0,MIN('GA2'!$F$4,WS1B!R670)-MAX('GA2'!$F$3, WS1B!Q670))</f>
        <v>0</v>
      </c>
      <c r="W670">
        <f>IF((MIN(24,R670)-MAX('GA2'!$F$4,WS1B!Q670))&lt;0,0,MIN(24,R670)-MAX('GA2'!$F$4,WS1B!Q670))</f>
        <v>13.7</v>
      </c>
      <c r="X670">
        <f>(U670*'GA2'!$B$5+WS1B!V670*'GA2'!$C$5+WS1B!W670*'GA2'!$D$5)*INDEX('GA2'!$E$3:$E$8,WS1B!S670)</f>
        <v>98725.734329930565</v>
      </c>
      <c r="Y670">
        <v>0</v>
      </c>
      <c r="Z670">
        <v>0</v>
      </c>
      <c r="AA670">
        <v>5</v>
      </c>
      <c r="AB670">
        <f t="shared" si="74"/>
        <v>0</v>
      </c>
      <c r="AC670">
        <f>IF((MIN('GA2'!$F$3,Z670)-MAX(0,Y670))&lt;0,0,MIN('GA2'!$F$3,Z670)-MAX(0,Y670))</f>
        <v>0</v>
      </c>
      <c r="AD670">
        <f>IF((MIN('GA2'!$F$4,WS1B!Z670)-MAX('GA2'!$F$3, WS1B!Y670))&lt;0,0,MIN('GA2'!$F$4,WS1B!Z670)-MAX('GA2'!$F$3, WS1B!Y670))</f>
        <v>0</v>
      </c>
      <c r="AE670">
        <f>IF((MIN(24,Z670)-MAX('GA2'!$F$4,WS1B!Y670))&lt;0,0,MIN(24,Z670)-MAX('GA2'!$F$4,WS1B!Y670))</f>
        <v>0</v>
      </c>
      <c r="AF670">
        <f>(AC670*'GA2'!$B$6+WS1B!AD670*'GA2'!$C$6+WS1B!AE670*'GA2'!$D$6)*INDEX('GA2'!$E$3:$E$8,WS1B!AA670)</f>
        <v>0</v>
      </c>
      <c r="AG670">
        <v>13.1</v>
      </c>
      <c r="AH670">
        <v>23.2</v>
      </c>
      <c r="AI670">
        <v>6</v>
      </c>
      <c r="AJ670">
        <f t="shared" si="75"/>
        <v>10.1</v>
      </c>
      <c r="AK670">
        <f>IF((MIN('GA2'!$F$3,AH670)-MAX(0,AG670))&lt;0,0,MIN('GA2'!$F$3,AH670)-MAX(0,AG670))</f>
        <v>0</v>
      </c>
      <c r="AL670">
        <f>IF((MIN('GA2'!$F$4,WS1B!AH670)-MAX('GA2'!$F$3, WS1B!AG670))&lt;0,0,MIN('GA2'!$F$4,WS1B!AH670)-MAX('GA2'!$F$3, WS1B!AG670))</f>
        <v>0</v>
      </c>
      <c r="AM670">
        <f>IF((MIN(24,AH670)-MAX('GA2'!$F$4,WS1B!AG670))&lt;0,0,MIN(24,AH670)-MAX('GA2'!$F$4,WS1B!AG670))</f>
        <v>10.1</v>
      </c>
      <c r="AN670">
        <f>(AK670*'GA2'!$B$7+WS1B!AL670*'GA2'!$C$7+WS1B!AM670*'GA2'!$D$7)*INDEX('GA2'!$E$3:$E$8,WS1B!AI670)</f>
        <v>123891.44889771327</v>
      </c>
      <c r="AO670">
        <f t="shared" si="70"/>
        <v>222617.18322764384</v>
      </c>
      <c r="AP670">
        <v>257885</v>
      </c>
      <c r="AQ670">
        <v>230.8</v>
      </c>
      <c r="AR670">
        <f t="shared" si="76"/>
        <v>35267.816772356164</v>
      </c>
    </row>
    <row r="671" spans="1:44" x14ac:dyDescent="0.3">
      <c r="A671">
        <v>13.5</v>
      </c>
      <c r="B671">
        <v>18.399999999999999</v>
      </c>
      <c r="C671">
        <v>4</v>
      </c>
      <c r="D671">
        <f t="shared" si="71"/>
        <v>4.8999999999999986</v>
      </c>
      <c r="E671">
        <f>IF((MIN('GA2'!$F$3,B671)-MAX(0,A671))&lt;0,0,MIN('GA2'!$F$3,B671)-MAX(0,A671))</f>
        <v>0</v>
      </c>
      <c r="F671">
        <f>IF((MIN('GA2'!$F$4,WS1B!B671)-MAX('GA2'!$F$3, WS1B!A671))&lt;0,0,MIN('GA2'!$F$4,WS1B!B671)-MAX('GA2'!$F$3, WS1B!A671))</f>
        <v>0</v>
      </c>
      <c r="G671">
        <f>IF((MIN(24,B671)-MAX('GA2'!$F$4,WS1B!A671))&lt;0,0,MIN(24,B671)-MAX('GA2'!$F$4,WS1B!A671))</f>
        <v>4.8999999999999986</v>
      </c>
      <c r="H671">
        <f>(E671*'GA2'!$B$3+WS1B!F671*'GA2'!$C$3+WS1B!G671*'GA2'!$D$3)*INDEX('GA2'!$E$3:$E$8,WS1B!C671)</f>
        <v>40859.482748226721</v>
      </c>
      <c r="I671">
        <v>0</v>
      </c>
      <c r="J671">
        <v>0</v>
      </c>
      <c r="K671">
        <v>1</v>
      </c>
      <c r="L671">
        <f t="shared" si="72"/>
        <v>0</v>
      </c>
      <c r="M671">
        <f>IF((MIN('GA2'!$F$3,J671)-MAX(0,I671))&lt;0,0,MIN('GA2'!$F$3,J671)-MAX(0,I671))</f>
        <v>0</v>
      </c>
      <c r="N671">
        <f>IF((MIN('GA2'!$F$4,WS1B!J671)-MAX('GA2'!$F$3, WS1B!I671))&lt;0,0,MIN('GA2'!$F$4,WS1B!J671)-MAX('GA2'!$F$3, WS1B!I671))</f>
        <v>0</v>
      </c>
      <c r="O671">
        <f>IF((MIN(24,J671)-MAX('GA2'!$F$4,WS1B!I671))&lt;0,0,MIN(24,J671)-MAX('GA2'!$F$4,WS1B!I671))</f>
        <v>0</v>
      </c>
      <c r="P671">
        <f>(M671*'GA2'!$B$4+WS1B!N671*'GA2'!$C$4+WS1B!O671*'GA2'!$D$4)*INDEX('GA2'!$E$3:$E$8,WS1B!K671)</f>
        <v>0</v>
      </c>
      <c r="Q671">
        <v>6.6</v>
      </c>
      <c r="R671">
        <v>14.3</v>
      </c>
      <c r="S671">
        <v>3</v>
      </c>
      <c r="T671">
        <f t="shared" si="73"/>
        <v>7.7000000000000011</v>
      </c>
      <c r="U671">
        <f>IF((MIN('GA2'!$F$3,R671)-MAX(0,Q671))&lt;0,0,MIN('GA2'!$F$3,R671)-MAX(0,Q671))</f>
        <v>0</v>
      </c>
      <c r="V671">
        <f>IF((MIN('GA2'!$F$4,WS1B!R671)-MAX('GA2'!$F$3, WS1B!Q671))&lt;0,0,MIN('GA2'!$F$4,WS1B!R671)-MAX('GA2'!$F$3, WS1B!Q671))</f>
        <v>1.5997232445313543</v>
      </c>
      <c r="W671">
        <f>IF((MIN(24,R671)-MAX('GA2'!$F$4,WS1B!Q671))&lt;0,0,MIN(24,R671)-MAX('GA2'!$F$4,WS1B!Q671))</f>
        <v>6.1002767554686468</v>
      </c>
      <c r="X671">
        <f>(U671*'GA2'!$B$5+WS1B!V671*'GA2'!$C$5+WS1B!W671*'GA2'!$D$5)*INDEX('GA2'!$E$3:$E$8,WS1B!S671)</f>
        <v>81762.232293014662</v>
      </c>
      <c r="Y671">
        <v>0</v>
      </c>
      <c r="Z671">
        <v>0</v>
      </c>
      <c r="AA671">
        <v>2</v>
      </c>
      <c r="AB671">
        <f t="shared" si="74"/>
        <v>0</v>
      </c>
      <c r="AC671">
        <f>IF((MIN('GA2'!$F$3,Z671)-MAX(0,Y671))&lt;0,0,MIN('GA2'!$F$3,Z671)-MAX(0,Y671))</f>
        <v>0</v>
      </c>
      <c r="AD671">
        <f>IF((MIN('GA2'!$F$4,WS1B!Z671)-MAX('GA2'!$F$3, WS1B!Y671))&lt;0,0,MIN('GA2'!$F$4,WS1B!Z671)-MAX('GA2'!$F$3, WS1B!Y671))</f>
        <v>0</v>
      </c>
      <c r="AE671">
        <f>IF((MIN(24,Z671)-MAX('GA2'!$F$4,WS1B!Y671))&lt;0,0,MIN(24,Z671)-MAX('GA2'!$F$4,WS1B!Y671))</f>
        <v>0</v>
      </c>
      <c r="AF671">
        <f>(AC671*'GA2'!$B$6+WS1B!AD671*'GA2'!$C$6+WS1B!AE671*'GA2'!$D$6)*INDEX('GA2'!$E$3:$E$8,WS1B!AA671)</f>
        <v>0</v>
      </c>
      <c r="AG671">
        <v>0</v>
      </c>
      <c r="AH671">
        <v>0</v>
      </c>
      <c r="AI671">
        <v>6</v>
      </c>
      <c r="AJ671">
        <f t="shared" si="75"/>
        <v>0</v>
      </c>
      <c r="AK671">
        <f>IF((MIN('GA2'!$F$3,AH671)-MAX(0,AG671))&lt;0,0,MIN('GA2'!$F$3,AH671)-MAX(0,AG671))</f>
        <v>0</v>
      </c>
      <c r="AL671">
        <f>IF((MIN('GA2'!$F$4,WS1B!AH671)-MAX('GA2'!$F$3, WS1B!AG671))&lt;0,0,MIN('GA2'!$F$4,WS1B!AH671)-MAX('GA2'!$F$3, WS1B!AG671))</f>
        <v>0</v>
      </c>
      <c r="AM671">
        <f>IF((MIN(24,AH671)-MAX('GA2'!$F$4,WS1B!AG671))&lt;0,0,MIN(24,AH671)-MAX('GA2'!$F$4,WS1B!AG671))</f>
        <v>0</v>
      </c>
      <c r="AN671">
        <f>(AK671*'GA2'!$B$7+WS1B!AL671*'GA2'!$C$7+WS1B!AM671*'GA2'!$D$7)*INDEX('GA2'!$E$3:$E$8,WS1B!AI671)</f>
        <v>0</v>
      </c>
      <c r="AO671">
        <f t="shared" si="70"/>
        <v>122621.71504124138</v>
      </c>
      <c r="AP671">
        <v>132032</v>
      </c>
      <c r="AQ671">
        <v>135.1</v>
      </c>
      <c r="AR671">
        <f t="shared" si="76"/>
        <v>9410.2849587586243</v>
      </c>
    </row>
    <row r="672" spans="1:44" x14ac:dyDescent="0.3">
      <c r="A672">
        <v>0</v>
      </c>
      <c r="B672">
        <v>0</v>
      </c>
      <c r="C672">
        <v>4</v>
      </c>
      <c r="D672">
        <f t="shared" si="71"/>
        <v>0</v>
      </c>
      <c r="E672">
        <f>IF((MIN('GA2'!$F$3,B672)-MAX(0,A672))&lt;0,0,MIN('GA2'!$F$3,B672)-MAX(0,A672))</f>
        <v>0</v>
      </c>
      <c r="F672">
        <f>IF((MIN('GA2'!$F$4,WS1B!B672)-MAX('GA2'!$F$3, WS1B!A672))&lt;0,0,MIN('GA2'!$F$4,WS1B!B672)-MAX('GA2'!$F$3, WS1B!A672))</f>
        <v>0</v>
      </c>
      <c r="G672">
        <f>IF((MIN(24,B672)-MAX('GA2'!$F$4,WS1B!A672))&lt;0,0,MIN(24,B672)-MAX('GA2'!$F$4,WS1B!A672))</f>
        <v>0</v>
      </c>
      <c r="H672">
        <f>(E672*'GA2'!$B$3+WS1B!F672*'GA2'!$C$3+WS1B!G672*'GA2'!$D$3)*INDEX('GA2'!$E$3:$E$8,WS1B!C672)</f>
        <v>0</v>
      </c>
      <c r="I672">
        <v>0</v>
      </c>
      <c r="J672">
        <v>0</v>
      </c>
      <c r="K672">
        <v>6</v>
      </c>
      <c r="L672">
        <f t="shared" si="72"/>
        <v>0</v>
      </c>
      <c r="M672">
        <f>IF((MIN('GA2'!$F$3,J672)-MAX(0,I672))&lt;0,0,MIN('GA2'!$F$3,J672)-MAX(0,I672))</f>
        <v>0</v>
      </c>
      <c r="N672">
        <f>IF((MIN('GA2'!$F$4,WS1B!J672)-MAX('GA2'!$F$3, WS1B!I672))&lt;0,0,MIN('GA2'!$F$4,WS1B!J672)-MAX('GA2'!$F$3, WS1B!I672))</f>
        <v>0</v>
      </c>
      <c r="O672">
        <f>IF((MIN(24,J672)-MAX('GA2'!$F$4,WS1B!I672))&lt;0,0,MIN(24,J672)-MAX('GA2'!$F$4,WS1B!I672))</f>
        <v>0</v>
      </c>
      <c r="P672">
        <f>(M672*'GA2'!$B$4+WS1B!N672*'GA2'!$C$4+WS1B!O672*'GA2'!$D$4)*INDEX('GA2'!$E$3:$E$8,WS1B!K672)</f>
        <v>0</v>
      </c>
      <c r="Q672">
        <v>16.7</v>
      </c>
      <c r="R672">
        <v>19.899999999999999</v>
      </c>
      <c r="S672">
        <v>5</v>
      </c>
      <c r="T672">
        <f t="shared" si="73"/>
        <v>3.1999999999999993</v>
      </c>
      <c r="U672">
        <f>IF((MIN('GA2'!$F$3,R672)-MAX(0,Q672))&lt;0,0,MIN('GA2'!$F$3,R672)-MAX(0,Q672))</f>
        <v>0</v>
      </c>
      <c r="V672">
        <f>IF((MIN('GA2'!$F$4,WS1B!R672)-MAX('GA2'!$F$3, WS1B!Q672))&lt;0,0,MIN('GA2'!$F$4,WS1B!R672)-MAX('GA2'!$F$3, WS1B!Q672))</f>
        <v>0</v>
      </c>
      <c r="W672">
        <f>IF((MIN(24,R672)-MAX('GA2'!$F$4,WS1B!Q672))&lt;0,0,MIN(24,R672)-MAX('GA2'!$F$4,WS1B!Q672))</f>
        <v>3.1999999999999993</v>
      </c>
      <c r="X672">
        <f>(U672*'GA2'!$B$5+WS1B!V672*'GA2'!$C$5+WS1B!W672*'GA2'!$D$5)*INDEX('GA2'!$E$3:$E$8,WS1B!S672)</f>
        <v>26731.517193398664</v>
      </c>
      <c r="Y672">
        <v>3.5</v>
      </c>
      <c r="Z672">
        <v>11.1</v>
      </c>
      <c r="AA672">
        <v>1</v>
      </c>
      <c r="AB672">
        <f t="shared" si="74"/>
        <v>7.6</v>
      </c>
      <c r="AC672">
        <f>IF((MIN('GA2'!$F$3,Z672)-MAX(0,Y672))&lt;0,0,MIN('GA2'!$F$3,Z672)-MAX(0,Y672))</f>
        <v>1.1943064925824123</v>
      </c>
      <c r="AD672">
        <f>IF((MIN('GA2'!$F$4,WS1B!Z672)-MAX('GA2'!$F$3, WS1B!Y672))&lt;0,0,MIN('GA2'!$F$4,WS1B!Z672)-MAX('GA2'!$F$3, WS1B!Y672))</f>
        <v>3.5054167519489416</v>
      </c>
      <c r="AE672">
        <f>IF((MIN(24,Z672)-MAX('GA2'!$F$4,WS1B!Y672))&lt;0,0,MIN(24,Z672)-MAX('GA2'!$F$4,WS1B!Y672))</f>
        <v>2.9002767554686457</v>
      </c>
      <c r="AF672">
        <f>(AC672*'GA2'!$B$6+WS1B!AD672*'GA2'!$C$6+WS1B!AE672*'GA2'!$D$6)*INDEX('GA2'!$E$3:$E$8,WS1B!AA672)</f>
        <v>78402.355540369521</v>
      </c>
      <c r="AG672">
        <v>9.9</v>
      </c>
      <c r="AH672">
        <v>19.8</v>
      </c>
      <c r="AI672">
        <v>3</v>
      </c>
      <c r="AJ672">
        <f t="shared" si="75"/>
        <v>9.9</v>
      </c>
      <c r="AK672">
        <f>IF((MIN('GA2'!$F$3,AH672)-MAX(0,AG672))&lt;0,0,MIN('GA2'!$F$3,AH672)-MAX(0,AG672))</f>
        <v>0</v>
      </c>
      <c r="AL672">
        <f>IF((MIN('GA2'!$F$4,WS1B!AH672)-MAX('GA2'!$F$3, WS1B!AG672))&lt;0,0,MIN('GA2'!$F$4,WS1B!AH672)-MAX('GA2'!$F$3, WS1B!AG672))</f>
        <v>0</v>
      </c>
      <c r="AM672">
        <f>IF((MIN(24,AH672)-MAX('GA2'!$F$4,WS1B!AG672))&lt;0,0,MIN(24,AH672)-MAX('GA2'!$F$4,WS1B!AG672))</f>
        <v>9.9</v>
      </c>
      <c r="AN672">
        <f>(AK672*'GA2'!$B$7+WS1B!AL672*'GA2'!$C$7+WS1B!AM672*'GA2'!$D$7)*INDEX('GA2'!$E$3:$E$8,WS1B!AI672)</f>
        <v>109015.07864061762</v>
      </c>
      <c r="AO672">
        <f t="shared" si="70"/>
        <v>214148.9513743858</v>
      </c>
      <c r="AP672">
        <v>202311</v>
      </c>
      <c r="AQ672">
        <v>205.2</v>
      </c>
      <c r="AR672">
        <f t="shared" si="76"/>
        <v>11837.951374385797</v>
      </c>
    </row>
    <row r="673" spans="1:44" x14ac:dyDescent="0.3">
      <c r="A673">
        <v>0</v>
      </c>
      <c r="B673">
        <v>0</v>
      </c>
      <c r="C673">
        <v>5</v>
      </c>
      <c r="D673">
        <f t="shared" si="71"/>
        <v>0</v>
      </c>
      <c r="E673">
        <f>IF((MIN('GA2'!$F$3,B673)-MAX(0,A673))&lt;0,0,MIN('GA2'!$F$3,B673)-MAX(0,A673))</f>
        <v>0</v>
      </c>
      <c r="F673">
        <f>IF((MIN('GA2'!$F$4,WS1B!B673)-MAX('GA2'!$F$3, WS1B!A673))&lt;0,0,MIN('GA2'!$F$4,WS1B!B673)-MAX('GA2'!$F$3, WS1B!A673))</f>
        <v>0</v>
      </c>
      <c r="G673">
        <f>IF((MIN(24,B673)-MAX('GA2'!$F$4,WS1B!A673))&lt;0,0,MIN(24,B673)-MAX('GA2'!$F$4,WS1B!A673))</f>
        <v>0</v>
      </c>
      <c r="H673">
        <f>(E673*'GA2'!$B$3+WS1B!F673*'GA2'!$C$3+WS1B!G673*'GA2'!$D$3)*INDEX('GA2'!$E$3:$E$8,WS1B!C673)</f>
        <v>0</v>
      </c>
      <c r="I673">
        <v>0</v>
      </c>
      <c r="J673">
        <v>0</v>
      </c>
      <c r="K673">
        <v>1</v>
      </c>
      <c r="L673">
        <f t="shared" si="72"/>
        <v>0</v>
      </c>
      <c r="M673">
        <f>IF((MIN('GA2'!$F$3,J673)-MAX(0,I673))&lt;0,0,MIN('GA2'!$F$3,J673)-MAX(0,I673))</f>
        <v>0</v>
      </c>
      <c r="N673">
        <f>IF((MIN('GA2'!$F$4,WS1B!J673)-MAX('GA2'!$F$3, WS1B!I673))&lt;0,0,MIN('GA2'!$F$4,WS1B!J673)-MAX('GA2'!$F$3, WS1B!I673))</f>
        <v>0</v>
      </c>
      <c r="O673">
        <f>IF((MIN(24,J673)-MAX('GA2'!$F$4,WS1B!I673))&lt;0,0,MIN(24,J673)-MAX('GA2'!$F$4,WS1B!I673))</f>
        <v>0</v>
      </c>
      <c r="P673">
        <f>(M673*'GA2'!$B$4+WS1B!N673*'GA2'!$C$4+WS1B!O673*'GA2'!$D$4)*INDEX('GA2'!$E$3:$E$8,WS1B!K673)</f>
        <v>0</v>
      </c>
      <c r="Q673">
        <v>4.5</v>
      </c>
      <c r="R673">
        <v>22.8</v>
      </c>
      <c r="S673">
        <v>4</v>
      </c>
      <c r="T673">
        <f t="shared" si="73"/>
        <v>18.3</v>
      </c>
      <c r="U673">
        <f>IF((MIN('GA2'!$F$3,R673)-MAX(0,Q673))&lt;0,0,MIN('GA2'!$F$3,R673)-MAX(0,Q673))</f>
        <v>0.19430649258241228</v>
      </c>
      <c r="V673">
        <f>IF((MIN('GA2'!$F$4,WS1B!R673)-MAX('GA2'!$F$3, WS1B!Q673))&lt;0,0,MIN('GA2'!$F$4,WS1B!R673)-MAX('GA2'!$F$3, WS1B!Q673))</f>
        <v>3.5054167519489416</v>
      </c>
      <c r="W673">
        <f>IF((MIN(24,R673)-MAX('GA2'!$F$4,WS1B!Q673))&lt;0,0,MIN(24,R673)-MAX('GA2'!$F$4,WS1B!Q673))</f>
        <v>14.600276755468647</v>
      </c>
      <c r="X673">
        <f>(U673*'GA2'!$B$5+WS1B!V673*'GA2'!$C$5+WS1B!W673*'GA2'!$D$5)*INDEX('GA2'!$E$3:$E$8,WS1B!S673)</f>
        <v>161235.26958915801</v>
      </c>
      <c r="Y673">
        <v>0</v>
      </c>
      <c r="Z673">
        <v>0</v>
      </c>
      <c r="AA673">
        <v>2</v>
      </c>
      <c r="AB673">
        <f t="shared" si="74"/>
        <v>0</v>
      </c>
      <c r="AC673">
        <f>IF((MIN('GA2'!$F$3,Z673)-MAX(0,Y673))&lt;0,0,MIN('GA2'!$F$3,Z673)-MAX(0,Y673))</f>
        <v>0</v>
      </c>
      <c r="AD673">
        <f>IF((MIN('GA2'!$F$4,WS1B!Z673)-MAX('GA2'!$F$3, WS1B!Y673))&lt;0,0,MIN('GA2'!$F$4,WS1B!Z673)-MAX('GA2'!$F$3, WS1B!Y673))</f>
        <v>0</v>
      </c>
      <c r="AE673">
        <f>IF((MIN(24,Z673)-MAX('GA2'!$F$4,WS1B!Y673))&lt;0,0,MIN(24,Z673)-MAX('GA2'!$F$4,WS1B!Y673))</f>
        <v>0</v>
      </c>
      <c r="AF673">
        <f>(AC673*'GA2'!$B$6+WS1B!AD673*'GA2'!$C$6+WS1B!AE673*'GA2'!$D$6)*INDEX('GA2'!$E$3:$E$8,WS1B!AA673)</f>
        <v>0</v>
      </c>
      <c r="AG673">
        <v>3.8</v>
      </c>
      <c r="AH673">
        <v>23.5</v>
      </c>
      <c r="AI673">
        <v>3</v>
      </c>
      <c r="AJ673">
        <f t="shared" si="75"/>
        <v>19.7</v>
      </c>
      <c r="AK673">
        <f>IF((MIN('GA2'!$F$3,AH673)-MAX(0,AG673))&lt;0,0,MIN('GA2'!$F$3,AH673)-MAX(0,AG673))</f>
        <v>0.89430649258241246</v>
      </c>
      <c r="AL673">
        <f>IF((MIN('GA2'!$F$4,WS1B!AH673)-MAX('GA2'!$F$3, WS1B!AG673))&lt;0,0,MIN('GA2'!$F$4,WS1B!AH673)-MAX('GA2'!$F$3, WS1B!AG673))</f>
        <v>3.5054167519489416</v>
      </c>
      <c r="AM673">
        <f>IF((MIN(24,AH673)-MAX('GA2'!$F$4,WS1B!AG673))&lt;0,0,MIN(24,AH673)-MAX('GA2'!$F$4,WS1B!AG673))</f>
        <v>15.300276755468646</v>
      </c>
      <c r="AN673">
        <f>(AK673*'GA2'!$B$7+WS1B!AL673*'GA2'!$C$7+WS1B!AM673*'GA2'!$D$7)*INDEX('GA2'!$E$3:$E$8,WS1B!AI673)</f>
        <v>192396.1747072679</v>
      </c>
      <c r="AO673">
        <f t="shared" si="70"/>
        <v>353631.44429642591</v>
      </c>
      <c r="AP673">
        <v>372598</v>
      </c>
      <c r="AQ673">
        <v>382.8</v>
      </c>
      <c r="AR673">
        <f t="shared" si="76"/>
        <v>18966.555703574093</v>
      </c>
    </row>
    <row r="674" spans="1:44" x14ac:dyDescent="0.3">
      <c r="A674">
        <v>0</v>
      </c>
      <c r="B674">
        <v>0</v>
      </c>
      <c r="C674">
        <v>4</v>
      </c>
      <c r="D674">
        <f t="shared" si="71"/>
        <v>0</v>
      </c>
      <c r="E674">
        <f>IF((MIN('GA2'!$F$3,B674)-MAX(0,A674))&lt;0,0,MIN('GA2'!$F$3,B674)-MAX(0,A674))</f>
        <v>0</v>
      </c>
      <c r="F674">
        <f>IF((MIN('GA2'!$F$4,WS1B!B674)-MAX('GA2'!$F$3, WS1B!A674))&lt;0,0,MIN('GA2'!$F$4,WS1B!B674)-MAX('GA2'!$F$3, WS1B!A674))</f>
        <v>0</v>
      </c>
      <c r="G674">
        <f>IF((MIN(24,B674)-MAX('GA2'!$F$4,WS1B!A674))&lt;0,0,MIN(24,B674)-MAX('GA2'!$F$4,WS1B!A674))</f>
        <v>0</v>
      </c>
      <c r="H674">
        <f>(E674*'GA2'!$B$3+WS1B!F674*'GA2'!$C$3+WS1B!G674*'GA2'!$D$3)*INDEX('GA2'!$E$3:$E$8,WS1B!C674)</f>
        <v>0</v>
      </c>
      <c r="I674">
        <v>0</v>
      </c>
      <c r="J674">
        <v>0</v>
      </c>
      <c r="K674">
        <v>3</v>
      </c>
      <c r="L674">
        <f t="shared" si="72"/>
        <v>0</v>
      </c>
      <c r="M674">
        <f>IF((MIN('GA2'!$F$3,J674)-MAX(0,I674))&lt;0,0,MIN('GA2'!$F$3,J674)-MAX(0,I674))</f>
        <v>0</v>
      </c>
      <c r="N674">
        <f>IF((MIN('GA2'!$F$4,WS1B!J674)-MAX('GA2'!$F$3, WS1B!I674))&lt;0,0,MIN('GA2'!$F$4,WS1B!J674)-MAX('GA2'!$F$3, WS1B!I674))</f>
        <v>0</v>
      </c>
      <c r="O674">
        <f>IF((MIN(24,J674)-MAX('GA2'!$F$4,WS1B!I674))&lt;0,0,MIN(24,J674)-MAX('GA2'!$F$4,WS1B!I674))</f>
        <v>0</v>
      </c>
      <c r="P674">
        <f>(M674*'GA2'!$B$4+WS1B!N674*'GA2'!$C$4+WS1B!O674*'GA2'!$D$4)*INDEX('GA2'!$E$3:$E$8,WS1B!K674)</f>
        <v>0</v>
      </c>
      <c r="Q674">
        <v>7.4</v>
      </c>
      <c r="R674">
        <v>21.1</v>
      </c>
      <c r="S674">
        <v>1</v>
      </c>
      <c r="T674">
        <f t="shared" si="73"/>
        <v>13.700000000000001</v>
      </c>
      <c r="U674">
        <f>IF((MIN('GA2'!$F$3,R674)-MAX(0,Q674))&lt;0,0,MIN('GA2'!$F$3,R674)-MAX(0,Q674))</f>
        <v>0</v>
      </c>
      <c r="V674">
        <f>IF((MIN('GA2'!$F$4,WS1B!R674)-MAX('GA2'!$F$3, WS1B!Q674))&lt;0,0,MIN('GA2'!$F$4,WS1B!R674)-MAX('GA2'!$F$3, WS1B!Q674))</f>
        <v>0.79972324453135357</v>
      </c>
      <c r="W674">
        <f>IF((MIN(24,R674)-MAX('GA2'!$F$4,WS1B!Q674))&lt;0,0,MIN(24,R674)-MAX('GA2'!$F$4,WS1B!Q674))</f>
        <v>12.900276755468647</v>
      </c>
      <c r="X674">
        <f>(U674*'GA2'!$B$5+WS1B!V674*'GA2'!$C$5+WS1B!W674*'GA2'!$D$5)*INDEX('GA2'!$E$3:$E$8,WS1B!S674)</f>
        <v>108585.70810235431</v>
      </c>
      <c r="Y674">
        <v>2</v>
      </c>
      <c r="Z674">
        <v>4</v>
      </c>
      <c r="AA674">
        <v>5</v>
      </c>
      <c r="AB674">
        <f t="shared" si="74"/>
        <v>2</v>
      </c>
      <c r="AC674">
        <f>IF((MIN('GA2'!$F$3,Z674)-MAX(0,Y674))&lt;0,0,MIN('GA2'!$F$3,Z674)-MAX(0,Y674))</f>
        <v>2</v>
      </c>
      <c r="AD674">
        <f>IF((MIN('GA2'!$F$4,WS1B!Z674)-MAX('GA2'!$F$3, WS1B!Y674))&lt;0,0,MIN('GA2'!$F$4,WS1B!Z674)-MAX('GA2'!$F$3, WS1B!Y674))</f>
        <v>0</v>
      </c>
      <c r="AE674">
        <f>IF((MIN(24,Z674)-MAX('GA2'!$F$4,WS1B!Y674))&lt;0,0,MIN(24,Z674)-MAX('GA2'!$F$4,WS1B!Y674))</f>
        <v>0</v>
      </c>
      <c r="AF674">
        <f>(AC674*'GA2'!$B$6+WS1B!AD674*'GA2'!$C$6+WS1B!AE674*'GA2'!$D$6)*INDEX('GA2'!$E$3:$E$8,WS1B!AA674)</f>
        <v>15064.017759054675</v>
      </c>
      <c r="AG674">
        <v>12.2</v>
      </c>
      <c r="AH674">
        <v>15.7</v>
      </c>
      <c r="AI674">
        <v>6</v>
      </c>
      <c r="AJ674">
        <f t="shared" si="75"/>
        <v>3.5</v>
      </c>
      <c r="AK674">
        <f>IF((MIN('GA2'!$F$3,AH674)-MAX(0,AG674))&lt;0,0,MIN('GA2'!$F$3,AH674)-MAX(0,AG674))</f>
        <v>0</v>
      </c>
      <c r="AL674">
        <f>IF((MIN('GA2'!$F$4,WS1B!AH674)-MAX('GA2'!$F$3, WS1B!AG674))&lt;0,0,MIN('GA2'!$F$4,WS1B!AH674)-MAX('GA2'!$F$3, WS1B!AG674))</f>
        <v>0</v>
      </c>
      <c r="AM674">
        <f>IF((MIN(24,AH674)-MAX('GA2'!$F$4,WS1B!AG674))&lt;0,0,MIN(24,AH674)-MAX('GA2'!$F$4,WS1B!AG674))</f>
        <v>3.5</v>
      </c>
      <c r="AN674">
        <f>(AK674*'GA2'!$B$7+WS1B!AL674*'GA2'!$C$7+WS1B!AM674*'GA2'!$D$7)*INDEX('GA2'!$E$3:$E$8,WS1B!AI674)</f>
        <v>42932.680311088763</v>
      </c>
      <c r="AO674">
        <f t="shared" si="70"/>
        <v>166582.40617249775</v>
      </c>
      <c r="AP674">
        <v>161285</v>
      </c>
      <c r="AQ674">
        <v>167.6</v>
      </c>
      <c r="AR674">
        <f t="shared" si="76"/>
        <v>5297.406172497751</v>
      </c>
    </row>
    <row r="675" spans="1:44" x14ac:dyDescent="0.3">
      <c r="A675">
        <v>8.1999999999999993</v>
      </c>
      <c r="B675">
        <v>20.399999999999999</v>
      </c>
      <c r="C675">
        <v>4</v>
      </c>
      <c r="D675">
        <f t="shared" si="71"/>
        <v>12.2</v>
      </c>
      <c r="E675">
        <f>IF((MIN('GA2'!$F$3,B675)-MAX(0,A675))&lt;0,0,MIN('GA2'!$F$3,B675)-MAX(0,A675))</f>
        <v>0</v>
      </c>
      <c r="F675">
        <f>IF((MIN('GA2'!$F$4,WS1B!B675)-MAX('GA2'!$F$3, WS1B!A675))&lt;0,0,MIN('GA2'!$F$4,WS1B!B675)-MAX('GA2'!$F$3, WS1B!A675))</f>
        <v>0</v>
      </c>
      <c r="G675">
        <f>IF((MIN(24,B675)-MAX('GA2'!$F$4,WS1B!A675))&lt;0,0,MIN(24,B675)-MAX('GA2'!$F$4,WS1B!A675))</f>
        <v>12.2</v>
      </c>
      <c r="H675">
        <f>(E675*'GA2'!$B$3+WS1B!F675*'GA2'!$C$3+WS1B!G675*'GA2'!$D$3)*INDEX('GA2'!$E$3:$E$8,WS1B!C675)</f>
        <v>101731.77337313595</v>
      </c>
      <c r="I675">
        <v>18.600000000000001</v>
      </c>
      <c r="J675">
        <v>20</v>
      </c>
      <c r="K675">
        <v>3</v>
      </c>
      <c r="L675">
        <f t="shared" si="72"/>
        <v>1.3999999999999986</v>
      </c>
      <c r="M675">
        <f>IF((MIN('GA2'!$F$3,J675)-MAX(0,I675))&lt;0,0,MIN('GA2'!$F$3,J675)-MAX(0,I675))</f>
        <v>0</v>
      </c>
      <c r="N675">
        <f>IF((MIN('GA2'!$F$4,WS1B!J675)-MAX('GA2'!$F$3, WS1B!I675))&lt;0,0,MIN('GA2'!$F$4,WS1B!J675)-MAX('GA2'!$F$3, WS1B!I675))</f>
        <v>0</v>
      </c>
      <c r="O675">
        <f>IF((MIN(24,J675)-MAX('GA2'!$F$4,WS1B!I675))&lt;0,0,MIN(24,J675)-MAX('GA2'!$F$4,WS1B!I675))</f>
        <v>1.3999999999999986</v>
      </c>
      <c r="P675">
        <f>(M675*'GA2'!$B$4+WS1B!N675*'GA2'!$C$4+WS1B!O675*'GA2'!$D$4)*INDEX('GA2'!$E$3:$E$8,WS1B!K675)</f>
        <v>17560.360990723606</v>
      </c>
      <c r="Q675">
        <v>0</v>
      </c>
      <c r="R675">
        <v>0</v>
      </c>
      <c r="S675">
        <v>2</v>
      </c>
      <c r="T675">
        <f t="shared" si="73"/>
        <v>0</v>
      </c>
      <c r="U675">
        <f>IF((MIN('GA2'!$F$3,R675)-MAX(0,Q675))&lt;0,0,MIN('GA2'!$F$3,R675)-MAX(0,Q675))</f>
        <v>0</v>
      </c>
      <c r="V675">
        <f>IF((MIN('GA2'!$F$4,WS1B!R675)-MAX('GA2'!$F$3, WS1B!Q675))&lt;0,0,MIN('GA2'!$F$4,WS1B!R675)-MAX('GA2'!$F$3, WS1B!Q675))</f>
        <v>0</v>
      </c>
      <c r="W675">
        <f>IF((MIN(24,R675)-MAX('GA2'!$F$4,WS1B!Q675))&lt;0,0,MIN(24,R675)-MAX('GA2'!$F$4,WS1B!Q675))</f>
        <v>0</v>
      </c>
      <c r="X675">
        <f>(U675*'GA2'!$B$5+WS1B!V675*'GA2'!$C$5+WS1B!W675*'GA2'!$D$5)*INDEX('GA2'!$E$3:$E$8,WS1B!S675)</f>
        <v>0</v>
      </c>
      <c r="Y675">
        <v>0</v>
      </c>
      <c r="Z675">
        <v>0</v>
      </c>
      <c r="AA675">
        <v>6</v>
      </c>
      <c r="AB675">
        <f t="shared" si="74"/>
        <v>0</v>
      </c>
      <c r="AC675">
        <f>IF((MIN('GA2'!$F$3,Z675)-MAX(0,Y675))&lt;0,0,MIN('GA2'!$F$3,Z675)-MAX(0,Y675))</f>
        <v>0</v>
      </c>
      <c r="AD675">
        <f>IF((MIN('GA2'!$F$4,WS1B!Z675)-MAX('GA2'!$F$3, WS1B!Y675))&lt;0,0,MIN('GA2'!$F$4,WS1B!Z675)-MAX('GA2'!$F$3, WS1B!Y675))</f>
        <v>0</v>
      </c>
      <c r="AE675">
        <f>IF((MIN(24,Z675)-MAX('GA2'!$F$4,WS1B!Y675))&lt;0,0,MIN(24,Z675)-MAX('GA2'!$F$4,WS1B!Y675))</f>
        <v>0</v>
      </c>
      <c r="AF675">
        <f>(AC675*'GA2'!$B$6+WS1B!AD675*'GA2'!$C$6+WS1B!AE675*'GA2'!$D$6)*INDEX('GA2'!$E$3:$E$8,WS1B!AA675)</f>
        <v>0</v>
      </c>
      <c r="AG675">
        <v>19</v>
      </c>
      <c r="AH675">
        <v>22.1</v>
      </c>
      <c r="AI675">
        <v>5</v>
      </c>
      <c r="AJ675">
        <f t="shared" si="75"/>
        <v>3.1000000000000014</v>
      </c>
      <c r="AK675">
        <f>IF((MIN('GA2'!$F$3,AH675)-MAX(0,AG675))&lt;0,0,MIN('GA2'!$F$3,AH675)-MAX(0,AG675))</f>
        <v>0</v>
      </c>
      <c r="AL675">
        <f>IF((MIN('GA2'!$F$4,WS1B!AH675)-MAX('GA2'!$F$3, WS1B!AG675))&lt;0,0,MIN('GA2'!$F$4,WS1B!AH675)-MAX('GA2'!$F$3, WS1B!AG675))</f>
        <v>0</v>
      </c>
      <c r="AM675">
        <f>IF((MIN(24,AH675)-MAX('GA2'!$F$4,WS1B!AG675))&lt;0,0,MIN(24,AH675)-MAX('GA2'!$F$4,WS1B!AG675))</f>
        <v>3.1000000000000014</v>
      </c>
      <c r="AN675">
        <f>(AK675*'GA2'!$B$7+WS1B!AL675*'GA2'!$C$7+WS1B!AM675*'GA2'!$D$7)*INDEX('GA2'!$E$3:$E$8,WS1B!AI675)</f>
        <v>33181.230098646593</v>
      </c>
      <c r="AO675">
        <f t="shared" si="70"/>
        <v>152473.36446250614</v>
      </c>
      <c r="AP675">
        <v>155578</v>
      </c>
      <c r="AQ675">
        <v>234.2</v>
      </c>
      <c r="AR675">
        <f t="shared" si="76"/>
        <v>3104.6355374938576</v>
      </c>
    </row>
    <row r="676" spans="1:44" x14ac:dyDescent="0.3">
      <c r="A676">
        <v>0</v>
      </c>
      <c r="B676">
        <v>0</v>
      </c>
      <c r="C676">
        <v>3</v>
      </c>
      <c r="D676">
        <f t="shared" si="71"/>
        <v>0</v>
      </c>
      <c r="E676">
        <f>IF((MIN('GA2'!$F$3,B676)-MAX(0,A676))&lt;0,0,MIN('GA2'!$F$3,B676)-MAX(0,A676))</f>
        <v>0</v>
      </c>
      <c r="F676">
        <f>IF((MIN('GA2'!$F$4,WS1B!B676)-MAX('GA2'!$F$3, WS1B!A676))&lt;0,0,MIN('GA2'!$F$4,WS1B!B676)-MAX('GA2'!$F$3, WS1B!A676))</f>
        <v>0</v>
      </c>
      <c r="G676">
        <f>IF((MIN(24,B676)-MAX('GA2'!$F$4,WS1B!A676))&lt;0,0,MIN(24,B676)-MAX('GA2'!$F$4,WS1B!A676))</f>
        <v>0</v>
      </c>
      <c r="H676">
        <f>(E676*'GA2'!$B$3+WS1B!F676*'GA2'!$C$3+WS1B!G676*'GA2'!$D$3)*INDEX('GA2'!$E$3:$E$8,WS1B!C676)</f>
        <v>0</v>
      </c>
      <c r="I676">
        <v>6.6</v>
      </c>
      <c r="J676">
        <v>20.6</v>
      </c>
      <c r="K676">
        <v>4</v>
      </c>
      <c r="L676">
        <f t="shared" si="72"/>
        <v>14.000000000000002</v>
      </c>
      <c r="M676">
        <f>IF((MIN('GA2'!$F$3,J676)-MAX(0,I676))&lt;0,0,MIN('GA2'!$F$3,J676)-MAX(0,I676))</f>
        <v>0</v>
      </c>
      <c r="N676">
        <f>IF((MIN('GA2'!$F$4,WS1B!J676)-MAX('GA2'!$F$3, WS1B!I676))&lt;0,0,MIN('GA2'!$F$4,WS1B!J676)-MAX('GA2'!$F$3, WS1B!I676))</f>
        <v>1.5997232445313543</v>
      </c>
      <c r="O676">
        <f>IF((MIN(24,J676)-MAX('GA2'!$F$4,WS1B!I676))&lt;0,0,MIN(24,J676)-MAX('GA2'!$F$4,WS1B!I676))</f>
        <v>12.400276755468647</v>
      </c>
      <c r="P676">
        <f>(M676*'GA2'!$B$4+WS1B!N676*'GA2'!$C$4+WS1B!O676*'GA2'!$D$4)*INDEX('GA2'!$E$3:$E$8,WS1B!K676)</f>
        <v>144688.9046760691</v>
      </c>
      <c r="Q676">
        <v>0</v>
      </c>
      <c r="R676">
        <v>0</v>
      </c>
      <c r="S676">
        <v>5</v>
      </c>
      <c r="T676">
        <f t="shared" si="73"/>
        <v>0</v>
      </c>
      <c r="U676">
        <f>IF((MIN('GA2'!$F$3,R676)-MAX(0,Q676))&lt;0,0,MIN('GA2'!$F$3,R676)-MAX(0,Q676))</f>
        <v>0</v>
      </c>
      <c r="V676">
        <f>IF((MIN('GA2'!$F$4,WS1B!R676)-MAX('GA2'!$F$3, WS1B!Q676))&lt;0,0,MIN('GA2'!$F$4,WS1B!R676)-MAX('GA2'!$F$3, WS1B!Q676))</f>
        <v>0</v>
      </c>
      <c r="W676">
        <f>IF((MIN(24,R676)-MAX('GA2'!$F$4,WS1B!Q676))&lt;0,0,MIN(24,R676)-MAX('GA2'!$F$4,WS1B!Q676))</f>
        <v>0</v>
      </c>
      <c r="X676">
        <f>(U676*'GA2'!$B$5+WS1B!V676*'GA2'!$C$5+WS1B!W676*'GA2'!$D$5)*INDEX('GA2'!$E$3:$E$8,WS1B!S676)</f>
        <v>0</v>
      </c>
      <c r="Y676">
        <v>14.5</v>
      </c>
      <c r="Z676">
        <v>18.2</v>
      </c>
      <c r="AA676">
        <v>1</v>
      </c>
      <c r="AB676">
        <f t="shared" si="74"/>
        <v>3.6999999999999993</v>
      </c>
      <c r="AC676">
        <f>IF((MIN('GA2'!$F$3,Z676)-MAX(0,Y676))&lt;0,0,MIN('GA2'!$F$3,Z676)-MAX(0,Y676))</f>
        <v>0</v>
      </c>
      <c r="AD676">
        <f>IF((MIN('GA2'!$F$4,WS1B!Z676)-MAX('GA2'!$F$3, WS1B!Y676))&lt;0,0,MIN('GA2'!$F$4,WS1B!Z676)-MAX('GA2'!$F$3, WS1B!Y676))</f>
        <v>0</v>
      </c>
      <c r="AE676">
        <f>IF((MIN(24,Z676)-MAX('GA2'!$F$4,WS1B!Y676))&lt;0,0,MIN(24,Z676)-MAX('GA2'!$F$4,WS1B!Y676))</f>
        <v>3.6999999999999993</v>
      </c>
      <c r="AF676">
        <f>(AC676*'GA2'!$B$6+WS1B!AD676*'GA2'!$C$6+WS1B!AE676*'GA2'!$D$6)*INDEX('GA2'!$E$3:$E$8,WS1B!AA676)</f>
        <v>30175.447133910184</v>
      </c>
      <c r="AG676">
        <v>0</v>
      </c>
      <c r="AH676">
        <v>0</v>
      </c>
      <c r="AI676">
        <v>2</v>
      </c>
      <c r="AJ676">
        <f t="shared" si="75"/>
        <v>0</v>
      </c>
      <c r="AK676">
        <f>IF((MIN('GA2'!$F$3,AH676)-MAX(0,AG676))&lt;0,0,MIN('GA2'!$F$3,AH676)-MAX(0,AG676))</f>
        <v>0</v>
      </c>
      <c r="AL676">
        <f>IF((MIN('GA2'!$F$4,WS1B!AH676)-MAX('GA2'!$F$3, WS1B!AG676))&lt;0,0,MIN('GA2'!$F$4,WS1B!AH676)-MAX('GA2'!$F$3, WS1B!AG676))</f>
        <v>0</v>
      </c>
      <c r="AM676">
        <f>IF((MIN(24,AH676)-MAX('GA2'!$F$4,WS1B!AG676))&lt;0,0,MIN(24,AH676)-MAX('GA2'!$F$4,WS1B!AG676))</f>
        <v>0</v>
      </c>
      <c r="AN676">
        <f>(AK676*'GA2'!$B$7+WS1B!AL676*'GA2'!$C$7+WS1B!AM676*'GA2'!$D$7)*INDEX('GA2'!$E$3:$E$8,WS1B!AI676)</f>
        <v>0</v>
      </c>
      <c r="AO676">
        <f t="shared" si="70"/>
        <v>174864.35180997927</v>
      </c>
      <c r="AP676">
        <v>186015</v>
      </c>
      <c r="AQ676">
        <v>169.6</v>
      </c>
      <c r="AR676">
        <f t="shared" si="76"/>
        <v>11150.648190020729</v>
      </c>
    </row>
    <row r="677" spans="1:44" x14ac:dyDescent="0.3">
      <c r="A677">
        <v>0</v>
      </c>
      <c r="B677">
        <v>0</v>
      </c>
      <c r="C677">
        <v>4</v>
      </c>
      <c r="D677">
        <f t="shared" si="71"/>
        <v>0</v>
      </c>
      <c r="E677">
        <f>IF((MIN('GA2'!$F$3,B677)-MAX(0,A677))&lt;0,0,MIN('GA2'!$F$3,B677)-MAX(0,A677))</f>
        <v>0</v>
      </c>
      <c r="F677">
        <f>IF((MIN('GA2'!$F$4,WS1B!B677)-MAX('GA2'!$F$3, WS1B!A677))&lt;0,0,MIN('GA2'!$F$4,WS1B!B677)-MAX('GA2'!$F$3, WS1B!A677))</f>
        <v>0</v>
      </c>
      <c r="G677">
        <f>IF((MIN(24,B677)-MAX('GA2'!$F$4,WS1B!A677))&lt;0,0,MIN(24,B677)-MAX('GA2'!$F$4,WS1B!A677))</f>
        <v>0</v>
      </c>
      <c r="H677">
        <f>(E677*'GA2'!$B$3+WS1B!F677*'GA2'!$C$3+WS1B!G677*'GA2'!$D$3)*INDEX('GA2'!$E$3:$E$8,WS1B!C677)</f>
        <v>0</v>
      </c>
      <c r="I677">
        <v>7.9</v>
      </c>
      <c r="J677">
        <v>11.1</v>
      </c>
      <c r="K677">
        <v>5</v>
      </c>
      <c r="L677">
        <f t="shared" si="72"/>
        <v>3.1999999999999993</v>
      </c>
      <c r="M677">
        <f>IF((MIN('GA2'!$F$3,J677)-MAX(0,I677))&lt;0,0,MIN('GA2'!$F$3,J677)-MAX(0,I677))</f>
        <v>0</v>
      </c>
      <c r="N677">
        <f>IF((MIN('GA2'!$F$4,WS1B!J677)-MAX('GA2'!$F$3, WS1B!I677))&lt;0,0,MIN('GA2'!$F$4,WS1B!J677)-MAX('GA2'!$F$3, WS1B!I677))</f>
        <v>0.29972324453135357</v>
      </c>
      <c r="O677">
        <f>IF((MIN(24,J677)-MAX('GA2'!$F$4,WS1B!I677))&lt;0,0,MIN(24,J677)-MAX('GA2'!$F$4,WS1B!I677))</f>
        <v>2.9002767554686457</v>
      </c>
      <c r="P677">
        <f>(M677*'GA2'!$B$4+WS1B!N677*'GA2'!$C$4+WS1B!O677*'GA2'!$D$4)*INDEX('GA2'!$E$3:$E$8,WS1B!K677)</f>
        <v>38459.504377478588</v>
      </c>
      <c r="Q677">
        <v>0</v>
      </c>
      <c r="R677">
        <v>0</v>
      </c>
      <c r="S677">
        <v>2</v>
      </c>
      <c r="T677">
        <f t="shared" si="73"/>
        <v>0</v>
      </c>
      <c r="U677">
        <f>IF((MIN('GA2'!$F$3,R677)-MAX(0,Q677))&lt;0,0,MIN('GA2'!$F$3,R677)-MAX(0,Q677))</f>
        <v>0</v>
      </c>
      <c r="V677">
        <f>IF((MIN('GA2'!$F$4,WS1B!R677)-MAX('GA2'!$F$3, WS1B!Q677))&lt;0,0,MIN('GA2'!$F$4,WS1B!R677)-MAX('GA2'!$F$3, WS1B!Q677))</f>
        <v>0</v>
      </c>
      <c r="W677">
        <f>IF((MIN(24,R677)-MAX('GA2'!$F$4,WS1B!Q677))&lt;0,0,MIN(24,R677)-MAX('GA2'!$F$4,WS1B!Q677))</f>
        <v>0</v>
      </c>
      <c r="X677">
        <f>(U677*'GA2'!$B$5+WS1B!V677*'GA2'!$C$5+WS1B!W677*'GA2'!$D$5)*INDEX('GA2'!$E$3:$E$8,WS1B!S677)</f>
        <v>0</v>
      </c>
      <c r="Y677">
        <v>5.5</v>
      </c>
      <c r="Z677">
        <v>14.2</v>
      </c>
      <c r="AA677">
        <v>1</v>
      </c>
      <c r="AB677">
        <f t="shared" si="74"/>
        <v>8.6999999999999993</v>
      </c>
      <c r="AC677">
        <f>IF((MIN('GA2'!$F$3,Z677)-MAX(0,Y677))&lt;0,0,MIN('GA2'!$F$3,Z677)-MAX(0,Y677))</f>
        <v>0</v>
      </c>
      <c r="AD677">
        <f>IF((MIN('GA2'!$F$4,WS1B!Z677)-MAX('GA2'!$F$3, WS1B!Y677))&lt;0,0,MIN('GA2'!$F$4,WS1B!Z677)-MAX('GA2'!$F$3, WS1B!Y677))</f>
        <v>2.6997232445313539</v>
      </c>
      <c r="AE677">
        <f>IF((MIN(24,Z677)-MAX('GA2'!$F$4,WS1B!Y677))&lt;0,0,MIN(24,Z677)-MAX('GA2'!$F$4,WS1B!Y677))</f>
        <v>6.0002767554686454</v>
      </c>
      <c r="AF677">
        <f>(AC677*'GA2'!$B$6+WS1B!AD677*'GA2'!$C$6+WS1B!AE677*'GA2'!$D$6)*INDEX('GA2'!$E$3:$E$8,WS1B!AA677)</f>
        <v>84935.581413684806</v>
      </c>
      <c r="AG677">
        <v>7.5</v>
      </c>
      <c r="AH677">
        <v>22.3</v>
      </c>
      <c r="AI677">
        <v>6</v>
      </c>
      <c r="AJ677">
        <f t="shared" si="75"/>
        <v>14.8</v>
      </c>
      <c r="AK677">
        <f>IF((MIN('GA2'!$F$3,AH677)-MAX(0,AG677))&lt;0,0,MIN('GA2'!$F$3,AH677)-MAX(0,AG677))</f>
        <v>0</v>
      </c>
      <c r="AL677">
        <f>IF((MIN('GA2'!$F$4,WS1B!AH677)-MAX('GA2'!$F$3, WS1B!AG677))&lt;0,0,MIN('GA2'!$F$4,WS1B!AH677)-MAX('GA2'!$F$3, WS1B!AG677))</f>
        <v>0.69972324453135393</v>
      </c>
      <c r="AM677">
        <f>IF((MIN(24,AH677)-MAX('GA2'!$F$4,WS1B!AG677))&lt;0,0,MIN(24,AH677)-MAX('GA2'!$F$4,WS1B!AG677))</f>
        <v>14.100276755468647</v>
      </c>
      <c r="AN677">
        <f>(AK677*'GA2'!$B$7+WS1B!AL677*'GA2'!$C$7+WS1B!AM677*'GA2'!$D$7)*INDEX('GA2'!$E$3:$E$8,WS1B!AI677)</f>
        <v>176570.19825222291</v>
      </c>
      <c r="AO677">
        <f t="shared" si="70"/>
        <v>299965.28404338629</v>
      </c>
      <c r="AP677">
        <v>313120</v>
      </c>
      <c r="AQ677">
        <v>279.2</v>
      </c>
      <c r="AR677">
        <f t="shared" si="76"/>
        <v>13154.715956613712</v>
      </c>
    </row>
    <row r="678" spans="1:44" x14ac:dyDescent="0.3">
      <c r="A678">
        <v>0</v>
      </c>
      <c r="B678">
        <v>0</v>
      </c>
      <c r="C678">
        <v>2</v>
      </c>
      <c r="D678">
        <f t="shared" si="71"/>
        <v>0</v>
      </c>
      <c r="E678">
        <f>IF((MIN('GA2'!$F$3,B678)-MAX(0,A678))&lt;0,0,MIN('GA2'!$F$3,B678)-MAX(0,A678))</f>
        <v>0</v>
      </c>
      <c r="F678">
        <f>IF((MIN('GA2'!$F$4,WS1B!B678)-MAX('GA2'!$F$3, WS1B!A678))&lt;0,0,MIN('GA2'!$F$4,WS1B!B678)-MAX('GA2'!$F$3, WS1B!A678))</f>
        <v>0</v>
      </c>
      <c r="G678">
        <f>IF((MIN(24,B678)-MAX('GA2'!$F$4,WS1B!A678))&lt;0,0,MIN(24,B678)-MAX('GA2'!$F$4,WS1B!A678))</f>
        <v>0</v>
      </c>
      <c r="H678">
        <f>(E678*'GA2'!$B$3+WS1B!F678*'GA2'!$C$3+WS1B!G678*'GA2'!$D$3)*INDEX('GA2'!$E$3:$E$8,WS1B!C678)</f>
        <v>0</v>
      </c>
      <c r="I678">
        <v>0</v>
      </c>
      <c r="J678">
        <v>0</v>
      </c>
      <c r="K678">
        <v>4</v>
      </c>
      <c r="L678">
        <f t="shared" si="72"/>
        <v>0</v>
      </c>
      <c r="M678">
        <f>IF((MIN('GA2'!$F$3,J678)-MAX(0,I678))&lt;0,0,MIN('GA2'!$F$3,J678)-MAX(0,I678))</f>
        <v>0</v>
      </c>
      <c r="N678">
        <f>IF((MIN('GA2'!$F$4,WS1B!J678)-MAX('GA2'!$F$3, WS1B!I678))&lt;0,0,MIN('GA2'!$F$4,WS1B!J678)-MAX('GA2'!$F$3, WS1B!I678))</f>
        <v>0</v>
      </c>
      <c r="O678">
        <f>IF((MIN(24,J678)-MAX('GA2'!$F$4,WS1B!I678))&lt;0,0,MIN(24,J678)-MAX('GA2'!$F$4,WS1B!I678))</f>
        <v>0</v>
      </c>
      <c r="P678">
        <f>(M678*'GA2'!$B$4+WS1B!N678*'GA2'!$C$4+WS1B!O678*'GA2'!$D$4)*INDEX('GA2'!$E$3:$E$8,WS1B!K678)</f>
        <v>0</v>
      </c>
      <c r="Q678">
        <v>15.4</v>
      </c>
      <c r="R678">
        <v>19.100000000000001</v>
      </c>
      <c r="S678">
        <v>1</v>
      </c>
      <c r="T678">
        <f t="shared" si="73"/>
        <v>3.7000000000000011</v>
      </c>
      <c r="U678">
        <f>IF((MIN('GA2'!$F$3,R678)-MAX(0,Q678))&lt;0,0,MIN('GA2'!$F$3,R678)-MAX(0,Q678))</f>
        <v>0</v>
      </c>
      <c r="V678">
        <f>IF((MIN('GA2'!$F$4,WS1B!R678)-MAX('GA2'!$F$3, WS1B!Q678))&lt;0,0,MIN('GA2'!$F$4,WS1B!R678)-MAX('GA2'!$F$3, WS1B!Q678))</f>
        <v>0</v>
      </c>
      <c r="W678">
        <f>IF((MIN(24,R678)-MAX('GA2'!$F$4,WS1B!Q678))&lt;0,0,MIN(24,R678)-MAX('GA2'!$F$4,WS1B!Q678))</f>
        <v>3.7000000000000011</v>
      </c>
      <c r="X678">
        <f>(U678*'GA2'!$B$5+WS1B!V678*'GA2'!$C$5+WS1B!W678*'GA2'!$D$5)*INDEX('GA2'!$E$3:$E$8,WS1B!S678)</f>
        <v>27505.499390843019</v>
      </c>
      <c r="Y678">
        <v>11.3</v>
      </c>
      <c r="Z678">
        <v>23</v>
      </c>
      <c r="AA678">
        <v>3</v>
      </c>
      <c r="AB678">
        <f t="shared" si="74"/>
        <v>11.7</v>
      </c>
      <c r="AC678">
        <f>IF((MIN('GA2'!$F$3,Z678)-MAX(0,Y678))&lt;0,0,MIN('GA2'!$F$3,Z678)-MAX(0,Y678))</f>
        <v>0</v>
      </c>
      <c r="AD678">
        <f>IF((MIN('GA2'!$F$4,WS1B!Z678)-MAX('GA2'!$F$3, WS1B!Y678))&lt;0,0,MIN('GA2'!$F$4,WS1B!Z678)-MAX('GA2'!$F$3, WS1B!Y678))</f>
        <v>0</v>
      </c>
      <c r="AE678">
        <f>IF((MIN(24,Z678)-MAX('GA2'!$F$4,WS1B!Y678))&lt;0,0,MIN(24,Z678)-MAX('GA2'!$F$4,WS1B!Y678))</f>
        <v>11.7</v>
      </c>
      <c r="AF678">
        <f>(AC678*'GA2'!$B$6+WS1B!AD678*'GA2'!$C$6+WS1B!AE678*'GA2'!$D$6)*INDEX('GA2'!$E$3:$E$8,WS1B!AA678)</f>
        <v>110309.84164645892</v>
      </c>
      <c r="AG678">
        <v>3.1</v>
      </c>
      <c r="AH678">
        <v>3.9</v>
      </c>
      <c r="AI678">
        <v>5</v>
      </c>
      <c r="AJ678">
        <f t="shared" si="75"/>
        <v>0.79999999999999982</v>
      </c>
      <c r="AK678">
        <f>IF((MIN('GA2'!$F$3,AH678)-MAX(0,AG678))&lt;0,0,MIN('GA2'!$F$3,AH678)-MAX(0,AG678))</f>
        <v>0.79999999999999982</v>
      </c>
      <c r="AL678">
        <f>IF((MIN('GA2'!$F$4,WS1B!AH678)-MAX('GA2'!$F$3, WS1B!AG678))&lt;0,0,MIN('GA2'!$F$4,WS1B!AH678)-MAX('GA2'!$F$3, WS1B!AG678))</f>
        <v>0</v>
      </c>
      <c r="AM678">
        <f>IF((MIN(24,AH678)-MAX('GA2'!$F$4,WS1B!AG678))&lt;0,0,MIN(24,AH678)-MAX('GA2'!$F$4,WS1B!AG678))</f>
        <v>0</v>
      </c>
      <c r="AN678">
        <f>(AK678*'GA2'!$B$7+WS1B!AL678*'GA2'!$C$7+WS1B!AM678*'GA2'!$D$7)*INDEX('GA2'!$E$3:$E$8,WS1B!AI678)</f>
        <v>6680.4313572147385</v>
      </c>
      <c r="AO678">
        <f t="shared" si="70"/>
        <v>144495.77239451668</v>
      </c>
      <c r="AP678">
        <v>148751</v>
      </c>
      <c r="AQ678">
        <v>132.80000000000001</v>
      </c>
      <c r="AR678">
        <f t="shared" si="76"/>
        <v>4255.2276054833201</v>
      </c>
    </row>
    <row r="679" spans="1:44" x14ac:dyDescent="0.3">
      <c r="A679">
        <v>0</v>
      </c>
      <c r="B679">
        <v>0</v>
      </c>
      <c r="C679">
        <v>1</v>
      </c>
      <c r="D679">
        <f t="shared" si="71"/>
        <v>0</v>
      </c>
      <c r="E679">
        <f>IF((MIN('GA2'!$F$3,B679)-MAX(0,A679))&lt;0,0,MIN('GA2'!$F$3,B679)-MAX(0,A679))</f>
        <v>0</v>
      </c>
      <c r="F679">
        <f>IF((MIN('GA2'!$F$4,WS1B!B679)-MAX('GA2'!$F$3, WS1B!A679))&lt;0,0,MIN('GA2'!$F$4,WS1B!B679)-MAX('GA2'!$F$3, WS1B!A679))</f>
        <v>0</v>
      </c>
      <c r="G679">
        <f>IF((MIN(24,B679)-MAX('GA2'!$F$4,WS1B!A679))&lt;0,0,MIN(24,B679)-MAX('GA2'!$F$4,WS1B!A679))</f>
        <v>0</v>
      </c>
      <c r="H679">
        <f>(E679*'GA2'!$B$3+WS1B!F679*'GA2'!$C$3+WS1B!G679*'GA2'!$D$3)*INDEX('GA2'!$E$3:$E$8,WS1B!C679)</f>
        <v>0</v>
      </c>
      <c r="I679">
        <v>7.9</v>
      </c>
      <c r="J679">
        <v>22.9</v>
      </c>
      <c r="K679">
        <v>5</v>
      </c>
      <c r="L679">
        <f t="shared" si="72"/>
        <v>14.999999999999998</v>
      </c>
      <c r="M679">
        <f>IF((MIN('GA2'!$F$3,J679)-MAX(0,I679))&lt;0,0,MIN('GA2'!$F$3,J679)-MAX(0,I679))</f>
        <v>0</v>
      </c>
      <c r="N679">
        <f>IF((MIN('GA2'!$F$4,WS1B!J679)-MAX('GA2'!$F$3, WS1B!I679))&lt;0,0,MIN('GA2'!$F$4,WS1B!J679)-MAX('GA2'!$F$3, WS1B!I679))</f>
        <v>0.29972324453135357</v>
      </c>
      <c r="O679">
        <f>IF((MIN(24,J679)-MAX('GA2'!$F$4,WS1B!I679))&lt;0,0,MIN(24,J679)-MAX('GA2'!$F$4,WS1B!I679))</f>
        <v>14.700276755468645</v>
      </c>
      <c r="P679">
        <f>(M679*'GA2'!$B$4+WS1B!N679*'GA2'!$C$4+WS1B!O679*'GA2'!$D$4)*INDEX('GA2'!$E$3:$E$8,WS1B!K679)</f>
        <v>182328.37079617646</v>
      </c>
      <c r="Q679">
        <v>0</v>
      </c>
      <c r="R679">
        <v>0</v>
      </c>
      <c r="S679">
        <v>4</v>
      </c>
      <c r="T679">
        <f t="shared" si="73"/>
        <v>0</v>
      </c>
      <c r="U679">
        <f>IF((MIN('GA2'!$F$3,R679)-MAX(0,Q679))&lt;0,0,MIN('GA2'!$F$3,R679)-MAX(0,Q679))</f>
        <v>0</v>
      </c>
      <c r="V679">
        <f>IF((MIN('GA2'!$F$4,WS1B!R679)-MAX('GA2'!$F$3, WS1B!Q679))&lt;0,0,MIN('GA2'!$F$4,WS1B!R679)-MAX('GA2'!$F$3, WS1B!Q679))</f>
        <v>0</v>
      </c>
      <c r="W679">
        <f>IF((MIN(24,R679)-MAX('GA2'!$F$4,WS1B!Q679))&lt;0,0,MIN(24,R679)-MAX('GA2'!$F$4,WS1B!Q679))</f>
        <v>0</v>
      </c>
      <c r="X679">
        <f>(U679*'GA2'!$B$5+WS1B!V679*'GA2'!$C$5+WS1B!W679*'GA2'!$D$5)*INDEX('GA2'!$E$3:$E$8,WS1B!S679)</f>
        <v>0</v>
      </c>
      <c r="Y679">
        <v>0</v>
      </c>
      <c r="Z679">
        <v>0</v>
      </c>
      <c r="AA679">
        <v>2</v>
      </c>
      <c r="AB679">
        <f t="shared" si="74"/>
        <v>0</v>
      </c>
      <c r="AC679">
        <f>IF((MIN('GA2'!$F$3,Z679)-MAX(0,Y679))&lt;0,0,MIN('GA2'!$F$3,Z679)-MAX(0,Y679))</f>
        <v>0</v>
      </c>
      <c r="AD679">
        <f>IF((MIN('GA2'!$F$4,WS1B!Z679)-MAX('GA2'!$F$3, WS1B!Y679))&lt;0,0,MIN('GA2'!$F$4,WS1B!Z679)-MAX('GA2'!$F$3, WS1B!Y679))</f>
        <v>0</v>
      </c>
      <c r="AE679">
        <f>IF((MIN(24,Z679)-MAX('GA2'!$F$4,WS1B!Y679))&lt;0,0,MIN(24,Z679)-MAX('GA2'!$F$4,WS1B!Y679))</f>
        <v>0</v>
      </c>
      <c r="AF679">
        <f>(AC679*'GA2'!$B$6+WS1B!AD679*'GA2'!$C$6+WS1B!AE679*'GA2'!$D$6)*INDEX('GA2'!$E$3:$E$8,WS1B!AA679)</f>
        <v>0</v>
      </c>
      <c r="AG679">
        <v>0</v>
      </c>
      <c r="AH679">
        <v>0</v>
      </c>
      <c r="AI679">
        <v>3</v>
      </c>
      <c r="AJ679">
        <f t="shared" si="75"/>
        <v>0</v>
      </c>
      <c r="AK679">
        <f>IF((MIN('GA2'!$F$3,AH679)-MAX(0,AG679))&lt;0,0,MIN('GA2'!$F$3,AH679)-MAX(0,AG679))</f>
        <v>0</v>
      </c>
      <c r="AL679">
        <f>IF((MIN('GA2'!$F$4,WS1B!AH679)-MAX('GA2'!$F$3, WS1B!AG679))&lt;0,0,MIN('GA2'!$F$4,WS1B!AH679)-MAX('GA2'!$F$3, WS1B!AG679))</f>
        <v>0</v>
      </c>
      <c r="AM679">
        <f>IF((MIN(24,AH679)-MAX('GA2'!$F$4,WS1B!AG679))&lt;0,0,MIN(24,AH679)-MAX('GA2'!$F$4,WS1B!AG679))</f>
        <v>0</v>
      </c>
      <c r="AN679">
        <f>(AK679*'GA2'!$B$7+WS1B!AL679*'GA2'!$C$7+WS1B!AM679*'GA2'!$D$7)*INDEX('GA2'!$E$3:$E$8,WS1B!AI679)</f>
        <v>0</v>
      </c>
      <c r="AO679">
        <f t="shared" si="70"/>
        <v>182328.37079617646</v>
      </c>
      <c r="AP679">
        <v>180540</v>
      </c>
      <c r="AQ679">
        <v>150</v>
      </c>
      <c r="AR679">
        <f t="shared" si="76"/>
        <v>1788.3707961764594</v>
      </c>
    </row>
    <row r="680" spans="1:44" x14ac:dyDescent="0.3">
      <c r="A680">
        <v>0</v>
      </c>
      <c r="B680">
        <v>0</v>
      </c>
      <c r="C680">
        <v>2</v>
      </c>
      <c r="D680">
        <f t="shared" si="71"/>
        <v>0</v>
      </c>
      <c r="E680">
        <f>IF((MIN('GA2'!$F$3,B680)-MAX(0,A680))&lt;0,0,MIN('GA2'!$F$3,B680)-MAX(0,A680))</f>
        <v>0</v>
      </c>
      <c r="F680">
        <f>IF((MIN('GA2'!$F$4,WS1B!B680)-MAX('GA2'!$F$3, WS1B!A680))&lt;0,0,MIN('GA2'!$F$4,WS1B!B680)-MAX('GA2'!$F$3, WS1B!A680))</f>
        <v>0</v>
      </c>
      <c r="G680">
        <f>IF((MIN(24,B680)-MAX('GA2'!$F$4,WS1B!A680))&lt;0,0,MIN(24,B680)-MAX('GA2'!$F$4,WS1B!A680))</f>
        <v>0</v>
      </c>
      <c r="H680">
        <f>(E680*'GA2'!$B$3+WS1B!F680*'GA2'!$C$3+WS1B!G680*'GA2'!$D$3)*INDEX('GA2'!$E$3:$E$8,WS1B!C680)</f>
        <v>0</v>
      </c>
      <c r="I680">
        <v>14.2</v>
      </c>
      <c r="J680">
        <v>24</v>
      </c>
      <c r="K680">
        <v>1</v>
      </c>
      <c r="L680">
        <f t="shared" si="72"/>
        <v>9.8000000000000007</v>
      </c>
      <c r="M680">
        <f>IF((MIN('GA2'!$F$3,J680)-MAX(0,I680))&lt;0,0,MIN('GA2'!$F$3,J680)-MAX(0,I680))</f>
        <v>0</v>
      </c>
      <c r="N680">
        <f>IF((MIN('GA2'!$F$4,WS1B!J680)-MAX('GA2'!$F$3, WS1B!I680))&lt;0,0,MIN('GA2'!$F$4,WS1B!J680)-MAX('GA2'!$F$3, WS1B!I680))</f>
        <v>0</v>
      </c>
      <c r="O680">
        <f>IF((MIN(24,J680)-MAX('GA2'!$F$4,WS1B!I680))&lt;0,0,MIN(24,J680)-MAX('GA2'!$F$4,WS1B!I680))</f>
        <v>9.8000000000000007</v>
      </c>
      <c r="P680">
        <f>(M680*'GA2'!$B$4+WS1B!N680*'GA2'!$C$4+WS1B!O680*'GA2'!$D$4)*INDEX('GA2'!$E$3:$E$8,WS1B!K680)</f>
        <v>106329.81791541204</v>
      </c>
      <c r="Q680">
        <v>8.6999999999999993</v>
      </c>
      <c r="R680">
        <v>17.3</v>
      </c>
      <c r="S680">
        <v>4</v>
      </c>
      <c r="T680">
        <f t="shared" si="73"/>
        <v>8.6000000000000014</v>
      </c>
      <c r="U680">
        <f>IF((MIN('GA2'!$F$3,R680)-MAX(0,Q680))&lt;0,0,MIN('GA2'!$F$3,R680)-MAX(0,Q680))</f>
        <v>0</v>
      </c>
      <c r="V680">
        <f>IF((MIN('GA2'!$F$4,WS1B!R680)-MAX('GA2'!$F$3, WS1B!Q680))&lt;0,0,MIN('GA2'!$F$4,WS1B!R680)-MAX('GA2'!$F$3, WS1B!Q680))</f>
        <v>0</v>
      </c>
      <c r="W680">
        <f>IF((MIN(24,R680)-MAX('GA2'!$F$4,WS1B!Q680))&lt;0,0,MIN(24,R680)-MAX('GA2'!$F$4,WS1B!Q680))</f>
        <v>8.6000000000000014</v>
      </c>
      <c r="X680">
        <f>(U680*'GA2'!$B$5+WS1B!V680*'GA2'!$C$5+WS1B!W680*'GA2'!$D$5)*INDEX('GA2'!$E$3:$E$8,WS1B!S680)</f>
        <v>61973.818630467373</v>
      </c>
      <c r="Y680">
        <v>0</v>
      </c>
      <c r="Z680">
        <v>0</v>
      </c>
      <c r="AA680">
        <v>3</v>
      </c>
      <c r="AB680">
        <f t="shared" si="74"/>
        <v>0</v>
      </c>
      <c r="AC680">
        <f>IF((MIN('GA2'!$F$3,Z680)-MAX(0,Y680))&lt;0,0,MIN('GA2'!$F$3,Z680)-MAX(0,Y680))</f>
        <v>0</v>
      </c>
      <c r="AD680">
        <f>IF((MIN('GA2'!$F$4,WS1B!Z680)-MAX('GA2'!$F$3, WS1B!Y680))&lt;0,0,MIN('GA2'!$F$4,WS1B!Z680)-MAX('GA2'!$F$3, WS1B!Y680))</f>
        <v>0</v>
      </c>
      <c r="AE680">
        <f>IF((MIN(24,Z680)-MAX('GA2'!$F$4,WS1B!Y680))&lt;0,0,MIN(24,Z680)-MAX('GA2'!$F$4,WS1B!Y680))</f>
        <v>0</v>
      </c>
      <c r="AF680">
        <f>(AC680*'GA2'!$B$6+WS1B!AD680*'GA2'!$C$6+WS1B!AE680*'GA2'!$D$6)*INDEX('GA2'!$E$3:$E$8,WS1B!AA680)</f>
        <v>0</v>
      </c>
      <c r="AG680">
        <v>0</v>
      </c>
      <c r="AH680">
        <v>0</v>
      </c>
      <c r="AI680">
        <v>6</v>
      </c>
      <c r="AJ680">
        <f t="shared" si="75"/>
        <v>0</v>
      </c>
      <c r="AK680">
        <f>IF((MIN('GA2'!$F$3,AH680)-MAX(0,AG680))&lt;0,0,MIN('GA2'!$F$3,AH680)-MAX(0,AG680))</f>
        <v>0</v>
      </c>
      <c r="AL680">
        <f>IF((MIN('GA2'!$F$4,WS1B!AH680)-MAX('GA2'!$F$3, WS1B!AG680))&lt;0,0,MIN('GA2'!$F$4,WS1B!AH680)-MAX('GA2'!$F$3, WS1B!AG680))</f>
        <v>0</v>
      </c>
      <c r="AM680">
        <f>IF((MIN(24,AH680)-MAX('GA2'!$F$4,WS1B!AG680))&lt;0,0,MIN(24,AH680)-MAX('GA2'!$F$4,WS1B!AG680))</f>
        <v>0</v>
      </c>
      <c r="AN680">
        <f>(AK680*'GA2'!$B$7+WS1B!AL680*'GA2'!$C$7+WS1B!AM680*'GA2'!$D$7)*INDEX('GA2'!$E$3:$E$8,WS1B!AI680)</f>
        <v>0</v>
      </c>
      <c r="AO680">
        <f t="shared" si="70"/>
        <v>168303.63654587942</v>
      </c>
      <c r="AP680">
        <v>151584</v>
      </c>
      <c r="AQ680">
        <v>166.8</v>
      </c>
      <c r="AR680">
        <f t="shared" si="76"/>
        <v>16719.636545879417</v>
      </c>
    </row>
    <row r="681" spans="1:44" x14ac:dyDescent="0.3">
      <c r="A681">
        <v>0</v>
      </c>
      <c r="B681">
        <v>0</v>
      </c>
      <c r="C681">
        <v>4</v>
      </c>
      <c r="D681">
        <f t="shared" si="71"/>
        <v>0</v>
      </c>
      <c r="E681">
        <f>IF((MIN('GA2'!$F$3,B681)-MAX(0,A681))&lt;0,0,MIN('GA2'!$F$3,B681)-MAX(0,A681))</f>
        <v>0</v>
      </c>
      <c r="F681">
        <f>IF((MIN('GA2'!$F$4,WS1B!B681)-MAX('GA2'!$F$3, WS1B!A681))&lt;0,0,MIN('GA2'!$F$4,WS1B!B681)-MAX('GA2'!$F$3, WS1B!A681))</f>
        <v>0</v>
      </c>
      <c r="G681">
        <f>IF((MIN(24,B681)-MAX('GA2'!$F$4,WS1B!A681))&lt;0,0,MIN(24,B681)-MAX('GA2'!$F$4,WS1B!A681))</f>
        <v>0</v>
      </c>
      <c r="H681">
        <f>(E681*'GA2'!$B$3+WS1B!F681*'GA2'!$C$3+WS1B!G681*'GA2'!$D$3)*INDEX('GA2'!$E$3:$E$8,WS1B!C681)</f>
        <v>0</v>
      </c>
      <c r="I681">
        <v>8</v>
      </c>
      <c r="J681">
        <v>11.5</v>
      </c>
      <c r="K681">
        <v>1</v>
      </c>
      <c r="L681">
        <f t="shared" si="72"/>
        <v>3.5</v>
      </c>
      <c r="M681">
        <f>IF((MIN('GA2'!$F$3,J681)-MAX(0,I681))&lt;0,0,MIN('GA2'!$F$3,J681)-MAX(0,I681))</f>
        <v>0</v>
      </c>
      <c r="N681">
        <f>IF((MIN('GA2'!$F$4,WS1B!J681)-MAX('GA2'!$F$3, WS1B!I681))&lt;0,0,MIN('GA2'!$F$4,WS1B!J681)-MAX('GA2'!$F$3, WS1B!I681))</f>
        <v>0.19972324453135393</v>
      </c>
      <c r="O681">
        <f>IF((MIN(24,J681)-MAX('GA2'!$F$4,WS1B!I681))&lt;0,0,MIN(24,J681)-MAX('GA2'!$F$4,WS1B!I681))</f>
        <v>3.3002767554686461</v>
      </c>
      <c r="P681">
        <f>(M681*'GA2'!$B$4+WS1B!N681*'GA2'!$C$4+WS1B!O681*'GA2'!$D$4)*INDEX('GA2'!$E$3:$E$8,WS1B!K681)</f>
        <v>37645.358346291214</v>
      </c>
      <c r="Q681">
        <v>1.6</v>
      </c>
      <c r="R681">
        <v>10</v>
      </c>
      <c r="S681">
        <v>2</v>
      </c>
      <c r="T681">
        <f t="shared" si="73"/>
        <v>8.4</v>
      </c>
      <c r="U681">
        <f>IF((MIN('GA2'!$F$3,R681)-MAX(0,Q681))&lt;0,0,MIN('GA2'!$F$3,R681)-MAX(0,Q681))</f>
        <v>3.0943064925824122</v>
      </c>
      <c r="V681">
        <f>IF((MIN('GA2'!$F$4,WS1B!R681)-MAX('GA2'!$F$3, WS1B!Q681))&lt;0,0,MIN('GA2'!$F$4,WS1B!R681)-MAX('GA2'!$F$3, WS1B!Q681))</f>
        <v>3.5054167519489416</v>
      </c>
      <c r="W681">
        <f>IF((MIN(24,R681)-MAX('GA2'!$F$4,WS1B!Q681))&lt;0,0,MIN(24,R681)-MAX('GA2'!$F$4,WS1B!Q681))</f>
        <v>1.8002767554686461</v>
      </c>
      <c r="X681">
        <f>(U681*'GA2'!$B$5+WS1B!V681*'GA2'!$C$5+WS1B!W681*'GA2'!$D$5)*INDEX('GA2'!$E$3:$E$8,WS1B!S681)</f>
        <v>96444.903017176548</v>
      </c>
      <c r="Y681">
        <v>10.7</v>
      </c>
      <c r="Z681">
        <v>19.399999999999999</v>
      </c>
      <c r="AA681">
        <v>3</v>
      </c>
      <c r="AB681">
        <f t="shared" si="74"/>
        <v>8.6999999999999993</v>
      </c>
      <c r="AC681">
        <f>IF((MIN('GA2'!$F$3,Z681)-MAX(0,Y681))&lt;0,0,MIN('GA2'!$F$3,Z681)-MAX(0,Y681))</f>
        <v>0</v>
      </c>
      <c r="AD681">
        <f>IF((MIN('GA2'!$F$4,WS1B!Z681)-MAX('GA2'!$F$3, WS1B!Y681))&lt;0,0,MIN('GA2'!$F$4,WS1B!Z681)-MAX('GA2'!$F$3, WS1B!Y681))</f>
        <v>0</v>
      </c>
      <c r="AE681">
        <f>IF((MIN(24,Z681)-MAX('GA2'!$F$4,WS1B!Y681))&lt;0,0,MIN(24,Z681)-MAX('GA2'!$F$4,WS1B!Y681))</f>
        <v>8.6999999999999993</v>
      </c>
      <c r="AF681">
        <f>(AC681*'GA2'!$B$6+WS1B!AD681*'GA2'!$C$6+WS1B!AE681*'GA2'!$D$6)*INDEX('GA2'!$E$3:$E$8,WS1B!AA681)</f>
        <v>82025.2668653156</v>
      </c>
      <c r="AG681">
        <v>0</v>
      </c>
      <c r="AH681">
        <v>0</v>
      </c>
      <c r="AI681">
        <v>5</v>
      </c>
      <c r="AJ681">
        <f t="shared" si="75"/>
        <v>0</v>
      </c>
      <c r="AK681">
        <f>IF((MIN('GA2'!$F$3,AH681)-MAX(0,AG681))&lt;0,0,MIN('GA2'!$F$3,AH681)-MAX(0,AG681))</f>
        <v>0</v>
      </c>
      <c r="AL681">
        <f>IF((MIN('GA2'!$F$4,WS1B!AH681)-MAX('GA2'!$F$3, WS1B!AG681))&lt;0,0,MIN('GA2'!$F$4,WS1B!AH681)-MAX('GA2'!$F$3, WS1B!AG681))</f>
        <v>0</v>
      </c>
      <c r="AM681">
        <f>IF((MIN(24,AH681)-MAX('GA2'!$F$4,WS1B!AG681))&lt;0,0,MIN(24,AH681)-MAX('GA2'!$F$4,WS1B!AG681))</f>
        <v>0</v>
      </c>
      <c r="AN681">
        <f>(AK681*'GA2'!$B$7+WS1B!AL681*'GA2'!$C$7+WS1B!AM681*'GA2'!$D$7)*INDEX('GA2'!$E$3:$E$8,WS1B!AI681)</f>
        <v>0</v>
      </c>
      <c r="AO681">
        <f t="shared" si="70"/>
        <v>216115.52822878334</v>
      </c>
      <c r="AP681">
        <v>233755</v>
      </c>
      <c r="AQ681">
        <v>171.8</v>
      </c>
      <c r="AR681">
        <f t="shared" si="76"/>
        <v>17639.47177121666</v>
      </c>
    </row>
    <row r="682" spans="1:44" x14ac:dyDescent="0.3">
      <c r="A682">
        <v>14.2</v>
      </c>
      <c r="B682">
        <v>22.7</v>
      </c>
      <c r="C682">
        <v>4</v>
      </c>
      <c r="D682">
        <f t="shared" si="71"/>
        <v>8.5</v>
      </c>
      <c r="E682">
        <f>IF((MIN('GA2'!$F$3,B682)-MAX(0,A682))&lt;0,0,MIN('GA2'!$F$3,B682)-MAX(0,A682))</f>
        <v>0</v>
      </c>
      <c r="F682">
        <f>IF((MIN('GA2'!$F$4,WS1B!B682)-MAX('GA2'!$F$3, WS1B!A682))&lt;0,0,MIN('GA2'!$F$4,WS1B!B682)-MAX('GA2'!$F$3, WS1B!A682))</f>
        <v>0</v>
      </c>
      <c r="G682">
        <f>IF((MIN(24,B682)-MAX('GA2'!$F$4,WS1B!A682))&lt;0,0,MIN(24,B682)-MAX('GA2'!$F$4,WS1B!A682))</f>
        <v>8.5</v>
      </c>
      <c r="H682">
        <f>(E682*'GA2'!$B$3+WS1B!F682*'GA2'!$C$3+WS1B!G682*'GA2'!$D$3)*INDEX('GA2'!$E$3:$E$8,WS1B!C682)</f>
        <v>70878.694563250465</v>
      </c>
      <c r="I682">
        <v>0</v>
      </c>
      <c r="J682">
        <v>0</v>
      </c>
      <c r="K682">
        <v>1</v>
      </c>
      <c r="L682">
        <f t="shared" si="72"/>
        <v>0</v>
      </c>
      <c r="M682">
        <f>IF((MIN('GA2'!$F$3,J682)-MAX(0,I682))&lt;0,0,MIN('GA2'!$F$3,J682)-MAX(0,I682))</f>
        <v>0</v>
      </c>
      <c r="N682">
        <f>IF((MIN('GA2'!$F$4,WS1B!J682)-MAX('GA2'!$F$3, WS1B!I682))&lt;0,0,MIN('GA2'!$F$4,WS1B!J682)-MAX('GA2'!$F$3, WS1B!I682))</f>
        <v>0</v>
      </c>
      <c r="O682">
        <f>IF((MIN(24,J682)-MAX('GA2'!$F$4,WS1B!I682))&lt;0,0,MIN(24,J682)-MAX('GA2'!$F$4,WS1B!I682))</f>
        <v>0</v>
      </c>
      <c r="P682">
        <f>(M682*'GA2'!$B$4+WS1B!N682*'GA2'!$C$4+WS1B!O682*'GA2'!$D$4)*INDEX('GA2'!$E$3:$E$8,WS1B!K682)</f>
        <v>0</v>
      </c>
      <c r="Q682">
        <v>9.6</v>
      </c>
      <c r="R682">
        <v>15.5</v>
      </c>
      <c r="S682">
        <v>6</v>
      </c>
      <c r="T682">
        <f t="shared" si="73"/>
        <v>5.9</v>
      </c>
      <c r="U682">
        <f>IF((MIN('GA2'!$F$3,R682)-MAX(0,Q682))&lt;0,0,MIN('GA2'!$F$3,R682)-MAX(0,Q682))</f>
        <v>0</v>
      </c>
      <c r="V682">
        <f>IF((MIN('GA2'!$F$4,WS1B!R682)-MAX('GA2'!$F$3, WS1B!Q682))&lt;0,0,MIN('GA2'!$F$4,WS1B!R682)-MAX('GA2'!$F$3, WS1B!Q682))</f>
        <v>0</v>
      </c>
      <c r="W682">
        <f>IF((MIN(24,R682)-MAX('GA2'!$F$4,WS1B!Q682))&lt;0,0,MIN(24,R682)-MAX('GA2'!$F$4,WS1B!Q682))</f>
        <v>5.9</v>
      </c>
      <c r="X682">
        <f>(U682*'GA2'!$B$5+WS1B!V682*'GA2'!$C$5+WS1B!W682*'GA2'!$D$5)*INDEX('GA2'!$E$3:$E$8,WS1B!S682)</f>
        <v>56482.617150266015</v>
      </c>
      <c r="Y682">
        <v>8.4</v>
      </c>
      <c r="Z682">
        <v>14.3</v>
      </c>
      <c r="AA682">
        <v>2</v>
      </c>
      <c r="AB682">
        <f t="shared" si="74"/>
        <v>5.9</v>
      </c>
      <c r="AC682">
        <f>IF((MIN('GA2'!$F$3,Z682)-MAX(0,Y682))&lt;0,0,MIN('GA2'!$F$3,Z682)-MAX(0,Y682))</f>
        <v>0</v>
      </c>
      <c r="AD682">
        <f>IF((MIN('GA2'!$F$4,WS1B!Z682)-MAX('GA2'!$F$3, WS1B!Y682))&lt;0,0,MIN('GA2'!$F$4,WS1B!Z682)-MAX('GA2'!$F$3, WS1B!Y682))</f>
        <v>0</v>
      </c>
      <c r="AE682">
        <f>IF((MIN(24,Z682)-MAX('GA2'!$F$4,WS1B!Y682))&lt;0,0,MIN(24,Z682)-MAX('GA2'!$F$4,WS1B!Y682))</f>
        <v>5.9</v>
      </c>
      <c r="AF682">
        <f>(AC682*'GA2'!$B$6+WS1B!AD682*'GA2'!$C$6+WS1B!AE682*'GA2'!$D$6)*INDEX('GA2'!$E$3:$E$8,WS1B!AA682)</f>
        <v>44714.594080281873</v>
      </c>
      <c r="AG682">
        <v>0</v>
      </c>
      <c r="AH682">
        <v>0</v>
      </c>
      <c r="AI682">
        <v>3</v>
      </c>
      <c r="AJ682">
        <f t="shared" si="75"/>
        <v>0</v>
      </c>
      <c r="AK682">
        <f>IF((MIN('GA2'!$F$3,AH682)-MAX(0,AG682))&lt;0,0,MIN('GA2'!$F$3,AH682)-MAX(0,AG682))</f>
        <v>0</v>
      </c>
      <c r="AL682">
        <f>IF((MIN('GA2'!$F$4,WS1B!AH682)-MAX('GA2'!$F$3, WS1B!AG682))&lt;0,0,MIN('GA2'!$F$4,WS1B!AH682)-MAX('GA2'!$F$3, WS1B!AG682))</f>
        <v>0</v>
      </c>
      <c r="AM682">
        <f>IF((MIN(24,AH682)-MAX('GA2'!$F$4,WS1B!AG682))&lt;0,0,MIN(24,AH682)-MAX('GA2'!$F$4,WS1B!AG682))</f>
        <v>0</v>
      </c>
      <c r="AN682">
        <f>(AK682*'GA2'!$B$7+WS1B!AL682*'GA2'!$C$7+WS1B!AM682*'GA2'!$D$7)*INDEX('GA2'!$E$3:$E$8,WS1B!AI682)</f>
        <v>0</v>
      </c>
      <c r="AO682">
        <f t="shared" si="70"/>
        <v>172075.90579379836</v>
      </c>
      <c r="AP682">
        <v>212066</v>
      </c>
      <c r="AQ682">
        <v>221.9</v>
      </c>
      <c r="AR682">
        <f t="shared" si="76"/>
        <v>39990.09420620164</v>
      </c>
    </row>
    <row r="683" spans="1:44" x14ac:dyDescent="0.3">
      <c r="A683">
        <v>3.5</v>
      </c>
      <c r="B683">
        <v>4.7</v>
      </c>
      <c r="C683">
        <v>2</v>
      </c>
      <c r="D683">
        <f t="shared" si="71"/>
        <v>1.2000000000000002</v>
      </c>
      <c r="E683">
        <f>IF((MIN('GA2'!$F$3,B683)-MAX(0,A683))&lt;0,0,MIN('GA2'!$F$3,B683)-MAX(0,A683))</f>
        <v>1.1943064925824123</v>
      </c>
      <c r="F683">
        <f>IF((MIN('GA2'!$F$4,WS1B!B683)-MAX('GA2'!$F$3, WS1B!A683))&lt;0,0,MIN('GA2'!$F$4,WS1B!B683)-MAX('GA2'!$F$3, WS1B!A683))</f>
        <v>5.6935074175878952E-3</v>
      </c>
      <c r="G683">
        <f>IF((MIN(24,B683)-MAX('GA2'!$F$4,WS1B!A683))&lt;0,0,MIN(24,B683)-MAX('GA2'!$F$4,WS1B!A683))</f>
        <v>0</v>
      </c>
      <c r="H683">
        <f>(E683*'GA2'!$B$3+WS1B!F683*'GA2'!$C$3+WS1B!G683*'GA2'!$D$3)*INDEX('GA2'!$E$3:$E$8,WS1B!C683)</f>
        <v>9728.0392925629712</v>
      </c>
      <c r="I683">
        <v>0</v>
      </c>
      <c r="J683">
        <v>0</v>
      </c>
      <c r="K683">
        <v>3</v>
      </c>
      <c r="L683">
        <f t="shared" si="72"/>
        <v>0</v>
      </c>
      <c r="M683">
        <f>IF((MIN('GA2'!$F$3,J683)-MAX(0,I683))&lt;0,0,MIN('GA2'!$F$3,J683)-MAX(0,I683))</f>
        <v>0</v>
      </c>
      <c r="N683">
        <f>IF((MIN('GA2'!$F$4,WS1B!J683)-MAX('GA2'!$F$3, WS1B!I683))&lt;0,0,MIN('GA2'!$F$4,WS1B!J683)-MAX('GA2'!$F$3, WS1B!I683))</f>
        <v>0</v>
      </c>
      <c r="O683">
        <f>IF((MIN(24,J683)-MAX('GA2'!$F$4,WS1B!I683))&lt;0,0,MIN(24,J683)-MAX('GA2'!$F$4,WS1B!I683))</f>
        <v>0</v>
      </c>
      <c r="P683">
        <f>(M683*'GA2'!$B$4+WS1B!N683*'GA2'!$C$4+WS1B!O683*'GA2'!$D$4)*INDEX('GA2'!$E$3:$E$8,WS1B!K683)</f>
        <v>0</v>
      </c>
      <c r="Q683">
        <v>17.7</v>
      </c>
      <c r="R683">
        <v>18.7</v>
      </c>
      <c r="S683">
        <v>4</v>
      </c>
      <c r="T683">
        <f t="shared" si="73"/>
        <v>1</v>
      </c>
      <c r="U683">
        <f>IF((MIN('GA2'!$F$3,R683)-MAX(0,Q683))&lt;0,0,MIN('GA2'!$F$3,R683)-MAX(0,Q683))</f>
        <v>0</v>
      </c>
      <c r="V683">
        <f>IF((MIN('GA2'!$F$4,WS1B!R683)-MAX('GA2'!$F$3, WS1B!Q683))&lt;0,0,MIN('GA2'!$F$4,WS1B!R683)-MAX('GA2'!$F$3, WS1B!Q683))</f>
        <v>0</v>
      </c>
      <c r="W683">
        <f>IF((MIN(24,R683)-MAX('GA2'!$F$4,WS1B!Q683))&lt;0,0,MIN(24,R683)-MAX('GA2'!$F$4,WS1B!Q683))</f>
        <v>1</v>
      </c>
      <c r="X683">
        <f>(U683*'GA2'!$B$5+WS1B!V683*'GA2'!$C$5+WS1B!W683*'GA2'!$D$5)*INDEX('GA2'!$E$3:$E$8,WS1B!S683)</f>
        <v>7206.2579802869022</v>
      </c>
      <c r="Y683">
        <v>3.5</v>
      </c>
      <c r="Z683">
        <v>17.899999999999999</v>
      </c>
      <c r="AA683">
        <v>6</v>
      </c>
      <c r="AB683">
        <f t="shared" si="74"/>
        <v>14.399999999999999</v>
      </c>
      <c r="AC683">
        <f>IF((MIN('GA2'!$F$3,Z683)-MAX(0,Y683))&lt;0,0,MIN('GA2'!$F$3,Z683)-MAX(0,Y683))</f>
        <v>1.1943064925824123</v>
      </c>
      <c r="AD683">
        <f>IF((MIN('GA2'!$F$4,WS1B!Z683)-MAX('GA2'!$F$3, WS1B!Y683))&lt;0,0,MIN('GA2'!$F$4,WS1B!Z683)-MAX('GA2'!$F$3, WS1B!Y683))</f>
        <v>3.5054167519489416</v>
      </c>
      <c r="AE683">
        <f>IF((MIN(24,Z683)-MAX('GA2'!$F$4,WS1B!Y683))&lt;0,0,MIN(24,Z683)-MAX('GA2'!$F$4,WS1B!Y683))</f>
        <v>9.7002767554686447</v>
      </c>
      <c r="AF683">
        <f>(AC683*'GA2'!$B$6+WS1B!AD683*'GA2'!$C$6+WS1B!AE683*'GA2'!$D$6)*INDEX('GA2'!$E$3:$E$8,WS1B!AA683)</f>
        <v>172383.46121698627</v>
      </c>
      <c r="AG683">
        <v>0</v>
      </c>
      <c r="AH683">
        <v>0</v>
      </c>
      <c r="AI683">
        <v>1</v>
      </c>
      <c r="AJ683">
        <f t="shared" si="75"/>
        <v>0</v>
      </c>
      <c r="AK683">
        <f>IF((MIN('GA2'!$F$3,AH683)-MAX(0,AG683))&lt;0,0,MIN('GA2'!$F$3,AH683)-MAX(0,AG683))</f>
        <v>0</v>
      </c>
      <c r="AL683">
        <f>IF((MIN('GA2'!$F$4,WS1B!AH683)-MAX('GA2'!$F$3, WS1B!AG683))&lt;0,0,MIN('GA2'!$F$4,WS1B!AH683)-MAX('GA2'!$F$3, WS1B!AG683))</f>
        <v>0</v>
      </c>
      <c r="AM683">
        <f>IF((MIN(24,AH683)-MAX('GA2'!$F$4,WS1B!AG683))&lt;0,0,MIN(24,AH683)-MAX('GA2'!$F$4,WS1B!AG683))</f>
        <v>0</v>
      </c>
      <c r="AN683">
        <f>(AK683*'GA2'!$B$7+WS1B!AL683*'GA2'!$C$7+WS1B!AM683*'GA2'!$D$7)*INDEX('GA2'!$E$3:$E$8,WS1B!AI683)</f>
        <v>0</v>
      </c>
      <c r="AO683">
        <f t="shared" si="70"/>
        <v>189317.75848983612</v>
      </c>
      <c r="AP683">
        <v>177295</v>
      </c>
      <c r="AQ683">
        <v>141.19999999999999</v>
      </c>
      <c r="AR683">
        <f t="shared" si="76"/>
        <v>12022.758489836124</v>
      </c>
    </row>
    <row r="684" spans="1:44" x14ac:dyDescent="0.3">
      <c r="A684">
        <v>0</v>
      </c>
      <c r="B684">
        <v>0</v>
      </c>
      <c r="C684">
        <v>3</v>
      </c>
      <c r="D684">
        <f t="shared" si="71"/>
        <v>0</v>
      </c>
      <c r="E684">
        <f>IF((MIN('GA2'!$F$3,B684)-MAX(0,A684))&lt;0,0,MIN('GA2'!$F$3,B684)-MAX(0,A684))</f>
        <v>0</v>
      </c>
      <c r="F684">
        <f>IF((MIN('GA2'!$F$4,WS1B!B684)-MAX('GA2'!$F$3, WS1B!A684))&lt;0,0,MIN('GA2'!$F$4,WS1B!B684)-MAX('GA2'!$F$3, WS1B!A684))</f>
        <v>0</v>
      </c>
      <c r="G684">
        <f>IF((MIN(24,B684)-MAX('GA2'!$F$4,WS1B!A684))&lt;0,0,MIN(24,B684)-MAX('GA2'!$F$4,WS1B!A684))</f>
        <v>0</v>
      </c>
      <c r="H684">
        <f>(E684*'GA2'!$B$3+WS1B!F684*'GA2'!$C$3+WS1B!G684*'GA2'!$D$3)*INDEX('GA2'!$E$3:$E$8,WS1B!C684)</f>
        <v>0</v>
      </c>
      <c r="I684">
        <v>8.8000000000000007</v>
      </c>
      <c r="J684">
        <v>16.3</v>
      </c>
      <c r="K684">
        <v>5</v>
      </c>
      <c r="L684">
        <f t="shared" si="72"/>
        <v>7.5</v>
      </c>
      <c r="M684">
        <f>IF((MIN('GA2'!$F$3,J684)-MAX(0,I684))&lt;0,0,MIN('GA2'!$F$3,J684)-MAX(0,I684))</f>
        <v>0</v>
      </c>
      <c r="N684">
        <f>IF((MIN('GA2'!$F$4,WS1B!J684)-MAX('GA2'!$F$3, WS1B!I684))&lt;0,0,MIN('GA2'!$F$4,WS1B!J684)-MAX('GA2'!$F$3, WS1B!I684))</f>
        <v>0</v>
      </c>
      <c r="O684">
        <f>IF((MIN(24,J684)-MAX('GA2'!$F$4,WS1B!I684))&lt;0,0,MIN(24,J684)-MAX('GA2'!$F$4,WS1B!I684))</f>
        <v>7.5</v>
      </c>
      <c r="P684">
        <f>(M684*'GA2'!$B$4+WS1B!N684*'GA2'!$C$4+WS1B!O684*'GA2'!$D$4)*INDEX('GA2'!$E$3:$E$8,WS1B!K684)</f>
        <v>91442.076113579154</v>
      </c>
      <c r="Q684">
        <v>0</v>
      </c>
      <c r="R684">
        <v>0</v>
      </c>
      <c r="S684">
        <v>6</v>
      </c>
      <c r="T684">
        <f t="shared" si="73"/>
        <v>0</v>
      </c>
      <c r="U684">
        <f>IF((MIN('GA2'!$F$3,R684)-MAX(0,Q684))&lt;0,0,MIN('GA2'!$F$3,R684)-MAX(0,Q684))</f>
        <v>0</v>
      </c>
      <c r="V684">
        <f>IF((MIN('GA2'!$F$4,WS1B!R684)-MAX('GA2'!$F$3, WS1B!Q684))&lt;0,0,MIN('GA2'!$F$4,WS1B!R684)-MAX('GA2'!$F$3, WS1B!Q684))</f>
        <v>0</v>
      </c>
      <c r="W684">
        <f>IF((MIN(24,R684)-MAX('GA2'!$F$4,WS1B!Q684))&lt;0,0,MIN(24,R684)-MAX('GA2'!$F$4,WS1B!Q684))</f>
        <v>0</v>
      </c>
      <c r="X684">
        <f>(U684*'GA2'!$B$5+WS1B!V684*'GA2'!$C$5+WS1B!W684*'GA2'!$D$5)*INDEX('GA2'!$E$3:$E$8,WS1B!S684)</f>
        <v>0</v>
      </c>
      <c r="Y684">
        <v>20.6</v>
      </c>
      <c r="Z684">
        <v>20.6</v>
      </c>
      <c r="AA684">
        <v>4</v>
      </c>
      <c r="AB684">
        <f t="shared" si="74"/>
        <v>0</v>
      </c>
      <c r="AC684">
        <f>IF((MIN('GA2'!$F$3,Z684)-MAX(0,Y684))&lt;0,0,MIN('GA2'!$F$3,Z684)-MAX(0,Y684))</f>
        <v>0</v>
      </c>
      <c r="AD684">
        <f>IF((MIN('GA2'!$F$4,WS1B!Z684)-MAX('GA2'!$F$3, WS1B!Y684))&lt;0,0,MIN('GA2'!$F$4,WS1B!Z684)-MAX('GA2'!$F$3, WS1B!Y684))</f>
        <v>0</v>
      </c>
      <c r="AE684">
        <f>IF((MIN(24,Z684)-MAX('GA2'!$F$4,WS1B!Y684))&lt;0,0,MIN(24,Z684)-MAX('GA2'!$F$4,WS1B!Y684))</f>
        <v>0</v>
      </c>
      <c r="AF684">
        <f>(AC684*'GA2'!$B$6+WS1B!AD684*'GA2'!$C$6+WS1B!AE684*'GA2'!$D$6)*INDEX('GA2'!$E$3:$E$8,WS1B!AA684)</f>
        <v>0</v>
      </c>
      <c r="AG684">
        <v>3</v>
      </c>
      <c r="AH684">
        <v>11.1</v>
      </c>
      <c r="AI684">
        <v>2</v>
      </c>
      <c r="AJ684">
        <f t="shared" si="75"/>
        <v>8.1</v>
      </c>
      <c r="AK684">
        <f>IF((MIN('GA2'!$F$3,AH684)-MAX(0,AG684))&lt;0,0,MIN('GA2'!$F$3,AH684)-MAX(0,AG684))</f>
        <v>1.6943064925824123</v>
      </c>
      <c r="AL684">
        <f>IF((MIN('GA2'!$F$4,WS1B!AH684)-MAX('GA2'!$F$3, WS1B!AG684))&lt;0,0,MIN('GA2'!$F$4,WS1B!AH684)-MAX('GA2'!$F$3, WS1B!AG684))</f>
        <v>3.5054167519489416</v>
      </c>
      <c r="AM684">
        <f>IF((MIN(24,AH684)-MAX('GA2'!$F$4,WS1B!AG684))&lt;0,0,MIN(24,AH684)-MAX('GA2'!$F$4,WS1B!AG684))</f>
        <v>2.9002767554686457</v>
      </c>
      <c r="AN684">
        <f>(AK684*'GA2'!$B$7+WS1B!AL684*'GA2'!$C$7+WS1B!AM684*'GA2'!$D$7)*INDEX('GA2'!$E$3:$E$8,WS1B!AI684)</f>
        <v>50420.537511443559</v>
      </c>
      <c r="AO684">
        <f t="shared" si="70"/>
        <v>141862.6136250227</v>
      </c>
      <c r="AP684">
        <v>168408</v>
      </c>
      <c r="AQ684">
        <v>172.2</v>
      </c>
      <c r="AR684">
        <f t="shared" si="76"/>
        <v>26545.386374977301</v>
      </c>
    </row>
    <row r="685" spans="1:44" x14ac:dyDescent="0.3">
      <c r="A685">
        <v>4.8</v>
      </c>
      <c r="B685">
        <v>22.5</v>
      </c>
      <c r="C685">
        <v>4</v>
      </c>
      <c r="D685">
        <f t="shared" si="71"/>
        <v>17.7</v>
      </c>
      <c r="E685">
        <f>IF((MIN('GA2'!$F$3,B685)-MAX(0,A685))&lt;0,0,MIN('GA2'!$F$3,B685)-MAX(0,A685))</f>
        <v>0</v>
      </c>
      <c r="F685">
        <f>IF((MIN('GA2'!$F$4,WS1B!B685)-MAX('GA2'!$F$3, WS1B!A685))&lt;0,0,MIN('GA2'!$F$4,WS1B!B685)-MAX('GA2'!$F$3, WS1B!A685))</f>
        <v>3.3997232445313541</v>
      </c>
      <c r="G685">
        <f>IF((MIN(24,B685)-MAX('GA2'!$F$4,WS1B!A685))&lt;0,0,MIN(24,B685)-MAX('GA2'!$F$4,WS1B!A685))</f>
        <v>14.300276755468646</v>
      </c>
      <c r="H685">
        <f>(E685*'GA2'!$B$3+WS1B!F685*'GA2'!$C$3+WS1B!G685*'GA2'!$D$3)*INDEX('GA2'!$E$3:$E$8,WS1B!C685)</f>
        <v>135080.08087033179</v>
      </c>
      <c r="I685">
        <v>0</v>
      </c>
      <c r="J685">
        <v>0</v>
      </c>
      <c r="K685">
        <v>6</v>
      </c>
      <c r="L685">
        <f t="shared" si="72"/>
        <v>0</v>
      </c>
      <c r="M685">
        <f>IF((MIN('GA2'!$F$3,J685)-MAX(0,I685))&lt;0,0,MIN('GA2'!$F$3,J685)-MAX(0,I685))</f>
        <v>0</v>
      </c>
      <c r="N685">
        <f>IF((MIN('GA2'!$F$4,WS1B!J685)-MAX('GA2'!$F$3, WS1B!I685))&lt;0,0,MIN('GA2'!$F$4,WS1B!J685)-MAX('GA2'!$F$3, WS1B!I685))</f>
        <v>0</v>
      </c>
      <c r="O685">
        <f>IF((MIN(24,J685)-MAX('GA2'!$F$4,WS1B!I685))&lt;0,0,MIN(24,J685)-MAX('GA2'!$F$4,WS1B!I685))</f>
        <v>0</v>
      </c>
      <c r="P685">
        <f>(M685*'GA2'!$B$4+WS1B!N685*'GA2'!$C$4+WS1B!O685*'GA2'!$D$4)*INDEX('GA2'!$E$3:$E$8,WS1B!K685)</f>
        <v>0</v>
      </c>
      <c r="Q685">
        <v>0</v>
      </c>
      <c r="R685">
        <v>0</v>
      </c>
      <c r="S685">
        <v>3</v>
      </c>
      <c r="T685">
        <f t="shared" si="73"/>
        <v>0</v>
      </c>
      <c r="U685">
        <f>IF((MIN('GA2'!$F$3,R685)-MAX(0,Q685))&lt;0,0,MIN('GA2'!$F$3,R685)-MAX(0,Q685))</f>
        <v>0</v>
      </c>
      <c r="V685">
        <f>IF((MIN('GA2'!$F$4,WS1B!R685)-MAX('GA2'!$F$3, WS1B!Q685))&lt;0,0,MIN('GA2'!$F$4,WS1B!R685)-MAX('GA2'!$F$3, WS1B!Q685))</f>
        <v>0</v>
      </c>
      <c r="W685">
        <f>IF((MIN(24,R685)-MAX('GA2'!$F$4,WS1B!Q685))&lt;0,0,MIN(24,R685)-MAX('GA2'!$F$4,WS1B!Q685))</f>
        <v>0</v>
      </c>
      <c r="X685">
        <f>(U685*'GA2'!$B$5+WS1B!V685*'GA2'!$C$5+WS1B!W685*'GA2'!$D$5)*INDEX('GA2'!$E$3:$E$8,WS1B!S685)</f>
        <v>0</v>
      </c>
      <c r="Y685">
        <v>6.7</v>
      </c>
      <c r="Z685">
        <v>7.5</v>
      </c>
      <c r="AA685">
        <v>2</v>
      </c>
      <c r="AB685">
        <f t="shared" si="74"/>
        <v>0.79999999999999982</v>
      </c>
      <c r="AC685">
        <f>IF((MIN('GA2'!$F$3,Z685)-MAX(0,Y685))&lt;0,0,MIN('GA2'!$F$3,Z685)-MAX(0,Y685))</f>
        <v>0</v>
      </c>
      <c r="AD685">
        <f>IF((MIN('GA2'!$F$4,WS1B!Z685)-MAX('GA2'!$F$3, WS1B!Y685))&lt;0,0,MIN('GA2'!$F$4,WS1B!Z685)-MAX('GA2'!$F$3, WS1B!Y685))</f>
        <v>0.79999999999999982</v>
      </c>
      <c r="AE685">
        <f>IF((MIN(24,Z685)-MAX('GA2'!$F$4,WS1B!Y685))&lt;0,0,MIN(24,Z685)-MAX('GA2'!$F$4,WS1B!Y685))</f>
        <v>0</v>
      </c>
      <c r="AF685">
        <f>(AC685*'GA2'!$B$6+WS1B!AD685*'GA2'!$C$6+WS1B!AE685*'GA2'!$D$6)*INDEX('GA2'!$E$3:$E$8,WS1B!AA685)</f>
        <v>9913.3524104531407</v>
      </c>
      <c r="AG685">
        <v>13.4</v>
      </c>
      <c r="AH685">
        <v>23.2</v>
      </c>
      <c r="AI685">
        <v>5</v>
      </c>
      <c r="AJ685">
        <f t="shared" si="75"/>
        <v>9.7999999999999989</v>
      </c>
      <c r="AK685">
        <f>IF((MIN('GA2'!$F$3,AH685)-MAX(0,AG685))&lt;0,0,MIN('GA2'!$F$3,AH685)-MAX(0,AG685))</f>
        <v>0</v>
      </c>
      <c r="AL685">
        <f>IF((MIN('GA2'!$F$4,WS1B!AH685)-MAX('GA2'!$F$3, WS1B!AG685))&lt;0,0,MIN('GA2'!$F$4,WS1B!AH685)-MAX('GA2'!$F$3, WS1B!AG685))</f>
        <v>0</v>
      </c>
      <c r="AM685">
        <f>IF((MIN(24,AH685)-MAX('GA2'!$F$4,WS1B!AG685))&lt;0,0,MIN(24,AH685)-MAX('GA2'!$F$4,WS1B!AG685))</f>
        <v>9.7999999999999989</v>
      </c>
      <c r="AN685">
        <f>(AK685*'GA2'!$B$7+WS1B!AL685*'GA2'!$C$7+WS1B!AM685*'GA2'!$D$7)*INDEX('GA2'!$E$3:$E$8,WS1B!AI685)</f>
        <v>104895.50160217303</v>
      </c>
      <c r="AO685">
        <f t="shared" si="70"/>
        <v>249888.93488295795</v>
      </c>
      <c r="AP685">
        <v>296186</v>
      </c>
      <c r="AQ685">
        <v>389.5</v>
      </c>
      <c r="AR685">
        <f t="shared" si="76"/>
        <v>46297.065117042046</v>
      </c>
    </row>
    <row r="686" spans="1:44" x14ac:dyDescent="0.3">
      <c r="A686">
        <v>4.9000000000000004</v>
      </c>
      <c r="B686">
        <v>6.3</v>
      </c>
      <c r="C686">
        <v>3</v>
      </c>
      <c r="D686">
        <f t="shared" si="71"/>
        <v>1.3999999999999995</v>
      </c>
      <c r="E686">
        <f>IF((MIN('GA2'!$F$3,B686)-MAX(0,A686))&lt;0,0,MIN('GA2'!$F$3,B686)-MAX(0,A686))</f>
        <v>0</v>
      </c>
      <c r="F686">
        <f>IF((MIN('GA2'!$F$4,WS1B!B686)-MAX('GA2'!$F$3, WS1B!A686))&lt;0,0,MIN('GA2'!$F$4,WS1B!B686)-MAX('GA2'!$F$3, WS1B!A686))</f>
        <v>1.3999999999999995</v>
      </c>
      <c r="G686">
        <f>IF((MIN(24,B686)-MAX('GA2'!$F$4,WS1B!A686))&lt;0,0,MIN(24,B686)-MAX('GA2'!$F$4,WS1B!A686))</f>
        <v>0</v>
      </c>
      <c r="H686">
        <f>(E686*'GA2'!$B$3+WS1B!F686*'GA2'!$C$3+WS1B!G686*'GA2'!$D$3)*INDEX('GA2'!$E$3:$E$8,WS1B!C686)</f>
        <v>7776.4479779475023</v>
      </c>
      <c r="I686">
        <v>17.100000000000001</v>
      </c>
      <c r="J686">
        <v>22</v>
      </c>
      <c r="K686">
        <v>6</v>
      </c>
      <c r="L686">
        <f t="shared" si="72"/>
        <v>4.8999999999999986</v>
      </c>
      <c r="M686">
        <f>IF((MIN('GA2'!$F$3,J686)-MAX(0,I686))&lt;0,0,MIN('GA2'!$F$3,J686)-MAX(0,I686))</f>
        <v>0</v>
      </c>
      <c r="N686">
        <f>IF((MIN('GA2'!$F$4,WS1B!J686)-MAX('GA2'!$F$3, WS1B!I686))&lt;0,0,MIN('GA2'!$F$4,WS1B!J686)-MAX('GA2'!$F$3, WS1B!I686))</f>
        <v>0</v>
      </c>
      <c r="O686">
        <f>IF((MIN(24,J686)-MAX('GA2'!$F$4,WS1B!I686))&lt;0,0,MIN(24,J686)-MAX('GA2'!$F$4,WS1B!I686))</f>
        <v>4.8999999999999986</v>
      </c>
      <c r="P686">
        <f>(M686*'GA2'!$B$4+WS1B!N686*'GA2'!$C$4+WS1B!O686*'GA2'!$D$4)*INDEX('GA2'!$E$3:$E$8,WS1B!K686)</f>
        <v>68465.228867737678</v>
      </c>
      <c r="Q686">
        <v>8</v>
      </c>
      <c r="R686">
        <v>22.8</v>
      </c>
      <c r="S686">
        <v>5</v>
      </c>
      <c r="T686">
        <f t="shared" si="73"/>
        <v>14.8</v>
      </c>
      <c r="U686">
        <f>IF((MIN('GA2'!$F$3,R686)-MAX(0,Q686))&lt;0,0,MIN('GA2'!$F$3,R686)-MAX(0,Q686))</f>
        <v>0</v>
      </c>
      <c r="V686">
        <f>IF((MIN('GA2'!$F$4,WS1B!R686)-MAX('GA2'!$F$3, WS1B!Q686))&lt;0,0,MIN('GA2'!$F$4,WS1B!R686)-MAX('GA2'!$F$3, WS1B!Q686))</f>
        <v>0.19972324453135393</v>
      </c>
      <c r="W686">
        <f>IF((MIN(24,R686)-MAX('GA2'!$F$4,WS1B!Q686))&lt;0,0,MIN(24,R686)-MAX('GA2'!$F$4,WS1B!Q686))</f>
        <v>14.600276755468647</v>
      </c>
      <c r="X686">
        <f>(U686*'GA2'!$B$5+WS1B!V686*'GA2'!$C$5+WS1B!W686*'GA2'!$D$5)*INDEX('GA2'!$E$3:$E$8,WS1B!S686)</f>
        <v>125525.04603684429</v>
      </c>
      <c r="Y686">
        <v>0</v>
      </c>
      <c r="Z686">
        <v>0</v>
      </c>
      <c r="AA686">
        <v>4</v>
      </c>
      <c r="AB686">
        <f t="shared" si="74"/>
        <v>0</v>
      </c>
      <c r="AC686">
        <f>IF((MIN('GA2'!$F$3,Z686)-MAX(0,Y686))&lt;0,0,MIN('GA2'!$F$3,Z686)-MAX(0,Y686))</f>
        <v>0</v>
      </c>
      <c r="AD686">
        <f>IF((MIN('GA2'!$F$4,WS1B!Z686)-MAX('GA2'!$F$3, WS1B!Y686))&lt;0,0,MIN('GA2'!$F$4,WS1B!Z686)-MAX('GA2'!$F$3, WS1B!Y686))</f>
        <v>0</v>
      </c>
      <c r="AE686">
        <f>IF((MIN(24,Z686)-MAX('GA2'!$F$4,WS1B!Y686))&lt;0,0,MIN(24,Z686)-MAX('GA2'!$F$4,WS1B!Y686))</f>
        <v>0</v>
      </c>
      <c r="AF686">
        <f>(AC686*'GA2'!$B$6+WS1B!AD686*'GA2'!$C$6+WS1B!AE686*'GA2'!$D$6)*INDEX('GA2'!$E$3:$E$8,WS1B!AA686)</f>
        <v>0</v>
      </c>
      <c r="AG686">
        <v>0</v>
      </c>
      <c r="AH686">
        <v>0</v>
      </c>
      <c r="AI686">
        <v>1</v>
      </c>
      <c r="AJ686">
        <f t="shared" si="75"/>
        <v>0</v>
      </c>
      <c r="AK686">
        <f>IF((MIN('GA2'!$F$3,AH686)-MAX(0,AG686))&lt;0,0,MIN('GA2'!$F$3,AH686)-MAX(0,AG686))</f>
        <v>0</v>
      </c>
      <c r="AL686">
        <f>IF((MIN('GA2'!$F$4,WS1B!AH686)-MAX('GA2'!$F$3, WS1B!AG686))&lt;0,0,MIN('GA2'!$F$4,WS1B!AH686)-MAX('GA2'!$F$3, WS1B!AG686))</f>
        <v>0</v>
      </c>
      <c r="AM686">
        <f>IF((MIN(24,AH686)-MAX('GA2'!$F$4,WS1B!AG686))&lt;0,0,MIN(24,AH686)-MAX('GA2'!$F$4,WS1B!AG686))</f>
        <v>0</v>
      </c>
      <c r="AN686">
        <f>(AK686*'GA2'!$B$7+WS1B!AL686*'GA2'!$C$7+WS1B!AM686*'GA2'!$D$7)*INDEX('GA2'!$E$3:$E$8,WS1B!AI686)</f>
        <v>0</v>
      </c>
      <c r="AO686">
        <f t="shared" si="70"/>
        <v>201766.72288252949</v>
      </c>
      <c r="AP686">
        <v>177641</v>
      </c>
      <c r="AQ686">
        <v>188.4</v>
      </c>
      <c r="AR686">
        <f t="shared" si="76"/>
        <v>24125.722882529488</v>
      </c>
    </row>
    <row r="687" spans="1:44" x14ac:dyDescent="0.3">
      <c r="A687">
        <v>0</v>
      </c>
      <c r="B687">
        <v>0</v>
      </c>
      <c r="C687">
        <v>1</v>
      </c>
      <c r="D687">
        <f t="shared" si="71"/>
        <v>0</v>
      </c>
      <c r="E687">
        <f>IF((MIN('GA2'!$F$3,B687)-MAX(0,A687))&lt;0,0,MIN('GA2'!$F$3,B687)-MAX(0,A687))</f>
        <v>0</v>
      </c>
      <c r="F687">
        <f>IF((MIN('GA2'!$F$4,WS1B!B687)-MAX('GA2'!$F$3, WS1B!A687))&lt;0,0,MIN('GA2'!$F$4,WS1B!B687)-MAX('GA2'!$F$3, WS1B!A687))</f>
        <v>0</v>
      </c>
      <c r="G687">
        <f>IF((MIN(24,B687)-MAX('GA2'!$F$4,WS1B!A687))&lt;0,0,MIN(24,B687)-MAX('GA2'!$F$4,WS1B!A687))</f>
        <v>0</v>
      </c>
      <c r="H687">
        <f>(E687*'GA2'!$B$3+WS1B!F687*'GA2'!$C$3+WS1B!G687*'GA2'!$D$3)*INDEX('GA2'!$E$3:$E$8,WS1B!C687)</f>
        <v>0</v>
      </c>
      <c r="I687">
        <v>7.6</v>
      </c>
      <c r="J687">
        <v>10.4</v>
      </c>
      <c r="K687">
        <v>6</v>
      </c>
      <c r="L687">
        <f t="shared" si="72"/>
        <v>2.8000000000000007</v>
      </c>
      <c r="M687">
        <f>IF((MIN('GA2'!$F$3,J687)-MAX(0,I687))&lt;0,0,MIN('GA2'!$F$3,J687)-MAX(0,I687))</f>
        <v>0</v>
      </c>
      <c r="N687">
        <f>IF((MIN('GA2'!$F$4,WS1B!J687)-MAX('GA2'!$F$3, WS1B!I687))&lt;0,0,MIN('GA2'!$F$4,WS1B!J687)-MAX('GA2'!$F$3, WS1B!I687))</f>
        <v>0.59972324453135428</v>
      </c>
      <c r="O687">
        <f>IF((MIN(24,J687)-MAX('GA2'!$F$4,WS1B!I687))&lt;0,0,MIN(24,J687)-MAX('GA2'!$F$4,WS1B!I687))</f>
        <v>2.2002767554686464</v>
      </c>
      <c r="P687">
        <f>(M687*'GA2'!$B$4+WS1B!N687*'GA2'!$C$4+WS1B!O687*'GA2'!$D$4)*INDEX('GA2'!$E$3:$E$8,WS1B!K687)</f>
        <v>37848.535408081465</v>
      </c>
      <c r="Q687">
        <v>3.1</v>
      </c>
      <c r="R687">
        <v>13.9</v>
      </c>
      <c r="S687">
        <v>3</v>
      </c>
      <c r="T687">
        <f t="shared" si="73"/>
        <v>10.8</v>
      </c>
      <c r="U687">
        <f>IF((MIN('GA2'!$F$3,R687)-MAX(0,Q687))&lt;0,0,MIN('GA2'!$F$3,R687)-MAX(0,Q687))</f>
        <v>1.5943064925824122</v>
      </c>
      <c r="V687">
        <f>IF((MIN('GA2'!$F$4,WS1B!R687)-MAX('GA2'!$F$3, WS1B!Q687))&lt;0,0,MIN('GA2'!$F$4,WS1B!R687)-MAX('GA2'!$F$3, WS1B!Q687))</f>
        <v>3.5054167519489416</v>
      </c>
      <c r="W687">
        <f>IF((MIN(24,R687)-MAX('GA2'!$F$4,WS1B!Q687))&lt;0,0,MIN(24,R687)-MAX('GA2'!$F$4,WS1B!Q687))</f>
        <v>5.7002767554686464</v>
      </c>
      <c r="X687">
        <f>(U687*'GA2'!$B$5+WS1B!V687*'GA2'!$C$5+WS1B!W687*'GA2'!$D$5)*INDEX('GA2'!$E$3:$E$8,WS1B!S687)</f>
        <v>133997.58118086171</v>
      </c>
      <c r="Y687">
        <v>13.5</v>
      </c>
      <c r="Z687">
        <v>19</v>
      </c>
      <c r="AA687">
        <v>4</v>
      </c>
      <c r="AB687">
        <f t="shared" si="74"/>
        <v>5.5</v>
      </c>
      <c r="AC687">
        <f>IF((MIN('GA2'!$F$3,Z687)-MAX(0,Y687))&lt;0,0,MIN('GA2'!$F$3,Z687)-MAX(0,Y687))</f>
        <v>0</v>
      </c>
      <c r="AD687">
        <f>IF((MIN('GA2'!$F$4,WS1B!Z687)-MAX('GA2'!$F$3, WS1B!Y687))&lt;0,0,MIN('GA2'!$F$4,WS1B!Z687)-MAX('GA2'!$F$3, WS1B!Y687))</f>
        <v>0</v>
      </c>
      <c r="AE687">
        <f>IF((MIN(24,Z687)-MAX('GA2'!$F$4,WS1B!Y687))&lt;0,0,MIN(24,Z687)-MAX('GA2'!$F$4,WS1B!Y687))</f>
        <v>5.5</v>
      </c>
      <c r="AF687">
        <f>(AC687*'GA2'!$B$6+WS1B!AD687*'GA2'!$C$6+WS1B!AE687*'GA2'!$D$6)*INDEX('GA2'!$E$3:$E$8,WS1B!AA687)</f>
        <v>43481.715963471062</v>
      </c>
      <c r="AG687">
        <v>0.4</v>
      </c>
      <c r="AH687">
        <v>6.6</v>
      </c>
      <c r="AI687">
        <v>2</v>
      </c>
      <c r="AJ687">
        <f t="shared" si="75"/>
        <v>6.1999999999999993</v>
      </c>
      <c r="AK687">
        <f>IF((MIN('GA2'!$F$3,AH687)-MAX(0,AG687))&lt;0,0,MIN('GA2'!$F$3,AH687)-MAX(0,AG687))</f>
        <v>4.2943064925824119</v>
      </c>
      <c r="AL687">
        <f>IF((MIN('GA2'!$F$4,WS1B!AH687)-MAX('GA2'!$F$3, WS1B!AG687))&lt;0,0,MIN('GA2'!$F$4,WS1B!AH687)-MAX('GA2'!$F$3, WS1B!AG687))</f>
        <v>1.9056935074175874</v>
      </c>
      <c r="AM687">
        <f>IF((MIN(24,AH687)-MAX('GA2'!$F$4,WS1B!AG687))&lt;0,0,MIN(24,AH687)-MAX('GA2'!$F$4,WS1B!AG687))</f>
        <v>0</v>
      </c>
      <c r="AN687">
        <f>(AK687*'GA2'!$B$7+WS1B!AL687*'GA2'!$C$7+WS1B!AM687*'GA2'!$D$7)*INDEX('GA2'!$E$3:$E$8,WS1B!AI687)</f>
        <v>36748.530086558996</v>
      </c>
      <c r="AO687">
        <f t="shared" si="70"/>
        <v>252076.36263897322</v>
      </c>
      <c r="AP687">
        <v>268486</v>
      </c>
      <c r="AQ687">
        <v>232.8</v>
      </c>
      <c r="AR687">
        <f t="shared" si="76"/>
        <v>16409.637361026776</v>
      </c>
    </row>
    <row r="688" spans="1:44" x14ac:dyDescent="0.3">
      <c r="A688">
        <v>16.100000000000001</v>
      </c>
      <c r="B688">
        <v>19.600000000000001</v>
      </c>
      <c r="C688">
        <v>1</v>
      </c>
      <c r="D688">
        <f t="shared" si="71"/>
        <v>3.5</v>
      </c>
      <c r="E688">
        <f>IF((MIN('GA2'!$F$3,B688)-MAX(0,A688))&lt;0,0,MIN('GA2'!$F$3,B688)-MAX(0,A688))</f>
        <v>0</v>
      </c>
      <c r="F688">
        <f>IF((MIN('GA2'!$F$4,WS1B!B688)-MAX('GA2'!$F$3, WS1B!A688))&lt;0,0,MIN('GA2'!$F$4,WS1B!B688)-MAX('GA2'!$F$3, WS1B!A688))</f>
        <v>0</v>
      </c>
      <c r="G688">
        <f>IF((MIN(24,B688)-MAX('GA2'!$F$4,WS1B!A688))&lt;0,0,MIN(24,B688)-MAX('GA2'!$F$4,WS1B!A688))</f>
        <v>3.5</v>
      </c>
      <c r="H688">
        <f>(E688*'GA2'!$B$3+WS1B!F688*'GA2'!$C$3+WS1B!G688*'GA2'!$D$3)*INDEX('GA2'!$E$3:$E$8,WS1B!C688)</f>
        <v>30107.370954841674</v>
      </c>
      <c r="I688">
        <v>0</v>
      </c>
      <c r="J688">
        <v>0</v>
      </c>
      <c r="K688">
        <v>3</v>
      </c>
      <c r="L688">
        <f t="shared" si="72"/>
        <v>0</v>
      </c>
      <c r="M688">
        <f>IF((MIN('GA2'!$F$3,J688)-MAX(0,I688))&lt;0,0,MIN('GA2'!$F$3,J688)-MAX(0,I688))</f>
        <v>0</v>
      </c>
      <c r="N688">
        <f>IF((MIN('GA2'!$F$4,WS1B!J688)-MAX('GA2'!$F$3, WS1B!I688))&lt;0,0,MIN('GA2'!$F$4,WS1B!J688)-MAX('GA2'!$F$3, WS1B!I688))</f>
        <v>0</v>
      </c>
      <c r="O688">
        <f>IF((MIN(24,J688)-MAX('GA2'!$F$4,WS1B!I688))&lt;0,0,MIN(24,J688)-MAX('GA2'!$F$4,WS1B!I688))</f>
        <v>0</v>
      </c>
      <c r="P688">
        <f>(M688*'GA2'!$B$4+WS1B!N688*'GA2'!$C$4+WS1B!O688*'GA2'!$D$4)*INDEX('GA2'!$E$3:$E$8,WS1B!K688)</f>
        <v>0</v>
      </c>
      <c r="Q688">
        <v>10.6</v>
      </c>
      <c r="R688">
        <v>22.5</v>
      </c>
      <c r="S688">
        <v>5</v>
      </c>
      <c r="T688">
        <f t="shared" si="73"/>
        <v>11.9</v>
      </c>
      <c r="U688">
        <f>IF((MIN('GA2'!$F$3,R688)-MAX(0,Q688))&lt;0,0,MIN('GA2'!$F$3,R688)-MAX(0,Q688))</f>
        <v>0</v>
      </c>
      <c r="V688">
        <f>IF((MIN('GA2'!$F$4,WS1B!R688)-MAX('GA2'!$F$3, WS1B!Q688))&lt;0,0,MIN('GA2'!$F$4,WS1B!R688)-MAX('GA2'!$F$3, WS1B!Q688))</f>
        <v>0</v>
      </c>
      <c r="W688">
        <f>IF((MIN(24,R688)-MAX('GA2'!$F$4,WS1B!Q688))&lt;0,0,MIN(24,R688)-MAX('GA2'!$F$4,WS1B!Q688))</f>
        <v>11.9</v>
      </c>
      <c r="X688">
        <f>(U688*'GA2'!$B$5+WS1B!V688*'GA2'!$C$5+WS1B!W688*'GA2'!$D$5)*INDEX('GA2'!$E$3:$E$8,WS1B!S688)</f>
        <v>99407.829562951301</v>
      </c>
      <c r="Y688">
        <v>5.6</v>
      </c>
      <c r="Z688">
        <v>16.100000000000001</v>
      </c>
      <c r="AA688">
        <v>2</v>
      </c>
      <c r="AB688">
        <f t="shared" si="74"/>
        <v>10.500000000000002</v>
      </c>
      <c r="AC688">
        <f>IF((MIN('GA2'!$F$3,Z688)-MAX(0,Y688))&lt;0,0,MIN('GA2'!$F$3,Z688)-MAX(0,Y688))</f>
        <v>0</v>
      </c>
      <c r="AD688">
        <f>IF((MIN('GA2'!$F$4,WS1B!Z688)-MAX('GA2'!$F$3, WS1B!Y688))&lt;0,0,MIN('GA2'!$F$4,WS1B!Z688)-MAX('GA2'!$F$3, WS1B!Y688))</f>
        <v>2.5997232445313543</v>
      </c>
      <c r="AE688">
        <f>IF((MIN(24,Z688)-MAX('GA2'!$F$4,WS1B!Y688))&lt;0,0,MIN(24,Z688)-MAX('GA2'!$F$4,WS1B!Y688))</f>
        <v>7.9002767554686475</v>
      </c>
      <c r="AF688">
        <f>(AC688*'GA2'!$B$6+WS1B!AD688*'GA2'!$C$6+WS1B!AE688*'GA2'!$D$6)*INDEX('GA2'!$E$3:$E$8,WS1B!AA688)</f>
        <v>92089.146923936583</v>
      </c>
      <c r="AG688">
        <v>7.8</v>
      </c>
      <c r="AH688">
        <v>15.3</v>
      </c>
      <c r="AI688">
        <v>6</v>
      </c>
      <c r="AJ688">
        <f t="shared" si="75"/>
        <v>7.5000000000000009</v>
      </c>
      <c r="AK688">
        <f>IF((MIN('GA2'!$F$3,AH688)-MAX(0,AG688))&lt;0,0,MIN('GA2'!$F$3,AH688)-MAX(0,AG688))</f>
        <v>0</v>
      </c>
      <c r="AL688">
        <f>IF((MIN('GA2'!$F$4,WS1B!AH688)-MAX('GA2'!$F$3, WS1B!AG688))&lt;0,0,MIN('GA2'!$F$4,WS1B!AH688)-MAX('GA2'!$F$3, WS1B!AG688))</f>
        <v>0.3997232445313541</v>
      </c>
      <c r="AM688">
        <f>IF((MIN(24,AH688)-MAX('GA2'!$F$4,WS1B!AG688))&lt;0,0,MIN(24,AH688)-MAX('GA2'!$F$4,WS1B!AG688))</f>
        <v>7.1002767554686468</v>
      </c>
      <c r="AN688">
        <f>(AK688*'GA2'!$B$7+WS1B!AL688*'GA2'!$C$7+WS1B!AM688*'GA2'!$D$7)*INDEX('GA2'!$E$3:$E$8,WS1B!AI688)</f>
        <v>89157.32543358345</v>
      </c>
      <c r="AO688">
        <f t="shared" si="70"/>
        <v>310761.67287531303</v>
      </c>
      <c r="AP688">
        <v>289544</v>
      </c>
      <c r="AQ688">
        <v>321.7</v>
      </c>
      <c r="AR688">
        <f t="shared" si="76"/>
        <v>21217.67287531303</v>
      </c>
    </row>
    <row r="689" spans="1:44" x14ac:dyDescent="0.3">
      <c r="A689">
        <v>13.5</v>
      </c>
      <c r="B689">
        <v>18.399999999999999</v>
      </c>
      <c r="C689">
        <v>4</v>
      </c>
      <c r="D689">
        <f t="shared" si="71"/>
        <v>4.8999999999999986</v>
      </c>
      <c r="E689">
        <f>IF((MIN('GA2'!$F$3,B689)-MAX(0,A689))&lt;0,0,MIN('GA2'!$F$3,B689)-MAX(0,A689))</f>
        <v>0</v>
      </c>
      <c r="F689">
        <f>IF((MIN('GA2'!$F$4,WS1B!B689)-MAX('GA2'!$F$3, WS1B!A689))&lt;0,0,MIN('GA2'!$F$4,WS1B!B689)-MAX('GA2'!$F$3, WS1B!A689))</f>
        <v>0</v>
      </c>
      <c r="G689">
        <f>IF((MIN(24,B689)-MAX('GA2'!$F$4,WS1B!A689))&lt;0,0,MIN(24,B689)-MAX('GA2'!$F$4,WS1B!A689))</f>
        <v>4.8999999999999986</v>
      </c>
      <c r="H689">
        <f>(E689*'GA2'!$B$3+WS1B!F689*'GA2'!$C$3+WS1B!G689*'GA2'!$D$3)*INDEX('GA2'!$E$3:$E$8,WS1B!C689)</f>
        <v>40859.482748226721</v>
      </c>
      <c r="I689">
        <v>0</v>
      </c>
      <c r="J689">
        <v>0</v>
      </c>
      <c r="K689">
        <v>1</v>
      </c>
      <c r="L689">
        <f t="shared" si="72"/>
        <v>0</v>
      </c>
      <c r="M689">
        <f>IF((MIN('GA2'!$F$3,J689)-MAX(0,I689))&lt;0,0,MIN('GA2'!$F$3,J689)-MAX(0,I689))</f>
        <v>0</v>
      </c>
      <c r="N689">
        <f>IF((MIN('GA2'!$F$4,WS1B!J689)-MAX('GA2'!$F$3, WS1B!I689))&lt;0,0,MIN('GA2'!$F$4,WS1B!J689)-MAX('GA2'!$F$3, WS1B!I689))</f>
        <v>0</v>
      </c>
      <c r="O689">
        <f>IF((MIN(24,J689)-MAX('GA2'!$F$4,WS1B!I689))&lt;0,0,MIN(24,J689)-MAX('GA2'!$F$4,WS1B!I689))</f>
        <v>0</v>
      </c>
      <c r="P689">
        <f>(M689*'GA2'!$B$4+WS1B!N689*'GA2'!$C$4+WS1B!O689*'GA2'!$D$4)*INDEX('GA2'!$E$3:$E$8,WS1B!K689)</f>
        <v>0</v>
      </c>
      <c r="Q689">
        <v>6.6</v>
      </c>
      <c r="R689">
        <v>14.3</v>
      </c>
      <c r="S689">
        <v>3</v>
      </c>
      <c r="T689">
        <f t="shared" si="73"/>
        <v>7.7000000000000011</v>
      </c>
      <c r="U689">
        <f>IF((MIN('GA2'!$F$3,R689)-MAX(0,Q689))&lt;0,0,MIN('GA2'!$F$3,R689)-MAX(0,Q689))</f>
        <v>0</v>
      </c>
      <c r="V689">
        <f>IF((MIN('GA2'!$F$4,WS1B!R689)-MAX('GA2'!$F$3, WS1B!Q689))&lt;0,0,MIN('GA2'!$F$4,WS1B!R689)-MAX('GA2'!$F$3, WS1B!Q689))</f>
        <v>1.5997232445313543</v>
      </c>
      <c r="W689">
        <f>IF((MIN(24,R689)-MAX('GA2'!$F$4,WS1B!Q689))&lt;0,0,MIN(24,R689)-MAX('GA2'!$F$4,WS1B!Q689))</f>
        <v>6.1002767554686468</v>
      </c>
      <c r="X689">
        <f>(U689*'GA2'!$B$5+WS1B!V689*'GA2'!$C$5+WS1B!W689*'GA2'!$D$5)*INDEX('GA2'!$E$3:$E$8,WS1B!S689)</f>
        <v>81762.232293014662</v>
      </c>
      <c r="Y689">
        <v>0</v>
      </c>
      <c r="Z689">
        <v>0</v>
      </c>
      <c r="AA689">
        <v>2</v>
      </c>
      <c r="AB689">
        <f t="shared" si="74"/>
        <v>0</v>
      </c>
      <c r="AC689">
        <f>IF((MIN('GA2'!$F$3,Z689)-MAX(0,Y689))&lt;0,0,MIN('GA2'!$F$3,Z689)-MAX(0,Y689))</f>
        <v>0</v>
      </c>
      <c r="AD689">
        <f>IF((MIN('GA2'!$F$4,WS1B!Z689)-MAX('GA2'!$F$3, WS1B!Y689))&lt;0,0,MIN('GA2'!$F$4,WS1B!Z689)-MAX('GA2'!$F$3, WS1B!Y689))</f>
        <v>0</v>
      </c>
      <c r="AE689">
        <f>IF((MIN(24,Z689)-MAX('GA2'!$F$4,WS1B!Y689))&lt;0,0,MIN(24,Z689)-MAX('GA2'!$F$4,WS1B!Y689))</f>
        <v>0</v>
      </c>
      <c r="AF689">
        <f>(AC689*'GA2'!$B$6+WS1B!AD689*'GA2'!$C$6+WS1B!AE689*'GA2'!$D$6)*INDEX('GA2'!$E$3:$E$8,WS1B!AA689)</f>
        <v>0</v>
      </c>
      <c r="AG689">
        <v>0</v>
      </c>
      <c r="AH689">
        <v>0</v>
      </c>
      <c r="AI689">
        <v>6</v>
      </c>
      <c r="AJ689">
        <f t="shared" si="75"/>
        <v>0</v>
      </c>
      <c r="AK689">
        <f>IF((MIN('GA2'!$F$3,AH689)-MAX(0,AG689))&lt;0,0,MIN('GA2'!$F$3,AH689)-MAX(0,AG689))</f>
        <v>0</v>
      </c>
      <c r="AL689">
        <f>IF((MIN('GA2'!$F$4,WS1B!AH689)-MAX('GA2'!$F$3, WS1B!AG689))&lt;0,0,MIN('GA2'!$F$4,WS1B!AH689)-MAX('GA2'!$F$3, WS1B!AG689))</f>
        <v>0</v>
      </c>
      <c r="AM689">
        <f>IF((MIN(24,AH689)-MAX('GA2'!$F$4,WS1B!AG689))&lt;0,0,MIN(24,AH689)-MAX('GA2'!$F$4,WS1B!AG689))</f>
        <v>0</v>
      </c>
      <c r="AN689">
        <f>(AK689*'GA2'!$B$7+WS1B!AL689*'GA2'!$C$7+WS1B!AM689*'GA2'!$D$7)*INDEX('GA2'!$E$3:$E$8,WS1B!AI689)</f>
        <v>0</v>
      </c>
      <c r="AO689">
        <f t="shared" si="70"/>
        <v>122621.71504124138</v>
      </c>
      <c r="AP689">
        <v>132032</v>
      </c>
      <c r="AQ689">
        <v>135.1</v>
      </c>
      <c r="AR689">
        <f t="shared" si="76"/>
        <v>9410.2849587586243</v>
      </c>
    </row>
    <row r="690" spans="1:44" x14ac:dyDescent="0.3">
      <c r="A690">
        <v>0</v>
      </c>
      <c r="B690">
        <v>0</v>
      </c>
      <c r="C690">
        <v>4</v>
      </c>
      <c r="D690">
        <f t="shared" si="71"/>
        <v>0</v>
      </c>
      <c r="E690">
        <f>IF((MIN('GA2'!$F$3,B690)-MAX(0,A690))&lt;0,0,MIN('GA2'!$F$3,B690)-MAX(0,A690))</f>
        <v>0</v>
      </c>
      <c r="F690">
        <f>IF((MIN('GA2'!$F$4,WS1B!B690)-MAX('GA2'!$F$3, WS1B!A690))&lt;0,0,MIN('GA2'!$F$4,WS1B!B690)-MAX('GA2'!$F$3, WS1B!A690))</f>
        <v>0</v>
      </c>
      <c r="G690">
        <f>IF((MIN(24,B690)-MAX('GA2'!$F$4,WS1B!A690))&lt;0,0,MIN(24,B690)-MAX('GA2'!$F$4,WS1B!A690))</f>
        <v>0</v>
      </c>
      <c r="H690">
        <f>(E690*'GA2'!$B$3+WS1B!F690*'GA2'!$C$3+WS1B!G690*'GA2'!$D$3)*INDEX('GA2'!$E$3:$E$8,WS1B!C690)</f>
        <v>0</v>
      </c>
      <c r="I690">
        <v>0</v>
      </c>
      <c r="J690">
        <v>0</v>
      </c>
      <c r="K690">
        <v>6</v>
      </c>
      <c r="L690">
        <f t="shared" si="72"/>
        <v>0</v>
      </c>
      <c r="M690">
        <f>IF((MIN('GA2'!$F$3,J690)-MAX(0,I690))&lt;0,0,MIN('GA2'!$F$3,J690)-MAX(0,I690))</f>
        <v>0</v>
      </c>
      <c r="N690">
        <f>IF((MIN('GA2'!$F$4,WS1B!J690)-MAX('GA2'!$F$3, WS1B!I690))&lt;0,0,MIN('GA2'!$F$4,WS1B!J690)-MAX('GA2'!$F$3, WS1B!I690))</f>
        <v>0</v>
      </c>
      <c r="O690">
        <f>IF((MIN(24,J690)-MAX('GA2'!$F$4,WS1B!I690))&lt;0,0,MIN(24,J690)-MAX('GA2'!$F$4,WS1B!I690))</f>
        <v>0</v>
      </c>
      <c r="P690">
        <f>(M690*'GA2'!$B$4+WS1B!N690*'GA2'!$C$4+WS1B!O690*'GA2'!$D$4)*INDEX('GA2'!$E$3:$E$8,WS1B!K690)</f>
        <v>0</v>
      </c>
      <c r="Q690">
        <v>16.7</v>
      </c>
      <c r="R690">
        <v>19.899999999999999</v>
      </c>
      <c r="S690">
        <v>5</v>
      </c>
      <c r="T690">
        <f t="shared" si="73"/>
        <v>3.1999999999999993</v>
      </c>
      <c r="U690">
        <f>IF((MIN('GA2'!$F$3,R690)-MAX(0,Q690))&lt;0,0,MIN('GA2'!$F$3,R690)-MAX(0,Q690))</f>
        <v>0</v>
      </c>
      <c r="V690">
        <f>IF((MIN('GA2'!$F$4,WS1B!R690)-MAX('GA2'!$F$3, WS1B!Q690))&lt;0,0,MIN('GA2'!$F$4,WS1B!R690)-MAX('GA2'!$F$3, WS1B!Q690))</f>
        <v>0</v>
      </c>
      <c r="W690">
        <f>IF((MIN(24,R690)-MAX('GA2'!$F$4,WS1B!Q690))&lt;0,0,MIN(24,R690)-MAX('GA2'!$F$4,WS1B!Q690))</f>
        <v>3.1999999999999993</v>
      </c>
      <c r="X690">
        <f>(U690*'GA2'!$B$5+WS1B!V690*'GA2'!$C$5+WS1B!W690*'GA2'!$D$5)*INDEX('GA2'!$E$3:$E$8,WS1B!S690)</f>
        <v>26731.517193398664</v>
      </c>
      <c r="Y690">
        <v>3.5</v>
      </c>
      <c r="Z690">
        <v>11.1</v>
      </c>
      <c r="AA690">
        <v>1</v>
      </c>
      <c r="AB690">
        <f t="shared" si="74"/>
        <v>7.6</v>
      </c>
      <c r="AC690">
        <f>IF((MIN('GA2'!$F$3,Z690)-MAX(0,Y690))&lt;0,0,MIN('GA2'!$F$3,Z690)-MAX(0,Y690))</f>
        <v>1.1943064925824123</v>
      </c>
      <c r="AD690">
        <f>IF((MIN('GA2'!$F$4,WS1B!Z690)-MAX('GA2'!$F$3, WS1B!Y690))&lt;0,0,MIN('GA2'!$F$4,WS1B!Z690)-MAX('GA2'!$F$3, WS1B!Y690))</f>
        <v>3.5054167519489416</v>
      </c>
      <c r="AE690">
        <f>IF((MIN(24,Z690)-MAX('GA2'!$F$4,WS1B!Y690))&lt;0,0,MIN(24,Z690)-MAX('GA2'!$F$4,WS1B!Y690))</f>
        <v>2.9002767554686457</v>
      </c>
      <c r="AF690">
        <f>(AC690*'GA2'!$B$6+WS1B!AD690*'GA2'!$C$6+WS1B!AE690*'GA2'!$D$6)*INDEX('GA2'!$E$3:$E$8,WS1B!AA690)</f>
        <v>78402.355540369521</v>
      </c>
      <c r="AG690">
        <v>9.9</v>
      </c>
      <c r="AH690">
        <v>19.8</v>
      </c>
      <c r="AI690">
        <v>3</v>
      </c>
      <c r="AJ690">
        <f t="shared" si="75"/>
        <v>9.9</v>
      </c>
      <c r="AK690">
        <f>IF((MIN('GA2'!$F$3,AH690)-MAX(0,AG690))&lt;0,0,MIN('GA2'!$F$3,AH690)-MAX(0,AG690))</f>
        <v>0</v>
      </c>
      <c r="AL690">
        <f>IF((MIN('GA2'!$F$4,WS1B!AH690)-MAX('GA2'!$F$3, WS1B!AG690))&lt;0,0,MIN('GA2'!$F$4,WS1B!AH690)-MAX('GA2'!$F$3, WS1B!AG690))</f>
        <v>0</v>
      </c>
      <c r="AM690">
        <f>IF((MIN(24,AH690)-MAX('GA2'!$F$4,WS1B!AG690))&lt;0,0,MIN(24,AH690)-MAX('GA2'!$F$4,WS1B!AG690))</f>
        <v>9.9</v>
      </c>
      <c r="AN690">
        <f>(AK690*'GA2'!$B$7+WS1B!AL690*'GA2'!$C$7+WS1B!AM690*'GA2'!$D$7)*INDEX('GA2'!$E$3:$E$8,WS1B!AI690)</f>
        <v>109015.07864061762</v>
      </c>
      <c r="AO690">
        <f t="shared" si="70"/>
        <v>214148.9513743858</v>
      </c>
      <c r="AP690">
        <v>202311</v>
      </c>
      <c r="AQ690">
        <v>205.2</v>
      </c>
      <c r="AR690">
        <f t="shared" si="76"/>
        <v>11837.951374385797</v>
      </c>
    </row>
    <row r="691" spans="1:44" x14ac:dyDescent="0.3">
      <c r="A691">
        <v>0</v>
      </c>
      <c r="B691">
        <v>0</v>
      </c>
      <c r="C691">
        <v>5</v>
      </c>
      <c r="D691">
        <f t="shared" si="71"/>
        <v>0</v>
      </c>
      <c r="E691">
        <f>IF((MIN('GA2'!$F$3,B691)-MAX(0,A691))&lt;0,0,MIN('GA2'!$F$3,B691)-MAX(0,A691))</f>
        <v>0</v>
      </c>
      <c r="F691">
        <f>IF((MIN('GA2'!$F$4,WS1B!B691)-MAX('GA2'!$F$3, WS1B!A691))&lt;0,0,MIN('GA2'!$F$4,WS1B!B691)-MAX('GA2'!$F$3, WS1B!A691))</f>
        <v>0</v>
      </c>
      <c r="G691">
        <f>IF((MIN(24,B691)-MAX('GA2'!$F$4,WS1B!A691))&lt;0,0,MIN(24,B691)-MAX('GA2'!$F$4,WS1B!A691))</f>
        <v>0</v>
      </c>
      <c r="H691">
        <f>(E691*'GA2'!$B$3+WS1B!F691*'GA2'!$C$3+WS1B!G691*'GA2'!$D$3)*INDEX('GA2'!$E$3:$E$8,WS1B!C691)</f>
        <v>0</v>
      </c>
      <c r="I691">
        <v>0</v>
      </c>
      <c r="J691">
        <v>0</v>
      </c>
      <c r="K691">
        <v>1</v>
      </c>
      <c r="L691">
        <f t="shared" si="72"/>
        <v>0</v>
      </c>
      <c r="M691">
        <f>IF((MIN('GA2'!$F$3,J691)-MAX(0,I691))&lt;0,0,MIN('GA2'!$F$3,J691)-MAX(0,I691))</f>
        <v>0</v>
      </c>
      <c r="N691">
        <f>IF((MIN('GA2'!$F$4,WS1B!J691)-MAX('GA2'!$F$3, WS1B!I691))&lt;0,0,MIN('GA2'!$F$4,WS1B!J691)-MAX('GA2'!$F$3, WS1B!I691))</f>
        <v>0</v>
      </c>
      <c r="O691">
        <f>IF((MIN(24,J691)-MAX('GA2'!$F$4,WS1B!I691))&lt;0,0,MIN(24,J691)-MAX('GA2'!$F$4,WS1B!I691))</f>
        <v>0</v>
      </c>
      <c r="P691">
        <f>(M691*'GA2'!$B$4+WS1B!N691*'GA2'!$C$4+WS1B!O691*'GA2'!$D$4)*INDEX('GA2'!$E$3:$E$8,WS1B!K691)</f>
        <v>0</v>
      </c>
      <c r="Q691">
        <v>4.5</v>
      </c>
      <c r="R691">
        <v>22.8</v>
      </c>
      <c r="S691">
        <v>4</v>
      </c>
      <c r="T691">
        <f t="shared" si="73"/>
        <v>18.3</v>
      </c>
      <c r="U691">
        <f>IF((MIN('GA2'!$F$3,R691)-MAX(0,Q691))&lt;0,0,MIN('GA2'!$F$3,R691)-MAX(0,Q691))</f>
        <v>0.19430649258241228</v>
      </c>
      <c r="V691">
        <f>IF((MIN('GA2'!$F$4,WS1B!R691)-MAX('GA2'!$F$3, WS1B!Q691))&lt;0,0,MIN('GA2'!$F$4,WS1B!R691)-MAX('GA2'!$F$3, WS1B!Q691))</f>
        <v>3.5054167519489416</v>
      </c>
      <c r="W691">
        <f>IF((MIN(24,R691)-MAX('GA2'!$F$4,WS1B!Q691))&lt;0,0,MIN(24,R691)-MAX('GA2'!$F$4,WS1B!Q691))</f>
        <v>14.600276755468647</v>
      </c>
      <c r="X691">
        <f>(U691*'GA2'!$B$5+WS1B!V691*'GA2'!$C$5+WS1B!W691*'GA2'!$D$5)*INDEX('GA2'!$E$3:$E$8,WS1B!S691)</f>
        <v>161235.26958915801</v>
      </c>
      <c r="Y691">
        <v>0</v>
      </c>
      <c r="Z691">
        <v>0</v>
      </c>
      <c r="AA691">
        <v>2</v>
      </c>
      <c r="AB691">
        <f t="shared" si="74"/>
        <v>0</v>
      </c>
      <c r="AC691">
        <f>IF((MIN('GA2'!$F$3,Z691)-MAX(0,Y691))&lt;0,0,MIN('GA2'!$F$3,Z691)-MAX(0,Y691))</f>
        <v>0</v>
      </c>
      <c r="AD691">
        <f>IF((MIN('GA2'!$F$4,WS1B!Z691)-MAX('GA2'!$F$3, WS1B!Y691))&lt;0,0,MIN('GA2'!$F$4,WS1B!Z691)-MAX('GA2'!$F$3, WS1B!Y691))</f>
        <v>0</v>
      </c>
      <c r="AE691">
        <f>IF((MIN(24,Z691)-MAX('GA2'!$F$4,WS1B!Y691))&lt;0,0,MIN(24,Z691)-MAX('GA2'!$F$4,WS1B!Y691))</f>
        <v>0</v>
      </c>
      <c r="AF691">
        <f>(AC691*'GA2'!$B$6+WS1B!AD691*'GA2'!$C$6+WS1B!AE691*'GA2'!$D$6)*INDEX('GA2'!$E$3:$E$8,WS1B!AA691)</f>
        <v>0</v>
      </c>
      <c r="AG691">
        <v>3.8</v>
      </c>
      <c r="AH691">
        <v>23.5</v>
      </c>
      <c r="AI691">
        <v>3</v>
      </c>
      <c r="AJ691">
        <f t="shared" si="75"/>
        <v>19.7</v>
      </c>
      <c r="AK691">
        <f>IF((MIN('GA2'!$F$3,AH691)-MAX(0,AG691))&lt;0,0,MIN('GA2'!$F$3,AH691)-MAX(0,AG691))</f>
        <v>0.89430649258241246</v>
      </c>
      <c r="AL691">
        <f>IF((MIN('GA2'!$F$4,WS1B!AH691)-MAX('GA2'!$F$3, WS1B!AG691))&lt;0,0,MIN('GA2'!$F$4,WS1B!AH691)-MAX('GA2'!$F$3, WS1B!AG691))</f>
        <v>3.5054167519489416</v>
      </c>
      <c r="AM691">
        <f>IF((MIN(24,AH691)-MAX('GA2'!$F$4,WS1B!AG691))&lt;0,0,MIN(24,AH691)-MAX('GA2'!$F$4,WS1B!AG691))</f>
        <v>15.300276755468646</v>
      </c>
      <c r="AN691">
        <f>(AK691*'GA2'!$B$7+WS1B!AL691*'GA2'!$C$7+WS1B!AM691*'GA2'!$D$7)*INDEX('GA2'!$E$3:$E$8,WS1B!AI691)</f>
        <v>192396.1747072679</v>
      </c>
      <c r="AO691">
        <f t="shared" si="70"/>
        <v>353631.44429642591</v>
      </c>
      <c r="AP691">
        <v>372598</v>
      </c>
      <c r="AQ691">
        <v>382.8</v>
      </c>
      <c r="AR691">
        <f t="shared" si="76"/>
        <v>18966.555703574093</v>
      </c>
    </row>
    <row r="692" spans="1:44" x14ac:dyDescent="0.3">
      <c r="A692">
        <v>0</v>
      </c>
      <c r="B692">
        <v>0</v>
      </c>
      <c r="C692">
        <v>4</v>
      </c>
      <c r="D692">
        <f t="shared" si="71"/>
        <v>0</v>
      </c>
      <c r="E692">
        <f>IF((MIN('GA2'!$F$3,B692)-MAX(0,A692))&lt;0,0,MIN('GA2'!$F$3,B692)-MAX(0,A692))</f>
        <v>0</v>
      </c>
      <c r="F692">
        <f>IF((MIN('GA2'!$F$4,WS1B!B692)-MAX('GA2'!$F$3, WS1B!A692))&lt;0,0,MIN('GA2'!$F$4,WS1B!B692)-MAX('GA2'!$F$3, WS1B!A692))</f>
        <v>0</v>
      </c>
      <c r="G692">
        <f>IF((MIN(24,B692)-MAX('GA2'!$F$4,WS1B!A692))&lt;0,0,MIN(24,B692)-MAX('GA2'!$F$4,WS1B!A692))</f>
        <v>0</v>
      </c>
      <c r="H692">
        <f>(E692*'GA2'!$B$3+WS1B!F692*'GA2'!$C$3+WS1B!G692*'GA2'!$D$3)*INDEX('GA2'!$E$3:$E$8,WS1B!C692)</f>
        <v>0</v>
      </c>
      <c r="I692">
        <v>0</v>
      </c>
      <c r="J692">
        <v>0</v>
      </c>
      <c r="K692">
        <v>3</v>
      </c>
      <c r="L692">
        <f t="shared" si="72"/>
        <v>0</v>
      </c>
      <c r="M692">
        <f>IF((MIN('GA2'!$F$3,J692)-MAX(0,I692))&lt;0,0,MIN('GA2'!$F$3,J692)-MAX(0,I692))</f>
        <v>0</v>
      </c>
      <c r="N692">
        <f>IF((MIN('GA2'!$F$4,WS1B!J692)-MAX('GA2'!$F$3, WS1B!I692))&lt;0,0,MIN('GA2'!$F$4,WS1B!J692)-MAX('GA2'!$F$3, WS1B!I692))</f>
        <v>0</v>
      </c>
      <c r="O692">
        <f>IF((MIN(24,J692)-MAX('GA2'!$F$4,WS1B!I692))&lt;0,0,MIN(24,J692)-MAX('GA2'!$F$4,WS1B!I692))</f>
        <v>0</v>
      </c>
      <c r="P692">
        <f>(M692*'GA2'!$B$4+WS1B!N692*'GA2'!$C$4+WS1B!O692*'GA2'!$D$4)*INDEX('GA2'!$E$3:$E$8,WS1B!K692)</f>
        <v>0</v>
      </c>
      <c r="Q692">
        <v>7.4</v>
      </c>
      <c r="R692">
        <v>21.1</v>
      </c>
      <c r="S692">
        <v>1</v>
      </c>
      <c r="T692">
        <f t="shared" si="73"/>
        <v>13.700000000000001</v>
      </c>
      <c r="U692">
        <f>IF((MIN('GA2'!$F$3,R692)-MAX(0,Q692))&lt;0,0,MIN('GA2'!$F$3,R692)-MAX(0,Q692))</f>
        <v>0</v>
      </c>
      <c r="V692">
        <f>IF((MIN('GA2'!$F$4,WS1B!R692)-MAX('GA2'!$F$3, WS1B!Q692))&lt;0,0,MIN('GA2'!$F$4,WS1B!R692)-MAX('GA2'!$F$3, WS1B!Q692))</f>
        <v>0.79972324453135357</v>
      </c>
      <c r="W692">
        <f>IF((MIN(24,R692)-MAX('GA2'!$F$4,WS1B!Q692))&lt;0,0,MIN(24,R692)-MAX('GA2'!$F$4,WS1B!Q692))</f>
        <v>12.900276755468647</v>
      </c>
      <c r="X692">
        <f>(U692*'GA2'!$B$5+WS1B!V692*'GA2'!$C$5+WS1B!W692*'GA2'!$D$5)*INDEX('GA2'!$E$3:$E$8,WS1B!S692)</f>
        <v>108585.70810235431</v>
      </c>
      <c r="Y692">
        <v>2</v>
      </c>
      <c r="Z692">
        <v>4</v>
      </c>
      <c r="AA692">
        <v>5</v>
      </c>
      <c r="AB692">
        <f t="shared" si="74"/>
        <v>2</v>
      </c>
      <c r="AC692">
        <f>IF((MIN('GA2'!$F$3,Z692)-MAX(0,Y692))&lt;0,0,MIN('GA2'!$F$3,Z692)-MAX(0,Y692))</f>
        <v>2</v>
      </c>
      <c r="AD692">
        <f>IF((MIN('GA2'!$F$4,WS1B!Z692)-MAX('GA2'!$F$3, WS1B!Y692))&lt;0,0,MIN('GA2'!$F$4,WS1B!Z692)-MAX('GA2'!$F$3, WS1B!Y692))</f>
        <v>0</v>
      </c>
      <c r="AE692">
        <f>IF((MIN(24,Z692)-MAX('GA2'!$F$4,WS1B!Y692))&lt;0,0,MIN(24,Z692)-MAX('GA2'!$F$4,WS1B!Y692))</f>
        <v>0</v>
      </c>
      <c r="AF692">
        <f>(AC692*'GA2'!$B$6+WS1B!AD692*'GA2'!$C$6+WS1B!AE692*'GA2'!$D$6)*INDEX('GA2'!$E$3:$E$8,WS1B!AA692)</f>
        <v>15064.017759054675</v>
      </c>
      <c r="AG692">
        <v>12.2</v>
      </c>
      <c r="AH692">
        <v>15.7</v>
      </c>
      <c r="AI692">
        <v>6</v>
      </c>
      <c r="AJ692">
        <f t="shared" si="75"/>
        <v>3.5</v>
      </c>
      <c r="AK692">
        <f>IF((MIN('GA2'!$F$3,AH692)-MAX(0,AG692))&lt;0,0,MIN('GA2'!$F$3,AH692)-MAX(0,AG692))</f>
        <v>0</v>
      </c>
      <c r="AL692">
        <f>IF((MIN('GA2'!$F$4,WS1B!AH692)-MAX('GA2'!$F$3, WS1B!AG692))&lt;0,0,MIN('GA2'!$F$4,WS1B!AH692)-MAX('GA2'!$F$3, WS1B!AG692))</f>
        <v>0</v>
      </c>
      <c r="AM692">
        <f>IF((MIN(24,AH692)-MAX('GA2'!$F$4,WS1B!AG692))&lt;0,0,MIN(24,AH692)-MAX('GA2'!$F$4,WS1B!AG692))</f>
        <v>3.5</v>
      </c>
      <c r="AN692">
        <f>(AK692*'GA2'!$B$7+WS1B!AL692*'GA2'!$C$7+WS1B!AM692*'GA2'!$D$7)*INDEX('GA2'!$E$3:$E$8,WS1B!AI692)</f>
        <v>42932.680311088763</v>
      </c>
      <c r="AO692">
        <f t="shared" si="70"/>
        <v>166582.40617249775</v>
      </c>
      <c r="AP692">
        <v>161285</v>
      </c>
      <c r="AQ692">
        <v>167.6</v>
      </c>
      <c r="AR692">
        <f t="shared" si="76"/>
        <v>5297.406172497751</v>
      </c>
    </row>
    <row r="693" spans="1:44" x14ac:dyDescent="0.3">
      <c r="A693">
        <v>8.1999999999999993</v>
      </c>
      <c r="B693">
        <v>20.399999999999999</v>
      </c>
      <c r="C693">
        <v>4</v>
      </c>
      <c r="D693">
        <f t="shared" si="71"/>
        <v>12.2</v>
      </c>
      <c r="E693">
        <f>IF((MIN('GA2'!$F$3,B693)-MAX(0,A693))&lt;0,0,MIN('GA2'!$F$3,B693)-MAX(0,A693))</f>
        <v>0</v>
      </c>
      <c r="F693">
        <f>IF((MIN('GA2'!$F$4,WS1B!B693)-MAX('GA2'!$F$3, WS1B!A693))&lt;0,0,MIN('GA2'!$F$4,WS1B!B693)-MAX('GA2'!$F$3, WS1B!A693))</f>
        <v>0</v>
      </c>
      <c r="G693">
        <f>IF((MIN(24,B693)-MAX('GA2'!$F$4,WS1B!A693))&lt;0,0,MIN(24,B693)-MAX('GA2'!$F$4,WS1B!A693))</f>
        <v>12.2</v>
      </c>
      <c r="H693">
        <f>(E693*'GA2'!$B$3+WS1B!F693*'GA2'!$C$3+WS1B!G693*'GA2'!$D$3)*INDEX('GA2'!$E$3:$E$8,WS1B!C693)</f>
        <v>101731.77337313595</v>
      </c>
      <c r="I693">
        <v>18.600000000000001</v>
      </c>
      <c r="J693">
        <v>20</v>
      </c>
      <c r="K693">
        <v>3</v>
      </c>
      <c r="L693">
        <f t="shared" si="72"/>
        <v>1.3999999999999986</v>
      </c>
      <c r="M693">
        <f>IF((MIN('GA2'!$F$3,J693)-MAX(0,I693))&lt;0,0,MIN('GA2'!$F$3,J693)-MAX(0,I693))</f>
        <v>0</v>
      </c>
      <c r="N693">
        <f>IF((MIN('GA2'!$F$4,WS1B!J693)-MAX('GA2'!$F$3, WS1B!I693))&lt;0,0,MIN('GA2'!$F$4,WS1B!J693)-MAX('GA2'!$F$3, WS1B!I693))</f>
        <v>0</v>
      </c>
      <c r="O693">
        <f>IF((MIN(24,J693)-MAX('GA2'!$F$4,WS1B!I693))&lt;0,0,MIN(24,J693)-MAX('GA2'!$F$4,WS1B!I693))</f>
        <v>1.3999999999999986</v>
      </c>
      <c r="P693">
        <f>(M693*'GA2'!$B$4+WS1B!N693*'GA2'!$C$4+WS1B!O693*'GA2'!$D$4)*INDEX('GA2'!$E$3:$E$8,WS1B!K693)</f>
        <v>17560.360990723606</v>
      </c>
      <c r="Q693">
        <v>0</v>
      </c>
      <c r="R693">
        <v>0</v>
      </c>
      <c r="S693">
        <v>2</v>
      </c>
      <c r="T693">
        <f t="shared" si="73"/>
        <v>0</v>
      </c>
      <c r="U693">
        <f>IF((MIN('GA2'!$F$3,R693)-MAX(0,Q693))&lt;0,0,MIN('GA2'!$F$3,R693)-MAX(0,Q693))</f>
        <v>0</v>
      </c>
      <c r="V693">
        <f>IF((MIN('GA2'!$F$4,WS1B!R693)-MAX('GA2'!$F$3, WS1B!Q693))&lt;0,0,MIN('GA2'!$F$4,WS1B!R693)-MAX('GA2'!$F$3, WS1B!Q693))</f>
        <v>0</v>
      </c>
      <c r="W693">
        <f>IF((MIN(24,R693)-MAX('GA2'!$F$4,WS1B!Q693))&lt;0,0,MIN(24,R693)-MAX('GA2'!$F$4,WS1B!Q693))</f>
        <v>0</v>
      </c>
      <c r="X693">
        <f>(U693*'GA2'!$B$5+WS1B!V693*'GA2'!$C$5+WS1B!W693*'GA2'!$D$5)*INDEX('GA2'!$E$3:$E$8,WS1B!S693)</f>
        <v>0</v>
      </c>
      <c r="Y693">
        <v>0</v>
      </c>
      <c r="Z693">
        <v>0</v>
      </c>
      <c r="AA693">
        <v>6</v>
      </c>
      <c r="AB693">
        <f t="shared" si="74"/>
        <v>0</v>
      </c>
      <c r="AC693">
        <f>IF((MIN('GA2'!$F$3,Z693)-MAX(0,Y693))&lt;0,0,MIN('GA2'!$F$3,Z693)-MAX(0,Y693))</f>
        <v>0</v>
      </c>
      <c r="AD693">
        <f>IF((MIN('GA2'!$F$4,WS1B!Z693)-MAX('GA2'!$F$3, WS1B!Y693))&lt;0,0,MIN('GA2'!$F$4,WS1B!Z693)-MAX('GA2'!$F$3, WS1B!Y693))</f>
        <v>0</v>
      </c>
      <c r="AE693">
        <f>IF((MIN(24,Z693)-MAX('GA2'!$F$4,WS1B!Y693))&lt;0,0,MIN(24,Z693)-MAX('GA2'!$F$4,WS1B!Y693))</f>
        <v>0</v>
      </c>
      <c r="AF693">
        <f>(AC693*'GA2'!$B$6+WS1B!AD693*'GA2'!$C$6+WS1B!AE693*'GA2'!$D$6)*INDEX('GA2'!$E$3:$E$8,WS1B!AA693)</f>
        <v>0</v>
      </c>
      <c r="AG693">
        <v>19</v>
      </c>
      <c r="AH693">
        <v>22.1</v>
      </c>
      <c r="AI693">
        <v>5</v>
      </c>
      <c r="AJ693">
        <f t="shared" si="75"/>
        <v>3.1000000000000014</v>
      </c>
      <c r="AK693">
        <f>IF((MIN('GA2'!$F$3,AH693)-MAX(0,AG693))&lt;0,0,MIN('GA2'!$F$3,AH693)-MAX(0,AG693))</f>
        <v>0</v>
      </c>
      <c r="AL693">
        <f>IF((MIN('GA2'!$F$4,WS1B!AH693)-MAX('GA2'!$F$3, WS1B!AG693))&lt;0,0,MIN('GA2'!$F$4,WS1B!AH693)-MAX('GA2'!$F$3, WS1B!AG693))</f>
        <v>0</v>
      </c>
      <c r="AM693">
        <f>IF((MIN(24,AH693)-MAX('GA2'!$F$4,WS1B!AG693))&lt;0,0,MIN(24,AH693)-MAX('GA2'!$F$4,WS1B!AG693))</f>
        <v>3.1000000000000014</v>
      </c>
      <c r="AN693">
        <f>(AK693*'GA2'!$B$7+WS1B!AL693*'GA2'!$C$7+WS1B!AM693*'GA2'!$D$7)*INDEX('GA2'!$E$3:$E$8,WS1B!AI693)</f>
        <v>33181.230098646593</v>
      </c>
      <c r="AO693">
        <f t="shared" si="70"/>
        <v>152473.36446250614</v>
      </c>
      <c r="AP693">
        <v>155578</v>
      </c>
      <c r="AQ693">
        <v>234.2</v>
      </c>
      <c r="AR693">
        <f t="shared" si="76"/>
        <v>3104.6355374938576</v>
      </c>
    </row>
    <row r="694" spans="1:44" x14ac:dyDescent="0.3">
      <c r="A694">
        <v>0</v>
      </c>
      <c r="B694">
        <v>0</v>
      </c>
      <c r="C694">
        <v>3</v>
      </c>
      <c r="D694">
        <f t="shared" si="71"/>
        <v>0</v>
      </c>
      <c r="E694">
        <f>IF((MIN('GA2'!$F$3,B694)-MAX(0,A694))&lt;0,0,MIN('GA2'!$F$3,B694)-MAX(0,A694))</f>
        <v>0</v>
      </c>
      <c r="F694">
        <f>IF((MIN('GA2'!$F$4,WS1B!B694)-MAX('GA2'!$F$3, WS1B!A694))&lt;0,0,MIN('GA2'!$F$4,WS1B!B694)-MAX('GA2'!$F$3, WS1B!A694))</f>
        <v>0</v>
      </c>
      <c r="G694">
        <f>IF((MIN(24,B694)-MAX('GA2'!$F$4,WS1B!A694))&lt;0,0,MIN(24,B694)-MAX('GA2'!$F$4,WS1B!A694))</f>
        <v>0</v>
      </c>
      <c r="H694">
        <f>(E694*'GA2'!$B$3+WS1B!F694*'GA2'!$C$3+WS1B!G694*'GA2'!$D$3)*INDEX('GA2'!$E$3:$E$8,WS1B!C694)</f>
        <v>0</v>
      </c>
      <c r="I694">
        <v>6.6</v>
      </c>
      <c r="J694">
        <v>20.6</v>
      </c>
      <c r="K694">
        <v>4</v>
      </c>
      <c r="L694">
        <f t="shared" si="72"/>
        <v>14.000000000000002</v>
      </c>
      <c r="M694">
        <f>IF((MIN('GA2'!$F$3,J694)-MAX(0,I694))&lt;0,0,MIN('GA2'!$F$3,J694)-MAX(0,I694))</f>
        <v>0</v>
      </c>
      <c r="N694">
        <f>IF((MIN('GA2'!$F$4,WS1B!J694)-MAX('GA2'!$F$3, WS1B!I694))&lt;0,0,MIN('GA2'!$F$4,WS1B!J694)-MAX('GA2'!$F$3, WS1B!I694))</f>
        <v>1.5997232445313543</v>
      </c>
      <c r="O694">
        <f>IF((MIN(24,J694)-MAX('GA2'!$F$4,WS1B!I694))&lt;0,0,MIN(24,J694)-MAX('GA2'!$F$4,WS1B!I694))</f>
        <v>12.400276755468647</v>
      </c>
      <c r="P694">
        <f>(M694*'GA2'!$B$4+WS1B!N694*'GA2'!$C$4+WS1B!O694*'GA2'!$D$4)*INDEX('GA2'!$E$3:$E$8,WS1B!K694)</f>
        <v>144688.9046760691</v>
      </c>
      <c r="Q694">
        <v>0</v>
      </c>
      <c r="R694">
        <v>0</v>
      </c>
      <c r="S694">
        <v>5</v>
      </c>
      <c r="T694">
        <f t="shared" si="73"/>
        <v>0</v>
      </c>
      <c r="U694">
        <f>IF((MIN('GA2'!$F$3,R694)-MAX(0,Q694))&lt;0,0,MIN('GA2'!$F$3,R694)-MAX(0,Q694))</f>
        <v>0</v>
      </c>
      <c r="V694">
        <f>IF((MIN('GA2'!$F$4,WS1B!R694)-MAX('GA2'!$F$3, WS1B!Q694))&lt;0,0,MIN('GA2'!$F$4,WS1B!R694)-MAX('GA2'!$F$3, WS1B!Q694))</f>
        <v>0</v>
      </c>
      <c r="W694">
        <f>IF((MIN(24,R694)-MAX('GA2'!$F$4,WS1B!Q694))&lt;0,0,MIN(24,R694)-MAX('GA2'!$F$4,WS1B!Q694))</f>
        <v>0</v>
      </c>
      <c r="X694">
        <f>(U694*'GA2'!$B$5+WS1B!V694*'GA2'!$C$5+WS1B!W694*'GA2'!$D$5)*INDEX('GA2'!$E$3:$E$8,WS1B!S694)</f>
        <v>0</v>
      </c>
      <c r="Y694">
        <v>14.5</v>
      </c>
      <c r="Z694">
        <v>18.2</v>
      </c>
      <c r="AA694">
        <v>1</v>
      </c>
      <c r="AB694">
        <f t="shared" si="74"/>
        <v>3.6999999999999993</v>
      </c>
      <c r="AC694">
        <f>IF((MIN('GA2'!$F$3,Z694)-MAX(0,Y694))&lt;0,0,MIN('GA2'!$F$3,Z694)-MAX(0,Y694))</f>
        <v>0</v>
      </c>
      <c r="AD694">
        <f>IF((MIN('GA2'!$F$4,WS1B!Z694)-MAX('GA2'!$F$3, WS1B!Y694))&lt;0,0,MIN('GA2'!$F$4,WS1B!Z694)-MAX('GA2'!$F$3, WS1B!Y694))</f>
        <v>0</v>
      </c>
      <c r="AE694">
        <f>IF((MIN(24,Z694)-MAX('GA2'!$F$4,WS1B!Y694))&lt;0,0,MIN(24,Z694)-MAX('GA2'!$F$4,WS1B!Y694))</f>
        <v>3.6999999999999993</v>
      </c>
      <c r="AF694">
        <f>(AC694*'GA2'!$B$6+WS1B!AD694*'GA2'!$C$6+WS1B!AE694*'GA2'!$D$6)*INDEX('GA2'!$E$3:$E$8,WS1B!AA694)</f>
        <v>30175.447133910184</v>
      </c>
      <c r="AG694">
        <v>0</v>
      </c>
      <c r="AH694">
        <v>0</v>
      </c>
      <c r="AI694">
        <v>2</v>
      </c>
      <c r="AJ694">
        <f t="shared" si="75"/>
        <v>0</v>
      </c>
      <c r="AK694">
        <f>IF((MIN('GA2'!$F$3,AH694)-MAX(0,AG694))&lt;0,0,MIN('GA2'!$F$3,AH694)-MAX(0,AG694))</f>
        <v>0</v>
      </c>
      <c r="AL694">
        <f>IF((MIN('GA2'!$F$4,WS1B!AH694)-MAX('GA2'!$F$3, WS1B!AG694))&lt;0,0,MIN('GA2'!$F$4,WS1B!AH694)-MAX('GA2'!$F$3, WS1B!AG694))</f>
        <v>0</v>
      </c>
      <c r="AM694">
        <f>IF((MIN(24,AH694)-MAX('GA2'!$F$4,WS1B!AG694))&lt;0,0,MIN(24,AH694)-MAX('GA2'!$F$4,WS1B!AG694))</f>
        <v>0</v>
      </c>
      <c r="AN694">
        <f>(AK694*'GA2'!$B$7+WS1B!AL694*'GA2'!$C$7+WS1B!AM694*'GA2'!$D$7)*INDEX('GA2'!$E$3:$E$8,WS1B!AI694)</f>
        <v>0</v>
      </c>
      <c r="AO694">
        <f t="shared" si="70"/>
        <v>174864.35180997927</v>
      </c>
      <c r="AP694">
        <v>186015</v>
      </c>
      <c r="AQ694">
        <v>169.6</v>
      </c>
      <c r="AR694">
        <f t="shared" si="76"/>
        <v>11150.648190020729</v>
      </c>
    </row>
    <row r="695" spans="1:44" x14ac:dyDescent="0.3">
      <c r="A695">
        <v>0</v>
      </c>
      <c r="B695">
        <v>0</v>
      </c>
      <c r="C695">
        <v>1</v>
      </c>
      <c r="D695">
        <f t="shared" si="71"/>
        <v>0</v>
      </c>
      <c r="E695">
        <f>IF((MIN('GA2'!$F$3,B695)-MAX(0,A695))&lt;0,0,MIN('GA2'!$F$3,B695)-MAX(0,A695))</f>
        <v>0</v>
      </c>
      <c r="F695">
        <f>IF((MIN('GA2'!$F$4,WS1B!B695)-MAX('GA2'!$F$3, WS1B!A695))&lt;0,0,MIN('GA2'!$F$4,WS1B!B695)-MAX('GA2'!$F$3, WS1B!A695))</f>
        <v>0</v>
      </c>
      <c r="G695">
        <f>IF((MIN(24,B695)-MAX('GA2'!$F$4,WS1B!A695))&lt;0,0,MIN(24,B695)-MAX('GA2'!$F$4,WS1B!A695))</f>
        <v>0</v>
      </c>
      <c r="H695">
        <f>(E695*'GA2'!$B$3+WS1B!F695*'GA2'!$C$3+WS1B!G695*'GA2'!$D$3)*INDEX('GA2'!$E$3:$E$8,WS1B!C695)</f>
        <v>0</v>
      </c>
      <c r="I695">
        <v>0</v>
      </c>
      <c r="J695">
        <v>0</v>
      </c>
      <c r="K695">
        <v>4</v>
      </c>
      <c r="L695">
        <f t="shared" si="72"/>
        <v>0</v>
      </c>
      <c r="M695">
        <f>IF((MIN('GA2'!$F$3,J695)-MAX(0,I695))&lt;0,0,MIN('GA2'!$F$3,J695)-MAX(0,I695))</f>
        <v>0</v>
      </c>
      <c r="N695">
        <f>IF((MIN('GA2'!$F$4,WS1B!J695)-MAX('GA2'!$F$3, WS1B!I695))&lt;0,0,MIN('GA2'!$F$4,WS1B!J695)-MAX('GA2'!$F$3, WS1B!I695))</f>
        <v>0</v>
      </c>
      <c r="O695">
        <f>IF((MIN(24,J695)-MAX('GA2'!$F$4,WS1B!I695))&lt;0,0,MIN(24,J695)-MAX('GA2'!$F$4,WS1B!I695))</f>
        <v>0</v>
      </c>
      <c r="P695">
        <f>(M695*'GA2'!$B$4+WS1B!N695*'GA2'!$C$4+WS1B!O695*'GA2'!$D$4)*INDEX('GA2'!$E$3:$E$8,WS1B!K695)</f>
        <v>0</v>
      </c>
      <c r="Q695">
        <v>12</v>
      </c>
      <c r="R695">
        <v>20.2</v>
      </c>
      <c r="S695">
        <v>2</v>
      </c>
      <c r="T695">
        <f t="shared" si="73"/>
        <v>8.1999999999999993</v>
      </c>
      <c r="U695">
        <f>IF((MIN('GA2'!$F$3,R695)-MAX(0,Q695))&lt;0,0,MIN('GA2'!$F$3,R695)-MAX(0,Q695))</f>
        <v>0</v>
      </c>
      <c r="V695">
        <f>IF((MIN('GA2'!$F$4,WS1B!R695)-MAX('GA2'!$F$3, WS1B!Q695))&lt;0,0,MIN('GA2'!$F$4,WS1B!R695)-MAX('GA2'!$F$3, WS1B!Q695))</f>
        <v>0</v>
      </c>
      <c r="W695">
        <f>IF((MIN(24,R695)-MAX('GA2'!$F$4,WS1B!Q695))&lt;0,0,MIN(24,R695)-MAX('GA2'!$F$4,WS1B!Q695))</f>
        <v>8.1999999999999993</v>
      </c>
      <c r="X695">
        <f>(U695*'GA2'!$B$5+WS1B!V695*'GA2'!$C$5+WS1B!W695*'GA2'!$D$5)*INDEX('GA2'!$E$3:$E$8,WS1B!S695)</f>
        <v>56647.005069533399</v>
      </c>
      <c r="Y695">
        <v>4.5</v>
      </c>
      <c r="Z695">
        <v>23.4</v>
      </c>
      <c r="AA695">
        <v>3</v>
      </c>
      <c r="AB695">
        <f t="shared" si="74"/>
        <v>18.899999999999999</v>
      </c>
      <c r="AC695">
        <f>IF((MIN('GA2'!$F$3,Z695)-MAX(0,Y695))&lt;0,0,MIN('GA2'!$F$3,Z695)-MAX(0,Y695))</f>
        <v>0.19430649258241228</v>
      </c>
      <c r="AD695">
        <f>IF((MIN('GA2'!$F$4,WS1B!Z695)-MAX('GA2'!$F$3, WS1B!Y695))&lt;0,0,MIN('GA2'!$F$4,WS1B!Z695)-MAX('GA2'!$F$3, WS1B!Y695))</f>
        <v>3.5054167519489416</v>
      </c>
      <c r="AE695">
        <f>IF((MIN(24,Z695)-MAX('GA2'!$F$4,WS1B!Y695))&lt;0,0,MIN(24,Z695)-MAX('GA2'!$F$4,WS1B!Y695))</f>
        <v>15.200276755468645</v>
      </c>
      <c r="AF695">
        <f>(AC695*'GA2'!$B$6+WS1B!AD695*'GA2'!$C$6+WS1B!AE695*'GA2'!$D$6)*INDEX('GA2'!$E$3:$E$8,WS1B!AA695)</f>
        <v>198855.01039380557</v>
      </c>
      <c r="AG695">
        <v>7.9</v>
      </c>
      <c r="AH695">
        <v>13.7</v>
      </c>
      <c r="AI695">
        <v>5</v>
      </c>
      <c r="AJ695">
        <f t="shared" si="75"/>
        <v>5.7999999999999989</v>
      </c>
      <c r="AK695">
        <f>IF((MIN('GA2'!$F$3,AH695)-MAX(0,AG695))&lt;0,0,MIN('GA2'!$F$3,AH695)-MAX(0,AG695))</f>
        <v>0</v>
      </c>
      <c r="AL695">
        <f>IF((MIN('GA2'!$F$4,WS1B!AH695)-MAX('GA2'!$F$3, WS1B!AG695))&lt;0,0,MIN('GA2'!$F$4,WS1B!AH695)-MAX('GA2'!$F$3, WS1B!AG695))</f>
        <v>0.29972324453135357</v>
      </c>
      <c r="AM695">
        <f>IF((MIN(24,AH695)-MAX('GA2'!$F$4,WS1B!AG695))&lt;0,0,MIN(24,AH695)-MAX('GA2'!$F$4,WS1B!AG695))</f>
        <v>5.5002767554686454</v>
      </c>
      <c r="AN695">
        <f>(AK695*'GA2'!$B$7+WS1B!AL695*'GA2'!$C$7+WS1B!AM695*'GA2'!$D$7)*INDEX('GA2'!$E$3:$E$8,WS1B!AI695)</f>
        <v>60221.986464847418</v>
      </c>
      <c r="AO695">
        <f t="shared" si="70"/>
        <v>315724.00192818639</v>
      </c>
      <c r="AP695">
        <v>294899</v>
      </c>
      <c r="AQ695">
        <v>286.39999999999998</v>
      </c>
      <c r="AR695">
        <f t="shared" si="76"/>
        <v>20825.001928186393</v>
      </c>
    </row>
    <row r="696" spans="1:44" x14ac:dyDescent="0.3">
      <c r="A696">
        <v>0</v>
      </c>
      <c r="B696">
        <v>0</v>
      </c>
      <c r="C696">
        <v>4</v>
      </c>
      <c r="D696">
        <f t="shared" si="71"/>
        <v>0</v>
      </c>
      <c r="E696">
        <f>IF((MIN('GA2'!$F$3,B696)-MAX(0,A696))&lt;0,0,MIN('GA2'!$F$3,B696)-MAX(0,A696))</f>
        <v>0</v>
      </c>
      <c r="F696">
        <f>IF((MIN('GA2'!$F$4,WS1B!B696)-MAX('GA2'!$F$3, WS1B!A696))&lt;0,0,MIN('GA2'!$F$4,WS1B!B696)-MAX('GA2'!$F$3, WS1B!A696))</f>
        <v>0</v>
      </c>
      <c r="G696">
        <f>IF((MIN(24,B696)-MAX('GA2'!$F$4,WS1B!A696))&lt;0,0,MIN(24,B696)-MAX('GA2'!$F$4,WS1B!A696))</f>
        <v>0</v>
      </c>
      <c r="H696">
        <f>(E696*'GA2'!$B$3+WS1B!F696*'GA2'!$C$3+WS1B!G696*'GA2'!$D$3)*INDEX('GA2'!$E$3:$E$8,WS1B!C696)</f>
        <v>0</v>
      </c>
      <c r="I696">
        <v>0</v>
      </c>
      <c r="J696">
        <v>0</v>
      </c>
      <c r="K696">
        <v>2</v>
      </c>
      <c r="L696">
        <f t="shared" si="72"/>
        <v>0</v>
      </c>
      <c r="M696">
        <f>IF((MIN('GA2'!$F$3,J696)-MAX(0,I696))&lt;0,0,MIN('GA2'!$F$3,J696)-MAX(0,I696))</f>
        <v>0</v>
      </c>
      <c r="N696">
        <f>IF((MIN('GA2'!$F$4,WS1B!J696)-MAX('GA2'!$F$3, WS1B!I696))&lt;0,0,MIN('GA2'!$F$4,WS1B!J696)-MAX('GA2'!$F$3, WS1B!I696))</f>
        <v>0</v>
      </c>
      <c r="O696">
        <f>IF((MIN(24,J696)-MAX('GA2'!$F$4,WS1B!I696))&lt;0,0,MIN(24,J696)-MAX('GA2'!$F$4,WS1B!I696))</f>
        <v>0</v>
      </c>
      <c r="P696">
        <f>(M696*'GA2'!$B$4+WS1B!N696*'GA2'!$C$4+WS1B!O696*'GA2'!$D$4)*INDEX('GA2'!$E$3:$E$8,WS1B!K696)</f>
        <v>0</v>
      </c>
      <c r="Q696">
        <v>0</v>
      </c>
      <c r="R696">
        <v>0</v>
      </c>
      <c r="S696">
        <v>6</v>
      </c>
      <c r="T696">
        <f t="shared" si="73"/>
        <v>0</v>
      </c>
      <c r="U696">
        <f>IF((MIN('GA2'!$F$3,R696)-MAX(0,Q696))&lt;0,0,MIN('GA2'!$F$3,R696)-MAX(0,Q696))</f>
        <v>0</v>
      </c>
      <c r="V696">
        <f>IF((MIN('GA2'!$F$4,WS1B!R696)-MAX('GA2'!$F$3, WS1B!Q696))&lt;0,0,MIN('GA2'!$F$4,WS1B!R696)-MAX('GA2'!$F$3, WS1B!Q696))</f>
        <v>0</v>
      </c>
      <c r="W696">
        <f>IF((MIN(24,R696)-MAX('GA2'!$F$4,WS1B!Q696))&lt;0,0,MIN(24,R696)-MAX('GA2'!$F$4,WS1B!Q696))</f>
        <v>0</v>
      </c>
      <c r="X696">
        <f>(U696*'GA2'!$B$5+WS1B!V696*'GA2'!$C$5+WS1B!W696*'GA2'!$D$5)*INDEX('GA2'!$E$3:$E$8,WS1B!S696)</f>
        <v>0</v>
      </c>
      <c r="Y696">
        <v>0</v>
      </c>
      <c r="Z696">
        <v>0</v>
      </c>
      <c r="AA696">
        <v>3</v>
      </c>
      <c r="AB696">
        <f t="shared" si="74"/>
        <v>0</v>
      </c>
      <c r="AC696">
        <f>IF((MIN('GA2'!$F$3,Z696)-MAX(0,Y696))&lt;0,0,MIN('GA2'!$F$3,Z696)-MAX(0,Y696))</f>
        <v>0</v>
      </c>
      <c r="AD696">
        <f>IF((MIN('GA2'!$F$4,WS1B!Z696)-MAX('GA2'!$F$3, WS1B!Y696))&lt;0,0,MIN('GA2'!$F$4,WS1B!Z696)-MAX('GA2'!$F$3, WS1B!Y696))</f>
        <v>0</v>
      </c>
      <c r="AE696">
        <f>IF((MIN(24,Z696)-MAX('GA2'!$F$4,WS1B!Y696))&lt;0,0,MIN(24,Z696)-MAX('GA2'!$F$4,WS1B!Y696))</f>
        <v>0</v>
      </c>
      <c r="AF696">
        <f>(AC696*'GA2'!$B$6+WS1B!AD696*'GA2'!$C$6+WS1B!AE696*'GA2'!$D$6)*INDEX('GA2'!$E$3:$E$8,WS1B!AA696)</f>
        <v>0</v>
      </c>
      <c r="AG696">
        <v>1.8</v>
      </c>
      <c r="AH696">
        <v>22.6</v>
      </c>
      <c r="AI696">
        <v>1</v>
      </c>
      <c r="AJ696">
        <f t="shared" si="75"/>
        <v>20.8</v>
      </c>
      <c r="AK696">
        <f>IF((MIN('GA2'!$F$3,AH696)-MAX(0,AG696))&lt;0,0,MIN('GA2'!$F$3,AH696)-MAX(0,AG696))</f>
        <v>2.8943064925824125</v>
      </c>
      <c r="AL696">
        <f>IF((MIN('GA2'!$F$4,WS1B!AH696)-MAX('GA2'!$F$3, WS1B!AG696))&lt;0,0,MIN('GA2'!$F$4,WS1B!AH696)-MAX('GA2'!$F$3, WS1B!AG696))</f>
        <v>3.5054167519489416</v>
      </c>
      <c r="AM696">
        <f>IF((MIN(24,AH696)-MAX('GA2'!$F$4,WS1B!AG696))&lt;0,0,MIN(24,AH696)-MAX('GA2'!$F$4,WS1B!AG696))</f>
        <v>14.400276755468647</v>
      </c>
      <c r="AN696">
        <f>(AK696*'GA2'!$B$7+WS1B!AL696*'GA2'!$C$7+WS1B!AM696*'GA2'!$D$7)*INDEX('GA2'!$E$3:$E$8,WS1B!AI696)</f>
        <v>172715.25305489643</v>
      </c>
      <c r="AO696">
        <f t="shared" si="70"/>
        <v>172715.25305489643</v>
      </c>
      <c r="AP696">
        <v>190650</v>
      </c>
      <c r="AQ696">
        <v>249.6</v>
      </c>
      <c r="AR696">
        <f t="shared" si="76"/>
        <v>17934.746945103572</v>
      </c>
    </row>
    <row r="697" spans="1:44" x14ac:dyDescent="0.3">
      <c r="A697">
        <v>0</v>
      </c>
      <c r="B697">
        <v>0</v>
      </c>
      <c r="C697">
        <v>1</v>
      </c>
      <c r="D697">
        <f t="shared" si="71"/>
        <v>0</v>
      </c>
      <c r="E697">
        <f>IF((MIN('GA2'!$F$3,B697)-MAX(0,A697))&lt;0,0,MIN('GA2'!$F$3,B697)-MAX(0,A697))</f>
        <v>0</v>
      </c>
      <c r="F697">
        <f>IF((MIN('GA2'!$F$4,WS1B!B697)-MAX('GA2'!$F$3, WS1B!A697))&lt;0,0,MIN('GA2'!$F$4,WS1B!B697)-MAX('GA2'!$F$3, WS1B!A697))</f>
        <v>0</v>
      </c>
      <c r="G697">
        <f>IF((MIN(24,B697)-MAX('GA2'!$F$4,WS1B!A697))&lt;0,0,MIN(24,B697)-MAX('GA2'!$F$4,WS1B!A697))</f>
        <v>0</v>
      </c>
      <c r="H697">
        <f>(E697*'GA2'!$B$3+WS1B!F697*'GA2'!$C$3+WS1B!G697*'GA2'!$D$3)*INDEX('GA2'!$E$3:$E$8,WS1B!C697)</f>
        <v>0</v>
      </c>
      <c r="I697">
        <v>2.1</v>
      </c>
      <c r="J697">
        <v>5.7</v>
      </c>
      <c r="K697">
        <v>5</v>
      </c>
      <c r="L697">
        <f t="shared" si="72"/>
        <v>3.6</v>
      </c>
      <c r="M697">
        <f>IF((MIN('GA2'!$F$3,J697)-MAX(0,I697))&lt;0,0,MIN('GA2'!$F$3,J697)-MAX(0,I697))</f>
        <v>2.5943064925824122</v>
      </c>
      <c r="N697">
        <f>IF((MIN('GA2'!$F$4,WS1B!J697)-MAX('GA2'!$F$3, WS1B!I697))&lt;0,0,MIN('GA2'!$F$4,WS1B!J697)-MAX('GA2'!$F$3, WS1B!I697))</f>
        <v>1.0056935074175879</v>
      </c>
      <c r="O697">
        <f>IF((MIN(24,J697)-MAX('GA2'!$F$4,WS1B!I697))&lt;0,0,MIN(24,J697)-MAX('GA2'!$F$4,WS1B!I697))</f>
        <v>0</v>
      </c>
      <c r="P697">
        <f>(M697*'GA2'!$B$4+WS1B!N697*'GA2'!$C$4+WS1B!O697*'GA2'!$D$4)*INDEX('GA2'!$E$3:$E$8,WS1B!K697)</f>
        <v>34172.289654756634</v>
      </c>
      <c r="Q697">
        <v>0.7</v>
      </c>
      <c r="R697">
        <v>20.8</v>
      </c>
      <c r="S697">
        <v>2</v>
      </c>
      <c r="T697">
        <f t="shared" si="73"/>
        <v>20.100000000000001</v>
      </c>
      <c r="U697">
        <f>IF((MIN('GA2'!$F$3,R697)-MAX(0,Q697))&lt;0,0,MIN('GA2'!$F$3,R697)-MAX(0,Q697))</f>
        <v>3.9943064925824121</v>
      </c>
      <c r="V697">
        <f>IF((MIN('GA2'!$F$4,WS1B!R697)-MAX('GA2'!$F$3, WS1B!Q697))&lt;0,0,MIN('GA2'!$F$4,WS1B!R697)-MAX('GA2'!$F$3, WS1B!Q697))</f>
        <v>3.5054167519489416</v>
      </c>
      <c r="W697">
        <f>IF((MIN(24,R697)-MAX('GA2'!$F$4,WS1B!Q697))&lt;0,0,MIN(24,R697)-MAX('GA2'!$F$4,WS1B!Q697))</f>
        <v>12.600276755468647</v>
      </c>
      <c r="X697">
        <f>(U697*'GA2'!$B$5+WS1B!V697*'GA2'!$C$5+WS1B!W697*'GA2'!$D$5)*INDEX('GA2'!$E$3:$E$8,WS1B!S697)</f>
        <v>180457.75587884441</v>
      </c>
      <c r="Y697">
        <v>0</v>
      </c>
      <c r="Z697">
        <v>0</v>
      </c>
      <c r="AA697">
        <v>6</v>
      </c>
      <c r="AB697">
        <f t="shared" si="74"/>
        <v>0</v>
      </c>
      <c r="AC697">
        <f>IF((MIN('GA2'!$F$3,Z697)-MAX(0,Y697))&lt;0,0,MIN('GA2'!$F$3,Z697)-MAX(0,Y697))</f>
        <v>0</v>
      </c>
      <c r="AD697">
        <f>IF((MIN('GA2'!$F$4,WS1B!Z697)-MAX('GA2'!$F$3, WS1B!Y697))&lt;0,0,MIN('GA2'!$F$4,WS1B!Z697)-MAX('GA2'!$F$3, WS1B!Y697))</f>
        <v>0</v>
      </c>
      <c r="AE697">
        <f>IF((MIN(24,Z697)-MAX('GA2'!$F$4,WS1B!Y697))&lt;0,0,MIN(24,Z697)-MAX('GA2'!$F$4,WS1B!Y697))</f>
        <v>0</v>
      </c>
      <c r="AF697">
        <f>(AC697*'GA2'!$B$6+WS1B!AD697*'GA2'!$C$6+WS1B!AE697*'GA2'!$D$6)*INDEX('GA2'!$E$3:$E$8,WS1B!AA697)</f>
        <v>0</v>
      </c>
      <c r="AG697">
        <v>9.3000000000000007</v>
      </c>
      <c r="AH697">
        <v>23.4</v>
      </c>
      <c r="AI697">
        <v>4</v>
      </c>
      <c r="AJ697">
        <f t="shared" si="75"/>
        <v>14.099999999999998</v>
      </c>
      <c r="AK697">
        <f>IF((MIN('GA2'!$F$3,AH697)-MAX(0,AG697))&lt;0,0,MIN('GA2'!$F$3,AH697)-MAX(0,AG697))</f>
        <v>0</v>
      </c>
      <c r="AL697">
        <f>IF((MIN('GA2'!$F$4,WS1B!AH697)-MAX('GA2'!$F$3, WS1B!AG697))&lt;0,0,MIN('GA2'!$F$4,WS1B!AH697)-MAX('GA2'!$F$3, WS1B!AG697))</f>
        <v>0</v>
      </c>
      <c r="AM697">
        <f>IF((MIN(24,AH697)-MAX('GA2'!$F$4,WS1B!AG697))&lt;0,0,MIN(24,AH697)-MAX('GA2'!$F$4,WS1B!AG697))</f>
        <v>14.099999999999998</v>
      </c>
      <c r="AN697">
        <f>(AK697*'GA2'!$B$7+WS1B!AL697*'GA2'!$C$7+WS1B!AM697*'GA2'!$D$7)*INDEX('GA2'!$E$3:$E$8,WS1B!AI697)</f>
        <v>130192.53291286246</v>
      </c>
      <c r="AO697">
        <f t="shared" si="70"/>
        <v>344822.57844646351</v>
      </c>
      <c r="AP697">
        <v>355934</v>
      </c>
      <c r="AQ697">
        <v>366</v>
      </c>
      <c r="AR697">
        <f t="shared" si="76"/>
        <v>11111.421553536493</v>
      </c>
    </row>
    <row r="698" spans="1:44" x14ac:dyDescent="0.3">
      <c r="A698">
        <v>0</v>
      </c>
      <c r="B698">
        <v>0</v>
      </c>
      <c r="C698">
        <v>6</v>
      </c>
      <c r="D698">
        <f t="shared" si="71"/>
        <v>0</v>
      </c>
      <c r="E698">
        <f>IF((MIN('GA2'!$F$3,B698)-MAX(0,A698))&lt;0,0,MIN('GA2'!$F$3,B698)-MAX(0,A698))</f>
        <v>0</v>
      </c>
      <c r="F698">
        <f>IF((MIN('GA2'!$F$4,WS1B!B698)-MAX('GA2'!$F$3, WS1B!A698))&lt;0,0,MIN('GA2'!$F$4,WS1B!B698)-MAX('GA2'!$F$3, WS1B!A698))</f>
        <v>0</v>
      </c>
      <c r="G698">
        <f>IF((MIN(24,B698)-MAX('GA2'!$F$4,WS1B!A698))&lt;0,0,MIN(24,B698)-MAX('GA2'!$F$4,WS1B!A698))</f>
        <v>0</v>
      </c>
      <c r="H698">
        <f>(E698*'GA2'!$B$3+WS1B!F698*'GA2'!$C$3+WS1B!G698*'GA2'!$D$3)*INDEX('GA2'!$E$3:$E$8,WS1B!C698)</f>
        <v>0</v>
      </c>
      <c r="I698">
        <v>5</v>
      </c>
      <c r="J698">
        <v>23.6</v>
      </c>
      <c r="K698">
        <v>2</v>
      </c>
      <c r="L698">
        <f t="shared" si="72"/>
        <v>18.600000000000001</v>
      </c>
      <c r="M698">
        <f>IF((MIN('GA2'!$F$3,J698)-MAX(0,I698))&lt;0,0,MIN('GA2'!$F$3,J698)-MAX(0,I698))</f>
        <v>0</v>
      </c>
      <c r="N698">
        <f>IF((MIN('GA2'!$F$4,WS1B!J698)-MAX('GA2'!$F$3, WS1B!I698))&lt;0,0,MIN('GA2'!$F$4,WS1B!J698)-MAX('GA2'!$F$3, WS1B!I698))</f>
        <v>3.1997232445313539</v>
      </c>
      <c r="O698">
        <f>IF((MIN(24,J698)-MAX('GA2'!$F$4,WS1B!I698))&lt;0,0,MIN(24,J698)-MAX('GA2'!$F$4,WS1B!I698))</f>
        <v>15.400276755468647</v>
      </c>
      <c r="P698">
        <f>(M698*'GA2'!$B$4+WS1B!N698*'GA2'!$C$4+WS1B!O698*'GA2'!$D$4)*INDEX('GA2'!$E$3:$E$8,WS1B!K698)</f>
        <v>182630.45983499385</v>
      </c>
      <c r="Q698">
        <v>0</v>
      </c>
      <c r="R698">
        <v>0</v>
      </c>
      <c r="S698">
        <v>1</v>
      </c>
      <c r="T698">
        <f t="shared" si="73"/>
        <v>0</v>
      </c>
      <c r="U698">
        <f>IF((MIN('GA2'!$F$3,R698)-MAX(0,Q698))&lt;0,0,MIN('GA2'!$F$3,R698)-MAX(0,Q698))</f>
        <v>0</v>
      </c>
      <c r="V698">
        <f>IF((MIN('GA2'!$F$4,WS1B!R698)-MAX('GA2'!$F$3, WS1B!Q698))&lt;0,0,MIN('GA2'!$F$4,WS1B!R698)-MAX('GA2'!$F$3, WS1B!Q698))</f>
        <v>0</v>
      </c>
      <c r="W698">
        <f>IF((MIN(24,R698)-MAX('GA2'!$F$4,WS1B!Q698))&lt;0,0,MIN(24,R698)-MAX('GA2'!$F$4,WS1B!Q698))</f>
        <v>0</v>
      </c>
      <c r="X698">
        <f>(U698*'GA2'!$B$5+WS1B!V698*'GA2'!$C$5+WS1B!W698*'GA2'!$D$5)*INDEX('GA2'!$E$3:$E$8,WS1B!S698)</f>
        <v>0</v>
      </c>
      <c r="Y698">
        <v>17.8</v>
      </c>
      <c r="Z698">
        <v>20.7</v>
      </c>
      <c r="AA698">
        <v>3</v>
      </c>
      <c r="AB698">
        <f t="shared" si="74"/>
        <v>2.8999999999999986</v>
      </c>
      <c r="AC698">
        <f>IF((MIN('GA2'!$F$3,Z698)-MAX(0,Y698))&lt;0,0,MIN('GA2'!$F$3,Z698)-MAX(0,Y698))</f>
        <v>0</v>
      </c>
      <c r="AD698">
        <f>IF((MIN('GA2'!$F$4,WS1B!Z698)-MAX('GA2'!$F$3, WS1B!Y698))&lt;0,0,MIN('GA2'!$F$4,WS1B!Z698)-MAX('GA2'!$F$3, WS1B!Y698))</f>
        <v>0</v>
      </c>
      <c r="AE698">
        <f>IF((MIN(24,Z698)-MAX('GA2'!$F$4,WS1B!Y698))&lt;0,0,MIN(24,Z698)-MAX('GA2'!$F$4,WS1B!Y698))</f>
        <v>2.8999999999999986</v>
      </c>
      <c r="AF698">
        <f>(AC698*'GA2'!$B$6+WS1B!AD698*'GA2'!$C$6+WS1B!AE698*'GA2'!$D$6)*INDEX('GA2'!$E$3:$E$8,WS1B!AA698)</f>
        <v>27341.755621771859</v>
      </c>
      <c r="AG698">
        <v>1.2</v>
      </c>
      <c r="AH698">
        <v>6.2</v>
      </c>
      <c r="AI698">
        <v>4</v>
      </c>
      <c r="AJ698">
        <f t="shared" si="75"/>
        <v>5</v>
      </c>
      <c r="AK698">
        <f>IF((MIN('GA2'!$F$3,AH698)-MAX(0,AG698))&lt;0,0,MIN('GA2'!$F$3,AH698)-MAX(0,AG698))</f>
        <v>3.4943064925824121</v>
      </c>
      <c r="AL698">
        <f>IF((MIN('GA2'!$F$4,WS1B!AH698)-MAX('GA2'!$F$3, WS1B!AG698))&lt;0,0,MIN('GA2'!$F$4,WS1B!AH698)-MAX('GA2'!$F$3, WS1B!AG698))</f>
        <v>1.5056935074175879</v>
      </c>
      <c r="AM698">
        <f>IF((MIN(24,AH698)-MAX('GA2'!$F$4,WS1B!AG698))&lt;0,0,MIN(24,AH698)-MAX('GA2'!$F$4,WS1B!AG698))</f>
        <v>0</v>
      </c>
      <c r="AN698">
        <f>(AK698*'GA2'!$B$7+WS1B!AL698*'GA2'!$C$7+WS1B!AM698*'GA2'!$D$7)*INDEX('GA2'!$E$3:$E$8,WS1B!AI698)</f>
        <v>31018.15640918224</v>
      </c>
      <c r="AO698">
        <f t="shared" si="70"/>
        <v>240990.37186594793</v>
      </c>
      <c r="AP698">
        <v>236422</v>
      </c>
      <c r="AQ698">
        <v>269.2</v>
      </c>
      <c r="AR698">
        <f t="shared" si="76"/>
        <v>4568.3718659479346</v>
      </c>
    </row>
    <row r="699" spans="1:44" x14ac:dyDescent="0.3">
      <c r="A699">
        <v>10.3</v>
      </c>
      <c r="B699">
        <v>14.3</v>
      </c>
      <c r="C699">
        <v>1</v>
      </c>
      <c r="D699">
        <f t="shared" si="71"/>
        <v>4</v>
      </c>
      <c r="E699">
        <f>IF((MIN('GA2'!$F$3,B699)-MAX(0,A699))&lt;0,0,MIN('GA2'!$F$3,B699)-MAX(0,A699))</f>
        <v>0</v>
      </c>
      <c r="F699">
        <f>IF((MIN('GA2'!$F$4,WS1B!B699)-MAX('GA2'!$F$3, WS1B!A699))&lt;0,0,MIN('GA2'!$F$4,WS1B!B699)-MAX('GA2'!$F$3, WS1B!A699))</f>
        <v>0</v>
      </c>
      <c r="G699">
        <f>IF((MIN(24,B699)-MAX('GA2'!$F$4,WS1B!A699))&lt;0,0,MIN(24,B699)-MAX('GA2'!$F$4,WS1B!A699))</f>
        <v>4</v>
      </c>
      <c r="H699">
        <f>(E699*'GA2'!$B$3+WS1B!F699*'GA2'!$C$3+WS1B!G699*'GA2'!$D$3)*INDEX('GA2'!$E$3:$E$8,WS1B!C699)</f>
        <v>34408.423948390482</v>
      </c>
      <c r="I699">
        <v>0</v>
      </c>
      <c r="J699">
        <v>0</v>
      </c>
      <c r="K699">
        <v>2</v>
      </c>
      <c r="L699">
        <f t="shared" si="72"/>
        <v>0</v>
      </c>
      <c r="M699">
        <f>IF((MIN('GA2'!$F$3,J699)-MAX(0,I699))&lt;0,0,MIN('GA2'!$F$3,J699)-MAX(0,I699))</f>
        <v>0</v>
      </c>
      <c r="N699">
        <f>IF((MIN('GA2'!$F$4,WS1B!J699)-MAX('GA2'!$F$3, WS1B!I699))&lt;0,0,MIN('GA2'!$F$4,WS1B!J699)-MAX('GA2'!$F$3, WS1B!I699))</f>
        <v>0</v>
      </c>
      <c r="O699">
        <f>IF((MIN(24,J699)-MAX('GA2'!$F$4,WS1B!I699))&lt;0,0,MIN(24,J699)-MAX('GA2'!$F$4,WS1B!I699))</f>
        <v>0</v>
      </c>
      <c r="P699">
        <f>(M699*'GA2'!$B$4+WS1B!N699*'GA2'!$C$4+WS1B!O699*'GA2'!$D$4)*INDEX('GA2'!$E$3:$E$8,WS1B!K699)</f>
        <v>0</v>
      </c>
      <c r="Q699">
        <v>0</v>
      </c>
      <c r="R699">
        <v>0</v>
      </c>
      <c r="S699">
        <v>5</v>
      </c>
      <c r="T699">
        <f t="shared" si="73"/>
        <v>0</v>
      </c>
      <c r="U699">
        <f>IF((MIN('GA2'!$F$3,R699)-MAX(0,Q699))&lt;0,0,MIN('GA2'!$F$3,R699)-MAX(0,Q699))</f>
        <v>0</v>
      </c>
      <c r="V699">
        <f>IF((MIN('GA2'!$F$4,WS1B!R699)-MAX('GA2'!$F$3, WS1B!Q699))&lt;0,0,MIN('GA2'!$F$4,WS1B!R699)-MAX('GA2'!$F$3, WS1B!Q699))</f>
        <v>0</v>
      </c>
      <c r="W699">
        <f>IF((MIN(24,R699)-MAX('GA2'!$F$4,WS1B!Q699))&lt;0,0,MIN(24,R699)-MAX('GA2'!$F$4,WS1B!Q699))</f>
        <v>0</v>
      </c>
      <c r="X699">
        <f>(U699*'GA2'!$B$5+WS1B!V699*'GA2'!$C$5+WS1B!W699*'GA2'!$D$5)*INDEX('GA2'!$E$3:$E$8,WS1B!S699)</f>
        <v>0</v>
      </c>
      <c r="Y699">
        <v>8.4</v>
      </c>
      <c r="Z699">
        <v>15.3</v>
      </c>
      <c r="AA699">
        <v>6</v>
      </c>
      <c r="AB699">
        <f t="shared" si="74"/>
        <v>6.9</v>
      </c>
      <c r="AC699">
        <f>IF((MIN('GA2'!$F$3,Z699)-MAX(0,Y699))&lt;0,0,MIN('GA2'!$F$3,Z699)-MAX(0,Y699))</f>
        <v>0</v>
      </c>
      <c r="AD699">
        <f>IF((MIN('GA2'!$F$4,WS1B!Z699)-MAX('GA2'!$F$3, WS1B!Y699))&lt;0,0,MIN('GA2'!$F$4,WS1B!Z699)-MAX('GA2'!$F$3, WS1B!Y699))</f>
        <v>0</v>
      </c>
      <c r="AE699">
        <f>IF((MIN(24,Z699)-MAX('GA2'!$F$4,WS1B!Y699))&lt;0,0,MIN(24,Z699)-MAX('GA2'!$F$4,WS1B!Y699))</f>
        <v>6.9</v>
      </c>
      <c r="AF699">
        <f>(AC699*'GA2'!$B$6+WS1B!AD699*'GA2'!$C$6+WS1B!AE699*'GA2'!$D$6)*INDEX('GA2'!$E$3:$E$8,WS1B!AA699)</f>
        <v>72467.965773814009</v>
      </c>
      <c r="AG699">
        <v>0</v>
      </c>
      <c r="AH699">
        <v>0</v>
      </c>
      <c r="AI699">
        <v>4</v>
      </c>
      <c r="AJ699">
        <f t="shared" si="75"/>
        <v>0</v>
      </c>
      <c r="AK699">
        <f>IF((MIN('GA2'!$F$3,AH699)-MAX(0,AG699))&lt;0,0,MIN('GA2'!$F$3,AH699)-MAX(0,AG699))</f>
        <v>0</v>
      </c>
      <c r="AL699">
        <f>IF((MIN('GA2'!$F$4,WS1B!AH699)-MAX('GA2'!$F$3, WS1B!AG699))&lt;0,0,MIN('GA2'!$F$4,WS1B!AH699)-MAX('GA2'!$F$3, WS1B!AG699))</f>
        <v>0</v>
      </c>
      <c r="AM699">
        <f>IF((MIN(24,AH699)-MAX('GA2'!$F$4,WS1B!AG699))&lt;0,0,MIN(24,AH699)-MAX('GA2'!$F$4,WS1B!AG699))</f>
        <v>0</v>
      </c>
      <c r="AN699">
        <f>(AK699*'GA2'!$B$7+WS1B!AL699*'GA2'!$C$7+WS1B!AM699*'GA2'!$D$7)*INDEX('GA2'!$E$3:$E$8,WS1B!AI699)</f>
        <v>0</v>
      </c>
      <c r="AO699">
        <f t="shared" si="70"/>
        <v>106876.38972220449</v>
      </c>
      <c r="AP699">
        <v>90015</v>
      </c>
      <c r="AQ699">
        <v>115.2</v>
      </c>
      <c r="AR699">
        <f t="shared" si="76"/>
        <v>16861.389722204491</v>
      </c>
    </row>
    <row r="700" spans="1:44" x14ac:dyDescent="0.3">
      <c r="A700">
        <v>4.0999999999999996</v>
      </c>
      <c r="B700">
        <v>5.3</v>
      </c>
      <c r="C700">
        <v>4</v>
      </c>
      <c r="D700">
        <f t="shared" si="71"/>
        <v>1.2000000000000002</v>
      </c>
      <c r="E700">
        <f>IF((MIN('GA2'!$F$3,B700)-MAX(0,A700))&lt;0,0,MIN('GA2'!$F$3,B700)-MAX(0,A700))</f>
        <v>0.59430649258241264</v>
      </c>
      <c r="F700">
        <f>IF((MIN('GA2'!$F$4,WS1B!B700)-MAX('GA2'!$F$3, WS1B!A700))&lt;0,0,MIN('GA2'!$F$4,WS1B!B700)-MAX('GA2'!$F$3, WS1B!A700))</f>
        <v>0.60569350741758754</v>
      </c>
      <c r="G700">
        <f>IF((MIN(24,B700)-MAX('GA2'!$F$4,WS1B!A700))&lt;0,0,MIN(24,B700)-MAX('GA2'!$F$4,WS1B!A700))</f>
        <v>0</v>
      </c>
      <c r="H700">
        <f>(E700*'GA2'!$B$3+WS1B!F700*'GA2'!$C$3+WS1B!G700*'GA2'!$D$3)*INDEX('GA2'!$E$3:$E$8,WS1B!C700)</f>
        <v>7857.6382073102322</v>
      </c>
      <c r="I700">
        <v>6.4</v>
      </c>
      <c r="J700">
        <v>23.2</v>
      </c>
      <c r="K700">
        <v>1</v>
      </c>
      <c r="L700">
        <f t="shared" si="72"/>
        <v>16.799999999999997</v>
      </c>
      <c r="M700">
        <f>IF((MIN('GA2'!$F$3,J700)-MAX(0,I700))&lt;0,0,MIN('GA2'!$F$3,J700)-MAX(0,I700))</f>
        <v>0</v>
      </c>
      <c r="N700">
        <f>IF((MIN('GA2'!$F$4,WS1B!J700)-MAX('GA2'!$F$3, WS1B!I700))&lt;0,0,MIN('GA2'!$F$4,WS1B!J700)-MAX('GA2'!$F$3, WS1B!I700))</f>
        <v>1.7997232445313536</v>
      </c>
      <c r="O700">
        <f>IF((MIN(24,J700)-MAX('GA2'!$F$4,WS1B!I700))&lt;0,0,MIN(24,J700)-MAX('GA2'!$F$4,WS1B!I700))</f>
        <v>15.000276755468645</v>
      </c>
      <c r="P700">
        <f>(M700*'GA2'!$B$4+WS1B!N700*'GA2'!$C$4+WS1B!O700*'GA2'!$D$4)*INDEX('GA2'!$E$3:$E$8,WS1B!K700)</f>
        <v>179309.84470249995</v>
      </c>
      <c r="Q700">
        <v>1.4</v>
      </c>
      <c r="R700">
        <v>3.7</v>
      </c>
      <c r="S700">
        <v>3</v>
      </c>
      <c r="T700">
        <f t="shared" si="73"/>
        <v>2.3000000000000003</v>
      </c>
      <c r="U700">
        <f>IF((MIN('GA2'!$F$3,R700)-MAX(0,Q700))&lt;0,0,MIN('GA2'!$F$3,R700)-MAX(0,Q700))</f>
        <v>2.3000000000000003</v>
      </c>
      <c r="V700">
        <f>IF((MIN('GA2'!$F$4,WS1B!R700)-MAX('GA2'!$F$3, WS1B!Q700))&lt;0,0,MIN('GA2'!$F$4,WS1B!R700)-MAX('GA2'!$F$3, WS1B!Q700))</f>
        <v>0</v>
      </c>
      <c r="W700">
        <f>IF((MIN(24,R700)-MAX('GA2'!$F$4,WS1B!Q700))&lt;0,0,MIN(24,R700)-MAX('GA2'!$F$4,WS1B!Q700))</f>
        <v>0</v>
      </c>
      <c r="X700">
        <f>(U700*'GA2'!$B$5+WS1B!V700*'GA2'!$C$5+WS1B!W700*'GA2'!$D$5)*INDEX('GA2'!$E$3:$E$8,WS1B!S700)</f>
        <v>29899.014867566169</v>
      </c>
      <c r="Y700">
        <v>0</v>
      </c>
      <c r="Z700">
        <v>0</v>
      </c>
      <c r="AA700">
        <v>5</v>
      </c>
      <c r="AB700">
        <f t="shared" si="74"/>
        <v>0</v>
      </c>
      <c r="AC700">
        <f>IF((MIN('GA2'!$F$3,Z700)-MAX(0,Y700))&lt;0,0,MIN('GA2'!$F$3,Z700)-MAX(0,Y700))</f>
        <v>0</v>
      </c>
      <c r="AD700">
        <f>IF((MIN('GA2'!$F$4,WS1B!Z700)-MAX('GA2'!$F$3, WS1B!Y700))&lt;0,0,MIN('GA2'!$F$4,WS1B!Z700)-MAX('GA2'!$F$3, WS1B!Y700))</f>
        <v>0</v>
      </c>
      <c r="AE700">
        <f>IF((MIN(24,Z700)-MAX('GA2'!$F$4,WS1B!Y700))&lt;0,0,MIN(24,Z700)-MAX('GA2'!$F$4,WS1B!Y700))</f>
        <v>0</v>
      </c>
      <c r="AF700">
        <f>(AC700*'GA2'!$B$6+WS1B!AD700*'GA2'!$C$6+WS1B!AE700*'GA2'!$D$6)*INDEX('GA2'!$E$3:$E$8,WS1B!AA700)</f>
        <v>0</v>
      </c>
      <c r="AG700">
        <v>0</v>
      </c>
      <c r="AH700">
        <v>0</v>
      </c>
      <c r="AI700">
        <v>6</v>
      </c>
      <c r="AJ700">
        <f t="shared" si="75"/>
        <v>0</v>
      </c>
      <c r="AK700">
        <f>IF((MIN('GA2'!$F$3,AH700)-MAX(0,AG700))&lt;0,0,MIN('GA2'!$F$3,AH700)-MAX(0,AG700))</f>
        <v>0</v>
      </c>
      <c r="AL700">
        <f>IF((MIN('GA2'!$F$4,WS1B!AH700)-MAX('GA2'!$F$3, WS1B!AG700))&lt;0,0,MIN('GA2'!$F$4,WS1B!AH700)-MAX('GA2'!$F$3, WS1B!AG700))</f>
        <v>0</v>
      </c>
      <c r="AM700">
        <f>IF((MIN(24,AH700)-MAX('GA2'!$F$4,WS1B!AG700))&lt;0,0,MIN(24,AH700)-MAX('GA2'!$F$4,WS1B!AG700))</f>
        <v>0</v>
      </c>
      <c r="AN700">
        <f>(AK700*'GA2'!$B$7+WS1B!AL700*'GA2'!$C$7+WS1B!AM700*'GA2'!$D$7)*INDEX('GA2'!$E$3:$E$8,WS1B!AI700)</f>
        <v>0</v>
      </c>
      <c r="AO700">
        <f t="shared" si="70"/>
        <v>217066.49777737635</v>
      </c>
      <c r="AP700">
        <v>221582</v>
      </c>
      <c r="AQ700">
        <v>204.4</v>
      </c>
      <c r="AR700">
        <f t="shared" si="76"/>
        <v>4515.502222623647</v>
      </c>
    </row>
    <row r="701" spans="1:44" x14ac:dyDescent="0.3">
      <c r="A701">
        <v>0</v>
      </c>
      <c r="B701">
        <v>0</v>
      </c>
      <c r="C701">
        <v>2</v>
      </c>
      <c r="D701">
        <f t="shared" si="71"/>
        <v>0</v>
      </c>
      <c r="E701">
        <f>IF((MIN('GA2'!$F$3,B701)-MAX(0,A701))&lt;0,0,MIN('GA2'!$F$3,B701)-MAX(0,A701))</f>
        <v>0</v>
      </c>
      <c r="F701">
        <f>IF((MIN('GA2'!$F$4,WS1B!B701)-MAX('GA2'!$F$3, WS1B!A701))&lt;0,0,MIN('GA2'!$F$4,WS1B!B701)-MAX('GA2'!$F$3, WS1B!A701))</f>
        <v>0</v>
      </c>
      <c r="G701">
        <f>IF((MIN(24,B701)-MAX('GA2'!$F$4,WS1B!A701))&lt;0,0,MIN(24,B701)-MAX('GA2'!$F$4,WS1B!A701))</f>
        <v>0</v>
      </c>
      <c r="H701">
        <f>(E701*'GA2'!$B$3+WS1B!F701*'GA2'!$C$3+WS1B!G701*'GA2'!$D$3)*INDEX('GA2'!$E$3:$E$8,WS1B!C701)</f>
        <v>0</v>
      </c>
      <c r="I701">
        <v>0</v>
      </c>
      <c r="J701">
        <v>0</v>
      </c>
      <c r="K701">
        <v>5</v>
      </c>
      <c r="L701">
        <f t="shared" si="72"/>
        <v>0</v>
      </c>
      <c r="M701">
        <f>IF((MIN('GA2'!$F$3,J701)-MAX(0,I701))&lt;0,0,MIN('GA2'!$F$3,J701)-MAX(0,I701))</f>
        <v>0</v>
      </c>
      <c r="N701">
        <f>IF((MIN('GA2'!$F$4,WS1B!J701)-MAX('GA2'!$F$3, WS1B!I701))&lt;0,0,MIN('GA2'!$F$4,WS1B!J701)-MAX('GA2'!$F$3, WS1B!I701))</f>
        <v>0</v>
      </c>
      <c r="O701">
        <f>IF((MIN(24,J701)-MAX('GA2'!$F$4,WS1B!I701))&lt;0,0,MIN(24,J701)-MAX('GA2'!$F$4,WS1B!I701))</f>
        <v>0</v>
      </c>
      <c r="P701">
        <f>(M701*'GA2'!$B$4+WS1B!N701*'GA2'!$C$4+WS1B!O701*'GA2'!$D$4)*INDEX('GA2'!$E$3:$E$8,WS1B!K701)</f>
        <v>0</v>
      </c>
      <c r="Q701">
        <v>0.8</v>
      </c>
      <c r="R701">
        <v>13.5</v>
      </c>
      <c r="S701">
        <v>1</v>
      </c>
      <c r="T701">
        <f t="shared" si="73"/>
        <v>12.7</v>
      </c>
      <c r="U701">
        <f>IF((MIN('GA2'!$F$3,R701)-MAX(0,Q701))&lt;0,0,MIN('GA2'!$F$3,R701)-MAX(0,Q701))</f>
        <v>3.8943064925824125</v>
      </c>
      <c r="V701">
        <f>IF((MIN('GA2'!$F$4,WS1B!R701)-MAX('GA2'!$F$3, WS1B!Q701))&lt;0,0,MIN('GA2'!$F$4,WS1B!R701)-MAX('GA2'!$F$3, WS1B!Q701))</f>
        <v>3.5054167519489416</v>
      </c>
      <c r="W701">
        <f>IF((MIN(24,R701)-MAX('GA2'!$F$4,WS1B!Q701))&lt;0,0,MIN(24,R701)-MAX('GA2'!$F$4,WS1B!Q701))</f>
        <v>5.3002767554686461</v>
      </c>
      <c r="X701">
        <f>(U701*'GA2'!$B$5+WS1B!V701*'GA2'!$C$5+WS1B!W701*'GA2'!$D$5)*INDEX('GA2'!$E$3:$E$8,WS1B!S701)</f>
        <v>138799.43090069687</v>
      </c>
      <c r="Y701">
        <v>0</v>
      </c>
      <c r="Z701">
        <v>0</v>
      </c>
      <c r="AA701">
        <v>6</v>
      </c>
      <c r="AB701">
        <f t="shared" si="74"/>
        <v>0</v>
      </c>
      <c r="AC701">
        <f>IF((MIN('GA2'!$F$3,Z701)-MAX(0,Y701))&lt;0,0,MIN('GA2'!$F$3,Z701)-MAX(0,Y701))</f>
        <v>0</v>
      </c>
      <c r="AD701">
        <f>IF((MIN('GA2'!$F$4,WS1B!Z701)-MAX('GA2'!$F$3, WS1B!Y701))&lt;0,0,MIN('GA2'!$F$4,WS1B!Z701)-MAX('GA2'!$F$3, WS1B!Y701))</f>
        <v>0</v>
      </c>
      <c r="AE701">
        <f>IF((MIN(24,Z701)-MAX('GA2'!$F$4,WS1B!Y701))&lt;0,0,MIN(24,Z701)-MAX('GA2'!$F$4,WS1B!Y701))</f>
        <v>0</v>
      </c>
      <c r="AF701">
        <f>(AC701*'GA2'!$B$6+WS1B!AD701*'GA2'!$C$6+WS1B!AE701*'GA2'!$D$6)*INDEX('GA2'!$E$3:$E$8,WS1B!AA701)</f>
        <v>0</v>
      </c>
      <c r="AG701">
        <v>0</v>
      </c>
      <c r="AH701">
        <v>0</v>
      </c>
      <c r="AI701">
        <v>4</v>
      </c>
      <c r="AJ701">
        <f t="shared" si="75"/>
        <v>0</v>
      </c>
      <c r="AK701">
        <f>IF((MIN('GA2'!$F$3,AH701)-MAX(0,AG701))&lt;0,0,MIN('GA2'!$F$3,AH701)-MAX(0,AG701))</f>
        <v>0</v>
      </c>
      <c r="AL701">
        <f>IF((MIN('GA2'!$F$4,WS1B!AH701)-MAX('GA2'!$F$3, WS1B!AG701))&lt;0,0,MIN('GA2'!$F$4,WS1B!AH701)-MAX('GA2'!$F$3, WS1B!AG701))</f>
        <v>0</v>
      </c>
      <c r="AM701">
        <f>IF((MIN(24,AH701)-MAX('GA2'!$F$4,WS1B!AG701))&lt;0,0,MIN(24,AH701)-MAX('GA2'!$F$4,WS1B!AG701))</f>
        <v>0</v>
      </c>
      <c r="AN701">
        <f>(AK701*'GA2'!$B$7+WS1B!AL701*'GA2'!$C$7+WS1B!AM701*'GA2'!$D$7)*INDEX('GA2'!$E$3:$E$8,WS1B!AI701)</f>
        <v>0</v>
      </c>
      <c r="AO701">
        <f t="shared" si="70"/>
        <v>138799.43090069687</v>
      </c>
      <c r="AP701">
        <v>144894</v>
      </c>
      <c r="AQ701">
        <v>101.6</v>
      </c>
      <c r="AR701">
        <f t="shared" si="76"/>
        <v>6094.5690993031312</v>
      </c>
    </row>
    <row r="702" spans="1:44" x14ac:dyDescent="0.3">
      <c r="A702">
        <v>6.2</v>
      </c>
      <c r="B702">
        <v>14.8</v>
      </c>
      <c r="C702">
        <v>3</v>
      </c>
      <c r="D702">
        <f t="shared" si="71"/>
        <v>8.6000000000000014</v>
      </c>
      <c r="E702">
        <f>IF((MIN('GA2'!$F$3,B702)-MAX(0,A702))&lt;0,0,MIN('GA2'!$F$3,B702)-MAX(0,A702))</f>
        <v>0</v>
      </c>
      <c r="F702">
        <f>IF((MIN('GA2'!$F$4,WS1B!B702)-MAX('GA2'!$F$3, WS1B!A702))&lt;0,0,MIN('GA2'!$F$4,WS1B!B702)-MAX('GA2'!$F$3, WS1B!A702))</f>
        <v>1.9997232445313537</v>
      </c>
      <c r="G702">
        <f>IF((MIN(24,B702)-MAX('GA2'!$F$4,WS1B!A702))&lt;0,0,MIN(24,B702)-MAX('GA2'!$F$4,WS1B!A702))</f>
        <v>6.6002767554686468</v>
      </c>
      <c r="H702">
        <f>(E702*'GA2'!$B$3+WS1B!F702*'GA2'!$C$3+WS1B!G702*'GA2'!$D$3)*INDEX('GA2'!$E$3:$E$8,WS1B!C702)</f>
        <v>76743.861309534084</v>
      </c>
      <c r="I702">
        <v>0</v>
      </c>
      <c r="J702">
        <v>0</v>
      </c>
      <c r="K702">
        <v>4</v>
      </c>
      <c r="L702">
        <f t="shared" si="72"/>
        <v>0</v>
      </c>
      <c r="M702">
        <f>IF((MIN('GA2'!$F$3,J702)-MAX(0,I702))&lt;0,0,MIN('GA2'!$F$3,J702)-MAX(0,I702))</f>
        <v>0</v>
      </c>
      <c r="N702">
        <f>IF((MIN('GA2'!$F$4,WS1B!J702)-MAX('GA2'!$F$3, WS1B!I702))&lt;0,0,MIN('GA2'!$F$4,WS1B!J702)-MAX('GA2'!$F$3, WS1B!I702))</f>
        <v>0</v>
      </c>
      <c r="O702">
        <f>IF((MIN(24,J702)-MAX('GA2'!$F$4,WS1B!I702))&lt;0,0,MIN(24,J702)-MAX('GA2'!$F$4,WS1B!I702))</f>
        <v>0</v>
      </c>
      <c r="P702">
        <f>(M702*'GA2'!$B$4+WS1B!N702*'GA2'!$C$4+WS1B!O702*'GA2'!$D$4)*INDEX('GA2'!$E$3:$E$8,WS1B!K702)</f>
        <v>0</v>
      </c>
      <c r="Q702">
        <v>2</v>
      </c>
      <c r="R702">
        <v>6.5</v>
      </c>
      <c r="S702">
        <v>6</v>
      </c>
      <c r="T702">
        <f t="shared" si="73"/>
        <v>4.5</v>
      </c>
      <c r="U702">
        <f>IF((MIN('GA2'!$F$3,R702)-MAX(0,Q702))&lt;0,0,MIN('GA2'!$F$3,R702)-MAX(0,Q702))</f>
        <v>2.6943064925824123</v>
      </c>
      <c r="V702">
        <f>IF((MIN('GA2'!$F$4,WS1B!R702)-MAX('GA2'!$F$3, WS1B!Q702))&lt;0,0,MIN('GA2'!$F$4,WS1B!R702)-MAX('GA2'!$F$3, WS1B!Q702))</f>
        <v>1.8056935074175877</v>
      </c>
      <c r="W702">
        <f>IF((MIN(24,R702)-MAX('GA2'!$F$4,WS1B!Q702))&lt;0,0,MIN(24,R702)-MAX('GA2'!$F$4,WS1B!Q702))</f>
        <v>0</v>
      </c>
      <c r="X702">
        <f>(U702*'GA2'!$B$5+WS1B!V702*'GA2'!$C$5+WS1B!W702*'GA2'!$D$5)*INDEX('GA2'!$E$3:$E$8,WS1B!S702)</f>
        <v>75903.513645504776</v>
      </c>
      <c r="Y702">
        <v>0</v>
      </c>
      <c r="Z702">
        <v>0</v>
      </c>
      <c r="AA702">
        <v>5</v>
      </c>
      <c r="AB702">
        <f t="shared" si="74"/>
        <v>0</v>
      </c>
      <c r="AC702">
        <f>IF((MIN('GA2'!$F$3,Z702)-MAX(0,Y702))&lt;0,0,MIN('GA2'!$F$3,Z702)-MAX(0,Y702))</f>
        <v>0</v>
      </c>
      <c r="AD702">
        <f>IF((MIN('GA2'!$F$4,WS1B!Z702)-MAX('GA2'!$F$3, WS1B!Y702))&lt;0,0,MIN('GA2'!$F$4,WS1B!Z702)-MAX('GA2'!$F$3, WS1B!Y702))</f>
        <v>0</v>
      </c>
      <c r="AE702">
        <f>IF((MIN(24,Z702)-MAX('GA2'!$F$4,WS1B!Y702))&lt;0,0,MIN(24,Z702)-MAX('GA2'!$F$4,WS1B!Y702))</f>
        <v>0</v>
      </c>
      <c r="AF702">
        <f>(AC702*'GA2'!$B$6+WS1B!AD702*'GA2'!$C$6+WS1B!AE702*'GA2'!$D$6)*INDEX('GA2'!$E$3:$E$8,WS1B!AA702)</f>
        <v>0</v>
      </c>
      <c r="AG702">
        <v>0</v>
      </c>
      <c r="AH702">
        <v>0</v>
      </c>
      <c r="AI702">
        <v>2</v>
      </c>
      <c r="AJ702">
        <f t="shared" si="75"/>
        <v>0</v>
      </c>
      <c r="AK702">
        <f>IF((MIN('GA2'!$F$3,AH702)-MAX(0,AG702))&lt;0,0,MIN('GA2'!$F$3,AH702)-MAX(0,AG702))</f>
        <v>0</v>
      </c>
      <c r="AL702">
        <f>IF((MIN('GA2'!$F$4,WS1B!AH702)-MAX('GA2'!$F$3, WS1B!AG702))&lt;0,0,MIN('GA2'!$F$4,WS1B!AH702)-MAX('GA2'!$F$3, WS1B!AG702))</f>
        <v>0</v>
      </c>
      <c r="AM702">
        <f>IF((MIN(24,AH702)-MAX('GA2'!$F$4,WS1B!AG702))&lt;0,0,MIN(24,AH702)-MAX('GA2'!$F$4,WS1B!AG702))</f>
        <v>0</v>
      </c>
      <c r="AN702">
        <f>(AK702*'GA2'!$B$7+WS1B!AL702*'GA2'!$C$7+WS1B!AM702*'GA2'!$D$7)*INDEX('GA2'!$E$3:$E$8,WS1B!AI702)</f>
        <v>0</v>
      </c>
      <c r="AO702">
        <f t="shared" si="70"/>
        <v>152647.37495503886</v>
      </c>
      <c r="AP702">
        <v>128090</v>
      </c>
      <c r="AQ702">
        <v>165</v>
      </c>
      <c r="AR702">
        <f t="shared" si="76"/>
        <v>24557.37495503886</v>
      </c>
    </row>
    <row r="703" spans="1:44" x14ac:dyDescent="0.3">
      <c r="A703">
        <v>0</v>
      </c>
      <c r="B703">
        <v>0</v>
      </c>
      <c r="C703">
        <v>3</v>
      </c>
      <c r="D703">
        <f t="shared" si="71"/>
        <v>0</v>
      </c>
      <c r="E703">
        <f>IF((MIN('GA2'!$F$3,B703)-MAX(0,A703))&lt;0,0,MIN('GA2'!$F$3,B703)-MAX(0,A703))</f>
        <v>0</v>
      </c>
      <c r="F703">
        <f>IF((MIN('GA2'!$F$4,WS1B!B703)-MAX('GA2'!$F$3, WS1B!A703))&lt;0,0,MIN('GA2'!$F$4,WS1B!B703)-MAX('GA2'!$F$3, WS1B!A703))</f>
        <v>0</v>
      </c>
      <c r="G703">
        <f>IF((MIN(24,B703)-MAX('GA2'!$F$4,WS1B!A703))&lt;0,0,MIN(24,B703)-MAX('GA2'!$F$4,WS1B!A703))</f>
        <v>0</v>
      </c>
      <c r="H703">
        <f>(E703*'GA2'!$B$3+WS1B!F703*'GA2'!$C$3+WS1B!G703*'GA2'!$D$3)*INDEX('GA2'!$E$3:$E$8,WS1B!C703)</f>
        <v>0</v>
      </c>
      <c r="I703">
        <v>0</v>
      </c>
      <c r="J703">
        <v>0</v>
      </c>
      <c r="K703">
        <v>1</v>
      </c>
      <c r="L703">
        <f t="shared" si="72"/>
        <v>0</v>
      </c>
      <c r="M703">
        <f>IF((MIN('GA2'!$F$3,J703)-MAX(0,I703))&lt;0,0,MIN('GA2'!$F$3,J703)-MAX(0,I703))</f>
        <v>0</v>
      </c>
      <c r="N703">
        <f>IF((MIN('GA2'!$F$4,WS1B!J703)-MAX('GA2'!$F$3, WS1B!I703))&lt;0,0,MIN('GA2'!$F$4,WS1B!J703)-MAX('GA2'!$F$3, WS1B!I703))</f>
        <v>0</v>
      </c>
      <c r="O703">
        <f>IF((MIN(24,J703)-MAX('GA2'!$F$4,WS1B!I703))&lt;0,0,MIN(24,J703)-MAX('GA2'!$F$4,WS1B!I703))</f>
        <v>0</v>
      </c>
      <c r="P703">
        <f>(M703*'GA2'!$B$4+WS1B!N703*'GA2'!$C$4+WS1B!O703*'GA2'!$D$4)*INDEX('GA2'!$E$3:$E$8,WS1B!K703)</f>
        <v>0</v>
      </c>
      <c r="Q703">
        <v>0.7</v>
      </c>
      <c r="R703">
        <v>21.2</v>
      </c>
      <c r="S703">
        <v>6</v>
      </c>
      <c r="T703">
        <f t="shared" si="73"/>
        <v>20.5</v>
      </c>
      <c r="U703">
        <f>IF((MIN('GA2'!$F$3,R703)-MAX(0,Q703))&lt;0,0,MIN('GA2'!$F$3,R703)-MAX(0,Q703))</f>
        <v>3.9943064925824121</v>
      </c>
      <c r="V703">
        <f>IF((MIN('GA2'!$F$4,WS1B!R703)-MAX('GA2'!$F$3, WS1B!Q703))&lt;0,0,MIN('GA2'!$F$4,WS1B!R703)-MAX('GA2'!$F$3, WS1B!Q703))</f>
        <v>3.5054167519489416</v>
      </c>
      <c r="W703">
        <f>IF((MIN(24,R703)-MAX('GA2'!$F$4,WS1B!Q703))&lt;0,0,MIN(24,R703)-MAX('GA2'!$F$4,WS1B!Q703))</f>
        <v>13.000276755468645</v>
      </c>
      <c r="X703">
        <f>(U703*'GA2'!$B$5+WS1B!V703*'GA2'!$C$5+WS1B!W703*'GA2'!$D$5)*INDEX('GA2'!$E$3:$E$8,WS1B!S703)</f>
        <v>253907.19394184984</v>
      </c>
      <c r="Y703">
        <v>11.6</v>
      </c>
      <c r="Z703">
        <v>21.7</v>
      </c>
      <c r="AA703">
        <v>2</v>
      </c>
      <c r="AB703">
        <f t="shared" si="74"/>
        <v>10.1</v>
      </c>
      <c r="AC703">
        <f>IF((MIN('GA2'!$F$3,Z703)-MAX(0,Y703))&lt;0,0,MIN('GA2'!$F$3,Z703)-MAX(0,Y703))</f>
        <v>0</v>
      </c>
      <c r="AD703">
        <f>IF((MIN('GA2'!$F$4,WS1B!Z703)-MAX('GA2'!$F$3, WS1B!Y703))&lt;0,0,MIN('GA2'!$F$4,WS1B!Z703)-MAX('GA2'!$F$3, WS1B!Y703))</f>
        <v>0</v>
      </c>
      <c r="AE703">
        <f>IF((MIN(24,Z703)-MAX('GA2'!$F$4,WS1B!Y703))&lt;0,0,MIN(24,Z703)-MAX('GA2'!$F$4,WS1B!Y703))</f>
        <v>10.1</v>
      </c>
      <c r="AF703">
        <f>(AC703*'GA2'!$B$6+WS1B!AD703*'GA2'!$C$6+WS1B!AE703*'GA2'!$D$6)*INDEX('GA2'!$E$3:$E$8,WS1B!AA703)</f>
        <v>76545.322069635076</v>
      </c>
      <c r="AG703">
        <v>0</v>
      </c>
      <c r="AH703">
        <v>0</v>
      </c>
      <c r="AI703">
        <v>5</v>
      </c>
      <c r="AJ703">
        <f t="shared" si="75"/>
        <v>0</v>
      </c>
      <c r="AK703">
        <f>IF((MIN('GA2'!$F$3,AH703)-MAX(0,AG703))&lt;0,0,MIN('GA2'!$F$3,AH703)-MAX(0,AG703))</f>
        <v>0</v>
      </c>
      <c r="AL703">
        <f>IF((MIN('GA2'!$F$4,WS1B!AH703)-MAX('GA2'!$F$3, WS1B!AG703))&lt;0,0,MIN('GA2'!$F$4,WS1B!AH703)-MAX('GA2'!$F$3, WS1B!AG703))</f>
        <v>0</v>
      </c>
      <c r="AM703">
        <f>IF((MIN(24,AH703)-MAX('GA2'!$F$4,WS1B!AG703))&lt;0,0,MIN(24,AH703)-MAX('GA2'!$F$4,WS1B!AG703))</f>
        <v>0</v>
      </c>
      <c r="AN703">
        <f>(AK703*'GA2'!$B$7+WS1B!AL703*'GA2'!$C$7+WS1B!AM703*'GA2'!$D$7)*INDEX('GA2'!$E$3:$E$8,WS1B!AI703)</f>
        <v>0</v>
      </c>
      <c r="AO703">
        <f t="shared" si="70"/>
        <v>330452.5160114849</v>
      </c>
      <c r="AP703">
        <v>328486</v>
      </c>
      <c r="AQ703">
        <v>244.8</v>
      </c>
      <c r="AR703">
        <f t="shared" si="76"/>
        <v>1966.5160114848986</v>
      </c>
    </row>
    <row r="704" spans="1:44" x14ac:dyDescent="0.3">
      <c r="A704">
        <v>0</v>
      </c>
      <c r="B704">
        <v>0</v>
      </c>
      <c r="C704">
        <v>3</v>
      </c>
      <c r="D704">
        <f t="shared" si="71"/>
        <v>0</v>
      </c>
      <c r="E704">
        <f>IF((MIN('GA2'!$F$3,B704)-MAX(0,A704))&lt;0,0,MIN('GA2'!$F$3,B704)-MAX(0,A704))</f>
        <v>0</v>
      </c>
      <c r="F704">
        <f>IF((MIN('GA2'!$F$4,WS1B!B704)-MAX('GA2'!$F$3, WS1B!A704))&lt;0,0,MIN('GA2'!$F$4,WS1B!B704)-MAX('GA2'!$F$3, WS1B!A704))</f>
        <v>0</v>
      </c>
      <c r="G704">
        <f>IF((MIN(24,B704)-MAX('GA2'!$F$4,WS1B!A704))&lt;0,0,MIN(24,B704)-MAX('GA2'!$F$4,WS1B!A704))</f>
        <v>0</v>
      </c>
      <c r="H704">
        <f>(E704*'GA2'!$B$3+WS1B!F704*'GA2'!$C$3+WS1B!G704*'GA2'!$D$3)*INDEX('GA2'!$E$3:$E$8,WS1B!C704)</f>
        <v>0</v>
      </c>
      <c r="I704">
        <v>0</v>
      </c>
      <c r="J704">
        <v>0</v>
      </c>
      <c r="K704">
        <v>2</v>
      </c>
      <c r="L704">
        <f t="shared" si="72"/>
        <v>0</v>
      </c>
      <c r="M704">
        <f>IF((MIN('GA2'!$F$3,J704)-MAX(0,I704))&lt;0,0,MIN('GA2'!$F$3,J704)-MAX(0,I704))</f>
        <v>0</v>
      </c>
      <c r="N704">
        <f>IF((MIN('GA2'!$F$4,WS1B!J704)-MAX('GA2'!$F$3, WS1B!I704))&lt;0,0,MIN('GA2'!$F$4,WS1B!J704)-MAX('GA2'!$F$3, WS1B!I704))</f>
        <v>0</v>
      </c>
      <c r="O704">
        <f>IF((MIN(24,J704)-MAX('GA2'!$F$4,WS1B!I704))&lt;0,0,MIN(24,J704)-MAX('GA2'!$F$4,WS1B!I704))</f>
        <v>0</v>
      </c>
      <c r="P704">
        <f>(M704*'GA2'!$B$4+WS1B!N704*'GA2'!$C$4+WS1B!O704*'GA2'!$D$4)*INDEX('GA2'!$E$3:$E$8,WS1B!K704)</f>
        <v>0</v>
      </c>
      <c r="Q704">
        <v>11.5</v>
      </c>
      <c r="R704">
        <v>19.8</v>
      </c>
      <c r="S704">
        <v>1</v>
      </c>
      <c r="T704">
        <f t="shared" si="73"/>
        <v>8.3000000000000007</v>
      </c>
      <c r="U704">
        <f>IF((MIN('GA2'!$F$3,R704)-MAX(0,Q704))&lt;0,0,MIN('GA2'!$F$3,R704)-MAX(0,Q704))</f>
        <v>0</v>
      </c>
      <c r="V704">
        <f>IF((MIN('GA2'!$F$4,WS1B!R704)-MAX('GA2'!$F$3, WS1B!Q704))&lt;0,0,MIN('GA2'!$F$4,WS1B!R704)-MAX('GA2'!$F$3, WS1B!Q704))</f>
        <v>0</v>
      </c>
      <c r="W704">
        <f>IF((MIN(24,R704)-MAX('GA2'!$F$4,WS1B!Q704))&lt;0,0,MIN(24,R704)-MAX('GA2'!$F$4,WS1B!Q704))</f>
        <v>8.3000000000000007</v>
      </c>
      <c r="X704">
        <f>(U704*'GA2'!$B$5+WS1B!V704*'GA2'!$C$5+WS1B!W704*'GA2'!$D$5)*INDEX('GA2'!$E$3:$E$8,WS1B!S704)</f>
        <v>61701.525660539737</v>
      </c>
      <c r="Y704">
        <v>3.1</v>
      </c>
      <c r="Z704">
        <v>15.1</v>
      </c>
      <c r="AA704">
        <v>6</v>
      </c>
      <c r="AB704">
        <f t="shared" si="74"/>
        <v>12</v>
      </c>
      <c r="AC704">
        <f>IF((MIN('GA2'!$F$3,Z704)-MAX(0,Y704))&lt;0,0,MIN('GA2'!$F$3,Z704)-MAX(0,Y704))</f>
        <v>1.5943064925824122</v>
      </c>
      <c r="AD704">
        <f>IF((MIN('GA2'!$F$4,WS1B!Z704)-MAX('GA2'!$F$3, WS1B!Y704))&lt;0,0,MIN('GA2'!$F$4,WS1B!Z704)-MAX('GA2'!$F$3, WS1B!Y704))</f>
        <v>3.5054167519489416</v>
      </c>
      <c r="AE704">
        <f>IF((MIN(24,Z704)-MAX('GA2'!$F$4,WS1B!Y704))&lt;0,0,MIN(24,Z704)-MAX('GA2'!$F$4,WS1B!Y704))</f>
        <v>6.9002767554686457</v>
      </c>
      <c r="AF704">
        <f>(AC704*'GA2'!$B$6+WS1B!AD704*'GA2'!$C$6+WS1B!AE704*'GA2'!$D$6)*INDEX('GA2'!$E$3:$E$8,WS1B!AA704)</f>
        <v>146428.87981908605</v>
      </c>
      <c r="AG704">
        <v>0</v>
      </c>
      <c r="AH704">
        <v>0</v>
      </c>
      <c r="AI704">
        <v>4</v>
      </c>
      <c r="AJ704">
        <f t="shared" si="75"/>
        <v>0</v>
      </c>
      <c r="AK704">
        <f>IF((MIN('GA2'!$F$3,AH704)-MAX(0,AG704))&lt;0,0,MIN('GA2'!$F$3,AH704)-MAX(0,AG704))</f>
        <v>0</v>
      </c>
      <c r="AL704">
        <f>IF((MIN('GA2'!$F$4,WS1B!AH704)-MAX('GA2'!$F$3, WS1B!AG704))&lt;0,0,MIN('GA2'!$F$4,WS1B!AH704)-MAX('GA2'!$F$3, WS1B!AG704))</f>
        <v>0</v>
      </c>
      <c r="AM704">
        <f>IF((MIN(24,AH704)-MAX('GA2'!$F$4,WS1B!AG704))&lt;0,0,MIN(24,AH704)-MAX('GA2'!$F$4,WS1B!AG704))</f>
        <v>0</v>
      </c>
      <c r="AN704">
        <f>(AK704*'GA2'!$B$7+WS1B!AL704*'GA2'!$C$7+WS1B!AM704*'GA2'!$D$7)*INDEX('GA2'!$E$3:$E$8,WS1B!AI704)</f>
        <v>0</v>
      </c>
      <c r="AO704">
        <f t="shared" si="70"/>
        <v>208130.4054796258</v>
      </c>
      <c r="AP704">
        <v>198524</v>
      </c>
      <c r="AQ704">
        <v>162.4</v>
      </c>
      <c r="AR704">
        <f t="shared" si="76"/>
        <v>9606.4054796257988</v>
      </c>
    </row>
    <row r="705" spans="1:44" x14ac:dyDescent="0.3">
      <c r="A705">
        <v>2.2000000000000002</v>
      </c>
      <c r="B705">
        <v>12.1</v>
      </c>
      <c r="C705">
        <v>5</v>
      </c>
      <c r="D705">
        <f t="shared" si="71"/>
        <v>9.8999999999999986</v>
      </c>
      <c r="E705">
        <f>IF((MIN('GA2'!$F$3,B705)-MAX(0,A705))&lt;0,0,MIN('GA2'!$F$3,B705)-MAX(0,A705))</f>
        <v>2.4943064925824121</v>
      </c>
      <c r="F705">
        <f>IF((MIN('GA2'!$F$4,WS1B!B705)-MAX('GA2'!$F$3, WS1B!A705))&lt;0,0,MIN('GA2'!$F$4,WS1B!B705)-MAX('GA2'!$F$3, WS1B!A705))</f>
        <v>3.5054167519489416</v>
      </c>
      <c r="G705">
        <f>IF((MIN(24,B705)-MAX('GA2'!$F$4,WS1B!A705))&lt;0,0,MIN(24,B705)-MAX('GA2'!$F$4,WS1B!A705))</f>
        <v>3.9002767554686457</v>
      </c>
      <c r="H705">
        <f>(E705*'GA2'!$B$3+WS1B!F705*'GA2'!$C$3+WS1B!G705*'GA2'!$D$3)*INDEX('GA2'!$E$3:$E$8,WS1B!C705)</f>
        <v>81131.663604432339</v>
      </c>
      <c r="I705">
        <v>6.5</v>
      </c>
      <c r="J705">
        <v>9.4</v>
      </c>
      <c r="K705">
        <v>3</v>
      </c>
      <c r="L705">
        <f t="shared" si="72"/>
        <v>2.9000000000000004</v>
      </c>
      <c r="M705">
        <f>IF((MIN('GA2'!$F$3,J705)-MAX(0,I705))&lt;0,0,MIN('GA2'!$F$3,J705)-MAX(0,I705))</f>
        <v>0</v>
      </c>
      <c r="N705">
        <f>IF((MIN('GA2'!$F$4,WS1B!J705)-MAX('GA2'!$F$3, WS1B!I705))&lt;0,0,MIN('GA2'!$F$4,WS1B!J705)-MAX('GA2'!$F$3, WS1B!I705))</f>
        <v>1.6997232445313539</v>
      </c>
      <c r="O705">
        <f>IF((MIN(24,J705)-MAX('GA2'!$F$4,WS1B!I705))&lt;0,0,MIN(24,J705)-MAX('GA2'!$F$4,WS1B!I705))</f>
        <v>1.2002767554686464</v>
      </c>
      <c r="P705">
        <f>(M705*'GA2'!$B$4+WS1B!N705*'GA2'!$C$4+WS1B!O705*'GA2'!$D$4)*INDEX('GA2'!$E$3:$E$8,WS1B!K705)</f>
        <v>33132.515369975532</v>
      </c>
      <c r="Q705">
        <v>11.2</v>
      </c>
      <c r="R705">
        <v>21.1</v>
      </c>
      <c r="S705">
        <v>4</v>
      </c>
      <c r="T705">
        <f t="shared" si="73"/>
        <v>9.9000000000000021</v>
      </c>
      <c r="U705">
        <f>IF((MIN('GA2'!$F$3,R705)-MAX(0,Q705))&lt;0,0,MIN('GA2'!$F$3,R705)-MAX(0,Q705))</f>
        <v>0</v>
      </c>
      <c r="V705">
        <f>IF((MIN('GA2'!$F$4,WS1B!R705)-MAX('GA2'!$F$3, WS1B!Q705))&lt;0,0,MIN('GA2'!$F$4,WS1B!R705)-MAX('GA2'!$F$3, WS1B!Q705))</f>
        <v>0</v>
      </c>
      <c r="W705">
        <f>IF((MIN(24,R705)-MAX('GA2'!$F$4,WS1B!Q705))&lt;0,0,MIN(24,R705)-MAX('GA2'!$F$4,WS1B!Q705))</f>
        <v>9.9000000000000021</v>
      </c>
      <c r="X705">
        <f>(U705*'GA2'!$B$5+WS1B!V705*'GA2'!$C$5+WS1B!W705*'GA2'!$D$5)*INDEX('GA2'!$E$3:$E$8,WS1B!S705)</f>
        <v>71341.954004840358</v>
      </c>
      <c r="Y705">
        <v>0</v>
      </c>
      <c r="Z705">
        <v>0</v>
      </c>
      <c r="AA705">
        <v>2</v>
      </c>
      <c r="AB705">
        <f t="shared" si="74"/>
        <v>0</v>
      </c>
      <c r="AC705">
        <f>IF((MIN('GA2'!$F$3,Z705)-MAX(0,Y705))&lt;0,0,MIN('GA2'!$F$3,Z705)-MAX(0,Y705))</f>
        <v>0</v>
      </c>
      <c r="AD705">
        <f>IF((MIN('GA2'!$F$4,WS1B!Z705)-MAX('GA2'!$F$3, WS1B!Y705))&lt;0,0,MIN('GA2'!$F$4,WS1B!Z705)-MAX('GA2'!$F$3, WS1B!Y705))</f>
        <v>0</v>
      </c>
      <c r="AE705">
        <f>IF((MIN(24,Z705)-MAX('GA2'!$F$4,WS1B!Y705))&lt;0,0,MIN(24,Z705)-MAX('GA2'!$F$4,WS1B!Y705))</f>
        <v>0</v>
      </c>
      <c r="AF705">
        <f>(AC705*'GA2'!$B$6+WS1B!AD705*'GA2'!$C$6+WS1B!AE705*'GA2'!$D$6)*INDEX('GA2'!$E$3:$E$8,WS1B!AA705)</f>
        <v>0</v>
      </c>
      <c r="AG705">
        <v>9.5</v>
      </c>
      <c r="AH705">
        <v>12.8</v>
      </c>
      <c r="AI705">
        <v>1</v>
      </c>
      <c r="AJ705">
        <f t="shared" si="75"/>
        <v>3.3000000000000007</v>
      </c>
      <c r="AK705">
        <f>IF((MIN('GA2'!$F$3,AH705)-MAX(0,AG705))&lt;0,0,MIN('GA2'!$F$3,AH705)-MAX(0,AG705))</f>
        <v>0</v>
      </c>
      <c r="AL705">
        <f>IF((MIN('GA2'!$F$4,WS1B!AH705)-MAX('GA2'!$F$3, WS1B!AG705))&lt;0,0,MIN('GA2'!$F$4,WS1B!AH705)-MAX('GA2'!$F$3, WS1B!AG705))</f>
        <v>0</v>
      </c>
      <c r="AM705">
        <f>IF((MIN(24,AH705)-MAX('GA2'!$F$4,WS1B!AG705))&lt;0,0,MIN(24,AH705)-MAX('GA2'!$F$4,WS1B!AG705))</f>
        <v>3.3000000000000007</v>
      </c>
      <c r="AN705">
        <f>(AK705*'GA2'!$B$7+WS1B!AL705*'GA2'!$C$7+WS1B!AM705*'GA2'!$D$7)*INDEX('GA2'!$E$3:$E$8,WS1B!AI705)</f>
        <v>31433.222618380092</v>
      </c>
      <c r="AO705">
        <f t="shared" si="70"/>
        <v>217039.35559762834</v>
      </c>
      <c r="AP705">
        <v>207496</v>
      </c>
      <c r="AQ705">
        <v>296.3</v>
      </c>
      <c r="AR705">
        <f t="shared" si="76"/>
        <v>9543.3555976283387</v>
      </c>
    </row>
    <row r="706" spans="1:44" x14ac:dyDescent="0.3">
      <c r="A706">
        <v>0</v>
      </c>
      <c r="B706">
        <v>0</v>
      </c>
      <c r="C706">
        <v>6</v>
      </c>
      <c r="D706">
        <f t="shared" si="71"/>
        <v>0</v>
      </c>
      <c r="E706">
        <f>IF((MIN('GA2'!$F$3,B706)-MAX(0,A706))&lt;0,0,MIN('GA2'!$F$3,B706)-MAX(0,A706))</f>
        <v>0</v>
      </c>
      <c r="F706">
        <f>IF((MIN('GA2'!$F$4,WS1B!B706)-MAX('GA2'!$F$3, WS1B!A706))&lt;0,0,MIN('GA2'!$F$4,WS1B!B706)-MAX('GA2'!$F$3, WS1B!A706))</f>
        <v>0</v>
      </c>
      <c r="G706">
        <f>IF((MIN(24,B706)-MAX('GA2'!$F$4,WS1B!A706))&lt;0,0,MIN(24,B706)-MAX('GA2'!$F$4,WS1B!A706))</f>
        <v>0</v>
      </c>
      <c r="H706">
        <f>(E706*'GA2'!$B$3+WS1B!F706*'GA2'!$C$3+WS1B!G706*'GA2'!$D$3)*INDEX('GA2'!$E$3:$E$8,WS1B!C706)</f>
        <v>0</v>
      </c>
      <c r="I706">
        <v>5</v>
      </c>
      <c r="J706">
        <v>23.6</v>
      </c>
      <c r="K706">
        <v>2</v>
      </c>
      <c r="L706">
        <f t="shared" si="72"/>
        <v>18.600000000000001</v>
      </c>
      <c r="M706">
        <f>IF((MIN('GA2'!$F$3,J706)-MAX(0,I706))&lt;0,0,MIN('GA2'!$F$3,J706)-MAX(0,I706))</f>
        <v>0</v>
      </c>
      <c r="N706">
        <f>IF((MIN('GA2'!$F$4,WS1B!J706)-MAX('GA2'!$F$3, WS1B!I706))&lt;0,0,MIN('GA2'!$F$4,WS1B!J706)-MAX('GA2'!$F$3, WS1B!I706))</f>
        <v>3.1997232445313539</v>
      </c>
      <c r="O706">
        <f>IF((MIN(24,J706)-MAX('GA2'!$F$4,WS1B!I706))&lt;0,0,MIN(24,J706)-MAX('GA2'!$F$4,WS1B!I706))</f>
        <v>15.400276755468647</v>
      </c>
      <c r="P706">
        <f>(M706*'GA2'!$B$4+WS1B!N706*'GA2'!$C$4+WS1B!O706*'GA2'!$D$4)*INDEX('GA2'!$E$3:$E$8,WS1B!K706)</f>
        <v>182630.45983499385</v>
      </c>
      <c r="Q706">
        <v>0</v>
      </c>
      <c r="R706">
        <v>0</v>
      </c>
      <c r="S706">
        <v>1</v>
      </c>
      <c r="T706">
        <f t="shared" si="73"/>
        <v>0</v>
      </c>
      <c r="U706">
        <f>IF((MIN('GA2'!$F$3,R706)-MAX(0,Q706))&lt;0,0,MIN('GA2'!$F$3,R706)-MAX(0,Q706))</f>
        <v>0</v>
      </c>
      <c r="V706">
        <f>IF((MIN('GA2'!$F$4,WS1B!R706)-MAX('GA2'!$F$3, WS1B!Q706))&lt;0,0,MIN('GA2'!$F$4,WS1B!R706)-MAX('GA2'!$F$3, WS1B!Q706))</f>
        <v>0</v>
      </c>
      <c r="W706">
        <f>IF((MIN(24,R706)-MAX('GA2'!$F$4,WS1B!Q706))&lt;0,0,MIN(24,R706)-MAX('GA2'!$F$4,WS1B!Q706))</f>
        <v>0</v>
      </c>
      <c r="X706">
        <f>(U706*'GA2'!$B$5+WS1B!V706*'GA2'!$C$5+WS1B!W706*'GA2'!$D$5)*INDEX('GA2'!$E$3:$E$8,WS1B!S706)</f>
        <v>0</v>
      </c>
      <c r="Y706">
        <v>17.8</v>
      </c>
      <c r="Z706">
        <v>20.7</v>
      </c>
      <c r="AA706">
        <v>3</v>
      </c>
      <c r="AB706">
        <f t="shared" si="74"/>
        <v>2.8999999999999986</v>
      </c>
      <c r="AC706">
        <f>IF((MIN('GA2'!$F$3,Z706)-MAX(0,Y706))&lt;0,0,MIN('GA2'!$F$3,Z706)-MAX(0,Y706))</f>
        <v>0</v>
      </c>
      <c r="AD706">
        <f>IF((MIN('GA2'!$F$4,WS1B!Z706)-MAX('GA2'!$F$3, WS1B!Y706))&lt;0,0,MIN('GA2'!$F$4,WS1B!Z706)-MAX('GA2'!$F$3, WS1B!Y706))</f>
        <v>0</v>
      </c>
      <c r="AE706">
        <f>IF((MIN(24,Z706)-MAX('GA2'!$F$4,WS1B!Y706))&lt;0,0,MIN(24,Z706)-MAX('GA2'!$F$4,WS1B!Y706))</f>
        <v>2.8999999999999986</v>
      </c>
      <c r="AF706">
        <f>(AC706*'GA2'!$B$6+WS1B!AD706*'GA2'!$C$6+WS1B!AE706*'GA2'!$D$6)*INDEX('GA2'!$E$3:$E$8,WS1B!AA706)</f>
        <v>27341.755621771859</v>
      </c>
      <c r="AG706">
        <v>1.2</v>
      </c>
      <c r="AH706">
        <v>6.2</v>
      </c>
      <c r="AI706">
        <v>4</v>
      </c>
      <c r="AJ706">
        <f t="shared" si="75"/>
        <v>5</v>
      </c>
      <c r="AK706">
        <f>IF((MIN('GA2'!$F$3,AH706)-MAX(0,AG706))&lt;0,0,MIN('GA2'!$F$3,AH706)-MAX(0,AG706))</f>
        <v>3.4943064925824121</v>
      </c>
      <c r="AL706">
        <f>IF((MIN('GA2'!$F$4,WS1B!AH706)-MAX('GA2'!$F$3, WS1B!AG706))&lt;0,0,MIN('GA2'!$F$4,WS1B!AH706)-MAX('GA2'!$F$3, WS1B!AG706))</f>
        <v>1.5056935074175879</v>
      </c>
      <c r="AM706">
        <f>IF((MIN(24,AH706)-MAX('GA2'!$F$4,WS1B!AG706))&lt;0,0,MIN(24,AH706)-MAX('GA2'!$F$4,WS1B!AG706))</f>
        <v>0</v>
      </c>
      <c r="AN706">
        <f>(AK706*'GA2'!$B$7+WS1B!AL706*'GA2'!$C$7+WS1B!AM706*'GA2'!$D$7)*INDEX('GA2'!$E$3:$E$8,WS1B!AI706)</f>
        <v>31018.15640918224</v>
      </c>
      <c r="AO706">
        <f t="shared" si="70"/>
        <v>240990.37186594793</v>
      </c>
      <c r="AP706">
        <v>236422</v>
      </c>
      <c r="AQ706">
        <v>269.2</v>
      </c>
      <c r="AR706">
        <f t="shared" si="76"/>
        <v>4568.3718659479346</v>
      </c>
    </row>
    <row r="707" spans="1:44" x14ac:dyDescent="0.3">
      <c r="A707">
        <v>10.3</v>
      </c>
      <c r="B707">
        <v>14.3</v>
      </c>
      <c r="C707">
        <v>1</v>
      </c>
      <c r="D707">
        <f t="shared" si="71"/>
        <v>4</v>
      </c>
      <c r="E707">
        <f>IF((MIN('GA2'!$F$3,B707)-MAX(0,A707))&lt;0,0,MIN('GA2'!$F$3,B707)-MAX(0,A707))</f>
        <v>0</v>
      </c>
      <c r="F707">
        <f>IF((MIN('GA2'!$F$4,WS1B!B707)-MAX('GA2'!$F$3, WS1B!A707))&lt;0,0,MIN('GA2'!$F$4,WS1B!B707)-MAX('GA2'!$F$3, WS1B!A707))</f>
        <v>0</v>
      </c>
      <c r="G707">
        <f>IF((MIN(24,B707)-MAX('GA2'!$F$4,WS1B!A707))&lt;0,0,MIN(24,B707)-MAX('GA2'!$F$4,WS1B!A707))</f>
        <v>4</v>
      </c>
      <c r="H707">
        <f>(E707*'GA2'!$B$3+WS1B!F707*'GA2'!$C$3+WS1B!G707*'GA2'!$D$3)*INDEX('GA2'!$E$3:$E$8,WS1B!C707)</f>
        <v>34408.423948390482</v>
      </c>
      <c r="I707">
        <v>0</v>
      </c>
      <c r="J707">
        <v>0</v>
      </c>
      <c r="K707">
        <v>2</v>
      </c>
      <c r="L707">
        <f t="shared" si="72"/>
        <v>0</v>
      </c>
      <c r="M707">
        <f>IF((MIN('GA2'!$F$3,J707)-MAX(0,I707))&lt;0,0,MIN('GA2'!$F$3,J707)-MAX(0,I707))</f>
        <v>0</v>
      </c>
      <c r="N707">
        <f>IF((MIN('GA2'!$F$4,WS1B!J707)-MAX('GA2'!$F$3, WS1B!I707))&lt;0,0,MIN('GA2'!$F$4,WS1B!J707)-MAX('GA2'!$F$3, WS1B!I707))</f>
        <v>0</v>
      </c>
      <c r="O707">
        <f>IF((MIN(24,J707)-MAX('GA2'!$F$4,WS1B!I707))&lt;0,0,MIN(24,J707)-MAX('GA2'!$F$4,WS1B!I707))</f>
        <v>0</v>
      </c>
      <c r="P707">
        <f>(M707*'GA2'!$B$4+WS1B!N707*'GA2'!$C$4+WS1B!O707*'GA2'!$D$4)*INDEX('GA2'!$E$3:$E$8,WS1B!K707)</f>
        <v>0</v>
      </c>
      <c r="Q707">
        <v>0</v>
      </c>
      <c r="R707">
        <v>0</v>
      </c>
      <c r="S707">
        <v>5</v>
      </c>
      <c r="T707">
        <f t="shared" si="73"/>
        <v>0</v>
      </c>
      <c r="U707">
        <f>IF((MIN('GA2'!$F$3,R707)-MAX(0,Q707))&lt;0,0,MIN('GA2'!$F$3,R707)-MAX(0,Q707))</f>
        <v>0</v>
      </c>
      <c r="V707">
        <f>IF((MIN('GA2'!$F$4,WS1B!R707)-MAX('GA2'!$F$3, WS1B!Q707))&lt;0,0,MIN('GA2'!$F$4,WS1B!R707)-MAX('GA2'!$F$3, WS1B!Q707))</f>
        <v>0</v>
      </c>
      <c r="W707">
        <f>IF((MIN(24,R707)-MAX('GA2'!$F$4,WS1B!Q707))&lt;0,0,MIN(24,R707)-MAX('GA2'!$F$4,WS1B!Q707))</f>
        <v>0</v>
      </c>
      <c r="X707">
        <f>(U707*'GA2'!$B$5+WS1B!V707*'GA2'!$C$5+WS1B!W707*'GA2'!$D$5)*INDEX('GA2'!$E$3:$E$8,WS1B!S707)</f>
        <v>0</v>
      </c>
      <c r="Y707">
        <v>8.4</v>
      </c>
      <c r="Z707">
        <v>15.3</v>
      </c>
      <c r="AA707">
        <v>6</v>
      </c>
      <c r="AB707">
        <f t="shared" si="74"/>
        <v>6.9</v>
      </c>
      <c r="AC707">
        <f>IF((MIN('GA2'!$F$3,Z707)-MAX(0,Y707))&lt;0,0,MIN('GA2'!$F$3,Z707)-MAX(0,Y707))</f>
        <v>0</v>
      </c>
      <c r="AD707">
        <f>IF((MIN('GA2'!$F$4,WS1B!Z707)-MAX('GA2'!$F$3, WS1B!Y707))&lt;0,0,MIN('GA2'!$F$4,WS1B!Z707)-MAX('GA2'!$F$3, WS1B!Y707))</f>
        <v>0</v>
      </c>
      <c r="AE707">
        <f>IF((MIN(24,Z707)-MAX('GA2'!$F$4,WS1B!Y707))&lt;0,0,MIN(24,Z707)-MAX('GA2'!$F$4,WS1B!Y707))</f>
        <v>6.9</v>
      </c>
      <c r="AF707">
        <f>(AC707*'GA2'!$B$6+WS1B!AD707*'GA2'!$C$6+WS1B!AE707*'GA2'!$D$6)*INDEX('GA2'!$E$3:$E$8,WS1B!AA707)</f>
        <v>72467.965773814009</v>
      </c>
      <c r="AG707">
        <v>0</v>
      </c>
      <c r="AH707">
        <v>0</v>
      </c>
      <c r="AI707">
        <v>4</v>
      </c>
      <c r="AJ707">
        <f t="shared" si="75"/>
        <v>0</v>
      </c>
      <c r="AK707">
        <f>IF((MIN('GA2'!$F$3,AH707)-MAX(0,AG707))&lt;0,0,MIN('GA2'!$F$3,AH707)-MAX(0,AG707))</f>
        <v>0</v>
      </c>
      <c r="AL707">
        <f>IF((MIN('GA2'!$F$4,WS1B!AH707)-MAX('GA2'!$F$3, WS1B!AG707))&lt;0,0,MIN('GA2'!$F$4,WS1B!AH707)-MAX('GA2'!$F$3, WS1B!AG707))</f>
        <v>0</v>
      </c>
      <c r="AM707">
        <f>IF((MIN(24,AH707)-MAX('GA2'!$F$4,WS1B!AG707))&lt;0,0,MIN(24,AH707)-MAX('GA2'!$F$4,WS1B!AG707))</f>
        <v>0</v>
      </c>
      <c r="AN707">
        <f>(AK707*'GA2'!$B$7+WS1B!AL707*'GA2'!$C$7+WS1B!AM707*'GA2'!$D$7)*INDEX('GA2'!$E$3:$E$8,WS1B!AI707)</f>
        <v>0</v>
      </c>
      <c r="AO707">
        <f t="shared" ref="AO707:AO770" si="77">$H707+$P707+$X707+$AF707+$AN707</f>
        <v>106876.38972220449</v>
      </c>
      <c r="AP707">
        <v>90015</v>
      </c>
      <c r="AQ707">
        <v>115.2</v>
      </c>
      <c r="AR707">
        <f t="shared" si="76"/>
        <v>16861.389722204491</v>
      </c>
    </row>
    <row r="708" spans="1:44" x14ac:dyDescent="0.3">
      <c r="A708">
        <v>4.0999999999999996</v>
      </c>
      <c r="B708">
        <v>5.3</v>
      </c>
      <c r="C708">
        <v>4</v>
      </c>
      <c r="D708">
        <f t="shared" ref="D708:D771" si="78">B708-A708</f>
        <v>1.2000000000000002</v>
      </c>
      <c r="E708">
        <f>IF((MIN('GA2'!$F$3,B708)-MAX(0,A708))&lt;0,0,MIN('GA2'!$F$3,B708)-MAX(0,A708))</f>
        <v>0.59430649258241264</v>
      </c>
      <c r="F708">
        <f>IF((MIN('GA2'!$F$4,WS1B!B708)-MAX('GA2'!$F$3, WS1B!A708))&lt;0,0,MIN('GA2'!$F$4,WS1B!B708)-MAX('GA2'!$F$3, WS1B!A708))</f>
        <v>0.60569350741758754</v>
      </c>
      <c r="G708">
        <f>IF((MIN(24,B708)-MAX('GA2'!$F$4,WS1B!A708))&lt;0,0,MIN(24,B708)-MAX('GA2'!$F$4,WS1B!A708))</f>
        <v>0</v>
      </c>
      <c r="H708">
        <f>(E708*'GA2'!$B$3+WS1B!F708*'GA2'!$C$3+WS1B!G708*'GA2'!$D$3)*INDEX('GA2'!$E$3:$E$8,WS1B!C708)</f>
        <v>7857.6382073102322</v>
      </c>
      <c r="I708">
        <v>6.4</v>
      </c>
      <c r="J708">
        <v>23.2</v>
      </c>
      <c r="K708">
        <v>1</v>
      </c>
      <c r="L708">
        <f t="shared" ref="L708:L771" si="79">J708-I708</f>
        <v>16.799999999999997</v>
      </c>
      <c r="M708">
        <f>IF((MIN('GA2'!$F$3,J708)-MAX(0,I708))&lt;0,0,MIN('GA2'!$F$3,J708)-MAX(0,I708))</f>
        <v>0</v>
      </c>
      <c r="N708">
        <f>IF((MIN('GA2'!$F$4,WS1B!J708)-MAX('GA2'!$F$3, WS1B!I708))&lt;0,0,MIN('GA2'!$F$4,WS1B!J708)-MAX('GA2'!$F$3, WS1B!I708))</f>
        <v>1.7997232445313536</v>
      </c>
      <c r="O708">
        <f>IF((MIN(24,J708)-MAX('GA2'!$F$4,WS1B!I708))&lt;0,0,MIN(24,J708)-MAX('GA2'!$F$4,WS1B!I708))</f>
        <v>15.000276755468645</v>
      </c>
      <c r="P708">
        <f>(M708*'GA2'!$B$4+WS1B!N708*'GA2'!$C$4+WS1B!O708*'GA2'!$D$4)*INDEX('GA2'!$E$3:$E$8,WS1B!K708)</f>
        <v>179309.84470249995</v>
      </c>
      <c r="Q708">
        <v>1.4</v>
      </c>
      <c r="R708">
        <v>3.7</v>
      </c>
      <c r="S708">
        <v>3</v>
      </c>
      <c r="T708">
        <f t="shared" ref="T708:T771" si="80">R708-Q708</f>
        <v>2.3000000000000003</v>
      </c>
      <c r="U708">
        <f>IF((MIN('GA2'!$F$3,R708)-MAX(0,Q708))&lt;0,0,MIN('GA2'!$F$3,R708)-MAX(0,Q708))</f>
        <v>2.3000000000000003</v>
      </c>
      <c r="V708">
        <f>IF((MIN('GA2'!$F$4,WS1B!R708)-MAX('GA2'!$F$3, WS1B!Q708))&lt;0,0,MIN('GA2'!$F$4,WS1B!R708)-MAX('GA2'!$F$3, WS1B!Q708))</f>
        <v>0</v>
      </c>
      <c r="W708">
        <f>IF((MIN(24,R708)-MAX('GA2'!$F$4,WS1B!Q708))&lt;0,0,MIN(24,R708)-MAX('GA2'!$F$4,WS1B!Q708))</f>
        <v>0</v>
      </c>
      <c r="X708">
        <f>(U708*'GA2'!$B$5+WS1B!V708*'GA2'!$C$5+WS1B!W708*'GA2'!$D$5)*INDEX('GA2'!$E$3:$E$8,WS1B!S708)</f>
        <v>29899.014867566169</v>
      </c>
      <c r="Y708">
        <v>0</v>
      </c>
      <c r="Z708">
        <v>0</v>
      </c>
      <c r="AA708">
        <v>5</v>
      </c>
      <c r="AB708">
        <f t="shared" ref="AB708:AB771" si="81">Z708-Y708</f>
        <v>0</v>
      </c>
      <c r="AC708">
        <f>IF((MIN('GA2'!$F$3,Z708)-MAX(0,Y708))&lt;0,0,MIN('GA2'!$F$3,Z708)-MAX(0,Y708))</f>
        <v>0</v>
      </c>
      <c r="AD708">
        <f>IF((MIN('GA2'!$F$4,WS1B!Z708)-MAX('GA2'!$F$3, WS1B!Y708))&lt;0,0,MIN('GA2'!$F$4,WS1B!Z708)-MAX('GA2'!$F$3, WS1B!Y708))</f>
        <v>0</v>
      </c>
      <c r="AE708">
        <f>IF((MIN(24,Z708)-MAX('GA2'!$F$4,WS1B!Y708))&lt;0,0,MIN(24,Z708)-MAX('GA2'!$F$4,WS1B!Y708))</f>
        <v>0</v>
      </c>
      <c r="AF708">
        <f>(AC708*'GA2'!$B$6+WS1B!AD708*'GA2'!$C$6+WS1B!AE708*'GA2'!$D$6)*INDEX('GA2'!$E$3:$E$8,WS1B!AA708)</f>
        <v>0</v>
      </c>
      <c r="AG708">
        <v>0</v>
      </c>
      <c r="AH708">
        <v>0</v>
      </c>
      <c r="AI708">
        <v>6</v>
      </c>
      <c r="AJ708">
        <f t="shared" ref="AJ708:AJ771" si="82">AH708-AG708</f>
        <v>0</v>
      </c>
      <c r="AK708">
        <f>IF((MIN('GA2'!$F$3,AH708)-MAX(0,AG708))&lt;0,0,MIN('GA2'!$F$3,AH708)-MAX(0,AG708))</f>
        <v>0</v>
      </c>
      <c r="AL708">
        <f>IF((MIN('GA2'!$F$4,WS1B!AH708)-MAX('GA2'!$F$3, WS1B!AG708))&lt;0,0,MIN('GA2'!$F$4,WS1B!AH708)-MAX('GA2'!$F$3, WS1B!AG708))</f>
        <v>0</v>
      </c>
      <c r="AM708">
        <f>IF((MIN(24,AH708)-MAX('GA2'!$F$4,WS1B!AG708))&lt;0,0,MIN(24,AH708)-MAX('GA2'!$F$4,WS1B!AG708))</f>
        <v>0</v>
      </c>
      <c r="AN708">
        <f>(AK708*'GA2'!$B$7+WS1B!AL708*'GA2'!$C$7+WS1B!AM708*'GA2'!$D$7)*INDEX('GA2'!$E$3:$E$8,WS1B!AI708)</f>
        <v>0</v>
      </c>
      <c r="AO708">
        <f t="shared" si="77"/>
        <v>217066.49777737635</v>
      </c>
      <c r="AP708">
        <v>221582</v>
      </c>
      <c r="AQ708">
        <v>204.4</v>
      </c>
      <c r="AR708">
        <f t="shared" ref="AR708:AR771" si="83">ABS($AP708-$AO708)</f>
        <v>4515.502222623647</v>
      </c>
    </row>
    <row r="709" spans="1:44" x14ac:dyDescent="0.3">
      <c r="A709">
        <v>0</v>
      </c>
      <c r="B709">
        <v>0</v>
      </c>
      <c r="C709">
        <v>2</v>
      </c>
      <c r="D709">
        <f t="shared" si="78"/>
        <v>0</v>
      </c>
      <c r="E709">
        <f>IF((MIN('GA2'!$F$3,B709)-MAX(0,A709))&lt;0,0,MIN('GA2'!$F$3,B709)-MAX(0,A709))</f>
        <v>0</v>
      </c>
      <c r="F709">
        <f>IF((MIN('GA2'!$F$4,WS1B!B709)-MAX('GA2'!$F$3, WS1B!A709))&lt;0,0,MIN('GA2'!$F$4,WS1B!B709)-MAX('GA2'!$F$3, WS1B!A709))</f>
        <v>0</v>
      </c>
      <c r="G709">
        <f>IF((MIN(24,B709)-MAX('GA2'!$F$4,WS1B!A709))&lt;0,0,MIN(24,B709)-MAX('GA2'!$F$4,WS1B!A709))</f>
        <v>0</v>
      </c>
      <c r="H709">
        <f>(E709*'GA2'!$B$3+WS1B!F709*'GA2'!$C$3+WS1B!G709*'GA2'!$D$3)*INDEX('GA2'!$E$3:$E$8,WS1B!C709)</f>
        <v>0</v>
      </c>
      <c r="I709">
        <v>0</v>
      </c>
      <c r="J709">
        <v>0</v>
      </c>
      <c r="K709">
        <v>5</v>
      </c>
      <c r="L709">
        <f t="shared" si="79"/>
        <v>0</v>
      </c>
      <c r="M709">
        <f>IF((MIN('GA2'!$F$3,J709)-MAX(0,I709))&lt;0,0,MIN('GA2'!$F$3,J709)-MAX(0,I709))</f>
        <v>0</v>
      </c>
      <c r="N709">
        <f>IF((MIN('GA2'!$F$4,WS1B!J709)-MAX('GA2'!$F$3, WS1B!I709))&lt;0,0,MIN('GA2'!$F$4,WS1B!J709)-MAX('GA2'!$F$3, WS1B!I709))</f>
        <v>0</v>
      </c>
      <c r="O709">
        <f>IF((MIN(24,J709)-MAX('GA2'!$F$4,WS1B!I709))&lt;0,0,MIN(24,J709)-MAX('GA2'!$F$4,WS1B!I709))</f>
        <v>0</v>
      </c>
      <c r="P709">
        <f>(M709*'GA2'!$B$4+WS1B!N709*'GA2'!$C$4+WS1B!O709*'GA2'!$D$4)*INDEX('GA2'!$E$3:$E$8,WS1B!K709)</f>
        <v>0</v>
      </c>
      <c r="Q709">
        <v>0.8</v>
      </c>
      <c r="R709">
        <v>13.5</v>
      </c>
      <c r="S709">
        <v>1</v>
      </c>
      <c r="T709">
        <f t="shared" si="80"/>
        <v>12.7</v>
      </c>
      <c r="U709">
        <f>IF((MIN('GA2'!$F$3,R709)-MAX(0,Q709))&lt;0,0,MIN('GA2'!$F$3,R709)-MAX(0,Q709))</f>
        <v>3.8943064925824125</v>
      </c>
      <c r="V709">
        <f>IF((MIN('GA2'!$F$4,WS1B!R709)-MAX('GA2'!$F$3, WS1B!Q709))&lt;0,0,MIN('GA2'!$F$4,WS1B!R709)-MAX('GA2'!$F$3, WS1B!Q709))</f>
        <v>3.5054167519489416</v>
      </c>
      <c r="W709">
        <f>IF((MIN(24,R709)-MAX('GA2'!$F$4,WS1B!Q709))&lt;0,0,MIN(24,R709)-MAX('GA2'!$F$4,WS1B!Q709))</f>
        <v>5.3002767554686461</v>
      </c>
      <c r="X709">
        <f>(U709*'GA2'!$B$5+WS1B!V709*'GA2'!$C$5+WS1B!W709*'GA2'!$D$5)*INDEX('GA2'!$E$3:$E$8,WS1B!S709)</f>
        <v>138799.43090069687</v>
      </c>
      <c r="Y709">
        <v>0</v>
      </c>
      <c r="Z709">
        <v>0</v>
      </c>
      <c r="AA709">
        <v>6</v>
      </c>
      <c r="AB709">
        <f t="shared" si="81"/>
        <v>0</v>
      </c>
      <c r="AC709">
        <f>IF((MIN('GA2'!$F$3,Z709)-MAX(0,Y709))&lt;0,0,MIN('GA2'!$F$3,Z709)-MAX(0,Y709))</f>
        <v>0</v>
      </c>
      <c r="AD709">
        <f>IF((MIN('GA2'!$F$4,WS1B!Z709)-MAX('GA2'!$F$3, WS1B!Y709))&lt;0,0,MIN('GA2'!$F$4,WS1B!Z709)-MAX('GA2'!$F$3, WS1B!Y709))</f>
        <v>0</v>
      </c>
      <c r="AE709">
        <f>IF((MIN(24,Z709)-MAX('GA2'!$F$4,WS1B!Y709))&lt;0,0,MIN(24,Z709)-MAX('GA2'!$F$4,WS1B!Y709))</f>
        <v>0</v>
      </c>
      <c r="AF709">
        <f>(AC709*'GA2'!$B$6+WS1B!AD709*'GA2'!$C$6+WS1B!AE709*'GA2'!$D$6)*INDEX('GA2'!$E$3:$E$8,WS1B!AA709)</f>
        <v>0</v>
      </c>
      <c r="AG709">
        <v>0</v>
      </c>
      <c r="AH709">
        <v>0</v>
      </c>
      <c r="AI709">
        <v>4</v>
      </c>
      <c r="AJ709">
        <f t="shared" si="82"/>
        <v>0</v>
      </c>
      <c r="AK709">
        <f>IF((MIN('GA2'!$F$3,AH709)-MAX(0,AG709))&lt;0,0,MIN('GA2'!$F$3,AH709)-MAX(0,AG709))</f>
        <v>0</v>
      </c>
      <c r="AL709">
        <f>IF((MIN('GA2'!$F$4,WS1B!AH709)-MAX('GA2'!$F$3, WS1B!AG709))&lt;0,0,MIN('GA2'!$F$4,WS1B!AH709)-MAX('GA2'!$F$3, WS1B!AG709))</f>
        <v>0</v>
      </c>
      <c r="AM709">
        <f>IF((MIN(24,AH709)-MAX('GA2'!$F$4,WS1B!AG709))&lt;0,0,MIN(24,AH709)-MAX('GA2'!$F$4,WS1B!AG709))</f>
        <v>0</v>
      </c>
      <c r="AN709">
        <f>(AK709*'GA2'!$B$7+WS1B!AL709*'GA2'!$C$7+WS1B!AM709*'GA2'!$D$7)*INDEX('GA2'!$E$3:$E$8,WS1B!AI709)</f>
        <v>0</v>
      </c>
      <c r="AO709">
        <f t="shared" si="77"/>
        <v>138799.43090069687</v>
      </c>
      <c r="AP709">
        <v>144894</v>
      </c>
      <c r="AQ709">
        <v>101.6</v>
      </c>
      <c r="AR709">
        <f t="shared" si="83"/>
        <v>6094.5690993031312</v>
      </c>
    </row>
    <row r="710" spans="1:44" x14ac:dyDescent="0.3">
      <c r="A710">
        <v>6.2</v>
      </c>
      <c r="B710">
        <v>14.8</v>
      </c>
      <c r="C710">
        <v>3</v>
      </c>
      <c r="D710">
        <f t="shared" si="78"/>
        <v>8.6000000000000014</v>
      </c>
      <c r="E710">
        <f>IF((MIN('GA2'!$F$3,B710)-MAX(0,A710))&lt;0,0,MIN('GA2'!$F$3,B710)-MAX(0,A710))</f>
        <v>0</v>
      </c>
      <c r="F710">
        <f>IF((MIN('GA2'!$F$4,WS1B!B710)-MAX('GA2'!$F$3, WS1B!A710))&lt;0,0,MIN('GA2'!$F$4,WS1B!B710)-MAX('GA2'!$F$3, WS1B!A710))</f>
        <v>1.9997232445313537</v>
      </c>
      <c r="G710">
        <f>IF((MIN(24,B710)-MAX('GA2'!$F$4,WS1B!A710))&lt;0,0,MIN(24,B710)-MAX('GA2'!$F$4,WS1B!A710))</f>
        <v>6.6002767554686468</v>
      </c>
      <c r="H710">
        <f>(E710*'GA2'!$B$3+WS1B!F710*'GA2'!$C$3+WS1B!G710*'GA2'!$D$3)*INDEX('GA2'!$E$3:$E$8,WS1B!C710)</f>
        <v>76743.861309534084</v>
      </c>
      <c r="I710">
        <v>0</v>
      </c>
      <c r="J710">
        <v>0</v>
      </c>
      <c r="K710">
        <v>4</v>
      </c>
      <c r="L710">
        <f t="shared" si="79"/>
        <v>0</v>
      </c>
      <c r="M710">
        <f>IF((MIN('GA2'!$F$3,J710)-MAX(0,I710))&lt;0,0,MIN('GA2'!$F$3,J710)-MAX(0,I710))</f>
        <v>0</v>
      </c>
      <c r="N710">
        <f>IF((MIN('GA2'!$F$4,WS1B!J710)-MAX('GA2'!$F$3, WS1B!I710))&lt;0,0,MIN('GA2'!$F$4,WS1B!J710)-MAX('GA2'!$F$3, WS1B!I710))</f>
        <v>0</v>
      </c>
      <c r="O710">
        <f>IF((MIN(24,J710)-MAX('GA2'!$F$4,WS1B!I710))&lt;0,0,MIN(24,J710)-MAX('GA2'!$F$4,WS1B!I710))</f>
        <v>0</v>
      </c>
      <c r="P710">
        <f>(M710*'GA2'!$B$4+WS1B!N710*'GA2'!$C$4+WS1B!O710*'GA2'!$D$4)*INDEX('GA2'!$E$3:$E$8,WS1B!K710)</f>
        <v>0</v>
      </c>
      <c r="Q710">
        <v>2</v>
      </c>
      <c r="R710">
        <v>6.5</v>
      </c>
      <c r="S710">
        <v>6</v>
      </c>
      <c r="T710">
        <f t="shared" si="80"/>
        <v>4.5</v>
      </c>
      <c r="U710">
        <f>IF((MIN('GA2'!$F$3,R710)-MAX(0,Q710))&lt;0,0,MIN('GA2'!$F$3,R710)-MAX(0,Q710))</f>
        <v>2.6943064925824123</v>
      </c>
      <c r="V710">
        <f>IF((MIN('GA2'!$F$4,WS1B!R710)-MAX('GA2'!$F$3, WS1B!Q710))&lt;0,0,MIN('GA2'!$F$4,WS1B!R710)-MAX('GA2'!$F$3, WS1B!Q710))</f>
        <v>1.8056935074175877</v>
      </c>
      <c r="W710">
        <f>IF((MIN(24,R710)-MAX('GA2'!$F$4,WS1B!Q710))&lt;0,0,MIN(24,R710)-MAX('GA2'!$F$4,WS1B!Q710))</f>
        <v>0</v>
      </c>
      <c r="X710">
        <f>(U710*'GA2'!$B$5+WS1B!V710*'GA2'!$C$5+WS1B!W710*'GA2'!$D$5)*INDEX('GA2'!$E$3:$E$8,WS1B!S710)</f>
        <v>75903.513645504776</v>
      </c>
      <c r="Y710">
        <v>0</v>
      </c>
      <c r="Z710">
        <v>0</v>
      </c>
      <c r="AA710">
        <v>5</v>
      </c>
      <c r="AB710">
        <f t="shared" si="81"/>
        <v>0</v>
      </c>
      <c r="AC710">
        <f>IF((MIN('GA2'!$F$3,Z710)-MAX(0,Y710))&lt;0,0,MIN('GA2'!$F$3,Z710)-MAX(0,Y710))</f>
        <v>0</v>
      </c>
      <c r="AD710">
        <f>IF((MIN('GA2'!$F$4,WS1B!Z710)-MAX('GA2'!$F$3, WS1B!Y710))&lt;0,0,MIN('GA2'!$F$4,WS1B!Z710)-MAX('GA2'!$F$3, WS1B!Y710))</f>
        <v>0</v>
      </c>
      <c r="AE710">
        <f>IF((MIN(24,Z710)-MAX('GA2'!$F$4,WS1B!Y710))&lt;0,0,MIN(24,Z710)-MAX('GA2'!$F$4,WS1B!Y710))</f>
        <v>0</v>
      </c>
      <c r="AF710">
        <f>(AC710*'GA2'!$B$6+WS1B!AD710*'GA2'!$C$6+WS1B!AE710*'GA2'!$D$6)*INDEX('GA2'!$E$3:$E$8,WS1B!AA710)</f>
        <v>0</v>
      </c>
      <c r="AG710">
        <v>0</v>
      </c>
      <c r="AH710">
        <v>0</v>
      </c>
      <c r="AI710">
        <v>2</v>
      </c>
      <c r="AJ710">
        <f t="shared" si="82"/>
        <v>0</v>
      </c>
      <c r="AK710">
        <f>IF((MIN('GA2'!$F$3,AH710)-MAX(0,AG710))&lt;0,0,MIN('GA2'!$F$3,AH710)-MAX(0,AG710))</f>
        <v>0</v>
      </c>
      <c r="AL710">
        <f>IF((MIN('GA2'!$F$4,WS1B!AH710)-MAX('GA2'!$F$3, WS1B!AG710))&lt;0,0,MIN('GA2'!$F$4,WS1B!AH710)-MAX('GA2'!$F$3, WS1B!AG710))</f>
        <v>0</v>
      </c>
      <c r="AM710">
        <f>IF((MIN(24,AH710)-MAX('GA2'!$F$4,WS1B!AG710))&lt;0,0,MIN(24,AH710)-MAX('GA2'!$F$4,WS1B!AG710))</f>
        <v>0</v>
      </c>
      <c r="AN710">
        <f>(AK710*'GA2'!$B$7+WS1B!AL710*'GA2'!$C$7+WS1B!AM710*'GA2'!$D$7)*INDEX('GA2'!$E$3:$E$8,WS1B!AI710)</f>
        <v>0</v>
      </c>
      <c r="AO710">
        <f t="shared" si="77"/>
        <v>152647.37495503886</v>
      </c>
      <c r="AP710">
        <v>128090</v>
      </c>
      <c r="AQ710">
        <v>165</v>
      </c>
      <c r="AR710">
        <f t="shared" si="83"/>
        <v>24557.37495503886</v>
      </c>
    </row>
    <row r="711" spans="1:44" x14ac:dyDescent="0.3">
      <c r="A711">
        <v>0</v>
      </c>
      <c r="B711">
        <v>0</v>
      </c>
      <c r="C711">
        <v>3</v>
      </c>
      <c r="D711">
        <f t="shared" si="78"/>
        <v>0</v>
      </c>
      <c r="E711">
        <f>IF((MIN('GA2'!$F$3,B711)-MAX(0,A711))&lt;0,0,MIN('GA2'!$F$3,B711)-MAX(0,A711))</f>
        <v>0</v>
      </c>
      <c r="F711">
        <f>IF((MIN('GA2'!$F$4,WS1B!B711)-MAX('GA2'!$F$3, WS1B!A711))&lt;0,0,MIN('GA2'!$F$4,WS1B!B711)-MAX('GA2'!$F$3, WS1B!A711))</f>
        <v>0</v>
      </c>
      <c r="G711">
        <f>IF((MIN(24,B711)-MAX('GA2'!$F$4,WS1B!A711))&lt;0,0,MIN(24,B711)-MAX('GA2'!$F$4,WS1B!A711))</f>
        <v>0</v>
      </c>
      <c r="H711">
        <f>(E711*'GA2'!$B$3+WS1B!F711*'GA2'!$C$3+WS1B!G711*'GA2'!$D$3)*INDEX('GA2'!$E$3:$E$8,WS1B!C711)</f>
        <v>0</v>
      </c>
      <c r="I711">
        <v>0</v>
      </c>
      <c r="J711">
        <v>0</v>
      </c>
      <c r="K711">
        <v>1</v>
      </c>
      <c r="L711">
        <f t="shared" si="79"/>
        <v>0</v>
      </c>
      <c r="M711">
        <f>IF((MIN('GA2'!$F$3,J711)-MAX(0,I711))&lt;0,0,MIN('GA2'!$F$3,J711)-MAX(0,I711))</f>
        <v>0</v>
      </c>
      <c r="N711">
        <f>IF((MIN('GA2'!$F$4,WS1B!J711)-MAX('GA2'!$F$3, WS1B!I711))&lt;0,0,MIN('GA2'!$F$4,WS1B!J711)-MAX('GA2'!$F$3, WS1B!I711))</f>
        <v>0</v>
      </c>
      <c r="O711">
        <f>IF((MIN(24,J711)-MAX('GA2'!$F$4,WS1B!I711))&lt;0,0,MIN(24,J711)-MAX('GA2'!$F$4,WS1B!I711))</f>
        <v>0</v>
      </c>
      <c r="P711">
        <f>(M711*'GA2'!$B$4+WS1B!N711*'GA2'!$C$4+WS1B!O711*'GA2'!$D$4)*INDEX('GA2'!$E$3:$E$8,WS1B!K711)</f>
        <v>0</v>
      </c>
      <c r="Q711">
        <v>0.7</v>
      </c>
      <c r="R711">
        <v>21.2</v>
      </c>
      <c r="S711">
        <v>6</v>
      </c>
      <c r="T711">
        <f t="shared" si="80"/>
        <v>20.5</v>
      </c>
      <c r="U711">
        <f>IF((MIN('GA2'!$F$3,R711)-MAX(0,Q711))&lt;0,0,MIN('GA2'!$F$3,R711)-MAX(0,Q711))</f>
        <v>3.9943064925824121</v>
      </c>
      <c r="V711">
        <f>IF((MIN('GA2'!$F$4,WS1B!R711)-MAX('GA2'!$F$3, WS1B!Q711))&lt;0,0,MIN('GA2'!$F$4,WS1B!R711)-MAX('GA2'!$F$3, WS1B!Q711))</f>
        <v>3.5054167519489416</v>
      </c>
      <c r="W711">
        <f>IF((MIN(24,R711)-MAX('GA2'!$F$4,WS1B!Q711))&lt;0,0,MIN(24,R711)-MAX('GA2'!$F$4,WS1B!Q711))</f>
        <v>13.000276755468645</v>
      </c>
      <c r="X711">
        <f>(U711*'GA2'!$B$5+WS1B!V711*'GA2'!$C$5+WS1B!W711*'GA2'!$D$5)*INDEX('GA2'!$E$3:$E$8,WS1B!S711)</f>
        <v>253907.19394184984</v>
      </c>
      <c r="Y711">
        <v>11.6</v>
      </c>
      <c r="Z711">
        <v>21.7</v>
      </c>
      <c r="AA711">
        <v>2</v>
      </c>
      <c r="AB711">
        <f t="shared" si="81"/>
        <v>10.1</v>
      </c>
      <c r="AC711">
        <f>IF((MIN('GA2'!$F$3,Z711)-MAX(0,Y711))&lt;0,0,MIN('GA2'!$F$3,Z711)-MAX(0,Y711))</f>
        <v>0</v>
      </c>
      <c r="AD711">
        <f>IF((MIN('GA2'!$F$4,WS1B!Z711)-MAX('GA2'!$F$3, WS1B!Y711))&lt;0,0,MIN('GA2'!$F$4,WS1B!Z711)-MAX('GA2'!$F$3, WS1B!Y711))</f>
        <v>0</v>
      </c>
      <c r="AE711">
        <f>IF((MIN(24,Z711)-MAX('GA2'!$F$4,WS1B!Y711))&lt;0,0,MIN(24,Z711)-MAX('GA2'!$F$4,WS1B!Y711))</f>
        <v>10.1</v>
      </c>
      <c r="AF711">
        <f>(AC711*'GA2'!$B$6+WS1B!AD711*'GA2'!$C$6+WS1B!AE711*'GA2'!$D$6)*INDEX('GA2'!$E$3:$E$8,WS1B!AA711)</f>
        <v>76545.322069635076</v>
      </c>
      <c r="AG711">
        <v>0</v>
      </c>
      <c r="AH711">
        <v>0</v>
      </c>
      <c r="AI711">
        <v>5</v>
      </c>
      <c r="AJ711">
        <f t="shared" si="82"/>
        <v>0</v>
      </c>
      <c r="AK711">
        <f>IF((MIN('GA2'!$F$3,AH711)-MAX(0,AG711))&lt;0,0,MIN('GA2'!$F$3,AH711)-MAX(0,AG711))</f>
        <v>0</v>
      </c>
      <c r="AL711">
        <f>IF((MIN('GA2'!$F$4,WS1B!AH711)-MAX('GA2'!$F$3, WS1B!AG711))&lt;0,0,MIN('GA2'!$F$4,WS1B!AH711)-MAX('GA2'!$F$3, WS1B!AG711))</f>
        <v>0</v>
      </c>
      <c r="AM711">
        <f>IF((MIN(24,AH711)-MAX('GA2'!$F$4,WS1B!AG711))&lt;0,0,MIN(24,AH711)-MAX('GA2'!$F$4,WS1B!AG711))</f>
        <v>0</v>
      </c>
      <c r="AN711">
        <f>(AK711*'GA2'!$B$7+WS1B!AL711*'GA2'!$C$7+WS1B!AM711*'GA2'!$D$7)*INDEX('GA2'!$E$3:$E$8,WS1B!AI711)</f>
        <v>0</v>
      </c>
      <c r="AO711">
        <f t="shared" si="77"/>
        <v>330452.5160114849</v>
      </c>
      <c r="AP711">
        <v>328486</v>
      </c>
      <c r="AQ711">
        <v>244.8</v>
      </c>
      <c r="AR711">
        <f t="shared" si="83"/>
        <v>1966.5160114848986</v>
      </c>
    </row>
    <row r="712" spans="1:44" x14ac:dyDescent="0.3">
      <c r="A712">
        <v>0</v>
      </c>
      <c r="B712">
        <v>0</v>
      </c>
      <c r="C712">
        <v>3</v>
      </c>
      <c r="D712">
        <f t="shared" si="78"/>
        <v>0</v>
      </c>
      <c r="E712">
        <f>IF((MIN('GA2'!$F$3,B712)-MAX(0,A712))&lt;0,0,MIN('GA2'!$F$3,B712)-MAX(0,A712))</f>
        <v>0</v>
      </c>
      <c r="F712">
        <f>IF((MIN('GA2'!$F$4,WS1B!B712)-MAX('GA2'!$F$3, WS1B!A712))&lt;0,0,MIN('GA2'!$F$4,WS1B!B712)-MAX('GA2'!$F$3, WS1B!A712))</f>
        <v>0</v>
      </c>
      <c r="G712">
        <f>IF((MIN(24,B712)-MAX('GA2'!$F$4,WS1B!A712))&lt;0,0,MIN(24,B712)-MAX('GA2'!$F$4,WS1B!A712))</f>
        <v>0</v>
      </c>
      <c r="H712">
        <f>(E712*'GA2'!$B$3+WS1B!F712*'GA2'!$C$3+WS1B!G712*'GA2'!$D$3)*INDEX('GA2'!$E$3:$E$8,WS1B!C712)</f>
        <v>0</v>
      </c>
      <c r="I712">
        <v>0</v>
      </c>
      <c r="J712">
        <v>0</v>
      </c>
      <c r="K712">
        <v>2</v>
      </c>
      <c r="L712">
        <f t="shared" si="79"/>
        <v>0</v>
      </c>
      <c r="M712">
        <f>IF((MIN('GA2'!$F$3,J712)-MAX(0,I712))&lt;0,0,MIN('GA2'!$F$3,J712)-MAX(0,I712))</f>
        <v>0</v>
      </c>
      <c r="N712">
        <f>IF((MIN('GA2'!$F$4,WS1B!J712)-MAX('GA2'!$F$3, WS1B!I712))&lt;0,0,MIN('GA2'!$F$4,WS1B!J712)-MAX('GA2'!$F$3, WS1B!I712))</f>
        <v>0</v>
      </c>
      <c r="O712">
        <f>IF((MIN(24,J712)-MAX('GA2'!$F$4,WS1B!I712))&lt;0,0,MIN(24,J712)-MAX('GA2'!$F$4,WS1B!I712))</f>
        <v>0</v>
      </c>
      <c r="P712">
        <f>(M712*'GA2'!$B$4+WS1B!N712*'GA2'!$C$4+WS1B!O712*'GA2'!$D$4)*INDEX('GA2'!$E$3:$E$8,WS1B!K712)</f>
        <v>0</v>
      </c>
      <c r="Q712">
        <v>11.5</v>
      </c>
      <c r="R712">
        <v>19.8</v>
      </c>
      <c r="S712">
        <v>1</v>
      </c>
      <c r="T712">
        <f t="shared" si="80"/>
        <v>8.3000000000000007</v>
      </c>
      <c r="U712">
        <f>IF((MIN('GA2'!$F$3,R712)-MAX(0,Q712))&lt;0,0,MIN('GA2'!$F$3,R712)-MAX(0,Q712))</f>
        <v>0</v>
      </c>
      <c r="V712">
        <f>IF((MIN('GA2'!$F$4,WS1B!R712)-MAX('GA2'!$F$3, WS1B!Q712))&lt;0,0,MIN('GA2'!$F$4,WS1B!R712)-MAX('GA2'!$F$3, WS1B!Q712))</f>
        <v>0</v>
      </c>
      <c r="W712">
        <f>IF((MIN(24,R712)-MAX('GA2'!$F$4,WS1B!Q712))&lt;0,0,MIN(24,R712)-MAX('GA2'!$F$4,WS1B!Q712))</f>
        <v>8.3000000000000007</v>
      </c>
      <c r="X712">
        <f>(U712*'GA2'!$B$5+WS1B!V712*'GA2'!$C$5+WS1B!W712*'GA2'!$D$5)*INDEX('GA2'!$E$3:$E$8,WS1B!S712)</f>
        <v>61701.525660539737</v>
      </c>
      <c r="Y712">
        <v>3.1</v>
      </c>
      <c r="Z712">
        <v>15.1</v>
      </c>
      <c r="AA712">
        <v>6</v>
      </c>
      <c r="AB712">
        <f t="shared" si="81"/>
        <v>12</v>
      </c>
      <c r="AC712">
        <f>IF((MIN('GA2'!$F$3,Z712)-MAX(0,Y712))&lt;0,0,MIN('GA2'!$F$3,Z712)-MAX(0,Y712))</f>
        <v>1.5943064925824122</v>
      </c>
      <c r="AD712">
        <f>IF((MIN('GA2'!$F$4,WS1B!Z712)-MAX('GA2'!$F$3, WS1B!Y712))&lt;0,0,MIN('GA2'!$F$4,WS1B!Z712)-MAX('GA2'!$F$3, WS1B!Y712))</f>
        <v>3.5054167519489416</v>
      </c>
      <c r="AE712">
        <f>IF((MIN(24,Z712)-MAX('GA2'!$F$4,WS1B!Y712))&lt;0,0,MIN(24,Z712)-MAX('GA2'!$F$4,WS1B!Y712))</f>
        <v>6.9002767554686457</v>
      </c>
      <c r="AF712">
        <f>(AC712*'GA2'!$B$6+WS1B!AD712*'GA2'!$C$6+WS1B!AE712*'GA2'!$D$6)*INDEX('GA2'!$E$3:$E$8,WS1B!AA712)</f>
        <v>146428.87981908605</v>
      </c>
      <c r="AG712">
        <v>0</v>
      </c>
      <c r="AH712">
        <v>0</v>
      </c>
      <c r="AI712">
        <v>4</v>
      </c>
      <c r="AJ712">
        <f t="shared" si="82"/>
        <v>0</v>
      </c>
      <c r="AK712">
        <f>IF((MIN('GA2'!$F$3,AH712)-MAX(0,AG712))&lt;0,0,MIN('GA2'!$F$3,AH712)-MAX(0,AG712))</f>
        <v>0</v>
      </c>
      <c r="AL712">
        <f>IF((MIN('GA2'!$F$4,WS1B!AH712)-MAX('GA2'!$F$3, WS1B!AG712))&lt;0,0,MIN('GA2'!$F$4,WS1B!AH712)-MAX('GA2'!$F$3, WS1B!AG712))</f>
        <v>0</v>
      </c>
      <c r="AM712">
        <f>IF((MIN(24,AH712)-MAX('GA2'!$F$4,WS1B!AG712))&lt;0,0,MIN(24,AH712)-MAX('GA2'!$F$4,WS1B!AG712))</f>
        <v>0</v>
      </c>
      <c r="AN712">
        <f>(AK712*'GA2'!$B$7+WS1B!AL712*'GA2'!$C$7+WS1B!AM712*'GA2'!$D$7)*INDEX('GA2'!$E$3:$E$8,WS1B!AI712)</f>
        <v>0</v>
      </c>
      <c r="AO712">
        <f t="shared" si="77"/>
        <v>208130.4054796258</v>
      </c>
      <c r="AP712">
        <v>198524</v>
      </c>
      <c r="AQ712">
        <v>162.4</v>
      </c>
      <c r="AR712">
        <f t="shared" si="83"/>
        <v>9606.4054796257988</v>
      </c>
    </row>
    <row r="713" spans="1:44" x14ac:dyDescent="0.3">
      <c r="A713">
        <v>2.2000000000000002</v>
      </c>
      <c r="B713">
        <v>12.1</v>
      </c>
      <c r="C713">
        <v>5</v>
      </c>
      <c r="D713">
        <f t="shared" si="78"/>
        <v>9.8999999999999986</v>
      </c>
      <c r="E713">
        <f>IF((MIN('GA2'!$F$3,B713)-MAX(0,A713))&lt;0,0,MIN('GA2'!$F$3,B713)-MAX(0,A713))</f>
        <v>2.4943064925824121</v>
      </c>
      <c r="F713">
        <f>IF((MIN('GA2'!$F$4,WS1B!B713)-MAX('GA2'!$F$3, WS1B!A713))&lt;0,0,MIN('GA2'!$F$4,WS1B!B713)-MAX('GA2'!$F$3, WS1B!A713))</f>
        <v>3.5054167519489416</v>
      </c>
      <c r="G713">
        <f>IF((MIN(24,B713)-MAX('GA2'!$F$4,WS1B!A713))&lt;0,0,MIN(24,B713)-MAX('GA2'!$F$4,WS1B!A713))</f>
        <v>3.9002767554686457</v>
      </c>
      <c r="H713">
        <f>(E713*'GA2'!$B$3+WS1B!F713*'GA2'!$C$3+WS1B!G713*'GA2'!$D$3)*INDEX('GA2'!$E$3:$E$8,WS1B!C713)</f>
        <v>81131.663604432339</v>
      </c>
      <c r="I713">
        <v>6.5</v>
      </c>
      <c r="J713">
        <v>9.4</v>
      </c>
      <c r="K713">
        <v>3</v>
      </c>
      <c r="L713">
        <f t="shared" si="79"/>
        <v>2.9000000000000004</v>
      </c>
      <c r="M713">
        <f>IF((MIN('GA2'!$F$3,J713)-MAX(0,I713))&lt;0,0,MIN('GA2'!$F$3,J713)-MAX(0,I713))</f>
        <v>0</v>
      </c>
      <c r="N713">
        <f>IF((MIN('GA2'!$F$4,WS1B!J713)-MAX('GA2'!$F$3, WS1B!I713))&lt;0,0,MIN('GA2'!$F$4,WS1B!J713)-MAX('GA2'!$F$3, WS1B!I713))</f>
        <v>1.6997232445313539</v>
      </c>
      <c r="O713">
        <f>IF((MIN(24,J713)-MAX('GA2'!$F$4,WS1B!I713))&lt;0,0,MIN(24,J713)-MAX('GA2'!$F$4,WS1B!I713))</f>
        <v>1.2002767554686464</v>
      </c>
      <c r="P713">
        <f>(M713*'GA2'!$B$4+WS1B!N713*'GA2'!$C$4+WS1B!O713*'GA2'!$D$4)*INDEX('GA2'!$E$3:$E$8,WS1B!K713)</f>
        <v>33132.515369975532</v>
      </c>
      <c r="Q713">
        <v>11.2</v>
      </c>
      <c r="R713">
        <v>21.1</v>
      </c>
      <c r="S713">
        <v>4</v>
      </c>
      <c r="T713">
        <f t="shared" si="80"/>
        <v>9.9000000000000021</v>
      </c>
      <c r="U713">
        <f>IF((MIN('GA2'!$F$3,R713)-MAX(0,Q713))&lt;0,0,MIN('GA2'!$F$3,R713)-MAX(0,Q713))</f>
        <v>0</v>
      </c>
      <c r="V713">
        <f>IF((MIN('GA2'!$F$4,WS1B!R713)-MAX('GA2'!$F$3, WS1B!Q713))&lt;0,0,MIN('GA2'!$F$4,WS1B!R713)-MAX('GA2'!$F$3, WS1B!Q713))</f>
        <v>0</v>
      </c>
      <c r="W713">
        <f>IF((MIN(24,R713)-MAX('GA2'!$F$4,WS1B!Q713))&lt;0,0,MIN(24,R713)-MAX('GA2'!$F$4,WS1B!Q713))</f>
        <v>9.9000000000000021</v>
      </c>
      <c r="X713">
        <f>(U713*'GA2'!$B$5+WS1B!V713*'GA2'!$C$5+WS1B!W713*'GA2'!$D$5)*INDEX('GA2'!$E$3:$E$8,WS1B!S713)</f>
        <v>71341.954004840358</v>
      </c>
      <c r="Y713">
        <v>0</v>
      </c>
      <c r="Z713">
        <v>0</v>
      </c>
      <c r="AA713">
        <v>2</v>
      </c>
      <c r="AB713">
        <f t="shared" si="81"/>
        <v>0</v>
      </c>
      <c r="AC713">
        <f>IF((MIN('GA2'!$F$3,Z713)-MAX(0,Y713))&lt;0,0,MIN('GA2'!$F$3,Z713)-MAX(0,Y713))</f>
        <v>0</v>
      </c>
      <c r="AD713">
        <f>IF((MIN('GA2'!$F$4,WS1B!Z713)-MAX('GA2'!$F$3, WS1B!Y713))&lt;0,0,MIN('GA2'!$F$4,WS1B!Z713)-MAX('GA2'!$F$3, WS1B!Y713))</f>
        <v>0</v>
      </c>
      <c r="AE713">
        <f>IF((MIN(24,Z713)-MAX('GA2'!$F$4,WS1B!Y713))&lt;0,0,MIN(24,Z713)-MAX('GA2'!$F$4,WS1B!Y713))</f>
        <v>0</v>
      </c>
      <c r="AF713">
        <f>(AC713*'GA2'!$B$6+WS1B!AD713*'GA2'!$C$6+WS1B!AE713*'GA2'!$D$6)*INDEX('GA2'!$E$3:$E$8,WS1B!AA713)</f>
        <v>0</v>
      </c>
      <c r="AG713">
        <v>9.5</v>
      </c>
      <c r="AH713">
        <v>12.8</v>
      </c>
      <c r="AI713">
        <v>1</v>
      </c>
      <c r="AJ713">
        <f t="shared" si="82"/>
        <v>3.3000000000000007</v>
      </c>
      <c r="AK713">
        <f>IF((MIN('GA2'!$F$3,AH713)-MAX(0,AG713))&lt;0,0,MIN('GA2'!$F$3,AH713)-MAX(0,AG713))</f>
        <v>0</v>
      </c>
      <c r="AL713">
        <f>IF((MIN('GA2'!$F$4,WS1B!AH713)-MAX('GA2'!$F$3, WS1B!AG713))&lt;0,0,MIN('GA2'!$F$4,WS1B!AH713)-MAX('GA2'!$F$3, WS1B!AG713))</f>
        <v>0</v>
      </c>
      <c r="AM713">
        <f>IF((MIN(24,AH713)-MAX('GA2'!$F$4,WS1B!AG713))&lt;0,0,MIN(24,AH713)-MAX('GA2'!$F$4,WS1B!AG713))</f>
        <v>3.3000000000000007</v>
      </c>
      <c r="AN713">
        <f>(AK713*'GA2'!$B$7+WS1B!AL713*'GA2'!$C$7+WS1B!AM713*'GA2'!$D$7)*INDEX('GA2'!$E$3:$E$8,WS1B!AI713)</f>
        <v>31433.222618380092</v>
      </c>
      <c r="AO713">
        <f t="shared" si="77"/>
        <v>217039.35559762834</v>
      </c>
      <c r="AP713">
        <v>207496</v>
      </c>
      <c r="AQ713">
        <v>296.3</v>
      </c>
      <c r="AR713">
        <f t="shared" si="83"/>
        <v>9543.3555976283387</v>
      </c>
    </row>
    <row r="714" spans="1:44" x14ac:dyDescent="0.3">
      <c r="A714">
        <v>0</v>
      </c>
      <c r="B714">
        <v>0</v>
      </c>
      <c r="C714">
        <v>6</v>
      </c>
      <c r="D714">
        <f t="shared" si="78"/>
        <v>0</v>
      </c>
      <c r="E714">
        <f>IF((MIN('GA2'!$F$3,B714)-MAX(0,A714))&lt;0,0,MIN('GA2'!$F$3,B714)-MAX(0,A714))</f>
        <v>0</v>
      </c>
      <c r="F714">
        <f>IF((MIN('GA2'!$F$4,WS1B!B714)-MAX('GA2'!$F$3, WS1B!A714))&lt;0,0,MIN('GA2'!$F$4,WS1B!B714)-MAX('GA2'!$F$3, WS1B!A714))</f>
        <v>0</v>
      </c>
      <c r="G714">
        <f>IF((MIN(24,B714)-MAX('GA2'!$F$4,WS1B!A714))&lt;0,0,MIN(24,B714)-MAX('GA2'!$F$4,WS1B!A714))</f>
        <v>0</v>
      </c>
      <c r="H714">
        <f>(E714*'GA2'!$B$3+WS1B!F714*'GA2'!$C$3+WS1B!G714*'GA2'!$D$3)*INDEX('GA2'!$E$3:$E$8,WS1B!C714)</f>
        <v>0</v>
      </c>
      <c r="I714">
        <v>5</v>
      </c>
      <c r="J714">
        <v>23.6</v>
      </c>
      <c r="K714">
        <v>2</v>
      </c>
      <c r="L714">
        <f t="shared" si="79"/>
        <v>18.600000000000001</v>
      </c>
      <c r="M714">
        <f>IF((MIN('GA2'!$F$3,J714)-MAX(0,I714))&lt;0,0,MIN('GA2'!$F$3,J714)-MAX(0,I714))</f>
        <v>0</v>
      </c>
      <c r="N714">
        <f>IF((MIN('GA2'!$F$4,WS1B!J714)-MAX('GA2'!$F$3, WS1B!I714))&lt;0,0,MIN('GA2'!$F$4,WS1B!J714)-MAX('GA2'!$F$3, WS1B!I714))</f>
        <v>3.1997232445313539</v>
      </c>
      <c r="O714">
        <f>IF((MIN(24,J714)-MAX('GA2'!$F$4,WS1B!I714))&lt;0,0,MIN(24,J714)-MAX('GA2'!$F$4,WS1B!I714))</f>
        <v>15.400276755468647</v>
      </c>
      <c r="P714">
        <f>(M714*'GA2'!$B$4+WS1B!N714*'GA2'!$C$4+WS1B!O714*'GA2'!$D$4)*INDEX('GA2'!$E$3:$E$8,WS1B!K714)</f>
        <v>182630.45983499385</v>
      </c>
      <c r="Q714">
        <v>0</v>
      </c>
      <c r="R714">
        <v>0</v>
      </c>
      <c r="S714">
        <v>1</v>
      </c>
      <c r="T714">
        <f t="shared" si="80"/>
        <v>0</v>
      </c>
      <c r="U714">
        <f>IF((MIN('GA2'!$F$3,R714)-MAX(0,Q714))&lt;0,0,MIN('GA2'!$F$3,R714)-MAX(0,Q714))</f>
        <v>0</v>
      </c>
      <c r="V714">
        <f>IF((MIN('GA2'!$F$4,WS1B!R714)-MAX('GA2'!$F$3, WS1B!Q714))&lt;0,0,MIN('GA2'!$F$4,WS1B!R714)-MAX('GA2'!$F$3, WS1B!Q714))</f>
        <v>0</v>
      </c>
      <c r="W714">
        <f>IF((MIN(24,R714)-MAX('GA2'!$F$4,WS1B!Q714))&lt;0,0,MIN(24,R714)-MAX('GA2'!$F$4,WS1B!Q714))</f>
        <v>0</v>
      </c>
      <c r="X714">
        <f>(U714*'GA2'!$B$5+WS1B!V714*'GA2'!$C$5+WS1B!W714*'GA2'!$D$5)*INDEX('GA2'!$E$3:$E$8,WS1B!S714)</f>
        <v>0</v>
      </c>
      <c r="Y714">
        <v>17.8</v>
      </c>
      <c r="Z714">
        <v>20.7</v>
      </c>
      <c r="AA714">
        <v>3</v>
      </c>
      <c r="AB714">
        <f t="shared" si="81"/>
        <v>2.8999999999999986</v>
      </c>
      <c r="AC714">
        <f>IF((MIN('GA2'!$F$3,Z714)-MAX(0,Y714))&lt;0,0,MIN('GA2'!$F$3,Z714)-MAX(0,Y714))</f>
        <v>0</v>
      </c>
      <c r="AD714">
        <f>IF((MIN('GA2'!$F$4,WS1B!Z714)-MAX('GA2'!$F$3, WS1B!Y714))&lt;0,0,MIN('GA2'!$F$4,WS1B!Z714)-MAX('GA2'!$F$3, WS1B!Y714))</f>
        <v>0</v>
      </c>
      <c r="AE714">
        <f>IF((MIN(24,Z714)-MAX('GA2'!$F$4,WS1B!Y714))&lt;0,0,MIN(24,Z714)-MAX('GA2'!$F$4,WS1B!Y714))</f>
        <v>2.8999999999999986</v>
      </c>
      <c r="AF714">
        <f>(AC714*'GA2'!$B$6+WS1B!AD714*'GA2'!$C$6+WS1B!AE714*'GA2'!$D$6)*INDEX('GA2'!$E$3:$E$8,WS1B!AA714)</f>
        <v>27341.755621771859</v>
      </c>
      <c r="AG714">
        <v>1.2</v>
      </c>
      <c r="AH714">
        <v>6.2</v>
      </c>
      <c r="AI714">
        <v>4</v>
      </c>
      <c r="AJ714">
        <f t="shared" si="82"/>
        <v>5</v>
      </c>
      <c r="AK714">
        <f>IF((MIN('GA2'!$F$3,AH714)-MAX(0,AG714))&lt;0,0,MIN('GA2'!$F$3,AH714)-MAX(0,AG714))</f>
        <v>3.4943064925824121</v>
      </c>
      <c r="AL714">
        <f>IF((MIN('GA2'!$F$4,WS1B!AH714)-MAX('GA2'!$F$3, WS1B!AG714))&lt;0,0,MIN('GA2'!$F$4,WS1B!AH714)-MAX('GA2'!$F$3, WS1B!AG714))</f>
        <v>1.5056935074175879</v>
      </c>
      <c r="AM714">
        <f>IF((MIN(24,AH714)-MAX('GA2'!$F$4,WS1B!AG714))&lt;0,0,MIN(24,AH714)-MAX('GA2'!$F$4,WS1B!AG714))</f>
        <v>0</v>
      </c>
      <c r="AN714">
        <f>(AK714*'GA2'!$B$7+WS1B!AL714*'GA2'!$C$7+WS1B!AM714*'GA2'!$D$7)*INDEX('GA2'!$E$3:$E$8,WS1B!AI714)</f>
        <v>31018.15640918224</v>
      </c>
      <c r="AO714">
        <f t="shared" si="77"/>
        <v>240990.37186594793</v>
      </c>
      <c r="AP714">
        <v>236422</v>
      </c>
      <c r="AQ714">
        <v>269.2</v>
      </c>
      <c r="AR714">
        <f t="shared" si="83"/>
        <v>4568.3718659479346</v>
      </c>
    </row>
    <row r="715" spans="1:44" x14ac:dyDescent="0.3">
      <c r="A715">
        <v>10.3</v>
      </c>
      <c r="B715">
        <v>14.3</v>
      </c>
      <c r="C715">
        <v>1</v>
      </c>
      <c r="D715">
        <f t="shared" si="78"/>
        <v>4</v>
      </c>
      <c r="E715">
        <f>IF((MIN('GA2'!$F$3,B715)-MAX(0,A715))&lt;0,0,MIN('GA2'!$F$3,B715)-MAX(0,A715))</f>
        <v>0</v>
      </c>
      <c r="F715">
        <f>IF((MIN('GA2'!$F$4,WS1B!B715)-MAX('GA2'!$F$3, WS1B!A715))&lt;0,0,MIN('GA2'!$F$4,WS1B!B715)-MAX('GA2'!$F$3, WS1B!A715))</f>
        <v>0</v>
      </c>
      <c r="G715">
        <f>IF((MIN(24,B715)-MAX('GA2'!$F$4,WS1B!A715))&lt;0,0,MIN(24,B715)-MAX('GA2'!$F$4,WS1B!A715))</f>
        <v>4</v>
      </c>
      <c r="H715">
        <f>(E715*'GA2'!$B$3+WS1B!F715*'GA2'!$C$3+WS1B!G715*'GA2'!$D$3)*INDEX('GA2'!$E$3:$E$8,WS1B!C715)</f>
        <v>34408.423948390482</v>
      </c>
      <c r="I715">
        <v>0</v>
      </c>
      <c r="J715">
        <v>0</v>
      </c>
      <c r="K715">
        <v>2</v>
      </c>
      <c r="L715">
        <f t="shared" si="79"/>
        <v>0</v>
      </c>
      <c r="M715">
        <f>IF((MIN('GA2'!$F$3,J715)-MAX(0,I715))&lt;0,0,MIN('GA2'!$F$3,J715)-MAX(0,I715))</f>
        <v>0</v>
      </c>
      <c r="N715">
        <f>IF((MIN('GA2'!$F$4,WS1B!J715)-MAX('GA2'!$F$3, WS1B!I715))&lt;0,0,MIN('GA2'!$F$4,WS1B!J715)-MAX('GA2'!$F$3, WS1B!I715))</f>
        <v>0</v>
      </c>
      <c r="O715">
        <f>IF((MIN(24,J715)-MAX('GA2'!$F$4,WS1B!I715))&lt;0,0,MIN(24,J715)-MAX('GA2'!$F$4,WS1B!I715))</f>
        <v>0</v>
      </c>
      <c r="P715">
        <f>(M715*'GA2'!$B$4+WS1B!N715*'GA2'!$C$4+WS1B!O715*'GA2'!$D$4)*INDEX('GA2'!$E$3:$E$8,WS1B!K715)</f>
        <v>0</v>
      </c>
      <c r="Q715">
        <v>0</v>
      </c>
      <c r="R715">
        <v>0</v>
      </c>
      <c r="S715">
        <v>5</v>
      </c>
      <c r="T715">
        <f t="shared" si="80"/>
        <v>0</v>
      </c>
      <c r="U715">
        <f>IF((MIN('GA2'!$F$3,R715)-MAX(0,Q715))&lt;0,0,MIN('GA2'!$F$3,R715)-MAX(0,Q715))</f>
        <v>0</v>
      </c>
      <c r="V715">
        <f>IF((MIN('GA2'!$F$4,WS1B!R715)-MAX('GA2'!$F$3, WS1B!Q715))&lt;0,0,MIN('GA2'!$F$4,WS1B!R715)-MAX('GA2'!$F$3, WS1B!Q715))</f>
        <v>0</v>
      </c>
      <c r="W715">
        <f>IF((MIN(24,R715)-MAX('GA2'!$F$4,WS1B!Q715))&lt;0,0,MIN(24,R715)-MAX('GA2'!$F$4,WS1B!Q715))</f>
        <v>0</v>
      </c>
      <c r="X715">
        <f>(U715*'GA2'!$B$5+WS1B!V715*'GA2'!$C$5+WS1B!W715*'GA2'!$D$5)*INDEX('GA2'!$E$3:$E$8,WS1B!S715)</f>
        <v>0</v>
      </c>
      <c r="Y715">
        <v>8.4</v>
      </c>
      <c r="Z715">
        <v>15.3</v>
      </c>
      <c r="AA715">
        <v>6</v>
      </c>
      <c r="AB715">
        <f t="shared" si="81"/>
        <v>6.9</v>
      </c>
      <c r="AC715">
        <f>IF((MIN('GA2'!$F$3,Z715)-MAX(0,Y715))&lt;0,0,MIN('GA2'!$F$3,Z715)-MAX(0,Y715))</f>
        <v>0</v>
      </c>
      <c r="AD715">
        <f>IF((MIN('GA2'!$F$4,WS1B!Z715)-MAX('GA2'!$F$3, WS1B!Y715))&lt;0,0,MIN('GA2'!$F$4,WS1B!Z715)-MAX('GA2'!$F$3, WS1B!Y715))</f>
        <v>0</v>
      </c>
      <c r="AE715">
        <f>IF((MIN(24,Z715)-MAX('GA2'!$F$4,WS1B!Y715))&lt;0,0,MIN(24,Z715)-MAX('GA2'!$F$4,WS1B!Y715))</f>
        <v>6.9</v>
      </c>
      <c r="AF715">
        <f>(AC715*'GA2'!$B$6+WS1B!AD715*'GA2'!$C$6+WS1B!AE715*'GA2'!$D$6)*INDEX('GA2'!$E$3:$E$8,WS1B!AA715)</f>
        <v>72467.965773814009</v>
      </c>
      <c r="AG715">
        <v>0</v>
      </c>
      <c r="AH715">
        <v>0</v>
      </c>
      <c r="AI715">
        <v>4</v>
      </c>
      <c r="AJ715">
        <f t="shared" si="82"/>
        <v>0</v>
      </c>
      <c r="AK715">
        <f>IF((MIN('GA2'!$F$3,AH715)-MAX(0,AG715))&lt;0,0,MIN('GA2'!$F$3,AH715)-MAX(0,AG715))</f>
        <v>0</v>
      </c>
      <c r="AL715">
        <f>IF((MIN('GA2'!$F$4,WS1B!AH715)-MAX('GA2'!$F$3, WS1B!AG715))&lt;0,0,MIN('GA2'!$F$4,WS1B!AH715)-MAX('GA2'!$F$3, WS1B!AG715))</f>
        <v>0</v>
      </c>
      <c r="AM715">
        <f>IF((MIN(24,AH715)-MAX('GA2'!$F$4,WS1B!AG715))&lt;0,0,MIN(24,AH715)-MAX('GA2'!$F$4,WS1B!AG715))</f>
        <v>0</v>
      </c>
      <c r="AN715">
        <f>(AK715*'GA2'!$B$7+WS1B!AL715*'GA2'!$C$7+WS1B!AM715*'GA2'!$D$7)*INDEX('GA2'!$E$3:$E$8,WS1B!AI715)</f>
        <v>0</v>
      </c>
      <c r="AO715">
        <f t="shared" si="77"/>
        <v>106876.38972220449</v>
      </c>
      <c r="AP715">
        <v>90015</v>
      </c>
      <c r="AQ715">
        <v>115.2</v>
      </c>
      <c r="AR715">
        <f t="shared" si="83"/>
        <v>16861.389722204491</v>
      </c>
    </row>
    <row r="716" spans="1:44" x14ac:dyDescent="0.3">
      <c r="A716">
        <v>4.0999999999999996</v>
      </c>
      <c r="B716">
        <v>5.3</v>
      </c>
      <c r="C716">
        <v>4</v>
      </c>
      <c r="D716">
        <f t="shared" si="78"/>
        <v>1.2000000000000002</v>
      </c>
      <c r="E716">
        <f>IF((MIN('GA2'!$F$3,B716)-MAX(0,A716))&lt;0,0,MIN('GA2'!$F$3,B716)-MAX(0,A716))</f>
        <v>0.59430649258241264</v>
      </c>
      <c r="F716">
        <f>IF((MIN('GA2'!$F$4,WS1B!B716)-MAX('GA2'!$F$3, WS1B!A716))&lt;0,0,MIN('GA2'!$F$4,WS1B!B716)-MAX('GA2'!$F$3, WS1B!A716))</f>
        <v>0.60569350741758754</v>
      </c>
      <c r="G716">
        <f>IF((MIN(24,B716)-MAX('GA2'!$F$4,WS1B!A716))&lt;0,0,MIN(24,B716)-MAX('GA2'!$F$4,WS1B!A716))</f>
        <v>0</v>
      </c>
      <c r="H716">
        <f>(E716*'GA2'!$B$3+WS1B!F716*'GA2'!$C$3+WS1B!G716*'GA2'!$D$3)*INDEX('GA2'!$E$3:$E$8,WS1B!C716)</f>
        <v>7857.6382073102322</v>
      </c>
      <c r="I716">
        <v>6.4</v>
      </c>
      <c r="J716">
        <v>23.2</v>
      </c>
      <c r="K716">
        <v>1</v>
      </c>
      <c r="L716">
        <f t="shared" si="79"/>
        <v>16.799999999999997</v>
      </c>
      <c r="M716">
        <f>IF((MIN('GA2'!$F$3,J716)-MAX(0,I716))&lt;0,0,MIN('GA2'!$F$3,J716)-MAX(0,I716))</f>
        <v>0</v>
      </c>
      <c r="N716">
        <f>IF((MIN('GA2'!$F$4,WS1B!J716)-MAX('GA2'!$F$3, WS1B!I716))&lt;0,0,MIN('GA2'!$F$4,WS1B!J716)-MAX('GA2'!$F$3, WS1B!I716))</f>
        <v>1.7997232445313536</v>
      </c>
      <c r="O716">
        <f>IF((MIN(24,J716)-MAX('GA2'!$F$4,WS1B!I716))&lt;0,0,MIN(24,J716)-MAX('GA2'!$F$4,WS1B!I716))</f>
        <v>15.000276755468645</v>
      </c>
      <c r="P716">
        <f>(M716*'GA2'!$B$4+WS1B!N716*'GA2'!$C$4+WS1B!O716*'GA2'!$D$4)*INDEX('GA2'!$E$3:$E$8,WS1B!K716)</f>
        <v>179309.84470249995</v>
      </c>
      <c r="Q716">
        <v>1.4</v>
      </c>
      <c r="R716">
        <v>3.7</v>
      </c>
      <c r="S716">
        <v>3</v>
      </c>
      <c r="T716">
        <f t="shared" si="80"/>
        <v>2.3000000000000003</v>
      </c>
      <c r="U716">
        <f>IF((MIN('GA2'!$F$3,R716)-MAX(0,Q716))&lt;0,0,MIN('GA2'!$F$3,R716)-MAX(0,Q716))</f>
        <v>2.3000000000000003</v>
      </c>
      <c r="V716">
        <f>IF((MIN('GA2'!$F$4,WS1B!R716)-MAX('GA2'!$F$3, WS1B!Q716))&lt;0,0,MIN('GA2'!$F$4,WS1B!R716)-MAX('GA2'!$F$3, WS1B!Q716))</f>
        <v>0</v>
      </c>
      <c r="W716">
        <f>IF((MIN(24,R716)-MAX('GA2'!$F$4,WS1B!Q716))&lt;0,0,MIN(24,R716)-MAX('GA2'!$F$4,WS1B!Q716))</f>
        <v>0</v>
      </c>
      <c r="X716">
        <f>(U716*'GA2'!$B$5+WS1B!V716*'GA2'!$C$5+WS1B!W716*'GA2'!$D$5)*INDEX('GA2'!$E$3:$E$8,WS1B!S716)</f>
        <v>29899.014867566169</v>
      </c>
      <c r="Y716">
        <v>0</v>
      </c>
      <c r="Z716">
        <v>0</v>
      </c>
      <c r="AA716">
        <v>5</v>
      </c>
      <c r="AB716">
        <f t="shared" si="81"/>
        <v>0</v>
      </c>
      <c r="AC716">
        <f>IF((MIN('GA2'!$F$3,Z716)-MAX(0,Y716))&lt;0,0,MIN('GA2'!$F$3,Z716)-MAX(0,Y716))</f>
        <v>0</v>
      </c>
      <c r="AD716">
        <f>IF((MIN('GA2'!$F$4,WS1B!Z716)-MAX('GA2'!$F$3, WS1B!Y716))&lt;0,0,MIN('GA2'!$F$4,WS1B!Z716)-MAX('GA2'!$F$3, WS1B!Y716))</f>
        <v>0</v>
      </c>
      <c r="AE716">
        <f>IF((MIN(24,Z716)-MAX('GA2'!$F$4,WS1B!Y716))&lt;0,0,MIN(24,Z716)-MAX('GA2'!$F$4,WS1B!Y716))</f>
        <v>0</v>
      </c>
      <c r="AF716">
        <f>(AC716*'GA2'!$B$6+WS1B!AD716*'GA2'!$C$6+WS1B!AE716*'GA2'!$D$6)*INDEX('GA2'!$E$3:$E$8,WS1B!AA716)</f>
        <v>0</v>
      </c>
      <c r="AG716">
        <v>0</v>
      </c>
      <c r="AH716">
        <v>0</v>
      </c>
      <c r="AI716">
        <v>6</v>
      </c>
      <c r="AJ716">
        <f t="shared" si="82"/>
        <v>0</v>
      </c>
      <c r="AK716">
        <f>IF((MIN('GA2'!$F$3,AH716)-MAX(0,AG716))&lt;0,0,MIN('GA2'!$F$3,AH716)-MAX(0,AG716))</f>
        <v>0</v>
      </c>
      <c r="AL716">
        <f>IF((MIN('GA2'!$F$4,WS1B!AH716)-MAX('GA2'!$F$3, WS1B!AG716))&lt;0,0,MIN('GA2'!$F$4,WS1B!AH716)-MAX('GA2'!$F$3, WS1B!AG716))</f>
        <v>0</v>
      </c>
      <c r="AM716">
        <f>IF((MIN(24,AH716)-MAX('GA2'!$F$4,WS1B!AG716))&lt;0,0,MIN(24,AH716)-MAX('GA2'!$F$4,WS1B!AG716))</f>
        <v>0</v>
      </c>
      <c r="AN716">
        <f>(AK716*'GA2'!$B$7+WS1B!AL716*'GA2'!$C$7+WS1B!AM716*'GA2'!$D$7)*INDEX('GA2'!$E$3:$E$8,WS1B!AI716)</f>
        <v>0</v>
      </c>
      <c r="AO716">
        <f t="shared" si="77"/>
        <v>217066.49777737635</v>
      </c>
      <c r="AP716">
        <v>221582</v>
      </c>
      <c r="AQ716">
        <v>204.4</v>
      </c>
      <c r="AR716">
        <f t="shared" si="83"/>
        <v>4515.502222623647</v>
      </c>
    </row>
    <row r="717" spans="1:44" x14ac:dyDescent="0.3">
      <c r="A717">
        <v>0</v>
      </c>
      <c r="B717">
        <v>0</v>
      </c>
      <c r="C717">
        <v>2</v>
      </c>
      <c r="D717">
        <f t="shared" si="78"/>
        <v>0</v>
      </c>
      <c r="E717">
        <f>IF((MIN('GA2'!$F$3,B717)-MAX(0,A717))&lt;0,0,MIN('GA2'!$F$3,B717)-MAX(0,A717))</f>
        <v>0</v>
      </c>
      <c r="F717">
        <f>IF((MIN('GA2'!$F$4,WS1B!B717)-MAX('GA2'!$F$3, WS1B!A717))&lt;0,0,MIN('GA2'!$F$4,WS1B!B717)-MAX('GA2'!$F$3, WS1B!A717))</f>
        <v>0</v>
      </c>
      <c r="G717">
        <f>IF((MIN(24,B717)-MAX('GA2'!$F$4,WS1B!A717))&lt;0,0,MIN(24,B717)-MAX('GA2'!$F$4,WS1B!A717))</f>
        <v>0</v>
      </c>
      <c r="H717">
        <f>(E717*'GA2'!$B$3+WS1B!F717*'GA2'!$C$3+WS1B!G717*'GA2'!$D$3)*INDEX('GA2'!$E$3:$E$8,WS1B!C717)</f>
        <v>0</v>
      </c>
      <c r="I717">
        <v>0</v>
      </c>
      <c r="J717">
        <v>0</v>
      </c>
      <c r="K717">
        <v>5</v>
      </c>
      <c r="L717">
        <f t="shared" si="79"/>
        <v>0</v>
      </c>
      <c r="M717">
        <f>IF((MIN('GA2'!$F$3,J717)-MAX(0,I717))&lt;0,0,MIN('GA2'!$F$3,J717)-MAX(0,I717))</f>
        <v>0</v>
      </c>
      <c r="N717">
        <f>IF((MIN('GA2'!$F$4,WS1B!J717)-MAX('GA2'!$F$3, WS1B!I717))&lt;0,0,MIN('GA2'!$F$4,WS1B!J717)-MAX('GA2'!$F$3, WS1B!I717))</f>
        <v>0</v>
      </c>
      <c r="O717">
        <f>IF((MIN(24,J717)-MAX('GA2'!$F$4,WS1B!I717))&lt;0,0,MIN(24,J717)-MAX('GA2'!$F$4,WS1B!I717))</f>
        <v>0</v>
      </c>
      <c r="P717">
        <f>(M717*'GA2'!$B$4+WS1B!N717*'GA2'!$C$4+WS1B!O717*'GA2'!$D$4)*INDEX('GA2'!$E$3:$E$8,WS1B!K717)</f>
        <v>0</v>
      </c>
      <c r="Q717">
        <v>0.8</v>
      </c>
      <c r="R717">
        <v>13.5</v>
      </c>
      <c r="S717">
        <v>1</v>
      </c>
      <c r="T717">
        <f t="shared" si="80"/>
        <v>12.7</v>
      </c>
      <c r="U717">
        <f>IF((MIN('GA2'!$F$3,R717)-MAX(0,Q717))&lt;0,0,MIN('GA2'!$F$3,R717)-MAX(0,Q717))</f>
        <v>3.8943064925824125</v>
      </c>
      <c r="V717">
        <f>IF((MIN('GA2'!$F$4,WS1B!R717)-MAX('GA2'!$F$3, WS1B!Q717))&lt;0,0,MIN('GA2'!$F$4,WS1B!R717)-MAX('GA2'!$F$3, WS1B!Q717))</f>
        <v>3.5054167519489416</v>
      </c>
      <c r="W717">
        <f>IF((MIN(24,R717)-MAX('GA2'!$F$4,WS1B!Q717))&lt;0,0,MIN(24,R717)-MAX('GA2'!$F$4,WS1B!Q717))</f>
        <v>5.3002767554686461</v>
      </c>
      <c r="X717">
        <f>(U717*'GA2'!$B$5+WS1B!V717*'GA2'!$C$5+WS1B!W717*'GA2'!$D$5)*INDEX('GA2'!$E$3:$E$8,WS1B!S717)</f>
        <v>138799.43090069687</v>
      </c>
      <c r="Y717">
        <v>0</v>
      </c>
      <c r="Z717">
        <v>0</v>
      </c>
      <c r="AA717">
        <v>6</v>
      </c>
      <c r="AB717">
        <f t="shared" si="81"/>
        <v>0</v>
      </c>
      <c r="AC717">
        <f>IF((MIN('GA2'!$F$3,Z717)-MAX(0,Y717))&lt;0,0,MIN('GA2'!$F$3,Z717)-MAX(0,Y717))</f>
        <v>0</v>
      </c>
      <c r="AD717">
        <f>IF((MIN('GA2'!$F$4,WS1B!Z717)-MAX('GA2'!$F$3, WS1B!Y717))&lt;0,0,MIN('GA2'!$F$4,WS1B!Z717)-MAX('GA2'!$F$3, WS1B!Y717))</f>
        <v>0</v>
      </c>
      <c r="AE717">
        <f>IF((MIN(24,Z717)-MAX('GA2'!$F$4,WS1B!Y717))&lt;0,0,MIN(24,Z717)-MAX('GA2'!$F$4,WS1B!Y717))</f>
        <v>0</v>
      </c>
      <c r="AF717">
        <f>(AC717*'GA2'!$B$6+WS1B!AD717*'GA2'!$C$6+WS1B!AE717*'GA2'!$D$6)*INDEX('GA2'!$E$3:$E$8,WS1B!AA717)</f>
        <v>0</v>
      </c>
      <c r="AG717">
        <v>0</v>
      </c>
      <c r="AH717">
        <v>0</v>
      </c>
      <c r="AI717">
        <v>4</v>
      </c>
      <c r="AJ717">
        <f t="shared" si="82"/>
        <v>0</v>
      </c>
      <c r="AK717">
        <f>IF((MIN('GA2'!$F$3,AH717)-MAX(0,AG717))&lt;0,0,MIN('GA2'!$F$3,AH717)-MAX(0,AG717))</f>
        <v>0</v>
      </c>
      <c r="AL717">
        <f>IF((MIN('GA2'!$F$4,WS1B!AH717)-MAX('GA2'!$F$3, WS1B!AG717))&lt;0,0,MIN('GA2'!$F$4,WS1B!AH717)-MAX('GA2'!$F$3, WS1B!AG717))</f>
        <v>0</v>
      </c>
      <c r="AM717">
        <f>IF((MIN(24,AH717)-MAX('GA2'!$F$4,WS1B!AG717))&lt;0,0,MIN(24,AH717)-MAX('GA2'!$F$4,WS1B!AG717))</f>
        <v>0</v>
      </c>
      <c r="AN717">
        <f>(AK717*'GA2'!$B$7+WS1B!AL717*'GA2'!$C$7+WS1B!AM717*'GA2'!$D$7)*INDEX('GA2'!$E$3:$E$8,WS1B!AI717)</f>
        <v>0</v>
      </c>
      <c r="AO717">
        <f t="shared" si="77"/>
        <v>138799.43090069687</v>
      </c>
      <c r="AP717">
        <v>144894</v>
      </c>
      <c r="AQ717">
        <v>101.6</v>
      </c>
      <c r="AR717">
        <f t="shared" si="83"/>
        <v>6094.5690993031312</v>
      </c>
    </row>
    <row r="718" spans="1:44" x14ac:dyDescent="0.3">
      <c r="A718">
        <v>6.2</v>
      </c>
      <c r="B718">
        <v>14.8</v>
      </c>
      <c r="C718">
        <v>3</v>
      </c>
      <c r="D718">
        <f t="shared" si="78"/>
        <v>8.6000000000000014</v>
      </c>
      <c r="E718">
        <f>IF((MIN('GA2'!$F$3,B718)-MAX(0,A718))&lt;0,0,MIN('GA2'!$F$3,B718)-MAX(0,A718))</f>
        <v>0</v>
      </c>
      <c r="F718">
        <f>IF((MIN('GA2'!$F$4,WS1B!B718)-MAX('GA2'!$F$3, WS1B!A718))&lt;0,0,MIN('GA2'!$F$4,WS1B!B718)-MAX('GA2'!$F$3, WS1B!A718))</f>
        <v>1.9997232445313537</v>
      </c>
      <c r="G718">
        <f>IF((MIN(24,B718)-MAX('GA2'!$F$4,WS1B!A718))&lt;0,0,MIN(24,B718)-MAX('GA2'!$F$4,WS1B!A718))</f>
        <v>6.6002767554686468</v>
      </c>
      <c r="H718">
        <f>(E718*'GA2'!$B$3+WS1B!F718*'GA2'!$C$3+WS1B!G718*'GA2'!$D$3)*INDEX('GA2'!$E$3:$E$8,WS1B!C718)</f>
        <v>76743.861309534084</v>
      </c>
      <c r="I718">
        <v>0</v>
      </c>
      <c r="J718">
        <v>0</v>
      </c>
      <c r="K718">
        <v>4</v>
      </c>
      <c r="L718">
        <f t="shared" si="79"/>
        <v>0</v>
      </c>
      <c r="M718">
        <f>IF((MIN('GA2'!$F$3,J718)-MAX(0,I718))&lt;0,0,MIN('GA2'!$F$3,J718)-MAX(0,I718))</f>
        <v>0</v>
      </c>
      <c r="N718">
        <f>IF((MIN('GA2'!$F$4,WS1B!J718)-MAX('GA2'!$F$3, WS1B!I718))&lt;0,0,MIN('GA2'!$F$4,WS1B!J718)-MAX('GA2'!$F$3, WS1B!I718))</f>
        <v>0</v>
      </c>
      <c r="O718">
        <f>IF((MIN(24,J718)-MAX('GA2'!$F$4,WS1B!I718))&lt;0,0,MIN(24,J718)-MAX('GA2'!$F$4,WS1B!I718))</f>
        <v>0</v>
      </c>
      <c r="P718">
        <f>(M718*'GA2'!$B$4+WS1B!N718*'GA2'!$C$4+WS1B!O718*'GA2'!$D$4)*INDEX('GA2'!$E$3:$E$8,WS1B!K718)</f>
        <v>0</v>
      </c>
      <c r="Q718">
        <v>2</v>
      </c>
      <c r="R718">
        <v>6.5</v>
      </c>
      <c r="S718">
        <v>6</v>
      </c>
      <c r="T718">
        <f t="shared" si="80"/>
        <v>4.5</v>
      </c>
      <c r="U718">
        <f>IF((MIN('GA2'!$F$3,R718)-MAX(0,Q718))&lt;0,0,MIN('GA2'!$F$3,R718)-MAX(0,Q718))</f>
        <v>2.6943064925824123</v>
      </c>
      <c r="V718">
        <f>IF((MIN('GA2'!$F$4,WS1B!R718)-MAX('GA2'!$F$3, WS1B!Q718))&lt;0,0,MIN('GA2'!$F$4,WS1B!R718)-MAX('GA2'!$F$3, WS1B!Q718))</f>
        <v>1.8056935074175877</v>
      </c>
      <c r="W718">
        <f>IF((MIN(24,R718)-MAX('GA2'!$F$4,WS1B!Q718))&lt;0,0,MIN(24,R718)-MAX('GA2'!$F$4,WS1B!Q718))</f>
        <v>0</v>
      </c>
      <c r="X718">
        <f>(U718*'GA2'!$B$5+WS1B!V718*'GA2'!$C$5+WS1B!W718*'GA2'!$D$5)*INDEX('GA2'!$E$3:$E$8,WS1B!S718)</f>
        <v>75903.513645504776</v>
      </c>
      <c r="Y718">
        <v>0</v>
      </c>
      <c r="Z718">
        <v>0</v>
      </c>
      <c r="AA718">
        <v>5</v>
      </c>
      <c r="AB718">
        <f t="shared" si="81"/>
        <v>0</v>
      </c>
      <c r="AC718">
        <f>IF((MIN('GA2'!$F$3,Z718)-MAX(0,Y718))&lt;0,0,MIN('GA2'!$F$3,Z718)-MAX(0,Y718))</f>
        <v>0</v>
      </c>
      <c r="AD718">
        <f>IF((MIN('GA2'!$F$4,WS1B!Z718)-MAX('GA2'!$F$3, WS1B!Y718))&lt;0,0,MIN('GA2'!$F$4,WS1B!Z718)-MAX('GA2'!$F$3, WS1B!Y718))</f>
        <v>0</v>
      </c>
      <c r="AE718">
        <f>IF((MIN(24,Z718)-MAX('GA2'!$F$4,WS1B!Y718))&lt;0,0,MIN(24,Z718)-MAX('GA2'!$F$4,WS1B!Y718))</f>
        <v>0</v>
      </c>
      <c r="AF718">
        <f>(AC718*'GA2'!$B$6+WS1B!AD718*'GA2'!$C$6+WS1B!AE718*'GA2'!$D$6)*INDEX('GA2'!$E$3:$E$8,WS1B!AA718)</f>
        <v>0</v>
      </c>
      <c r="AG718">
        <v>0</v>
      </c>
      <c r="AH718">
        <v>0</v>
      </c>
      <c r="AI718">
        <v>2</v>
      </c>
      <c r="AJ718">
        <f t="shared" si="82"/>
        <v>0</v>
      </c>
      <c r="AK718">
        <f>IF((MIN('GA2'!$F$3,AH718)-MAX(0,AG718))&lt;0,0,MIN('GA2'!$F$3,AH718)-MAX(0,AG718))</f>
        <v>0</v>
      </c>
      <c r="AL718">
        <f>IF((MIN('GA2'!$F$4,WS1B!AH718)-MAX('GA2'!$F$3, WS1B!AG718))&lt;0,0,MIN('GA2'!$F$4,WS1B!AH718)-MAX('GA2'!$F$3, WS1B!AG718))</f>
        <v>0</v>
      </c>
      <c r="AM718">
        <f>IF((MIN(24,AH718)-MAX('GA2'!$F$4,WS1B!AG718))&lt;0,0,MIN(24,AH718)-MAX('GA2'!$F$4,WS1B!AG718))</f>
        <v>0</v>
      </c>
      <c r="AN718">
        <f>(AK718*'GA2'!$B$7+WS1B!AL718*'GA2'!$C$7+WS1B!AM718*'GA2'!$D$7)*INDEX('GA2'!$E$3:$E$8,WS1B!AI718)</f>
        <v>0</v>
      </c>
      <c r="AO718">
        <f t="shared" si="77"/>
        <v>152647.37495503886</v>
      </c>
      <c r="AP718">
        <v>128090</v>
      </c>
      <c r="AQ718">
        <v>165</v>
      </c>
      <c r="AR718">
        <f t="shared" si="83"/>
        <v>24557.37495503886</v>
      </c>
    </row>
    <row r="719" spans="1:44" x14ac:dyDescent="0.3">
      <c r="A719">
        <v>7.1</v>
      </c>
      <c r="B719">
        <v>13.7</v>
      </c>
      <c r="C719">
        <v>3</v>
      </c>
      <c r="D719">
        <f t="shared" si="78"/>
        <v>6.6</v>
      </c>
      <c r="E719">
        <f>IF((MIN('GA2'!$F$3,B719)-MAX(0,A719))&lt;0,0,MIN('GA2'!$F$3,B719)-MAX(0,A719))</f>
        <v>0</v>
      </c>
      <c r="F719">
        <f>IF((MIN('GA2'!$F$4,WS1B!B719)-MAX('GA2'!$F$3, WS1B!A719))&lt;0,0,MIN('GA2'!$F$4,WS1B!B719)-MAX('GA2'!$F$3, WS1B!A719))</f>
        <v>1.0997232445313543</v>
      </c>
      <c r="G719">
        <f>IF((MIN(24,B719)-MAX('GA2'!$F$4,WS1B!A719))&lt;0,0,MIN(24,B719)-MAX('GA2'!$F$4,WS1B!A719))</f>
        <v>5.5002767554686454</v>
      </c>
      <c r="H719">
        <f>(E719*'GA2'!$B$3+WS1B!F719*'GA2'!$C$3+WS1B!G719*'GA2'!$D$3)*INDEX('GA2'!$E$3:$E$8,WS1B!C719)</f>
        <v>60805.810348132894</v>
      </c>
      <c r="I719">
        <v>10.7</v>
      </c>
      <c r="J719">
        <v>15.7</v>
      </c>
      <c r="K719">
        <v>5</v>
      </c>
      <c r="L719">
        <f t="shared" si="79"/>
        <v>5</v>
      </c>
      <c r="M719">
        <f>IF((MIN('GA2'!$F$3,J719)-MAX(0,I719))&lt;0,0,MIN('GA2'!$F$3,J719)-MAX(0,I719))</f>
        <v>0</v>
      </c>
      <c r="N719">
        <f>IF((MIN('GA2'!$F$4,WS1B!J719)-MAX('GA2'!$F$3, WS1B!I719))&lt;0,0,MIN('GA2'!$F$4,WS1B!J719)-MAX('GA2'!$F$3, WS1B!I719))</f>
        <v>0</v>
      </c>
      <c r="O719">
        <f>IF((MIN(24,J719)-MAX('GA2'!$F$4,WS1B!I719))&lt;0,0,MIN(24,J719)-MAX('GA2'!$F$4,WS1B!I719))</f>
        <v>5</v>
      </c>
      <c r="P719">
        <f>(M719*'GA2'!$B$4+WS1B!N719*'GA2'!$C$4+WS1B!O719*'GA2'!$D$4)*INDEX('GA2'!$E$3:$E$8,WS1B!K719)</f>
        <v>60961.384075719434</v>
      </c>
      <c r="Q719">
        <v>16.8</v>
      </c>
      <c r="R719">
        <v>23.5</v>
      </c>
      <c r="S719">
        <v>4</v>
      </c>
      <c r="T719">
        <f t="shared" si="80"/>
        <v>6.6999999999999993</v>
      </c>
      <c r="U719">
        <f>IF((MIN('GA2'!$F$3,R719)-MAX(0,Q719))&lt;0,0,MIN('GA2'!$F$3,R719)-MAX(0,Q719))</f>
        <v>0</v>
      </c>
      <c r="V719">
        <f>IF((MIN('GA2'!$F$4,WS1B!R719)-MAX('GA2'!$F$3, WS1B!Q719))&lt;0,0,MIN('GA2'!$F$4,WS1B!R719)-MAX('GA2'!$F$3, WS1B!Q719))</f>
        <v>0</v>
      </c>
      <c r="W719">
        <f>IF((MIN(24,R719)-MAX('GA2'!$F$4,WS1B!Q719))&lt;0,0,MIN(24,R719)-MAX('GA2'!$F$4,WS1B!Q719))</f>
        <v>6.6999999999999993</v>
      </c>
      <c r="X719">
        <f>(U719*'GA2'!$B$5+WS1B!V719*'GA2'!$C$5+WS1B!W719*'GA2'!$D$5)*INDEX('GA2'!$E$3:$E$8,WS1B!S719)</f>
        <v>48281.928467922233</v>
      </c>
      <c r="Y719">
        <v>0</v>
      </c>
      <c r="Z719">
        <v>0</v>
      </c>
      <c r="AA719">
        <v>6</v>
      </c>
      <c r="AB719">
        <f t="shared" si="81"/>
        <v>0</v>
      </c>
      <c r="AC719">
        <f>IF((MIN('GA2'!$F$3,Z719)-MAX(0,Y719))&lt;0,0,MIN('GA2'!$F$3,Z719)-MAX(0,Y719))</f>
        <v>0</v>
      </c>
      <c r="AD719">
        <f>IF((MIN('GA2'!$F$4,WS1B!Z719)-MAX('GA2'!$F$3, WS1B!Y719))&lt;0,0,MIN('GA2'!$F$4,WS1B!Z719)-MAX('GA2'!$F$3, WS1B!Y719))</f>
        <v>0</v>
      </c>
      <c r="AE719">
        <f>IF((MIN(24,Z719)-MAX('GA2'!$F$4,WS1B!Y719))&lt;0,0,MIN(24,Z719)-MAX('GA2'!$F$4,WS1B!Y719))</f>
        <v>0</v>
      </c>
      <c r="AF719">
        <f>(AC719*'GA2'!$B$6+WS1B!AD719*'GA2'!$C$6+WS1B!AE719*'GA2'!$D$6)*INDEX('GA2'!$E$3:$E$8,WS1B!AA719)</f>
        <v>0</v>
      </c>
      <c r="AG719">
        <v>0</v>
      </c>
      <c r="AH719">
        <v>0</v>
      </c>
      <c r="AI719">
        <v>1</v>
      </c>
      <c r="AJ719">
        <f t="shared" si="82"/>
        <v>0</v>
      </c>
      <c r="AK719">
        <f>IF((MIN('GA2'!$F$3,AH719)-MAX(0,AG719))&lt;0,0,MIN('GA2'!$F$3,AH719)-MAX(0,AG719))</f>
        <v>0</v>
      </c>
      <c r="AL719">
        <f>IF((MIN('GA2'!$F$4,WS1B!AH719)-MAX('GA2'!$F$3, WS1B!AG719))&lt;0,0,MIN('GA2'!$F$4,WS1B!AH719)-MAX('GA2'!$F$3, WS1B!AG719))</f>
        <v>0</v>
      </c>
      <c r="AM719">
        <f>IF((MIN(24,AH719)-MAX('GA2'!$F$4,WS1B!AG719))&lt;0,0,MIN(24,AH719)-MAX('GA2'!$F$4,WS1B!AG719))</f>
        <v>0</v>
      </c>
      <c r="AN719">
        <f>(AK719*'GA2'!$B$7+WS1B!AL719*'GA2'!$C$7+WS1B!AM719*'GA2'!$D$7)*INDEX('GA2'!$E$3:$E$8,WS1B!AI719)</f>
        <v>0</v>
      </c>
      <c r="AO719">
        <f t="shared" si="77"/>
        <v>170049.12289177458</v>
      </c>
      <c r="AP719">
        <v>157905</v>
      </c>
      <c r="AQ719">
        <v>202.6</v>
      </c>
      <c r="AR719">
        <f t="shared" si="83"/>
        <v>12144.122891774576</v>
      </c>
    </row>
    <row r="720" spans="1:44" x14ac:dyDescent="0.3">
      <c r="A720">
        <v>0</v>
      </c>
      <c r="B720">
        <v>0</v>
      </c>
      <c r="C720">
        <v>1</v>
      </c>
      <c r="D720">
        <f t="shared" si="78"/>
        <v>0</v>
      </c>
      <c r="E720">
        <f>IF((MIN('GA2'!$F$3,B720)-MAX(0,A720))&lt;0,0,MIN('GA2'!$F$3,B720)-MAX(0,A720))</f>
        <v>0</v>
      </c>
      <c r="F720">
        <f>IF((MIN('GA2'!$F$4,WS1B!B720)-MAX('GA2'!$F$3, WS1B!A720))&lt;0,0,MIN('GA2'!$F$4,WS1B!B720)-MAX('GA2'!$F$3, WS1B!A720))</f>
        <v>0</v>
      </c>
      <c r="G720">
        <f>IF((MIN(24,B720)-MAX('GA2'!$F$4,WS1B!A720))&lt;0,0,MIN(24,B720)-MAX('GA2'!$F$4,WS1B!A720))</f>
        <v>0</v>
      </c>
      <c r="H720">
        <f>(E720*'GA2'!$B$3+WS1B!F720*'GA2'!$C$3+WS1B!G720*'GA2'!$D$3)*INDEX('GA2'!$E$3:$E$8,WS1B!C720)</f>
        <v>0</v>
      </c>
      <c r="I720">
        <v>7.5</v>
      </c>
      <c r="J720">
        <v>19.3</v>
      </c>
      <c r="K720">
        <v>2</v>
      </c>
      <c r="L720">
        <f t="shared" si="79"/>
        <v>11.8</v>
      </c>
      <c r="M720">
        <f>IF((MIN('GA2'!$F$3,J720)-MAX(0,I720))&lt;0,0,MIN('GA2'!$F$3,J720)-MAX(0,I720))</f>
        <v>0</v>
      </c>
      <c r="N720">
        <f>IF((MIN('GA2'!$F$4,WS1B!J720)-MAX('GA2'!$F$3, WS1B!I720))&lt;0,0,MIN('GA2'!$F$4,WS1B!J720)-MAX('GA2'!$F$3, WS1B!I720))</f>
        <v>0.69972324453135393</v>
      </c>
      <c r="O720">
        <f>IF((MIN(24,J720)-MAX('GA2'!$F$4,WS1B!I720))&lt;0,0,MIN(24,J720)-MAX('GA2'!$F$4,WS1B!I720))</f>
        <v>11.100276755468647</v>
      </c>
      <c r="P720">
        <f>(M720*'GA2'!$B$4+WS1B!N720*'GA2'!$C$4+WS1B!O720*'GA2'!$D$4)*INDEX('GA2'!$E$3:$E$8,WS1B!K720)</f>
        <v>117902.15951887496</v>
      </c>
      <c r="Q720">
        <v>0</v>
      </c>
      <c r="R720">
        <v>0</v>
      </c>
      <c r="S720">
        <v>3</v>
      </c>
      <c r="T720">
        <f t="shared" si="80"/>
        <v>0</v>
      </c>
      <c r="U720">
        <f>IF((MIN('GA2'!$F$3,R720)-MAX(0,Q720))&lt;0,0,MIN('GA2'!$F$3,R720)-MAX(0,Q720))</f>
        <v>0</v>
      </c>
      <c r="V720">
        <f>IF((MIN('GA2'!$F$4,WS1B!R720)-MAX('GA2'!$F$3, WS1B!Q720))&lt;0,0,MIN('GA2'!$F$4,WS1B!R720)-MAX('GA2'!$F$3, WS1B!Q720))</f>
        <v>0</v>
      </c>
      <c r="W720">
        <f>IF((MIN(24,R720)-MAX('GA2'!$F$4,WS1B!Q720))&lt;0,0,MIN(24,R720)-MAX('GA2'!$F$4,WS1B!Q720))</f>
        <v>0</v>
      </c>
      <c r="X720">
        <f>(U720*'GA2'!$B$5+WS1B!V720*'GA2'!$C$5+WS1B!W720*'GA2'!$D$5)*INDEX('GA2'!$E$3:$E$8,WS1B!S720)</f>
        <v>0</v>
      </c>
      <c r="Y720">
        <v>0</v>
      </c>
      <c r="Z720">
        <v>0</v>
      </c>
      <c r="AA720">
        <v>5</v>
      </c>
      <c r="AB720">
        <f t="shared" si="81"/>
        <v>0</v>
      </c>
      <c r="AC720">
        <f>IF((MIN('GA2'!$F$3,Z720)-MAX(0,Y720))&lt;0,0,MIN('GA2'!$F$3,Z720)-MAX(0,Y720))</f>
        <v>0</v>
      </c>
      <c r="AD720">
        <f>IF((MIN('GA2'!$F$4,WS1B!Z720)-MAX('GA2'!$F$3, WS1B!Y720))&lt;0,0,MIN('GA2'!$F$4,WS1B!Z720)-MAX('GA2'!$F$3, WS1B!Y720))</f>
        <v>0</v>
      </c>
      <c r="AE720">
        <f>IF((MIN(24,Z720)-MAX('GA2'!$F$4,WS1B!Y720))&lt;0,0,MIN(24,Z720)-MAX('GA2'!$F$4,WS1B!Y720))</f>
        <v>0</v>
      </c>
      <c r="AF720">
        <f>(AC720*'GA2'!$B$6+WS1B!AD720*'GA2'!$C$6+WS1B!AE720*'GA2'!$D$6)*INDEX('GA2'!$E$3:$E$8,WS1B!AA720)</f>
        <v>0</v>
      </c>
      <c r="AG720">
        <v>0</v>
      </c>
      <c r="AH720">
        <v>0</v>
      </c>
      <c r="AI720">
        <v>4</v>
      </c>
      <c r="AJ720">
        <f t="shared" si="82"/>
        <v>0</v>
      </c>
      <c r="AK720">
        <f>IF((MIN('GA2'!$F$3,AH720)-MAX(0,AG720))&lt;0,0,MIN('GA2'!$F$3,AH720)-MAX(0,AG720))</f>
        <v>0</v>
      </c>
      <c r="AL720">
        <f>IF((MIN('GA2'!$F$4,WS1B!AH720)-MAX('GA2'!$F$3, WS1B!AG720))&lt;0,0,MIN('GA2'!$F$4,WS1B!AH720)-MAX('GA2'!$F$3, WS1B!AG720))</f>
        <v>0</v>
      </c>
      <c r="AM720">
        <f>IF((MIN(24,AH720)-MAX('GA2'!$F$4,WS1B!AG720))&lt;0,0,MIN(24,AH720)-MAX('GA2'!$F$4,WS1B!AG720))</f>
        <v>0</v>
      </c>
      <c r="AN720">
        <f>(AK720*'GA2'!$B$7+WS1B!AL720*'GA2'!$C$7+WS1B!AM720*'GA2'!$D$7)*INDEX('GA2'!$E$3:$E$8,WS1B!AI720)</f>
        <v>0</v>
      </c>
      <c r="AO720">
        <f t="shared" si="77"/>
        <v>117902.15951887496</v>
      </c>
      <c r="AP720">
        <v>132956</v>
      </c>
      <c r="AQ720">
        <v>118</v>
      </c>
      <c r="AR720">
        <f t="shared" si="83"/>
        <v>15053.840481125037</v>
      </c>
    </row>
    <row r="721" spans="1:44" x14ac:dyDescent="0.3">
      <c r="A721">
        <v>0</v>
      </c>
      <c r="B721">
        <v>0</v>
      </c>
      <c r="C721">
        <v>4</v>
      </c>
      <c r="D721">
        <f t="shared" si="78"/>
        <v>0</v>
      </c>
      <c r="E721">
        <f>IF((MIN('GA2'!$F$3,B721)-MAX(0,A721))&lt;0,0,MIN('GA2'!$F$3,B721)-MAX(0,A721))</f>
        <v>0</v>
      </c>
      <c r="F721">
        <f>IF((MIN('GA2'!$F$4,WS1B!B721)-MAX('GA2'!$F$3, WS1B!A721))&lt;0,0,MIN('GA2'!$F$4,WS1B!B721)-MAX('GA2'!$F$3, WS1B!A721))</f>
        <v>0</v>
      </c>
      <c r="G721">
        <f>IF((MIN(24,B721)-MAX('GA2'!$F$4,WS1B!A721))&lt;0,0,MIN(24,B721)-MAX('GA2'!$F$4,WS1B!A721))</f>
        <v>0</v>
      </c>
      <c r="H721">
        <f>(E721*'GA2'!$B$3+WS1B!F721*'GA2'!$C$3+WS1B!G721*'GA2'!$D$3)*INDEX('GA2'!$E$3:$E$8,WS1B!C721)</f>
        <v>0</v>
      </c>
      <c r="I721">
        <v>7.7</v>
      </c>
      <c r="J721">
        <v>21.9</v>
      </c>
      <c r="K721">
        <v>3</v>
      </c>
      <c r="L721">
        <f t="shared" si="79"/>
        <v>14.2</v>
      </c>
      <c r="M721">
        <f>IF((MIN('GA2'!$F$3,J721)-MAX(0,I721))&lt;0,0,MIN('GA2'!$F$3,J721)-MAX(0,I721))</f>
        <v>0</v>
      </c>
      <c r="N721">
        <f>IF((MIN('GA2'!$F$4,WS1B!J721)-MAX('GA2'!$F$3, WS1B!I721))&lt;0,0,MIN('GA2'!$F$4,WS1B!J721)-MAX('GA2'!$F$3, WS1B!I721))</f>
        <v>0.49972324453135375</v>
      </c>
      <c r="O721">
        <f>IF((MIN(24,J721)-MAX('GA2'!$F$4,WS1B!I721))&lt;0,0,MIN(24,J721)-MAX('GA2'!$F$4,WS1B!I721))</f>
        <v>13.700276755468645</v>
      </c>
      <c r="P721">
        <f>(M721*'GA2'!$B$4+WS1B!N721*'GA2'!$C$4+WS1B!O721*'GA2'!$D$4)*INDEX('GA2'!$E$3:$E$8,WS1B!K721)</f>
        <v>177158.923785736</v>
      </c>
      <c r="Q721">
        <v>1.8</v>
      </c>
      <c r="R721">
        <v>23.2</v>
      </c>
      <c r="S721">
        <v>5</v>
      </c>
      <c r="T721">
        <f t="shared" si="80"/>
        <v>21.4</v>
      </c>
      <c r="U721">
        <f>IF((MIN('GA2'!$F$3,R721)-MAX(0,Q721))&lt;0,0,MIN('GA2'!$F$3,R721)-MAX(0,Q721))</f>
        <v>2.8943064925824125</v>
      </c>
      <c r="V721">
        <f>IF((MIN('GA2'!$F$4,WS1B!R721)-MAX('GA2'!$F$3, WS1B!Q721))&lt;0,0,MIN('GA2'!$F$4,WS1B!R721)-MAX('GA2'!$F$3, WS1B!Q721))</f>
        <v>3.5054167519489416</v>
      </c>
      <c r="W721">
        <f>IF((MIN(24,R721)-MAX('GA2'!$F$4,WS1B!Q721))&lt;0,0,MIN(24,R721)-MAX('GA2'!$F$4,WS1B!Q721))</f>
        <v>15.000276755468645</v>
      </c>
      <c r="X721">
        <f>(U721*'GA2'!$B$5+WS1B!V721*'GA2'!$C$5+WS1B!W721*'GA2'!$D$5)*INDEX('GA2'!$E$3:$E$8,WS1B!S721)</f>
        <v>224364.81919677183</v>
      </c>
      <c r="Y721">
        <v>0</v>
      </c>
      <c r="Z721">
        <v>0</v>
      </c>
      <c r="AA721">
        <v>1</v>
      </c>
      <c r="AB721">
        <f t="shared" si="81"/>
        <v>0</v>
      </c>
      <c r="AC721">
        <f>IF((MIN('GA2'!$F$3,Z721)-MAX(0,Y721))&lt;0,0,MIN('GA2'!$F$3,Z721)-MAX(0,Y721))</f>
        <v>0</v>
      </c>
      <c r="AD721">
        <f>IF((MIN('GA2'!$F$4,WS1B!Z721)-MAX('GA2'!$F$3, WS1B!Y721))&lt;0,0,MIN('GA2'!$F$4,WS1B!Z721)-MAX('GA2'!$F$3, WS1B!Y721))</f>
        <v>0</v>
      </c>
      <c r="AE721">
        <f>IF((MIN(24,Z721)-MAX('GA2'!$F$4,WS1B!Y721))&lt;0,0,MIN(24,Z721)-MAX('GA2'!$F$4,WS1B!Y721))</f>
        <v>0</v>
      </c>
      <c r="AF721">
        <f>(AC721*'GA2'!$B$6+WS1B!AD721*'GA2'!$C$6+WS1B!AE721*'GA2'!$D$6)*INDEX('GA2'!$E$3:$E$8,WS1B!AA721)</f>
        <v>0</v>
      </c>
      <c r="AG721">
        <v>0</v>
      </c>
      <c r="AH721">
        <v>0</v>
      </c>
      <c r="AI721">
        <v>6</v>
      </c>
      <c r="AJ721">
        <f t="shared" si="82"/>
        <v>0</v>
      </c>
      <c r="AK721">
        <f>IF((MIN('GA2'!$F$3,AH721)-MAX(0,AG721))&lt;0,0,MIN('GA2'!$F$3,AH721)-MAX(0,AG721))</f>
        <v>0</v>
      </c>
      <c r="AL721">
        <f>IF((MIN('GA2'!$F$4,WS1B!AH721)-MAX('GA2'!$F$3, WS1B!AG721))&lt;0,0,MIN('GA2'!$F$4,WS1B!AH721)-MAX('GA2'!$F$3, WS1B!AG721))</f>
        <v>0</v>
      </c>
      <c r="AM721">
        <f>IF((MIN(24,AH721)-MAX('GA2'!$F$4,WS1B!AG721))&lt;0,0,MIN(24,AH721)-MAX('GA2'!$F$4,WS1B!AG721))</f>
        <v>0</v>
      </c>
      <c r="AN721">
        <f>(AK721*'GA2'!$B$7+WS1B!AL721*'GA2'!$C$7+WS1B!AM721*'GA2'!$D$7)*INDEX('GA2'!$E$3:$E$8,WS1B!AI721)</f>
        <v>0</v>
      </c>
      <c r="AO721">
        <f t="shared" si="77"/>
        <v>401523.7429825078</v>
      </c>
      <c r="AP721">
        <v>397598</v>
      </c>
      <c r="AQ721">
        <v>313.2</v>
      </c>
      <c r="AR721">
        <f t="shared" si="83"/>
        <v>3925.7429825077998</v>
      </c>
    </row>
    <row r="722" spans="1:44" x14ac:dyDescent="0.3">
      <c r="A722">
        <v>2.9</v>
      </c>
      <c r="B722">
        <v>8.8000000000000007</v>
      </c>
      <c r="C722">
        <v>2</v>
      </c>
      <c r="D722">
        <f t="shared" si="78"/>
        <v>5.9</v>
      </c>
      <c r="E722">
        <f>IF((MIN('GA2'!$F$3,B722)-MAX(0,A722))&lt;0,0,MIN('GA2'!$F$3,B722)-MAX(0,A722))</f>
        <v>1.7943064925824124</v>
      </c>
      <c r="F722">
        <f>IF((MIN('GA2'!$F$4,WS1B!B722)-MAX('GA2'!$F$3, WS1B!A722))&lt;0,0,MIN('GA2'!$F$4,WS1B!B722)-MAX('GA2'!$F$3, WS1B!A722))</f>
        <v>3.5054167519489416</v>
      </c>
      <c r="G722">
        <f>IF((MIN(24,B722)-MAX('GA2'!$F$4,WS1B!A722))&lt;0,0,MIN(24,B722)-MAX('GA2'!$F$4,WS1B!A722))</f>
        <v>0.60027675546864678</v>
      </c>
      <c r="H722">
        <f>(E722*'GA2'!$B$3+WS1B!F722*'GA2'!$C$3+WS1B!G722*'GA2'!$D$3)*INDEX('GA2'!$E$3:$E$8,WS1B!C722)</f>
        <v>35027.220161083031</v>
      </c>
      <c r="I722">
        <v>0</v>
      </c>
      <c r="J722">
        <v>0</v>
      </c>
      <c r="K722">
        <v>4</v>
      </c>
      <c r="L722">
        <f t="shared" si="79"/>
        <v>0</v>
      </c>
      <c r="M722">
        <f>IF((MIN('GA2'!$F$3,J722)-MAX(0,I722))&lt;0,0,MIN('GA2'!$F$3,J722)-MAX(0,I722))</f>
        <v>0</v>
      </c>
      <c r="N722">
        <f>IF((MIN('GA2'!$F$4,WS1B!J722)-MAX('GA2'!$F$3, WS1B!I722))&lt;0,0,MIN('GA2'!$F$4,WS1B!J722)-MAX('GA2'!$F$3, WS1B!I722))</f>
        <v>0</v>
      </c>
      <c r="O722">
        <f>IF((MIN(24,J722)-MAX('GA2'!$F$4,WS1B!I722))&lt;0,0,MIN(24,J722)-MAX('GA2'!$F$4,WS1B!I722))</f>
        <v>0</v>
      </c>
      <c r="P722">
        <f>(M722*'GA2'!$B$4+WS1B!N722*'GA2'!$C$4+WS1B!O722*'GA2'!$D$4)*INDEX('GA2'!$E$3:$E$8,WS1B!K722)</f>
        <v>0</v>
      </c>
      <c r="Q722">
        <v>14.1</v>
      </c>
      <c r="R722">
        <v>14.9</v>
      </c>
      <c r="S722">
        <v>1</v>
      </c>
      <c r="T722">
        <f t="shared" si="80"/>
        <v>0.80000000000000071</v>
      </c>
      <c r="U722">
        <f>IF((MIN('GA2'!$F$3,R722)-MAX(0,Q722))&lt;0,0,MIN('GA2'!$F$3,R722)-MAX(0,Q722))</f>
        <v>0</v>
      </c>
      <c r="V722">
        <f>IF((MIN('GA2'!$F$4,WS1B!R722)-MAX('GA2'!$F$3, WS1B!Q722))&lt;0,0,MIN('GA2'!$F$4,WS1B!R722)-MAX('GA2'!$F$3, WS1B!Q722))</f>
        <v>0</v>
      </c>
      <c r="W722">
        <f>IF((MIN(24,R722)-MAX('GA2'!$F$4,WS1B!Q722))&lt;0,0,MIN(24,R722)-MAX('GA2'!$F$4,WS1B!Q722))</f>
        <v>0.80000000000000071</v>
      </c>
      <c r="X722">
        <f>(U722*'GA2'!$B$5+WS1B!V722*'GA2'!$C$5+WS1B!W722*'GA2'!$D$5)*INDEX('GA2'!$E$3:$E$8,WS1B!S722)</f>
        <v>5947.1350034255211</v>
      </c>
      <c r="Y722">
        <v>2.6</v>
      </c>
      <c r="Z722">
        <v>7.4</v>
      </c>
      <c r="AA722">
        <v>3</v>
      </c>
      <c r="AB722">
        <f t="shared" si="81"/>
        <v>4.8000000000000007</v>
      </c>
      <c r="AC722">
        <f>IF((MIN('GA2'!$F$3,Z722)-MAX(0,Y722))&lt;0,0,MIN('GA2'!$F$3,Z722)-MAX(0,Y722))</f>
        <v>2.0943064925824122</v>
      </c>
      <c r="AD722">
        <f>IF((MIN('GA2'!$F$4,WS1B!Z722)-MAX('GA2'!$F$3, WS1B!Y722))&lt;0,0,MIN('GA2'!$F$4,WS1B!Z722)-MAX('GA2'!$F$3, WS1B!Y722))</f>
        <v>2.7056935074175881</v>
      </c>
      <c r="AE722">
        <f>IF((MIN(24,Z722)-MAX('GA2'!$F$4,WS1B!Y722))&lt;0,0,MIN(24,Z722)-MAX('GA2'!$F$4,WS1B!Y722))</f>
        <v>0</v>
      </c>
      <c r="AF722">
        <f>(AC722*'GA2'!$B$6+WS1B!AD722*'GA2'!$C$6+WS1B!AE722*'GA2'!$D$6)*INDEX('GA2'!$E$3:$E$8,WS1B!AA722)</f>
        <v>57938.256888191718</v>
      </c>
      <c r="AG722">
        <v>10</v>
      </c>
      <c r="AH722">
        <v>21.9</v>
      </c>
      <c r="AI722">
        <v>6</v>
      </c>
      <c r="AJ722">
        <f t="shared" si="82"/>
        <v>11.899999999999999</v>
      </c>
      <c r="AK722">
        <f>IF((MIN('GA2'!$F$3,AH722)-MAX(0,AG722))&lt;0,0,MIN('GA2'!$F$3,AH722)-MAX(0,AG722))</f>
        <v>0</v>
      </c>
      <c r="AL722">
        <f>IF((MIN('GA2'!$F$4,WS1B!AH722)-MAX('GA2'!$F$3, WS1B!AG722))&lt;0,0,MIN('GA2'!$F$4,WS1B!AH722)-MAX('GA2'!$F$3, WS1B!AG722))</f>
        <v>0</v>
      </c>
      <c r="AM722">
        <f>IF((MIN(24,AH722)-MAX('GA2'!$F$4,WS1B!AG722))&lt;0,0,MIN(24,AH722)-MAX('GA2'!$F$4,WS1B!AG722))</f>
        <v>11.899999999999999</v>
      </c>
      <c r="AN722">
        <f>(AK722*'GA2'!$B$7+WS1B!AL722*'GA2'!$C$7+WS1B!AM722*'GA2'!$D$7)*INDEX('GA2'!$E$3:$E$8,WS1B!AI722)</f>
        <v>145971.11305770179</v>
      </c>
      <c r="AO722">
        <f t="shared" si="77"/>
        <v>244883.72511040207</v>
      </c>
      <c r="AP722">
        <v>268096</v>
      </c>
      <c r="AQ722">
        <v>276.10000000000002</v>
      </c>
      <c r="AR722">
        <f t="shared" si="83"/>
        <v>23212.274889597931</v>
      </c>
    </row>
    <row r="723" spans="1:44" x14ac:dyDescent="0.3">
      <c r="A723">
        <v>8.6</v>
      </c>
      <c r="B723">
        <v>21.8</v>
      </c>
      <c r="C723">
        <v>3</v>
      </c>
      <c r="D723">
        <f t="shared" si="78"/>
        <v>13.200000000000001</v>
      </c>
      <c r="E723">
        <f>IF((MIN('GA2'!$F$3,B723)-MAX(0,A723))&lt;0,0,MIN('GA2'!$F$3,B723)-MAX(0,A723))</f>
        <v>0</v>
      </c>
      <c r="F723">
        <f>IF((MIN('GA2'!$F$4,WS1B!B723)-MAX('GA2'!$F$3, WS1B!A723))&lt;0,0,MIN('GA2'!$F$4,WS1B!B723)-MAX('GA2'!$F$3, WS1B!A723))</f>
        <v>0</v>
      </c>
      <c r="G723">
        <f>IF((MIN(24,B723)-MAX('GA2'!$F$4,WS1B!A723))&lt;0,0,MIN(24,B723)-MAX('GA2'!$F$4,WS1B!A723))</f>
        <v>13.200000000000001</v>
      </c>
      <c r="H723">
        <f>(E723*'GA2'!$B$3+WS1B!F723*'GA2'!$C$3+WS1B!G723*'GA2'!$D$3)*INDEX('GA2'!$E$3:$E$8,WS1B!C723)</f>
        <v>131266.86999264764</v>
      </c>
      <c r="I723">
        <v>7.5</v>
      </c>
      <c r="J723">
        <v>21.2</v>
      </c>
      <c r="K723">
        <v>2</v>
      </c>
      <c r="L723">
        <f t="shared" si="79"/>
        <v>13.7</v>
      </c>
      <c r="M723">
        <f>IF((MIN('GA2'!$F$3,J723)-MAX(0,I723))&lt;0,0,MIN('GA2'!$F$3,J723)-MAX(0,I723))</f>
        <v>0</v>
      </c>
      <c r="N723">
        <f>IF((MIN('GA2'!$F$4,WS1B!J723)-MAX('GA2'!$F$3, WS1B!I723))&lt;0,0,MIN('GA2'!$F$4,WS1B!J723)-MAX('GA2'!$F$3, WS1B!I723))</f>
        <v>0.69972324453135393</v>
      </c>
      <c r="O723">
        <f>IF((MIN(24,J723)-MAX('GA2'!$F$4,WS1B!I723))&lt;0,0,MIN(24,J723)-MAX('GA2'!$F$4,WS1B!I723))</f>
        <v>13.000276755468645</v>
      </c>
      <c r="P723">
        <f>(M723*'GA2'!$B$4+WS1B!N723*'GA2'!$C$4+WS1B!O723*'GA2'!$D$4)*INDEX('GA2'!$E$3:$E$8,WS1B!K723)</f>
        <v>137059.17659334809</v>
      </c>
      <c r="Q723">
        <v>0</v>
      </c>
      <c r="R723">
        <v>0</v>
      </c>
      <c r="S723">
        <v>5</v>
      </c>
      <c r="T723">
        <f t="shared" si="80"/>
        <v>0</v>
      </c>
      <c r="U723">
        <f>IF((MIN('GA2'!$F$3,R723)-MAX(0,Q723))&lt;0,0,MIN('GA2'!$F$3,R723)-MAX(0,Q723))</f>
        <v>0</v>
      </c>
      <c r="V723">
        <f>IF((MIN('GA2'!$F$4,WS1B!R723)-MAX('GA2'!$F$3, WS1B!Q723))&lt;0,0,MIN('GA2'!$F$4,WS1B!R723)-MAX('GA2'!$F$3, WS1B!Q723))</f>
        <v>0</v>
      </c>
      <c r="W723">
        <f>IF((MIN(24,R723)-MAX('GA2'!$F$4,WS1B!Q723))&lt;0,0,MIN(24,R723)-MAX('GA2'!$F$4,WS1B!Q723))</f>
        <v>0</v>
      </c>
      <c r="X723">
        <f>(U723*'GA2'!$B$5+WS1B!V723*'GA2'!$C$5+WS1B!W723*'GA2'!$D$5)*INDEX('GA2'!$E$3:$E$8,WS1B!S723)</f>
        <v>0</v>
      </c>
      <c r="Y723">
        <v>0</v>
      </c>
      <c r="Z723">
        <v>0</v>
      </c>
      <c r="AA723">
        <v>6</v>
      </c>
      <c r="AB723">
        <f t="shared" si="81"/>
        <v>0</v>
      </c>
      <c r="AC723">
        <f>IF((MIN('GA2'!$F$3,Z723)-MAX(0,Y723))&lt;0,0,MIN('GA2'!$F$3,Z723)-MAX(0,Y723))</f>
        <v>0</v>
      </c>
      <c r="AD723">
        <f>IF((MIN('GA2'!$F$4,WS1B!Z723)-MAX('GA2'!$F$3, WS1B!Y723))&lt;0,0,MIN('GA2'!$F$4,WS1B!Z723)-MAX('GA2'!$F$3, WS1B!Y723))</f>
        <v>0</v>
      </c>
      <c r="AE723">
        <f>IF((MIN(24,Z723)-MAX('GA2'!$F$4,WS1B!Y723))&lt;0,0,MIN(24,Z723)-MAX('GA2'!$F$4,WS1B!Y723))</f>
        <v>0</v>
      </c>
      <c r="AF723">
        <f>(AC723*'GA2'!$B$6+WS1B!AD723*'GA2'!$C$6+WS1B!AE723*'GA2'!$D$6)*INDEX('GA2'!$E$3:$E$8,WS1B!AA723)</f>
        <v>0</v>
      </c>
      <c r="AG723">
        <v>0</v>
      </c>
      <c r="AH723">
        <v>0</v>
      </c>
      <c r="AI723">
        <v>1</v>
      </c>
      <c r="AJ723">
        <f t="shared" si="82"/>
        <v>0</v>
      </c>
      <c r="AK723">
        <f>IF((MIN('GA2'!$F$3,AH723)-MAX(0,AG723))&lt;0,0,MIN('GA2'!$F$3,AH723)-MAX(0,AG723))</f>
        <v>0</v>
      </c>
      <c r="AL723">
        <f>IF((MIN('GA2'!$F$4,WS1B!AH723)-MAX('GA2'!$F$3, WS1B!AG723))&lt;0,0,MIN('GA2'!$F$4,WS1B!AH723)-MAX('GA2'!$F$3, WS1B!AG723))</f>
        <v>0</v>
      </c>
      <c r="AM723">
        <f>IF((MIN(24,AH723)-MAX('GA2'!$F$4,WS1B!AG723))&lt;0,0,MIN(24,AH723)-MAX('GA2'!$F$4,WS1B!AG723))</f>
        <v>0</v>
      </c>
      <c r="AN723">
        <f>(AK723*'GA2'!$B$7+WS1B!AL723*'GA2'!$C$7+WS1B!AM723*'GA2'!$D$7)*INDEX('GA2'!$E$3:$E$8,WS1B!AI723)</f>
        <v>0</v>
      </c>
      <c r="AO723">
        <f t="shared" si="77"/>
        <v>268326.0465859957</v>
      </c>
      <c r="AP723">
        <v>277074</v>
      </c>
      <c r="AQ723">
        <v>335</v>
      </c>
      <c r="AR723">
        <f t="shared" si="83"/>
        <v>8747.9534140042961</v>
      </c>
    </row>
    <row r="724" spans="1:44" x14ac:dyDescent="0.3">
      <c r="A724">
        <v>0</v>
      </c>
      <c r="B724">
        <v>0</v>
      </c>
      <c r="C724">
        <v>4</v>
      </c>
      <c r="D724">
        <f t="shared" si="78"/>
        <v>0</v>
      </c>
      <c r="E724">
        <f>IF((MIN('GA2'!$F$3,B724)-MAX(0,A724))&lt;0,0,MIN('GA2'!$F$3,B724)-MAX(0,A724))</f>
        <v>0</v>
      </c>
      <c r="F724">
        <f>IF((MIN('GA2'!$F$4,WS1B!B724)-MAX('GA2'!$F$3, WS1B!A724))&lt;0,0,MIN('GA2'!$F$4,WS1B!B724)-MAX('GA2'!$F$3, WS1B!A724))</f>
        <v>0</v>
      </c>
      <c r="G724">
        <f>IF((MIN(24,B724)-MAX('GA2'!$F$4,WS1B!A724))&lt;0,0,MIN(24,B724)-MAX('GA2'!$F$4,WS1B!A724))</f>
        <v>0</v>
      </c>
      <c r="H724">
        <f>(E724*'GA2'!$B$3+WS1B!F724*'GA2'!$C$3+WS1B!G724*'GA2'!$D$3)*INDEX('GA2'!$E$3:$E$8,WS1B!C724)</f>
        <v>0</v>
      </c>
      <c r="I724">
        <v>3.3</v>
      </c>
      <c r="J724">
        <v>18.8</v>
      </c>
      <c r="K724">
        <v>3</v>
      </c>
      <c r="L724">
        <f t="shared" si="79"/>
        <v>15.5</v>
      </c>
      <c r="M724">
        <f>IF((MIN('GA2'!$F$3,J724)-MAX(0,I724))&lt;0,0,MIN('GA2'!$F$3,J724)-MAX(0,I724))</f>
        <v>1.3943064925824125</v>
      </c>
      <c r="N724">
        <f>IF((MIN('GA2'!$F$4,WS1B!J724)-MAX('GA2'!$F$3, WS1B!I724))&lt;0,0,MIN('GA2'!$F$4,WS1B!J724)-MAX('GA2'!$F$3, WS1B!I724))</f>
        <v>3.5054167519489416</v>
      </c>
      <c r="O724">
        <f>IF((MIN(24,J724)-MAX('GA2'!$F$4,WS1B!I724))&lt;0,0,MIN(24,J724)-MAX('GA2'!$F$4,WS1B!I724))</f>
        <v>10.600276755468647</v>
      </c>
      <c r="P724">
        <f>(M724*'GA2'!$B$4+WS1B!N724*'GA2'!$C$4+WS1B!O724*'GA2'!$D$4)*INDEX('GA2'!$E$3:$E$8,WS1B!K724)</f>
        <v>183387.93152352094</v>
      </c>
      <c r="Q724">
        <v>4.9000000000000004</v>
      </c>
      <c r="R724">
        <v>6.9</v>
      </c>
      <c r="S724">
        <v>5</v>
      </c>
      <c r="T724">
        <f t="shared" si="80"/>
        <v>2</v>
      </c>
      <c r="U724">
        <f>IF((MIN('GA2'!$F$3,R724)-MAX(0,Q724))&lt;0,0,MIN('GA2'!$F$3,R724)-MAX(0,Q724))</f>
        <v>0</v>
      </c>
      <c r="V724">
        <f>IF((MIN('GA2'!$F$4,WS1B!R724)-MAX('GA2'!$F$3, WS1B!Q724))&lt;0,0,MIN('GA2'!$F$4,WS1B!R724)-MAX('GA2'!$F$3, WS1B!Q724))</f>
        <v>2</v>
      </c>
      <c r="W724">
        <f>IF((MIN(24,R724)-MAX('GA2'!$F$4,WS1B!Q724))&lt;0,0,MIN(24,R724)-MAX('GA2'!$F$4,WS1B!Q724))</f>
        <v>0</v>
      </c>
      <c r="X724">
        <f>(U724*'GA2'!$B$5+WS1B!V724*'GA2'!$C$5+WS1B!W724*'GA2'!$D$5)*INDEX('GA2'!$E$3:$E$8,WS1B!S724)</f>
        <v>35651.20270378753</v>
      </c>
      <c r="Y724">
        <v>0</v>
      </c>
      <c r="Z724">
        <v>0</v>
      </c>
      <c r="AA724">
        <v>1</v>
      </c>
      <c r="AB724">
        <f t="shared" si="81"/>
        <v>0</v>
      </c>
      <c r="AC724">
        <f>IF((MIN('GA2'!$F$3,Z724)-MAX(0,Y724))&lt;0,0,MIN('GA2'!$F$3,Z724)-MAX(0,Y724))</f>
        <v>0</v>
      </c>
      <c r="AD724">
        <f>IF((MIN('GA2'!$F$4,WS1B!Z724)-MAX('GA2'!$F$3, WS1B!Y724))&lt;0,0,MIN('GA2'!$F$4,WS1B!Z724)-MAX('GA2'!$F$3, WS1B!Y724))</f>
        <v>0</v>
      </c>
      <c r="AE724">
        <f>IF((MIN(24,Z724)-MAX('GA2'!$F$4,WS1B!Y724))&lt;0,0,MIN(24,Z724)-MAX('GA2'!$F$4,WS1B!Y724))</f>
        <v>0</v>
      </c>
      <c r="AF724">
        <f>(AC724*'GA2'!$B$6+WS1B!AD724*'GA2'!$C$6+WS1B!AE724*'GA2'!$D$6)*INDEX('GA2'!$E$3:$E$8,WS1B!AA724)</f>
        <v>0</v>
      </c>
      <c r="AG724">
        <v>0</v>
      </c>
      <c r="AH724">
        <v>0</v>
      </c>
      <c r="AI724">
        <v>2</v>
      </c>
      <c r="AJ724">
        <f t="shared" si="82"/>
        <v>0</v>
      </c>
      <c r="AK724">
        <f>IF((MIN('GA2'!$F$3,AH724)-MAX(0,AG724))&lt;0,0,MIN('GA2'!$F$3,AH724)-MAX(0,AG724))</f>
        <v>0</v>
      </c>
      <c r="AL724">
        <f>IF((MIN('GA2'!$F$4,WS1B!AH724)-MAX('GA2'!$F$3, WS1B!AG724))&lt;0,0,MIN('GA2'!$F$4,WS1B!AH724)-MAX('GA2'!$F$3, WS1B!AG724))</f>
        <v>0</v>
      </c>
      <c r="AM724">
        <f>IF((MIN(24,AH724)-MAX('GA2'!$F$4,WS1B!AG724))&lt;0,0,MIN(24,AH724)-MAX('GA2'!$F$4,WS1B!AG724))</f>
        <v>0</v>
      </c>
      <c r="AN724">
        <f>(AK724*'GA2'!$B$7+WS1B!AL724*'GA2'!$C$7+WS1B!AM724*'GA2'!$D$7)*INDEX('GA2'!$E$3:$E$8,WS1B!AI724)</f>
        <v>0</v>
      </c>
      <c r="AO724">
        <f t="shared" si="77"/>
        <v>219039.13422730847</v>
      </c>
      <c r="AP724">
        <v>221695</v>
      </c>
      <c r="AQ724">
        <v>171</v>
      </c>
      <c r="AR724">
        <f t="shared" si="83"/>
        <v>2655.8657726915262</v>
      </c>
    </row>
    <row r="725" spans="1:44" x14ac:dyDescent="0.3">
      <c r="A725">
        <v>13.6</v>
      </c>
      <c r="B725">
        <v>22.6</v>
      </c>
      <c r="C725">
        <v>1</v>
      </c>
      <c r="D725">
        <f t="shared" si="78"/>
        <v>9.0000000000000018</v>
      </c>
      <c r="E725">
        <f>IF((MIN('GA2'!$F$3,B725)-MAX(0,A725))&lt;0,0,MIN('GA2'!$F$3,B725)-MAX(0,A725))</f>
        <v>0</v>
      </c>
      <c r="F725">
        <f>IF((MIN('GA2'!$F$4,WS1B!B725)-MAX('GA2'!$F$3, WS1B!A725))&lt;0,0,MIN('GA2'!$F$4,WS1B!B725)-MAX('GA2'!$F$3, WS1B!A725))</f>
        <v>0</v>
      </c>
      <c r="G725">
        <f>IF((MIN(24,B725)-MAX('GA2'!$F$4,WS1B!A725))&lt;0,0,MIN(24,B725)-MAX('GA2'!$F$4,WS1B!A725))</f>
        <v>9.0000000000000018</v>
      </c>
      <c r="H725">
        <f>(E725*'GA2'!$B$3+WS1B!F725*'GA2'!$C$3+WS1B!G725*'GA2'!$D$3)*INDEX('GA2'!$E$3:$E$8,WS1B!C725)</f>
        <v>77418.95388387861</v>
      </c>
      <c r="I725">
        <v>0</v>
      </c>
      <c r="J725">
        <v>0</v>
      </c>
      <c r="K725">
        <v>5</v>
      </c>
      <c r="L725">
        <f t="shared" si="79"/>
        <v>0</v>
      </c>
      <c r="M725">
        <f>IF((MIN('GA2'!$F$3,J725)-MAX(0,I725))&lt;0,0,MIN('GA2'!$F$3,J725)-MAX(0,I725))</f>
        <v>0</v>
      </c>
      <c r="N725">
        <f>IF((MIN('GA2'!$F$4,WS1B!J725)-MAX('GA2'!$F$3, WS1B!I725))&lt;0,0,MIN('GA2'!$F$4,WS1B!J725)-MAX('GA2'!$F$3, WS1B!I725))</f>
        <v>0</v>
      </c>
      <c r="O725">
        <f>IF((MIN(24,J725)-MAX('GA2'!$F$4,WS1B!I725))&lt;0,0,MIN(24,J725)-MAX('GA2'!$F$4,WS1B!I725))</f>
        <v>0</v>
      </c>
      <c r="P725">
        <f>(M725*'GA2'!$B$4+WS1B!N725*'GA2'!$C$4+WS1B!O725*'GA2'!$D$4)*INDEX('GA2'!$E$3:$E$8,WS1B!K725)</f>
        <v>0</v>
      </c>
      <c r="Q725">
        <v>0</v>
      </c>
      <c r="R725">
        <v>0</v>
      </c>
      <c r="S725">
        <v>2</v>
      </c>
      <c r="T725">
        <f t="shared" si="80"/>
        <v>0</v>
      </c>
      <c r="U725">
        <f>IF((MIN('GA2'!$F$3,R725)-MAX(0,Q725))&lt;0,0,MIN('GA2'!$F$3,R725)-MAX(0,Q725))</f>
        <v>0</v>
      </c>
      <c r="V725">
        <f>IF((MIN('GA2'!$F$4,WS1B!R725)-MAX('GA2'!$F$3, WS1B!Q725))&lt;0,0,MIN('GA2'!$F$4,WS1B!R725)-MAX('GA2'!$F$3, WS1B!Q725))</f>
        <v>0</v>
      </c>
      <c r="W725">
        <f>IF((MIN(24,R725)-MAX('GA2'!$F$4,WS1B!Q725))&lt;0,0,MIN(24,R725)-MAX('GA2'!$F$4,WS1B!Q725))</f>
        <v>0</v>
      </c>
      <c r="X725">
        <f>(U725*'GA2'!$B$5+WS1B!V725*'GA2'!$C$5+WS1B!W725*'GA2'!$D$5)*INDEX('GA2'!$E$3:$E$8,WS1B!S725)</f>
        <v>0</v>
      </c>
      <c r="Y725">
        <v>1.1000000000000001</v>
      </c>
      <c r="Z725">
        <v>4.5999999999999996</v>
      </c>
      <c r="AA725">
        <v>4</v>
      </c>
      <c r="AB725">
        <f t="shared" si="81"/>
        <v>3.4999999999999996</v>
      </c>
      <c r="AC725">
        <f>IF((MIN('GA2'!$F$3,Z725)-MAX(0,Y725))&lt;0,0,MIN('GA2'!$F$3,Z725)-MAX(0,Y725))</f>
        <v>3.4999999999999996</v>
      </c>
      <c r="AD725">
        <f>IF((MIN('GA2'!$F$4,WS1B!Z725)-MAX('GA2'!$F$3, WS1B!Y725))&lt;0,0,MIN('GA2'!$F$4,WS1B!Z725)-MAX('GA2'!$F$3, WS1B!Y725))</f>
        <v>0</v>
      </c>
      <c r="AE725">
        <f>IF((MIN(24,Z725)-MAX('GA2'!$F$4,WS1B!Y725))&lt;0,0,MIN(24,Z725)-MAX('GA2'!$F$4,WS1B!Y725))</f>
        <v>0</v>
      </c>
      <c r="AF725">
        <f>(AC725*'GA2'!$B$6+WS1B!AD725*'GA2'!$C$6+WS1B!AE725*'GA2'!$D$6)*INDEX('GA2'!$E$3:$E$8,WS1B!AA725)</f>
        <v>22741.287203174623</v>
      </c>
      <c r="AG725">
        <v>0</v>
      </c>
      <c r="AH725">
        <v>0</v>
      </c>
      <c r="AI725">
        <v>6</v>
      </c>
      <c r="AJ725">
        <f t="shared" si="82"/>
        <v>0</v>
      </c>
      <c r="AK725">
        <f>IF((MIN('GA2'!$F$3,AH725)-MAX(0,AG725))&lt;0,0,MIN('GA2'!$F$3,AH725)-MAX(0,AG725))</f>
        <v>0</v>
      </c>
      <c r="AL725">
        <f>IF((MIN('GA2'!$F$4,WS1B!AH725)-MAX('GA2'!$F$3, WS1B!AG725))&lt;0,0,MIN('GA2'!$F$4,WS1B!AH725)-MAX('GA2'!$F$3, WS1B!AG725))</f>
        <v>0</v>
      </c>
      <c r="AM725">
        <f>IF((MIN(24,AH725)-MAX('GA2'!$F$4,WS1B!AG725))&lt;0,0,MIN(24,AH725)-MAX('GA2'!$F$4,WS1B!AG725))</f>
        <v>0</v>
      </c>
      <c r="AN725">
        <f>(AK725*'GA2'!$B$7+WS1B!AL725*'GA2'!$C$7+WS1B!AM725*'GA2'!$D$7)*INDEX('GA2'!$E$3:$E$8,WS1B!AI725)</f>
        <v>0</v>
      </c>
      <c r="AO725">
        <f t="shared" si="77"/>
        <v>100160.24108705323</v>
      </c>
      <c r="AP725">
        <v>137880</v>
      </c>
      <c r="AQ725">
        <v>163</v>
      </c>
      <c r="AR725">
        <f t="shared" si="83"/>
        <v>37719.758912946767</v>
      </c>
    </row>
    <row r="726" spans="1:44" x14ac:dyDescent="0.3">
      <c r="A726">
        <v>0</v>
      </c>
      <c r="B726">
        <v>0</v>
      </c>
      <c r="C726">
        <v>6</v>
      </c>
      <c r="D726">
        <f t="shared" si="78"/>
        <v>0</v>
      </c>
      <c r="E726">
        <f>IF((MIN('GA2'!$F$3,B726)-MAX(0,A726))&lt;0,0,MIN('GA2'!$F$3,B726)-MAX(0,A726))</f>
        <v>0</v>
      </c>
      <c r="F726">
        <f>IF((MIN('GA2'!$F$4,WS1B!B726)-MAX('GA2'!$F$3, WS1B!A726))&lt;0,0,MIN('GA2'!$F$4,WS1B!B726)-MAX('GA2'!$F$3, WS1B!A726))</f>
        <v>0</v>
      </c>
      <c r="G726">
        <f>IF((MIN(24,B726)-MAX('GA2'!$F$4,WS1B!A726))&lt;0,0,MIN(24,B726)-MAX('GA2'!$F$4,WS1B!A726))</f>
        <v>0</v>
      </c>
      <c r="H726">
        <f>(E726*'GA2'!$B$3+WS1B!F726*'GA2'!$C$3+WS1B!G726*'GA2'!$D$3)*INDEX('GA2'!$E$3:$E$8,WS1B!C726)</f>
        <v>0</v>
      </c>
      <c r="I726">
        <v>9.8000000000000007</v>
      </c>
      <c r="J726">
        <v>11.1</v>
      </c>
      <c r="K726">
        <v>3</v>
      </c>
      <c r="L726">
        <f t="shared" si="79"/>
        <v>1.2999999999999989</v>
      </c>
      <c r="M726">
        <f>IF((MIN('GA2'!$F$3,J726)-MAX(0,I726))&lt;0,0,MIN('GA2'!$F$3,J726)-MAX(0,I726))</f>
        <v>0</v>
      </c>
      <c r="N726">
        <f>IF((MIN('GA2'!$F$4,WS1B!J726)-MAX('GA2'!$F$3, WS1B!I726))&lt;0,0,MIN('GA2'!$F$4,WS1B!J726)-MAX('GA2'!$F$3, WS1B!I726))</f>
        <v>0</v>
      </c>
      <c r="O726">
        <f>IF((MIN(24,J726)-MAX('GA2'!$F$4,WS1B!I726))&lt;0,0,MIN(24,J726)-MAX('GA2'!$F$4,WS1B!I726))</f>
        <v>1.2999999999999989</v>
      </c>
      <c r="P726">
        <f>(M726*'GA2'!$B$4+WS1B!N726*'GA2'!$C$4+WS1B!O726*'GA2'!$D$4)*INDEX('GA2'!$E$3:$E$8,WS1B!K726)</f>
        <v>16306.049491386208</v>
      </c>
      <c r="Q726">
        <v>4.2</v>
      </c>
      <c r="R726">
        <v>20.100000000000001</v>
      </c>
      <c r="S726">
        <v>2</v>
      </c>
      <c r="T726">
        <f t="shared" si="80"/>
        <v>15.900000000000002</v>
      </c>
      <c r="U726">
        <f>IF((MIN('GA2'!$F$3,R726)-MAX(0,Q726))&lt;0,0,MIN('GA2'!$F$3,R726)-MAX(0,Q726))</f>
        <v>0.4943064925824121</v>
      </c>
      <c r="V726">
        <f>IF((MIN('GA2'!$F$4,WS1B!R726)-MAX('GA2'!$F$3, WS1B!Q726))&lt;0,0,MIN('GA2'!$F$4,WS1B!R726)-MAX('GA2'!$F$3, WS1B!Q726))</f>
        <v>3.5054167519489416</v>
      </c>
      <c r="W726">
        <f>IF((MIN(24,R726)-MAX('GA2'!$F$4,WS1B!Q726))&lt;0,0,MIN(24,R726)-MAX('GA2'!$F$4,WS1B!Q726))</f>
        <v>11.900276755468647</v>
      </c>
      <c r="X726">
        <f>(U726*'GA2'!$B$5+WS1B!V726*'GA2'!$C$5+WS1B!W726*'GA2'!$D$5)*INDEX('GA2'!$E$3:$E$8,WS1B!S726)</f>
        <v>139048.58261389707</v>
      </c>
      <c r="Y726">
        <v>3.3</v>
      </c>
      <c r="Z726">
        <v>7.5</v>
      </c>
      <c r="AA726">
        <v>1</v>
      </c>
      <c r="AB726">
        <f t="shared" si="81"/>
        <v>4.2</v>
      </c>
      <c r="AC726">
        <f>IF((MIN('GA2'!$F$3,Z726)-MAX(0,Y726))&lt;0,0,MIN('GA2'!$F$3,Z726)-MAX(0,Y726))</f>
        <v>1.3943064925824125</v>
      </c>
      <c r="AD726">
        <f>IF((MIN('GA2'!$F$4,WS1B!Z726)-MAX('GA2'!$F$3, WS1B!Y726))&lt;0,0,MIN('GA2'!$F$4,WS1B!Z726)-MAX('GA2'!$F$3, WS1B!Y726))</f>
        <v>2.8056935074175877</v>
      </c>
      <c r="AE726">
        <f>IF((MIN(24,Z726)-MAX('GA2'!$F$4,WS1B!Y726))&lt;0,0,MIN(24,Z726)-MAX('GA2'!$F$4,WS1B!Y726))</f>
        <v>0</v>
      </c>
      <c r="AF726">
        <f>(AC726*'GA2'!$B$6+WS1B!AD726*'GA2'!$C$6+WS1B!AE726*'GA2'!$D$6)*INDEX('GA2'!$E$3:$E$8,WS1B!AA726)</f>
        <v>46758.985539248853</v>
      </c>
      <c r="AG726">
        <v>18.3</v>
      </c>
      <c r="AH726">
        <v>22.2</v>
      </c>
      <c r="AI726">
        <v>5</v>
      </c>
      <c r="AJ726">
        <f t="shared" si="82"/>
        <v>3.8999999999999986</v>
      </c>
      <c r="AK726">
        <f>IF((MIN('GA2'!$F$3,AH726)-MAX(0,AG726))&lt;0,0,MIN('GA2'!$F$3,AH726)-MAX(0,AG726))</f>
        <v>0</v>
      </c>
      <c r="AL726">
        <f>IF((MIN('GA2'!$F$4,WS1B!AH726)-MAX('GA2'!$F$3, WS1B!AG726))&lt;0,0,MIN('GA2'!$F$4,WS1B!AH726)-MAX('GA2'!$F$3, WS1B!AG726))</f>
        <v>0</v>
      </c>
      <c r="AM726">
        <f>IF((MIN(24,AH726)-MAX('GA2'!$F$4,WS1B!AG726))&lt;0,0,MIN(24,AH726)-MAX('GA2'!$F$4,WS1B!AG726))</f>
        <v>3.8999999999999986</v>
      </c>
      <c r="AN726">
        <f>(AK726*'GA2'!$B$7+WS1B!AL726*'GA2'!$C$7+WS1B!AM726*'GA2'!$D$7)*INDEX('GA2'!$E$3:$E$8,WS1B!AI726)</f>
        <v>41744.12818861987</v>
      </c>
      <c r="AO726">
        <f t="shared" si="77"/>
        <v>243857.74583315203</v>
      </c>
      <c r="AP726">
        <v>264578</v>
      </c>
      <c r="AQ726">
        <v>220.6</v>
      </c>
      <c r="AR726">
        <f t="shared" si="83"/>
        <v>20720.254166847968</v>
      </c>
    </row>
    <row r="727" spans="1:44" x14ac:dyDescent="0.3">
      <c r="A727">
        <v>0</v>
      </c>
      <c r="B727">
        <v>0</v>
      </c>
      <c r="C727">
        <v>2</v>
      </c>
      <c r="D727">
        <f t="shared" si="78"/>
        <v>0</v>
      </c>
      <c r="E727">
        <f>IF((MIN('GA2'!$F$3,B727)-MAX(0,A727))&lt;0,0,MIN('GA2'!$F$3,B727)-MAX(0,A727))</f>
        <v>0</v>
      </c>
      <c r="F727">
        <f>IF((MIN('GA2'!$F$4,WS1B!B727)-MAX('GA2'!$F$3, WS1B!A727))&lt;0,0,MIN('GA2'!$F$4,WS1B!B727)-MAX('GA2'!$F$3, WS1B!A727))</f>
        <v>0</v>
      </c>
      <c r="G727">
        <f>IF((MIN(24,B727)-MAX('GA2'!$F$4,WS1B!A727))&lt;0,0,MIN(24,B727)-MAX('GA2'!$F$4,WS1B!A727))</f>
        <v>0</v>
      </c>
      <c r="H727">
        <f>(E727*'GA2'!$B$3+WS1B!F727*'GA2'!$C$3+WS1B!G727*'GA2'!$D$3)*INDEX('GA2'!$E$3:$E$8,WS1B!C727)</f>
        <v>0</v>
      </c>
      <c r="I727">
        <v>6.1</v>
      </c>
      <c r="J727">
        <v>10.4</v>
      </c>
      <c r="K727">
        <v>4</v>
      </c>
      <c r="L727">
        <f t="shared" si="79"/>
        <v>4.3000000000000007</v>
      </c>
      <c r="M727">
        <f>IF((MIN('GA2'!$F$3,J727)-MAX(0,I727))&lt;0,0,MIN('GA2'!$F$3,J727)-MAX(0,I727))</f>
        <v>0</v>
      </c>
      <c r="N727">
        <f>IF((MIN('GA2'!$F$4,WS1B!J727)-MAX('GA2'!$F$3, WS1B!I727))&lt;0,0,MIN('GA2'!$F$4,WS1B!J727)-MAX('GA2'!$F$3, WS1B!I727))</f>
        <v>2.0997232445313543</v>
      </c>
      <c r="O727">
        <f>IF((MIN(24,J727)-MAX('GA2'!$F$4,WS1B!I727))&lt;0,0,MIN(24,J727)-MAX('GA2'!$F$4,WS1B!I727))</f>
        <v>2.2002767554686464</v>
      </c>
      <c r="P727">
        <f>(M727*'GA2'!$B$4+WS1B!N727*'GA2'!$C$4+WS1B!O727*'GA2'!$D$4)*INDEX('GA2'!$E$3:$E$8,WS1B!K727)</f>
        <v>41867.349761848367</v>
      </c>
      <c r="Q727">
        <v>4.5</v>
      </c>
      <c r="R727">
        <v>17.600000000000001</v>
      </c>
      <c r="S727">
        <v>5</v>
      </c>
      <c r="T727">
        <f t="shared" si="80"/>
        <v>13.100000000000001</v>
      </c>
      <c r="U727">
        <f>IF((MIN('GA2'!$F$3,R727)-MAX(0,Q727))&lt;0,0,MIN('GA2'!$F$3,R727)-MAX(0,Q727))</f>
        <v>0.19430649258241228</v>
      </c>
      <c r="V727">
        <f>IF((MIN('GA2'!$F$4,WS1B!R727)-MAX('GA2'!$F$3, WS1B!Q727))&lt;0,0,MIN('GA2'!$F$4,WS1B!R727)-MAX('GA2'!$F$3, WS1B!Q727))</f>
        <v>3.5054167519489416</v>
      </c>
      <c r="W727">
        <f>IF((MIN(24,R727)-MAX('GA2'!$F$4,WS1B!Q727))&lt;0,0,MIN(24,R727)-MAX('GA2'!$F$4,WS1B!Q727))</f>
        <v>9.4002767554686475</v>
      </c>
      <c r="X727">
        <f>(U727*'GA2'!$B$5+WS1B!V727*'GA2'!$C$5+WS1B!W727*'GA2'!$D$5)*INDEX('GA2'!$E$3:$E$8,WS1B!S727)</f>
        <v>143467.55551453095</v>
      </c>
      <c r="Y727">
        <v>0</v>
      </c>
      <c r="Z727">
        <v>0</v>
      </c>
      <c r="AA727">
        <v>6</v>
      </c>
      <c r="AB727">
        <f t="shared" si="81"/>
        <v>0</v>
      </c>
      <c r="AC727">
        <f>IF((MIN('GA2'!$F$3,Z727)-MAX(0,Y727))&lt;0,0,MIN('GA2'!$F$3,Z727)-MAX(0,Y727))</f>
        <v>0</v>
      </c>
      <c r="AD727">
        <f>IF((MIN('GA2'!$F$4,WS1B!Z727)-MAX('GA2'!$F$3, WS1B!Y727))&lt;0,0,MIN('GA2'!$F$4,WS1B!Z727)-MAX('GA2'!$F$3, WS1B!Y727))</f>
        <v>0</v>
      </c>
      <c r="AE727">
        <f>IF((MIN(24,Z727)-MAX('GA2'!$F$4,WS1B!Y727))&lt;0,0,MIN(24,Z727)-MAX('GA2'!$F$4,WS1B!Y727))</f>
        <v>0</v>
      </c>
      <c r="AF727">
        <f>(AC727*'GA2'!$B$6+WS1B!AD727*'GA2'!$C$6+WS1B!AE727*'GA2'!$D$6)*INDEX('GA2'!$E$3:$E$8,WS1B!AA727)</f>
        <v>0</v>
      </c>
      <c r="AG727">
        <v>0</v>
      </c>
      <c r="AH727">
        <v>0</v>
      </c>
      <c r="AI727">
        <v>3</v>
      </c>
      <c r="AJ727">
        <f t="shared" si="82"/>
        <v>0</v>
      </c>
      <c r="AK727">
        <f>IF((MIN('GA2'!$F$3,AH727)-MAX(0,AG727))&lt;0,0,MIN('GA2'!$F$3,AH727)-MAX(0,AG727))</f>
        <v>0</v>
      </c>
      <c r="AL727">
        <f>IF((MIN('GA2'!$F$4,WS1B!AH727)-MAX('GA2'!$F$3, WS1B!AG727))&lt;0,0,MIN('GA2'!$F$4,WS1B!AH727)-MAX('GA2'!$F$3, WS1B!AG727))</f>
        <v>0</v>
      </c>
      <c r="AM727">
        <f>IF((MIN(24,AH727)-MAX('GA2'!$F$4,WS1B!AG727))&lt;0,0,MIN(24,AH727)-MAX('GA2'!$F$4,WS1B!AG727))</f>
        <v>0</v>
      </c>
      <c r="AN727">
        <f>(AK727*'GA2'!$B$7+WS1B!AL727*'GA2'!$C$7+WS1B!AM727*'GA2'!$D$7)*INDEX('GA2'!$E$3:$E$8,WS1B!AI727)</f>
        <v>0</v>
      </c>
      <c r="AO727">
        <f t="shared" si="77"/>
        <v>185334.90527637932</v>
      </c>
      <c r="AP727">
        <v>187902</v>
      </c>
      <c r="AQ727">
        <v>147.80000000000001</v>
      </c>
      <c r="AR727">
        <f t="shared" si="83"/>
        <v>2567.0947236206848</v>
      </c>
    </row>
    <row r="728" spans="1:44" x14ac:dyDescent="0.3">
      <c r="A728">
        <v>0</v>
      </c>
      <c r="B728">
        <v>0</v>
      </c>
      <c r="C728">
        <v>5</v>
      </c>
      <c r="D728">
        <f t="shared" si="78"/>
        <v>0</v>
      </c>
      <c r="E728">
        <f>IF((MIN('GA2'!$F$3,B728)-MAX(0,A728))&lt;0,0,MIN('GA2'!$F$3,B728)-MAX(0,A728))</f>
        <v>0</v>
      </c>
      <c r="F728">
        <f>IF((MIN('GA2'!$F$4,WS1B!B728)-MAX('GA2'!$F$3, WS1B!A728))&lt;0,0,MIN('GA2'!$F$4,WS1B!B728)-MAX('GA2'!$F$3, WS1B!A728))</f>
        <v>0</v>
      </c>
      <c r="G728">
        <f>IF((MIN(24,B728)-MAX('GA2'!$F$4,WS1B!A728))&lt;0,0,MIN(24,B728)-MAX('GA2'!$F$4,WS1B!A728))</f>
        <v>0</v>
      </c>
      <c r="H728">
        <f>(E728*'GA2'!$B$3+WS1B!F728*'GA2'!$C$3+WS1B!G728*'GA2'!$D$3)*INDEX('GA2'!$E$3:$E$8,WS1B!C728)</f>
        <v>0</v>
      </c>
      <c r="I728">
        <v>0</v>
      </c>
      <c r="J728">
        <v>0</v>
      </c>
      <c r="K728">
        <v>6</v>
      </c>
      <c r="L728">
        <f t="shared" si="79"/>
        <v>0</v>
      </c>
      <c r="M728">
        <f>IF((MIN('GA2'!$F$3,J728)-MAX(0,I728))&lt;0,0,MIN('GA2'!$F$3,J728)-MAX(0,I728))</f>
        <v>0</v>
      </c>
      <c r="N728">
        <f>IF((MIN('GA2'!$F$4,WS1B!J728)-MAX('GA2'!$F$3, WS1B!I728))&lt;0,0,MIN('GA2'!$F$4,WS1B!J728)-MAX('GA2'!$F$3, WS1B!I728))</f>
        <v>0</v>
      </c>
      <c r="O728">
        <f>IF((MIN(24,J728)-MAX('GA2'!$F$4,WS1B!I728))&lt;0,0,MIN(24,J728)-MAX('GA2'!$F$4,WS1B!I728))</f>
        <v>0</v>
      </c>
      <c r="P728">
        <f>(M728*'GA2'!$B$4+WS1B!N728*'GA2'!$C$4+WS1B!O728*'GA2'!$D$4)*INDEX('GA2'!$E$3:$E$8,WS1B!K728)</f>
        <v>0</v>
      </c>
      <c r="Q728">
        <v>0</v>
      </c>
      <c r="R728">
        <v>0</v>
      </c>
      <c r="S728">
        <v>1</v>
      </c>
      <c r="T728">
        <f t="shared" si="80"/>
        <v>0</v>
      </c>
      <c r="U728">
        <f>IF((MIN('GA2'!$F$3,R728)-MAX(0,Q728))&lt;0,0,MIN('GA2'!$F$3,R728)-MAX(0,Q728))</f>
        <v>0</v>
      </c>
      <c r="V728">
        <f>IF((MIN('GA2'!$F$4,WS1B!R728)-MAX('GA2'!$F$3, WS1B!Q728))&lt;0,0,MIN('GA2'!$F$4,WS1B!R728)-MAX('GA2'!$F$3, WS1B!Q728))</f>
        <v>0</v>
      </c>
      <c r="W728">
        <f>IF((MIN(24,R728)-MAX('GA2'!$F$4,WS1B!Q728))&lt;0,0,MIN(24,R728)-MAX('GA2'!$F$4,WS1B!Q728))</f>
        <v>0</v>
      </c>
      <c r="X728">
        <f>(U728*'GA2'!$B$5+WS1B!V728*'GA2'!$C$5+WS1B!W728*'GA2'!$D$5)*INDEX('GA2'!$E$3:$E$8,WS1B!S728)</f>
        <v>0</v>
      </c>
      <c r="Y728">
        <v>13.1</v>
      </c>
      <c r="Z728">
        <v>19.7</v>
      </c>
      <c r="AA728">
        <v>4</v>
      </c>
      <c r="AB728">
        <f t="shared" si="81"/>
        <v>6.6</v>
      </c>
      <c r="AC728">
        <f>IF((MIN('GA2'!$F$3,Z728)-MAX(0,Y728))&lt;0,0,MIN('GA2'!$F$3,Z728)-MAX(0,Y728))</f>
        <v>0</v>
      </c>
      <c r="AD728">
        <f>IF((MIN('GA2'!$F$4,WS1B!Z728)-MAX('GA2'!$F$3, WS1B!Y728))&lt;0,0,MIN('GA2'!$F$4,WS1B!Z728)-MAX('GA2'!$F$3, WS1B!Y728))</f>
        <v>0</v>
      </c>
      <c r="AE728">
        <f>IF((MIN(24,Z728)-MAX('GA2'!$F$4,WS1B!Y728))&lt;0,0,MIN(24,Z728)-MAX('GA2'!$F$4,WS1B!Y728))</f>
        <v>6.6</v>
      </c>
      <c r="AF728">
        <f>(AC728*'GA2'!$B$6+WS1B!AD728*'GA2'!$C$6+WS1B!AE728*'GA2'!$D$6)*INDEX('GA2'!$E$3:$E$8,WS1B!AA728)</f>
        <v>52178.059156165276</v>
      </c>
      <c r="AG728">
        <v>4.2</v>
      </c>
      <c r="AH728">
        <v>12</v>
      </c>
      <c r="AI728">
        <v>3</v>
      </c>
      <c r="AJ728">
        <f t="shared" si="82"/>
        <v>7.8</v>
      </c>
      <c r="AK728">
        <f>IF((MIN('GA2'!$F$3,AH728)-MAX(0,AG728))&lt;0,0,MIN('GA2'!$F$3,AH728)-MAX(0,AG728))</f>
        <v>0.4943064925824121</v>
      </c>
      <c r="AL728">
        <f>IF((MIN('GA2'!$F$4,WS1B!AH728)-MAX('GA2'!$F$3, WS1B!AG728))&lt;0,0,MIN('GA2'!$F$4,WS1B!AH728)-MAX('GA2'!$F$3, WS1B!AG728))</f>
        <v>3.5054167519489416</v>
      </c>
      <c r="AM728">
        <f>IF((MIN(24,AH728)-MAX('GA2'!$F$4,WS1B!AG728))&lt;0,0,MIN(24,AH728)-MAX('GA2'!$F$4,WS1B!AG728))</f>
        <v>3.8002767554686461</v>
      </c>
      <c r="AN728">
        <f>(AK728*'GA2'!$B$7+WS1B!AL728*'GA2'!$C$7+WS1B!AM728*'GA2'!$D$7)*INDEX('GA2'!$E$3:$E$8,WS1B!AI728)</f>
        <v>62326.165630790623</v>
      </c>
      <c r="AO728">
        <f t="shared" si="77"/>
        <v>114504.22478695589</v>
      </c>
      <c r="AP728">
        <v>115212</v>
      </c>
      <c r="AQ728">
        <v>146.4</v>
      </c>
      <c r="AR728">
        <f t="shared" si="83"/>
        <v>707.77521304410766</v>
      </c>
    </row>
    <row r="729" spans="1:44" x14ac:dyDescent="0.3">
      <c r="A729">
        <v>0</v>
      </c>
      <c r="B729">
        <v>0</v>
      </c>
      <c r="C729">
        <v>5</v>
      </c>
      <c r="D729">
        <f t="shared" si="78"/>
        <v>0</v>
      </c>
      <c r="E729">
        <f>IF((MIN('GA2'!$F$3,B729)-MAX(0,A729))&lt;0,0,MIN('GA2'!$F$3,B729)-MAX(0,A729))</f>
        <v>0</v>
      </c>
      <c r="F729">
        <f>IF((MIN('GA2'!$F$4,WS1B!B729)-MAX('GA2'!$F$3, WS1B!A729))&lt;0,0,MIN('GA2'!$F$4,WS1B!B729)-MAX('GA2'!$F$3, WS1B!A729))</f>
        <v>0</v>
      </c>
      <c r="G729">
        <f>IF((MIN(24,B729)-MAX('GA2'!$F$4,WS1B!A729))&lt;0,0,MIN(24,B729)-MAX('GA2'!$F$4,WS1B!A729))</f>
        <v>0</v>
      </c>
      <c r="H729">
        <f>(E729*'GA2'!$B$3+WS1B!F729*'GA2'!$C$3+WS1B!G729*'GA2'!$D$3)*INDEX('GA2'!$E$3:$E$8,WS1B!C729)</f>
        <v>0</v>
      </c>
      <c r="I729">
        <v>1</v>
      </c>
      <c r="J729">
        <v>3.9</v>
      </c>
      <c r="K729">
        <v>6</v>
      </c>
      <c r="L729">
        <f t="shared" si="79"/>
        <v>2.9</v>
      </c>
      <c r="M729">
        <f>IF((MIN('GA2'!$F$3,J729)-MAX(0,I729))&lt;0,0,MIN('GA2'!$F$3,J729)-MAX(0,I729))</f>
        <v>2.9</v>
      </c>
      <c r="N729">
        <f>IF((MIN('GA2'!$F$4,WS1B!J729)-MAX('GA2'!$F$3, WS1B!I729))&lt;0,0,MIN('GA2'!$F$4,WS1B!J729)-MAX('GA2'!$F$3, WS1B!I729))</f>
        <v>0</v>
      </c>
      <c r="O729">
        <f>IF((MIN(24,J729)-MAX('GA2'!$F$4,WS1B!I729))&lt;0,0,MIN(24,J729)-MAX('GA2'!$F$4,WS1B!I729))</f>
        <v>0</v>
      </c>
      <c r="P729">
        <f>(M729*'GA2'!$B$4+WS1B!N729*'GA2'!$C$4+WS1B!O729*'GA2'!$D$4)*INDEX('GA2'!$E$3:$E$8,WS1B!K729)</f>
        <v>30457.550832472552</v>
      </c>
      <c r="Q729">
        <v>0</v>
      </c>
      <c r="R729">
        <v>0</v>
      </c>
      <c r="S729">
        <v>4</v>
      </c>
      <c r="T729">
        <f t="shared" si="80"/>
        <v>0</v>
      </c>
      <c r="U729">
        <f>IF((MIN('GA2'!$F$3,R729)-MAX(0,Q729))&lt;0,0,MIN('GA2'!$F$3,R729)-MAX(0,Q729))</f>
        <v>0</v>
      </c>
      <c r="V729">
        <f>IF((MIN('GA2'!$F$4,WS1B!R729)-MAX('GA2'!$F$3, WS1B!Q729))&lt;0,0,MIN('GA2'!$F$4,WS1B!R729)-MAX('GA2'!$F$3, WS1B!Q729))</f>
        <v>0</v>
      </c>
      <c r="W729">
        <f>IF((MIN(24,R729)-MAX('GA2'!$F$4,WS1B!Q729))&lt;0,0,MIN(24,R729)-MAX('GA2'!$F$4,WS1B!Q729))</f>
        <v>0</v>
      </c>
      <c r="X729">
        <f>(U729*'GA2'!$B$5+WS1B!V729*'GA2'!$C$5+WS1B!W729*'GA2'!$D$5)*INDEX('GA2'!$E$3:$E$8,WS1B!S729)</f>
        <v>0</v>
      </c>
      <c r="Y729">
        <v>1</v>
      </c>
      <c r="Z729">
        <v>15.8</v>
      </c>
      <c r="AA729">
        <v>1</v>
      </c>
      <c r="AB729">
        <f t="shared" si="81"/>
        <v>14.8</v>
      </c>
      <c r="AC729">
        <f>IF((MIN('GA2'!$F$3,Z729)-MAX(0,Y729))&lt;0,0,MIN('GA2'!$F$3,Z729)-MAX(0,Y729))</f>
        <v>3.6943064925824123</v>
      </c>
      <c r="AD729">
        <f>IF((MIN('GA2'!$F$4,WS1B!Z729)-MAX('GA2'!$F$3, WS1B!Y729))&lt;0,0,MIN('GA2'!$F$4,WS1B!Z729)-MAX('GA2'!$F$3, WS1B!Y729))</f>
        <v>3.5054167519489416</v>
      </c>
      <c r="AE729">
        <f>IF((MIN(24,Z729)-MAX('GA2'!$F$4,WS1B!Y729))&lt;0,0,MIN(24,Z729)-MAX('GA2'!$F$4,WS1B!Y729))</f>
        <v>7.6002767554686468</v>
      </c>
      <c r="AF729">
        <f>(AC729*'GA2'!$B$6+WS1B!AD729*'GA2'!$C$6+WS1B!AE729*'GA2'!$D$6)*INDEX('GA2'!$E$3:$E$8,WS1B!AA729)</f>
        <v>133490.28040440296</v>
      </c>
      <c r="AG729">
        <v>5.9</v>
      </c>
      <c r="AH729">
        <v>20.7</v>
      </c>
      <c r="AI729">
        <v>3</v>
      </c>
      <c r="AJ729">
        <f t="shared" si="82"/>
        <v>14.799999999999999</v>
      </c>
      <c r="AK729">
        <f>IF((MIN('GA2'!$F$3,AH729)-MAX(0,AG729))&lt;0,0,MIN('GA2'!$F$3,AH729)-MAX(0,AG729))</f>
        <v>0</v>
      </c>
      <c r="AL729">
        <f>IF((MIN('GA2'!$F$4,WS1B!AH729)-MAX('GA2'!$F$3, WS1B!AG729))&lt;0,0,MIN('GA2'!$F$4,WS1B!AH729)-MAX('GA2'!$F$3, WS1B!AG729))</f>
        <v>2.2997232445313536</v>
      </c>
      <c r="AM729">
        <f>IF((MIN(24,AH729)-MAX('GA2'!$F$4,WS1B!AG729))&lt;0,0,MIN(24,AH729)-MAX('GA2'!$F$4,WS1B!AG729))</f>
        <v>12.500276755468645</v>
      </c>
      <c r="AN729">
        <f>(AK729*'GA2'!$B$7+WS1B!AL729*'GA2'!$C$7+WS1B!AM729*'GA2'!$D$7)*INDEX('GA2'!$E$3:$E$8,WS1B!AI729)</f>
        <v>148297.61840151605</v>
      </c>
      <c r="AO729">
        <f t="shared" si="77"/>
        <v>312245.44963839155</v>
      </c>
      <c r="AP729">
        <v>316354</v>
      </c>
      <c r="AQ729">
        <v>325</v>
      </c>
      <c r="AR729">
        <f t="shared" si="83"/>
        <v>4108.5503616084461</v>
      </c>
    </row>
    <row r="730" spans="1:44" x14ac:dyDescent="0.3">
      <c r="A730">
        <v>14.4</v>
      </c>
      <c r="B730">
        <v>17.3</v>
      </c>
      <c r="C730">
        <v>5</v>
      </c>
      <c r="D730">
        <f t="shared" si="78"/>
        <v>2.9000000000000004</v>
      </c>
      <c r="E730">
        <f>IF((MIN('GA2'!$F$3,B730)-MAX(0,A730))&lt;0,0,MIN('GA2'!$F$3,B730)-MAX(0,A730))</f>
        <v>0</v>
      </c>
      <c r="F730">
        <f>IF((MIN('GA2'!$F$4,WS1B!B730)-MAX('GA2'!$F$3, WS1B!A730))&lt;0,0,MIN('GA2'!$F$4,WS1B!B730)-MAX('GA2'!$F$3, WS1B!A730))</f>
        <v>0</v>
      </c>
      <c r="G730">
        <f>IF((MIN(24,B730)-MAX('GA2'!$F$4,WS1B!A730))&lt;0,0,MIN(24,B730)-MAX('GA2'!$F$4,WS1B!A730))</f>
        <v>2.9000000000000004</v>
      </c>
      <c r="H730">
        <f>(E730*'GA2'!$B$3+WS1B!F730*'GA2'!$C$3+WS1B!G730*'GA2'!$D$3)*INDEX('GA2'!$E$3:$E$8,WS1B!C730)</f>
        <v>28032.291913970301</v>
      </c>
      <c r="I730">
        <v>6.5</v>
      </c>
      <c r="J730">
        <v>20.2</v>
      </c>
      <c r="K730">
        <v>2</v>
      </c>
      <c r="L730">
        <f t="shared" si="79"/>
        <v>13.7</v>
      </c>
      <c r="M730">
        <f>IF((MIN('GA2'!$F$3,J730)-MAX(0,I730))&lt;0,0,MIN('GA2'!$F$3,J730)-MAX(0,I730))</f>
        <v>0</v>
      </c>
      <c r="N730">
        <f>IF((MIN('GA2'!$F$4,WS1B!J730)-MAX('GA2'!$F$3, WS1B!I730))&lt;0,0,MIN('GA2'!$F$4,WS1B!J730)-MAX('GA2'!$F$3, WS1B!I730))</f>
        <v>1.6997232445313539</v>
      </c>
      <c r="O730">
        <f>IF((MIN(24,J730)-MAX('GA2'!$F$4,WS1B!I730))&lt;0,0,MIN(24,J730)-MAX('GA2'!$F$4,WS1B!I730))</f>
        <v>12.000276755468645</v>
      </c>
      <c r="P730">
        <f>(M730*'GA2'!$B$4+WS1B!N730*'GA2'!$C$4+WS1B!O730*'GA2'!$D$4)*INDEX('GA2'!$E$3:$E$8,WS1B!K730)</f>
        <v>135525.71438160248</v>
      </c>
      <c r="Q730">
        <v>0</v>
      </c>
      <c r="R730">
        <v>0</v>
      </c>
      <c r="S730">
        <v>1</v>
      </c>
      <c r="T730">
        <f t="shared" si="80"/>
        <v>0</v>
      </c>
      <c r="U730">
        <f>IF((MIN('GA2'!$F$3,R730)-MAX(0,Q730))&lt;0,0,MIN('GA2'!$F$3,R730)-MAX(0,Q730))</f>
        <v>0</v>
      </c>
      <c r="V730">
        <f>IF((MIN('GA2'!$F$4,WS1B!R730)-MAX('GA2'!$F$3, WS1B!Q730))&lt;0,0,MIN('GA2'!$F$4,WS1B!R730)-MAX('GA2'!$F$3, WS1B!Q730))</f>
        <v>0</v>
      </c>
      <c r="W730">
        <f>IF((MIN(24,R730)-MAX('GA2'!$F$4,WS1B!Q730))&lt;0,0,MIN(24,R730)-MAX('GA2'!$F$4,WS1B!Q730))</f>
        <v>0</v>
      </c>
      <c r="X730">
        <f>(U730*'GA2'!$B$5+WS1B!V730*'GA2'!$C$5+WS1B!W730*'GA2'!$D$5)*INDEX('GA2'!$E$3:$E$8,WS1B!S730)</f>
        <v>0</v>
      </c>
      <c r="Y730">
        <v>0</v>
      </c>
      <c r="Z730">
        <v>0</v>
      </c>
      <c r="AA730">
        <v>4</v>
      </c>
      <c r="AB730">
        <f t="shared" si="81"/>
        <v>0</v>
      </c>
      <c r="AC730">
        <f>IF((MIN('GA2'!$F$3,Z730)-MAX(0,Y730))&lt;0,0,MIN('GA2'!$F$3,Z730)-MAX(0,Y730))</f>
        <v>0</v>
      </c>
      <c r="AD730">
        <f>IF((MIN('GA2'!$F$4,WS1B!Z730)-MAX('GA2'!$F$3, WS1B!Y730))&lt;0,0,MIN('GA2'!$F$4,WS1B!Z730)-MAX('GA2'!$F$3, WS1B!Y730))</f>
        <v>0</v>
      </c>
      <c r="AE730">
        <f>IF((MIN(24,Z730)-MAX('GA2'!$F$4,WS1B!Y730))&lt;0,0,MIN(24,Z730)-MAX('GA2'!$F$4,WS1B!Y730))</f>
        <v>0</v>
      </c>
      <c r="AF730">
        <f>(AC730*'GA2'!$B$6+WS1B!AD730*'GA2'!$C$6+WS1B!AE730*'GA2'!$D$6)*INDEX('GA2'!$E$3:$E$8,WS1B!AA730)</f>
        <v>0</v>
      </c>
      <c r="AG730">
        <v>13</v>
      </c>
      <c r="AH730">
        <v>14.4</v>
      </c>
      <c r="AI730">
        <v>6</v>
      </c>
      <c r="AJ730">
        <f t="shared" si="82"/>
        <v>1.4000000000000004</v>
      </c>
      <c r="AK730">
        <f>IF((MIN('GA2'!$F$3,AH730)-MAX(0,AG730))&lt;0,0,MIN('GA2'!$F$3,AH730)-MAX(0,AG730))</f>
        <v>0</v>
      </c>
      <c r="AL730">
        <f>IF((MIN('GA2'!$F$4,WS1B!AH730)-MAX('GA2'!$F$3, WS1B!AG730))&lt;0,0,MIN('GA2'!$F$4,WS1B!AH730)-MAX('GA2'!$F$3, WS1B!AG730))</f>
        <v>0</v>
      </c>
      <c r="AM730">
        <f>IF((MIN(24,AH730)-MAX('GA2'!$F$4,WS1B!AG730))&lt;0,0,MIN(24,AH730)-MAX('GA2'!$F$4,WS1B!AG730))</f>
        <v>1.4000000000000004</v>
      </c>
      <c r="AN730">
        <f>(AK730*'GA2'!$B$7+WS1B!AL730*'GA2'!$C$7+WS1B!AM730*'GA2'!$D$7)*INDEX('GA2'!$E$3:$E$8,WS1B!AI730)</f>
        <v>17173.072124435512</v>
      </c>
      <c r="AO730">
        <f t="shared" si="77"/>
        <v>180731.0784200083</v>
      </c>
      <c r="AP730">
        <v>183714</v>
      </c>
      <c r="AQ730">
        <v>197.3</v>
      </c>
      <c r="AR730">
        <f t="shared" si="83"/>
        <v>2982.9215799917001</v>
      </c>
    </row>
    <row r="731" spans="1:44" x14ac:dyDescent="0.3">
      <c r="A731">
        <v>18.7</v>
      </c>
      <c r="B731">
        <v>20</v>
      </c>
      <c r="C731">
        <v>3</v>
      </c>
      <c r="D731">
        <f t="shared" si="78"/>
        <v>1.3000000000000007</v>
      </c>
      <c r="E731">
        <f>IF((MIN('GA2'!$F$3,B731)-MAX(0,A731))&lt;0,0,MIN('GA2'!$F$3,B731)-MAX(0,A731))</f>
        <v>0</v>
      </c>
      <c r="F731">
        <f>IF((MIN('GA2'!$F$4,WS1B!B731)-MAX('GA2'!$F$3, WS1B!A731))&lt;0,0,MIN('GA2'!$F$4,WS1B!B731)-MAX('GA2'!$F$3, WS1B!A731))</f>
        <v>0</v>
      </c>
      <c r="G731">
        <f>IF((MIN(24,B731)-MAX('GA2'!$F$4,WS1B!A731))&lt;0,0,MIN(24,B731)-MAX('GA2'!$F$4,WS1B!A731))</f>
        <v>1.3000000000000007</v>
      </c>
      <c r="H731">
        <f>(E731*'GA2'!$B$3+WS1B!F731*'GA2'!$C$3+WS1B!G731*'GA2'!$D$3)*INDEX('GA2'!$E$3:$E$8,WS1B!C731)</f>
        <v>12927.797802306213</v>
      </c>
      <c r="I731">
        <v>0</v>
      </c>
      <c r="J731">
        <v>0</v>
      </c>
      <c r="K731">
        <v>2</v>
      </c>
      <c r="L731">
        <f t="shared" si="79"/>
        <v>0</v>
      </c>
      <c r="M731">
        <f>IF((MIN('GA2'!$F$3,J731)-MAX(0,I731))&lt;0,0,MIN('GA2'!$F$3,J731)-MAX(0,I731))</f>
        <v>0</v>
      </c>
      <c r="N731">
        <f>IF((MIN('GA2'!$F$4,WS1B!J731)-MAX('GA2'!$F$3, WS1B!I731))&lt;0,0,MIN('GA2'!$F$4,WS1B!J731)-MAX('GA2'!$F$3, WS1B!I731))</f>
        <v>0</v>
      </c>
      <c r="O731">
        <f>IF((MIN(24,J731)-MAX('GA2'!$F$4,WS1B!I731))&lt;0,0,MIN(24,J731)-MAX('GA2'!$F$4,WS1B!I731))</f>
        <v>0</v>
      </c>
      <c r="P731">
        <f>(M731*'GA2'!$B$4+WS1B!N731*'GA2'!$C$4+WS1B!O731*'GA2'!$D$4)*INDEX('GA2'!$E$3:$E$8,WS1B!K731)</f>
        <v>0</v>
      </c>
      <c r="Q731">
        <v>0</v>
      </c>
      <c r="R731">
        <v>0</v>
      </c>
      <c r="S731">
        <v>4</v>
      </c>
      <c r="T731">
        <f t="shared" si="80"/>
        <v>0</v>
      </c>
      <c r="U731">
        <f>IF((MIN('GA2'!$F$3,R731)-MAX(0,Q731))&lt;0,0,MIN('GA2'!$F$3,R731)-MAX(0,Q731))</f>
        <v>0</v>
      </c>
      <c r="V731">
        <f>IF((MIN('GA2'!$F$4,WS1B!R731)-MAX('GA2'!$F$3, WS1B!Q731))&lt;0,0,MIN('GA2'!$F$4,WS1B!R731)-MAX('GA2'!$F$3, WS1B!Q731))</f>
        <v>0</v>
      </c>
      <c r="W731">
        <f>IF((MIN(24,R731)-MAX('GA2'!$F$4,WS1B!Q731))&lt;0,0,MIN(24,R731)-MAX('GA2'!$F$4,WS1B!Q731))</f>
        <v>0</v>
      </c>
      <c r="X731">
        <f>(U731*'GA2'!$B$5+WS1B!V731*'GA2'!$C$5+WS1B!W731*'GA2'!$D$5)*INDEX('GA2'!$E$3:$E$8,WS1B!S731)</f>
        <v>0</v>
      </c>
      <c r="Y731">
        <v>0</v>
      </c>
      <c r="Z731">
        <v>0</v>
      </c>
      <c r="AA731">
        <v>6</v>
      </c>
      <c r="AB731">
        <f t="shared" si="81"/>
        <v>0</v>
      </c>
      <c r="AC731">
        <f>IF((MIN('GA2'!$F$3,Z731)-MAX(0,Y731))&lt;0,0,MIN('GA2'!$F$3,Z731)-MAX(0,Y731))</f>
        <v>0</v>
      </c>
      <c r="AD731">
        <f>IF((MIN('GA2'!$F$4,WS1B!Z731)-MAX('GA2'!$F$3, WS1B!Y731))&lt;0,0,MIN('GA2'!$F$4,WS1B!Z731)-MAX('GA2'!$F$3, WS1B!Y731))</f>
        <v>0</v>
      </c>
      <c r="AE731">
        <f>IF((MIN(24,Z731)-MAX('GA2'!$F$4,WS1B!Y731))&lt;0,0,MIN(24,Z731)-MAX('GA2'!$F$4,WS1B!Y731))</f>
        <v>0</v>
      </c>
      <c r="AF731">
        <f>(AC731*'GA2'!$B$6+WS1B!AD731*'GA2'!$C$6+WS1B!AE731*'GA2'!$D$6)*INDEX('GA2'!$E$3:$E$8,WS1B!AA731)</f>
        <v>0</v>
      </c>
      <c r="AG731">
        <v>10.4</v>
      </c>
      <c r="AH731">
        <v>20</v>
      </c>
      <c r="AI731">
        <v>5</v>
      </c>
      <c r="AJ731">
        <f t="shared" si="82"/>
        <v>9.6</v>
      </c>
      <c r="AK731">
        <f>IF((MIN('GA2'!$F$3,AH731)-MAX(0,AG731))&lt;0,0,MIN('GA2'!$F$3,AH731)-MAX(0,AG731))</f>
        <v>0</v>
      </c>
      <c r="AL731">
        <f>IF((MIN('GA2'!$F$4,WS1B!AH731)-MAX('GA2'!$F$3, WS1B!AG731))&lt;0,0,MIN('GA2'!$F$4,WS1B!AH731)-MAX('GA2'!$F$3, WS1B!AG731))</f>
        <v>0</v>
      </c>
      <c r="AM731">
        <f>IF((MIN(24,AH731)-MAX('GA2'!$F$4,WS1B!AG731))&lt;0,0,MIN(24,AH731)-MAX('GA2'!$F$4,WS1B!AG731))</f>
        <v>9.6</v>
      </c>
      <c r="AN731">
        <f>(AK731*'GA2'!$B$7+WS1B!AL731*'GA2'!$C$7+WS1B!AM731*'GA2'!$D$7)*INDEX('GA2'!$E$3:$E$8,WS1B!AI731)</f>
        <v>102754.7770796797</v>
      </c>
      <c r="AO731">
        <f t="shared" si="77"/>
        <v>115682.57488198591</v>
      </c>
      <c r="AP731">
        <v>126129</v>
      </c>
      <c r="AQ731">
        <v>134.69999999999999</v>
      </c>
      <c r="AR731">
        <f t="shared" si="83"/>
        <v>10446.425118014085</v>
      </c>
    </row>
    <row r="732" spans="1:44" x14ac:dyDescent="0.3">
      <c r="A732">
        <v>8.6</v>
      </c>
      <c r="B732">
        <v>12.8</v>
      </c>
      <c r="C732">
        <v>1</v>
      </c>
      <c r="D732">
        <f t="shared" si="78"/>
        <v>4.2000000000000011</v>
      </c>
      <c r="E732">
        <f>IF((MIN('GA2'!$F$3,B732)-MAX(0,A732))&lt;0,0,MIN('GA2'!$F$3,B732)-MAX(0,A732))</f>
        <v>0</v>
      </c>
      <c r="F732">
        <f>IF((MIN('GA2'!$F$4,WS1B!B732)-MAX('GA2'!$F$3, WS1B!A732))&lt;0,0,MIN('GA2'!$F$4,WS1B!B732)-MAX('GA2'!$F$3, WS1B!A732))</f>
        <v>0</v>
      </c>
      <c r="G732">
        <f>IF((MIN(24,B732)-MAX('GA2'!$F$4,WS1B!A732))&lt;0,0,MIN(24,B732)-MAX('GA2'!$F$4,WS1B!A732))</f>
        <v>4.2000000000000011</v>
      </c>
      <c r="H732">
        <f>(E732*'GA2'!$B$3+WS1B!F732*'GA2'!$C$3+WS1B!G732*'GA2'!$D$3)*INDEX('GA2'!$E$3:$E$8,WS1B!C732)</f>
        <v>36128.845145810017</v>
      </c>
      <c r="I732">
        <v>1.6</v>
      </c>
      <c r="J732">
        <v>5.5</v>
      </c>
      <c r="K732">
        <v>3</v>
      </c>
      <c r="L732">
        <f t="shared" si="79"/>
        <v>3.9</v>
      </c>
      <c r="M732">
        <f>IF((MIN('GA2'!$F$3,J732)-MAX(0,I732))&lt;0,0,MIN('GA2'!$F$3,J732)-MAX(0,I732))</f>
        <v>3.0943064925824122</v>
      </c>
      <c r="N732">
        <f>IF((MIN('GA2'!$F$4,WS1B!J732)-MAX('GA2'!$F$3, WS1B!I732))&lt;0,0,MIN('GA2'!$F$4,WS1B!J732)-MAX('GA2'!$F$3, WS1B!I732))</f>
        <v>0.80569350741758772</v>
      </c>
      <c r="O732">
        <f>IF((MIN(24,J732)-MAX('GA2'!$F$4,WS1B!I732))&lt;0,0,MIN(24,J732)-MAX('GA2'!$F$4,WS1B!I732))</f>
        <v>0</v>
      </c>
      <c r="P732">
        <f>(M732*'GA2'!$B$4+WS1B!N732*'GA2'!$C$4+WS1B!O732*'GA2'!$D$4)*INDEX('GA2'!$E$3:$E$8,WS1B!K732)</f>
        <v>37742.620090631928</v>
      </c>
      <c r="Q732">
        <v>0</v>
      </c>
      <c r="R732">
        <v>0</v>
      </c>
      <c r="S732">
        <v>5</v>
      </c>
      <c r="T732">
        <f t="shared" si="80"/>
        <v>0</v>
      </c>
      <c r="U732">
        <f>IF((MIN('GA2'!$F$3,R732)-MAX(0,Q732))&lt;0,0,MIN('GA2'!$F$3,R732)-MAX(0,Q732))</f>
        <v>0</v>
      </c>
      <c r="V732">
        <f>IF((MIN('GA2'!$F$4,WS1B!R732)-MAX('GA2'!$F$3, WS1B!Q732))&lt;0,0,MIN('GA2'!$F$4,WS1B!R732)-MAX('GA2'!$F$3, WS1B!Q732))</f>
        <v>0</v>
      </c>
      <c r="W732">
        <f>IF((MIN(24,R732)-MAX('GA2'!$F$4,WS1B!Q732))&lt;0,0,MIN(24,R732)-MAX('GA2'!$F$4,WS1B!Q732))</f>
        <v>0</v>
      </c>
      <c r="X732">
        <f>(U732*'GA2'!$B$5+WS1B!V732*'GA2'!$C$5+WS1B!W732*'GA2'!$D$5)*INDEX('GA2'!$E$3:$E$8,WS1B!S732)</f>
        <v>0</v>
      </c>
      <c r="Y732">
        <v>7.8</v>
      </c>
      <c r="Z732">
        <v>20.9</v>
      </c>
      <c r="AA732">
        <v>2</v>
      </c>
      <c r="AB732">
        <f t="shared" si="81"/>
        <v>13.099999999999998</v>
      </c>
      <c r="AC732">
        <f>IF((MIN('GA2'!$F$3,Z732)-MAX(0,Y732))&lt;0,0,MIN('GA2'!$F$3,Z732)-MAX(0,Y732))</f>
        <v>0</v>
      </c>
      <c r="AD732">
        <f>IF((MIN('GA2'!$F$4,WS1B!Z732)-MAX('GA2'!$F$3, WS1B!Y732))&lt;0,0,MIN('GA2'!$F$4,WS1B!Z732)-MAX('GA2'!$F$3, WS1B!Y732))</f>
        <v>0.3997232445313541</v>
      </c>
      <c r="AE732">
        <f>IF((MIN(24,Z732)-MAX('GA2'!$F$4,WS1B!Y732))&lt;0,0,MIN(24,Z732)-MAX('GA2'!$F$4,WS1B!Y732))</f>
        <v>12.700276755468645</v>
      </c>
      <c r="AF732">
        <f>(AC732*'GA2'!$B$6+WS1B!AD732*'GA2'!$C$6+WS1B!AE732*'GA2'!$D$6)*INDEX('GA2'!$E$3:$E$8,WS1B!AA732)</f>
        <v>101205.40264016551</v>
      </c>
      <c r="AG732">
        <v>0</v>
      </c>
      <c r="AH732">
        <v>0</v>
      </c>
      <c r="AI732">
        <v>4</v>
      </c>
      <c r="AJ732">
        <f t="shared" si="82"/>
        <v>0</v>
      </c>
      <c r="AK732">
        <f>IF((MIN('GA2'!$F$3,AH732)-MAX(0,AG732))&lt;0,0,MIN('GA2'!$F$3,AH732)-MAX(0,AG732))</f>
        <v>0</v>
      </c>
      <c r="AL732">
        <f>IF((MIN('GA2'!$F$4,WS1B!AH732)-MAX('GA2'!$F$3, WS1B!AG732))&lt;0,0,MIN('GA2'!$F$4,WS1B!AH732)-MAX('GA2'!$F$3, WS1B!AG732))</f>
        <v>0</v>
      </c>
      <c r="AM732">
        <f>IF((MIN(24,AH732)-MAX('GA2'!$F$4,WS1B!AG732))&lt;0,0,MIN(24,AH732)-MAX('GA2'!$F$4,WS1B!AG732))</f>
        <v>0</v>
      </c>
      <c r="AN732">
        <f>(AK732*'GA2'!$B$7+WS1B!AL732*'GA2'!$C$7+WS1B!AM732*'GA2'!$D$7)*INDEX('GA2'!$E$3:$E$8,WS1B!AI732)</f>
        <v>0</v>
      </c>
      <c r="AO732">
        <f t="shared" si="77"/>
        <v>175076.86787660746</v>
      </c>
      <c r="AP732">
        <v>154693</v>
      </c>
      <c r="AQ732">
        <v>206.8</v>
      </c>
      <c r="AR732">
        <f t="shared" si="83"/>
        <v>20383.867876607459</v>
      </c>
    </row>
    <row r="733" spans="1:44" x14ac:dyDescent="0.3">
      <c r="A733">
        <v>4.2</v>
      </c>
      <c r="B733">
        <v>8.4</v>
      </c>
      <c r="C733">
        <v>4</v>
      </c>
      <c r="D733">
        <f t="shared" si="78"/>
        <v>4.2</v>
      </c>
      <c r="E733">
        <f>IF((MIN('GA2'!$F$3,B733)-MAX(0,A733))&lt;0,0,MIN('GA2'!$F$3,B733)-MAX(0,A733))</f>
        <v>0.4943064925824121</v>
      </c>
      <c r="F733">
        <f>IF((MIN('GA2'!$F$4,WS1B!B733)-MAX('GA2'!$F$3, WS1B!A733))&lt;0,0,MIN('GA2'!$F$4,WS1B!B733)-MAX('GA2'!$F$3, WS1B!A733))</f>
        <v>3.5054167519489416</v>
      </c>
      <c r="G733">
        <f>IF((MIN(24,B733)-MAX('GA2'!$F$4,WS1B!A733))&lt;0,0,MIN(24,B733)-MAX('GA2'!$F$4,WS1B!A733))</f>
        <v>0.20027675546864643</v>
      </c>
      <c r="H733">
        <f>(E733*'GA2'!$B$3+WS1B!F733*'GA2'!$C$3+WS1B!G733*'GA2'!$D$3)*INDEX('GA2'!$E$3:$E$8,WS1B!C733)</f>
        <v>22186.176015436755</v>
      </c>
      <c r="I733">
        <v>0</v>
      </c>
      <c r="J733">
        <v>0</v>
      </c>
      <c r="K733">
        <v>3</v>
      </c>
      <c r="L733">
        <f t="shared" si="79"/>
        <v>0</v>
      </c>
      <c r="M733">
        <f>IF((MIN('GA2'!$F$3,J733)-MAX(0,I733))&lt;0,0,MIN('GA2'!$F$3,J733)-MAX(0,I733))</f>
        <v>0</v>
      </c>
      <c r="N733">
        <f>IF((MIN('GA2'!$F$4,WS1B!J733)-MAX('GA2'!$F$3, WS1B!I733))&lt;0,0,MIN('GA2'!$F$4,WS1B!J733)-MAX('GA2'!$F$3, WS1B!I733))</f>
        <v>0</v>
      </c>
      <c r="O733">
        <f>IF((MIN(24,J733)-MAX('GA2'!$F$4,WS1B!I733))&lt;0,0,MIN(24,J733)-MAX('GA2'!$F$4,WS1B!I733))</f>
        <v>0</v>
      </c>
      <c r="P733">
        <f>(M733*'GA2'!$B$4+WS1B!N733*'GA2'!$C$4+WS1B!O733*'GA2'!$D$4)*INDEX('GA2'!$E$3:$E$8,WS1B!K733)</f>
        <v>0</v>
      </c>
      <c r="Q733">
        <v>0</v>
      </c>
      <c r="R733">
        <v>0</v>
      </c>
      <c r="S733">
        <v>6</v>
      </c>
      <c r="T733">
        <f t="shared" si="80"/>
        <v>0</v>
      </c>
      <c r="U733">
        <f>IF((MIN('GA2'!$F$3,R733)-MAX(0,Q733))&lt;0,0,MIN('GA2'!$F$3,R733)-MAX(0,Q733))</f>
        <v>0</v>
      </c>
      <c r="V733">
        <f>IF((MIN('GA2'!$F$4,WS1B!R733)-MAX('GA2'!$F$3, WS1B!Q733))&lt;0,0,MIN('GA2'!$F$4,WS1B!R733)-MAX('GA2'!$F$3, WS1B!Q733))</f>
        <v>0</v>
      </c>
      <c r="W733">
        <f>IF((MIN(24,R733)-MAX('GA2'!$F$4,WS1B!Q733))&lt;0,0,MIN(24,R733)-MAX('GA2'!$F$4,WS1B!Q733))</f>
        <v>0</v>
      </c>
      <c r="X733">
        <f>(U733*'GA2'!$B$5+WS1B!V733*'GA2'!$C$5+WS1B!W733*'GA2'!$D$5)*INDEX('GA2'!$E$3:$E$8,WS1B!S733)</f>
        <v>0</v>
      </c>
      <c r="Y733">
        <v>7.1</v>
      </c>
      <c r="Z733">
        <v>11.1</v>
      </c>
      <c r="AA733">
        <v>5</v>
      </c>
      <c r="AB733">
        <f t="shared" si="81"/>
        <v>4</v>
      </c>
      <c r="AC733">
        <f>IF((MIN('GA2'!$F$3,Z733)-MAX(0,Y733))&lt;0,0,MIN('GA2'!$F$3,Z733)-MAX(0,Y733))</f>
        <v>0</v>
      </c>
      <c r="AD733">
        <f>IF((MIN('GA2'!$F$4,WS1B!Z733)-MAX('GA2'!$F$3, WS1B!Y733))&lt;0,0,MIN('GA2'!$F$4,WS1B!Z733)-MAX('GA2'!$F$3, WS1B!Y733))</f>
        <v>1.0997232445313543</v>
      </c>
      <c r="AE733">
        <f>IF((MIN(24,Z733)-MAX('GA2'!$F$4,WS1B!Y733))&lt;0,0,MIN(24,Z733)-MAX('GA2'!$F$4,WS1B!Y733))</f>
        <v>2.9002767554686457</v>
      </c>
      <c r="AF733">
        <f>(AC733*'GA2'!$B$6+WS1B!AD733*'GA2'!$C$6+WS1B!AE733*'GA2'!$D$6)*INDEX('GA2'!$E$3:$E$8,WS1B!AA733)</f>
        <v>43058.285837337164</v>
      </c>
      <c r="AG733">
        <v>10.7</v>
      </c>
      <c r="AH733">
        <v>11.2</v>
      </c>
      <c r="AI733">
        <v>1</v>
      </c>
      <c r="AJ733">
        <f t="shared" si="82"/>
        <v>0.5</v>
      </c>
      <c r="AK733">
        <f>IF((MIN('GA2'!$F$3,AH733)-MAX(0,AG733))&lt;0,0,MIN('GA2'!$F$3,AH733)-MAX(0,AG733))</f>
        <v>0</v>
      </c>
      <c r="AL733">
        <f>IF((MIN('GA2'!$F$4,WS1B!AH733)-MAX('GA2'!$F$3, WS1B!AG733))&lt;0,0,MIN('GA2'!$F$4,WS1B!AH733)-MAX('GA2'!$F$3, WS1B!AG733))</f>
        <v>0</v>
      </c>
      <c r="AM733">
        <f>IF((MIN(24,AH733)-MAX('GA2'!$F$4,WS1B!AG733))&lt;0,0,MIN(24,AH733)-MAX('GA2'!$F$4,WS1B!AG733))</f>
        <v>0.5</v>
      </c>
      <c r="AN733">
        <f>(AK733*'GA2'!$B$7+WS1B!AL733*'GA2'!$C$7+WS1B!AM733*'GA2'!$D$7)*INDEX('GA2'!$E$3:$E$8,WS1B!AI733)</f>
        <v>4762.6094876333455</v>
      </c>
      <c r="AO733">
        <f t="shared" si="77"/>
        <v>70007.071340407274</v>
      </c>
      <c r="AP733">
        <v>77811</v>
      </c>
      <c r="AQ733">
        <v>101</v>
      </c>
      <c r="AR733">
        <f t="shared" si="83"/>
        <v>7803.928659592726</v>
      </c>
    </row>
    <row r="734" spans="1:44" x14ac:dyDescent="0.3">
      <c r="A734">
        <v>0</v>
      </c>
      <c r="B734">
        <v>0</v>
      </c>
      <c r="C734">
        <v>1</v>
      </c>
      <c r="D734">
        <f t="shared" si="78"/>
        <v>0</v>
      </c>
      <c r="E734">
        <f>IF((MIN('GA2'!$F$3,B734)-MAX(0,A734))&lt;0,0,MIN('GA2'!$F$3,B734)-MAX(0,A734))</f>
        <v>0</v>
      </c>
      <c r="F734">
        <f>IF((MIN('GA2'!$F$4,WS1B!B734)-MAX('GA2'!$F$3, WS1B!A734))&lt;0,0,MIN('GA2'!$F$4,WS1B!B734)-MAX('GA2'!$F$3, WS1B!A734))</f>
        <v>0</v>
      </c>
      <c r="G734">
        <f>IF((MIN(24,B734)-MAX('GA2'!$F$4,WS1B!A734))&lt;0,0,MIN(24,B734)-MAX('GA2'!$F$4,WS1B!A734))</f>
        <v>0</v>
      </c>
      <c r="H734">
        <f>(E734*'GA2'!$B$3+WS1B!F734*'GA2'!$C$3+WS1B!G734*'GA2'!$D$3)*INDEX('GA2'!$E$3:$E$8,WS1B!C734)</f>
        <v>0</v>
      </c>
      <c r="I734">
        <v>0</v>
      </c>
      <c r="J734">
        <v>0</v>
      </c>
      <c r="K734">
        <v>5</v>
      </c>
      <c r="L734">
        <f t="shared" si="79"/>
        <v>0</v>
      </c>
      <c r="M734">
        <f>IF((MIN('GA2'!$F$3,J734)-MAX(0,I734))&lt;0,0,MIN('GA2'!$F$3,J734)-MAX(0,I734))</f>
        <v>0</v>
      </c>
      <c r="N734">
        <f>IF((MIN('GA2'!$F$4,WS1B!J734)-MAX('GA2'!$F$3, WS1B!I734))&lt;0,0,MIN('GA2'!$F$4,WS1B!J734)-MAX('GA2'!$F$3, WS1B!I734))</f>
        <v>0</v>
      </c>
      <c r="O734">
        <f>IF((MIN(24,J734)-MAX('GA2'!$F$4,WS1B!I734))&lt;0,0,MIN(24,J734)-MAX('GA2'!$F$4,WS1B!I734))</f>
        <v>0</v>
      </c>
      <c r="P734">
        <f>(M734*'GA2'!$B$4+WS1B!N734*'GA2'!$C$4+WS1B!O734*'GA2'!$D$4)*INDEX('GA2'!$E$3:$E$8,WS1B!K734)</f>
        <v>0</v>
      </c>
      <c r="Q734">
        <v>0</v>
      </c>
      <c r="R734">
        <v>0</v>
      </c>
      <c r="S734">
        <v>6</v>
      </c>
      <c r="T734">
        <f t="shared" si="80"/>
        <v>0</v>
      </c>
      <c r="U734">
        <f>IF((MIN('GA2'!$F$3,R734)-MAX(0,Q734))&lt;0,0,MIN('GA2'!$F$3,R734)-MAX(0,Q734))</f>
        <v>0</v>
      </c>
      <c r="V734">
        <f>IF((MIN('GA2'!$F$4,WS1B!R734)-MAX('GA2'!$F$3, WS1B!Q734))&lt;0,0,MIN('GA2'!$F$4,WS1B!R734)-MAX('GA2'!$F$3, WS1B!Q734))</f>
        <v>0</v>
      </c>
      <c r="W734">
        <f>IF((MIN(24,R734)-MAX('GA2'!$F$4,WS1B!Q734))&lt;0,0,MIN(24,R734)-MAX('GA2'!$F$4,WS1B!Q734))</f>
        <v>0</v>
      </c>
      <c r="X734">
        <f>(U734*'GA2'!$B$5+WS1B!V734*'GA2'!$C$5+WS1B!W734*'GA2'!$D$5)*INDEX('GA2'!$E$3:$E$8,WS1B!S734)</f>
        <v>0</v>
      </c>
      <c r="Y734">
        <v>1</v>
      </c>
      <c r="Z734">
        <v>2.5</v>
      </c>
      <c r="AA734">
        <v>2</v>
      </c>
      <c r="AB734">
        <f t="shared" si="81"/>
        <v>1.5</v>
      </c>
      <c r="AC734">
        <f>IF((MIN('GA2'!$F$3,Z734)-MAX(0,Y734))&lt;0,0,MIN('GA2'!$F$3,Z734)-MAX(0,Y734))</f>
        <v>1.5</v>
      </c>
      <c r="AD734">
        <f>IF((MIN('GA2'!$F$4,WS1B!Z734)-MAX('GA2'!$F$3, WS1B!Y734))&lt;0,0,MIN('GA2'!$F$4,WS1B!Z734)-MAX('GA2'!$F$3, WS1B!Y734))</f>
        <v>0</v>
      </c>
      <c r="AE734">
        <f>IF((MIN(24,Z734)-MAX('GA2'!$F$4,WS1B!Y734))&lt;0,0,MIN(24,Z734)-MAX('GA2'!$F$4,WS1B!Y734))</f>
        <v>0</v>
      </c>
      <c r="AF734">
        <f>(AC734*'GA2'!$B$6+WS1B!AD734*'GA2'!$C$6+WS1B!AE734*'GA2'!$D$6)*INDEX('GA2'!$E$3:$E$8,WS1B!AA734)</f>
        <v>9343.1119658708449</v>
      </c>
      <c r="AG734">
        <v>5.8</v>
      </c>
      <c r="AH734">
        <v>19.399999999999999</v>
      </c>
      <c r="AI734">
        <v>3</v>
      </c>
      <c r="AJ734">
        <f t="shared" si="82"/>
        <v>13.599999999999998</v>
      </c>
      <c r="AK734">
        <f>IF((MIN('GA2'!$F$3,AH734)-MAX(0,AG734))&lt;0,0,MIN('GA2'!$F$3,AH734)-MAX(0,AG734))</f>
        <v>0</v>
      </c>
      <c r="AL734">
        <f>IF((MIN('GA2'!$F$4,WS1B!AH734)-MAX('GA2'!$F$3, WS1B!AG734))&lt;0,0,MIN('GA2'!$F$4,WS1B!AH734)-MAX('GA2'!$F$3, WS1B!AG734))</f>
        <v>2.3997232445313541</v>
      </c>
      <c r="AM734">
        <f>IF((MIN(24,AH734)-MAX('GA2'!$F$4,WS1B!AG734))&lt;0,0,MIN(24,AH734)-MAX('GA2'!$F$4,WS1B!AG734))</f>
        <v>11.200276755468645</v>
      </c>
      <c r="AN734">
        <f>(AK734*'GA2'!$B$7+WS1B!AL734*'GA2'!$C$7+WS1B!AM734*'GA2'!$D$7)*INDEX('GA2'!$E$3:$E$8,WS1B!AI734)</f>
        <v>134445.57450508146</v>
      </c>
      <c r="AO734">
        <f t="shared" si="77"/>
        <v>143788.68647095229</v>
      </c>
      <c r="AP734">
        <v>148796</v>
      </c>
      <c r="AQ734">
        <v>175.2</v>
      </c>
      <c r="AR734">
        <f t="shared" si="83"/>
        <v>5007.3135290477076</v>
      </c>
    </row>
    <row r="735" spans="1:44" x14ac:dyDescent="0.3">
      <c r="A735">
        <v>0</v>
      </c>
      <c r="B735">
        <v>0</v>
      </c>
      <c r="C735">
        <v>1</v>
      </c>
      <c r="D735">
        <f t="shared" si="78"/>
        <v>0</v>
      </c>
      <c r="E735">
        <f>IF((MIN('GA2'!$F$3,B735)-MAX(0,A735))&lt;0,0,MIN('GA2'!$F$3,B735)-MAX(0,A735))</f>
        <v>0</v>
      </c>
      <c r="F735">
        <f>IF((MIN('GA2'!$F$4,WS1B!B735)-MAX('GA2'!$F$3, WS1B!A735))&lt;0,0,MIN('GA2'!$F$4,WS1B!B735)-MAX('GA2'!$F$3, WS1B!A735))</f>
        <v>0</v>
      </c>
      <c r="G735">
        <f>IF((MIN(24,B735)-MAX('GA2'!$F$4,WS1B!A735))&lt;0,0,MIN(24,B735)-MAX('GA2'!$F$4,WS1B!A735))</f>
        <v>0</v>
      </c>
      <c r="H735">
        <f>(E735*'GA2'!$B$3+WS1B!F735*'GA2'!$C$3+WS1B!G735*'GA2'!$D$3)*INDEX('GA2'!$E$3:$E$8,WS1B!C735)</f>
        <v>0</v>
      </c>
      <c r="I735">
        <v>15.6</v>
      </c>
      <c r="J735">
        <v>23.6</v>
      </c>
      <c r="K735">
        <v>5</v>
      </c>
      <c r="L735">
        <f t="shared" si="79"/>
        <v>8.0000000000000018</v>
      </c>
      <c r="M735">
        <f>IF((MIN('GA2'!$F$3,J735)-MAX(0,I735))&lt;0,0,MIN('GA2'!$F$3,J735)-MAX(0,I735))</f>
        <v>0</v>
      </c>
      <c r="N735">
        <f>IF((MIN('GA2'!$F$4,WS1B!J735)-MAX('GA2'!$F$3, WS1B!I735))&lt;0,0,MIN('GA2'!$F$4,WS1B!J735)-MAX('GA2'!$F$3, WS1B!I735))</f>
        <v>0</v>
      </c>
      <c r="O735">
        <f>IF((MIN(24,J735)-MAX('GA2'!$F$4,WS1B!I735))&lt;0,0,MIN(24,J735)-MAX('GA2'!$F$4,WS1B!I735))</f>
        <v>8.0000000000000018</v>
      </c>
      <c r="P735">
        <f>(M735*'GA2'!$B$4+WS1B!N735*'GA2'!$C$4+WS1B!O735*'GA2'!$D$4)*INDEX('GA2'!$E$3:$E$8,WS1B!K735)</f>
        <v>97538.214521151109</v>
      </c>
      <c r="Q735">
        <v>10.9</v>
      </c>
      <c r="R735">
        <v>19.399999999999999</v>
      </c>
      <c r="S735">
        <v>2</v>
      </c>
      <c r="T735">
        <f t="shared" si="80"/>
        <v>8.4999999999999982</v>
      </c>
      <c r="U735">
        <f>IF((MIN('GA2'!$F$3,R735)-MAX(0,Q735))&lt;0,0,MIN('GA2'!$F$3,R735)-MAX(0,Q735))</f>
        <v>0</v>
      </c>
      <c r="V735">
        <f>IF((MIN('GA2'!$F$4,WS1B!R735)-MAX('GA2'!$F$3, WS1B!Q735))&lt;0,0,MIN('GA2'!$F$4,WS1B!R735)-MAX('GA2'!$F$3, WS1B!Q735))</f>
        <v>0</v>
      </c>
      <c r="W735">
        <f>IF((MIN(24,R735)-MAX('GA2'!$F$4,WS1B!Q735))&lt;0,0,MIN(24,R735)-MAX('GA2'!$F$4,WS1B!Q735))</f>
        <v>8.4999999999999982</v>
      </c>
      <c r="X735">
        <f>(U735*'GA2'!$B$5+WS1B!V735*'GA2'!$C$5+WS1B!W735*'GA2'!$D$5)*INDEX('GA2'!$E$3:$E$8,WS1B!S735)</f>
        <v>58719.456474516322</v>
      </c>
      <c r="Y735">
        <v>21.3</v>
      </c>
      <c r="Z735">
        <v>21.6</v>
      </c>
      <c r="AA735">
        <v>4</v>
      </c>
      <c r="AB735">
        <f t="shared" si="81"/>
        <v>0.30000000000000071</v>
      </c>
      <c r="AC735">
        <f>IF((MIN('GA2'!$F$3,Z735)-MAX(0,Y735))&lt;0,0,MIN('GA2'!$F$3,Z735)-MAX(0,Y735))</f>
        <v>0</v>
      </c>
      <c r="AD735">
        <f>IF((MIN('GA2'!$F$4,WS1B!Z735)-MAX('GA2'!$F$3, WS1B!Y735))&lt;0,0,MIN('GA2'!$F$4,WS1B!Z735)-MAX('GA2'!$F$3, WS1B!Y735))</f>
        <v>0</v>
      </c>
      <c r="AE735">
        <f>IF((MIN(24,Z735)-MAX('GA2'!$F$4,WS1B!Y735))&lt;0,0,MIN(24,Z735)-MAX('GA2'!$F$4,WS1B!Y735))</f>
        <v>0.30000000000000071</v>
      </c>
      <c r="AF735">
        <f>(AC735*'GA2'!$B$6+WS1B!AD735*'GA2'!$C$6+WS1B!AE735*'GA2'!$D$6)*INDEX('GA2'!$E$3:$E$8,WS1B!AA735)</f>
        <v>2371.7299616438818</v>
      </c>
      <c r="AG735">
        <v>1.5</v>
      </c>
      <c r="AH735">
        <v>3.4</v>
      </c>
      <c r="AI735">
        <v>6</v>
      </c>
      <c r="AJ735">
        <f t="shared" si="82"/>
        <v>1.9</v>
      </c>
      <c r="AK735">
        <f>IF((MIN('GA2'!$F$3,AH735)-MAX(0,AG735))&lt;0,0,MIN('GA2'!$F$3,AH735)-MAX(0,AG735))</f>
        <v>1.9</v>
      </c>
      <c r="AL735">
        <f>IF((MIN('GA2'!$F$4,WS1B!AH735)-MAX('GA2'!$F$3, WS1B!AG735))&lt;0,0,MIN('GA2'!$F$4,WS1B!AH735)-MAX('GA2'!$F$3, WS1B!AG735))</f>
        <v>0</v>
      </c>
      <c r="AM735">
        <f>IF((MIN(24,AH735)-MAX('GA2'!$F$4,WS1B!AG735))&lt;0,0,MIN(24,AH735)-MAX('GA2'!$F$4,WS1B!AG735))</f>
        <v>0</v>
      </c>
      <c r="AN735">
        <f>(AK735*'GA2'!$B$7+WS1B!AL735*'GA2'!$C$7+WS1B!AM735*'GA2'!$D$7)*INDEX('GA2'!$E$3:$E$8,WS1B!AI735)</f>
        <v>18182.654633752049</v>
      </c>
      <c r="AO735">
        <f t="shared" si="77"/>
        <v>176812.05559106334</v>
      </c>
      <c r="AP735">
        <v>140191</v>
      </c>
      <c r="AQ735">
        <v>173.2</v>
      </c>
      <c r="AR735">
        <f t="shared" si="83"/>
        <v>36621.055591063341</v>
      </c>
    </row>
    <row r="736" spans="1:44" x14ac:dyDescent="0.3">
      <c r="A736">
        <v>0</v>
      </c>
      <c r="B736">
        <v>0</v>
      </c>
      <c r="C736">
        <v>3</v>
      </c>
      <c r="D736">
        <f t="shared" si="78"/>
        <v>0</v>
      </c>
      <c r="E736">
        <f>IF((MIN('GA2'!$F$3,B736)-MAX(0,A736))&lt;0,0,MIN('GA2'!$F$3,B736)-MAX(0,A736))</f>
        <v>0</v>
      </c>
      <c r="F736">
        <f>IF((MIN('GA2'!$F$4,WS1B!B736)-MAX('GA2'!$F$3, WS1B!A736))&lt;0,0,MIN('GA2'!$F$4,WS1B!B736)-MAX('GA2'!$F$3, WS1B!A736))</f>
        <v>0</v>
      </c>
      <c r="G736">
        <f>IF((MIN(24,B736)-MAX('GA2'!$F$4,WS1B!A736))&lt;0,0,MIN(24,B736)-MAX('GA2'!$F$4,WS1B!A736))</f>
        <v>0</v>
      </c>
      <c r="H736">
        <f>(E736*'GA2'!$B$3+WS1B!F736*'GA2'!$C$3+WS1B!G736*'GA2'!$D$3)*INDEX('GA2'!$E$3:$E$8,WS1B!C736)</f>
        <v>0</v>
      </c>
      <c r="I736">
        <v>7.4</v>
      </c>
      <c r="J736">
        <v>20.5</v>
      </c>
      <c r="K736">
        <v>6</v>
      </c>
      <c r="L736">
        <f t="shared" si="79"/>
        <v>13.1</v>
      </c>
      <c r="M736">
        <f>IF((MIN('GA2'!$F$3,J736)-MAX(0,I736))&lt;0,0,MIN('GA2'!$F$3,J736)-MAX(0,I736))</f>
        <v>0</v>
      </c>
      <c r="N736">
        <f>IF((MIN('GA2'!$F$4,WS1B!J736)-MAX('GA2'!$F$3, WS1B!I736))&lt;0,0,MIN('GA2'!$F$4,WS1B!J736)-MAX('GA2'!$F$3, WS1B!I736))</f>
        <v>0.79972324453135357</v>
      </c>
      <c r="O736">
        <f>IF((MIN(24,J736)-MAX('GA2'!$F$4,WS1B!I736))&lt;0,0,MIN(24,J736)-MAX('GA2'!$F$4,WS1B!I736))</f>
        <v>12.300276755468646</v>
      </c>
      <c r="P736">
        <f>(M736*'GA2'!$B$4+WS1B!N736*'GA2'!$C$4+WS1B!O736*'GA2'!$D$4)*INDEX('GA2'!$E$3:$E$8,WS1B!K736)</f>
        <v>181340.22744038462</v>
      </c>
      <c r="Q736">
        <v>0</v>
      </c>
      <c r="R736">
        <v>0</v>
      </c>
      <c r="S736">
        <v>4</v>
      </c>
      <c r="T736">
        <f t="shared" si="80"/>
        <v>0</v>
      </c>
      <c r="U736">
        <f>IF((MIN('GA2'!$F$3,R736)-MAX(0,Q736))&lt;0,0,MIN('GA2'!$F$3,R736)-MAX(0,Q736))</f>
        <v>0</v>
      </c>
      <c r="V736">
        <f>IF((MIN('GA2'!$F$4,WS1B!R736)-MAX('GA2'!$F$3, WS1B!Q736))&lt;0,0,MIN('GA2'!$F$4,WS1B!R736)-MAX('GA2'!$F$3, WS1B!Q736))</f>
        <v>0</v>
      </c>
      <c r="W736">
        <f>IF((MIN(24,R736)-MAX('GA2'!$F$4,WS1B!Q736))&lt;0,0,MIN(24,R736)-MAX('GA2'!$F$4,WS1B!Q736))</f>
        <v>0</v>
      </c>
      <c r="X736">
        <f>(U736*'GA2'!$B$5+WS1B!V736*'GA2'!$C$5+WS1B!W736*'GA2'!$D$5)*INDEX('GA2'!$E$3:$E$8,WS1B!S736)</f>
        <v>0</v>
      </c>
      <c r="Y736">
        <v>0</v>
      </c>
      <c r="Z736">
        <v>0</v>
      </c>
      <c r="AA736">
        <v>1</v>
      </c>
      <c r="AB736">
        <f t="shared" si="81"/>
        <v>0</v>
      </c>
      <c r="AC736">
        <f>IF((MIN('GA2'!$F$3,Z736)-MAX(0,Y736))&lt;0,0,MIN('GA2'!$F$3,Z736)-MAX(0,Y736))</f>
        <v>0</v>
      </c>
      <c r="AD736">
        <f>IF((MIN('GA2'!$F$4,WS1B!Z736)-MAX('GA2'!$F$3, WS1B!Y736))&lt;0,0,MIN('GA2'!$F$4,WS1B!Z736)-MAX('GA2'!$F$3, WS1B!Y736))</f>
        <v>0</v>
      </c>
      <c r="AE736">
        <f>IF((MIN(24,Z736)-MAX('GA2'!$F$4,WS1B!Y736))&lt;0,0,MIN(24,Z736)-MAX('GA2'!$F$4,WS1B!Y736))</f>
        <v>0</v>
      </c>
      <c r="AF736">
        <f>(AC736*'GA2'!$B$6+WS1B!AD736*'GA2'!$C$6+WS1B!AE736*'GA2'!$D$6)*INDEX('GA2'!$E$3:$E$8,WS1B!AA736)</f>
        <v>0</v>
      </c>
      <c r="AG736">
        <v>14.4</v>
      </c>
      <c r="AH736">
        <v>16.100000000000001</v>
      </c>
      <c r="AI736">
        <v>2</v>
      </c>
      <c r="AJ736">
        <f t="shared" si="82"/>
        <v>1.7000000000000011</v>
      </c>
      <c r="AK736">
        <f>IF((MIN('GA2'!$F$3,AH736)-MAX(0,AG736))&lt;0,0,MIN('GA2'!$F$3,AH736)-MAX(0,AG736))</f>
        <v>0</v>
      </c>
      <c r="AL736">
        <f>IF((MIN('GA2'!$F$4,WS1B!AH736)-MAX('GA2'!$F$3, WS1B!AG736))&lt;0,0,MIN('GA2'!$F$4,WS1B!AH736)-MAX('GA2'!$F$3, WS1B!AG736))</f>
        <v>0</v>
      </c>
      <c r="AM736">
        <f>IF((MIN(24,AH736)-MAX('GA2'!$F$4,WS1B!AG736))&lt;0,0,MIN(24,AH736)-MAX('GA2'!$F$4,WS1B!AG736))</f>
        <v>1.7000000000000011</v>
      </c>
      <c r="AN736">
        <f>(AK736*'GA2'!$B$7+WS1B!AL736*'GA2'!$C$7+WS1B!AM736*'GA2'!$D$7)*INDEX('GA2'!$E$3:$E$8,WS1B!AI736)</f>
        <v>15047.667307535405</v>
      </c>
      <c r="AO736">
        <f t="shared" si="77"/>
        <v>196387.89474792004</v>
      </c>
      <c r="AP736">
        <v>199263</v>
      </c>
      <c r="AQ736">
        <v>151.4</v>
      </c>
      <c r="AR736">
        <f t="shared" si="83"/>
        <v>2875.1052520799567</v>
      </c>
    </row>
    <row r="737" spans="1:44" x14ac:dyDescent="0.3">
      <c r="A737">
        <v>0</v>
      </c>
      <c r="B737">
        <v>0</v>
      </c>
      <c r="C737">
        <v>6</v>
      </c>
      <c r="D737">
        <f t="shared" si="78"/>
        <v>0</v>
      </c>
      <c r="E737">
        <f>IF((MIN('GA2'!$F$3,B737)-MAX(0,A737))&lt;0,0,MIN('GA2'!$F$3,B737)-MAX(0,A737))</f>
        <v>0</v>
      </c>
      <c r="F737">
        <f>IF((MIN('GA2'!$F$4,WS1B!B737)-MAX('GA2'!$F$3, WS1B!A737))&lt;0,0,MIN('GA2'!$F$4,WS1B!B737)-MAX('GA2'!$F$3, WS1B!A737))</f>
        <v>0</v>
      </c>
      <c r="G737">
        <f>IF((MIN(24,B737)-MAX('GA2'!$F$4,WS1B!A737))&lt;0,0,MIN(24,B737)-MAX('GA2'!$F$4,WS1B!A737))</f>
        <v>0</v>
      </c>
      <c r="H737">
        <f>(E737*'GA2'!$B$3+WS1B!F737*'GA2'!$C$3+WS1B!G737*'GA2'!$D$3)*INDEX('GA2'!$E$3:$E$8,WS1B!C737)</f>
        <v>0</v>
      </c>
      <c r="I737">
        <v>9.8000000000000007</v>
      </c>
      <c r="J737">
        <v>11.1</v>
      </c>
      <c r="K737">
        <v>3</v>
      </c>
      <c r="L737">
        <f t="shared" si="79"/>
        <v>1.2999999999999989</v>
      </c>
      <c r="M737">
        <f>IF((MIN('GA2'!$F$3,J737)-MAX(0,I737))&lt;0,0,MIN('GA2'!$F$3,J737)-MAX(0,I737))</f>
        <v>0</v>
      </c>
      <c r="N737">
        <f>IF((MIN('GA2'!$F$4,WS1B!J737)-MAX('GA2'!$F$3, WS1B!I737))&lt;0,0,MIN('GA2'!$F$4,WS1B!J737)-MAX('GA2'!$F$3, WS1B!I737))</f>
        <v>0</v>
      </c>
      <c r="O737">
        <f>IF((MIN(24,J737)-MAX('GA2'!$F$4,WS1B!I737))&lt;0,0,MIN(24,J737)-MAX('GA2'!$F$4,WS1B!I737))</f>
        <v>1.2999999999999989</v>
      </c>
      <c r="P737">
        <f>(M737*'GA2'!$B$4+WS1B!N737*'GA2'!$C$4+WS1B!O737*'GA2'!$D$4)*INDEX('GA2'!$E$3:$E$8,WS1B!K737)</f>
        <v>16306.049491386208</v>
      </c>
      <c r="Q737">
        <v>4.2</v>
      </c>
      <c r="R737">
        <v>20.100000000000001</v>
      </c>
      <c r="S737">
        <v>2</v>
      </c>
      <c r="T737">
        <f t="shared" si="80"/>
        <v>15.900000000000002</v>
      </c>
      <c r="U737">
        <f>IF((MIN('GA2'!$F$3,R737)-MAX(0,Q737))&lt;0,0,MIN('GA2'!$F$3,R737)-MAX(0,Q737))</f>
        <v>0.4943064925824121</v>
      </c>
      <c r="V737">
        <f>IF((MIN('GA2'!$F$4,WS1B!R737)-MAX('GA2'!$F$3, WS1B!Q737))&lt;0,0,MIN('GA2'!$F$4,WS1B!R737)-MAX('GA2'!$F$3, WS1B!Q737))</f>
        <v>3.5054167519489416</v>
      </c>
      <c r="W737">
        <f>IF((MIN(24,R737)-MAX('GA2'!$F$4,WS1B!Q737))&lt;0,0,MIN(24,R737)-MAX('GA2'!$F$4,WS1B!Q737))</f>
        <v>11.900276755468647</v>
      </c>
      <c r="X737">
        <f>(U737*'GA2'!$B$5+WS1B!V737*'GA2'!$C$5+WS1B!W737*'GA2'!$D$5)*INDEX('GA2'!$E$3:$E$8,WS1B!S737)</f>
        <v>139048.58261389707</v>
      </c>
      <c r="Y737">
        <v>3.3</v>
      </c>
      <c r="Z737">
        <v>7.5</v>
      </c>
      <c r="AA737">
        <v>1</v>
      </c>
      <c r="AB737">
        <f t="shared" si="81"/>
        <v>4.2</v>
      </c>
      <c r="AC737">
        <f>IF((MIN('GA2'!$F$3,Z737)-MAX(0,Y737))&lt;0,0,MIN('GA2'!$F$3,Z737)-MAX(0,Y737))</f>
        <v>1.3943064925824125</v>
      </c>
      <c r="AD737">
        <f>IF((MIN('GA2'!$F$4,WS1B!Z737)-MAX('GA2'!$F$3, WS1B!Y737))&lt;0,0,MIN('GA2'!$F$4,WS1B!Z737)-MAX('GA2'!$F$3, WS1B!Y737))</f>
        <v>2.8056935074175877</v>
      </c>
      <c r="AE737">
        <f>IF((MIN(24,Z737)-MAX('GA2'!$F$4,WS1B!Y737))&lt;0,0,MIN(24,Z737)-MAX('GA2'!$F$4,WS1B!Y737))</f>
        <v>0</v>
      </c>
      <c r="AF737">
        <f>(AC737*'GA2'!$B$6+WS1B!AD737*'GA2'!$C$6+WS1B!AE737*'GA2'!$D$6)*INDEX('GA2'!$E$3:$E$8,WS1B!AA737)</f>
        <v>46758.985539248853</v>
      </c>
      <c r="AG737">
        <v>18.3</v>
      </c>
      <c r="AH737">
        <v>22.2</v>
      </c>
      <c r="AI737">
        <v>5</v>
      </c>
      <c r="AJ737">
        <f t="shared" si="82"/>
        <v>3.8999999999999986</v>
      </c>
      <c r="AK737">
        <f>IF((MIN('GA2'!$F$3,AH737)-MAX(0,AG737))&lt;0,0,MIN('GA2'!$F$3,AH737)-MAX(0,AG737))</f>
        <v>0</v>
      </c>
      <c r="AL737">
        <f>IF((MIN('GA2'!$F$4,WS1B!AH737)-MAX('GA2'!$F$3, WS1B!AG737))&lt;0,0,MIN('GA2'!$F$4,WS1B!AH737)-MAX('GA2'!$F$3, WS1B!AG737))</f>
        <v>0</v>
      </c>
      <c r="AM737">
        <f>IF((MIN(24,AH737)-MAX('GA2'!$F$4,WS1B!AG737))&lt;0,0,MIN(24,AH737)-MAX('GA2'!$F$4,WS1B!AG737))</f>
        <v>3.8999999999999986</v>
      </c>
      <c r="AN737">
        <f>(AK737*'GA2'!$B$7+WS1B!AL737*'GA2'!$C$7+WS1B!AM737*'GA2'!$D$7)*INDEX('GA2'!$E$3:$E$8,WS1B!AI737)</f>
        <v>41744.12818861987</v>
      </c>
      <c r="AO737">
        <f t="shared" si="77"/>
        <v>243857.74583315203</v>
      </c>
      <c r="AP737">
        <v>264578</v>
      </c>
      <c r="AQ737">
        <v>220.6</v>
      </c>
      <c r="AR737">
        <f t="shared" si="83"/>
        <v>20720.254166847968</v>
      </c>
    </row>
    <row r="738" spans="1:44" x14ac:dyDescent="0.3">
      <c r="A738">
        <v>0</v>
      </c>
      <c r="B738">
        <v>0</v>
      </c>
      <c r="C738">
        <v>2</v>
      </c>
      <c r="D738">
        <f t="shared" si="78"/>
        <v>0</v>
      </c>
      <c r="E738">
        <f>IF((MIN('GA2'!$F$3,B738)-MAX(0,A738))&lt;0,0,MIN('GA2'!$F$3,B738)-MAX(0,A738))</f>
        <v>0</v>
      </c>
      <c r="F738">
        <f>IF((MIN('GA2'!$F$4,WS1B!B738)-MAX('GA2'!$F$3, WS1B!A738))&lt;0,0,MIN('GA2'!$F$4,WS1B!B738)-MAX('GA2'!$F$3, WS1B!A738))</f>
        <v>0</v>
      </c>
      <c r="G738">
        <f>IF((MIN(24,B738)-MAX('GA2'!$F$4,WS1B!A738))&lt;0,0,MIN(24,B738)-MAX('GA2'!$F$4,WS1B!A738))</f>
        <v>0</v>
      </c>
      <c r="H738">
        <f>(E738*'GA2'!$B$3+WS1B!F738*'GA2'!$C$3+WS1B!G738*'GA2'!$D$3)*INDEX('GA2'!$E$3:$E$8,WS1B!C738)</f>
        <v>0</v>
      </c>
      <c r="I738">
        <v>6.1</v>
      </c>
      <c r="J738">
        <v>10.4</v>
      </c>
      <c r="K738">
        <v>4</v>
      </c>
      <c r="L738">
        <f t="shared" si="79"/>
        <v>4.3000000000000007</v>
      </c>
      <c r="M738">
        <f>IF((MIN('GA2'!$F$3,J738)-MAX(0,I738))&lt;0,0,MIN('GA2'!$F$3,J738)-MAX(0,I738))</f>
        <v>0</v>
      </c>
      <c r="N738">
        <f>IF((MIN('GA2'!$F$4,WS1B!J738)-MAX('GA2'!$F$3, WS1B!I738))&lt;0,0,MIN('GA2'!$F$4,WS1B!J738)-MAX('GA2'!$F$3, WS1B!I738))</f>
        <v>2.0997232445313543</v>
      </c>
      <c r="O738">
        <f>IF((MIN(24,J738)-MAX('GA2'!$F$4,WS1B!I738))&lt;0,0,MIN(24,J738)-MAX('GA2'!$F$4,WS1B!I738))</f>
        <v>2.2002767554686464</v>
      </c>
      <c r="P738">
        <f>(M738*'GA2'!$B$4+WS1B!N738*'GA2'!$C$4+WS1B!O738*'GA2'!$D$4)*INDEX('GA2'!$E$3:$E$8,WS1B!K738)</f>
        <v>41867.349761848367</v>
      </c>
      <c r="Q738">
        <v>4.5</v>
      </c>
      <c r="R738">
        <v>17.600000000000001</v>
      </c>
      <c r="S738">
        <v>5</v>
      </c>
      <c r="T738">
        <f t="shared" si="80"/>
        <v>13.100000000000001</v>
      </c>
      <c r="U738">
        <f>IF((MIN('GA2'!$F$3,R738)-MAX(0,Q738))&lt;0,0,MIN('GA2'!$F$3,R738)-MAX(0,Q738))</f>
        <v>0.19430649258241228</v>
      </c>
      <c r="V738">
        <f>IF((MIN('GA2'!$F$4,WS1B!R738)-MAX('GA2'!$F$3, WS1B!Q738))&lt;0,0,MIN('GA2'!$F$4,WS1B!R738)-MAX('GA2'!$F$3, WS1B!Q738))</f>
        <v>3.5054167519489416</v>
      </c>
      <c r="W738">
        <f>IF((MIN(24,R738)-MAX('GA2'!$F$4,WS1B!Q738))&lt;0,0,MIN(24,R738)-MAX('GA2'!$F$4,WS1B!Q738))</f>
        <v>9.4002767554686475</v>
      </c>
      <c r="X738">
        <f>(U738*'GA2'!$B$5+WS1B!V738*'GA2'!$C$5+WS1B!W738*'GA2'!$D$5)*INDEX('GA2'!$E$3:$E$8,WS1B!S738)</f>
        <v>143467.55551453095</v>
      </c>
      <c r="Y738">
        <v>0</v>
      </c>
      <c r="Z738">
        <v>0</v>
      </c>
      <c r="AA738">
        <v>6</v>
      </c>
      <c r="AB738">
        <f t="shared" si="81"/>
        <v>0</v>
      </c>
      <c r="AC738">
        <f>IF((MIN('GA2'!$F$3,Z738)-MAX(0,Y738))&lt;0,0,MIN('GA2'!$F$3,Z738)-MAX(0,Y738))</f>
        <v>0</v>
      </c>
      <c r="AD738">
        <f>IF((MIN('GA2'!$F$4,WS1B!Z738)-MAX('GA2'!$F$3, WS1B!Y738))&lt;0,0,MIN('GA2'!$F$4,WS1B!Z738)-MAX('GA2'!$F$3, WS1B!Y738))</f>
        <v>0</v>
      </c>
      <c r="AE738">
        <f>IF((MIN(24,Z738)-MAX('GA2'!$F$4,WS1B!Y738))&lt;0,0,MIN(24,Z738)-MAX('GA2'!$F$4,WS1B!Y738))</f>
        <v>0</v>
      </c>
      <c r="AF738">
        <f>(AC738*'GA2'!$B$6+WS1B!AD738*'GA2'!$C$6+WS1B!AE738*'GA2'!$D$6)*INDEX('GA2'!$E$3:$E$8,WS1B!AA738)</f>
        <v>0</v>
      </c>
      <c r="AG738">
        <v>0</v>
      </c>
      <c r="AH738">
        <v>0</v>
      </c>
      <c r="AI738">
        <v>3</v>
      </c>
      <c r="AJ738">
        <f t="shared" si="82"/>
        <v>0</v>
      </c>
      <c r="AK738">
        <f>IF((MIN('GA2'!$F$3,AH738)-MAX(0,AG738))&lt;0,0,MIN('GA2'!$F$3,AH738)-MAX(0,AG738))</f>
        <v>0</v>
      </c>
      <c r="AL738">
        <f>IF((MIN('GA2'!$F$4,WS1B!AH738)-MAX('GA2'!$F$3, WS1B!AG738))&lt;0,0,MIN('GA2'!$F$4,WS1B!AH738)-MAX('GA2'!$F$3, WS1B!AG738))</f>
        <v>0</v>
      </c>
      <c r="AM738">
        <f>IF((MIN(24,AH738)-MAX('GA2'!$F$4,WS1B!AG738))&lt;0,0,MIN(24,AH738)-MAX('GA2'!$F$4,WS1B!AG738))</f>
        <v>0</v>
      </c>
      <c r="AN738">
        <f>(AK738*'GA2'!$B$7+WS1B!AL738*'GA2'!$C$7+WS1B!AM738*'GA2'!$D$7)*INDEX('GA2'!$E$3:$E$8,WS1B!AI738)</f>
        <v>0</v>
      </c>
      <c r="AO738">
        <f t="shared" si="77"/>
        <v>185334.90527637932</v>
      </c>
      <c r="AP738">
        <v>187902</v>
      </c>
      <c r="AQ738">
        <v>147.80000000000001</v>
      </c>
      <c r="AR738">
        <f t="shared" si="83"/>
        <v>2567.0947236206848</v>
      </c>
    </row>
    <row r="739" spans="1:44" x14ac:dyDescent="0.3">
      <c r="A739">
        <v>0</v>
      </c>
      <c r="B739">
        <v>0</v>
      </c>
      <c r="C739">
        <v>5</v>
      </c>
      <c r="D739">
        <f t="shared" si="78"/>
        <v>0</v>
      </c>
      <c r="E739">
        <f>IF((MIN('GA2'!$F$3,B739)-MAX(0,A739))&lt;0,0,MIN('GA2'!$F$3,B739)-MAX(0,A739))</f>
        <v>0</v>
      </c>
      <c r="F739">
        <f>IF((MIN('GA2'!$F$4,WS1B!B739)-MAX('GA2'!$F$3, WS1B!A739))&lt;0,0,MIN('GA2'!$F$4,WS1B!B739)-MAX('GA2'!$F$3, WS1B!A739))</f>
        <v>0</v>
      </c>
      <c r="G739">
        <f>IF((MIN(24,B739)-MAX('GA2'!$F$4,WS1B!A739))&lt;0,0,MIN(24,B739)-MAX('GA2'!$F$4,WS1B!A739))</f>
        <v>0</v>
      </c>
      <c r="H739">
        <f>(E739*'GA2'!$B$3+WS1B!F739*'GA2'!$C$3+WS1B!G739*'GA2'!$D$3)*INDEX('GA2'!$E$3:$E$8,WS1B!C739)</f>
        <v>0</v>
      </c>
      <c r="I739">
        <v>0</v>
      </c>
      <c r="J739">
        <v>0</v>
      </c>
      <c r="K739">
        <v>6</v>
      </c>
      <c r="L739">
        <f t="shared" si="79"/>
        <v>0</v>
      </c>
      <c r="M739">
        <f>IF((MIN('GA2'!$F$3,J739)-MAX(0,I739))&lt;0,0,MIN('GA2'!$F$3,J739)-MAX(0,I739))</f>
        <v>0</v>
      </c>
      <c r="N739">
        <f>IF((MIN('GA2'!$F$4,WS1B!J739)-MAX('GA2'!$F$3, WS1B!I739))&lt;0,0,MIN('GA2'!$F$4,WS1B!J739)-MAX('GA2'!$F$3, WS1B!I739))</f>
        <v>0</v>
      </c>
      <c r="O739">
        <f>IF((MIN(24,J739)-MAX('GA2'!$F$4,WS1B!I739))&lt;0,0,MIN(24,J739)-MAX('GA2'!$F$4,WS1B!I739))</f>
        <v>0</v>
      </c>
      <c r="P739">
        <f>(M739*'GA2'!$B$4+WS1B!N739*'GA2'!$C$4+WS1B!O739*'GA2'!$D$4)*INDEX('GA2'!$E$3:$E$8,WS1B!K739)</f>
        <v>0</v>
      </c>
      <c r="Q739">
        <v>0</v>
      </c>
      <c r="R739">
        <v>0</v>
      </c>
      <c r="S739">
        <v>1</v>
      </c>
      <c r="T739">
        <f t="shared" si="80"/>
        <v>0</v>
      </c>
      <c r="U739">
        <f>IF((MIN('GA2'!$F$3,R739)-MAX(0,Q739))&lt;0,0,MIN('GA2'!$F$3,R739)-MAX(0,Q739))</f>
        <v>0</v>
      </c>
      <c r="V739">
        <f>IF((MIN('GA2'!$F$4,WS1B!R739)-MAX('GA2'!$F$3, WS1B!Q739))&lt;0,0,MIN('GA2'!$F$4,WS1B!R739)-MAX('GA2'!$F$3, WS1B!Q739))</f>
        <v>0</v>
      </c>
      <c r="W739">
        <f>IF((MIN(24,R739)-MAX('GA2'!$F$4,WS1B!Q739))&lt;0,0,MIN(24,R739)-MAX('GA2'!$F$4,WS1B!Q739))</f>
        <v>0</v>
      </c>
      <c r="X739">
        <f>(U739*'GA2'!$B$5+WS1B!V739*'GA2'!$C$5+WS1B!W739*'GA2'!$D$5)*INDEX('GA2'!$E$3:$E$8,WS1B!S739)</f>
        <v>0</v>
      </c>
      <c r="Y739">
        <v>13.1</v>
      </c>
      <c r="Z739">
        <v>19.7</v>
      </c>
      <c r="AA739">
        <v>4</v>
      </c>
      <c r="AB739">
        <f t="shared" si="81"/>
        <v>6.6</v>
      </c>
      <c r="AC739">
        <f>IF((MIN('GA2'!$F$3,Z739)-MAX(0,Y739))&lt;0,0,MIN('GA2'!$F$3,Z739)-MAX(0,Y739))</f>
        <v>0</v>
      </c>
      <c r="AD739">
        <f>IF((MIN('GA2'!$F$4,WS1B!Z739)-MAX('GA2'!$F$3, WS1B!Y739))&lt;0,0,MIN('GA2'!$F$4,WS1B!Z739)-MAX('GA2'!$F$3, WS1B!Y739))</f>
        <v>0</v>
      </c>
      <c r="AE739">
        <f>IF((MIN(24,Z739)-MAX('GA2'!$F$4,WS1B!Y739))&lt;0,0,MIN(24,Z739)-MAX('GA2'!$F$4,WS1B!Y739))</f>
        <v>6.6</v>
      </c>
      <c r="AF739">
        <f>(AC739*'GA2'!$B$6+WS1B!AD739*'GA2'!$C$6+WS1B!AE739*'GA2'!$D$6)*INDEX('GA2'!$E$3:$E$8,WS1B!AA739)</f>
        <v>52178.059156165276</v>
      </c>
      <c r="AG739">
        <v>4.2</v>
      </c>
      <c r="AH739">
        <v>12</v>
      </c>
      <c r="AI739">
        <v>3</v>
      </c>
      <c r="AJ739">
        <f t="shared" si="82"/>
        <v>7.8</v>
      </c>
      <c r="AK739">
        <f>IF((MIN('GA2'!$F$3,AH739)-MAX(0,AG739))&lt;0,0,MIN('GA2'!$F$3,AH739)-MAX(0,AG739))</f>
        <v>0.4943064925824121</v>
      </c>
      <c r="AL739">
        <f>IF((MIN('GA2'!$F$4,WS1B!AH739)-MAX('GA2'!$F$3, WS1B!AG739))&lt;0,0,MIN('GA2'!$F$4,WS1B!AH739)-MAX('GA2'!$F$3, WS1B!AG739))</f>
        <v>3.5054167519489416</v>
      </c>
      <c r="AM739">
        <f>IF((MIN(24,AH739)-MAX('GA2'!$F$4,WS1B!AG739))&lt;0,0,MIN(24,AH739)-MAX('GA2'!$F$4,WS1B!AG739))</f>
        <v>3.8002767554686461</v>
      </c>
      <c r="AN739">
        <f>(AK739*'GA2'!$B$7+WS1B!AL739*'GA2'!$C$7+WS1B!AM739*'GA2'!$D$7)*INDEX('GA2'!$E$3:$E$8,WS1B!AI739)</f>
        <v>62326.165630790623</v>
      </c>
      <c r="AO739">
        <f t="shared" si="77"/>
        <v>114504.22478695589</v>
      </c>
      <c r="AP739">
        <v>115212</v>
      </c>
      <c r="AQ739">
        <v>146.4</v>
      </c>
      <c r="AR739">
        <f t="shared" si="83"/>
        <v>707.77521304410766</v>
      </c>
    </row>
    <row r="740" spans="1:44" x14ac:dyDescent="0.3">
      <c r="A740">
        <v>0</v>
      </c>
      <c r="B740">
        <v>0</v>
      </c>
      <c r="C740">
        <v>5</v>
      </c>
      <c r="D740">
        <f t="shared" si="78"/>
        <v>0</v>
      </c>
      <c r="E740">
        <f>IF((MIN('GA2'!$F$3,B740)-MAX(0,A740))&lt;0,0,MIN('GA2'!$F$3,B740)-MAX(0,A740))</f>
        <v>0</v>
      </c>
      <c r="F740">
        <f>IF((MIN('GA2'!$F$4,WS1B!B740)-MAX('GA2'!$F$3, WS1B!A740))&lt;0,0,MIN('GA2'!$F$4,WS1B!B740)-MAX('GA2'!$F$3, WS1B!A740))</f>
        <v>0</v>
      </c>
      <c r="G740">
        <f>IF((MIN(24,B740)-MAX('GA2'!$F$4,WS1B!A740))&lt;0,0,MIN(24,B740)-MAX('GA2'!$F$4,WS1B!A740))</f>
        <v>0</v>
      </c>
      <c r="H740">
        <f>(E740*'GA2'!$B$3+WS1B!F740*'GA2'!$C$3+WS1B!G740*'GA2'!$D$3)*INDEX('GA2'!$E$3:$E$8,WS1B!C740)</f>
        <v>0</v>
      </c>
      <c r="I740">
        <v>1</v>
      </c>
      <c r="J740">
        <v>3.9</v>
      </c>
      <c r="K740">
        <v>6</v>
      </c>
      <c r="L740">
        <f t="shared" si="79"/>
        <v>2.9</v>
      </c>
      <c r="M740">
        <f>IF((MIN('GA2'!$F$3,J740)-MAX(0,I740))&lt;0,0,MIN('GA2'!$F$3,J740)-MAX(0,I740))</f>
        <v>2.9</v>
      </c>
      <c r="N740">
        <f>IF((MIN('GA2'!$F$4,WS1B!J740)-MAX('GA2'!$F$3, WS1B!I740))&lt;0,0,MIN('GA2'!$F$4,WS1B!J740)-MAX('GA2'!$F$3, WS1B!I740))</f>
        <v>0</v>
      </c>
      <c r="O740">
        <f>IF((MIN(24,J740)-MAX('GA2'!$F$4,WS1B!I740))&lt;0,0,MIN(24,J740)-MAX('GA2'!$F$4,WS1B!I740))</f>
        <v>0</v>
      </c>
      <c r="P740">
        <f>(M740*'GA2'!$B$4+WS1B!N740*'GA2'!$C$4+WS1B!O740*'GA2'!$D$4)*INDEX('GA2'!$E$3:$E$8,WS1B!K740)</f>
        <v>30457.550832472552</v>
      </c>
      <c r="Q740">
        <v>0</v>
      </c>
      <c r="R740">
        <v>0</v>
      </c>
      <c r="S740">
        <v>4</v>
      </c>
      <c r="T740">
        <f t="shared" si="80"/>
        <v>0</v>
      </c>
      <c r="U740">
        <f>IF((MIN('GA2'!$F$3,R740)-MAX(0,Q740))&lt;0,0,MIN('GA2'!$F$3,R740)-MAX(0,Q740))</f>
        <v>0</v>
      </c>
      <c r="V740">
        <f>IF((MIN('GA2'!$F$4,WS1B!R740)-MAX('GA2'!$F$3, WS1B!Q740))&lt;0,0,MIN('GA2'!$F$4,WS1B!R740)-MAX('GA2'!$F$3, WS1B!Q740))</f>
        <v>0</v>
      </c>
      <c r="W740">
        <f>IF((MIN(24,R740)-MAX('GA2'!$F$4,WS1B!Q740))&lt;0,0,MIN(24,R740)-MAX('GA2'!$F$4,WS1B!Q740))</f>
        <v>0</v>
      </c>
      <c r="X740">
        <f>(U740*'GA2'!$B$5+WS1B!V740*'GA2'!$C$5+WS1B!W740*'GA2'!$D$5)*INDEX('GA2'!$E$3:$E$8,WS1B!S740)</f>
        <v>0</v>
      </c>
      <c r="Y740">
        <v>1</v>
      </c>
      <c r="Z740">
        <v>15.8</v>
      </c>
      <c r="AA740">
        <v>1</v>
      </c>
      <c r="AB740">
        <f t="shared" si="81"/>
        <v>14.8</v>
      </c>
      <c r="AC740">
        <f>IF((MIN('GA2'!$F$3,Z740)-MAX(0,Y740))&lt;0,0,MIN('GA2'!$F$3,Z740)-MAX(0,Y740))</f>
        <v>3.6943064925824123</v>
      </c>
      <c r="AD740">
        <f>IF((MIN('GA2'!$F$4,WS1B!Z740)-MAX('GA2'!$F$3, WS1B!Y740))&lt;0,0,MIN('GA2'!$F$4,WS1B!Z740)-MAX('GA2'!$F$3, WS1B!Y740))</f>
        <v>3.5054167519489416</v>
      </c>
      <c r="AE740">
        <f>IF((MIN(24,Z740)-MAX('GA2'!$F$4,WS1B!Y740))&lt;0,0,MIN(24,Z740)-MAX('GA2'!$F$4,WS1B!Y740))</f>
        <v>7.6002767554686468</v>
      </c>
      <c r="AF740">
        <f>(AC740*'GA2'!$B$6+WS1B!AD740*'GA2'!$C$6+WS1B!AE740*'GA2'!$D$6)*INDEX('GA2'!$E$3:$E$8,WS1B!AA740)</f>
        <v>133490.28040440296</v>
      </c>
      <c r="AG740">
        <v>5.9</v>
      </c>
      <c r="AH740">
        <v>20.7</v>
      </c>
      <c r="AI740">
        <v>3</v>
      </c>
      <c r="AJ740">
        <f t="shared" si="82"/>
        <v>14.799999999999999</v>
      </c>
      <c r="AK740">
        <f>IF((MIN('GA2'!$F$3,AH740)-MAX(0,AG740))&lt;0,0,MIN('GA2'!$F$3,AH740)-MAX(0,AG740))</f>
        <v>0</v>
      </c>
      <c r="AL740">
        <f>IF((MIN('GA2'!$F$4,WS1B!AH740)-MAX('GA2'!$F$3, WS1B!AG740))&lt;0,0,MIN('GA2'!$F$4,WS1B!AH740)-MAX('GA2'!$F$3, WS1B!AG740))</f>
        <v>2.2997232445313536</v>
      </c>
      <c r="AM740">
        <f>IF((MIN(24,AH740)-MAX('GA2'!$F$4,WS1B!AG740))&lt;0,0,MIN(24,AH740)-MAX('GA2'!$F$4,WS1B!AG740))</f>
        <v>12.500276755468645</v>
      </c>
      <c r="AN740">
        <f>(AK740*'GA2'!$B$7+WS1B!AL740*'GA2'!$C$7+WS1B!AM740*'GA2'!$D$7)*INDEX('GA2'!$E$3:$E$8,WS1B!AI740)</f>
        <v>148297.61840151605</v>
      </c>
      <c r="AO740">
        <f t="shared" si="77"/>
        <v>312245.44963839155</v>
      </c>
      <c r="AP740">
        <v>316354</v>
      </c>
      <c r="AQ740">
        <v>325</v>
      </c>
      <c r="AR740">
        <f t="shared" si="83"/>
        <v>4108.5503616084461</v>
      </c>
    </row>
    <row r="741" spans="1:44" x14ac:dyDescent="0.3">
      <c r="A741">
        <v>14.4</v>
      </c>
      <c r="B741">
        <v>17.3</v>
      </c>
      <c r="C741">
        <v>5</v>
      </c>
      <c r="D741">
        <f t="shared" si="78"/>
        <v>2.9000000000000004</v>
      </c>
      <c r="E741">
        <f>IF((MIN('GA2'!$F$3,B741)-MAX(0,A741))&lt;0,0,MIN('GA2'!$F$3,B741)-MAX(0,A741))</f>
        <v>0</v>
      </c>
      <c r="F741">
        <f>IF((MIN('GA2'!$F$4,WS1B!B741)-MAX('GA2'!$F$3, WS1B!A741))&lt;0,0,MIN('GA2'!$F$4,WS1B!B741)-MAX('GA2'!$F$3, WS1B!A741))</f>
        <v>0</v>
      </c>
      <c r="G741">
        <f>IF((MIN(24,B741)-MAX('GA2'!$F$4,WS1B!A741))&lt;0,0,MIN(24,B741)-MAX('GA2'!$F$4,WS1B!A741))</f>
        <v>2.9000000000000004</v>
      </c>
      <c r="H741">
        <f>(E741*'GA2'!$B$3+WS1B!F741*'GA2'!$C$3+WS1B!G741*'GA2'!$D$3)*INDEX('GA2'!$E$3:$E$8,WS1B!C741)</f>
        <v>28032.291913970301</v>
      </c>
      <c r="I741">
        <v>6.5</v>
      </c>
      <c r="J741">
        <v>20.2</v>
      </c>
      <c r="K741">
        <v>2</v>
      </c>
      <c r="L741">
        <f t="shared" si="79"/>
        <v>13.7</v>
      </c>
      <c r="M741">
        <f>IF((MIN('GA2'!$F$3,J741)-MAX(0,I741))&lt;0,0,MIN('GA2'!$F$3,J741)-MAX(0,I741))</f>
        <v>0</v>
      </c>
      <c r="N741">
        <f>IF((MIN('GA2'!$F$4,WS1B!J741)-MAX('GA2'!$F$3, WS1B!I741))&lt;0,0,MIN('GA2'!$F$4,WS1B!J741)-MAX('GA2'!$F$3, WS1B!I741))</f>
        <v>1.6997232445313539</v>
      </c>
      <c r="O741">
        <f>IF((MIN(24,J741)-MAX('GA2'!$F$4,WS1B!I741))&lt;0,0,MIN(24,J741)-MAX('GA2'!$F$4,WS1B!I741))</f>
        <v>12.000276755468645</v>
      </c>
      <c r="P741">
        <f>(M741*'GA2'!$B$4+WS1B!N741*'GA2'!$C$4+WS1B!O741*'GA2'!$D$4)*INDEX('GA2'!$E$3:$E$8,WS1B!K741)</f>
        <v>135525.71438160248</v>
      </c>
      <c r="Q741">
        <v>0</v>
      </c>
      <c r="R741">
        <v>0</v>
      </c>
      <c r="S741">
        <v>1</v>
      </c>
      <c r="T741">
        <f t="shared" si="80"/>
        <v>0</v>
      </c>
      <c r="U741">
        <f>IF((MIN('GA2'!$F$3,R741)-MAX(0,Q741))&lt;0,0,MIN('GA2'!$F$3,R741)-MAX(0,Q741))</f>
        <v>0</v>
      </c>
      <c r="V741">
        <f>IF((MIN('GA2'!$F$4,WS1B!R741)-MAX('GA2'!$F$3, WS1B!Q741))&lt;0,0,MIN('GA2'!$F$4,WS1B!R741)-MAX('GA2'!$F$3, WS1B!Q741))</f>
        <v>0</v>
      </c>
      <c r="W741">
        <f>IF((MIN(24,R741)-MAX('GA2'!$F$4,WS1B!Q741))&lt;0,0,MIN(24,R741)-MAX('GA2'!$F$4,WS1B!Q741))</f>
        <v>0</v>
      </c>
      <c r="X741">
        <f>(U741*'GA2'!$B$5+WS1B!V741*'GA2'!$C$5+WS1B!W741*'GA2'!$D$5)*INDEX('GA2'!$E$3:$E$8,WS1B!S741)</f>
        <v>0</v>
      </c>
      <c r="Y741">
        <v>0</v>
      </c>
      <c r="Z741">
        <v>0</v>
      </c>
      <c r="AA741">
        <v>4</v>
      </c>
      <c r="AB741">
        <f t="shared" si="81"/>
        <v>0</v>
      </c>
      <c r="AC741">
        <f>IF((MIN('GA2'!$F$3,Z741)-MAX(0,Y741))&lt;0,0,MIN('GA2'!$F$3,Z741)-MAX(0,Y741))</f>
        <v>0</v>
      </c>
      <c r="AD741">
        <f>IF((MIN('GA2'!$F$4,WS1B!Z741)-MAX('GA2'!$F$3, WS1B!Y741))&lt;0,0,MIN('GA2'!$F$4,WS1B!Z741)-MAX('GA2'!$F$3, WS1B!Y741))</f>
        <v>0</v>
      </c>
      <c r="AE741">
        <f>IF((MIN(24,Z741)-MAX('GA2'!$F$4,WS1B!Y741))&lt;0,0,MIN(24,Z741)-MAX('GA2'!$F$4,WS1B!Y741))</f>
        <v>0</v>
      </c>
      <c r="AF741">
        <f>(AC741*'GA2'!$B$6+WS1B!AD741*'GA2'!$C$6+WS1B!AE741*'GA2'!$D$6)*INDEX('GA2'!$E$3:$E$8,WS1B!AA741)</f>
        <v>0</v>
      </c>
      <c r="AG741">
        <v>13</v>
      </c>
      <c r="AH741">
        <v>14.4</v>
      </c>
      <c r="AI741">
        <v>6</v>
      </c>
      <c r="AJ741">
        <f t="shared" si="82"/>
        <v>1.4000000000000004</v>
      </c>
      <c r="AK741">
        <f>IF((MIN('GA2'!$F$3,AH741)-MAX(0,AG741))&lt;0,0,MIN('GA2'!$F$3,AH741)-MAX(0,AG741))</f>
        <v>0</v>
      </c>
      <c r="AL741">
        <f>IF((MIN('GA2'!$F$4,WS1B!AH741)-MAX('GA2'!$F$3, WS1B!AG741))&lt;0,0,MIN('GA2'!$F$4,WS1B!AH741)-MAX('GA2'!$F$3, WS1B!AG741))</f>
        <v>0</v>
      </c>
      <c r="AM741">
        <f>IF((MIN(24,AH741)-MAX('GA2'!$F$4,WS1B!AG741))&lt;0,0,MIN(24,AH741)-MAX('GA2'!$F$4,WS1B!AG741))</f>
        <v>1.4000000000000004</v>
      </c>
      <c r="AN741">
        <f>(AK741*'GA2'!$B$7+WS1B!AL741*'GA2'!$C$7+WS1B!AM741*'GA2'!$D$7)*INDEX('GA2'!$E$3:$E$8,WS1B!AI741)</f>
        <v>17173.072124435512</v>
      </c>
      <c r="AO741">
        <f t="shared" si="77"/>
        <v>180731.0784200083</v>
      </c>
      <c r="AP741">
        <v>183714</v>
      </c>
      <c r="AQ741">
        <v>197.3</v>
      </c>
      <c r="AR741">
        <f t="shared" si="83"/>
        <v>2982.9215799917001</v>
      </c>
    </row>
    <row r="742" spans="1:44" x14ac:dyDescent="0.3">
      <c r="A742">
        <v>18.7</v>
      </c>
      <c r="B742">
        <v>20</v>
      </c>
      <c r="C742">
        <v>3</v>
      </c>
      <c r="D742">
        <f t="shared" si="78"/>
        <v>1.3000000000000007</v>
      </c>
      <c r="E742">
        <f>IF((MIN('GA2'!$F$3,B742)-MAX(0,A742))&lt;0,0,MIN('GA2'!$F$3,B742)-MAX(0,A742))</f>
        <v>0</v>
      </c>
      <c r="F742">
        <f>IF((MIN('GA2'!$F$4,WS1B!B742)-MAX('GA2'!$F$3, WS1B!A742))&lt;0,0,MIN('GA2'!$F$4,WS1B!B742)-MAX('GA2'!$F$3, WS1B!A742))</f>
        <v>0</v>
      </c>
      <c r="G742">
        <f>IF((MIN(24,B742)-MAX('GA2'!$F$4,WS1B!A742))&lt;0,0,MIN(24,B742)-MAX('GA2'!$F$4,WS1B!A742))</f>
        <v>1.3000000000000007</v>
      </c>
      <c r="H742">
        <f>(E742*'GA2'!$B$3+WS1B!F742*'GA2'!$C$3+WS1B!G742*'GA2'!$D$3)*INDEX('GA2'!$E$3:$E$8,WS1B!C742)</f>
        <v>12927.797802306213</v>
      </c>
      <c r="I742">
        <v>0</v>
      </c>
      <c r="J742">
        <v>0</v>
      </c>
      <c r="K742">
        <v>2</v>
      </c>
      <c r="L742">
        <f t="shared" si="79"/>
        <v>0</v>
      </c>
      <c r="M742">
        <f>IF((MIN('GA2'!$F$3,J742)-MAX(0,I742))&lt;0,0,MIN('GA2'!$F$3,J742)-MAX(0,I742))</f>
        <v>0</v>
      </c>
      <c r="N742">
        <f>IF((MIN('GA2'!$F$4,WS1B!J742)-MAX('GA2'!$F$3, WS1B!I742))&lt;0,0,MIN('GA2'!$F$4,WS1B!J742)-MAX('GA2'!$F$3, WS1B!I742))</f>
        <v>0</v>
      </c>
      <c r="O742">
        <f>IF((MIN(24,J742)-MAX('GA2'!$F$4,WS1B!I742))&lt;0,0,MIN(24,J742)-MAX('GA2'!$F$4,WS1B!I742))</f>
        <v>0</v>
      </c>
      <c r="P742">
        <f>(M742*'GA2'!$B$4+WS1B!N742*'GA2'!$C$4+WS1B!O742*'GA2'!$D$4)*INDEX('GA2'!$E$3:$E$8,WS1B!K742)</f>
        <v>0</v>
      </c>
      <c r="Q742">
        <v>0</v>
      </c>
      <c r="R742">
        <v>0</v>
      </c>
      <c r="S742">
        <v>4</v>
      </c>
      <c r="T742">
        <f t="shared" si="80"/>
        <v>0</v>
      </c>
      <c r="U742">
        <f>IF((MIN('GA2'!$F$3,R742)-MAX(0,Q742))&lt;0,0,MIN('GA2'!$F$3,R742)-MAX(0,Q742))</f>
        <v>0</v>
      </c>
      <c r="V742">
        <f>IF((MIN('GA2'!$F$4,WS1B!R742)-MAX('GA2'!$F$3, WS1B!Q742))&lt;0,0,MIN('GA2'!$F$4,WS1B!R742)-MAX('GA2'!$F$3, WS1B!Q742))</f>
        <v>0</v>
      </c>
      <c r="W742">
        <f>IF((MIN(24,R742)-MAX('GA2'!$F$4,WS1B!Q742))&lt;0,0,MIN(24,R742)-MAX('GA2'!$F$4,WS1B!Q742))</f>
        <v>0</v>
      </c>
      <c r="X742">
        <f>(U742*'GA2'!$B$5+WS1B!V742*'GA2'!$C$5+WS1B!W742*'GA2'!$D$5)*INDEX('GA2'!$E$3:$E$8,WS1B!S742)</f>
        <v>0</v>
      </c>
      <c r="Y742">
        <v>0</v>
      </c>
      <c r="Z742">
        <v>0</v>
      </c>
      <c r="AA742">
        <v>6</v>
      </c>
      <c r="AB742">
        <f t="shared" si="81"/>
        <v>0</v>
      </c>
      <c r="AC742">
        <f>IF((MIN('GA2'!$F$3,Z742)-MAX(0,Y742))&lt;0,0,MIN('GA2'!$F$3,Z742)-MAX(0,Y742))</f>
        <v>0</v>
      </c>
      <c r="AD742">
        <f>IF((MIN('GA2'!$F$4,WS1B!Z742)-MAX('GA2'!$F$3, WS1B!Y742))&lt;0,0,MIN('GA2'!$F$4,WS1B!Z742)-MAX('GA2'!$F$3, WS1B!Y742))</f>
        <v>0</v>
      </c>
      <c r="AE742">
        <f>IF((MIN(24,Z742)-MAX('GA2'!$F$4,WS1B!Y742))&lt;0,0,MIN(24,Z742)-MAX('GA2'!$F$4,WS1B!Y742))</f>
        <v>0</v>
      </c>
      <c r="AF742">
        <f>(AC742*'GA2'!$B$6+WS1B!AD742*'GA2'!$C$6+WS1B!AE742*'GA2'!$D$6)*INDEX('GA2'!$E$3:$E$8,WS1B!AA742)</f>
        <v>0</v>
      </c>
      <c r="AG742">
        <v>10.4</v>
      </c>
      <c r="AH742">
        <v>20</v>
      </c>
      <c r="AI742">
        <v>5</v>
      </c>
      <c r="AJ742">
        <f t="shared" si="82"/>
        <v>9.6</v>
      </c>
      <c r="AK742">
        <f>IF((MIN('GA2'!$F$3,AH742)-MAX(0,AG742))&lt;0,0,MIN('GA2'!$F$3,AH742)-MAX(0,AG742))</f>
        <v>0</v>
      </c>
      <c r="AL742">
        <f>IF((MIN('GA2'!$F$4,WS1B!AH742)-MAX('GA2'!$F$3, WS1B!AG742))&lt;0,0,MIN('GA2'!$F$4,WS1B!AH742)-MAX('GA2'!$F$3, WS1B!AG742))</f>
        <v>0</v>
      </c>
      <c r="AM742">
        <f>IF((MIN(24,AH742)-MAX('GA2'!$F$4,WS1B!AG742))&lt;0,0,MIN(24,AH742)-MAX('GA2'!$F$4,WS1B!AG742))</f>
        <v>9.6</v>
      </c>
      <c r="AN742">
        <f>(AK742*'GA2'!$B$7+WS1B!AL742*'GA2'!$C$7+WS1B!AM742*'GA2'!$D$7)*INDEX('GA2'!$E$3:$E$8,WS1B!AI742)</f>
        <v>102754.7770796797</v>
      </c>
      <c r="AO742">
        <f t="shared" si="77"/>
        <v>115682.57488198591</v>
      </c>
      <c r="AP742">
        <v>126129</v>
      </c>
      <c r="AQ742">
        <v>134.69999999999999</v>
      </c>
      <c r="AR742">
        <f t="shared" si="83"/>
        <v>10446.425118014085</v>
      </c>
    </row>
    <row r="743" spans="1:44" x14ac:dyDescent="0.3">
      <c r="A743">
        <v>8.6</v>
      </c>
      <c r="B743">
        <v>12.8</v>
      </c>
      <c r="C743">
        <v>1</v>
      </c>
      <c r="D743">
        <f t="shared" si="78"/>
        <v>4.2000000000000011</v>
      </c>
      <c r="E743">
        <f>IF((MIN('GA2'!$F$3,B743)-MAX(0,A743))&lt;0,0,MIN('GA2'!$F$3,B743)-MAX(0,A743))</f>
        <v>0</v>
      </c>
      <c r="F743">
        <f>IF((MIN('GA2'!$F$4,WS1B!B743)-MAX('GA2'!$F$3, WS1B!A743))&lt;0,0,MIN('GA2'!$F$4,WS1B!B743)-MAX('GA2'!$F$3, WS1B!A743))</f>
        <v>0</v>
      </c>
      <c r="G743">
        <f>IF((MIN(24,B743)-MAX('GA2'!$F$4,WS1B!A743))&lt;0,0,MIN(24,B743)-MAX('GA2'!$F$4,WS1B!A743))</f>
        <v>4.2000000000000011</v>
      </c>
      <c r="H743">
        <f>(E743*'GA2'!$B$3+WS1B!F743*'GA2'!$C$3+WS1B!G743*'GA2'!$D$3)*INDEX('GA2'!$E$3:$E$8,WS1B!C743)</f>
        <v>36128.845145810017</v>
      </c>
      <c r="I743">
        <v>1.6</v>
      </c>
      <c r="J743">
        <v>5.5</v>
      </c>
      <c r="K743">
        <v>3</v>
      </c>
      <c r="L743">
        <f t="shared" si="79"/>
        <v>3.9</v>
      </c>
      <c r="M743">
        <f>IF((MIN('GA2'!$F$3,J743)-MAX(0,I743))&lt;0,0,MIN('GA2'!$F$3,J743)-MAX(0,I743))</f>
        <v>3.0943064925824122</v>
      </c>
      <c r="N743">
        <f>IF((MIN('GA2'!$F$4,WS1B!J743)-MAX('GA2'!$F$3, WS1B!I743))&lt;0,0,MIN('GA2'!$F$4,WS1B!J743)-MAX('GA2'!$F$3, WS1B!I743))</f>
        <v>0.80569350741758772</v>
      </c>
      <c r="O743">
        <f>IF((MIN(24,J743)-MAX('GA2'!$F$4,WS1B!I743))&lt;0,0,MIN(24,J743)-MAX('GA2'!$F$4,WS1B!I743))</f>
        <v>0</v>
      </c>
      <c r="P743">
        <f>(M743*'GA2'!$B$4+WS1B!N743*'GA2'!$C$4+WS1B!O743*'GA2'!$D$4)*INDEX('GA2'!$E$3:$E$8,WS1B!K743)</f>
        <v>37742.620090631928</v>
      </c>
      <c r="Q743">
        <v>0</v>
      </c>
      <c r="R743">
        <v>0</v>
      </c>
      <c r="S743">
        <v>5</v>
      </c>
      <c r="T743">
        <f t="shared" si="80"/>
        <v>0</v>
      </c>
      <c r="U743">
        <f>IF((MIN('GA2'!$F$3,R743)-MAX(0,Q743))&lt;0,0,MIN('GA2'!$F$3,R743)-MAX(0,Q743))</f>
        <v>0</v>
      </c>
      <c r="V743">
        <f>IF((MIN('GA2'!$F$4,WS1B!R743)-MAX('GA2'!$F$3, WS1B!Q743))&lt;0,0,MIN('GA2'!$F$4,WS1B!R743)-MAX('GA2'!$F$3, WS1B!Q743))</f>
        <v>0</v>
      </c>
      <c r="W743">
        <f>IF((MIN(24,R743)-MAX('GA2'!$F$4,WS1B!Q743))&lt;0,0,MIN(24,R743)-MAX('GA2'!$F$4,WS1B!Q743))</f>
        <v>0</v>
      </c>
      <c r="X743">
        <f>(U743*'GA2'!$B$5+WS1B!V743*'GA2'!$C$5+WS1B!W743*'GA2'!$D$5)*INDEX('GA2'!$E$3:$E$8,WS1B!S743)</f>
        <v>0</v>
      </c>
      <c r="Y743">
        <v>7.8</v>
      </c>
      <c r="Z743">
        <v>20.9</v>
      </c>
      <c r="AA743">
        <v>2</v>
      </c>
      <c r="AB743">
        <f t="shared" si="81"/>
        <v>13.099999999999998</v>
      </c>
      <c r="AC743">
        <f>IF((MIN('GA2'!$F$3,Z743)-MAX(0,Y743))&lt;0,0,MIN('GA2'!$F$3,Z743)-MAX(0,Y743))</f>
        <v>0</v>
      </c>
      <c r="AD743">
        <f>IF((MIN('GA2'!$F$4,WS1B!Z743)-MAX('GA2'!$F$3, WS1B!Y743))&lt;0,0,MIN('GA2'!$F$4,WS1B!Z743)-MAX('GA2'!$F$3, WS1B!Y743))</f>
        <v>0.3997232445313541</v>
      </c>
      <c r="AE743">
        <f>IF((MIN(24,Z743)-MAX('GA2'!$F$4,WS1B!Y743))&lt;0,0,MIN(24,Z743)-MAX('GA2'!$F$4,WS1B!Y743))</f>
        <v>12.700276755468645</v>
      </c>
      <c r="AF743">
        <f>(AC743*'GA2'!$B$6+WS1B!AD743*'GA2'!$C$6+WS1B!AE743*'GA2'!$D$6)*INDEX('GA2'!$E$3:$E$8,WS1B!AA743)</f>
        <v>101205.40264016551</v>
      </c>
      <c r="AG743">
        <v>0</v>
      </c>
      <c r="AH743">
        <v>0</v>
      </c>
      <c r="AI743">
        <v>4</v>
      </c>
      <c r="AJ743">
        <f t="shared" si="82"/>
        <v>0</v>
      </c>
      <c r="AK743">
        <f>IF((MIN('GA2'!$F$3,AH743)-MAX(0,AG743))&lt;0,0,MIN('GA2'!$F$3,AH743)-MAX(0,AG743))</f>
        <v>0</v>
      </c>
      <c r="AL743">
        <f>IF((MIN('GA2'!$F$4,WS1B!AH743)-MAX('GA2'!$F$3, WS1B!AG743))&lt;0,0,MIN('GA2'!$F$4,WS1B!AH743)-MAX('GA2'!$F$3, WS1B!AG743))</f>
        <v>0</v>
      </c>
      <c r="AM743">
        <f>IF((MIN(24,AH743)-MAX('GA2'!$F$4,WS1B!AG743))&lt;0,0,MIN(24,AH743)-MAX('GA2'!$F$4,WS1B!AG743))</f>
        <v>0</v>
      </c>
      <c r="AN743">
        <f>(AK743*'GA2'!$B$7+WS1B!AL743*'GA2'!$C$7+WS1B!AM743*'GA2'!$D$7)*INDEX('GA2'!$E$3:$E$8,WS1B!AI743)</f>
        <v>0</v>
      </c>
      <c r="AO743">
        <f t="shared" si="77"/>
        <v>175076.86787660746</v>
      </c>
      <c r="AP743">
        <v>154693</v>
      </c>
      <c r="AQ743">
        <v>206.8</v>
      </c>
      <c r="AR743">
        <f t="shared" si="83"/>
        <v>20383.867876607459</v>
      </c>
    </row>
    <row r="744" spans="1:44" x14ac:dyDescent="0.3">
      <c r="A744">
        <v>4.2</v>
      </c>
      <c r="B744">
        <v>8.4</v>
      </c>
      <c r="C744">
        <v>4</v>
      </c>
      <c r="D744">
        <f t="shared" si="78"/>
        <v>4.2</v>
      </c>
      <c r="E744">
        <f>IF((MIN('GA2'!$F$3,B744)-MAX(0,A744))&lt;0,0,MIN('GA2'!$F$3,B744)-MAX(0,A744))</f>
        <v>0.4943064925824121</v>
      </c>
      <c r="F744">
        <f>IF((MIN('GA2'!$F$4,WS1B!B744)-MAX('GA2'!$F$3, WS1B!A744))&lt;0,0,MIN('GA2'!$F$4,WS1B!B744)-MAX('GA2'!$F$3, WS1B!A744))</f>
        <v>3.5054167519489416</v>
      </c>
      <c r="G744">
        <f>IF((MIN(24,B744)-MAX('GA2'!$F$4,WS1B!A744))&lt;0,0,MIN(24,B744)-MAX('GA2'!$F$4,WS1B!A744))</f>
        <v>0.20027675546864643</v>
      </c>
      <c r="H744">
        <f>(E744*'GA2'!$B$3+WS1B!F744*'GA2'!$C$3+WS1B!G744*'GA2'!$D$3)*INDEX('GA2'!$E$3:$E$8,WS1B!C744)</f>
        <v>22186.176015436755</v>
      </c>
      <c r="I744">
        <v>0</v>
      </c>
      <c r="J744">
        <v>0</v>
      </c>
      <c r="K744">
        <v>3</v>
      </c>
      <c r="L744">
        <f t="shared" si="79"/>
        <v>0</v>
      </c>
      <c r="M744">
        <f>IF((MIN('GA2'!$F$3,J744)-MAX(0,I744))&lt;0,0,MIN('GA2'!$F$3,J744)-MAX(0,I744))</f>
        <v>0</v>
      </c>
      <c r="N744">
        <f>IF((MIN('GA2'!$F$4,WS1B!J744)-MAX('GA2'!$F$3, WS1B!I744))&lt;0,0,MIN('GA2'!$F$4,WS1B!J744)-MAX('GA2'!$F$3, WS1B!I744))</f>
        <v>0</v>
      </c>
      <c r="O744">
        <f>IF((MIN(24,J744)-MAX('GA2'!$F$4,WS1B!I744))&lt;0,0,MIN(24,J744)-MAX('GA2'!$F$4,WS1B!I744))</f>
        <v>0</v>
      </c>
      <c r="P744">
        <f>(M744*'GA2'!$B$4+WS1B!N744*'GA2'!$C$4+WS1B!O744*'GA2'!$D$4)*INDEX('GA2'!$E$3:$E$8,WS1B!K744)</f>
        <v>0</v>
      </c>
      <c r="Q744">
        <v>0</v>
      </c>
      <c r="R744">
        <v>0</v>
      </c>
      <c r="S744">
        <v>6</v>
      </c>
      <c r="T744">
        <f t="shared" si="80"/>
        <v>0</v>
      </c>
      <c r="U744">
        <f>IF((MIN('GA2'!$F$3,R744)-MAX(0,Q744))&lt;0,0,MIN('GA2'!$F$3,R744)-MAX(0,Q744))</f>
        <v>0</v>
      </c>
      <c r="V744">
        <f>IF((MIN('GA2'!$F$4,WS1B!R744)-MAX('GA2'!$F$3, WS1B!Q744))&lt;0,0,MIN('GA2'!$F$4,WS1B!R744)-MAX('GA2'!$F$3, WS1B!Q744))</f>
        <v>0</v>
      </c>
      <c r="W744">
        <f>IF((MIN(24,R744)-MAX('GA2'!$F$4,WS1B!Q744))&lt;0,0,MIN(24,R744)-MAX('GA2'!$F$4,WS1B!Q744))</f>
        <v>0</v>
      </c>
      <c r="X744">
        <f>(U744*'GA2'!$B$5+WS1B!V744*'GA2'!$C$5+WS1B!W744*'GA2'!$D$5)*INDEX('GA2'!$E$3:$E$8,WS1B!S744)</f>
        <v>0</v>
      </c>
      <c r="Y744">
        <v>7.1</v>
      </c>
      <c r="Z744">
        <v>11.1</v>
      </c>
      <c r="AA744">
        <v>5</v>
      </c>
      <c r="AB744">
        <f t="shared" si="81"/>
        <v>4</v>
      </c>
      <c r="AC744">
        <f>IF((MIN('GA2'!$F$3,Z744)-MAX(0,Y744))&lt;0,0,MIN('GA2'!$F$3,Z744)-MAX(0,Y744))</f>
        <v>0</v>
      </c>
      <c r="AD744">
        <f>IF((MIN('GA2'!$F$4,WS1B!Z744)-MAX('GA2'!$F$3, WS1B!Y744))&lt;0,0,MIN('GA2'!$F$4,WS1B!Z744)-MAX('GA2'!$F$3, WS1B!Y744))</f>
        <v>1.0997232445313543</v>
      </c>
      <c r="AE744">
        <f>IF((MIN(24,Z744)-MAX('GA2'!$F$4,WS1B!Y744))&lt;0,0,MIN(24,Z744)-MAX('GA2'!$F$4,WS1B!Y744))</f>
        <v>2.9002767554686457</v>
      </c>
      <c r="AF744">
        <f>(AC744*'GA2'!$B$6+WS1B!AD744*'GA2'!$C$6+WS1B!AE744*'GA2'!$D$6)*INDEX('GA2'!$E$3:$E$8,WS1B!AA744)</f>
        <v>43058.285837337164</v>
      </c>
      <c r="AG744">
        <v>10.7</v>
      </c>
      <c r="AH744">
        <v>11.2</v>
      </c>
      <c r="AI744">
        <v>1</v>
      </c>
      <c r="AJ744">
        <f t="shared" si="82"/>
        <v>0.5</v>
      </c>
      <c r="AK744">
        <f>IF((MIN('GA2'!$F$3,AH744)-MAX(0,AG744))&lt;0,0,MIN('GA2'!$F$3,AH744)-MAX(0,AG744))</f>
        <v>0</v>
      </c>
      <c r="AL744">
        <f>IF((MIN('GA2'!$F$4,WS1B!AH744)-MAX('GA2'!$F$3, WS1B!AG744))&lt;0,0,MIN('GA2'!$F$4,WS1B!AH744)-MAX('GA2'!$F$3, WS1B!AG744))</f>
        <v>0</v>
      </c>
      <c r="AM744">
        <f>IF((MIN(24,AH744)-MAX('GA2'!$F$4,WS1B!AG744))&lt;0,0,MIN(24,AH744)-MAX('GA2'!$F$4,WS1B!AG744))</f>
        <v>0.5</v>
      </c>
      <c r="AN744">
        <f>(AK744*'GA2'!$B$7+WS1B!AL744*'GA2'!$C$7+WS1B!AM744*'GA2'!$D$7)*INDEX('GA2'!$E$3:$E$8,WS1B!AI744)</f>
        <v>4762.6094876333455</v>
      </c>
      <c r="AO744">
        <f t="shared" si="77"/>
        <v>70007.071340407274</v>
      </c>
      <c r="AP744">
        <v>77811</v>
      </c>
      <c r="AQ744">
        <v>101</v>
      </c>
      <c r="AR744">
        <f t="shared" si="83"/>
        <v>7803.928659592726</v>
      </c>
    </row>
    <row r="745" spans="1:44" x14ac:dyDescent="0.3">
      <c r="A745">
        <v>0</v>
      </c>
      <c r="B745">
        <v>0</v>
      </c>
      <c r="C745">
        <v>1</v>
      </c>
      <c r="D745">
        <f t="shared" si="78"/>
        <v>0</v>
      </c>
      <c r="E745">
        <f>IF((MIN('GA2'!$F$3,B745)-MAX(0,A745))&lt;0,0,MIN('GA2'!$F$3,B745)-MAX(0,A745))</f>
        <v>0</v>
      </c>
      <c r="F745">
        <f>IF((MIN('GA2'!$F$4,WS1B!B745)-MAX('GA2'!$F$3, WS1B!A745))&lt;0,0,MIN('GA2'!$F$4,WS1B!B745)-MAX('GA2'!$F$3, WS1B!A745))</f>
        <v>0</v>
      </c>
      <c r="G745">
        <f>IF((MIN(24,B745)-MAX('GA2'!$F$4,WS1B!A745))&lt;0,0,MIN(24,B745)-MAX('GA2'!$F$4,WS1B!A745))</f>
        <v>0</v>
      </c>
      <c r="H745">
        <f>(E745*'GA2'!$B$3+WS1B!F745*'GA2'!$C$3+WS1B!G745*'GA2'!$D$3)*INDEX('GA2'!$E$3:$E$8,WS1B!C745)</f>
        <v>0</v>
      </c>
      <c r="I745">
        <v>0</v>
      </c>
      <c r="J745">
        <v>0</v>
      </c>
      <c r="K745">
        <v>5</v>
      </c>
      <c r="L745">
        <f t="shared" si="79"/>
        <v>0</v>
      </c>
      <c r="M745">
        <f>IF((MIN('GA2'!$F$3,J745)-MAX(0,I745))&lt;0,0,MIN('GA2'!$F$3,J745)-MAX(0,I745))</f>
        <v>0</v>
      </c>
      <c r="N745">
        <f>IF((MIN('GA2'!$F$4,WS1B!J745)-MAX('GA2'!$F$3, WS1B!I745))&lt;0,0,MIN('GA2'!$F$4,WS1B!J745)-MAX('GA2'!$F$3, WS1B!I745))</f>
        <v>0</v>
      </c>
      <c r="O745">
        <f>IF((MIN(24,J745)-MAX('GA2'!$F$4,WS1B!I745))&lt;0,0,MIN(24,J745)-MAX('GA2'!$F$4,WS1B!I745))</f>
        <v>0</v>
      </c>
      <c r="P745">
        <f>(M745*'GA2'!$B$4+WS1B!N745*'GA2'!$C$4+WS1B!O745*'GA2'!$D$4)*INDEX('GA2'!$E$3:$E$8,WS1B!K745)</f>
        <v>0</v>
      </c>
      <c r="Q745">
        <v>0</v>
      </c>
      <c r="R745">
        <v>0</v>
      </c>
      <c r="S745">
        <v>6</v>
      </c>
      <c r="T745">
        <f t="shared" si="80"/>
        <v>0</v>
      </c>
      <c r="U745">
        <f>IF((MIN('GA2'!$F$3,R745)-MAX(0,Q745))&lt;0,0,MIN('GA2'!$F$3,R745)-MAX(0,Q745))</f>
        <v>0</v>
      </c>
      <c r="V745">
        <f>IF((MIN('GA2'!$F$4,WS1B!R745)-MAX('GA2'!$F$3, WS1B!Q745))&lt;0,0,MIN('GA2'!$F$4,WS1B!R745)-MAX('GA2'!$F$3, WS1B!Q745))</f>
        <v>0</v>
      </c>
      <c r="W745">
        <f>IF((MIN(24,R745)-MAX('GA2'!$F$4,WS1B!Q745))&lt;0,0,MIN(24,R745)-MAX('GA2'!$F$4,WS1B!Q745))</f>
        <v>0</v>
      </c>
      <c r="X745">
        <f>(U745*'GA2'!$B$5+WS1B!V745*'GA2'!$C$5+WS1B!W745*'GA2'!$D$5)*INDEX('GA2'!$E$3:$E$8,WS1B!S745)</f>
        <v>0</v>
      </c>
      <c r="Y745">
        <v>1</v>
      </c>
      <c r="Z745">
        <v>2.5</v>
      </c>
      <c r="AA745">
        <v>2</v>
      </c>
      <c r="AB745">
        <f t="shared" si="81"/>
        <v>1.5</v>
      </c>
      <c r="AC745">
        <f>IF((MIN('GA2'!$F$3,Z745)-MAX(0,Y745))&lt;0,0,MIN('GA2'!$F$3,Z745)-MAX(0,Y745))</f>
        <v>1.5</v>
      </c>
      <c r="AD745">
        <f>IF((MIN('GA2'!$F$4,WS1B!Z745)-MAX('GA2'!$F$3, WS1B!Y745))&lt;0,0,MIN('GA2'!$F$4,WS1B!Z745)-MAX('GA2'!$F$3, WS1B!Y745))</f>
        <v>0</v>
      </c>
      <c r="AE745">
        <f>IF((MIN(24,Z745)-MAX('GA2'!$F$4,WS1B!Y745))&lt;0,0,MIN(24,Z745)-MAX('GA2'!$F$4,WS1B!Y745))</f>
        <v>0</v>
      </c>
      <c r="AF745">
        <f>(AC745*'GA2'!$B$6+WS1B!AD745*'GA2'!$C$6+WS1B!AE745*'GA2'!$D$6)*INDEX('GA2'!$E$3:$E$8,WS1B!AA745)</f>
        <v>9343.1119658708449</v>
      </c>
      <c r="AG745">
        <v>5.8</v>
      </c>
      <c r="AH745">
        <v>19.399999999999999</v>
      </c>
      <c r="AI745">
        <v>3</v>
      </c>
      <c r="AJ745">
        <f t="shared" si="82"/>
        <v>13.599999999999998</v>
      </c>
      <c r="AK745">
        <f>IF((MIN('GA2'!$F$3,AH745)-MAX(0,AG745))&lt;0,0,MIN('GA2'!$F$3,AH745)-MAX(0,AG745))</f>
        <v>0</v>
      </c>
      <c r="AL745">
        <f>IF((MIN('GA2'!$F$4,WS1B!AH745)-MAX('GA2'!$F$3, WS1B!AG745))&lt;0,0,MIN('GA2'!$F$4,WS1B!AH745)-MAX('GA2'!$F$3, WS1B!AG745))</f>
        <v>2.3997232445313541</v>
      </c>
      <c r="AM745">
        <f>IF((MIN(24,AH745)-MAX('GA2'!$F$4,WS1B!AG745))&lt;0,0,MIN(24,AH745)-MAX('GA2'!$F$4,WS1B!AG745))</f>
        <v>11.200276755468645</v>
      </c>
      <c r="AN745">
        <f>(AK745*'GA2'!$B$7+WS1B!AL745*'GA2'!$C$7+WS1B!AM745*'GA2'!$D$7)*INDEX('GA2'!$E$3:$E$8,WS1B!AI745)</f>
        <v>134445.57450508146</v>
      </c>
      <c r="AO745">
        <f t="shared" si="77"/>
        <v>143788.68647095229</v>
      </c>
      <c r="AP745">
        <v>148796</v>
      </c>
      <c r="AQ745">
        <v>175.2</v>
      </c>
      <c r="AR745">
        <f t="shared" si="83"/>
        <v>5007.3135290477076</v>
      </c>
    </row>
    <row r="746" spans="1:44" x14ac:dyDescent="0.3">
      <c r="A746">
        <v>0</v>
      </c>
      <c r="B746">
        <v>0</v>
      </c>
      <c r="C746">
        <v>1</v>
      </c>
      <c r="D746">
        <f t="shared" si="78"/>
        <v>0</v>
      </c>
      <c r="E746">
        <f>IF((MIN('GA2'!$F$3,B746)-MAX(0,A746))&lt;0,0,MIN('GA2'!$F$3,B746)-MAX(0,A746))</f>
        <v>0</v>
      </c>
      <c r="F746">
        <f>IF((MIN('GA2'!$F$4,WS1B!B746)-MAX('GA2'!$F$3, WS1B!A746))&lt;0,0,MIN('GA2'!$F$4,WS1B!B746)-MAX('GA2'!$F$3, WS1B!A746))</f>
        <v>0</v>
      </c>
      <c r="G746">
        <f>IF((MIN(24,B746)-MAX('GA2'!$F$4,WS1B!A746))&lt;0,0,MIN(24,B746)-MAX('GA2'!$F$4,WS1B!A746))</f>
        <v>0</v>
      </c>
      <c r="H746">
        <f>(E746*'GA2'!$B$3+WS1B!F746*'GA2'!$C$3+WS1B!G746*'GA2'!$D$3)*INDEX('GA2'!$E$3:$E$8,WS1B!C746)</f>
        <v>0</v>
      </c>
      <c r="I746">
        <v>15.6</v>
      </c>
      <c r="J746">
        <v>23.6</v>
      </c>
      <c r="K746">
        <v>5</v>
      </c>
      <c r="L746">
        <f t="shared" si="79"/>
        <v>8.0000000000000018</v>
      </c>
      <c r="M746">
        <f>IF((MIN('GA2'!$F$3,J746)-MAX(0,I746))&lt;0,0,MIN('GA2'!$F$3,J746)-MAX(0,I746))</f>
        <v>0</v>
      </c>
      <c r="N746">
        <f>IF((MIN('GA2'!$F$4,WS1B!J746)-MAX('GA2'!$F$3, WS1B!I746))&lt;0,0,MIN('GA2'!$F$4,WS1B!J746)-MAX('GA2'!$F$3, WS1B!I746))</f>
        <v>0</v>
      </c>
      <c r="O746">
        <f>IF((MIN(24,J746)-MAX('GA2'!$F$4,WS1B!I746))&lt;0,0,MIN(24,J746)-MAX('GA2'!$F$4,WS1B!I746))</f>
        <v>8.0000000000000018</v>
      </c>
      <c r="P746">
        <f>(M746*'GA2'!$B$4+WS1B!N746*'GA2'!$C$4+WS1B!O746*'GA2'!$D$4)*INDEX('GA2'!$E$3:$E$8,WS1B!K746)</f>
        <v>97538.214521151109</v>
      </c>
      <c r="Q746">
        <v>10.9</v>
      </c>
      <c r="R746">
        <v>19.399999999999999</v>
      </c>
      <c r="S746">
        <v>2</v>
      </c>
      <c r="T746">
        <f t="shared" si="80"/>
        <v>8.4999999999999982</v>
      </c>
      <c r="U746">
        <f>IF((MIN('GA2'!$F$3,R746)-MAX(0,Q746))&lt;0,0,MIN('GA2'!$F$3,R746)-MAX(0,Q746))</f>
        <v>0</v>
      </c>
      <c r="V746">
        <f>IF((MIN('GA2'!$F$4,WS1B!R746)-MAX('GA2'!$F$3, WS1B!Q746))&lt;0,0,MIN('GA2'!$F$4,WS1B!R746)-MAX('GA2'!$F$3, WS1B!Q746))</f>
        <v>0</v>
      </c>
      <c r="W746">
        <f>IF((MIN(24,R746)-MAX('GA2'!$F$4,WS1B!Q746))&lt;0,0,MIN(24,R746)-MAX('GA2'!$F$4,WS1B!Q746))</f>
        <v>8.4999999999999982</v>
      </c>
      <c r="X746">
        <f>(U746*'GA2'!$B$5+WS1B!V746*'GA2'!$C$5+WS1B!W746*'GA2'!$D$5)*INDEX('GA2'!$E$3:$E$8,WS1B!S746)</f>
        <v>58719.456474516322</v>
      </c>
      <c r="Y746">
        <v>21.3</v>
      </c>
      <c r="Z746">
        <v>21.6</v>
      </c>
      <c r="AA746">
        <v>4</v>
      </c>
      <c r="AB746">
        <f t="shared" si="81"/>
        <v>0.30000000000000071</v>
      </c>
      <c r="AC746">
        <f>IF((MIN('GA2'!$F$3,Z746)-MAX(0,Y746))&lt;0,0,MIN('GA2'!$F$3,Z746)-MAX(0,Y746))</f>
        <v>0</v>
      </c>
      <c r="AD746">
        <f>IF((MIN('GA2'!$F$4,WS1B!Z746)-MAX('GA2'!$F$3, WS1B!Y746))&lt;0,0,MIN('GA2'!$F$4,WS1B!Z746)-MAX('GA2'!$F$3, WS1B!Y746))</f>
        <v>0</v>
      </c>
      <c r="AE746">
        <f>IF((MIN(24,Z746)-MAX('GA2'!$F$4,WS1B!Y746))&lt;0,0,MIN(24,Z746)-MAX('GA2'!$F$4,WS1B!Y746))</f>
        <v>0.30000000000000071</v>
      </c>
      <c r="AF746">
        <f>(AC746*'GA2'!$B$6+WS1B!AD746*'GA2'!$C$6+WS1B!AE746*'GA2'!$D$6)*INDEX('GA2'!$E$3:$E$8,WS1B!AA746)</f>
        <v>2371.7299616438818</v>
      </c>
      <c r="AG746">
        <v>1.5</v>
      </c>
      <c r="AH746">
        <v>3.4</v>
      </c>
      <c r="AI746">
        <v>6</v>
      </c>
      <c r="AJ746">
        <f t="shared" si="82"/>
        <v>1.9</v>
      </c>
      <c r="AK746">
        <f>IF((MIN('GA2'!$F$3,AH746)-MAX(0,AG746))&lt;0,0,MIN('GA2'!$F$3,AH746)-MAX(0,AG746))</f>
        <v>1.9</v>
      </c>
      <c r="AL746">
        <f>IF((MIN('GA2'!$F$4,WS1B!AH746)-MAX('GA2'!$F$3, WS1B!AG746))&lt;0,0,MIN('GA2'!$F$4,WS1B!AH746)-MAX('GA2'!$F$3, WS1B!AG746))</f>
        <v>0</v>
      </c>
      <c r="AM746">
        <f>IF((MIN(24,AH746)-MAX('GA2'!$F$4,WS1B!AG746))&lt;0,0,MIN(24,AH746)-MAX('GA2'!$F$4,WS1B!AG746))</f>
        <v>0</v>
      </c>
      <c r="AN746">
        <f>(AK746*'GA2'!$B$7+WS1B!AL746*'GA2'!$C$7+WS1B!AM746*'GA2'!$D$7)*INDEX('GA2'!$E$3:$E$8,WS1B!AI746)</f>
        <v>18182.654633752049</v>
      </c>
      <c r="AO746">
        <f t="shared" si="77"/>
        <v>176812.05559106334</v>
      </c>
      <c r="AP746">
        <v>140191</v>
      </c>
      <c r="AQ746">
        <v>173.2</v>
      </c>
      <c r="AR746">
        <f t="shared" si="83"/>
        <v>36621.055591063341</v>
      </c>
    </row>
    <row r="747" spans="1:44" x14ac:dyDescent="0.3">
      <c r="A747">
        <v>0</v>
      </c>
      <c r="B747">
        <v>0</v>
      </c>
      <c r="C747">
        <v>3</v>
      </c>
      <c r="D747">
        <f t="shared" si="78"/>
        <v>0</v>
      </c>
      <c r="E747">
        <f>IF((MIN('GA2'!$F$3,B747)-MAX(0,A747))&lt;0,0,MIN('GA2'!$F$3,B747)-MAX(0,A747))</f>
        <v>0</v>
      </c>
      <c r="F747">
        <f>IF((MIN('GA2'!$F$4,WS1B!B747)-MAX('GA2'!$F$3, WS1B!A747))&lt;0,0,MIN('GA2'!$F$4,WS1B!B747)-MAX('GA2'!$F$3, WS1B!A747))</f>
        <v>0</v>
      </c>
      <c r="G747">
        <f>IF((MIN(24,B747)-MAX('GA2'!$F$4,WS1B!A747))&lt;0,0,MIN(24,B747)-MAX('GA2'!$F$4,WS1B!A747))</f>
        <v>0</v>
      </c>
      <c r="H747">
        <f>(E747*'GA2'!$B$3+WS1B!F747*'GA2'!$C$3+WS1B!G747*'GA2'!$D$3)*INDEX('GA2'!$E$3:$E$8,WS1B!C747)</f>
        <v>0</v>
      </c>
      <c r="I747">
        <v>7.4</v>
      </c>
      <c r="J747">
        <v>20.5</v>
      </c>
      <c r="K747">
        <v>6</v>
      </c>
      <c r="L747">
        <f t="shared" si="79"/>
        <v>13.1</v>
      </c>
      <c r="M747">
        <f>IF((MIN('GA2'!$F$3,J747)-MAX(0,I747))&lt;0,0,MIN('GA2'!$F$3,J747)-MAX(0,I747))</f>
        <v>0</v>
      </c>
      <c r="N747">
        <f>IF((MIN('GA2'!$F$4,WS1B!J747)-MAX('GA2'!$F$3, WS1B!I747))&lt;0,0,MIN('GA2'!$F$4,WS1B!J747)-MAX('GA2'!$F$3, WS1B!I747))</f>
        <v>0.79972324453135357</v>
      </c>
      <c r="O747">
        <f>IF((MIN(24,J747)-MAX('GA2'!$F$4,WS1B!I747))&lt;0,0,MIN(24,J747)-MAX('GA2'!$F$4,WS1B!I747))</f>
        <v>12.300276755468646</v>
      </c>
      <c r="P747">
        <f>(M747*'GA2'!$B$4+WS1B!N747*'GA2'!$C$4+WS1B!O747*'GA2'!$D$4)*INDEX('GA2'!$E$3:$E$8,WS1B!K747)</f>
        <v>181340.22744038462</v>
      </c>
      <c r="Q747">
        <v>0</v>
      </c>
      <c r="R747">
        <v>0</v>
      </c>
      <c r="S747">
        <v>4</v>
      </c>
      <c r="T747">
        <f t="shared" si="80"/>
        <v>0</v>
      </c>
      <c r="U747">
        <f>IF((MIN('GA2'!$F$3,R747)-MAX(0,Q747))&lt;0,0,MIN('GA2'!$F$3,R747)-MAX(0,Q747))</f>
        <v>0</v>
      </c>
      <c r="V747">
        <f>IF((MIN('GA2'!$F$4,WS1B!R747)-MAX('GA2'!$F$3, WS1B!Q747))&lt;0,0,MIN('GA2'!$F$4,WS1B!R747)-MAX('GA2'!$F$3, WS1B!Q747))</f>
        <v>0</v>
      </c>
      <c r="W747">
        <f>IF((MIN(24,R747)-MAX('GA2'!$F$4,WS1B!Q747))&lt;0,0,MIN(24,R747)-MAX('GA2'!$F$4,WS1B!Q747))</f>
        <v>0</v>
      </c>
      <c r="X747">
        <f>(U747*'GA2'!$B$5+WS1B!V747*'GA2'!$C$5+WS1B!W747*'GA2'!$D$5)*INDEX('GA2'!$E$3:$E$8,WS1B!S747)</f>
        <v>0</v>
      </c>
      <c r="Y747">
        <v>0</v>
      </c>
      <c r="Z747">
        <v>0</v>
      </c>
      <c r="AA747">
        <v>1</v>
      </c>
      <c r="AB747">
        <f t="shared" si="81"/>
        <v>0</v>
      </c>
      <c r="AC747">
        <f>IF((MIN('GA2'!$F$3,Z747)-MAX(0,Y747))&lt;0,0,MIN('GA2'!$F$3,Z747)-MAX(0,Y747))</f>
        <v>0</v>
      </c>
      <c r="AD747">
        <f>IF((MIN('GA2'!$F$4,WS1B!Z747)-MAX('GA2'!$F$3, WS1B!Y747))&lt;0,0,MIN('GA2'!$F$4,WS1B!Z747)-MAX('GA2'!$F$3, WS1B!Y747))</f>
        <v>0</v>
      </c>
      <c r="AE747">
        <f>IF((MIN(24,Z747)-MAX('GA2'!$F$4,WS1B!Y747))&lt;0,0,MIN(24,Z747)-MAX('GA2'!$F$4,WS1B!Y747))</f>
        <v>0</v>
      </c>
      <c r="AF747">
        <f>(AC747*'GA2'!$B$6+WS1B!AD747*'GA2'!$C$6+WS1B!AE747*'GA2'!$D$6)*INDEX('GA2'!$E$3:$E$8,WS1B!AA747)</f>
        <v>0</v>
      </c>
      <c r="AG747">
        <v>14.4</v>
      </c>
      <c r="AH747">
        <v>16.100000000000001</v>
      </c>
      <c r="AI747">
        <v>2</v>
      </c>
      <c r="AJ747">
        <f t="shared" si="82"/>
        <v>1.7000000000000011</v>
      </c>
      <c r="AK747">
        <f>IF((MIN('GA2'!$F$3,AH747)-MAX(0,AG747))&lt;0,0,MIN('GA2'!$F$3,AH747)-MAX(0,AG747))</f>
        <v>0</v>
      </c>
      <c r="AL747">
        <f>IF((MIN('GA2'!$F$4,WS1B!AH747)-MAX('GA2'!$F$3, WS1B!AG747))&lt;0,0,MIN('GA2'!$F$4,WS1B!AH747)-MAX('GA2'!$F$3, WS1B!AG747))</f>
        <v>0</v>
      </c>
      <c r="AM747">
        <f>IF((MIN(24,AH747)-MAX('GA2'!$F$4,WS1B!AG747))&lt;0,0,MIN(24,AH747)-MAX('GA2'!$F$4,WS1B!AG747))</f>
        <v>1.7000000000000011</v>
      </c>
      <c r="AN747">
        <f>(AK747*'GA2'!$B$7+WS1B!AL747*'GA2'!$C$7+WS1B!AM747*'GA2'!$D$7)*INDEX('GA2'!$E$3:$E$8,WS1B!AI747)</f>
        <v>15047.667307535405</v>
      </c>
      <c r="AO747">
        <f t="shared" si="77"/>
        <v>196387.89474792004</v>
      </c>
      <c r="AP747">
        <v>199263</v>
      </c>
      <c r="AQ747">
        <v>151.4</v>
      </c>
      <c r="AR747">
        <f t="shared" si="83"/>
        <v>2875.1052520799567</v>
      </c>
    </row>
    <row r="748" spans="1:44" x14ac:dyDescent="0.3">
      <c r="A748">
        <v>0</v>
      </c>
      <c r="B748">
        <v>0</v>
      </c>
      <c r="C748">
        <v>6</v>
      </c>
      <c r="D748">
        <f t="shared" si="78"/>
        <v>0</v>
      </c>
      <c r="E748">
        <f>IF((MIN('GA2'!$F$3,B748)-MAX(0,A748))&lt;0,0,MIN('GA2'!$F$3,B748)-MAX(0,A748))</f>
        <v>0</v>
      </c>
      <c r="F748">
        <f>IF((MIN('GA2'!$F$4,WS1B!B748)-MAX('GA2'!$F$3, WS1B!A748))&lt;0,0,MIN('GA2'!$F$4,WS1B!B748)-MAX('GA2'!$F$3, WS1B!A748))</f>
        <v>0</v>
      </c>
      <c r="G748">
        <f>IF((MIN(24,B748)-MAX('GA2'!$F$4,WS1B!A748))&lt;0,0,MIN(24,B748)-MAX('GA2'!$F$4,WS1B!A748))</f>
        <v>0</v>
      </c>
      <c r="H748">
        <f>(E748*'GA2'!$B$3+WS1B!F748*'GA2'!$C$3+WS1B!G748*'GA2'!$D$3)*INDEX('GA2'!$E$3:$E$8,WS1B!C748)</f>
        <v>0</v>
      </c>
      <c r="I748">
        <v>9.8000000000000007</v>
      </c>
      <c r="J748">
        <v>11.1</v>
      </c>
      <c r="K748">
        <v>3</v>
      </c>
      <c r="L748">
        <f t="shared" si="79"/>
        <v>1.2999999999999989</v>
      </c>
      <c r="M748">
        <f>IF((MIN('GA2'!$F$3,J748)-MAX(0,I748))&lt;0,0,MIN('GA2'!$F$3,J748)-MAX(0,I748))</f>
        <v>0</v>
      </c>
      <c r="N748">
        <f>IF((MIN('GA2'!$F$4,WS1B!J748)-MAX('GA2'!$F$3, WS1B!I748))&lt;0,0,MIN('GA2'!$F$4,WS1B!J748)-MAX('GA2'!$F$3, WS1B!I748))</f>
        <v>0</v>
      </c>
      <c r="O748">
        <f>IF((MIN(24,J748)-MAX('GA2'!$F$4,WS1B!I748))&lt;0,0,MIN(24,J748)-MAX('GA2'!$F$4,WS1B!I748))</f>
        <v>1.2999999999999989</v>
      </c>
      <c r="P748">
        <f>(M748*'GA2'!$B$4+WS1B!N748*'GA2'!$C$4+WS1B!O748*'GA2'!$D$4)*INDEX('GA2'!$E$3:$E$8,WS1B!K748)</f>
        <v>16306.049491386208</v>
      </c>
      <c r="Q748">
        <v>4.2</v>
      </c>
      <c r="R748">
        <v>20.100000000000001</v>
      </c>
      <c r="S748">
        <v>2</v>
      </c>
      <c r="T748">
        <f t="shared" si="80"/>
        <v>15.900000000000002</v>
      </c>
      <c r="U748">
        <f>IF((MIN('GA2'!$F$3,R748)-MAX(0,Q748))&lt;0,0,MIN('GA2'!$F$3,R748)-MAX(0,Q748))</f>
        <v>0.4943064925824121</v>
      </c>
      <c r="V748">
        <f>IF((MIN('GA2'!$F$4,WS1B!R748)-MAX('GA2'!$F$3, WS1B!Q748))&lt;0,0,MIN('GA2'!$F$4,WS1B!R748)-MAX('GA2'!$F$3, WS1B!Q748))</f>
        <v>3.5054167519489416</v>
      </c>
      <c r="W748">
        <f>IF((MIN(24,R748)-MAX('GA2'!$F$4,WS1B!Q748))&lt;0,0,MIN(24,R748)-MAX('GA2'!$F$4,WS1B!Q748))</f>
        <v>11.900276755468647</v>
      </c>
      <c r="X748">
        <f>(U748*'GA2'!$B$5+WS1B!V748*'GA2'!$C$5+WS1B!W748*'GA2'!$D$5)*INDEX('GA2'!$E$3:$E$8,WS1B!S748)</f>
        <v>139048.58261389707</v>
      </c>
      <c r="Y748">
        <v>3.3</v>
      </c>
      <c r="Z748">
        <v>7.5</v>
      </c>
      <c r="AA748">
        <v>1</v>
      </c>
      <c r="AB748">
        <f t="shared" si="81"/>
        <v>4.2</v>
      </c>
      <c r="AC748">
        <f>IF((MIN('GA2'!$F$3,Z748)-MAX(0,Y748))&lt;0,0,MIN('GA2'!$F$3,Z748)-MAX(0,Y748))</f>
        <v>1.3943064925824125</v>
      </c>
      <c r="AD748">
        <f>IF((MIN('GA2'!$F$4,WS1B!Z748)-MAX('GA2'!$F$3, WS1B!Y748))&lt;0,0,MIN('GA2'!$F$4,WS1B!Z748)-MAX('GA2'!$F$3, WS1B!Y748))</f>
        <v>2.8056935074175877</v>
      </c>
      <c r="AE748">
        <f>IF((MIN(24,Z748)-MAX('GA2'!$F$4,WS1B!Y748))&lt;0,0,MIN(24,Z748)-MAX('GA2'!$F$4,WS1B!Y748))</f>
        <v>0</v>
      </c>
      <c r="AF748">
        <f>(AC748*'GA2'!$B$6+WS1B!AD748*'GA2'!$C$6+WS1B!AE748*'GA2'!$D$6)*INDEX('GA2'!$E$3:$E$8,WS1B!AA748)</f>
        <v>46758.985539248853</v>
      </c>
      <c r="AG748">
        <v>18.3</v>
      </c>
      <c r="AH748">
        <v>22.2</v>
      </c>
      <c r="AI748">
        <v>5</v>
      </c>
      <c r="AJ748">
        <f t="shared" si="82"/>
        <v>3.8999999999999986</v>
      </c>
      <c r="AK748">
        <f>IF((MIN('GA2'!$F$3,AH748)-MAX(0,AG748))&lt;0,0,MIN('GA2'!$F$3,AH748)-MAX(0,AG748))</f>
        <v>0</v>
      </c>
      <c r="AL748">
        <f>IF((MIN('GA2'!$F$4,WS1B!AH748)-MAX('GA2'!$F$3, WS1B!AG748))&lt;0,0,MIN('GA2'!$F$4,WS1B!AH748)-MAX('GA2'!$F$3, WS1B!AG748))</f>
        <v>0</v>
      </c>
      <c r="AM748">
        <f>IF((MIN(24,AH748)-MAX('GA2'!$F$4,WS1B!AG748))&lt;0,0,MIN(24,AH748)-MAX('GA2'!$F$4,WS1B!AG748))</f>
        <v>3.8999999999999986</v>
      </c>
      <c r="AN748">
        <f>(AK748*'GA2'!$B$7+WS1B!AL748*'GA2'!$C$7+WS1B!AM748*'GA2'!$D$7)*INDEX('GA2'!$E$3:$E$8,WS1B!AI748)</f>
        <v>41744.12818861987</v>
      </c>
      <c r="AO748">
        <f t="shared" si="77"/>
        <v>243857.74583315203</v>
      </c>
      <c r="AP748">
        <v>264578</v>
      </c>
      <c r="AQ748">
        <v>220.6</v>
      </c>
      <c r="AR748">
        <f t="shared" si="83"/>
        <v>20720.254166847968</v>
      </c>
    </row>
    <row r="749" spans="1:44" x14ac:dyDescent="0.3">
      <c r="A749">
        <v>14.3</v>
      </c>
      <c r="B749">
        <v>19.5</v>
      </c>
      <c r="C749">
        <v>2</v>
      </c>
      <c r="D749">
        <f t="shared" si="78"/>
        <v>5.1999999999999993</v>
      </c>
      <c r="E749">
        <f>IF((MIN('GA2'!$F$3,B749)-MAX(0,A749))&lt;0,0,MIN('GA2'!$F$3,B749)-MAX(0,A749))</f>
        <v>0</v>
      </c>
      <c r="F749">
        <f>IF((MIN('GA2'!$F$4,WS1B!B749)-MAX('GA2'!$F$3, WS1B!A749))&lt;0,0,MIN('GA2'!$F$4,WS1B!B749)-MAX('GA2'!$F$3, WS1B!A749))</f>
        <v>0</v>
      </c>
      <c r="G749">
        <f>IF((MIN(24,B749)-MAX('GA2'!$F$4,WS1B!A749))&lt;0,0,MIN(24,B749)-MAX('GA2'!$F$4,WS1B!A749))</f>
        <v>5.1999999999999993</v>
      </c>
      <c r="H749">
        <f>(E749*'GA2'!$B$3+WS1B!F749*'GA2'!$C$3+WS1B!G749*'GA2'!$D$3)*INDEX('GA2'!$E$3:$E$8,WS1B!C749)</f>
        <v>41567.453894229038</v>
      </c>
      <c r="I749">
        <v>6.5</v>
      </c>
      <c r="J749">
        <v>12.6</v>
      </c>
      <c r="K749">
        <v>1</v>
      </c>
      <c r="L749">
        <f t="shared" si="79"/>
        <v>6.1</v>
      </c>
      <c r="M749">
        <f>IF((MIN('GA2'!$F$3,J749)-MAX(0,I749))&lt;0,0,MIN('GA2'!$F$3,J749)-MAX(0,I749))</f>
        <v>0</v>
      </c>
      <c r="N749">
        <f>IF((MIN('GA2'!$F$4,WS1B!J749)-MAX('GA2'!$F$3, WS1B!I749))&lt;0,0,MIN('GA2'!$F$4,WS1B!J749)-MAX('GA2'!$F$3, WS1B!I749))</f>
        <v>1.6997232445313539</v>
      </c>
      <c r="O749">
        <f>IF((MIN(24,J749)-MAX('GA2'!$F$4,WS1B!I749))&lt;0,0,MIN(24,J749)-MAX('GA2'!$F$4,WS1B!I749))</f>
        <v>4.4002767554686457</v>
      </c>
      <c r="P749">
        <f>(M749*'GA2'!$B$4+WS1B!N749*'GA2'!$C$4+WS1B!O749*'GA2'!$D$4)*INDEX('GA2'!$E$3:$E$8,WS1B!K749)</f>
        <v>63380.060167203992</v>
      </c>
      <c r="Q749">
        <v>1.4</v>
      </c>
      <c r="R749">
        <v>24</v>
      </c>
      <c r="S749">
        <v>6</v>
      </c>
      <c r="T749">
        <f t="shared" si="80"/>
        <v>22.6</v>
      </c>
      <c r="U749">
        <f>IF((MIN('GA2'!$F$3,R749)-MAX(0,Q749))&lt;0,0,MIN('GA2'!$F$3,R749)-MAX(0,Q749))</f>
        <v>3.2943064925824124</v>
      </c>
      <c r="V749">
        <f>IF((MIN('GA2'!$F$4,WS1B!R749)-MAX('GA2'!$F$3, WS1B!Q749))&lt;0,0,MIN('GA2'!$F$4,WS1B!R749)-MAX('GA2'!$F$3, WS1B!Q749))</f>
        <v>3.5054167519489416</v>
      </c>
      <c r="W749">
        <f>IF((MIN(24,R749)-MAX('GA2'!$F$4,WS1B!Q749))&lt;0,0,MIN(24,R749)-MAX('GA2'!$F$4,WS1B!Q749))</f>
        <v>15.800276755468646</v>
      </c>
      <c r="X749">
        <f>(U749*'GA2'!$B$5+WS1B!V749*'GA2'!$C$5+WS1B!W749*'GA2'!$D$5)*INDEX('GA2'!$E$3:$E$8,WS1B!S749)</f>
        <v>270575.82548287034</v>
      </c>
      <c r="Y749">
        <v>5.5</v>
      </c>
      <c r="Z749">
        <v>7.7</v>
      </c>
      <c r="AA749">
        <v>5</v>
      </c>
      <c r="AB749">
        <f t="shared" si="81"/>
        <v>2.2000000000000002</v>
      </c>
      <c r="AC749">
        <f>IF((MIN('GA2'!$F$3,Z749)-MAX(0,Y749))&lt;0,0,MIN('GA2'!$F$3,Z749)-MAX(0,Y749))</f>
        <v>0</v>
      </c>
      <c r="AD749">
        <f>IF((MIN('GA2'!$F$4,WS1B!Z749)-MAX('GA2'!$F$3, WS1B!Y749))&lt;0,0,MIN('GA2'!$F$4,WS1B!Z749)-MAX('GA2'!$F$3, WS1B!Y749))</f>
        <v>2.2000000000000002</v>
      </c>
      <c r="AE749">
        <f>IF((MIN(24,Z749)-MAX('GA2'!$F$4,WS1B!Y749))&lt;0,0,MIN(24,Z749)-MAX('GA2'!$F$4,WS1B!Y749))</f>
        <v>0</v>
      </c>
      <c r="AF749">
        <f>(AC749*'GA2'!$B$6+WS1B!AD749*'GA2'!$C$6+WS1B!AE749*'GA2'!$D$6)*INDEX('GA2'!$E$3:$E$8,WS1B!AA749)</f>
        <v>32965.811278773035</v>
      </c>
      <c r="AG749">
        <v>0</v>
      </c>
      <c r="AH749">
        <v>0</v>
      </c>
      <c r="AI749">
        <v>4</v>
      </c>
      <c r="AJ749">
        <f t="shared" si="82"/>
        <v>0</v>
      </c>
      <c r="AK749">
        <f>IF((MIN('GA2'!$F$3,AH749)-MAX(0,AG749))&lt;0,0,MIN('GA2'!$F$3,AH749)-MAX(0,AG749))</f>
        <v>0</v>
      </c>
      <c r="AL749">
        <f>IF((MIN('GA2'!$F$4,WS1B!AH749)-MAX('GA2'!$F$3, WS1B!AG749))&lt;0,0,MIN('GA2'!$F$4,WS1B!AH749)-MAX('GA2'!$F$3, WS1B!AG749))</f>
        <v>0</v>
      </c>
      <c r="AM749">
        <f>IF((MIN(24,AH749)-MAX('GA2'!$F$4,WS1B!AG749))&lt;0,0,MIN(24,AH749)-MAX('GA2'!$F$4,WS1B!AG749))</f>
        <v>0</v>
      </c>
      <c r="AN749">
        <f>(AK749*'GA2'!$B$7+WS1B!AL749*'GA2'!$C$7+WS1B!AM749*'GA2'!$D$7)*INDEX('GA2'!$E$3:$E$8,WS1B!AI749)</f>
        <v>0</v>
      </c>
      <c r="AO749">
        <f t="shared" si="77"/>
        <v>408489.15082307637</v>
      </c>
      <c r="AP749">
        <v>408817</v>
      </c>
      <c r="AQ749">
        <v>337.4</v>
      </c>
      <c r="AR749">
        <f t="shared" si="83"/>
        <v>327.84917692362797</v>
      </c>
    </row>
    <row r="750" spans="1:44" x14ac:dyDescent="0.3">
      <c r="A750">
        <v>0</v>
      </c>
      <c r="B750">
        <v>0</v>
      </c>
      <c r="C750">
        <v>3</v>
      </c>
      <c r="D750">
        <f t="shared" si="78"/>
        <v>0</v>
      </c>
      <c r="E750">
        <f>IF((MIN('GA2'!$F$3,B750)-MAX(0,A750))&lt;0,0,MIN('GA2'!$F$3,B750)-MAX(0,A750))</f>
        <v>0</v>
      </c>
      <c r="F750">
        <f>IF((MIN('GA2'!$F$4,WS1B!B750)-MAX('GA2'!$F$3, WS1B!A750))&lt;0,0,MIN('GA2'!$F$4,WS1B!B750)-MAX('GA2'!$F$3, WS1B!A750))</f>
        <v>0</v>
      </c>
      <c r="G750">
        <f>IF((MIN(24,B750)-MAX('GA2'!$F$4,WS1B!A750))&lt;0,0,MIN(24,B750)-MAX('GA2'!$F$4,WS1B!A750))</f>
        <v>0</v>
      </c>
      <c r="H750">
        <f>(E750*'GA2'!$B$3+WS1B!F750*'GA2'!$C$3+WS1B!G750*'GA2'!$D$3)*INDEX('GA2'!$E$3:$E$8,WS1B!C750)</f>
        <v>0</v>
      </c>
      <c r="I750">
        <v>0</v>
      </c>
      <c r="J750">
        <v>0</v>
      </c>
      <c r="K750">
        <v>6</v>
      </c>
      <c r="L750">
        <f t="shared" si="79"/>
        <v>0</v>
      </c>
      <c r="M750">
        <f>IF((MIN('GA2'!$F$3,J750)-MAX(0,I750))&lt;0,0,MIN('GA2'!$F$3,J750)-MAX(0,I750))</f>
        <v>0</v>
      </c>
      <c r="N750">
        <f>IF((MIN('GA2'!$F$4,WS1B!J750)-MAX('GA2'!$F$3, WS1B!I750))&lt;0,0,MIN('GA2'!$F$4,WS1B!J750)-MAX('GA2'!$F$3, WS1B!I750))</f>
        <v>0</v>
      </c>
      <c r="O750">
        <f>IF((MIN(24,J750)-MAX('GA2'!$F$4,WS1B!I750))&lt;0,0,MIN(24,J750)-MAX('GA2'!$F$4,WS1B!I750))</f>
        <v>0</v>
      </c>
      <c r="P750">
        <f>(M750*'GA2'!$B$4+WS1B!N750*'GA2'!$C$4+WS1B!O750*'GA2'!$D$4)*INDEX('GA2'!$E$3:$E$8,WS1B!K750)</f>
        <v>0</v>
      </c>
      <c r="Q750">
        <v>4.4000000000000004</v>
      </c>
      <c r="R750">
        <v>17.600000000000001</v>
      </c>
      <c r="S750">
        <v>2</v>
      </c>
      <c r="T750">
        <f t="shared" si="80"/>
        <v>13.200000000000001</v>
      </c>
      <c r="U750">
        <f>IF((MIN('GA2'!$F$3,R750)-MAX(0,Q750))&lt;0,0,MIN('GA2'!$F$3,R750)-MAX(0,Q750))</f>
        <v>0.29430649258241193</v>
      </c>
      <c r="V750">
        <f>IF((MIN('GA2'!$F$4,WS1B!R750)-MAX('GA2'!$F$3, WS1B!Q750))&lt;0,0,MIN('GA2'!$F$4,WS1B!R750)-MAX('GA2'!$F$3, WS1B!Q750))</f>
        <v>3.5054167519489416</v>
      </c>
      <c r="W750">
        <f>IF((MIN(24,R750)-MAX('GA2'!$F$4,WS1B!Q750))&lt;0,0,MIN(24,R750)-MAX('GA2'!$F$4,WS1B!Q750))</f>
        <v>9.4002767554686475</v>
      </c>
      <c r="X750">
        <f>(U750*'GA2'!$B$5+WS1B!V750*'GA2'!$C$5+WS1B!W750*'GA2'!$D$5)*INDEX('GA2'!$E$3:$E$8,WS1B!S750)</f>
        <v>119688.24262075433</v>
      </c>
      <c r="Y750">
        <v>0</v>
      </c>
      <c r="Z750">
        <v>0</v>
      </c>
      <c r="AA750">
        <v>1</v>
      </c>
      <c r="AB750">
        <f t="shared" si="81"/>
        <v>0</v>
      </c>
      <c r="AC750">
        <f>IF((MIN('GA2'!$F$3,Z750)-MAX(0,Y750))&lt;0,0,MIN('GA2'!$F$3,Z750)-MAX(0,Y750))</f>
        <v>0</v>
      </c>
      <c r="AD750">
        <f>IF((MIN('GA2'!$F$4,WS1B!Z750)-MAX('GA2'!$F$3, WS1B!Y750))&lt;0,0,MIN('GA2'!$F$4,WS1B!Z750)-MAX('GA2'!$F$3, WS1B!Y750))</f>
        <v>0</v>
      </c>
      <c r="AE750">
        <f>IF((MIN(24,Z750)-MAX('GA2'!$F$4,WS1B!Y750))&lt;0,0,MIN(24,Z750)-MAX('GA2'!$F$4,WS1B!Y750))</f>
        <v>0</v>
      </c>
      <c r="AF750">
        <f>(AC750*'GA2'!$B$6+WS1B!AD750*'GA2'!$C$6+WS1B!AE750*'GA2'!$D$6)*INDEX('GA2'!$E$3:$E$8,WS1B!AA750)</f>
        <v>0</v>
      </c>
      <c r="AG750">
        <v>0</v>
      </c>
      <c r="AH750">
        <v>0</v>
      </c>
      <c r="AI750">
        <v>4</v>
      </c>
      <c r="AJ750">
        <f t="shared" si="82"/>
        <v>0</v>
      </c>
      <c r="AK750">
        <f>IF((MIN('GA2'!$F$3,AH750)-MAX(0,AG750))&lt;0,0,MIN('GA2'!$F$3,AH750)-MAX(0,AG750))</f>
        <v>0</v>
      </c>
      <c r="AL750">
        <f>IF((MIN('GA2'!$F$4,WS1B!AH750)-MAX('GA2'!$F$3, WS1B!AG750))&lt;0,0,MIN('GA2'!$F$4,WS1B!AH750)-MAX('GA2'!$F$3, WS1B!AG750))</f>
        <v>0</v>
      </c>
      <c r="AM750">
        <f>IF((MIN(24,AH750)-MAX('GA2'!$F$4,WS1B!AG750))&lt;0,0,MIN(24,AH750)-MAX('GA2'!$F$4,WS1B!AG750))</f>
        <v>0</v>
      </c>
      <c r="AN750">
        <f>(AK750*'GA2'!$B$7+WS1B!AL750*'GA2'!$C$7+WS1B!AM750*'GA2'!$D$7)*INDEX('GA2'!$E$3:$E$8,WS1B!AI750)</f>
        <v>0</v>
      </c>
      <c r="AO750">
        <f t="shared" si="77"/>
        <v>119688.24262075433</v>
      </c>
      <c r="AP750">
        <v>120400</v>
      </c>
      <c r="AQ750">
        <v>105.6</v>
      </c>
      <c r="AR750">
        <f t="shared" si="83"/>
        <v>711.75737924566783</v>
      </c>
    </row>
    <row r="751" spans="1:44" x14ac:dyDescent="0.3">
      <c r="A751">
        <v>0</v>
      </c>
      <c r="B751">
        <v>0</v>
      </c>
      <c r="C751">
        <v>4</v>
      </c>
      <c r="D751">
        <f t="shared" si="78"/>
        <v>0</v>
      </c>
      <c r="E751">
        <f>IF((MIN('GA2'!$F$3,B751)-MAX(0,A751))&lt;0,0,MIN('GA2'!$F$3,B751)-MAX(0,A751))</f>
        <v>0</v>
      </c>
      <c r="F751">
        <f>IF((MIN('GA2'!$F$4,WS1B!B751)-MAX('GA2'!$F$3, WS1B!A751))&lt;0,0,MIN('GA2'!$F$4,WS1B!B751)-MAX('GA2'!$F$3, WS1B!A751))</f>
        <v>0</v>
      </c>
      <c r="G751">
        <f>IF((MIN(24,B751)-MAX('GA2'!$F$4,WS1B!A751))&lt;0,0,MIN(24,B751)-MAX('GA2'!$F$4,WS1B!A751))</f>
        <v>0</v>
      </c>
      <c r="H751">
        <f>(E751*'GA2'!$B$3+WS1B!F751*'GA2'!$C$3+WS1B!G751*'GA2'!$D$3)*INDEX('GA2'!$E$3:$E$8,WS1B!C751)</f>
        <v>0</v>
      </c>
      <c r="I751">
        <v>0</v>
      </c>
      <c r="J751">
        <v>0</v>
      </c>
      <c r="K751">
        <v>3</v>
      </c>
      <c r="L751">
        <f t="shared" si="79"/>
        <v>0</v>
      </c>
      <c r="M751">
        <f>IF((MIN('GA2'!$F$3,J751)-MAX(0,I751))&lt;0,0,MIN('GA2'!$F$3,J751)-MAX(0,I751))</f>
        <v>0</v>
      </c>
      <c r="N751">
        <f>IF((MIN('GA2'!$F$4,WS1B!J751)-MAX('GA2'!$F$3, WS1B!I751))&lt;0,0,MIN('GA2'!$F$4,WS1B!J751)-MAX('GA2'!$F$3, WS1B!I751))</f>
        <v>0</v>
      </c>
      <c r="O751">
        <f>IF((MIN(24,J751)-MAX('GA2'!$F$4,WS1B!I751))&lt;0,0,MIN(24,J751)-MAX('GA2'!$F$4,WS1B!I751))</f>
        <v>0</v>
      </c>
      <c r="P751">
        <f>(M751*'GA2'!$B$4+WS1B!N751*'GA2'!$C$4+WS1B!O751*'GA2'!$D$4)*INDEX('GA2'!$E$3:$E$8,WS1B!K751)</f>
        <v>0</v>
      </c>
      <c r="Q751">
        <v>13.4</v>
      </c>
      <c r="R751">
        <v>19.7</v>
      </c>
      <c r="S751">
        <v>5</v>
      </c>
      <c r="T751">
        <f t="shared" si="80"/>
        <v>6.2999999999999989</v>
      </c>
      <c r="U751">
        <f>IF((MIN('GA2'!$F$3,R751)-MAX(0,Q751))&lt;0,0,MIN('GA2'!$F$3,R751)-MAX(0,Q751))</f>
        <v>0</v>
      </c>
      <c r="V751">
        <f>IF((MIN('GA2'!$F$4,WS1B!R751)-MAX('GA2'!$F$3, WS1B!Q751))&lt;0,0,MIN('GA2'!$F$4,WS1B!R751)-MAX('GA2'!$F$3, WS1B!Q751))</f>
        <v>0</v>
      </c>
      <c r="W751">
        <f>IF((MIN(24,R751)-MAX('GA2'!$F$4,WS1B!Q751))&lt;0,0,MIN(24,R751)-MAX('GA2'!$F$4,WS1B!Q751))</f>
        <v>6.2999999999999989</v>
      </c>
      <c r="X751">
        <f>(U751*'GA2'!$B$5+WS1B!V751*'GA2'!$C$5+WS1B!W751*'GA2'!$D$5)*INDEX('GA2'!$E$3:$E$8,WS1B!S751)</f>
        <v>52627.674474503619</v>
      </c>
      <c r="Y751">
        <v>0.1</v>
      </c>
      <c r="Z751">
        <v>16.899999999999999</v>
      </c>
      <c r="AA751">
        <v>2</v>
      </c>
      <c r="AB751">
        <f t="shared" si="81"/>
        <v>16.799999999999997</v>
      </c>
      <c r="AC751">
        <f>IF((MIN('GA2'!$F$3,Z751)-MAX(0,Y751))&lt;0,0,MIN('GA2'!$F$3,Z751)-MAX(0,Y751))</f>
        <v>4.5943064925824126</v>
      </c>
      <c r="AD751">
        <f>IF((MIN('GA2'!$F$4,WS1B!Z751)-MAX('GA2'!$F$3, WS1B!Y751))&lt;0,0,MIN('GA2'!$F$4,WS1B!Z751)-MAX('GA2'!$F$3, WS1B!Y751))</f>
        <v>3.5054167519489416</v>
      </c>
      <c r="AE751">
        <f>IF((MIN(24,Z751)-MAX('GA2'!$F$4,WS1B!Y751))&lt;0,0,MIN(24,Z751)-MAX('GA2'!$F$4,WS1B!Y751))</f>
        <v>8.7002767554686447</v>
      </c>
      <c r="AF751">
        <f>(AC751*'GA2'!$B$6+WS1B!AD751*'GA2'!$C$6+WS1B!AE751*'GA2'!$D$6)*INDEX('GA2'!$E$3:$E$8,WS1B!AA751)</f>
        <v>137991.96301886134</v>
      </c>
      <c r="AG751">
        <v>0</v>
      </c>
      <c r="AH751">
        <v>0</v>
      </c>
      <c r="AI751">
        <v>1</v>
      </c>
      <c r="AJ751">
        <f t="shared" si="82"/>
        <v>0</v>
      </c>
      <c r="AK751">
        <f>IF((MIN('GA2'!$F$3,AH751)-MAX(0,AG751))&lt;0,0,MIN('GA2'!$F$3,AH751)-MAX(0,AG751))</f>
        <v>0</v>
      </c>
      <c r="AL751">
        <f>IF((MIN('GA2'!$F$4,WS1B!AH751)-MAX('GA2'!$F$3, WS1B!AG751))&lt;0,0,MIN('GA2'!$F$4,WS1B!AH751)-MAX('GA2'!$F$3, WS1B!AG751))</f>
        <v>0</v>
      </c>
      <c r="AM751">
        <f>IF((MIN(24,AH751)-MAX('GA2'!$F$4,WS1B!AG751))&lt;0,0,MIN(24,AH751)-MAX('GA2'!$F$4,WS1B!AG751))</f>
        <v>0</v>
      </c>
      <c r="AN751">
        <f>(AK751*'GA2'!$B$7+WS1B!AL751*'GA2'!$C$7+WS1B!AM751*'GA2'!$D$7)*INDEX('GA2'!$E$3:$E$8,WS1B!AI751)</f>
        <v>0</v>
      </c>
      <c r="AO751">
        <f t="shared" si="77"/>
        <v>190619.63749336495</v>
      </c>
      <c r="AP751">
        <v>193558</v>
      </c>
      <c r="AQ751">
        <v>184.8</v>
      </c>
      <c r="AR751">
        <f t="shared" si="83"/>
        <v>2938.3625066350505</v>
      </c>
    </row>
    <row r="752" spans="1:44" x14ac:dyDescent="0.3">
      <c r="A752">
        <v>17.100000000000001</v>
      </c>
      <c r="B752">
        <v>17.7</v>
      </c>
      <c r="C752">
        <v>5</v>
      </c>
      <c r="D752">
        <f t="shared" si="78"/>
        <v>0.59999999999999787</v>
      </c>
      <c r="E752">
        <f>IF((MIN('GA2'!$F$3,B752)-MAX(0,A752))&lt;0,0,MIN('GA2'!$F$3,B752)-MAX(0,A752))</f>
        <v>0</v>
      </c>
      <c r="F752">
        <f>IF((MIN('GA2'!$F$4,WS1B!B752)-MAX('GA2'!$F$3, WS1B!A752))&lt;0,0,MIN('GA2'!$F$4,WS1B!B752)-MAX('GA2'!$F$3, WS1B!A752))</f>
        <v>0</v>
      </c>
      <c r="G752">
        <f>IF((MIN(24,B752)-MAX('GA2'!$F$4,WS1B!A752))&lt;0,0,MIN(24,B752)-MAX('GA2'!$F$4,WS1B!A752))</f>
        <v>0.59999999999999787</v>
      </c>
      <c r="H752">
        <f>(E752*'GA2'!$B$3+WS1B!F752*'GA2'!$C$3+WS1B!G752*'GA2'!$D$3)*INDEX('GA2'!$E$3:$E$8,WS1B!C752)</f>
        <v>5799.7845339248688</v>
      </c>
      <c r="I752">
        <v>0</v>
      </c>
      <c r="J752">
        <v>0</v>
      </c>
      <c r="K752">
        <v>6</v>
      </c>
      <c r="L752">
        <f t="shared" si="79"/>
        <v>0</v>
      </c>
      <c r="M752">
        <f>IF((MIN('GA2'!$F$3,J752)-MAX(0,I752))&lt;0,0,MIN('GA2'!$F$3,J752)-MAX(0,I752))</f>
        <v>0</v>
      </c>
      <c r="N752">
        <f>IF((MIN('GA2'!$F$4,WS1B!J752)-MAX('GA2'!$F$3, WS1B!I752))&lt;0,0,MIN('GA2'!$F$4,WS1B!J752)-MAX('GA2'!$F$3, WS1B!I752))</f>
        <v>0</v>
      </c>
      <c r="O752">
        <f>IF((MIN(24,J752)-MAX('GA2'!$F$4,WS1B!I752))&lt;0,0,MIN(24,J752)-MAX('GA2'!$F$4,WS1B!I752))</f>
        <v>0</v>
      </c>
      <c r="P752">
        <f>(M752*'GA2'!$B$4+WS1B!N752*'GA2'!$C$4+WS1B!O752*'GA2'!$D$4)*INDEX('GA2'!$E$3:$E$8,WS1B!K752)</f>
        <v>0</v>
      </c>
      <c r="Q752">
        <v>9.3000000000000007</v>
      </c>
      <c r="R752">
        <v>18</v>
      </c>
      <c r="S752">
        <v>4</v>
      </c>
      <c r="T752">
        <f t="shared" si="80"/>
        <v>8.6999999999999993</v>
      </c>
      <c r="U752">
        <f>IF((MIN('GA2'!$F$3,R752)-MAX(0,Q752))&lt;0,0,MIN('GA2'!$F$3,R752)-MAX(0,Q752))</f>
        <v>0</v>
      </c>
      <c r="V752">
        <f>IF((MIN('GA2'!$F$4,WS1B!R752)-MAX('GA2'!$F$3, WS1B!Q752))&lt;0,0,MIN('GA2'!$F$4,WS1B!R752)-MAX('GA2'!$F$3, WS1B!Q752))</f>
        <v>0</v>
      </c>
      <c r="W752">
        <f>IF((MIN(24,R752)-MAX('GA2'!$F$4,WS1B!Q752))&lt;0,0,MIN(24,R752)-MAX('GA2'!$F$4,WS1B!Q752))</f>
        <v>8.6999999999999993</v>
      </c>
      <c r="X752">
        <f>(U752*'GA2'!$B$5+WS1B!V752*'GA2'!$C$5+WS1B!W752*'GA2'!$D$5)*INDEX('GA2'!$E$3:$E$8,WS1B!S752)</f>
        <v>62694.444428496041</v>
      </c>
      <c r="Y752">
        <v>1.7</v>
      </c>
      <c r="Z752">
        <v>14</v>
      </c>
      <c r="AA752">
        <v>2</v>
      </c>
      <c r="AB752">
        <f t="shared" si="81"/>
        <v>12.3</v>
      </c>
      <c r="AC752">
        <f>IF((MIN('GA2'!$F$3,Z752)-MAX(0,Y752))&lt;0,0,MIN('GA2'!$F$3,Z752)-MAX(0,Y752))</f>
        <v>2.9943064925824121</v>
      </c>
      <c r="AD752">
        <f>IF((MIN('GA2'!$F$4,WS1B!Z752)-MAX('GA2'!$F$3, WS1B!Y752))&lt;0,0,MIN('GA2'!$F$4,WS1B!Z752)-MAX('GA2'!$F$3, WS1B!Y752))</f>
        <v>3.5054167519489416</v>
      </c>
      <c r="AE752">
        <f>IF((MIN(24,Z752)-MAX('GA2'!$F$4,WS1B!Y752))&lt;0,0,MIN(24,Z752)-MAX('GA2'!$F$4,WS1B!Y752))</f>
        <v>5.8002767554686461</v>
      </c>
      <c r="AF752">
        <f>(AC752*'GA2'!$B$6+WS1B!AD752*'GA2'!$C$6+WS1B!AE752*'GA2'!$D$6)*INDEX('GA2'!$E$3:$E$8,WS1B!AA752)</f>
        <v>106047.61711976001</v>
      </c>
      <c r="AG752">
        <v>0</v>
      </c>
      <c r="AH752">
        <v>0</v>
      </c>
      <c r="AI752">
        <v>3</v>
      </c>
      <c r="AJ752">
        <f t="shared" si="82"/>
        <v>0</v>
      </c>
      <c r="AK752">
        <f>IF((MIN('GA2'!$F$3,AH752)-MAX(0,AG752))&lt;0,0,MIN('GA2'!$F$3,AH752)-MAX(0,AG752))</f>
        <v>0</v>
      </c>
      <c r="AL752">
        <f>IF((MIN('GA2'!$F$4,WS1B!AH752)-MAX('GA2'!$F$3, WS1B!AG752))&lt;0,0,MIN('GA2'!$F$4,WS1B!AH752)-MAX('GA2'!$F$3, WS1B!AG752))</f>
        <v>0</v>
      </c>
      <c r="AM752">
        <f>IF((MIN(24,AH752)-MAX('GA2'!$F$4,WS1B!AG752))&lt;0,0,MIN(24,AH752)-MAX('GA2'!$F$4,WS1B!AG752))</f>
        <v>0</v>
      </c>
      <c r="AN752">
        <f>(AK752*'GA2'!$B$7+WS1B!AL752*'GA2'!$C$7+WS1B!AM752*'GA2'!$D$7)*INDEX('GA2'!$E$3:$E$8,WS1B!AI752)</f>
        <v>0</v>
      </c>
      <c r="AO752">
        <f t="shared" si="77"/>
        <v>174541.84608218091</v>
      </c>
      <c r="AP752">
        <v>186318</v>
      </c>
      <c r="AQ752">
        <v>177</v>
      </c>
      <c r="AR752">
        <f t="shared" si="83"/>
        <v>11776.153917819087</v>
      </c>
    </row>
    <row r="753" spans="1:44" x14ac:dyDescent="0.3">
      <c r="A753">
        <v>14.7</v>
      </c>
      <c r="B753">
        <v>17.8</v>
      </c>
      <c r="C753">
        <v>3</v>
      </c>
      <c r="D753">
        <f t="shared" si="78"/>
        <v>3.1000000000000014</v>
      </c>
      <c r="E753">
        <f>IF((MIN('GA2'!$F$3,B753)-MAX(0,A753))&lt;0,0,MIN('GA2'!$F$3,B753)-MAX(0,A753))</f>
        <v>0</v>
      </c>
      <c r="F753">
        <f>IF((MIN('GA2'!$F$4,WS1B!B753)-MAX('GA2'!$F$3, WS1B!A753))&lt;0,0,MIN('GA2'!$F$4,WS1B!B753)-MAX('GA2'!$F$3, WS1B!A753))</f>
        <v>0</v>
      </c>
      <c r="G753">
        <f>IF((MIN(24,B753)-MAX('GA2'!$F$4,WS1B!A753))&lt;0,0,MIN(24,B753)-MAX('GA2'!$F$4,WS1B!A753))</f>
        <v>3.1000000000000014</v>
      </c>
      <c r="H753">
        <f>(E753*'GA2'!$B$3+WS1B!F753*'GA2'!$C$3+WS1B!G753*'GA2'!$D$3)*INDEX('GA2'!$E$3:$E$8,WS1B!C753)</f>
        <v>30827.825528576352</v>
      </c>
      <c r="I753">
        <v>11.9</v>
      </c>
      <c r="J753">
        <v>23.9</v>
      </c>
      <c r="K753">
        <v>6</v>
      </c>
      <c r="L753">
        <f t="shared" si="79"/>
        <v>11.999999999999998</v>
      </c>
      <c r="M753">
        <f>IF((MIN('GA2'!$F$3,J753)-MAX(0,I753))&lt;0,0,MIN('GA2'!$F$3,J753)-MAX(0,I753))</f>
        <v>0</v>
      </c>
      <c r="N753">
        <f>IF((MIN('GA2'!$F$4,WS1B!J753)-MAX('GA2'!$F$3, WS1B!I753))&lt;0,0,MIN('GA2'!$F$4,WS1B!J753)-MAX('GA2'!$F$3, WS1B!I753))</f>
        <v>0</v>
      </c>
      <c r="O753">
        <f>IF((MIN(24,J753)-MAX('GA2'!$F$4,WS1B!I753))&lt;0,0,MIN(24,J753)-MAX('GA2'!$F$4,WS1B!I753))</f>
        <v>11.999999999999998</v>
      </c>
      <c r="P753">
        <f>(M753*'GA2'!$B$4+WS1B!N753*'GA2'!$C$4+WS1B!O753*'GA2'!$D$4)*INDEX('GA2'!$E$3:$E$8,WS1B!K753)</f>
        <v>167669.94824752086</v>
      </c>
      <c r="Q753">
        <v>15.5</v>
      </c>
      <c r="R753">
        <v>22.1</v>
      </c>
      <c r="S753">
        <v>4</v>
      </c>
      <c r="T753">
        <f t="shared" si="80"/>
        <v>6.6000000000000014</v>
      </c>
      <c r="U753">
        <f>IF((MIN('GA2'!$F$3,R753)-MAX(0,Q753))&lt;0,0,MIN('GA2'!$F$3,R753)-MAX(0,Q753))</f>
        <v>0</v>
      </c>
      <c r="V753">
        <f>IF((MIN('GA2'!$F$4,WS1B!R753)-MAX('GA2'!$F$3, WS1B!Q753))&lt;0,0,MIN('GA2'!$F$4,WS1B!R753)-MAX('GA2'!$F$3, WS1B!Q753))</f>
        <v>0</v>
      </c>
      <c r="W753">
        <f>IF((MIN(24,R753)-MAX('GA2'!$F$4,WS1B!Q753))&lt;0,0,MIN(24,R753)-MAX('GA2'!$F$4,WS1B!Q753))</f>
        <v>6.6000000000000014</v>
      </c>
      <c r="X753">
        <f>(U753*'GA2'!$B$5+WS1B!V753*'GA2'!$C$5+WS1B!W753*'GA2'!$D$5)*INDEX('GA2'!$E$3:$E$8,WS1B!S753)</f>
        <v>47561.302669893565</v>
      </c>
      <c r="Y753">
        <v>8</v>
      </c>
      <c r="Z753">
        <v>14.1</v>
      </c>
      <c r="AA753">
        <v>5</v>
      </c>
      <c r="AB753">
        <f t="shared" si="81"/>
        <v>6.1</v>
      </c>
      <c r="AC753">
        <f>IF((MIN('GA2'!$F$3,Z753)-MAX(0,Y753))&lt;0,0,MIN('GA2'!$F$3,Z753)-MAX(0,Y753))</f>
        <v>0</v>
      </c>
      <c r="AD753">
        <f>IF((MIN('GA2'!$F$4,WS1B!Z753)-MAX('GA2'!$F$3, WS1B!Y753))&lt;0,0,MIN('GA2'!$F$4,WS1B!Z753)-MAX('GA2'!$F$3, WS1B!Y753))</f>
        <v>0.19972324453135393</v>
      </c>
      <c r="AE753">
        <f>IF((MIN(24,Z753)-MAX('GA2'!$F$4,WS1B!Y753))&lt;0,0,MIN(24,Z753)-MAX('GA2'!$F$4,WS1B!Y753))</f>
        <v>5.9002767554686457</v>
      </c>
      <c r="AF753">
        <f>(AC753*'GA2'!$B$6+WS1B!AD753*'GA2'!$C$6+WS1B!AE753*'GA2'!$D$6)*INDEX('GA2'!$E$3:$E$8,WS1B!AA753)</f>
        <v>57065.71100402913</v>
      </c>
      <c r="AG753">
        <v>19.5</v>
      </c>
      <c r="AH753">
        <v>20.8</v>
      </c>
      <c r="AI753">
        <v>1</v>
      </c>
      <c r="AJ753">
        <f t="shared" si="82"/>
        <v>1.3000000000000007</v>
      </c>
      <c r="AK753">
        <f>IF((MIN('GA2'!$F$3,AH753)-MAX(0,AG753))&lt;0,0,MIN('GA2'!$F$3,AH753)-MAX(0,AG753))</f>
        <v>0</v>
      </c>
      <c r="AL753">
        <f>IF((MIN('GA2'!$F$4,WS1B!AH753)-MAX('GA2'!$F$3, WS1B!AG753))&lt;0,0,MIN('GA2'!$F$4,WS1B!AH753)-MAX('GA2'!$F$3, WS1B!AG753))</f>
        <v>0</v>
      </c>
      <c r="AM753">
        <f>IF((MIN(24,AH753)-MAX('GA2'!$F$4,WS1B!AG753))&lt;0,0,MIN(24,AH753)-MAX('GA2'!$F$4,WS1B!AG753))</f>
        <v>1.3000000000000007</v>
      </c>
      <c r="AN753">
        <f>(AK753*'GA2'!$B$7+WS1B!AL753*'GA2'!$C$7+WS1B!AM753*'GA2'!$D$7)*INDEX('GA2'!$E$3:$E$8,WS1B!AI753)</f>
        <v>12382.784667846705</v>
      </c>
      <c r="AO753">
        <f t="shared" si="77"/>
        <v>315507.5721178666</v>
      </c>
      <c r="AP753">
        <v>287662</v>
      </c>
      <c r="AQ753">
        <v>283.7</v>
      </c>
      <c r="AR753">
        <f t="shared" si="83"/>
        <v>27845.572117866599</v>
      </c>
    </row>
    <row r="754" spans="1:44" x14ac:dyDescent="0.3">
      <c r="A754">
        <v>5.6</v>
      </c>
      <c r="B754">
        <v>5.8</v>
      </c>
      <c r="C754">
        <v>6</v>
      </c>
      <c r="D754">
        <f t="shared" si="78"/>
        <v>0.20000000000000018</v>
      </c>
      <c r="E754">
        <f>IF((MIN('GA2'!$F$3,B754)-MAX(0,A754))&lt;0,0,MIN('GA2'!$F$3,B754)-MAX(0,A754))</f>
        <v>0</v>
      </c>
      <c r="F754">
        <f>IF((MIN('GA2'!$F$4,WS1B!B754)-MAX('GA2'!$F$3, WS1B!A754))&lt;0,0,MIN('GA2'!$F$4,WS1B!B754)-MAX('GA2'!$F$3, WS1B!A754))</f>
        <v>0.20000000000000018</v>
      </c>
      <c r="G754">
        <f>IF((MIN(24,B754)-MAX('GA2'!$F$4,WS1B!A754))&lt;0,0,MIN(24,B754)-MAX('GA2'!$F$4,WS1B!A754))</f>
        <v>0</v>
      </c>
      <c r="H754">
        <f>(E754*'GA2'!$B$3+WS1B!F754*'GA2'!$C$3+WS1B!G754*'GA2'!$D$3)*INDEX('GA2'!$E$3:$E$8,WS1B!C754)</f>
        <v>1237.5188174289992</v>
      </c>
      <c r="I754">
        <v>0</v>
      </c>
      <c r="J754">
        <v>0</v>
      </c>
      <c r="K754">
        <v>1</v>
      </c>
      <c r="L754">
        <f t="shared" si="79"/>
        <v>0</v>
      </c>
      <c r="M754">
        <f>IF((MIN('GA2'!$F$3,J754)-MAX(0,I754))&lt;0,0,MIN('GA2'!$F$3,J754)-MAX(0,I754))</f>
        <v>0</v>
      </c>
      <c r="N754">
        <f>IF((MIN('GA2'!$F$4,WS1B!J754)-MAX('GA2'!$F$3, WS1B!I754))&lt;0,0,MIN('GA2'!$F$4,WS1B!J754)-MAX('GA2'!$F$3, WS1B!I754))</f>
        <v>0</v>
      </c>
      <c r="O754">
        <f>IF((MIN(24,J754)-MAX('GA2'!$F$4,WS1B!I754))&lt;0,0,MIN(24,J754)-MAX('GA2'!$F$4,WS1B!I754))</f>
        <v>0</v>
      </c>
      <c r="P754">
        <f>(M754*'GA2'!$B$4+WS1B!N754*'GA2'!$C$4+WS1B!O754*'GA2'!$D$4)*INDEX('GA2'!$E$3:$E$8,WS1B!K754)</f>
        <v>0</v>
      </c>
      <c r="Q754">
        <v>7.3</v>
      </c>
      <c r="R754">
        <v>18.399999999999999</v>
      </c>
      <c r="S754">
        <v>4</v>
      </c>
      <c r="T754">
        <f t="shared" si="80"/>
        <v>11.099999999999998</v>
      </c>
      <c r="U754">
        <f>IF((MIN('GA2'!$F$3,R754)-MAX(0,Q754))&lt;0,0,MIN('GA2'!$F$3,R754)-MAX(0,Q754))</f>
        <v>0</v>
      </c>
      <c r="V754">
        <f>IF((MIN('GA2'!$F$4,WS1B!R754)-MAX('GA2'!$F$3, WS1B!Q754))&lt;0,0,MIN('GA2'!$F$4,WS1B!R754)-MAX('GA2'!$F$3, WS1B!Q754))</f>
        <v>0.8997232445313541</v>
      </c>
      <c r="W754">
        <f>IF((MIN(24,R754)-MAX('GA2'!$F$4,WS1B!Q754))&lt;0,0,MIN(24,R754)-MAX('GA2'!$F$4,WS1B!Q754))</f>
        <v>10.200276755468645</v>
      </c>
      <c r="X754">
        <f>(U754*'GA2'!$B$5+WS1B!V754*'GA2'!$C$5+WS1B!W754*'GA2'!$D$5)*INDEX('GA2'!$E$3:$E$8,WS1B!S754)</f>
        <v>87341.148871956466</v>
      </c>
      <c r="Y754">
        <v>8</v>
      </c>
      <c r="Z754">
        <v>23.4</v>
      </c>
      <c r="AA754">
        <v>2</v>
      </c>
      <c r="AB754">
        <f t="shared" si="81"/>
        <v>15.399999999999999</v>
      </c>
      <c r="AC754">
        <f>IF((MIN('GA2'!$F$3,Z754)-MAX(0,Y754))&lt;0,0,MIN('GA2'!$F$3,Z754)-MAX(0,Y754))</f>
        <v>0</v>
      </c>
      <c r="AD754">
        <f>IF((MIN('GA2'!$F$4,WS1B!Z754)-MAX('GA2'!$F$3, WS1B!Y754))&lt;0,0,MIN('GA2'!$F$4,WS1B!Z754)-MAX('GA2'!$F$3, WS1B!Y754))</f>
        <v>0.19972324453135393</v>
      </c>
      <c r="AE754">
        <f>IF((MIN(24,Z754)-MAX('GA2'!$F$4,WS1B!Y754))&lt;0,0,MIN(24,Z754)-MAX('GA2'!$F$4,WS1B!Y754))</f>
        <v>15.200276755468645</v>
      </c>
      <c r="AF754">
        <f>(AC754*'GA2'!$B$6+WS1B!AD754*'GA2'!$C$6+WS1B!AE754*'GA2'!$D$6)*INDEX('GA2'!$E$3:$E$8,WS1B!AA754)</f>
        <v>117673.92643597675</v>
      </c>
      <c r="AG754">
        <v>0</v>
      </c>
      <c r="AH754">
        <v>0</v>
      </c>
      <c r="AI754">
        <v>3</v>
      </c>
      <c r="AJ754">
        <f t="shared" si="82"/>
        <v>0</v>
      </c>
      <c r="AK754">
        <f>IF((MIN('GA2'!$F$3,AH754)-MAX(0,AG754))&lt;0,0,MIN('GA2'!$F$3,AH754)-MAX(0,AG754))</f>
        <v>0</v>
      </c>
      <c r="AL754">
        <f>IF((MIN('GA2'!$F$4,WS1B!AH754)-MAX('GA2'!$F$3, WS1B!AG754))&lt;0,0,MIN('GA2'!$F$4,WS1B!AH754)-MAX('GA2'!$F$3, WS1B!AG754))</f>
        <v>0</v>
      </c>
      <c r="AM754">
        <f>IF((MIN(24,AH754)-MAX('GA2'!$F$4,WS1B!AG754))&lt;0,0,MIN(24,AH754)-MAX('GA2'!$F$4,WS1B!AG754))</f>
        <v>0</v>
      </c>
      <c r="AN754">
        <f>(AK754*'GA2'!$B$7+WS1B!AL754*'GA2'!$C$7+WS1B!AM754*'GA2'!$D$7)*INDEX('GA2'!$E$3:$E$8,WS1B!AI754)</f>
        <v>0</v>
      </c>
      <c r="AO754">
        <f t="shared" si="77"/>
        <v>206252.59412536223</v>
      </c>
      <c r="AP754">
        <v>221640</v>
      </c>
      <c r="AQ754">
        <v>215</v>
      </c>
      <c r="AR754">
        <f t="shared" si="83"/>
        <v>15387.40587463777</v>
      </c>
    </row>
    <row r="755" spans="1:44" x14ac:dyDescent="0.3">
      <c r="A755">
        <v>0</v>
      </c>
      <c r="B755">
        <v>0</v>
      </c>
      <c r="C755">
        <v>1</v>
      </c>
      <c r="D755">
        <f t="shared" si="78"/>
        <v>0</v>
      </c>
      <c r="E755">
        <f>IF((MIN('GA2'!$F$3,B755)-MAX(0,A755))&lt;0,0,MIN('GA2'!$F$3,B755)-MAX(0,A755))</f>
        <v>0</v>
      </c>
      <c r="F755">
        <f>IF((MIN('GA2'!$F$4,WS1B!B755)-MAX('GA2'!$F$3, WS1B!A755))&lt;0,0,MIN('GA2'!$F$4,WS1B!B755)-MAX('GA2'!$F$3, WS1B!A755))</f>
        <v>0</v>
      </c>
      <c r="G755">
        <f>IF((MIN(24,B755)-MAX('GA2'!$F$4,WS1B!A755))&lt;0,0,MIN(24,B755)-MAX('GA2'!$F$4,WS1B!A755))</f>
        <v>0</v>
      </c>
      <c r="H755">
        <f>(E755*'GA2'!$B$3+WS1B!F755*'GA2'!$C$3+WS1B!G755*'GA2'!$D$3)*INDEX('GA2'!$E$3:$E$8,WS1B!C755)</f>
        <v>0</v>
      </c>
      <c r="I755">
        <v>0</v>
      </c>
      <c r="J755">
        <v>0</v>
      </c>
      <c r="K755">
        <v>2</v>
      </c>
      <c r="L755">
        <f t="shared" si="79"/>
        <v>0</v>
      </c>
      <c r="M755">
        <f>IF((MIN('GA2'!$F$3,J755)-MAX(0,I755))&lt;0,0,MIN('GA2'!$F$3,J755)-MAX(0,I755))</f>
        <v>0</v>
      </c>
      <c r="N755">
        <f>IF((MIN('GA2'!$F$4,WS1B!J755)-MAX('GA2'!$F$3, WS1B!I755))&lt;0,0,MIN('GA2'!$F$4,WS1B!J755)-MAX('GA2'!$F$3, WS1B!I755))</f>
        <v>0</v>
      </c>
      <c r="O755">
        <f>IF((MIN(24,J755)-MAX('GA2'!$F$4,WS1B!I755))&lt;0,0,MIN(24,J755)-MAX('GA2'!$F$4,WS1B!I755))</f>
        <v>0</v>
      </c>
      <c r="P755">
        <f>(M755*'GA2'!$B$4+WS1B!N755*'GA2'!$C$4+WS1B!O755*'GA2'!$D$4)*INDEX('GA2'!$E$3:$E$8,WS1B!K755)</f>
        <v>0</v>
      </c>
      <c r="Q755">
        <v>8.6</v>
      </c>
      <c r="R755">
        <v>10.8</v>
      </c>
      <c r="S755">
        <v>4</v>
      </c>
      <c r="T755">
        <f t="shared" si="80"/>
        <v>2.2000000000000011</v>
      </c>
      <c r="U755">
        <f>IF((MIN('GA2'!$F$3,R755)-MAX(0,Q755))&lt;0,0,MIN('GA2'!$F$3,R755)-MAX(0,Q755))</f>
        <v>0</v>
      </c>
      <c r="V755">
        <f>IF((MIN('GA2'!$F$4,WS1B!R755)-MAX('GA2'!$F$3, WS1B!Q755))&lt;0,0,MIN('GA2'!$F$4,WS1B!R755)-MAX('GA2'!$F$3, WS1B!Q755))</f>
        <v>0</v>
      </c>
      <c r="W755">
        <f>IF((MIN(24,R755)-MAX('GA2'!$F$4,WS1B!Q755))&lt;0,0,MIN(24,R755)-MAX('GA2'!$F$4,WS1B!Q755))</f>
        <v>2.2000000000000011</v>
      </c>
      <c r="X755">
        <f>(U755*'GA2'!$B$5+WS1B!V755*'GA2'!$C$5+WS1B!W755*'GA2'!$D$5)*INDEX('GA2'!$E$3:$E$8,WS1B!S755)</f>
        <v>15853.767556631192</v>
      </c>
      <c r="Y755">
        <v>9.6</v>
      </c>
      <c r="Z755">
        <v>13.2</v>
      </c>
      <c r="AA755">
        <v>5</v>
      </c>
      <c r="AB755">
        <f t="shared" si="81"/>
        <v>3.5999999999999996</v>
      </c>
      <c r="AC755">
        <f>IF((MIN('GA2'!$F$3,Z755)-MAX(0,Y755))&lt;0,0,MIN('GA2'!$F$3,Z755)-MAX(0,Y755))</f>
        <v>0</v>
      </c>
      <c r="AD755">
        <f>IF((MIN('GA2'!$F$4,WS1B!Z755)-MAX('GA2'!$F$3, WS1B!Y755))&lt;0,0,MIN('GA2'!$F$4,WS1B!Z755)-MAX('GA2'!$F$3, WS1B!Y755))</f>
        <v>0</v>
      </c>
      <c r="AE755">
        <f>IF((MIN(24,Z755)-MAX('GA2'!$F$4,WS1B!Y755))&lt;0,0,MIN(24,Z755)-MAX('GA2'!$F$4,WS1B!Y755))</f>
        <v>3.5999999999999996</v>
      </c>
      <c r="AF755">
        <f>(AC755*'GA2'!$B$6+WS1B!AD755*'GA2'!$C$6+WS1B!AE755*'GA2'!$D$6)*INDEX('GA2'!$E$3:$E$8,WS1B!AA755)</f>
        <v>32992.126645973491</v>
      </c>
      <c r="AG755">
        <v>0.7</v>
      </c>
      <c r="AH755">
        <v>23.9</v>
      </c>
      <c r="AI755">
        <v>3</v>
      </c>
      <c r="AJ755">
        <f t="shared" si="82"/>
        <v>23.2</v>
      </c>
      <c r="AK755">
        <f>IF((MIN('GA2'!$F$3,AH755)-MAX(0,AG755))&lt;0,0,MIN('GA2'!$F$3,AH755)-MAX(0,AG755))</f>
        <v>3.9943064925824121</v>
      </c>
      <c r="AL755">
        <f>IF((MIN('GA2'!$F$4,WS1B!AH755)-MAX('GA2'!$F$3, WS1B!AG755))&lt;0,0,MIN('GA2'!$F$4,WS1B!AH755)-MAX('GA2'!$F$3, WS1B!AG755))</f>
        <v>3.5054167519489416</v>
      </c>
      <c r="AM755">
        <f>IF((MIN(24,AH755)-MAX('GA2'!$F$4,WS1B!AG755))&lt;0,0,MIN(24,AH755)-MAX('GA2'!$F$4,WS1B!AG755))</f>
        <v>15.700276755468645</v>
      </c>
      <c r="AN755">
        <f>(AK755*'GA2'!$B$7+WS1B!AL755*'GA2'!$C$7+WS1B!AM755*'GA2'!$D$7)*INDEX('GA2'!$E$3:$E$8,WS1B!AI755)</f>
        <v>223432.39632382549</v>
      </c>
      <c r="AO755">
        <f t="shared" si="77"/>
        <v>272278.29052643018</v>
      </c>
      <c r="AP755">
        <v>302693</v>
      </c>
      <c r="AQ755">
        <v>324.8</v>
      </c>
      <c r="AR755">
        <f t="shared" si="83"/>
        <v>30414.709473569819</v>
      </c>
    </row>
    <row r="756" spans="1:44" x14ac:dyDescent="0.3">
      <c r="A756">
        <v>6.8</v>
      </c>
      <c r="B756">
        <v>23.9</v>
      </c>
      <c r="C756">
        <v>6</v>
      </c>
      <c r="D756">
        <f t="shared" si="78"/>
        <v>17.099999999999998</v>
      </c>
      <c r="E756">
        <f>IF((MIN('GA2'!$F$3,B756)-MAX(0,A756))&lt;0,0,MIN('GA2'!$F$3,B756)-MAX(0,A756))</f>
        <v>0</v>
      </c>
      <c r="F756">
        <f>IF((MIN('GA2'!$F$4,WS1B!B756)-MAX('GA2'!$F$3, WS1B!A756))&lt;0,0,MIN('GA2'!$F$4,WS1B!B756)-MAX('GA2'!$F$3, WS1B!A756))</f>
        <v>1.3997232445313541</v>
      </c>
      <c r="G756">
        <f>IF((MIN(24,B756)-MAX('GA2'!$F$4,WS1B!A756))&lt;0,0,MIN(24,B756)-MAX('GA2'!$F$4,WS1B!A756))</f>
        <v>15.700276755468645</v>
      </c>
      <c r="H756">
        <f>(E756*'GA2'!$B$3+WS1B!F756*'GA2'!$C$3+WS1B!G756*'GA2'!$D$3)*INDEX('GA2'!$E$3:$E$8,WS1B!C756)</f>
        <v>182583.94690278693</v>
      </c>
      <c r="I756">
        <v>0</v>
      </c>
      <c r="J756">
        <v>0</v>
      </c>
      <c r="K756">
        <v>5</v>
      </c>
      <c r="L756">
        <f t="shared" si="79"/>
        <v>0</v>
      </c>
      <c r="M756">
        <f>IF((MIN('GA2'!$F$3,J756)-MAX(0,I756))&lt;0,0,MIN('GA2'!$F$3,J756)-MAX(0,I756))</f>
        <v>0</v>
      </c>
      <c r="N756">
        <f>IF((MIN('GA2'!$F$4,WS1B!J756)-MAX('GA2'!$F$3, WS1B!I756))&lt;0,0,MIN('GA2'!$F$4,WS1B!J756)-MAX('GA2'!$F$3, WS1B!I756))</f>
        <v>0</v>
      </c>
      <c r="O756">
        <f>IF((MIN(24,J756)-MAX('GA2'!$F$4,WS1B!I756))&lt;0,0,MIN(24,J756)-MAX('GA2'!$F$4,WS1B!I756))</f>
        <v>0</v>
      </c>
      <c r="P756">
        <f>(M756*'GA2'!$B$4+WS1B!N756*'GA2'!$C$4+WS1B!O756*'GA2'!$D$4)*INDEX('GA2'!$E$3:$E$8,WS1B!K756)</f>
        <v>0</v>
      </c>
      <c r="Q756">
        <v>0</v>
      </c>
      <c r="R756">
        <v>0</v>
      </c>
      <c r="S756">
        <v>1</v>
      </c>
      <c r="T756">
        <f t="shared" si="80"/>
        <v>0</v>
      </c>
      <c r="U756">
        <f>IF((MIN('GA2'!$F$3,R756)-MAX(0,Q756))&lt;0,0,MIN('GA2'!$F$3,R756)-MAX(0,Q756))</f>
        <v>0</v>
      </c>
      <c r="V756">
        <f>IF((MIN('GA2'!$F$4,WS1B!R756)-MAX('GA2'!$F$3, WS1B!Q756))&lt;0,0,MIN('GA2'!$F$4,WS1B!R756)-MAX('GA2'!$F$3, WS1B!Q756))</f>
        <v>0</v>
      </c>
      <c r="W756">
        <f>IF((MIN(24,R756)-MAX('GA2'!$F$4,WS1B!Q756))&lt;0,0,MIN(24,R756)-MAX('GA2'!$F$4,WS1B!Q756))</f>
        <v>0</v>
      </c>
      <c r="X756">
        <f>(U756*'GA2'!$B$5+WS1B!V756*'GA2'!$C$5+WS1B!W756*'GA2'!$D$5)*INDEX('GA2'!$E$3:$E$8,WS1B!S756)</f>
        <v>0</v>
      </c>
      <c r="Y756">
        <v>6.9</v>
      </c>
      <c r="Z756">
        <v>13.4</v>
      </c>
      <c r="AA756">
        <v>3</v>
      </c>
      <c r="AB756">
        <f t="shared" si="81"/>
        <v>6.5</v>
      </c>
      <c r="AC756">
        <f>IF((MIN('GA2'!$F$3,Z756)-MAX(0,Y756))&lt;0,0,MIN('GA2'!$F$3,Z756)-MAX(0,Y756))</f>
        <v>0</v>
      </c>
      <c r="AD756">
        <f>IF((MIN('GA2'!$F$4,WS1B!Z756)-MAX('GA2'!$F$3, WS1B!Y756))&lt;0,0,MIN('GA2'!$F$4,WS1B!Z756)-MAX('GA2'!$F$3, WS1B!Y756))</f>
        <v>1.2997232445313536</v>
      </c>
      <c r="AE756">
        <f>IF((MIN(24,Z756)-MAX('GA2'!$F$4,WS1B!Y756))&lt;0,0,MIN(24,Z756)-MAX('GA2'!$F$4,WS1B!Y756))</f>
        <v>5.2002767554686464</v>
      </c>
      <c r="AF756">
        <f>(AC756*'GA2'!$B$6+WS1B!AD756*'GA2'!$C$6+WS1B!AE756*'GA2'!$D$6)*INDEX('GA2'!$E$3:$E$8,WS1B!AA756)</f>
        <v>69065.276624320279</v>
      </c>
      <c r="AG756">
        <v>0.2</v>
      </c>
      <c r="AH756">
        <v>0.9</v>
      </c>
      <c r="AI756">
        <v>2</v>
      </c>
      <c r="AJ756">
        <f t="shared" si="82"/>
        <v>0.7</v>
      </c>
      <c r="AK756">
        <f>IF((MIN('GA2'!$F$3,AH756)-MAX(0,AG756))&lt;0,0,MIN('GA2'!$F$3,AH756)-MAX(0,AG756))</f>
        <v>0.7</v>
      </c>
      <c r="AL756">
        <f>IF((MIN('GA2'!$F$4,WS1B!AH756)-MAX('GA2'!$F$3, WS1B!AG756))&lt;0,0,MIN('GA2'!$F$4,WS1B!AH756)-MAX('GA2'!$F$3, WS1B!AG756))</f>
        <v>0</v>
      </c>
      <c r="AM756">
        <f>IF((MIN(24,AH756)-MAX('GA2'!$F$4,WS1B!AG756))&lt;0,0,MIN(24,AH756)-MAX('GA2'!$F$4,WS1B!AG756))</f>
        <v>0</v>
      </c>
      <c r="AN756">
        <f>(AK756*'GA2'!$B$7+WS1B!AL756*'GA2'!$C$7+WS1B!AM756*'GA2'!$D$7)*INDEX('GA2'!$E$3:$E$8,WS1B!AI756)</f>
        <v>4833.9486189730042</v>
      </c>
      <c r="AO756">
        <f t="shared" si="77"/>
        <v>256483.17214608021</v>
      </c>
      <c r="AP756">
        <v>265238</v>
      </c>
      <c r="AQ756">
        <v>316.89999999999998</v>
      </c>
      <c r="AR756">
        <f t="shared" si="83"/>
        <v>8754.8278539197927</v>
      </c>
    </row>
    <row r="757" spans="1:44" x14ac:dyDescent="0.3">
      <c r="A757">
        <v>1.4</v>
      </c>
      <c r="B757">
        <v>7.7</v>
      </c>
      <c r="C757">
        <v>4</v>
      </c>
      <c r="D757">
        <f t="shared" si="78"/>
        <v>6.3000000000000007</v>
      </c>
      <c r="E757">
        <f>IF((MIN('GA2'!$F$3,B757)-MAX(0,A757))&lt;0,0,MIN('GA2'!$F$3,B757)-MAX(0,A757))</f>
        <v>3.2943064925824124</v>
      </c>
      <c r="F757">
        <f>IF((MIN('GA2'!$F$4,WS1B!B757)-MAX('GA2'!$F$3, WS1B!A757))&lt;0,0,MIN('GA2'!$F$4,WS1B!B757)-MAX('GA2'!$F$3, WS1B!A757))</f>
        <v>3.0056935074175879</v>
      </c>
      <c r="G757">
        <f>IF((MIN(24,B757)-MAX('GA2'!$F$4,WS1B!A757))&lt;0,0,MIN(24,B757)-MAX('GA2'!$F$4,WS1B!A757))</f>
        <v>0</v>
      </c>
      <c r="H757">
        <f>(E757*'GA2'!$B$3+WS1B!F757*'GA2'!$C$3+WS1B!G757*'GA2'!$D$3)*INDEX('GA2'!$E$3:$E$8,WS1B!C757)</f>
        <v>41917.5018184234</v>
      </c>
      <c r="I757">
        <v>20.9</v>
      </c>
      <c r="J757">
        <v>21</v>
      </c>
      <c r="K757">
        <v>6</v>
      </c>
      <c r="L757">
        <f t="shared" si="79"/>
        <v>0.10000000000000142</v>
      </c>
      <c r="M757">
        <f>IF((MIN('GA2'!$F$3,J757)-MAX(0,I757))&lt;0,0,MIN('GA2'!$F$3,J757)-MAX(0,I757))</f>
        <v>0</v>
      </c>
      <c r="N757">
        <f>IF((MIN('GA2'!$F$4,WS1B!J757)-MAX('GA2'!$F$3, WS1B!I757))&lt;0,0,MIN('GA2'!$F$4,WS1B!J757)-MAX('GA2'!$F$3, WS1B!I757))</f>
        <v>0</v>
      </c>
      <c r="O757">
        <f>IF((MIN(24,J757)-MAX('GA2'!$F$4,WS1B!I757))&lt;0,0,MIN(24,J757)-MAX('GA2'!$F$4,WS1B!I757))</f>
        <v>0.10000000000000142</v>
      </c>
      <c r="P757">
        <f>(M757*'GA2'!$B$4+WS1B!N757*'GA2'!$C$4+WS1B!O757*'GA2'!$D$4)*INDEX('GA2'!$E$3:$E$8,WS1B!K757)</f>
        <v>1397.2495687293606</v>
      </c>
      <c r="Q757">
        <v>0</v>
      </c>
      <c r="R757">
        <v>0</v>
      </c>
      <c r="S757">
        <v>1</v>
      </c>
      <c r="T757">
        <f t="shared" si="80"/>
        <v>0</v>
      </c>
      <c r="U757">
        <f>IF((MIN('GA2'!$F$3,R757)-MAX(0,Q757))&lt;0,0,MIN('GA2'!$F$3,R757)-MAX(0,Q757))</f>
        <v>0</v>
      </c>
      <c r="V757">
        <f>IF((MIN('GA2'!$F$4,WS1B!R757)-MAX('GA2'!$F$3, WS1B!Q757))&lt;0,0,MIN('GA2'!$F$4,WS1B!R757)-MAX('GA2'!$F$3, WS1B!Q757))</f>
        <v>0</v>
      </c>
      <c r="W757">
        <f>IF((MIN(24,R757)-MAX('GA2'!$F$4,WS1B!Q757))&lt;0,0,MIN(24,R757)-MAX('GA2'!$F$4,WS1B!Q757))</f>
        <v>0</v>
      </c>
      <c r="X757">
        <f>(U757*'GA2'!$B$5+WS1B!V757*'GA2'!$C$5+WS1B!W757*'GA2'!$D$5)*INDEX('GA2'!$E$3:$E$8,WS1B!S757)</f>
        <v>0</v>
      </c>
      <c r="Y757">
        <v>0</v>
      </c>
      <c r="Z757">
        <v>0</v>
      </c>
      <c r="AA757">
        <v>5</v>
      </c>
      <c r="AB757">
        <f t="shared" si="81"/>
        <v>0</v>
      </c>
      <c r="AC757">
        <f>IF((MIN('GA2'!$F$3,Z757)-MAX(0,Y757))&lt;0,0,MIN('GA2'!$F$3,Z757)-MAX(0,Y757))</f>
        <v>0</v>
      </c>
      <c r="AD757">
        <f>IF((MIN('GA2'!$F$4,WS1B!Z757)-MAX('GA2'!$F$3, WS1B!Y757))&lt;0,0,MIN('GA2'!$F$4,WS1B!Z757)-MAX('GA2'!$F$3, WS1B!Y757))</f>
        <v>0</v>
      </c>
      <c r="AE757">
        <f>IF((MIN(24,Z757)-MAX('GA2'!$F$4,WS1B!Y757))&lt;0,0,MIN(24,Z757)-MAX('GA2'!$F$4,WS1B!Y757))</f>
        <v>0</v>
      </c>
      <c r="AF757">
        <f>(AC757*'GA2'!$B$6+WS1B!AD757*'GA2'!$C$6+WS1B!AE757*'GA2'!$D$6)*INDEX('GA2'!$E$3:$E$8,WS1B!AA757)</f>
        <v>0</v>
      </c>
      <c r="AG757">
        <v>12</v>
      </c>
      <c r="AH757">
        <v>19.100000000000001</v>
      </c>
      <c r="AI757">
        <v>3</v>
      </c>
      <c r="AJ757">
        <f t="shared" si="82"/>
        <v>7.1000000000000014</v>
      </c>
      <c r="AK757">
        <f>IF((MIN('GA2'!$F$3,AH757)-MAX(0,AG757))&lt;0,0,MIN('GA2'!$F$3,AH757)-MAX(0,AG757))</f>
        <v>0</v>
      </c>
      <c r="AL757">
        <f>IF((MIN('GA2'!$F$4,WS1B!AH757)-MAX('GA2'!$F$3, WS1B!AG757))&lt;0,0,MIN('GA2'!$F$4,WS1B!AH757)-MAX('GA2'!$F$3, WS1B!AG757))</f>
        <v>0</v>
      </c>
      <c r="AM757">
        <f>IF((MIN(24,AH757)-MAX('GA2'!$F$4,WS1B!AG757))&lt;0,0,MIN(24,AH757)-MAX('GA2'!$F$4,WS1B!AG757))</f>
        <v>7.1000000000000014</v>
      </c>
      <c r="AN757">
        <f>(AK757*'GA2'!$B$7+WS1B!AL757*'GA2'!$C$7+WS1B!AM757*'GA2'!$D$7)*INDEX('GA2'!$E$3:$E$8,WS1B!AI757)</f>
        <v>78182.531146301539</v>
      </c>
      <c r="AO757">
        <f t="shared" si="77"/>
        <v>121497.2825334543</v>
      </c>
      <c r="AP757">
        <v>140537</v>
      </c>
      <c r="AQ757">
        <v>180.7</v>
      </c>
      <c r="AR757">
        <f t="shared" si="83"/>
        <v>19039.717466545699</v>
      </c>
    </row>
    <row r="758" spans="1:44" x14ac:dyDescent="0.3">
      <c r="A758">
        <v>2.6</v>
      </c>
      <c r="B758">
        <v>5</v>
      </c>
      <c r="C758">
        <v>1</v>
      </c>
      <c r="D758">
        <f t="shared" si="78"/>
        <v>2.4</v>
      </c>
      <c r="E758">
        <f>IF((MIN('GA2'!$F$3,B758)-MAX(0,A758))&lt;0,0,MIN('GA2'!$F$3,B758)-MAX(0,A758))</f>
        <v>2.0943064925824122</v>
      </c>
      <c r="F758">
        <f>IF((MIN('GA2'!$F$4,WS1B!B758)-MAX('GA2'!$F$3, WS1B!A758))&lt;0,0,MIN('GA2'!$F$4,WS1B!B758)-MAX('GA2'!$F$3, WS1B!A758))</f>
        <v>0.30569350741758772</v>
      </c>
      <c r="G758">
        <f>IF((MIN(24,B758)-MAX('GA2'!$F$4,WS1B!A758))&lt;0,0,MIN(24,B758)-MAX('GA2'!$F$4,WS1B!A758))</f>
        <v>0</v>
      </c>
      <c r="H758">
        <f>(E758*'GA2'!$B$3+WS1B!F758*'GA2'!$C$3+WS1B!G758*'GA2'!$D$3)*INDEX('GA2'!$E$3:$E$8,WS1B!C758)</f>
        <v>19777.946804540745</v>
      </c>
      <c r="I758">
        <v>17.399999999999999</v>
      </c>
      <c r="J758">
        <v>21.4</v>
      </c>
      <c r="K758">
        <v>2</v>
      </c>
      <c r="L758">
        <f t="shared" si="79"/>
        <v>4</v>
      </c>
      <c r="M758">
        <f>IF((MIN('GA2'!$F$3,J758)-MAX(0,I758))&lt;0,0,MIN('GA2'!$F$3,J758)-MAX(0,I758))</f>
        <v>0</v>
      </c>
      <c r="N758">
        <f>IF((MIN('GA2'!$F$4,WS1B!J758)-MAX('GA2'!$F$3, WS1B!I758))&lt;0,0,MIN('GA2'!$F$4,WS1B!J758)-MAX('GA2'!$F$3, WS1B!I758))</f>
        <v>0</v>
      </c>
      <c r="O758">
        <f>IF((MIN(24,J758)-MAX('GA2'!$F$4,WS1B!I758))&lt;0,0,MIN(24,J758)-MAX('GA2'!$F$4,WS1B!I758))</f>
        <v>4</v>
      </c>
      <c r="P758">
        <f>(M758*'GA2'!$B$4+WS1B!N758*'GA2'!$C$4+WS1B!O758*'GA2'!$D$4)*INDEX('GA2'!$E$3:$E$8,WS1B!K758)</f>
        <v>40330.562262048756</v>
      </c>
      <c r="Q758">
        <v>0</v>
      </c>
      <c r="R758">
        <v>0</v>
      </c>
      <c r="S758">
        <v>6</v>
      </c>
      <c r="T758">
        <f t="shared" si="80"/>
        <v>0</v>
      </c>
      <c r="U758">
        <f>IF((MIN('GA2'!$F$3,R758)-MAX(0,Q758))&lt;0,0,MIN('GA2'!$F$3,R758)-MAX(0,Q758))</f>
        <v>0</v>
      </c>
      <c r="V758">
        <f>IF((MIN('GA2'!$F$4,WS1B!R758)-MAX('GA2'!$F$3, WS1B!Q758))&lt;0,0,MIN('GA2'!$F$4,WS1B!R758)-MAX('GA2'!$F$3, WS1B!Q758))</f>
        <v>0</v>
      </c>
      <c r="W758">
        <f>IF((MIN(24,R758)-MAX('GA2'!$F$4,WS1B!Q758))&lt;0,0,MIN(24,R758)-MAX('GA2'!$F$4,WS1B!Q758))</f>
        <v>0</v>
      </c>
      <c r="X758">
        <f>(U758*'GA2'!$B$5+WS1B!V758*'GA2'!$C$5+WS1B!W758*'GA2'!$D$5)*INDEX('GA2'!$E$3:$E$8,WS1B!S758)</f>
        <v>0</v>
      </c>
      <c r="Y758">
        <v>5.3</v>
      </c>
      <c r="Z758">
        <v>19.600000000000001</v>
      </c>
      <c r="AA758">
        <v>4</v>
      </c>
      <c r="AB758">
        <f t="shared" si="81"/>
        <v>14.3</v>
      </c>
      <c r="AC758">
        <f>IF((MIN('GA2'!$F$3,Z758)-MAX(0,Y758))&lt;0,0,MIN('GA2'!$F$3,Z758)-MAX(0,Y758))</f>
        <v>0</v>
      </c>
      <c r="AD758">
        <f>IF((MIN('GA2'!$F$4,WS1B!Z758)-MAX('GA2'!$F$3, WS1B!Y758))&lt;0,0,MIN('GA2'!$F$4,WS1B!Z758)-MAX('GA2'!$F$3, WS1B!Y758))</f>
        <v>2.8997232445313541</v>
      </c>
      <c r="AE758">
        <f>IF((MIN(24,Z758)-MAX('GA2'!$F$4,WS1B!Y758))&lt;0,0,MIN(24,Z758)-MAX('GA2'!$F$4,WS1B!Y758))</f>
        <v>11.400276755468647</v>
      </c>
      <c r="AF758">
        <f>(AC758*'GA2'!$B$6+WS1B!AD758*'GA2'!$C$6+WS1B!AE758*'GA2'!$D$6)*INDEX('GA2'!$E$3:$E$8,WS1B!AA758)</f>
        <v>127610.88072606701</v>
      </c>
      <c r="AG758">
        <v>0</v>
      </c>
      <c r="AH758">
        <v>0</v>
      </c>
      <c r="AI758">
        <v>3</v>
      </c>
      <c r="AJ758">
        <f t="shared" si="82"/>
        <v>0</v>
      </c>
      <c r="AK758">
        <f>IF((MIN('GA2'!$F$3,AH758)-MAX(0,AG758))&lt;0,0,MIN('GA2'!$F$3,AH758)-MAX(0,AG758))</f>
        <v>0</v>
      </c>
      <c r="AL758">
        <f>IF((MIN('GA2'!$F$4,WS1B!AH758)-MAX('GA2'!$F$3, WS1B!AG758))&lt;0,0,MIN('GA2'!$F$4,WS1B!AH758)-MAX('GA2'!$F$3, WS1B!AG758))</f>
        <v>0</v>
      </c>
      <c r="AM758">
        <f>IF((MIN(24,AH758)-MAX('GA2'!$F$4,WS1B!AG758))&lt;0,0,MIN(24,AH758)-MAX('GA2'!$F$4,WS1B!AG758))</f>
        <v>0</v>
      </c>
      <c r="AN758">
        <f>(AK758*'GA2'!$B$7+WS1B!AL758*'GA2'!$C$7+WS1B!AM758*'GA2'!$D$7)*INDEX('GA2'!$E$3:$E$8,WS1B!AI758)</f>
        <v>0</v>
      </c>
      <c r="AO758">
        <f t="shared" si="77"/>
        <v>187719.38979265653</v>
      </c>
      <c r="AP758">
        <v>170330</v>
      </c>
      <c r="AQ758">
        <v>190.4</v>
      </c>
      <c r="AR758">
        <f t="shared" si="83"/>
        <v>17389.389792656526</v>
      </c>
    </row>
    <row r="759" spans="1:44" x14ac:dyDescent="0.3">
      <c r="A759">
        <v>0.3</v>
      </c>
      <c r="B759">
        <v>15.7</v>
      </c>
      <c r="C759">
        <v>2</v>
      </c>
      <c r="D759">
        <f t="shared" si="78"/>
        <v>15.399999999999999</v>
      </c>
      <c r="E759">
        <f>IF((MIN('GA2'!$F$3,B759)-MAX(0,A759))&lt;0,0,MIN('GA2'!$F$3,B759)-MAX(0,A759))</f>
        <v>4.3943064925824125</v>
      </c>
      <c r="F759">
        <f>IF((MIN('GA2'!$F$4,WS1B!B759)-MAX('GA2'!$F$3, WS1B!A759))&lt;0,0,MIN('GA2'!$F$4,WS1B!B759)-MAX('GA2'!$F$3, WS1B!A759))</f>
        <v>3.5054167519489416</v>
      </c>
      <c r="G759">
        <f>IF((MIN(24,B759)-MAX('GA2'!$F$4,WS1B!A759))&lt;0,0,MIN(24,B759)-MAX('GA2'!$F$4,WS1B!A759))</f>
        <v>7.5002767554686454</v>
      </c>
      <c r="H759">
        <f>(E759*'GA2'!$B$3+WS1B!F759*'GA2'!$C$3+WS1B!G759*'GA2'!$D$3)*INDEX('GA2'!$E$3:$E$8,WS1B!C759)</f>
        <v>111306.59028607377</v>
      </c>
      <c r="I759">
        <v>3.6</v>
      </c>
      <c r="J759">
        <v>14.6</v>
      </c>
      <c r="K759">
        <v>6</v>
      </c>
      <c r="L759">
        <f t="shared" si="79"/>
        <v>11</v>
      </c>
      <c r="M759">
        <f>IF((MIN('GA2'!$F$3,J759)-MAX(0,I759))&lt;0,0,MIN('GA2'!$F$3,J759)-MAX(0,I759))</f>
        <v>1.0943064925824122</v>
      </c>
      <c r="N759">
        <f>IF((MIN('GA2'!$F$4,WS1B!J759)-MAX('GA2'!$F$3, WS1B!I759))&lt;0,0,MIN('GA2'!$F$4,WS1B!J759)-MAX('GA2'!$F$3, WS1B!I759))</f>
        <v>3.5054167519489416</v>
      </c>
      <c r="O759">
        <f>IF((MIN(24,J759)-MAX('GA2'!$F$4,WS1B!I759))&lt;0,0,MIN(24,J759)-MAX('GA2'!$F$4,WS1B!I759))</f>
        <v>6.4002767554686457</v>
      </c>
      <c r="P759">
        <f>(M759*'GA2'!$B$4+WS1B!N759*'GA2'!$C$4+WS1B!O759*'GA2'!$D$4)*INDEX('GA2'!$E$3:$E$8,WS1B!K759)</f>
        <v>142451.07923451904</v>
      </c>
      <c r="Q759">
        <v>0</v>
      </c>
      <c r="R759">
        <v>0</v>
      </c>
      <c r="S759">
        <v>1</v>
      </c>
      <c r="T759">
        <f t="shared" si="80"/>
        <v>0</v>
      </c>
      <c r="U759">
        <f>IF((MIN('GA2'!$F$3,R759)-MAX(0,Q759))&lt;0,0,MIN('GA2'!$F$3,R759)-MAX(0,Q759))</f>
        <v>0</v>
      </c>
      <c r="V759">
        <f>IF((MIN('GA2'!$F$4,WS1B!R759)-MAX('GA2'!$F$3, WS1B!Q759))&lt;0,0,MIN('GA2'!$F$4,WS1B!R759)-MAX('GA2'!$F$3, WS1B!Q759))</f>
        <v>0</v>
      </c>
      <c r="W759">
        <f>IF((MIN(24,R759)-MAX('GA2'!$F$4,WS1B!Q759))&lt;0,0,MIN(24,R759)-MAX('GA2'!$F$4,WS1B!Q759))</f>
        <v>0</v>
      </c>
      <c r="X759">
        <f>(U759*'GA2'!$B$5+WS1B!V759*'GA2'!$C$5+WS1B!W759*'GA2'!$D$5)*INDEX('GA2'!$E$3:$E$8,WS1B!S759)</f>
        <v>0</v>
      </c>
      <c r="Y759">
        <v>0</v>
      </c>
      <c r="Z759">
        <v>0</v>
      </c>
      <c r="AA759">
        <v>3</v>
      </c>
      <c r="AB759">
        <f t="shared" si="81"/>
        <v>0</v>
      </c>
      <c r="AC759">
        <f>IF((MIN('GA2'!$F$3,Z759)-MAX(0,Y759))&lt;0,0,MIN('GA2'!$F$3,Z759)-MAX(0,Y759))</f>
        <v>0</v>
      </c>
      <c r="AD759">
        <f>IF((MIN('GA2'!$F$4,WS1B!Z759)-MAX('GA2'!$F$3, WS1B!Y759))&lt;0,0,MIN('GA2'!$F$4,WS1B!Z759)-MAX('GA2'!$F$3, WS1B!Y759))</f>
        <v>0</v>
      </c>
      <c r="AE759">
        <f>IF((MIN(24,Z759)-MAX('GA2'!$F$4,WS1B!Y759))&lt;0,0,MIN(24,Z759)-MAX('GA2'!$F$4,WS1B!Y759))</f>
        <v>0</v>
      </c>
      <c r="AF759">
        <f>(AC759*'GA2'!$B$6+WS1B!AD759*'GA2'!$C$6+WS1B!AE759*'GA2'!$D$6)*INDEX('GA2'!$E$3:$E$8,WS1B!AA759)</f>
        <v>0</v>
      </c>
      <c r="AG759">
        <v>0</v>
      </c>
      <c r="AH759">
        <v>0</v>
      </c>
      <c r="AI759">
        <v>4</v>
      </c>
      <c r="AJ759">
        <f t="shared" si="82"/>
        <v>0</v>
      </c>
      <c r="AK759">
        <f>IF((MIN('GA2'!$F$3,AH759)-MAX(0,AG759))&lt;0,0,MIN('GA2'!$F$3,AH759)-MAX(0,AG759))</f>
        <v>0</v>
      </c>
      <c r="AL759">
        <f>IF((MIN('GA2'!$F$4,WS1B!AH759)-MAX('GA2'!$F$3, WS1B!AG759))&lt;0,0,MIN('GA2'!$F$4,WS1B!AH759)-MAX('GA2'!$F$3, WS1B!AG759))</f>
        <v>0</v>
      </c>
      <c r="AM759">
        <f>IF((MIN(24,AH759)-MAX('GA2'!$F$4,WS1B!AG759))&lt;0,0,MIN(24,AH759)-MAX('GA2'!$F$4,WS1B!AG759))</f>
        <v>0</v>
      </c>
      <c r="AN759">
        <f>(AK759*'GA2'!$B$7+WS1B!AL759*'GA2'!$C$7+WS1B!AM759*'GA2'!$D$7)*INDEX('GA2'!$E$3:$E$8,WS1B!AI759)</f>
        <v>0</v>
      </c>
      <c r="AO759">
        <f t="shared" si="77"/>
        <v>253757.66952059281</v>
      </c>
      <c r="AP759">
        <v>256190</v>
      </c>
      <c r="AQ759">
        <v>341</v>
      </c>
      <c r="AR759">
        <f t="shared" si="83"/>
        <v>2432.3304794071882</v>
      </c>
    </row>
    <row r="760" spans="1:44" x14ac:dyDescent="0.3">
      <c r="A760">
        <v>0</v>
      </c>
      <c r="B760">
        <v>0</v>
      </c>
      <c r="C760">
        <v>3</v>
      </c>
      <c r="D760">
        <f t="shared" si="78"/>
        <v>0</v>
      </c>
      <c r="E760">
        <f>IF((MIN('GA2'!$F$3,B760)-MAX(0,A760))&lt;0,0,MIN('GA2'!$F$3,B760)-MAX(0,A760))</f>
        <v>0</v>
      </c>
      <c r="F760">
        <f>IF((MIN('GA2'!$F$4,WS1B!B760)-MAX('GA2'!$F$3, WS1B!A760))&lt;0,0,MIN('GA2'!$F$4,WS1B!B760)-MAX('GA2'!$F$3, WS1B!A760))</f>
        <v>0</v>
      </c>
      <c r="G760">
        <f>IF((MIN(24,B760)-MAX('GA2'!$F$4,WS1B!A760))&lt;0,0,MIN(24,B760)-MAX('GA2'!$F$4,WS1B!A760))</f>
        <v>0</v>
      </c>
      <c r="H760">
        <f>(E760*'GA2'!$B$3+WS1B!F760*'GA2'!$C$3+WS1B!G760*'GA2'!$D$3)*INDEX('GA2'!$E$3:$E$8,WS1B!C760)</f>
        <v>0</v>
      </c>
      <c r="I760">
        <v>5.9</v>
      </c>
      <c r="J760">
        <v>18.7</v>
      </c>
      <c r="K760">
        <v>5</v>
      </c>
      <c r="L760">
        <f t="shared" si="79"/>
        <v>12.799999999999999</v>
      </c>
      <c r="M760">
        <f>IF((MIN('GA2'!$F$3,J760)-MAX(0,I760))&lt;0,0,MIN('GA2'!$F$3,J760)-MAX(0,I760))</f>
        <v>0</v>
      </c>
      <c r="N760">
        <f>IF((MIN('GA2'!$F$4,WS1B!J760)-MAX('GA2'!$F$3, WS1B!I760))&lt;0,0,MIN('GA2'!$F$4,WS1B!J760)-MAX('GA2'!$F$3, WS1B!I760))</f>
        <v>2.2997232445313536</v>
      </c>
      <c r="O760">
        <f>IF((MIN(24,J760)-MAX('GA2'!$F$4,WS1B!I760))&lt;0,0,MIN(24,J760)-MAX('GA2'!$F$4,WS1B!I760))</f>
        <v>10.500276755468645</v>
      </c>
      <c r="P760">
        <f>(M760*'GA2'!$B$4+WS1B!N760*'GA2'!$C$4+WS1B!O760*'GA2'!$D$4)*INDEX('GA2'!$E$3:$E$8,WS1B!K760)</f>
        <v>151796.73098344606</v>
      </c>
      <c r="Q760">
        <v>1.8</v>
      </c>
      <c r="R760">
        <v>16.2</v>
      </c>
      <c r="S760">
        <v>2</v>
      </c>
      <c r="T760">
        <f t="shared" si="80"/>
        <v>14.399999999999999</v>
      </c>
      <c r="U760">
        <f>IF((MIN('GA2'!$F$3,R760)-MAX(0,Q760))&lt;0,0,MIN('GA2'!$F$3,R760)-MAX(0,Q760))</f>
        <v>2.8943064925824125</v>
      </c>
      <c r="V760">
        <f>IF((MIN('GA2'!$F$4,WS1B!R760)-MAX('GA2'!$F$3, WS1B!Q760))&lt;0,0,MIN('GA2'!$F$4,WS1B!R760)-MAX('GA2'!$F$3, WS1B!Q760))</f>
        <v>3.5054167519489416</v>
      </c>
      <c r="W760">
        <f>IF((MIN(24,R760)-MAX('GA2'!$F$4,WS1B!Q760))&lt;0,0,MIN(24,R760)-MAX('GA2'!$F$4,WS1B!Q760))</f>
        <v>8.0002767554686454</v>
      </c>
      <c r="X760">
        <f>(U760*'GA2'!$B$5+WS1B!V760*'GA2'!$C$5+WS1B!W760*'GA2'!$D$5)*INDEX('GA2'!$E$3:$E$8,WS1B!S760)</f>
        <v>137185.65376853876</v>
      </c>
      <c r="Y760">
        <v>0</v>
      </c>
      <c r="Z760">
        <v>0</v>
      </c>
      <c r="AA760">
        <v>4</v>
      </c>
      <c r="AB760">
        <f t="shared" si="81"/>
        <v>0</v>
      </c>
      <c r="AC760">
        <f>IF((MIN('GA2'!$F$3,Z760)-MAX(0,Y760))&lt;0,0,MIN('GA2'!$F$3,Z760)-MAX(0,Y760))</f>
        <v>0</v>
      </c>
      <c r="AD760">
        <f>IF((MIN('GA2'!$F$4,WS1B!Z760)-MAX('GA2'!$F$3, WS1B!Y760))&lt;0,0,MIN('GA2'!$F$4,WS1B!Z760)-MAX('GA2'!$F$3, WS1B!Y760))</f>
        <v>0</v>
      </c>
      <c r="AE760">
        <f>IF((MIN(24,Z760)-MAX('GA2'!$F$4,WS1B!Y760))&lt;0,0,MIN(24,Z760)-MAX('GA2'!$F$4,WS1B!Y760))</f>
        <v>0</v>
      </c>
      <c r="AF760">
        <f>(AC760*'GA2'!$B$6+WS1B!AD760*'GA2'!$C$6+WS1B!AE760*'GA2'!$D$6)*INDEX('GA2'!$E$3:$E$8,WS1B!AA760)</f>
        <v>0</v>
      </c>
      <c r="AG760">
        <v>0</v>
      </c>
      <c r="AH760">
        <v>0</v>
      </c>
      <c r="AI760">
        <v>6</v>
      </c>
      <c r="AJ760">
        <f t="shared" si="82"/>
        <v>0</v>
      </c>
      <c r="AK760">
        <f>IF((MIN('GA2'!$F$3,AH760)-MAX(0,AG760))&lt;0,0,MIN('GA2'!$F$3,AH760)-MAX(0,AG760))</f>
        <v>0</v>
      </c>
      <c r="AL760">
        <f>IF((MIN('GA2'!$F$4,WS1B!AH760)-MAX('GA2'!$F$3, WS1B!AG760))&lt;0,0,MIN('GA2'!$F$4,WS1B!AH760)-MAX('GA2'!$F$3, WS1B!AG760))</f>
        <v>0</v>
      </c>
      <c r="AM760">
        <f>IF((MIN(24,AH760)-MAX('GA2'!$F$4,WS1B!AG760))&lt;0,0,MIN(24,AH760)-MAX('GA2'!$F$4,WS1B!AG760))</f>
        <v>0</v>
      </c>
      <c r="AN760">
        <f>(AK760*'GA2'!$B$7+WS1B!AL760*'GA2'!$C$7+WS1B!AM760*'GA2'!$D$7)*INDEX('GA2'!$E$3:$E$8,WS1B!AI760)</f>
        <v>0</v>
      </c>
      <c r="AO760">
        <f t="shared" si="77"/>
        <v>288982.38475198485</v>
      </c>
      <c r="AP760">
        <v>309312</v>
      </c>
      <c r="AQ760">
        <v>243.2</v>
      </c>
      <c r="AR760">
        <f t="shared" si="83"/>
        <v>20329.61524801515</v>
      </c>
    </row>
    <row r="761" spans="1:44" x14ac:dyDescent="0.3">
      <c r="A761">
        <v>2.6</v>
      </c>
      <c r="B761">
        <v>5.5</v>
      </c>
      <c r="C761">
        <v>6</v>
      </c>
      <c r="D761">
        <f t="shared" si="78"/>
        <v>2.9</v>
      </c>
      <c r="E761">
        <f>IF((MIN('GA2'!$F$3,B761)-MAX(0,A761))&lt;0,0,MIN('GA2'!$F$3,B761)-MAX(0,A761))</f>
        <v>2.0943064925824122</v>
      </c>
      <c r="F761">
        <f>IF((MIN('GA2'!$F$4,WS1B!B761)-MAX('GA2'!$F$3, WS1B!A761))&lt;0,0,MIN('GA2'!$F$4,WS1B!B761)-MAX('GA2'!$F$3, WS1B!A761))</f>
        <v>0.80569350741758772</v>
      </c>
      <c r="G761">
        <f>IF((MIN(24,B761)-MAX('GA2'!$F$4,WS1B!A761))&lt;0,0,MIN(24,B761)-MAX('GA2'!$F$4,WS1B!A761))</f>
        <v>0</v>
      </c>
      <c r="H761">
        <f>(E761*'GA2'!$B$3+WS1B!F761*'GA2'!$C$3+WS1B!G761*'GA2'!$D$3)*INDEX('GA2'!$E$3:$E$8,WS1B!C761)</f>
        <v>28563.635722014405</v>
      </c>
      <c r="I761">
        <v>13.7</v>
      </c>
      <c r="J761">
        <v>15</v>
      </c>
      <c r="K761">
        <v>1</v>
      </c>
      <c r="L761">
        <f t="shared" si="79"/>
        <v>1.3000000000000007</v>
      </c>
      <c r="M761">
        <f>IF((MIN('GA2'!$F$3,J761)-MAX(0,I761))&lt;0,0,MIN('GA2'!$F$3,J761)-MAX(0,I761))</f>
        <v>0</v>
      </c>
      <c r="N761">
        <f>IF((MIN('GA2'!$F$4,WS1B!J761)-MAX('GA2'!$F$3, WS1B!I761))&lt;0,0,MIN('GA2'!$F$4,WS1B!J761)-MAX('GA2'!$F$3, WS1B!I761))</f>
        <v>0</v>
      </c>
      <c r="O761">
        <f>IF((MIN(24,J761)-MAX('GA2'!$F$4,WS1B!I761))&lt;0,0,MIN(24,J761)-MAX('GA2'!$F$4,WS1B!I761))</f>
        <v>1.3000000000000007</v>
      </c>
      <c r="P761">
        <f>(M761*'GA2'!$B$4+WS1B!N761*'GA2'!$C$4+WS1B!O761*'GA2'!$D$4)*INDEX('GA2'!$E$3:$E$8,WS1B!K761)</f>
        <v>14104.975845922012</v>
      </c>
      <c r="Q761">
        <v>15.8</v>
      </c>
      <c r="R761">
        <v>15.9</v>
      </c>
      <c r="S761">
        <v>3</v>
      </c>
      <c r="T761">
        <f t="shared" si="80"/>
        <v>9.9999999999999645E-2</v>
      </c>
      <c r="U761">
        <f>IF((MIN('GA2'!$F$3,R761)-MAX(0,Q761))&lt;0,0,MIN('GA2'!$F$3,R761)-MAX(0,Q761))</f>
        <v>0</v>
      </c>
      <c r="V761">
        <f>IF((MIN('GA2'!$F$4,WS1B!R761)-MAX('GA2'!$F$3, WS1B!Q761))&lt;0,0,MIN('GA2'!$F$4,WS1B!R761)-MAX('GA2'!$F$3, WS1B!Q761))</f>
        <v>0</v>
      </c>
      <c r="W761">
        <f>IF((MIN(24,R761)-MAX('GA2'!$F$4,WS1B!Q761))&lt;0,0,MIN(24,R761)-MAX('GA2'!$F$4,WS1B!Q761))</f>
        <v>9.9999999999999645E-2</v>
      </c>
      <c r="X761">
        <f>(U761*'GA2'!$B$5+WS1B!V761*'GA2'!$C$5+WS1B!W761*'GA2'!$D$5)*INDEX('GA2'!$E$3:$E$8,WS1B!S761)</f>
        <v>859.39776463573708</v>
      </c>
      <c r="Y761">
        <v>7.1</v>
      </c>
      <c r="Z761">
        <v>15.9</v>
      </c>
      <c r="AA761">
        <v>5</v>
      </c>
      <c r="AB761">
        <f t="shared" si="81"/>
        <v>8.8000000000000007</v>
      </c>
      <c r="AC761">
        <f>IF((MIN('GA2'!$F$3,Z761)-MAX(0,Y761))&lt;0,0,MIN('GA2'!$F$3,Z761)-MAX(0,Y761))</f>
        <v>0</v>
      </c>
      <c r="AD761">
        <f>IF((MIN('GA2'!$F$4,WS1B!Z761)-MAX('GA2'!$F$3, WS1B!Y761))&lt;0,0,MIN('GA2'!$F$4,WS1B!Z761)-MAX('GA2'!$F$3, WS1B!Y761))</f>
        <v>1.0997232445313543</v>
      </c>
      <c r="AE761">
        <f>IF((MIN(24,Z761)-MAX('GA2'!$F$4,WS1B!Y761))&lt;0,0,MIN(24,Z761)-MAX('GA2'!$F$4,WS1B!Y761))</f>
        <v>7.7002767554686464</v>
      </c>
      <c r="AF761">
        <f>(AC761*'GA2'!$B$6+WS1B!AD761*'GA2'!$C$6+WS1B!AE761*'GA2'!$D$6)*INDEX('GA2'!$E$3:$E$8,WS1B!AA761)</f>
        <v>87047.788031968506</v>
      </c>
      <c r="AG761">
        <v>4.4000000000000004</v>
      </c>
      <c r="AH761">
        <v>10.4</v>
      </c>
      <c r="AI761">
        <v>2</v>
      </c>
      <c r="AJ761">
        <f t="shared" si="82"/>
        <v>6</v>
      </c>
      <c r="AK761">
        <f>IF((MIN('GA2'!$F$3,AH761)-MAX(0,AG761))&lt;0,0,MIN('GA2'!$F$3,AH761)-MAX(0,AG761))</f>
        <v>0.29430649258241193</v>
      </c>
      <c r="AL761">
        <f>IF((MIN('GA2'!$F$4,WS1B!AH761)-MAX('GA2'!$F$3, WS1B!AG761))&lt;0,0,MIN('GA2'!$F$4,WS1B!AH761)-MAX('GA2'!$F$3, WS1B!AG761))</f>
        <v>3.5054167519489416</v>
      </c>
      <c r="AM761">
        <f>IF((MIN(24,AH761)-MAX('GA2'!$F$4,WS1B!AG761))&lt;0,0,MIN(24,AH761)-MAX('GA2'!$F$4,WS1B!AG761))</f>
        <v>2.2002767554686464</v>
      </c>
      <c r="AN761">
        <f>(AK761*'GA2'!$B$7+WS1B!AL761*'GA2'!$C$7+WS1B!AM761*'GA2'!$D$7)*INDEX('GA2'!$E$3:$E$8,WS1B!AI761)</f>
        <v>34556.541970394748</v>
      </c>
      <c r="AO761">
        <f t="shared" si="77"/>
        <v>165132.33933493542</v>
      </c>
      <c r="AP761">
        <v>172504</v>
      </c>
      <c r="AQ761">
        <v>199.7</v>
      </c>
      <c r="AR761">
        <f t="shared" si="83"/>
        <v>7371.6606650645845</v>
      </c>
    </row>
    <row r="762" spans="1:44" x14ac:dyDescent="0.3">
      <c r="A762">
        <v>9.9</v>
      </c>
      <c r="B762">
        <v>13.5</v>
      </c>
      <c r="C762">
        <v>5</v>
      </c>
      <c r="D762">
        <f t="shared" si="78"/>
        <v>3.5999999999999996</v>
      </c>
      <c r="E762">
        <f>IF((MIN('GA2'!$F$3,B762)-MAX(0,A762))&lt;0,0,MIN('GA2'!$F$3,B762)-MAX(0,A762))</f>
        <v>0</v>
      </c>
      <c r="F762">
        <f>IF((MIN('GA2'!$F$4,WS1B!B762)-MAX('GA2'!$F$3, WS1B!A762))&lt;0,0,MIN('GA2'!$F$4,WS1B!B762)-MAX('GA2'!$F$3, WS1B!A762))</f>
        <v>0</v>
      </c>
      <c r="G762">
        <f>IF((MIN(24,B762)-MAX('GA2'!$F$4,WS1B!A762))&lt;0,0,MIN(24,B762)-MAX('GA2'!$F$4,WS1B!A762))</f>
        <v>3.5999999999999996</v>
      </c>
      <c r="H762">
        <f>(E762*'GA2'!$B$3+WS1B!F762*'GA2'!$C$3+WS1B!G762*'GA2'!$D$3)*INDEX('GA2'!$E$3:$E$8,WS1B!C762)</f>
        <v>34798.707203549333</v>
      </c>
      <c r="I762">
        <v>7</v>
      </c>
      <c r="J762">
        <v>23.5</v>
      </c>
      <c r="K762">
        <v>2</v>
      </c>
      <c r="L762">
        <f t="shared" si="79"/>
        <v>16.5</v>
      </c>
      <c r="M762">
        <f>IF((MIN('GA2'!$F$3,J762)-MAX(0,I762))&lt;0,0,MIN('GA2'!$F$3,J762)-MAX(0,I762))</f>
        <v>0</v>
      </c>
      <c r="N762">
        <f>IF((MIN('GA2'!$F$4,WS1B!J762)-MAX('GA2'!$F$3, WS1B!I762))&lt;0,0,MIN('GA2'!$F$4,WS1B!J762)-MAX('GA2'!$F$3, WS1B!I762))</f>
        <v>1.1997232445313539</v>
      </c>
      <c r="O762">
        <f>IF((MIN(24,J762)-MAX('GA2'!$F$4,WS1B!I762))&lt;0,0,MIN(24,J762)-MAX('GA2'!$F$4,WS1B!I762))</f>
        <v>15.300276755468646</v>
      </c>
      <c r="P762">
        <f>(M762*'GA2'!$B$4+WS1B!N762*'GA2'!$C$4+WS1B!O762*'GA2'!$D$4)*INDEX('GA2'!$E$3:$E$8,WS1B!K762)</f>
        <v>164523.83907090942</v>
      </c>
      <c r="Q762">
        <v>0</v>
      </c>
      <c r="R762">
        <v>0</v>
      </c>
      <c r="S762">
        <v>1</v>
      </c>
      <c r="T762">
        <f t="shared" si="80"/>
        <v>0</v>
      </c>
      <c r="U762">
        <f>IF((MIN('GA2'!$F$3,R762)-MAX(0,Q762))&lt;0,0,MIN('GA2'!$F$3,R762)-MAX(0,Q762))</f>
        <v>0</v>
      </c>
      <c r="V762">
        <f>IF((MIN('GA2'!$F$4,WS1B!R762)-MAX('GA2'!$F$3, WS1B!Q762))&lt;0,0,MIN('GA2'!$F$4,WS1B!R762)-MAX('GA2'!$F$3, WS1B!Q762))</f>
        <v>0</v>
      </c>
      <c r="W762">
        <f>IF((MIN(24,R762)-MAX('GA2'!$F$4,WS1B!Q762))&lt;0,0,MIN(24,R762)-MAX('GA2'!$F$4,WS1B!Q762))</f>
        <v>0</v>
      </c>
      <c r="X762">
        <f>(U762*'GA2'!$B$5+WS1B!V762*'GA2'!$C$5+WS1B!W762*'GA2'!$D$5)*INDEX('GA2'!$E$3:$E$8,WS1B!S762)</f>
        <v>0</v>
      </c>
      <c r="Y762">
        <v>17.7</v>
      </c>
      <c r="Z762">
        <v>18.5</v>
      </c>
      <c r="AA762">
        <v>4</v>
      </c>
      <c r="AB762">
        <f t="shared" si="81"/>
        <v>0.80000000000000071</v>
      </c>
      <c r="AC762">
        <f>IF((MIN('GA2'!$F$3,Z762)-MAX(0,Y762))&lt;0,0,MIN('GA2'!$F$3,Z762)-MAX(0,Y762))</f>
        <v>0</v>
      </c>
      <c r="AD762">
        <f>IF((MIN('GA2'!$F$4,WS1B!Z762)-MAX('GA2'!$F$3, WS1B!Y762))&lt;0,0,MIN('GA2'!$F$4,WS1B!Z762)-MAX('GA2'!$F$3, WS1B!Y762))</f>
        <v>0</v>
      </c>
      <c r="AE762">
        <f>IF((MIN(24,Z762)-MAX('GA2'!$F$4,WS1B!Y762))&lt;0,0,MIN(24,Z762)-MAX('GA2'!$F$4,WS1B!Y762))</f>
        <v>0.80000000000000071</v>
      </c>
      <c r="AF762">
        <f>(AC762*'GA2'!$B$6+WS1B!AD762*'GA2'!$C$6+WS1B!AE762*'GA2'!$D$6)*INDEX('GA2'!$E$3:$E$8,WS1B!AA762)</f>
        <v>6324.6132310503426</v>
      </c>
      <c r="AG762">
        <v>12.2</v>
      </c>
      <c r="AH762">
        <v>17.3</v>
      </c>
      <c r="AI762">
        <v>6</v>
      </c>
      <c r="AJ762">
        <f t="shared" si="82"/>
        <v>5.1000000000000014</v>
      </c>
      <c r="AK762">
        <f>IF((MIN('GA2'!$F$3,AH762)-MAX(0,AG762))&lt;0,0,MIN('GA2'!$F$3,AH762)-MAX(0,AG762))</f>
        <v>0</v>
      </c>
      <c r="AL762">
        <f>IF((MIN('GA2'!$F$4,WS1B!AH762)-MAX('GA2'!$F$3, WS1B!AG762))&lt;0,0,MIN('GA2'!$F$4,WS1B!AH762)-MAX('GA2'!$F$3, WS1B!AG762))</f>
        <v>0</v>
      </c>
      <c r="AM762">
        <f>IF((MIN(24,AH762)-MAX('GA2'!$F$4,WS1B!AG762))&lt;0,0,MIN(24,AH762)-MAX('GA2'!$F$4,WS1B!AG762))</f>
        <v>5.1000000000000014</v>
      </c>
      <c r="AN762">
        <f>(AK762*'GA2'!$B$7+WS1B!AL762*'GA2'!$C$7+WS1B!AM762*'GA2'!$D$7)*INDEX('GA2'!$E$3:$E$8,WS1B!AI762)</f>
        <v>62559.048453300791</v>
      </c>
      <c r="AO762">
        <f t="shared" si="77"/>
        <v>268206.20795880991</v>
      </c>
      <c r="AP762">
        <v>241320</v>
      </c>
      <c r="AQ762">
        <v>286.60000000000002</v>
      </c>
      <c r="AR762">
        <f t="shared" si="83"/>
        <v>26886.207958809915</v>
      </c>
    </row>
    <row r="763" spans="1:44" x14ac:dyDescent="0.3">
      <c r="A763">
        <v>18.100000000000001</v>
      </c>
      <c r="B763">
        <v>19.8</v>
      </c>
      <c r="C763">
        <v>3</v>
      </c>
      <c r="D763">
        <f t="shared" si="78"/>
        <v>1.6999999999999993</v>
      </c>
      <c r="E763">
        <f>IF((MIN('GA2'!$F$3,B763)-MAX(0,A763))&lt;0,0,MIN('GA2'!$F$3,B763)-MAX(0,A763))</f>
        <v>0</v>
      </c>
      <c r="F763">
        <f>IF((MIN('GA2'!$F$4,WS1B!B763)-MAX('GA2'!$F$3, WS1B!A763))&lt;0,0,MIN('GA2'!$F$4,WS1B!B763)-MAX('GA2'!$F$3, WS1B!A763))</f>
        <v>0</v>
      </c>
      <c r="G763">
        <f>IF((MIN(24,B763)-MAX('GA2'!$F$4,WS1B!A763))&lt;0,0,MIN(24,B763)-MAX('GA2'!$F$4,WS1B!A763))</f>
        <v>1.6999999999999993</v>
      </c>
      <c r="H763">
        <f>(E763*'GA2'!$B$3+WS1B!F763*'GA2'!$C$3+WS1B!G763*'GA2'!$D$3)*INDEX('GA2'!$E$3:$E$8,WS1B!C763)</f>
        <v>16905.581741477337</v>
      </c>
      <c r="I763">
        <v>0</v>
      </c>
      <c r="J763">
        <v>0</v>
      </c>
      <c r="K763">
        <v>4</v>
      </c>
      <c r="L763">
        <f t="shared" si="79"/>
        <v>0</v>
      </c>
      <c r="M763">
        <f>IF((MIN('GA2'!$F$3,J763)-MAX(0,I763))&lt;0,0,MIN('GA2'!$F$3,J763)-MAX(0,I763))</f>
        <v>0</v>
      </c>
      <c r="N763">
        <f>IF((MIN('GA2'!$F$4,WS1B!J763)-MAX('GA2'!$F$3, WS1B!I763))&lt;0,0,MIN('GA2'!$F$4,WS1B!J763)-MAX('GA2'!$F$3, WS1B!I763))</f>
        <v>0</v>
      </c>
      <c r="O763">
        <f>IF((MIN(24,J763)-MAX('GA2'!$F$4,WS1B!I763))&lt;0,0,MIN(24,J763)-MAX('GA2'!$F$4,WS1B!I763))</f>
        <v>0</v>
      </c>
      <c r="P763">
        <f>(M763*'GA2'!$B$4+WS1B!N763*'GA2'!$C$4+WS1B!O763*'GA2'!$D$4)*INDEX('GA2'!$E$3:$E$8,WS1B!K763)</f>
        <v>0</v>
      </c>
      <c r="Q763">
        <v>1.9</v>
      </c>
      <c r="R763">
        <v>20.3</v>
      </c>
      <c r="S763">
        <v>2</v>
      </c>
      <c r="T763">
        <f t="shared" si="80"/>
        <v>18.400000000000002</v>
      </c>
      <c r="U763">
        <f>IF((MIN('GA2'!$F$3,R763)-MAX(0,Q763))&lt;0,0,MIN('GA2'!$F$3,R763)-MAX(0,Q763))</f>
        <v>2.7943064925824124</v>
      </c>
      <c r="V763">
        <f>IF((MIN('GA2'!$F$4,WS1B!R763)-MAX('GA2'!$F$3, WS1B!Q763))&lt;0,0,MIN('GA2'!$F$4,WS1B!R763)-MAX('GA2'!$F$3, WS1B!Q763))</f>
        <v>3.5054167519489416</v>
      </c>
      <c r="W763">
        <f>IF((MIN(24,R763)-MAX('GA2'!$F$4,WS1B!Q763))&lt;0,0,MIN(24,R763)-MAX('GA2'!$F$4,WS1B!Q763))</f>
        <v>12.100276755468647</v>
      </c>
      <c r="X763">
        <f>(U763*'GA2'!$B$5+WS1B!V763*'GA2'!$C$5+WS1B!W763*'GA2'!$D$5)*INDEX('GA2'!$E$3:$E$8,WS1B!S763)</f>
        <v>164464.200494163</v>
      </c>
      <c r="Y763">
        <v>0</v>
      </c>
      <c r="Z763">
        <v>0</v>
      </c>
      <c r="AA763">
        <v>6</v>
      </c>
      <c r="AB763">
        <f t="shared" si="81"/>
        <v>0</v>
      </c>
      <c r="AC763">
        <f>IF((MIN('GA2'!$F$3,Z763)-MAX(0,Y763))&lt;0,0,MIN('GA2'!$F$3,Z763)-MAX(0,Y763))</f>
        <v>0</v>
      </c>
      <c r="AD763">
        <f>IF((MIN('GA2'!$F$4,WS1B!Z763)-MAX('GA2'!$F$3, WS1B!Y763))&lt;0,0,MIN('GA2'!$F$4,WS1B!Z763)-MAX('GA2'!$F$3, WS1B!Y763))</f>
        <v>0</v>
      </c>
      <c r="AE763">
        <f>IF((MIN(24,Z763)-MAX('GA2'!$F$4,WS1B!Y763))&lt;0,0,MIN(24,Z763)-MAX('GA2'!$F$4,WS1B!Y763))</f>
        <v>0</v>
      </c>
      <c r="AF763">
        <f>(AC763*'GA2'!$B$6+WS1B!AD763*'GA2'!$C$6+WS1B!AE763*'GA2'!$D$6)*INDEX('GA2'!$E$3:$E$8,WS1B!AA763)</f>
        <v>0</v>
      </c>
      <c r="AG763">
        <v>0</v>
      </c>
      <c r="AH763">
        <v>0</v>
      </c>
      <c r="AI763">
        <v>5</v>
      </c>
      <c r="AJ763">
        <f t="shared" si="82"/>
        <v>0</v>
      </c>
      <c r="AK763">
        <f>IF((MIN('GA2'!$F$3,AH763)-MAX(0,AG763))&lt;0,0,MIN('GA2'!$F$3,AH763)-MAX(0,AG763))</f>
        <v>0</v>
      </c>
      <c r="AL763">
        <f>IF((MIN('GA2'!$F$4,WS1B!AH763)-MAX('GA2'!$F$3, WS1B!AG763))&lt;0,0,MIN('GA2'!$F$4,WS1B!AH763)-MAX('GA2'!$F$3, WS1B!AG763))</f>
        <v>0</v>
      </c>
      <c r="AM763">
        <f>IF((MIN(24,AH763)-MAX('GA2'!$F$4,WS1B!AG763))&lt;0,0,MIN(24,AH763)-MAX('GA2'!$F$4,WS1B!AG763))</f>
        <v>0</v>
      </c>
      <c r="AN763">
        <f>(AK763*'GA2'!$B$7+WS1B!AL763*'GA2'!$C$7+WS1B!AM763*'GA2'!$D$7)*INDEX('GA2'!$E$3:$E$8,WS1B!AI763)</f>
        <v>0</v>
      </c>
      <c r="AO763">
        <f t="shared" si="77"/>
        <v>181369.78223564033</v>
      </c>
      <c r="AP763">
        <v>191717</v>
      </c>
      <c r="AQ763">
        <v>172.7</v>
      </c>
      <c r="AR763">
        <f t="shared" si="83"/>
        <v>10347.217764359666</v>
      </c>
    </row>
    <row r="764" spans="1:44" x14ac:dyDescent="0.3">
      <c r="A764">
        <v>0</v>
      </c>
      <c r="B764">
        <v>0</v>
      </c>
      <c r="C764">
        <v>1</v>
      </c>
      <c r="D764">
        <f t="shared" si="78"/>
        <v>0</v>
      </c>
      <c r="E764">
        <f>IF((MIN('GA2'!$F$3,B764)-MAX(0,A764))&lt;0,0,MIN('GA2'!$F$3,B764)-MAX(0,A764))</f>
        <v>0</v>
      </c>
      <c r="F764">
        <f>IF((MIN('GA2'!$F$4,WS1B!B764)-MAX('GA2'!$F$3, WS1B!A764))&lt;0,0,MIN('GA2'!$F$4,WS1B!B764)-MAX('GA2'!$F$3, WS1B!A764))</f>
        <v>0</v>
      </c>
      <c r="G764">
        <f>IF((MIN(24,B764)-MAX('GA2'!$F$4,WS1B!A764))&lt;0,0,MIN(24,B764)-MAX('GA2'!$F$4,WS1B!A764))</f>
        <v>0</v>
      </c>
      <c r="H764">
        <f>(E764*'GA2'!$B$3+WS1B!F764*'GA2'!$C$3+WS1B!G764*'GA2'!$D$3)*INDEX('GA2'!$E$3:$E$8,WS1B!C764)</f>
        <v>0</v>
      </c>
      <c r="I764">
        <v>0</v>
      </c>
      <c r="J764">
        <v>0</v>
      </c>
      <c r="K764">
        <v>6</v>
      </c>
      <c r="L764">
        <f t="shared" si="79"/>
        <v>0</v>
      </c>
      <c r="M764">
        <f>IF((MIN('GA2'!$F$3,J764)-MAX(0,I764))&lt;0,0,MIN('GA2'!$F$3,J764)-MAX(0,I764))</f>
        <v>0</v>
      </c>
      <c r="N764">
        <f>IF((MIN('GA2'!$F$4,WS1B!J764)-MAX('GA2'!$F$3, WS1B!I764))&lt;0,0,MIN('GA2'!$F$4,WS1B!J764)-MAX('GA2'!$F$3, WS1B!I764))</f>
        <v>0</v>
      </c>
      <c r="O764">
        <f>IF((MIN(24,J764)-MAX('GA2'!$F$4,WS1B!I764))&lt;0,0,MIN(24,J764)-MAX('GA2'!$F$4,WS1B!I764))</f>
        <v>0</v>
      </c>
      <c r="P764">
        <f>(M764*'GA2'!$B$4+WS1B!N764*'GA2'!$C$4+WS1B!O764*'GA2'!$D$4)*INDEX('GA2'!$E$3:$E$8,WS1B!K764)</f>
        <v>0</v>
      </c>
      <c r="Q764">
        <v>6.3</v>
      </c>
      <c r="R764">
        <v>18</v>
      </c>
      <c r="S764">
        <v>2</v>
      </c>
      <c r="T764">
        <f t="shared" si="80"/>
        <v>11.7</v>
      </c>
      <c r="U764">
        <f>IF((MIN('GA2'!$F$3,R764)-MAX(0,Q764))&lt;0,0,MIN('GA2'!$F$3,R764)-MAX(0,Q764))</f>
        <v>0</v>
      </c>
      <c r="V764">
        <f>IF((MIN('GA2'!$F$4,WS1B!R764)-MAX('GA2'!$F$3, WS1B!Q764))&lt;0,0,MIN('GA2'!$F$4,WS1B!R764)-MAX('GA2'!$F$3, WS1B!Q764))</f>
        <v>1.8997232445313541</v>
      </c>
      <c r="W764">
        <f>IF((MIN(24,R764)-MAX('GA2'!$F$4,WS1B!Q764))&lt;0,0,MIN(24,R764)-MAX('GA2'!$F$4,WS1B!Q764))</f>
        <v>9.8002767554686461</v>
      </c>
      <c r="X764">
        <f>(U764*'GA2'!$B$5+WS1B!V764*'GA2'!$C$5+WS1B!W764*'GA2'!$D$5)*INDEX('GA2'!$E$3:$E$8,WS1B!S764)</f>
        <v>95706.244420538802</v>
      </c>
      <c r="Y764">
        <v>2.4</v>
      </c>
      <c r="Z764">
        <v>19.100000000000001</v>
      </c>
      <c r="AA764">
        <v>4</v>
      </c>
      <c r="AB764">
        <f t="shared" si="81"/>
        <v>16.700000000000003</v>
      </c>
      <c r="AC764">
        <f>IF((MIN('GA2'!$F$3,Z764)-MAX(0,Y764))&lt;0,0,MIN('GA2'!$F$3,Z764)-MAX(0,Y764))</f>
        <v>2.2943064925824124</v>
      </c>
      <c r="AD764">
        <f>IF((MIN('GA2'!$F$4,WS1B!Z764)-MAX('GA2'!$F$3, WS1B!Y764))&lt;0,0,MIN('GA2'!$F$4,WS1B!Z764)-MAX('GA2'!$F$3, WS1B!Y764))</f>
        <v>3.5054167519489416</v>
      </c>
      <c r="AE764">
        <f>IF((MIN(24,Z764)-MAX('GA2'!$F$4,WS1B!Y764))&lt;0,0,MIN(24,Z764)-MAX('GA2'!$F$4,WS1B!Y764))</f>
        <v>10.900276755468647</v>
      </c>
      <c r="AF764">
        <f>(AC764*'GA2'!$B$6+WS1B!AD764*'GA2'!$C$6+WS1B!AE764*'GA2'!$D$6)*INDEX('GA2'!$E$3:$E$8,WS1B!AA764)</f>
        <v>146394.70891650059</v>
      </c>
      <c r="AG764">
        <v>0</v>
      </c>
      <c r="AH764">
        <v>0</v>
      </c>
      <c r="AI764">
        <v>3</v>
      </c>
      <c r="AJ764">
        <f t="shared" si="82"/>
        <v>0</v>
      </c>
      <c r="AK764">
        <f>IF((MIN('GA2'!$F$3,AH764)-MAX(0,AG764))&lt;0,0,MIN('GA2'!$F$3,AH764)-MAX(0,AG764))</f>
        <v>0</v>
      </c>
      <c r="AL764">
        <f>IF((MIN('GA2'!$F$4,WS1B!AH764)-MAX('GA2'!$F$3, WS1B!AG764))&lt;0,0,MIN('GA2'!$F$4,WS1B!AH764)-MAX('GA2'!$F$3, WS1B!AG764))</f>
        <v>0</v>
      </c>
      <c r="AM764">
        <f>IF((MIN(24,AH764)-MAX('GA2'!$F$4,WS1B!AG764))&lt;0,0,MIN(24,AH764)-MAX('GA2'!$F$4,WS1B!AG764))</f>
        <v>0</v>
      </c>
      <c r="AN764">
        <f>(AK764*'GA2'!$B$7+WS1B!AL764*'GA2'!$C$7+WS1B!AM764*'GA2'!$D$7)*INDEX('GA2'!$E$3:$E$8,WS1B!AI764)</f>
        <v>0</v>
      </c>
      <c r="AO764">
        <f t="shared" si="77"/>
        <v>242100.95333703939</v>
      </c>
      <c r="AP764">
        <v>247728</v>
      </c>
      <c r="AQ764">
        <v>227.2</v>
      </c>
      <c r="AR764">
        <f t="shared" si="83"/>
        <v>5627.046662960609</v>
      </c>
    </row>
    <row r="765" spans="1:44" x14ac:dyDescent="0.3">
      <c r="A765">
        <v>0</v>
      </c>
      <c r="B765">
        <v>0</v>
      </c>
      <c r="C765">
        <v>6</v>
      </c>
      <c r="D765">
        <f t="shared" si="78"/>
        <v>0</v>
      </c>
      <c r="E765">
        <f>IF((MIN('GA2'!$F$3,B765)-MAX(0,A765))&lt;0,0,MIN('GA2'!$F$3,B765)-MAX(0,A765))</f>
        <v>0</v>
      </c>
      <c r="F765">
        <f>IF((MIN('GA2'!$F$4,WS1B!B765)-MAX('GA2'!$F$3, WS1B!A765))&lt;0,0,MIN('GA2'!$F$4,WS1B!B765)-MAX('GA2'!$F$3, WS1B!A765))</f>
        <v>0</v>
      </c>
      <c r="G765">
        <f>IF((MIN(24,B765)-MAX('GA2'!$F$4,WS1B!A765))&lt;0,0,MIN(24,B765)-MAX('GA2'!$F$4,WS1B!A765))</f>
        <v>0</v>
      </c>
      <c r="H765">
        <f>(E765*'GA2'!$B$3+WS1B!F765*'GA2'!$C$3+WS1B!G765*'GA2'!$D$3)*INDEX('GA2'!$E$3:$E$8,WS1B!C765)</f>
        <v>0</v>
      </c>
      <c r="I765">
        <v>0</v>
      </c>
      <c r="J765">
        <v>0</v>
      </c>
      <c r="K765">
        <v>2</v>
      </c>
      <c r="L765">
        <f t="shared" si="79"/>
        <v>0</v>
      </c>
      <c r="M765">
        <f>IF((MIN('GA2'!$F$3,J765)-MAX(0,I765))&lt;0,0,MIN('GA2'!$F$3,J765)-MAX(0,I765))</f>
        <v>0</v>
      </c>
      <c r="N765">
        <f>IF((MIN('GA2'!$F$4,WS1B!J765)-MAX('GA2'!$F$3, WS1B!I765))&lt;0,0,MIN('GA2'!$F$4,WS1B!J765)-MAX('GA2'!$F$3, WS1B!I765))</f>
        <v>0</v>
      </c>
      <c r="O765">
        <f>IF((MIN(24,J765)-MAX('GA2'!$F$4,WS1B!I765))&lt;0,0,MIN(24,J765)-MAX('GA2'!$F$4,WS1B!I765))</f>
        <v>0</v>
      </c>
      <c r="P765">
        <f>(M765*'GA2'!$B$4+WS1B!N765*'GA2'!$C$4+WS1B!O765*'GA2'!$D$4)*INDEX('GA2'!$E$3:$E$8,WS1B!K765)</f>
        <v>0</v>
      </c>
      <c r="Q765">
        <v>0</v>
      </c>
      <c r="R765">
        <v>0</v>
      </c>
      <c r="S765">
        <v>1</v>
      </c>
      <c r="T765">
        <f t="shared" si="80"/>
        <v>0</v>
      </c>
      <c r="U765">
        <f>IF((MIN('GA2'!$F$3,R765)-MAX(0,Q765))&lt;0,0,MIN('GA2'!$F$3,R765)-MAX(0,Q765))</f>
        <v>0</v>
      </c>
      <c r="V765">
        <f>IF((MIN('GA2'!$F$4,WS1B!R765)-MAX('GA2'!$F$3, WS1B!Q765))&lt;0,0,MIN('GA2'!$F$4,WS1B!R765)-MAX('GA2'!$F$3, WS1B!Q765))</f>
        <v>0</v>
      </c>
      <c r="W765">
        <f>IF((MIN(24,R765)-MAX('GA2'!$F$4,WS1B!Q765))&lt;0,0,MIN(24,R765)-MAX('GA2'!$F$4,WS1B!Q765))</f>
        <v>0</v>
      </c>
      <c r="X765">
        <f>(U765*'GA2'!$B$5+WS1B!V765*'GA2'!$C$5+WS1B!W765*'GA2'!$D$5)*INDEX('GA2'!$E$3:$E$8,WS1B!S765)</f>
        <v>0</v>
      </c>
      <c r="Y765">
        <v>4.5999999999999996</v>
      </c>
      <c r="Z765">
        <v>13.1</v>
      </c>
      <c r="AA765">
        <v>4</v>
      </c>
      <c r="AB765">
        <f t="shared" si="81"/>
        <v>8.5</v>
      </c>
      <c r="AC765">
        <f>IF((MIN('GA2'!$F$3,Z765)-MAX(0,Y765))&lt;0,0,MIN('GA2'!$F$3,Z765)-MAX(0,Y765))</f>
        <v>9.4306492582412638E-2</v>
      </c>
      <c r="AD765">
        <f>IF((MIN('GA2'!$F$4,WS1B!Z765)-MAX('GA2'!$F$3, WS1B!Y765))&lt;0,0,MIN('GA2'!$F$4,WS1B!Z765)-MAX('GA2'!$F$3, WS1B!Y765))</f>
        <v>3.5054167519489416</v>
      </c>
      <c r="AE765">
        <f>IF((MIN(24,Z765)-MAX('GA2'!$F$4,WS1B!Y765))&lt;0,0,MIN(24,Z765)-MAX('GA2'!$F$4,WS1B!Y765))</f>
        <v>4.9002767554686457</v>
      </c>
      <c r="AF765">
        <f>(AC765*'GA2'!$B$6+WS1B!AD765*'GA2'!$C$6+WS1B!AE765*'GA2'!$D$6)*INDEX('GA2'!$E$3:$E$8,WS1B!AA765)</f>
        <v>84665.586298770417</v>
      </c>
      <c r="AG765">
        <v>1.6</v>
      </c>
      <c r="AH765">
        <v>10.9</v>
      </c>
      <c r="AI765">
        <v>5</v>
      </c>
      <c r="AJ765">
        <f t="shared" si="82"/>
        <v>9.3000000000000007</v>
      </c>
      <c r="AK765">
        <f>IF((MIN('GA2'!$F$3,AH765)-MAX(0,AG765))&lt;0,0,MIN('GA2'!$F$3,AH765)-MAX(0,AG765))</f>
        <v>3.0943064925824122</v>
      </c>
      <c r="AL765">
        <f>IF((MIN('GA2'!$F$4,WS1B!AH765)-MAX('GA2'!$F$3, WS1B!AG765))&lt;0,0,MIN('GA2'!$F$4,WS1B!AH765)-MAX('GA2'!$F$3, WS1B!AG765))</f>
        <v>3.5054167519489416</v>
      </c>
      <c r="AM765">
        <f>IF((MIN(24,AH765)-MAX('GA2'!$F$4,WS1B!AG765))&lt;0,0,MIN(24,AH765)-MAX('GA2'!$F$4,WS1B!AG765))</f>
        <v>2.7002767554686464</v>
      </c>
      <c r="AN765">
        <f>(AK765*'GA2'!$B$7+WS1B!AL765*'GA2'!$C$7+WS1B!AM765*'GA2'!$D$7)*INDEX('GA2'!$E$3:$E$8,WS1B!AI765)</f>
        <v>70520.283781143706</v>
      </c>
      <c r="AO765">
        <f t="shared" si="77"/>
        <v>155185.87007991411</v>
      </c>
      <c r="AP765">
        <v>141372</v>
      </c>
      <c r="AQ765">
        <v>179.6</v>
      </c>
      <c r="AR765">
        <f t="shared" si="83"/>
        <v>13813.870079914108</v>
      </c>
    </row>
    <row r="766" spans="1:44" x14ac:dyDescent="0.3">
      <c r="A766">
        <v>0</v>
      </c>
      <c r="B766">
        <v>0</v>
      </c>
      <c r="C766">
        <v>4</v>
      </c>
      <c r="D766">
        <f t="shared" si="78"/>
        <v>0</v>
      </c>
      <c r="E766">
        <f>IF((MIN('GA2'!$F$3,B766)-MAX(0,A766))&lt;0,0,MIN('GA2'!$F$3,B766)-MAX(0,A766))</f>
        <v>0</v>
      </c>
      <c r="F766">
        <f>IF((MIN('GA2'!$F$4,WS1B!B766)-MAX('GA2'!$F$3, WS1B!A766))&lt;0,0,MIN('GA2'!$F$4,WS1B!B766)-MAX('GA2'!$F$3, WS1B!A766))</f>
        <v>0</v>
      </c>
      <c r="G766">
        <f>IF((MIN(24,B766)-MAX('GA2'!$F$4,WS1B!A766))&lt;0,0,MIN(24,B766)-MAX('GA2'!$F$4,WS1B!A766))</f>
        <v>0</v>
      </c>
      <c r="H766">
        <f>(E766*'GA2'!$B$3+WS1B!F766*'GA2'!$C$3+WS1B!G766*'GA2'!$D$3)*INDEX('GA2'!$E$3:$E$8,WS1B!C766)</f>
        <v>0</v>
      </c>
      <c r="I766">
        <v>2.2000000000000002</v>
      </c>
      <c r="J766">
        <v>12.8</v>
      </c>
      <c r="K766">
        <v>6</v>
      </c>
      <c r="L766">
        <f t="shared" si="79"/>
        <v>10.600000000000001</v>
      </c>
      <c r="M766">
        <f>IF((MIN('GA2'!$F$3,J766)-MAX(0,I766))&lt;0,0,MIN('GA2'!$F$3,J766)-MAX(0,I766))</f>
        <v>2.4943064925824121</v>
      </c>
      <c r="N766">
        <f>IF((MIN('GA2'!$F$4,WS1B!J766)-MAX('GA2'!$F$3, WS1B!I766))&lt;0,0,MIN('GA2'!$F$4,WS1B!J766)-MAX('GA2'!$F$3, WS1B!I766))</f>
        <v>3.5054167519489416</v>
      </c>
      <c r="O766">
        <f>IF((MIN(24,J766)-MAX('GA2'!$F$4,WS1B!I766))&lt;0,0,MIN(24,J766)-MAX('GA2'!$F$4,WS1B!I766))</f>
        <v>4.6002767554686468</v>
      </c>
      <c r="P766">
        <f>(M766*'GA2'!$B$4+WS1B!N766*'GA2'!$C$4+WS1B!O766*'GA2'!$D$4)*INDEX('GA2'!$E$3:$E$8,WS1B!K766)</f>
        <v>132004.23222686045</v>
      </c>
      <c r="Q766">
        <v>8.3000000000000007</v>
      </c>
      <c r="R766">
        <v>22.7</v>
      </c>
      <c r="S766">
        <v>1</v>
      </c>
      <c r="T766">
        <f t="shared" si="80"/>
        <v>14.399999999999999</v>
      </c>
      <c r="U766">
        <f>IF((MIN('GA2'!$F$3,R766)-MAX(0,Q766))&lt;0,0,MIN('GA2'!$F$3,R766)-MAX(0,Q766))</f>
        <v>0</v>
      </c>
      <c r="V766">
        <f>IF((MIN('GA2'!$F$4,WS1B!R766)-MAX('GA2'!$F$3, WS1B!Q766))&lt;0,0,MIN('GA2'!$F$4,WS1B!R766)-MAX('GA2'!$F$3, WS1B!Q766))</f>
        <v>0</v>
      </c>
      <c r="W766">
        <f>IF((MIN(24,R766)-MAX('GA2'!$F$4,WS1B!Q766))&lt;0,0,MIN(24,R766)-MAX('GA2'!$F$4,WS1B!Q766))</f>
        <v>14.399999999999999</v>
      </c>
      <c r="X766">
        <f>(U766*'GA2'!$B$5+WS1B!V766*'GA2'!$C$5+WS1B!W766*'GA2'!$D$5)*INDEX('GA2'!$E$3:$E$8,WS1B!S766)</f>
        <v>107048.43006165927</v>
      </c>
      <c r="Y766">
        <v>0</v>
      </c>
      <c r="Z766">
        <v>0</v>
      </c>
      <c r="AA766">
        <v>5</v>
      </c>
      <c r="AB766">
        <f t="shared" si="81"/>
        <v>0</v>
      </c>
      <c r="AC766">
        <f>IF((MIN('GA2'!$F$3,Z766)-MAX(0,Y766))&lt;0,0,MIN('GA2'!$F$3,Z766)-MAX(0,Y766))</f>
        <v>0</v>
      </c>
      <c r="AD766">
        <f>IF((MIN('GA2'!$F$4,WS1B!Z766)-MAX('GA2'!$F$3, WS1B!Y766))&lt;0,0,MIN('GA2'!$F$4,WS1B!Z766)-MAX('GA2'!$F$3, WS1B!Y766))</f>
        <v>0</v>
      </c>
      <c r="AE766">
        <f>IF((MIN(24,Z766)-MAX('GA2'!$F$4,WS1B!Y766))&lt;0,0,MIN(24,Z766)-MAX('GA2'!$F$4,WS1B!Y766))</f>
        <v>0</v>
      </c>
      <c r="AF766">
        <f>(AC766*'GA2'!$B$6+WS1B!AD766*'GA2'!$C$6+WS1B!AE766*'GA2'!$D$6)*INDEX('GA2'!$E$3:$E$8,WS1B!AA766)</f>
        <v>0</v>
      </c>
      <c r="AG766">
        <v>15.9</v>
      </c>
      <c r="AH766">
        <v>23</v>
      </c>
      <c r="AI766">
        <v>2</v>
      </c>
      <c r="AJ766">
        <f t="shared" si="82"/>
        <v>7.1</v>
      </c>
      <c r="AK766">
        <f>IF((MIN('GA2'!$F$3,AH766)-MAX(0,AG766))&lt;0,0,MIN('GA2'!$F$3,AH766)-MAX(0,AG766))</f>
        <v>0</v>
      </c>
      <c r="AL766">
        <f>IF((MIN('GA2'!$F$4,WS1B!AH766)-MAX('GA2'!$F$3, WS1B!AG766))&lt;0,0,MIN('GA2'!$F$4,WS1B!AH766)-MAX('GA2'!$F$3, WS1B!AG766))</f>
        <v>0</v>
      </c>
      <c r="AM766">
        <f>IF((MIN(24,AH766)-MAX('GA2'!$F$4,WS1B!AG766))&lt;0,0,MIN(24,AH766)-MAX('GA2'!$F$4,WS1B!AG766))</f>
        <v>7.1</v>
      </c>
      <c r="AN766">
        <f>(AK766*'GA2'!$B$7+WS1B!AL766*'GA2'!$C$7+WS1B!AM766*'GA2'!$D$7)*INDEX('GA2'!$E$3:$E$8,WS1B!AI766)</f>
        <v>62846.139931471356</v>
      </c>
      <c r="AO766">
        <f t="shared" si="77"/>
        <v>301898.80221999111</v>
      </c>
      <c r="AP766">
        <v>340928</v>
      </c>
      <c r="AQ766">
        <v>306.39999999999998</v>
      </c>
      <c r="AR766">
        <f t="shared" si="83"/>
        <v>39029.197780008893</v>
      </c>
    </row>
    <row r="767" spans="1:44" x14ac:dyDescent="0.3">
      <c r="A767">
        <v>7.6</v>
      </c>
      <c r="B767">
        <v>18.399999999999999</v>
      </c>
      <c r="C767">
        <v>6</v>
      </c>
      <c r="D767">
        <f t="shared" si="78"/>
        <v>10.799999999999999</v>
      </c>
      <c r="E767">
        <f>IF((MIN('GA2'!$F$3,B767)-MAX(0,A767))&lt;0,0,MIN('GA2'!$F$3,B767)-MAX(0,A767))</f>
        <v>0</v>
      </c>
      <c r="F767">
        <f>IF((MIN('GA2'!$F$4,WS1B!B767)-MAX('GA2'!$F$3, WS1B!A767))&lt;0,0,MIN('GA2'!$F$4,WS1B!B767)-MAX('GA2'!$F$3, WS1B!A767))</f>
        <v>0.59972324453135428</v>
      </c>
      <c r="G767">
        <f>IF((MIN(24,B767)-MAX('GA2'!$F$4,WS1B!A767))&lt;0,0,MIN(24,B767)-MAX('GA2'!$F$4,WS1B!A767))</f>
        <v>10.200276755468645</v>
      </c>
      <c r="H767">
        <f>(E767*'GA2'!$B$3+WS1B!F767*'GA2'!$C$3+WS1B!G767*'GA2'!$D$3)*INDEX('GA2'!$E$3:$E$8,WS1B!C767)</f>
        <v>116706.49647461207</v>
      </c>
      <c r="I767">
        <v>0</v>
      </c>
      <c r="J767">
        <v>0</v>
      </c>
      <c r="K767">
        <v>4</v>
      </c>
      <c r="L767">
        <f t="shared" si="79"/>
        <v>0</v>
      </c>
      <c r="M767">
        <f>IF((MIN('GA2'!$F$3,J767)-MAX(0,I767))&lt;0,0,MIN('GA2'!$F$3,J767)-MAX(0,I767))</f>
        <v>0</v>
      </c>
      <c r="N767">
        <f>IF((MIN('GA2'!$F$4,WS1B!J767)-MAX('GA2'!$F$3, WS1B!I767))&lt;0,0,MIN('GA2'!$F$4,WS1B!J767)-MAX('GA2'!$F$3, WS1B!I767))</f>
        <v>0</v>
      </c>
      <c r="O767">
        <f>IF((MIN(24,J767)-MAX('GA2'!$F$4,WS1B!I767))&lt;0,0,MIN(24,J767)-MAX('GA2'!$F$4,WS1B!I767))</f>
        <v>0</v>
      </c>
      <c r="P767">
        <f>(M767*'GA2'!$B$4+WS1B!N767*'GA2'!$C$4+WS1B!O767*'GA2'!$D$4)*INDEX('GA2'!$E$3:$E$8,WS1B!K767)</f>
        <v>0</v>
      </c>
      <c r="Q767">
        <v>15.3</v>
      </c>
      <c r="R767">
        <v>15.3</v>
      </c>
      <c r="S767">
        <v>1</v>
      </c>
      <c r="T767">
        <f t="shared" si="80"/>
        <v>0</v>
      </c>
      <c r="U767">
        <f>IF((MIN('GA2'!$F$3,R767)-MAX(0,Q767))&lt;0,0,MIN('GA2'!$F$3,R767)-MAX(0,Q767))</f>
        <v>0</v>
      </c>
      <c r="V767">
        <f>IF((MIN('GA2'!$F$4,WS1B!R767)-MAX('GA2'!$F$3, WS1B!Q767))&lt;0,0,MIN('GA2'!$F$4,WS1B!R767)-MAX('GA2'!$F$3, WS1B!Q767))</f>
        <v>0</v>
      </c>
      <c r="W767">
        <f>IF((MIN(24,R767)-MAX('GA2'!$F$4,WS1B!Q767))&lt;0,0,MIN(24,R767)-MAX('GA2'!$F$4,WS1B!Q767))</f>
        <v>0</v>
      </c>
      <c r="X767">
        <f>(U767*'GA2'!$B$5+WS1B!V767*'GA2'!$C$5+WS1B!W767*'GA2'!$D$5)*INDEX('GA2'!$E$3:$E$8,WS1B!S767)</f>
        <v>0</v>
      </c>
      <c r="Y767">
        <v>0</v>
      </c>
      <c r="Z767">
        <v>0</v>
      </c>
      <c r="AA767">
        <v>2</v>
      </c>
      <c r="AB767">
        <f t="shared" si="81"/>
        <v>0</v>
      </c>
      <c r="AC767">
        <f>IF((MIN('GA2'!$F$3,Z767)-MAX(0,Y767))&lt;0,0,MIN('GA2'!$F$3,Z767)-MAX(0,Y767))</f>
        <v>0</v>
      </c>
      <c r="AD767">
        <f>IF((MIN('GA2'!$F$4,WS1B!Z767)-MAX('GA2'!$F$3, WS1B!Y767))&lt;0,0,MIN('GA2'!$F$4,WS1B!Z767)-MAX('GA2'!$F$3, WS1B!Y767))</f>
        <v>0</v>
      </c>
      <c r="AE767">
        <f>IF((MIN(24,Z767)-MAX('GA2'!$F$4,WS1B!Y767))&lt;0,0,MIN(24,Z767)-MAX('GA2'!$F$4,WS1B!Y767))</f>
        <v>0</v>
      </c>
      <c r="AF767">
        <f>(AC767*'GA2'!$B$6+WS1B!AD767*'GA2'!$C$6+WS1B!AE767*'GA2'!$D$6)*INDEX('GA2'!$E$3:$E$8,WS1B!AA767)</f>
        <v>0</v>
      </c>
      <c r="AG767">
        <v>0</v>
      </c>
      <c r="AH767">
        <v>0</v>
      </c>
      <c r="AI767">
        <v>3</v>
      </c>
      <c r="AJ767">
        <f t="shared" si="82"/>
        <v>0</v>
      </c>
      <c r="AK767">
        <f>IF((MIN('GA2'!$F$3,AH767)-MAX(0,AG767))&lt;0,0,MIN('GA2'!$F$3,AH767)-MAX(0,AG767))</f>
        <v>0</v>
      </c>
      <c r="AL767">
        <f>IF((MIN('GA2'!$F$4,WS1B!AH767)-MAX('GA2'!$F$3, WS1B!AG767))&lt;0,0,MIN('GA2'!$F$4,WS1B!AH767)-MAX('GA2'!$F$3, WS1B!AG767))</f>
        <v>0</v>
      </c>
      <c r="AM767">
        <f>IF((MIN(24,AH767)-MAX('GA2'!$F$4,WS1B!AG767))&lt;0,0,MIN(24,AH767)-MAX('GA2'!$F$4,WS1B!AG767))</f>
        <v>0</v>
      </c>
      <c r="AN767">
        <f>(AK767*'GA2'!$B$7+WS1B!AL767*'GA2'!$C$7+WS1B!AM767*'GA2'!$D$7)*INDEX('GA2'!$E$3:$E$8,WS1B!AI767)</f>
        <v>0</v>
      </c>
      <c r="AO767">
        <f t="shared" si="77"/>
        <v>116706.49647461207</v>
      </c>
      <c r="AP767">
        <v>92000</v>
      </c>
      <c r="AQ767">
        <v>162</v>
      </c>
      <c r="AR767">
        <f t="shared" si="83"/>
        <v>24706.496474612068</v>
      </c>
    </row>
    <row r="768" spans="1:44" x14ac:dyDescent="0.3">
      <c r="A768">
        <v>11.9</v>
      </c>
      <c r="B768">
        <v>15.5</v>
      </c>
      <c r="C768">
        <v>1</v>
      </c>
      <c r="D768">
        <f t="shared" si="78"/>
        <v>3.5999999999999996</v>
      </c>
      <c r="E768">
        <f>IF((MIN('GA2'!$F$3,B768)-MAX(0,A768))&lt;0,0,MIN('GA2'!$F$3,B768)-MAX(0,A768))</f>
        <v>0</v>
      </c>
      <c r="F768">
        <f>IF((MIN('GA2'!$F$4,WS1B!B768)-MAX('GA2'!$F$3, WS1B!A768))&lt;0,0,MIN('GA2'!$F$4,WS1B!B768)-MAX('GA2'!$F$3, WS1B!A768))</f>
        <v>0</v>
      </c>
      <c r="G768">
        <f>IF((MIN(24,B768)-MAX('GA2'!$F$4,WS1B!A768))&lt;0,0,MIN(24,B768)-MAX('GA2'!$F$4,WS1B!A768))</f>
        <v>3.5999999999999996</v>
      </c>
      <c r="H768">
        <f>(E768*'GA2'!$B$3+WS1B!F768*'GA2'!$C$3+WS1B!G768*'GA2'!$D$3)*INDEX('GA2'!$E$3:$E$8,WS1B!C768)</f>
        <v>30967.581553551434</v>
      </c>
      <c r="I768">
        <v>4.0999999999999996</v>
      </c>
      <c r="J768">
        <v>14.2</v>
      </c>
      <c r="K768">
        <v>5</v>
      </c>
      <c r="L768">
        <f t="shared" si="79"/>
        <v>10.1</v>
      </c>
      <c r="M768">
        <f>IF((MIN('GA2'!$F$3,J768)-MAX(0,I768))&lt;0,0,MIN('GA2'!$F$3,J768)-MAX(0,I768))</f>
        <v>0.59430649258241264</v>
      </c>
      <c r="N768">
        <f>IF((MIN('GA2'!$F$4,WS1B!J768)-MAX('GA2'!$F$3, WS1B!I768))&lt;0,0,MIN('GA2'!$F$4,WS1B!J768)-MAX('GA2'!$F$3, WS1B!I768))</f>
        <v>3.5054167519489416</v>
      </c>
      <c r="O768">
        <f>IF((MIN(24,J768)-MAX('GA2'!$F$4,WS1B!I768))&lt;0,0,MIN(24,J768)-MAX('GA2'!$F$4,WS1B!I768))</f>
        <v>6.0002767554686454</v>
      </c>
      <c r="P768">
        <f>(M768*'GA2'!$B$4+WS1B!N768*'GA2'!$C$4+WS1B!O768*'GA2'!$D$4)*INDEX('GA2'!$E$3:$E$8,WS1B!K768)</f>
        <v>114842.40800337956</v>
      </c>
      <c r="Q768">
        <v>12.8</v>
      </c>
      <c r="R768">
        <v>12.8</v>
      </c>
      <c r="S768">
        <v>6</v>
      </c>
      <c r="T768">
        <f t="shared" si="80"/>
        <v>0</v>
      </c>
      <c r="U768">
        <f>IF((MIN('GA2'!$F$3,R768)-MAX(0,Q768))&lt;0,0,MIN('GA2'!$F$3,R768)-MAX(0,Q768))</f>
        <v>0</v>
      </c>
      <c r="V768">
        <f>IF((MIN('GA2'!$F$4,WS1B!R768)-MAX('GA2'!$F$3, WS1B!Q768))&lt;0,0,MIN('GA2'!$F$4,WS1B!R768)-MAX('GA2'!$F$3, WS1B!Q768))</f>
        <v>0</v>
      </c>
      <c r="W768">
        <f>IF((MIN(24,R768)-MAX('GA2'!$F$4,WS1B!Q768))&lt;0,0,MIN(24,R768)-MAX('GA2'!$F$4,WS1B!Q768))</f>
        <v>0</v>
      </c>
      <c r="X768">
        <f>(U768*'GA2'!$B$5+WS1B!V768*'GA2'!$C$5+WS1B!W768*'GA2'!$D$5)*INDEX('GA2'!$E$3:$E$8,WS1B!S768)</f>
        <v>0</v>
      </c>
      <c r="Y768">
        <v>0</v>
      </c>
      <c r="Z768">
        <v>0</v>
      </c>
      <c r="AA768">
        <v>3</v>
      </c>
      <c r="AB768">
        <f t="shared" si="81"/>
        <v>0</v>
      </c>
      <c r="AC768">
        <f>IF((MIN('GA2'!$F$3,Z768)-MAX(0,Y768))&lt;0,0,MIN('GA2'!$F$3,Z768)-MAX(0,Y768))</f>
        <v>0</v>
      </c>
      <c r="AD768">
        <f>IF((MIN('GA2'!$F$4,WS1B!Z768)-MAX('GA2'!$F$3, WS1B!Y768))&lt;0,0,MIN('GA2'!$F$4,WS1B!Z768)-MAX('GA2'!$F$3, WS1B!Y768))</f>
        <v>0</v>
      </c>
      <c r="AE768">
        <f>IF((MIN(24,Z768)-MAX('GA2'!$F$4,WS1B!Y768))&lt;0,0,MIN(24,Z768)-MAX('GA2'!$F$4,WS1B!Y768))</f>
        <v>0</v>
      </c>
      <c r="AF768">
        <f>(AC768*'GA2'!$B$6+WS1B!AD768*'GA2'!$C$6+WS1B!AE768*'GA2'!$D$6)*INDEX('GA2'!$E$3:$E$8,WS1B!AA768)</f>
        <v>0</v>
      </c>
      <c r="AG768">
        <v>8.5</v>
      </c>
      <c r="AH768">
        <v>20.3</v>
      </c>
      <c r="AI768">
        <v>4</v>
      </c>
      <c r="AJ768">
        <f t="shared" si="82"/>
        <v>11.8</v>
      </c>
      <c r="AK768">
        <f>IF((MIN('GA2'!$F$3,AH768)-MAX(0,AG768))&lt;0,0,MIN('GA2'!$F$3,AH768)-MAX(0,AG768))</f>
        <v>0</v>
      </c>
      <c r="AL768">
        <f>IF((MIN('GA2'!$F$4,WS1B!AH768)-MAX('GA2'!$F$3, WS1B!AG768))&lt;0,0,MIN('GA2'!$F$4,WS1B!AH768)-MAX('GA2'!$F$3, WS1B!AG768))</f>
        <v>0</v>
      </c>
      <c r="AM768">
        <f>IF((MIN(24,AH768)-MAX('GA2'!$F$4,WS1B!AG768))&lt;0,0,MIN(24,AH768)-MAX('GA2'!$F$4,WS1B!AG768))</f>
        <v>11.8</v>
      </c>
      <c r="AN768">
        <f>(AK768*'GA2'!$B$7+WS1B!AL768*'GA2'!$C$7+WS1B!AM768*'GA2'!$D$7)*INDEX('GA2'!$E$3:$E$8,WS1B!AI768)</f>
        <v>108955.45307601256</v>
      </c>
      <c r="AO768">
        <f t="shared" si="77"/>
        <v>254765.44263294357</v>
      </c>
      <c r="AP768">
        <v>254940</v>
      </c>
      <c r="AQ768">
        <v>296.60000000000002</v>
      </c>
      <c r="AR768">
        <f t="shared" si="83"/>
        <v>174.55736705643358</v>
      </c>
    </row>
    <row r="769" spans="1:44" x14ac:dyDescent="0.3">
      <c r="A769">
        <v>0</v>
      </c>
      <c r="B769">
        <v>0</v>
      </c>
      <c r="C769">
        <v>6</v>
      </c>
      <c r="D769">
        <f t="shared" si="78"/>
        <v>0</v>
      </c>
      <c r="E769">
        <f>IF((MIN('GA2'!$F$3,B769)-MAX(0,A769))&lt;0,0,MIN('GA2'!$F$3,B769)-MAX(0,A769))</f>
        <v>0</v>
      </c>
      <c r="F769">
        <f>IF((MIN('GA2'!$F$4,WS1B!B769)-MAX('GA2'!$F$3, WS1B!A769))&lt;0,0,MIN('GA2'!$F$4,WS1B!B769)-MAX('GA2'!$F$3, WS1B!A769))</f>
        <v>0</v>
      </c>
      <c r="G769">
        <f>IF((MIN(24,B769)-MAX('GA2'!$F$4,WS1B!A769))&lt;0,0,MIN(24,B769)-MAX('GA2'!$F$4,WS1B!A769))</f>
        <v>0</v>
      </c>
      <c r="H769">
        <f>(E769*'GA2'!$B$3+WS1B!F769*'GA2'!$C$3+WS1B!G769*'GA2'!$D$3)*INDEX('GA2'!$E$3:$E$8,WS1B!C769)</f>
        <v>0</v>
      </c>
      <c r="I769">
        <v>11</v>
      </c>
      <c r="J769">
        <v>14.3</v>
      </c>
      <c r="K769">
        <v>1</v>
      </c>
      <c r="L769">
        <f t="shared" si="79"/>
        <v>3.3000000000000007</v>
      </c>
      <c r="M769">
        <f>IF((MIN('GA2'!$F$3,J769)-MAX(0,I769))&lt;0,0,MIN('GA2'!$F$3,J769)-MAX(0,I769))</f>
        <v>0</v>
      </c>
      <c r="N769">
        <f>IF((MIN('GA2'!$F$4,WS1B!J769)-MAX('GA2'!$F$3, WS1B!I769))&lt;0,0,MIN('GA2'!$F$4,WS1B!J769)-MAX('GA2'!$F$3, WS1B!I769))</f>
        <v>0</v>
      </c>
      <c r="O769">
        <f>IF((MIN(24,J769)-MAX('GA2'!$F$4,WS1B!I769))&lt;0,0,MIN(24,J769)-MAX('GA2'!$F$4,WS1B!I769))</f>
        <v>3.3000000000000007</v>
      </c>
      <c r="P769">
        <f>(M769*'GA2'!$B$4+WS1B!N769*'GA2'!$C$4+WS1B!O769*'GA2'!$D$4)*INDEX('GA2'!$E$3:$E$8,WS1B!K769)</f>
        <v>35804.938685802015</v>
      </c>
      <c r="Q769">
        <v>0</v>
      </c>
      <c r="R769">
        <v>0</v>
      </c>
      <c r="S769">
        <v>4</v>
      </c>
      <c r="T769">
        <f t="shared" si="80"/>
        <v>0</v>
      </c>
      <c r="U769">
        <f>IF((MIN('GA2'!$F$3,R769)-MAX(0,Q769))&lt;0,0,MIN('GA2'!$F$3,R769)-MAX(0,Q769))</f>
        <v>0</v>
      </c>
      <c r="V769">
        <f>IF((MIN('GA2'!$F$4,WS1B!R769)-MAX('GA2'!$F$3, WS1B!Q769))&lt;0,0,MIN('GA2'!$F$4,WS1B!R769)-MAX('GA2'!$F$3, WS1B!Q769))</f>
        <v>0</v>
      </c>
      <c r="W769">
        <f>IF((MIN(24,R769)-MAX('GA2'!$F$4,WS1B!Q769))&lt;0,0,MIN(24,R769)-MAX('GA2'!$F$4,WS1B!Q769))</f>
        <v>0</v>
      </c>
      <c r="X769">
        <f>(U769*'GA2'!$B$5+WS1B!V769*'GA2'!$C$5+WS1B!W769*'GA2'!$D$5)*INDEX('GA2'!$E$3:$E$8,WS1B!S769)</f>
        <v>0</v>
      </c>
      <c r="Y769">
        <v>7.5</v>
      </c>
      <c r="Z769">
        <v>19.600000000000001</v>
      </c>
      <c r="AA769">
        <v>2</v>
      </c>
      <c r="AB769">
        <f t="shared" si="81"/>
        <v>12.100000000000001</v>
      </c>
      <c r="AC769">
        <f>IF((MIN('GA2'!$F$3,Z769)-MAX(0,Y769))&lt;0,0,MIN('GA2'!$F$3,Z769)-MAX(0,Y769))</f>
        <v>0</v>
      </c>
      <c r="AD769">
        <f>IF((MIN('GA2'!$F$4,WS1B!Z769)-MAX('GA2'!$F$3, WS1B!Y769))&lt;0,0,MIN('GA2'!$F$4,WS1B!Z769)-MAX('GA2'!$F$3, WS1B!Y769))</f>
        <v>0.69972324453135393</v>
      </c>
      <c r="AE769">
        <f>IF((MIN(24,Z769)-MAX('GA2'!$F$4,WS1B!Y769))&lt;0,0,MIN(24,Z769)-MAX('GA2'!$F$4,WS1B!Y769))</f>
        <v>11.400276755468647</v>
      </c>
      <c r="AF769">
        <f>(AC769*'GA2'!$B$6+WS1B!AD769*'GA2'!$C$6+WS1B!AE769*'GA2'!$D$6)*INDEX('GA2'!$E$3:$E$8,WS1B!AA769)</f>
        <v>95070.541606904706</v>
      </c>
      <c r="AG769">
        <v>0.5</v>
      </c>
      <c r="AH769">
        <v>5.0999999999999996</v>
      </c>
      <c r="AI769">
        <v>3</v>
      </c>
      <c r="AJ769">
        <f t="shared" si="82"/>
        <v>4.5999999999999996</v>
      </c>
      <c r="AK769">
        <f>IF((MIN('GA2'!$F$3,AH769)-MAX(0,AG769))&lt;0,0,MIN('GA2'!$F$3,AH769)-MAX(0,AG769))</f>
        <v>4.1943064925824123</v>
      </c>
      <c r="AL769">
        <f>IF((MIN('GA2'!$F$4,WS1B!AH769)-MAX('GA2'!$F$3, WS1B!AG769))&lt;0,0,MIN('GA2'!$F$4,WS1B!AH769)-MAX('GA2'!$F$3, WS1B!AG769))</f>
        <v>0.40569350741758736</v>
      </c>
      <c r="AM769">
        <f>IF((MIN(24,AH769)-MAX('GA2'!$F$4,WS1B!AG769))&lt;0,0,MIN(24,AH769)-MAX('GA2'!$F$4,WS1B!AG769))</f>
        <v>0</v>
      </c>
      <c r="AN769">
        <f>(AK769*'GA2'!$B$7+WS1B!AL769*'GA2'!$C$7+WS1B!AM769*'GA2'!$D$7)*INDEX('GA2'!$E$3:$E$8,WS1B!AI769)</f>
        <v>37911.207198090473</v>
      </c>
      <c r="AO769">
        <f t="shared" si="77"/>
        <v>168786.68749079719</v>
      </c>
      <c r="AP769">
        <v>181168</v>
      </c>
      <c r="AQ769">
        <v>185</v>
      </c>
      <c r="AR769">
        <f t="shared" si="83"/>
        <v>12381.312509202806</v>
      </c>
    </row>
    <row r="770" spans="1:44" x14ac:dyDescent="0.3">
      <c r="A770">
        <v>0</v>
      </c>
      <c r="B770">
        <v>0</v>
      </c>
      <c r="C770">
        <v>2</v>
      </c>
      <c r="D770">
        <f t="shared" si="78"/>
        <v>0</v>
      </c>
      <c r="E770">
        <f>IF((MIN('GA2'!$F$3,B770)-MAX(0,A770))&lt;0,0,MIN('GA2'!$F$3,B770)-MAX(0,A770))</f>
        <v>0</v>
      </c>
      <c r="F770">
        <f>IF((MIN('GA2'!$F$4,WS1B!B770)-MAX('GA2'!$F$3, WS1B!A770))&lt;0,0,MIN('GA2'!$F$4,WS1B!B770)-MAX('GA2'!$F$3, WS1B!A770))</f>
        <v>0</v>
      </c>
      <c r="G770">
        <f>IF((MIN(24,B770)-MAX('GA2'!$F$4,WS1B!A770))&lt;0,0,MIN(24,B770)-MAX('GA2'!$F$4,WS1B!A770))</f>
        <v>0</v>
      </c>
      <c r="H770">
        <f>(E770*'GA2'!$B$3+WS1B!F770*'GA2'!$C$3+WS1B!G770*'GA2'!$D$3)*INDEX('GA2'!$E$3:$E$8,WS1B!C770)</f>
        <v>0</v>
      </c>
      <c r="I770">
        <v>7.2</v>
      </c>
      <c r="J770">
        <v>16.8</v>
      </c>
      <c r="K770">
        <v>3</v>
      </c>
      <c r="L770">
        <f t="shared" si="79"/>
        <v>9.6000000000000014</v>
      </c>
      <c r="M770">
        <f>IF((MIN('GA2'!$F$3,J770)-MAX(0,I770))&lt;0,0,MIN('GA2'!$F$3,J770)-MAX(0,I770))</f>
        <v>0</v>
      </c>
      <c r="N770">
        <f>IF((MIN('GA2'!$F$4,WS1B!J770)-MAX('GA2'!$F$3, WS1B!I770))&lt;0,0,MIN('GA2'!$F$4,WS1B!J770)-MAX('GA2'!$F$3, WS1B!I770))</f>
        <v>0.99972324453135375</v>
      </c>
      <c r="O770">
        <f>IF((MIN(24,J770)-MAX('GA2'!$F$4,WS1B!I770))&lt;0,0,MIN(24,J770)-MAX('GA2'!$F$4,WS1B!I770))</f>
        <v>8.6002767554686468</v>
      </c>
      <c r="P770">
        <f>(M770*'GA2'!$B$4+WS1B!N770*'GA2'!$C$4+WS1B!O770*'GA2'!$D$4)*INDEX('GA2'!$E$3:$E$8,WS1B!K770)</f>
        <v>118506.75773678468</v>
      </c>
      <c r="Q770">
        <v>0</v>
      </c>
      <c r="R770">
        <v>0</v>
      </c>
      <c r="S770">
        <v>6</v>
      </c>
      <c r="T770">
        <f t="shared" si="80"/>
        <v>0</v>
      </c>
      <c r="U770">
        <f>IF((MIN('GA2'!$F$3,R770)-MAX(0,Q770))&lt;0,0,MIN('GA2'!$F$3,R770)-MAX(0,Q770))</f>
        <v>0</v>
      </c>
      <c r="V770">
        <f>IF((MIN('GA2'!$F$4,WS1B!R770)-MAX('GA2'!$F$3, WS1B!Q770))&lt;0,0,MIN('GA2'!$F$4,WS1B!R770)-MAX('GA2'!$F$3, WS1B!Q770))</f>
        <v>0</v>
      </c>
      <c r="W770">
        <f>IF((MIN(24,R770)-MAX('GA2'!$F$4,WS1B!Q770))&lt;0,0,MIN(24,R770)-MAX('GA2'!$F$4,WS1B!Q770))</f>
        <v>0</v>
      </c>
      <c r="X770">
        <f>(U770*'GA2'!$B$5+WS1B!V770*'GA2'!$C$5+WS1B!W770*'GA2'!$D$5)*INDEX('GA2'!$E$3:$E$8,WS1B!S770)</f>
        <v>0</v>
      </c>
      <c r="Y770">
        <v>0</v>
      </c>
      <c r="Z770">
        <v>0</v>
      </c>
      <c r="AA770">
        <v>1</v>
      </c>
      <c r="AB770">
        <f t="shared" si="81"/>
        <v>0</v>
      </c>
      <c r="AC770">
        <f>IF((MIN('GA2'!$F$3,Z770)-MAX(0,Y770))&lt;0,0,MIN('GA2'!$F$3,Z770)-MAX(0,Y770))</f>
        <v>0</v>
      </c>
      <c r="AD770">
        <f>IF((MIN('GA2'!$F$4,WS1B!Z770)-MAX('GA2'!$F$3, WS1B!Y770))&lt;0,0,MIN('GA2'!$F$4,WS1B!Z770)-MAX('GA2'!$F$3, WS1B!Y770))</f>
        <v>0</v>
      </c>
      <c r="AE770">
        <f>IF((MIN(24,Z770)-MAX('GA2'!$F$4,WS1B!Y770))&lt;0,0,MIN(24,Z770)-MAX('GA2'!$F$4,WS1B!Y770))</f>
        <v>0</v>
      </c>
      <c r="AF770">
        <f>(AC770*'GA2'!$B$6+WS1B!AD770*'GA2'!$C$6+WS1B!AE770*'GA2'!$D$6)*INDEX('GA2'!$E$3:$E$8,WS1B!AA770)</f>
        <v>0</v>
      </c>
      <c r="AG770">
        <v>3.6</v>
      </c>
      <c r="AH770">
        <v>16.600000000000001</v>
      </c>
      <c r="AI770">
        <v>4</v>
      </c>
      <c r="AJ770">
        <f t="shared" si="82"/>
        <v>13.000000000000002</v>
      </c>
      <c r="AK770">
        <f>IF((MIN('GA2'!$F$3,AH770)-MAX(0,AG770))&lt;0,0,MIN('GA2'!$F$3,AH770)-MAX(0,AG770))</f>
        <v>1.0943064925824122</v>
      </c>
      <c r="AL770">
        <f>IF((MIN('GA2'!$F$4,WS1B!AH770)-MAX('GA2'!$F$3, WS1B!AG770))&lt;0,0,MIN('GA2'!$F$4,WS1B!AH770)-MAX('GA2'!$F$3, WS1B!AG770))</f>
        <v>3.5054167519489416</v>
      </c>
      <c r="AM770">
        <f>IF((MIN(24,AH770)-MAX('GA2'!$F$4,WS1B!AG770))&lt;0,0,MIN(24,AH770)-MAX('GA2'!$F$4,WS1B!AG770))</f>
        <v>8.4002767554686475</v>
      </c>
      <c r="AN770">
        <f>(AK770*'GA2'!$B$7+WS1B!AL770*'GA2'!$C$7+WS1B!AM770*'GA2'!$D$7)*INDEX('GA2'!$E$3:$E$8,WS1B!AI770)</f>
        <v>99058.327027247215</v>
      </c>
      <c r="AO770">
        <f t="shared" si="77"/>
        <v>217565.0847640319</v>
      </c>
      <c r="AP770">
        <v>235704</v>
      </c>
      <c r="AQ770">
        <v>252</v>
      </c>
      <c r="AR770">
        <f t="shared" si="83"/>
        <v>18138.915235968103</v>
      </c>
    </row>
    <row r="771" spans="1:44" x14ac:dyDescent="0.3">
      <c r="A771">
        <v>0</v>
      </c>
      <c r="B771">
        <v>1.9</v>
      </c>
      <c r="C771">
        <v>1</v>
      </c>
      <c r="D771">
        <f t="shared" si="78"/>
        <v>1.9</v>
      </c>
      <c r="E771">
        <f>IF((MIN('GA2'!$F$3,B771)-MAX(0,A771))&lt;0,0,MIN('GA2'!$F$3,B771)-MAX(0,A771))</f>
        <v>1.9</v>
      </c>
      <c r="F771">
        <f>IF((MIN('GA2'!$F$4,WS1B!B771)-MAX('GA2'!$F$3, WS1B!A771))&lt;0,0,MIN('GA2'!$F$4,WS1B!B771)-MAX('GA2'!$F$3, WS1B!A771))</f>
        <v>0</v>
      </c>
      <c r="G771">
        <f>IF((MIN(24,B771)-MAX('GA2'!$F$4,WS1B!A771))&lt;0,0,MIN(24,B771)-MAX('GA2'!$F$4,WS1B!A771))</f>
        <v>0</v>
      </c>
      <c r="H771">
        <f>(E771*'GA2'!$B$3+WS1B!F771*'GA2'!$C$3+WS1B!G771*'GA2'!$D$3)*INDEX('GA2'!$E$3:$E$8,WS1B!C771)</f>
        <v>16610.451540359649</v>
      </c>
      <c r="I771">
        <v>0</v>
      </c>
      <c r="J771">
        <v>0</v>
      </c>
      <c r="K771">
        <v>4</v>
      </c>
      <c r="L771">
        <f t="shared" si="79"/>
        <v>0</v>
      </c>
      <c r="M771">
        <f>IF((MIN('GA2'!$F$3,J771)-MAX(0,I771))&lt;0,0,MIN('GA2'!$F$3,J771)-MAX(0,I771))</f>
        <v>0</v>
      </c>
      <c r="N771">
        <f>IF((MIN('GA2'!$F$4,WS1B!J771)-MAX('GA2'!$F$3, WS1B!I771))&lt;0,0,MIN('GA2'!$F$4,WS1B!J771)-MAX('GA2'!$F$3, WS1B!I771))</f>
        <v>0</v>
      </c>
      <c r="O771">
        <f>IF((MIN(24,J771)-MAX('GA2'!$F$4,WS1B!I771))&lt;0,0,MIN(24,J771)-MAX('GA2'!$F$4,WS1B!I771))</f>
        <v>0</v>
      </c>
      <c r="P771">
        <f>(M771*'GA2'!$B$4+WS1B!N771*'GA2'!$C$4+WS1B!O771*'GA2'!$D$4)*INDEX('GA2'!$E$3:$E$8,WS1B!K771)</f>
        <v>0</v>
      </c>
      <c r="Q771">
        <v>5.5</v>
      </c>
      <c r="R771">
        <v>19.5</v>
      </c>
      <c r="S771">
        <v>3</v>
      </c>
      <c r="T771">
        <f t="shared" si="80"/>
        <v>14</v>
      </c>
      <c r="U771">
        <f>IF((MIN('GA2'!$F$3,R771)-MAX(0,Q771))&lt;0,0,MIN('GA2'!$F$3,R771)-MAX(0,Q771))</f>
        <v>0</v>
      </c>
      <c r="V771">
        <f>IF((MIN('GA2'!$F$4,WS1B!R771)-MAX('GA2'!$F$3, WS1B!Q771))&lt;0,0,MIN('GA2'!$F$4,WS1B!R771)-MAX('GA2'!$F$3, WS1B!Q771))</f>
        <v>2.6997232445313539</v>
      </c>
      <c r="W771">
        <f>IF((MIN(24,R771)-MAX('GA2'!$F$4,WS1B!Q771))&lt;0,0,MIN(24,R771)-MAX('GA2'!$F$4,WS1B!Q771))</f>
        <v>11.300276755468646</v>
      </c>
      <c r="X771">
        <f>(U771*'GA2'!$B$5+WS1B!V771*'GA2'!$C$5+WS1B!W771*'GA2'!$D$5)*INDEX('GA2'!$E$3:$E$8,WS1B!S771)</f>
        <v>146623.31109317223</v>
      </c>
      <c r="Y771">
        <v>16.3</v>
      </c>
      <c r="Z771">
        <v>16.399999999999999</v>
      </c>
      <c r="AA771">
        <v>6</v>
      </c>
      <c r="AB771">
        <f t="shared" si="81"/>
        <v>9.9999999999997868E-2</v>
      </c>
      <c r="AC771">
        <f>IF((MIN('GA2'!$F$3,Z771)-MAX(0,Y771))&lt;0,0,MIN('GA2'!$F$3,Z771)-MAX(0,Y771))</f>
        <v>0</v>
      </c>
      <c r="AD771">
        <f>IF((MIN('GA2'!$F$4,WS1B!Z771)-MAX('GA2'!$F$3, WS1B!Y771))&lt;0,0,MIN('GA2'!$F$4,WS1B!Z771)-MAX('GA2'!$F$3, WS1B!Y771))</f>
        <v>0</v>
      </c>
      <c r="AE771">
        <f>IF((MIN(24,Z771)-MAX('GA2'!$F$4,WS1B!Y771))&lt;0,0,MIN(24,Z771)-MAX('GA2'!$F$4,WS1B!Y771))</f>
        <v>9.9999999999997868E-2</v>
      </c>
      <c r="AF771">
        <f>(AC771*'GA2'!$B$6+WS1B!AD771*'GA2'!$C$6+WS1B!AE771*'GA2'!$D$6)*INDEX('GA2'!$E$3:$E$8,WS1B!AA771)</f>
        <v>1050.260373533514</v>
      </c>
      <c r="AG771">
        <v>0</v>
      </c>
      <c r="AH771">
        <v>0</v>
      </c>
      <c r="AI771">
        <v>5</v>
      </c>
      <c r="AJ771">
        <f t="shared" si="82"/>
        <v>0</v>
      </c>
      <c r="AK771">
        <f>IF((MIN('GA2'!$F$3,AH771)-MAX(0,AG771))&lt;0,0,MIN('GA2'!$F$3,AH771)-MAX(0,AG771))</f>
        <v>0</v>
      </c>
      <c r="AL771">
        <f>IF((MIN('GA2'!$F$4,WS1B!AH771)-MAX('GA2'!$F$3, WS1B!AG771))&lt;0,0,MIN('GA2'!$F$4,WS1B!AH771)-MAX('GA2'!$F$3, WS1B!AG771))</f>
        <v>0</v>
      </c>
      <c r="AM771">
        <f>IF((MIN(24,AH771)-MAX('GA2'!$F$4,WS1B!AG771))&lt;0,0,MIN(24,AH771)-MAX('GA2'!$F$4,WS1B!AG771))</f>
        <v>0</v>
      </c>
      <c r="AN771">
        <f>(AK771*'GA2'!$B$7+WS1B!AL771*'GA2'!$C$7+WS1B!AM771*'GA2'!$D$7)*INDEX('GA2'!$E$3:$E$8,WS1B!AI771)</f>
        <v>0</v>
      </c>
      <c r="AO771">
        <f t="shared" ref="AO771:AO834" si="84">$H771+$P771+$X771+$AF771+$AN771</f>
        <v>164284.02300706538</v>
      </c>
      <c r="AP771">
        <v>164340</v>
      </c>
      <c r="AQ771">
        <v>141.30000000000001</v>
      </c>
      <c r="AR771">
        <f t="shared" si="83"/>
        <v>55.976992934622103</v>
      </c>
    </row>
    <row r="772" spans="1:44" x14ac:dyDescent="0.3">
      <c r="A772">
        <v>13.9</v>
      </c>
      <c r="B772">
        <v>22.1</v>
      </c>
      <c r="C772">
        <v>6</v>
      </c>
      <c r="D772">
        <f t="shared" ref="D772:D835" si="85">B772-A772</f>
        <v>8.2000000000000011</v>
      </c>
      <c r="E772">
        <f>IF((MIN('GA2'!$F$3,B772)-MAX(0,A772))&lt;0,0,MIN('GA2'!$F$3,B772)-MAX(0,A772))</f>
        <v>0</v>
      </c>
      <c r="F772">
        <f>IF((MIN('GA2'!$F$4,WS1B!B772)-MAX('GA2'!$F$3, WS1B!A772))&lt;0,0,MIN('GA2'!$F$4,WS1B!B772)-MAX('GA2'!$F$3, WS1B!A772))</f>
        <v>0</v>
      </c>
      <c r="G772">
        <f>IF((MIN(24,B772)-MAX('GA2'!$F$4,WS1B!A772))&lt;0,0,MIN(24,B772)-MAX('GA2'!$F$4,WS1B!A772))</f>
        <v>8.2000000000000011</v>
      </c>
      <c r="H772">
        <f>(E772*'GA2'!$B$3+WS1B!F772*'GA2'!$C$3+WS1B!G772*'GA2'!$D$3)*INDEX('GA2'!$E$3:$E$8,WS1B!C772)</f>
        <v>90837.17750897503</v>
      </c>
      <c r="I772">
        <v>0</v>
      </c>
      <c r="J772">
        <v>0</v>
      </c>
      <c r="K772">
        <v>4</v>
      </c>
      <c r="L772">
        <f t="shared" ref="L772:L835" si="86">J772-I772</f>
        <v>0</v>
      </c>
      <c r="M772">
        <f>IF((MIN('GA2'!$F$3,J772)-MAX(0,I772))&lt;0,0,MIN('GA2'!$F$3,J772)-MAX(0,I772))</f>
        <v>0</v>
      </c>
      <c r="N772">
        <f>IF((MIN('GA2'!$F$4,WS1B!J772)-MAX('GA2'!$F$3, WS1B!I772))&lt;0,0,MIN('GA2'!$F$4,WS1B!J772)-MAX('GA2'!$F$3, WS1B!I772))</f>
        <v>0</v>
      </c>
      <c r="O772">
        <f>IF((MIN(24,J772)-MAX('GA2'!$F$4,WS1B!I772))&lt;0,0,MIN(24,J772)-MAX('GA2'!$F$4,WS1B!I772))</f>
        <v>0</v>
      </c>
      <c r="P772">
        <f>(M772*'GA2'!$B$4+WS1B!N772*'GA2'!$C$4+WS1B!O772*'GA2'!$D$4)*INDEX('GA2'!$E$3:$E$8,WS1B!K772)</f>
        <v>0</v>
      </c>
      <c r="Q772">
        <v>14</v>
      </c>
      <c r="R772">
        <v>18.8</v>
      </c>
      <c r="S772">
        <v>1</v>
      </c>
      <c r="T772">
        <f t="shared" ref="T772:T835" si="87">R772-Q772</f>
        <v>4.8000000000000007</v>
      </c>
      <c r="U772">
        <f>IF((MIN('GA2'!$F$3,R772)-MAX(0,Q772))&lt;0,0,MIN('GA2'!$F$3,R772)-MAX(0,Q772))</f>
        <v>0</v>
      </c>
      <c r="V772">
        <f>IF((MIN('GA2'!$F$4,WS1B!R772)-MAX('GA2'!$F$3, WS1B!Q772))&lt;0,0,MIN('GA2'!$F$4,WS1B!R772)-MAX('GA2'!$F$3, WS1B!Q772))</f>
        <v>0</v>
      </c>
      <c r="W772">
        <f>IF((MIN(24,R772)-MAX('GA2'!$F$4,WS1B!Q772))&lt;0,0,MIN(24,R772)-MAX('GA2'!$F$4,WS1B!Q772))</f>
        <v>4.8000000000000007</v>
      </c>
      <c r="X772">
        <f>(U772*'GA2'!$B$5+WS1B!V772*'GA2'!$C$5+WS1B!W772*'GA2'!$D$5)*INDEX('GA2'!$E$3:$E$8,WS1B!S772)</f>
        <v>35682.810020553101</v>
      </c>
      <c r="Y772">
        <v>0.2</v>
      </c>
      <c r="Z772">
        <v>0.8</v>
      </c>
      <c r="AA772">
        <v>5</v>
      </c>
      <c r="AB772">
        <f t="shared" ref="AB772:AB835" si="88">Z772-Y772</f>
        <v>0.60000000000000009</v>
      </c>
      <c r="AC772">
        <f>IF((MIN('GA2'!$F$3,Z772)-MAX(0,Y772))&lt;0,0,MIN('GA2'!$F$3,Z772)-MAX(0,Y772))</f>
        <v>0.60000000000000009</v>
      </c>
      <c r="AD772">
        <f>IF((MIN('GA2'!$F$4,WS1B!Z772)-MAX('GA2'!$F$3, WS1B!Y772))&lt;0,0,MIN('GA2'!$F$4,WS1B!Z772)-MAX('GA2'!$F$3, WS1B!Y772))</f>
        <v>0</v>
      </c>
      <c r="AE772">
        <f>IF((MIN(24,Z772)-MAX('GA2'!$F$4,WS1B!Y772))&lt;0,0,MIN(24,Z772)-MAX('GA2'!$F$4,WS1B!Y772))</f>
        <v>0</v>
      </c>
      <c r="AF772">
        <f>(AC772*'GA2'!$B$6+WS1B!AD772*'GA2'!$C$6+WS1B!AE772*'GA2'!$D$6)*INDEX('GA2'!$E$3:$E$8,WS1B!AA772)</f>
        <v>4519.2053277164032</v>
      </c>
      <c r="AG772">
        <v>0</v>
      </c>
      <c r="AH772">
        <v>0</v>
      </c>
      <c r="AI772">
        <v>3</v>
      </c>
      <c r="AJ772">
        <f t="shared" ref="AJ772:AJ835" si="89">AH772-AG772</f>
        <v>0</v>
      </c>
      <c r="AK772">
        <f>IF((MIN('GA2'!$F$3,AH772)-MAX(0,AG772))&lt;0,0,MIN('GA2'!$F$3,AH772)-MAX(0,AG772))</f>
        <v>0</v>
      </c>
      <c r="AL772">
        <f>IF((MIN('GA2'!$F$4,WS1B!AH772)-MAX('GA2'!$F$3, WS1B!AG772))&lt;0,0,MIN('GA2'!$F$4,WS1B!AH772)-MAX('GA2'!$F$3, WS1B!AG772))</f>
        <v>0</v>
      </c>
      <c r="AM772">
        <f>IF((MIN(24,AH772)-MAX('GA2'!$F$4,WS1B!AG772))&lt;0,0,MIN(24,AH772)-MAX('GA2'!$F$4,WS1B!AG772))</f>
        <v>0</v>
      </c>
      <c r="AN772">
        <f>(AK772*'GA2'!$B$7+WS1B!AL772*'GA2'!$C$7+WS1B!AM772*'GA2'!$D$7)*INDEX('GA2'!$E$3:$E$8,WS1B!AI772)</f>
        <v>0</v>
      </c>
      <c r="AO772">
        <f t="shared" si="84"/>
        <v>131039.19285724453</v>
      </c>
      <c r="AP772">
        <v>158256</v>
      </c>
      <c r="AQ772">
        <v>166.2</v>
      </c>
      <c r="AR772">
        <f t="shared" ref="AR772:AR835" si="90">ABS($AP772-$AO772)</f>
        <v>27216.807142755468</v>
      </c>
    </row>
    <row r="773" spans="1:44" x14ac:dyDescent="0.3">
      <c r="A773">
        <v>0</v>
      </c>
      <c r="B773">
        <v>0</v>
      </c>
      <c r="C773">
        <v>4</v>
      </c>
      <c r="D773">
        <f t="shared" si="85"/>
        <v>0</v>
      </c>
      <c r="E773">
        <f>IF((MIN('GA2'!$F$3,B773)-MAX(0,A773))&lt;0,0,MIN('GA2'!$F$3,B773)-MAX(0,A773))</f>
        <v>0</v>
      </c>
      <c r="F773">
        <f>IF((MIN('GA2'!$F$4,WS1B!B773)-MAX('GA2'!$F$3, WS1B!A773))&lt;0,0,MIN('GA2'!$F$4,WS1B!B773)-MAX('GA2'!$F$3, WS1B!A773))</f>
        <v>0</v>
      </c>
      <c r="G773">
        <f>IF((MIN(24,B773)-MAX('GA2'!$F$4,WS1B!A773))&lt;0,0,MIN(24,B773)-MAX('GA2'!$F$4,WS1B!A773))</f>
        <v>0</v>
      </c>
      <c r="H773">
        <f>(E773*'GA2'!$B$3+WS1B!F773*'GA2'!$C$3+WS1B!G773*'GA2'!$D$3)*INDEX('GA2'!$E$3:$E$8,WS1B!C773)</f>
        <v>0</v>
      </c>
      <c r="I773">
        <v>0</v>
      </c>
      <c r="J773">
        <v>0</v>
      </c>
      <c r="K773">
        <v>6</v>
      </c>
      <c r="L773">
        <f t="shared" si="86"/>
        <v>0</v>
      </c>
      <c r="M773">
        <f>IF((MIN('GA2'!$F$3,J773)-MAX(0,I773))&lt;0,0,MIN('GA2'!$F$3,J773)-MAX(0,I773))</f>
        <v>0</v>
      </c>
      <c r="N773">
        <f>IF((MIN('GA2'!$F$4,WS1B!J773)-MAX('GA2'!$F$3, WS1B!I773))&lt;0,0,MIN('GA2'!$F$4,WS1B!J773)-MAX('GA2'!$F$3, WS1B!I773))</f>
        <v>0</v>
      </c>
      <c r="O773">
        <f>IF((MIN(24,J773)-MAX('GA2'!$F$4,WS1B!I773))&lt;0,0,MIN(24,J773)-MAX('GA2'!$F$4,WS1B!I773))</f>
        <v>0</v>
      </c>
      <c r="P773">
        <f>(M773*'GA2'!$B$4+WS1B!N773*'GA2'!$C$4+WS1B!O773*'GA2'!$D$4)*INDEX('GA2'!$E$3:$E$8,WS1B!K773)</f>
        <v>0</v>
      </c>
      <c r="Q773">
        <v>17.100000000000001</v>
      </c>
      <c r="R773">
        <v>18.399999999999999</v>
      </c>
      <c r="S773">
        <v>5</v>
      </c>
      <c r="T773">
        <f t="shared" si="87"/>
        <v>1.2999999999999972</v>
      </c>
      <c r="U773">
        <f>IF((MIN('GA2'!$F$3,R773)-MAX(0,Q773))&lt;0,0,MIN('GA2'!$F$3,R773)-MAX(0,Q773))</f>
        <v>0</v>
      </c>
      <c r="V773">
        <f>IF((MIN('GA2'!$F$4,WS1B!R773)-MAX('GA2'!$F$3, WS1B!Q773))&lt;0,0,MIN('GA2'!$F$4,WS1B!R773)-MAX('GA2'!$F$3, WS1B!Q773))</f>
        <v>0</v>
      </c>
      <c r="W773">
        <f>IF((MIN(24,R773)-MAX('GA2'!$F$4,WS1B!Q773))&lt;0,0,MIN(24,R773)-MAX('GA2'!$F$4,WS1B!Q773))</f>
        <v>1.2999999999999972</v>
      </c>
      <c r="X773">
        <f>(U773*'GA2'!$B$5+WS1B!V773*'GA2'!$C$5+WS1B!W773*'GA2'!$D$5)*INDEX('GA2'!$E$3:$E$8,WS1B!S773)</f>
        <v>10859.678859818185</v>
      </c>
      <c r="Y773">
        <v>5.3</v>
      </c>
      <c r="Z773">
        <v>23.2</v>
      </c>
      <c r="AA773">
        <v>1</v>
      </c>
      <c r="AB773">
        <f t="shared" si="88"/>
        <v>17.899999999999999</v>
      </c>
      <c r="AC773">
        <f>IF((MIN('GA2'!$F$3,Z773)-MAX(0,Y773))&lt;0,0,MIN('GA2'!$F$3,Z773)-MAX(0,Y773))</f>
        <v>0</v>
      </c>
      <c r="AD773">
        <f>IF((MIN('GA2'!$F$4,WS1B!Z773)-MAX('GA2'!$F$3, WS1B!Y773))&lt;0,0,MIN('GA2'!$F$4,WS1B!Z773)-MAX('GA2'!$F$3, WS1B!Y773))</f>
        <v>2.8997232445313541</v>
      </c>
      <c r="AE773">
        <f>IF((MIN(24,Z773)-MAX('GA2'!$F$4,WS1B!Y773))&lt;0,0,MIN(24,Z773)-MAX('GA2'!$F$4,WS1B!Y773))</f>
        <v>15.000276755468645</v>
      </c>
      <c r="AF773">
        <f>(AC773*'GA2'!$B$6+WS1B!AD773*'GA2'!$C$6+WS1B!AE773*'GA2'!$D$6)*INDEX('GA2'!$E$3:$E$8,WS1B!AA773)</f>
        <v>161002.27007654641</v>
      </c>
      <c r="AG773">
        <v>0</v>
      </c>
      <c r="AH773">
        <v>0</v>
      </c>
      <c r="AI773">
        <v>2</v>
      </c>
      <c r="AJ773">
        <f t="shared" si="89"/>
        <v>0</v>
      </c>
      <c r="AK773">
        <f>IF((MIN('GA2'!$F$3,AH773)-MAX(0,AG773))&lt;0,0,MIN('GA2'!$F$3,AH773)-MAX(0,AG773))</f>
        <v>0</v>
      </c>
      <c r="AL773">
        <f>IF((MIN('GA2'!$F$4,WS1B!AH773)-MAX('GA2'!$F$3, WS1B!AG773))&lt;0,0,MIN('GA2'!$F$4,WS1B!AH773)-MAX('GA2'!$F$3, WS1B!AG773))</f>
        <v>0</v>
      </c>
      <c r="AM773">
        <f>IF((MIN(24,AH773)-MAX('GA2'!$F$4,WS1B!AG773))&lt;0,0,MIN(24,AH773)-MAX('GA2'!$F$4,WS1B!AG773))</f>
        <v>0</v>
      </c>
      <c r="AN773">
        <f>(AK773*'GA2'!$B$7+WS1B!AL773*'GA2'!$C$7+WS1B!AM773*'GA2'!$D$7)*INDEX('GA2'!$E$3:$E$8,WS1B!AI773)</f>
        <v>0</v>
      </c>
      <c r="AO773">
        <f t="shared" si="84"/>
        <v>171861.94893636458</v>
      </c>
      <c r="AP773">
        <v>169497</v>
      </c>
      <c r="AQ773">
        <v>153.6</v>
      </c>
      <c r="AR773">
        <f t="shared" si="90"/>
        <v>2364.9489363645844</v>
      </c>
    </row>
    <row r="774" spans="1:44" x14ac:dyDescent="0.3">
      <c r="A774">
        <v>0</v>
      </c>
      <c r="B774">
        <v>0</v>
      </c>
      <c r="C774">
        <v>4</v>
      </c>
      <c r="D774">
        <f t="shared" si="85"/>
        <v>0</v>
      </c>
      <c r="E774">
        <f>IF((MIN('GA2'!$F$3,B774)-MAX(0,A774))&lt;0,0,MIN('GA2'!$F$3,B774)-MAX(0,A774))</f>
        <v>0</v>
      </c>
      <c r="F774">
        <f>IF((MIN('GA2'!$F$4,WS1B!B774)-MAX('GA2'!$F$3, WS1B!A774))&lt;0,0,MIN('GA2'!$F$4,WS1B!B774)-MAX('GA2'!$F$3, WS1B!A774))</f>
        <v>0</v>
      </c>
      <c r="G774">
        <f>IF((MIN(24,B774)-MAX('GA2'!$F$4,WS1B!A774))&lt;0,0,MIN(24,B774)-MAX('GA2'!$F$4,WS1B!A774))</f>
        <v>0</v>
      </c>
      <c r="H774">
        <f>(E774*'GA2'!$B$3+WS1B!F774*'GA2'!$C$3+WS1B!G774*'GA2'!$D$3)*INDEX('GA2'!$E$3:$E$8,WS1B!C774)</f>
        <v>0</v>
      </c>
      <c r="I774">
        <v>1.4</v>
      </c>
      <c r="J774">
        <v>4.7</v>
      </c>
      <c r="K774">
        <v>5</v>
      </c>
      <c r="L774">
        <f t="shared" si="86"/>
        <v>3.3000000000000003</v>
      </c>
      <c r="M774">
        <f>IF((MIN('GA2'!$F$3,J774)-MAX(0,I774))&lt;0,0,MIN('GA2'!$F$3,J774)-MAX(0,I774))</f>
        <v>3.2943064925824124</v>
      </c>
      <c r="N774">
        <f>IF((MIN('GA2'!$F$4,WS1B!J774)-MAX('GA2'!$F$3, WS1B!I774))&lt;0,0,MIN('GA2'!$F$4,WS1B!J774)-MAX('GA2'!$F$3, WS1B!I774))</f>
        <v>5.6935074175878952E-3</v>
      </c>
      <c r="O774">
        <f>IF((MIN(24,J774)-MAX('GA2'!$F$4,WS1B!I774))&lt;0,0,MIN(24,J774)-MAX('GA2'!$F$4,WS1B!I774))</f>
        <v>0</v>
      </c>
      <c r="P774">
        <f>(M774*'GA2'!$B$4+WS1B!N774*'GA2'!$C$4+WS1B!O774*'GA2'!$D$4)*INDEX('GA2'!$E$3:$E$8,WS1B!K774)</f>
        <v>30249.463986036728</v>
      </c>
      <c r="Q774">
        <v>0</v>
      </c>
      <c r="R774">
        <v>0</v>
      </c>
      <c r="S774">
        <v>3</v>
      </c>
      <c r="T774">
        <f t="shared" si="87"/>
        <v>0</v>
      </c>
      <c r="U774">
        <f>IF((MIN('GA2'!$F$3,R774)-MAX(0,Q774))&lt;0,0,MIN('GA2'!$F$3,R774)-MAX(0,Q774))</f>
        <v>0</v>
      </c>
      <c r="V774">
        <f>IF((MIN('GA2'!$F$4,WS1B!R774)-MAX('GA2'!$F$3, WS1B!Q774))&lt;0,0,MIN('GA2'!$F$4,WS1B!R774)-MAX('GA2'!$F$3, WS1B!Q774))</f>
        <v>0</v>
      </c>
      <c r="W774">
        <f>IF((MIN(24,R774)-MAX('GA2'!$F$4,WS1B!Q774))&lt;0,0,MIN(24,R774)-MAX('GA2'!$F$4,WS1B!Q774))</f>
        <v>0</v>
      </c>
      <c r="X774">
        <f>(U774*'GA2'!$B$5+WS1B!V774*'GA2'!$C$5+WS1B!W774*'GA2'!$D$5)*INDEX('GA2'!$E$3:$E$8,WS1B!S774)</f>
        <v>0</v>
      </c>
      <c r="Y774">
        <v>5.0999999999999996</v>
      </c>
      <c r="Z774">
        <v>14.5</v>
      </c>
      <c r="AA774">
        <v>1</v>
      </c>
      <c r="AB774">
        <f t="shared" si="88"/>
        <v>9.4</v>
      </c>
      <c r="AC774">
        <f>IF((MIN('GA2'!$F$3,Z774)-MAX(0,Y774))&lt;0,0,MIN('GA2'!$F$3,Z774)-MAX(0,Y774))</f>
        <v>0</v>
      </c>
      <c r="AD774">
        <f>IF((MIN('GA2'!$F$4,WS1B!Z774)-MAX('GA2'!$F$3, WS1B!Y774))&lt;0,0,MIN('GA2'!$F$4,WS1B!Z774)-MAX('GA2'!$F$3, WS1B!Y774))</f>
        <v>3.0997232445313543</v>
      </c>
      <c r="AE774">
        <f>IF((MIN(24,Z774)-MAX('GA2'!$F$4,WS1B!Y774))&lt;0,0,MIN(24,Z774)-MAX('GA2'!$F$4,WS1B!Y774))</f>
        <v>6.3002767554686461</v>
      </c>
      <c r="AF774">
        <f>(AC774*'GA2'!$B$6+WS1B!AD774*'GA2'!$C$6+WS1B!AE774*'GA2'!$D$6)*INDEX('GA2'!$E$3:$E$8,WS1B!AA774)</f>
        <v>92716.144071783594</v>
      </c>
      <c r="AG774">
        <v>6.9</v>
      </c>
      <c r="AH774">
        <v>7.9</v>
      </c>
      <c r="AI774">
        <v>6</v>
      </c>
      <c r="AJ774">
        <f t="shared" si="89"/>
        <v>1</v>
      </c>
      <c r="AK774">
        <f>IF((MIN('GA2'!$F$3,AH774)-MAX(0,AG774))&lt;0,0,MIN('GA2'!$F$3,AH774)-MAX(0,AG774))</f>
        <v>0</v>
      </c>
      <c r="AL774">
        <f>IF((MIN('GA2'!$F$4,WS1B!AH774)-MAX('GA2'!$F$3, WS1B!AG774))&lt;0,0,MIN('GA2'!$F$4,WS1B!AH774)-MAX('GA2'!$F$3, WS1B!AG774))</f>
        <v>1</v>
      </c>
      <c r="AM774">
        <f>IF((MIN(24,AH774)-MAX('GA2'!$F$4,WS1B!AG774))&lt;0,0,MIN(24,AH774)-MAX('GA2'!$F$4,WS1B!AG774))</f>
        <v>0</v>
      </c>
      <c r="AN774">
        <f>(AK774*'GA2'!$B$7+WS1B!AL774*'GA2'!$C$7+WS1B!AM774*'GA2'!$D$7)*INDEX('GA2'!$E$3:$E$8,WS1B!AI774)</f>
        <v>5158.3739882064501</v>
      </c>
      <c r="AO774">
        <f t="shared" si="84"/>
        <v>128123.98204602678</v>
      </c>
      <c r="AP774">
        <v>115684</v>
      </c>
      <c r="AQ774">
        <v>120.2</v>
      </c>
      <c r="AR774">
        <f t="shared" si="90"/>
        <v>12439.98204602678</v>
      </c>
    </row>
    <row r="775" spans="1:44" x14ac:dyDescent="0.3">
      <c r="A775">
        <v>17.7</v>
      </c>
      <c r="B775">
        <v>22.1</v>
      </c>
      <c r="C775">
        <v>5</v>
      </c>
      <c r="D775">
        <f t="shared" si="85"/>
        <v>4.4000000000000021</v>
      </c>
      <c r="E775">
        <f>IF((MIN('GA2'!$F$3,B775)-MAX(0,A775))&lt;0,0,MIN('GA2'!$F$3,B775)-MAX(0,A775))</f>
        <v>0</v>
      </c>
      <c r="F775">
        <f>IF((MIN('GA2'!$F$4,WS1B!B775)-MAX('GA2'!$F$3, WS1B!A775))&lt;0,0,MIN('GA2'!$F$4,WS1B!B775)-MAX('GA2'!$F$3, WS1B!A775))</f>
        <v>0</v>
      </c>
      <c r="G775">
        <f>IF((MIN(24,B775)-MAX('GA2'!$F$4,WS1B!A775))&lt;0,0,MIN(24,B775)-MAX('GA2'!$F$4,WS1B!A775))</f>
        <v>4.4000000000000021</v>
      </c>
      <c r="H775">
        <f>(E775*'GA2'!$B$3+WS1B!F775*'GA2'!$C$3+WS1B!G775*'GA2'!$D$3)*INDEX('GA2'!$E$3:$E$8,WS1B!C775)</f>
        <v>42531.753248782545</v>
      </c>
      <c r="I775">
        <v>0</v>
      </c>
      <c r="J775">
        <v>0</v>
      </c>
      <c r="K775">
        <v>2</v>
      </c>
      <c r="L775">
        <f t="shared" si="86"/>
        <v>0</v>
      </c>
      <c r="M775">
        <f>IF((MIN('GA2'!$F$3,J775)-MAX(0,I775))&lt;0,0,MIN('GA2'!$F$3,J775)-MAX(0,I775))</f>
        <v>0</v>
      </c>
      <c r="N775">
        <f>IF((MIN('GA2'!$F$4,WS1B!J775)-MAX('GA2'!$F$3, WS1B!I775))&lt;0,0,MIN('GA2'!$F$4,WS1B!J775)-MAX('GA2'!$F$3, WS1B!I775))</f>
        <v>0</v>
      </c>
      <c r="O775">
        <f>IF((MIN(24,J775)-MAX('GA2'!$F$4,WS1B!I775))&lt;0,0,MIN(24,J775)-MAX('GA2'!$F$4,WS1B!I775))</f>
        <v>0</v>
      </c>
      <c r="P775">
        <f>(M775*'GA2'!$B$4+WS1B!N775*'GA2'!$C$4+WS1B!O775*'GA2'!$D$4)*INDEX('GA2'!$E$3:$E$8,WS1B!K775)</f>
        <v>0</v>
      </c>
      <c r="Q775">
        <v>3.7</v>
      </c>
      <c r="R775">
        <v>18.7</v>
      </c>
      <c r="S775">
        <v>4</v>
      </c>
      <c r="T775">
        <f t="shared" si="87"/>
        <v>15</v>
      </c>
      <c r="U775">
        <f>IF((MIN('GA2'!$F$3,R775)-MAX(0,Q775))&lt;0,0,MIN('GA2'!$F$3,R775)-MAX(0,Q775))</f>
        <v>0.9943064925824121</v>
      </c>
      <c r="V775">
        <f>IF((MIN('GA2'!$F$4,WS1B!R775)-MAX('GA2'!$F$3, WS1B!Q775))&lt;0,0,MIN('GA2'!$F$4,WS1B!R775)-MAX('GA2'!$F$3, WS1B!Q775))</f>
        <v>3.5054167519489416</v>
      </c>
      <c r="W775">
        <f>IF((MIN(24,R775)-MAX('GA2'!$F$4,WS1B!Q775))&lt;0,0,MIN(24,R775)-MAX('GA2'!$F$4,WS1B!Q775))</f>
        <v>10.500276755468645</v>
      </c>
      <c r="X775">
        <f>(U775*'GA2'!$B$5+WS1B!V775*'GA2'!$C$5+WS1B!W775*'GA2'!$D$5)*INDEX('GA2'!$E$3:$E$8,WS1B!S775)</f>
        <v>140409.97592261017</v>
      </c>
      <c r="Y775">
        <v>0</v>
      </c>
      <c r="Z775">
        <v>0</v>
      </c>
      <c r="AA775">
        <v>1</v>
      </c>
      <c r="AB775">
        <f t="shared" si="88"/>
        <v>0</v>
      </c>
      <c r="AC775">
        <f>IF((MIN('GA2'!$F$3,Z775)-MAX(0,Y775))&lt;0,0,MIN('GA2'!$F$3,Z775)-MAX(0,Y775))</f>
        <v>0</v>
      </c>
      <c r="AD775">
        <f>IF((MIN('GA2'!$F$4,WS1B!Z775)-MAX('GA2'!$F$3, WS1B!Y775))&lt;0,0,MIN('GA2'!$F$4,WS1B!Z775)-MAX('GA2'!$F$3, WS1B!Y775))</f>
        <v>0</v>
      </c>
      <c r="AE775">
        <f>IF((MIN(24,Z775)-MAX('GA2'!$F$4,WS1B!Y775))&lt;0,0,MIN(24,Z775)-MAX('GA2'!$F$4,WS1B!Y775))</f>
        <v>0</v>
      </c>
      <c r="AF775">
        <f>(AC775*'GA2'!$B$6+WS1B!AD775*'GA2'!$C$6+WS1B!AE775*'GA2'!$D$6)*INDEX('GA2'!$E$3:$E$8,WS1B!AA775)</f>
        <v>0</v>
      </c>
      <c r="AG775">
        <v>0</v>
      </c>
      <c r="AH775">
        <v>0</v>
      </c>
      <c r="AI775">
        <v>6</v>
      </c>
      <c r="AJ775">
        <f t="shared" si="89"/>
        <v>0</v>
      </c>
      <c r="AK775">
        <f>IF((MIN('GA2'!$F$3,AH775)-MAX(0,AG775))&lt;0,0,MIN('GA2'!$F$3,AH775)-MAX(0,AG775))</f>
        <v>0</v>
      </c>
      <c r="AL775">
        <f>IF((MIN('GA2'!$F$4,WS1B!AH775)-MAX('GA2'!$F$3, WS1B!AG775))&lt;0,0,MIN('GA2'!$F$4,WS1B!AH775)-MAX('GA2'!$F$3, WS1B!AG775))</f>
        <v>0</v>
      </c>
      <c r="AM775">
        <f>IF((MIN(24,AH775)-MAX('GA2'!$F$4,WS1B!AG775))&lt;0,0,MIN(24,AH775)-MAX('GA2'!$F$4,WS1B!AG775))</f>
        <v>0</v>
      </c>
      <c r="AN775">
        <f>(AK775*'GA2'!$B$7+WS1B!AL775*'GA2'!$C$7+WS1B!AM775*'GA2'!$D$7)*INDEX('GA2'!$E$3:$E$8,WS1B!AI775)</f>
        <v>0</v>
      </c>
      <c r="AO775">
        <f t="shared" si="84"/>
        <v>182941.72917139271</v>
      </c>
      <c r="AP775">
        <v>208080</v>
      </c>
      <c r="AQ775">
        <v>186</v>
      </c>
      <c r="AR775">
        <f t="shared" si="90"/>
        <v>25138.270828607288</v>
      </c>
    </row>
    <row r="776" spans="1:44" x14ac:dyDescent="0.3">
      <c r="A776">
        <v>10.4</v>
      </c>
      <c r="B776">
        <v>16.600000000000001</v>
      </c>
      <c r="C776">
        <v>3</v>
      </c>
      <c r="D776">
        <f t="shared" si="85"/>
        <v>6.2000000000000011</v>
      </c>
      <c r="E776">
        <f>IF((MIN('GA2'!$F$3,B776)-MAX(0,A776))&lt;0,0,MIN('GA2'!$F$3,B776)-MAX(0,A776))</f>
        <v>0</v>
      </c>
      <c r="F776">
        <f>IF((MIN('GA2'!$F$4,WS1B!B776)-MAX('GA2'!$F$3, WS1B!A776))&lt;0,0,MIN('GA2'!$F$4,WS1B!B776)-MAX('GA2'!$F$3, WS1B!A776))</f>
        <v>0</v>
      </c>
      <c r="G776">
        <f>IF((MIN(24,B776)-MAX('GA2'!$F$4,WS1B!A776))&lt;0,0,MIN(24,B776)-MAX('GA2'!$F$4,WS1B!A776))</f>
        <v>6.2000000000000011</v>
      </c>
      <c r="H776">
        <f>(E776*'GA2'!$B$3+WS1B!F776*'GA2'!$C$3+WS1B!G776*'GA2'!$D$3)*INDEX('GA2'!$E$3:$E$8,WS1B!C776)</f>
        <v>61655.651057152681</v>
      </c>
      <c r="I776">
        <v>0</v>
      </c>
      <c r="J776">
        <v>0</v>
      </c>
      <c r="K776">
        <v>1</v>
      </c>
      <c r="L776">
        <f t="shared" si="86"/>
        <v>0</v>
      </c>
      <c r="M776">
        <f>IF((MIN('GA2'!$F$3,J776)-MAX(0,I776))&lt;0,0,MIN('GA2'!$F$3,J776)-MAX(0,I776))</f>
        <v>0</v>
      </c>
      <c r="N776">
        <f>IF((MIN('GA2'!$F$4,WS1B!J776)-MAX('GA2'!$F$3, WS1B!I776))&lt;0,0,MIN('GA2'!$F$4,WS1B!J776)-MAX('GA2'!$F$3, WS1B!I776))</f>
        <v>0</v>
      </c>
      <c r="O776">
        <f>IF((MIN(24,J776)-MAX('GA2'!$F$4,WS1B!I776))&lt;0,0,MIN(24,J776)-MAX('GA2'!$F$4,WS1B!I776))</f>
        <v>0</v>
      </c>
      <c r="P776">
        <f>(M776*'GA2'!$B$4+WS1B!N776*'GA2'!$C$4+WS1B!O776*'GA2'!$D$4)*INDEX('GA2'!$E$3:$E$8,WS1B!K776)</f>
        <v>0</v>
      </c>
      <c r="Q776">
        <v>0</v>
      </c>
      <c r="R776">
        <v>0</v>
      </c>
      <c r="S776">
        <v>4</v>
      </c>
      <c r="T776">
        <f t="shared" si="87"/>
        <v>0</v>
      </c>
      <c r="U776">
        <f>IF((MIN('GA2'!$F$3,R776)-MAX(0,Q776))&lt;0,0,MIN('GA2'!$F$3,R776)-MAX(0,Q776))</f>
        <v>0</v>
      </c>
      <c r="V776">
        <f>IF((MIN('GA2'!$F$4,WS1B!R776)-MAX('GA2'!$F$3, WS1B!Q776))&lt;0,0,MIN('GA2'!$F$4,WS1B!R776)-MAX('GA2'!$F$3, WS1B!Q776))</f>
        <v>0</v>
      </c>
      <c r="W776">
        <f>IF((MIN(24,R776)-MAX('GA2'!$F$4,WS1B!Q776))&lt;0,0,MIN(24,R776)-MAX('GA2'!$F$4,WS1B!Q776))</f>
        <v>0</v>
      </c>
      <c r="X776">
        <f>(U776*'GA2'!$B$5+WS1B!V776*'GA2'!$C$5+WS1B!W776*'GA2'!$D$5)*INDEX('GA2'!$E$3:$E$8,WS1B!S776)</f>
        <v>0</v>
      </c>
      <c r="Y776">
        <v>0</v>
      </c>
      <c r="Z776">
        <v>0</v>
      </c>
      <c r="AA776">
        <v>5</v>
      </c>
      <c r="AB776">
        <f t="shared" si="88"/>
        <v>0</v>
      </c>
      <c r="AC776">
        <f>IF((MIN('GA2'!$F$3,Z776)-MAX(0,Y776))&lt;0,0,MIN('GA2'!$F$3,Z776)-MAX(0,Y776))</f>
        <v>0</v>
      </c>
      <c r="AD776">
        <f>IF((MIN('GA2'!$F$4,WS1B!Z776)-MAX('GA2'!$F$3, WS1B!Y776))&lt;0,0,MIN('GA2'!$F$4,WS1B!Z776)-MAX('GA2'!$F$3, WS1B!Y776))</f>
        <v>0</v>
      </c>
      <c r="AE776">
        <f>IF((MIN(24,Z776)-MAX('GA2'!$F$4,WS1B!Y776))&lt;0,0,MIN(24,Z776)-MAX('GA2'!$F$4,WS1B!Y776))</f>
        <v>0</v>
      </c>
      <c r="AF776">
        <f>(AC776*'GA2'!$B$6+WS1B!AD776*'GA2'!$C$6+WS1B!AE776*'GA2'!$D$6)*INDEX('GA2'!$E$3:$E$8,WS1B!AA776)</f>
        <v>0</v>
      </c>
      <c r="AG776">
        <v>10.199999999999999</v>
      </c>
      <c r="AH776">
        <v>11.9</v>
      </c>
      <c r="AI776">
        <v>6</v>
      </c>
      <c r="AJ776">
        <f t="shared" si="89"/>
        <v>1.7000000000000011</v>
      </c>
      <c r="AK776">
        <f>IF((MIN('GA2'!$F$3,AH776)-MAX(0,AG776))&lt;0,0,MIN('GA2'!$F$3,AH776)-MAX(0,AG776))</f>
        <v>0</v>
      </c>
      <c r="AL776">
        <f>IF((MIN('GA2'!$F$4,WS1B!AH776)-MAX('GA2'!$F$3, WS1B!AG776))&lt;0,0,MIN('GA2'!$F$4,WS1B!AH776)-MAX('GA2'!$F$3, WS1B!AG776))</f>
        <v>0</v>
      </c>
      <c r="AM776">
        <f>IF((MIN(24,AH776)-MAX('GA2'!$F$4,WS1B!AG776))&lt;0,0,MIN(24,AH776)-MAX('GA2'!$F$4,WS1B!AG776))</f>
        <v>1.7000000000000011</v>
      </c>
      <c r="AN776">
        <f>(AK776*'GA2'!$B$7+WS1B!AL776*'GA2'!$C$7+WS1B!AM776*'GA2'!$D$7)*INDEX('GA2'!$E$3:$E$8,WS1B!AI776)</f>
        <v>20853.01615110027</v>
      </c>
      <c r="AO776">
        <f t="shared" si="84"/>
        <v>82508.667208252955</v>
      </c>
      <c r="AP776">
        <v>53275</v>
      </c>
      <c r="AQ776">
        <v>113.4</v>
      </c>
      <c r="AR776">
        <f t="shared" si="90"/>
        <v>29233.667208252955</v>
      </c>
    </row>
    <row r="777" spans="1:44" x14ac:dyDescent="0.3">
      <c r="A777">
        <v>0</v>
      </c>
      <c r="B777">
        <v>0</v>
      </c>
      <c r="C777">
        <v>2</v>
      </c>
      <c r="D777">
        <f t="shared" si="85"/>
        <v>0</v>
      </c>
      <c r="E777">
        <f>IF((MIN('GA2'!$F$3,B777)-MAX(0,A777))&lt;0,0,MIN('GA2'!$F$3,B777)-MAX(0,A777))</f>
        <v>0</v>
      </c>
      <c r="F777">
        <f>IF((MIN('GA2'!$F$4,WS1B!B777)-MAX('GA2'!$F$3, WS1B!A777))&lt;0,0,MIN('GA2'!$F$4,WS1B!B777)-MAX('GA2'!$F$3, WS1B!A777))</f>
        <v>0</v>
      </c>
      <c r="G777">
        <f>IF((MIN(24,B777)-MAX('GA2'!$F$4,WS1B!A777))&lt;0,0,MIN(24,B777)-MAX('GA2'!$F$4,WS1B!A777))</f>
        <v>0</v>
      </c>
      <c r="H777">
        <f>(E777*'GA2'!$B$3+WS1B!F777*'GA2'!$C$3+WS1B!G777*'GA2'!$D$3)*INDEX('GA2'!$E$3:$E$8,WS1B!C777)</f>
        <v>0</v>
      </c>
      <c r="I777">
        <v>0</v>
      </c>
      <c r="J777">
        <v>0</v>
      </c>
      <c r="K777">
        <v>1</v>
      </c>
      <c r="L777">
        <f t="shared" si="86"/>
        <v>0</v>
      </c>
      <c r="M777">
        <f>IF((MIN('GA2'!$F$3,J777)-MAX(0,I777))&lt;0,0,MIN('GA2'!$F$3,J777)-MAX(0,I777))</f>
        <v>0</v>
      </c>
      <c r="N777">
        <f>IF((MIN('GA2'!$F$4,WS1B!J777)-MAX('GA2'!$F$3, WS1B!I777))&lt;0,0,MIN('GA2'!$F$4,WS1B!J777)-MAX('GA2'!$F$3, WS1B!I777))</f>
        <v>0</v>
      </c>
      <c r="O777">
        <f>IF((MIN(24,J777)-MAX('GA2'!$F$4,WS1B!I777))&lt;0,0,MIN(24,J777)-MAX('GA2'!$F$4,WS1B!I777))</f>
        <v>0</v>
      </c>
      <c r="P777">
        <f>(M777*'GA2'!$B$4+WS1B!N777*'GA2'!$C$4+WS1B!O777*'GA2'!$D$4)*INDEX('GA2'!$E$3:$E$8,WS1B!K777)</f>
        <v>0</v>
      </c>
      <c r="Q777">
        <v>0</v>
      </c>
      <c r="R777">
        <v>1.4</v>
      </c>
      <c r="S777">
        <v>5</v>
      </c>
      <c r="T777">
        <f t="shared" si="87"/>
        <v>1.4</v>
      </c>
      <c r="U777">
        <f>IF((MIN('GA2'!$F$3,R777)-MAX(0,Q777))&lt;0,0,MIN('GA2'!$F$3,R777)-MAX(0,Q777))</f>
        <v>1.4</v>
      </c>
      <c r="V777">
        <f>IF((MIN('GA2'!$F$4,WS1B!R777)-MAX('GA2'!$F$3, WS1B!Q777))&lt;0,0,MIN('GA2'!$F$4,WS1B!R777)-MAX('GA2'!$F$3, WS1B!Q777))</f>
        <v>0</v>
      </c>
      <c r="W777">
        <f>IF((MIN(24,R777)-MAX('GA2'!$F$4,WS1B!Q777))&lt;0,0,MIN(24,R777)-MAX('GA2'!$F$4,WS1B!Q777))</f>
        <v>0</v>
      </c>
      <c r="X777">
        <f>(U777*'GA2'!$B$5+WS1B!V777*'GA2'!$C$5+WS1B!W777*'GA2'!$D$5)*INDEX('GA2'!$E$3:$E$8,WS1B!S777)</f>
        <v>17690.352604189069</v>
      </c>
      <c r="Y777">
        <v>0</v>
      </c>
      <c r="Z777">
        <v>0</v>
      </c>
      <c r="AA777">
        <v>3</v>
      </c>
      <c r="AB777">
        <f t="shared" si="88"/>
        <v>0</v>
      </c>
      <c r="AC777">
        <f>IF((MIN('GA2'!$F$3,Z777)-MAX(0,Y777))&lt;0,0,MIN('GA2'!$F$3,Z777)-MAX(0,Y777))</f>
        <v>0</v>
      </c>
      <c r="AD777">
        <f>IF((MIN('GA2'!$F$4,WS1B!Z777)-MAX('GA2'!$F$3, WS1B!Y777))&lt;0,0,MIN('GA2'!$F$4,WS1B!Z777)-MAX('GA2'!$F$3, WS1B!Y777))</f>
        <v>0</v>
      </c>
      <c r="AE777">
        <f>IF((MIN(24,Z777)-MAX('GA2'!$F$4,WS1B!Y777))&lt;0,0,MIN(24,Z777)-MAX('GA2'!$F$4,WS1B!Y777))</f>
        <v>0</v>
      </c>
      <c r="AF777">
        <f>(AC777*'GA2'!$B$6+WS1B!AD777*'GA2'!$C$6+WS1B!AE777*'GA2'!$D$6)*INDEX('GA2'!$E$3:$E$8,WS1B!AA777)</f>
        <v>0</v>
      </c>
      <c r="AG777">
        <v>4.3</v>
      </c>
      <c r="AH777">
        <v>20.5</v>
      </c>
      <c r="AI777">
        <v>6</v>
      </c>
      <c r="AJ777">
        <f t="shared" si="89"/>
        <v>16.2</v>
      </c>
      <c r="AK777">
        <f>IF((MIN('GA2'!$F$3,AH777)-MAX(0,AG777))&lt;0,0,MIN('GA2'!$F$3,AH777)-MAX(0,AG777))</f>
        <v>0.39430649258241246</v>
      </c>
      <c r="AL777">
        <f>IF((MIN('GA2'!$F$4,WS1B!AH777)-MAX('GA2'!$F$3, WS1B!AG777))&lt;0,0,MIN('GA2'!$F$4,WS1B!AH777)-MAX('GA2'!$F$3, WS1B!AG777))</f>
        <v>3.5054167519489416</v>
      </c>
      <c r="AM777">
        <f>IF((MIN(24,AH777)-MAX('GA2'!$F$4,WS1B!AG777))&lt;0,0,MIN(24,AH777)-MAX('GA2'!$F$4,WS1B!AG777))</f>
        <v>12.300276755468646</v>
      </c>
      <c r="AN777">
        <f>(AK777*'GA2'!$B$7+WS1B!AL777*'GA2'!$C$7+WS1B!AM777*'GA2'!$D$7)*INDEX('GA2'!$E$3:$E$8,WS1B!AI777)</f>
        <v>172736.7919600255</v>
      </c>
      <c r="AO777">
        <f t="shared" si="84"/>
        <v>190427.14456421457</v>
      </c>
      <c r="AP777">
        <v>196977</v>
      </c>
      <c r="AQ777">
        <v>205.6</v>
      </c>
      <c r="AR777">
        <f t="shared" si="90"/>
        <v>6549.85543578543</v>
      </c>
    </row>
    <row r="778" spans="1:44" x14ac:dyDescent="0.3">
      <c r="A778">
        <v>0</v>
      </c>
      <c r="B778">
        <v>0</v>
      </c>
      <c r="C778">
        <v>5</v>
      </c>
      <c r="D778">
        <f t="shared" si="85"/>
        <v>0</v>
      </c>
      <c r="E778">
        <f>IF((MIN('GA2'!$F$3,B778)-MAX(0,A778))&lt;0,0,MIN('GA2'!$F$3,B778)-MAX(0,A778))</f>
        <v>0</v>
      </c>
      <c r="F778">
        <f>IF((MIN('GA2'!$F$4,WS1B!B778)-MAX('GA2'!$F$3, WS1B!A778))&lt;0,0,MIN('GA2'!$F$4,WS1B!B778)-MAX('GA2'!$F$3, WS1B!A778))</f>
        <v>0</v>
      </c>
      <c r="G778">
        <f>IF((MIN(24,B778)-MAX('GA2'!$F$4,WS1B!A778))&lt;0,0,MIN(24,B778)-MAX('GA2'!$F$4,WS1B!A778))</f>
        <v>0</v>
      </c>
      <c r="H778">
        <f>(E778*'GA2'!$B$3+WS1B!F778*'GA2'!$C$3+WS1B!G778*'GA2'!$D$3)*INDEX('GA2'!$E$3:$E$8,WS1B!C778)</f>
        <v>0</v>
      </c>
      <c r="I778">
        <v>0</v>
      </c>
      <c r="J778">
        <v>0</v>
      </c>
      <c r="K778">
        <v>3</v>
      </c>
      <c r="L778">
        <f t="shared" si="86"/>
        <v>0</v>
      </c>
      <c r="M778">
        <f>IF((MIN('GA2'!$F$3,J778)-MAX(0,I778))&lt;0,0,MIN('GA2'!$F$3,J778)-MAX(0,I778))</f>
        <v>0</v>
      </c>
      <c r="N778">
        <f>IF((MIN('GA2'!$F$4,WS1B!J778)-MAX('GA2'!$F$3, WS1B!I778))&lt;0,0,MIN('GA2'!$F$4,WS1B!J778)-MAX('GA2'!$F$3, WS1B!I778))</f>
        <v>0</v>
      </c>
      <c r="O778">
        <f>IF((MIN(24,J778)-MAX('GA2'!$F$4,WS1B!I778))&lt;0,0,MIN(24,J778)-MAX('GA2'!$F$4,WS1B!I778))</f>
        <v>0</v>
      </c>
      <c r="P778">
        <f>(M778*'GA2'!$B$4+WS1B!N778*'GA2'!$C$4+WS1B!O778*'GA2'!$D$4)*INDEX('GA2'!$E$3:$E$8,WS1B!K778)</f>
        <v>0</v>
      </c>
      <c r="Q778">
        <v>0.4</v>
      </c>
      <c r="R778">
        <v>2.6</v>
      </c>
      <c r="S778">
        <v>1</v>
      </c>
      <c r="T778">
        <f t="shared" si="87"/>
        <v>2.2000000000000002</v>
      </c>
      <c r="U778">
        <f>IF((MIN('GA2'!$F$3,R778)-MAX(0,Q778))&lt;0,0,MIN('GA2'!$F$3,R778)-MAX(0,Q778))</f>
        <v>2.2000000000000002</v>
      </c>
      <c r="V778">
        <f>IF((MIN('GA2'!$F$4,WS1B!R778)-MAX('GA2'!$F$3, WS1B!Q778))&lt;0,0,MIN('GA2'!$F$4,WS1B!R778)-MAX('GA2'!$F$3, WS1B!Q778))</f>
        <v>0</v>
      </c>
      <c r="W778">
        <f>IF((MIN(24,R778)-MAX('GA2'!$F$4,WS1B!Q778))&lt;0,0,MIN(24,R778)-MAX('GA2'!$F$4,WS1B!Q778))</f>
        <v>0</v>
      </c>
      <c r="X778">
        <f>(U778*'GA2'!$B$5+WS1B!V778*'GA2'!$C$5+WS1B!W778*'GA2'!$D$5)*INDEX('GA2'!$E$3:$E$8,WS1B!S778)</f>
        <v>24738.61116878227</v>
      </c>
      <c r="Y778">
        <v>7.7</v>
      </c>
      <c r="Z778">
        <v>15.9</v>
      </c>
      <c r="AA778">
        <v>4</v>
      </c>
      <c r="AB778">
        <f t="shared" si="88"/>
        <v>8.1999999999999993</v>
      </c>
      <c r="AC778">
        <f>IF((MIN('GA2'!$F$3,Z778)-MAX(0,Y778))&lt;0,0,MIN('GA2'!$F$3,Z778)-MAX(0,Y778))</f>
        <v>0</v>
      </c>
      <c r="AD778">
        <f>IF((MIN('GA2'!$F$4,WS1B!Z778)-MAX('GA2'!$F$3, WS1B!Y778))&lt;0,0,MIN('GA2'!$F$4,WS1B!Z778)-MAX('GA2'!$F$3, WS1B!Y778))</f>
        <v>0.49972324453135375</v>
      </c>
      <c r="AE778">
        <f>IF((MIN(24,Z778)-MAX('GA2'!$F$4,WS1B!Y778))&lt;0,0,MIN(24,Z778)-MAX('GA2'!$F$4,WS1B!Y778))</f>
        <v>7.7002767554686464</v>
      </c>
      <c r="AF778">
        <f>(AC778*'GA2'!$B$6+WS1B!AD778*'GA2'!$C$6+WS1B!AE778*'GA2'!$D$6)*INDEX('GA2'!$E$3:$E$8,WS1B!AA778)</f>
        <v>67336.20797908341</v>
      </c>
      <c r="AG778">
        <v>9.3000000000000007</v>
      </c>
      <c r="AH778">
        <v>21.3</v>
      </c>
      <c r="AI778">
        <v>2</v>
      </c>
      <c r="AJ778">
        <f t="shared" si="89"/>
        <v>12</v>
      </c>
      <c r="AK778">
        <f>IF((MIN('GA2'!$F$3,AH778)-MAX(0,AG778))&lt;0,0,MIN('GA2'!$F$3,AH778)-MAX(0,AG778))</f>
        <v>0</v>
      </c>
      <c r="AL778">
        <f>IF((MIN('GA2'!$F$4,WS1B!AH778)-MAX('GA2'!$F$3, WS1B!AG778))&lt;0,0,MIN('GA2'!$F$4,WS1B!AH778)-MAX('GA2'!$F$3, WS1B!AG778))</f>
        <v>0</v>
      </c>
      <c r="AM778">
        <f>IF((MIN(24,AH778)-MAX('GA2'!$F$4,WS1B!AG778))&lt;0,0,MIN(24,AH778)-MAX('GA2'!$F$4,WS1B!AG778))</f>
        <v>12</v>
      </c>
      <c r="AN778">
        <f>(AK778*'GA2'!$B$7+WS1B!AL778*'GA2'!$C$7+WS1B!AM778*'GA2'!$D$7)*INDEX('GA2'!$E$3:$E$8,WS1B!AI778)</f>
        <v>106218.82805319103</v>
      </c>
      <c r="AO778">
        <f t="shared" si="84"/>
        <v>198293.64720105671</v>
      </c>
      <c r="AP778">
        <v>208866</v>
      </c>
      <c r="AQ778">
        <v>227.2</v>
      </c>
      <c r="AR778">
        <f t="shared" si="90"/>
        <v>10572.352798943291</v>
      </c>
    </row>
    <row r="779" spans="1:44" x14ac:dyDescent="0.3">
      <c r="A779">
        <v>0</v>
      </c>
      <c r="B779">
        <v>0</v>
      </c>
      <c r="C779">
        <v>1</v>
      </c>
      <c r="D779">
        <f t="shared" si="85"/>
        <v>0</v>
      </c>
      <c r="E779">
        <f>IF((MIN('GA2'!$F$3,B779)-MAX(0,A779))&lt;0,0,MIN('GA2'!$F$3,B779)-MAX(0,A779))</f>
        <v>0</v>
      </c>
      <c r="F779">
        <f>IF((MIN('GA2'!$F$4,WS1B!B779)-MAX('GA2'!$F$3, WS1B!A779))&lt;0,0,MIN('GA2'!$F$4,WS1B!B779)-MAX('GA2'!$F$3, WS1B!A779))</f>
        <v>0</v>
      </c>
      <c r="G779">
        <f>IF((MIN(24,B779)-MAX('GA2'!$F$4,WS1B!A779))&lt;0,0,MIN(24,B779)-MAX('GA2'!$F$4,WS1B!A779))</f>
        <v>0</v>
      </c>
      <c r="H779">
        <f>(E779*'GA2'!$B$3+WS1B!F779*'GA2'!$C$3+WS1B!G779*'GA2'!$D$3)*INDEX('GA2'!$E$3:$E$8,WS1B!C779)</f>
        <v>0</v>
      </c>
      <c r="I779">
        <v>4</v>
      </c>
      <c r="J779">
        <v>16.399999999999999</v>
      </c>
      <c r="K779">
        <v>6</v>
      </c>
      <c r="L779">
        <f t="shared" si="86"/>
        <v>12.399999999999999</v>
      </c>
      <c r="M779">
        <f>IF((MIN('GA2'!$F$3,J779)-MAX(0,I779))&lt;0,0,MIN('GA2'!$F$3,J779)-MAX(0,I779))</f>
        <v>0.69430649258241228</v>
      </c>
      <c r="N779">
        <f>IF((MIN('GA2'!$F$4,WS1B!J779)-MAX('GA2'!$F$3, WS1B!I779))&lt;0,0,MIN('GA2'!$F$4,WS1B!J779)-MAX('GA2'!$F$3, WS1B!I779))</f>
        <v>3.5054167519489416</v>
      </c>
      <c r="O779">
        <f>IF((MIN(24,J779)-MAX('GA2'!$F$4,WS1B!I779))&lt;0,0,MIN(24,J779)-MAX('GA2'!$F$4,WS1B!I779))</f>
        <v>8.2002767554686447</v>
      </c>
      <c r="P779">
        <f>(M779*'GA2'!$B$4+WS1B!N779*'GA2'!$C$4+WS1B!O779*'GA2'!$D$4)*INDEX('GA2'!$E$3:$E$8,WS1B!K779)</f>
        <v>163400.52997751301</v>
      </c>
      <c r="Q779">
        <v>0</v>
      </c>
      <c r="R779">
        <v>0</v>
      </c>
      <c r="S779">
        <v>3</v>
      </c>
      <c r="T779">
        <f t="shared" si="87"/>
        <v>0</v>
      </c>
      <c r="U779">
        <f>IF((MIN('GA2'!$F$3,R779)-MAX(0,Q779))&lt;0,0,MIN('GA2'!$F$3,R779)-MAX(0,Q779))</f>
        <v>0</v>
      </c>
      <c r="V779">
        <f>IF((MIN('GA2'!$F$4,WS1B!R779)-MAX('GA2'!$F$3, WS1B!Q779))&lt;0,0,MIN('GA2'!$F$4,WS1B!R779)-MAX('GA2'!$F$3, WS1B!Q779))</f>
        <v>0</v>
      </c>
      <c r="W779">
        <f>IF((MIN(24,R779)-MAX('GA2'!$F$4,WS1B!Q779))&lt;0,0,MIN(24,R779)-MAX('GA2'!$F$4,WS1B!Q779))</f>
        <v>0</v>
      </c>
      <c r="X779">
        <f>(U779*'GA2'!$B$5+WS1B!V779*'GA2'!$C$5+WS1B!W779*'GA2'!$D$5)*INDEX('GA2'!$E$3:$E$8,WS1B!S779)</f>
        <v>0</v>
      </c>
      <c r="Y779">
        <v>0</v>
      </c>
      <c r="Z779">
        <v>0</v>
      </c>
      <c r="AA779">
        <v>2</v>
      </c>
      <c r="AB779">
        <f t="shared" si="88"/>
        <v>0</v>
      </c>
      <c r="AC779">
        <f>IF((MIN('GA2'!$F$3,Z779)-MAX(0,Y779))&lt;0,0,MIN('GA2'!$F$3,Z779)-MAX(0,Y779))</f>
        <v>0</v>
      </c>
      <c r="AD779">
        <f>IF((MIN('GA2'!$F$4,WS1B!Z779)-MAX('GA2'!$F$3, WS1B!Y779))&lt;0,0,MIN('GA2'!$F$4,WS1B!Z779)-MAX('GA2'!$F$3, WS1B!Y779))</f>
        <v>0</v>
      </c>
      <c r="AE779">
        <f>IF((MIN(24,Z779)-MAX('GA2'!$F$4,WS1B!Y779))&lt;0,0,MIN(24,Z779)-MAX('GA2'!$F$4,WS1B!Y779))</f>
        <v>0</v>
      </c>
      <c r="AF779">
        <f>(AC779*'GA2'!$B$6+WS1B!AD779*'GA2'!$C$6+WS1B!AE779*'GA2'!$D$6)*INDEX('GA2'!$E$3:$E$8,WS1B!AA779)</f>
        <v>0</v>
      </c>
      <c r="AG779">
        <v>0</v>
      </c>
      <c r="AH779">
        <v>0</v>
      </c>
      <c r="AI779">
        <v>4</v>
      </c>
      <c r="AJ779">
        <f t="shared" si="89"/>
        <v>0</v>
      </c>
      <c r="AK779">
        <f>IF((MIN('GA2'!$F$3,AH779)-MAX(0,AG779))&lt;0,0,MIN('GA2'!$F$3,AH779)-MAX(0,AG779))</f>
        <v>0</v>
      </c>
      <c r="AL779">
        <f>IF((MIN('GA2'!$F$4,WS1B!AH779)-MAX('GA2'!$F$3, WS1B!AG779))&lt;0,0,MIN('GA2'!$F$4,WS1B!AH779)-MAX('GA2'!$F$3, WS1B!AG779))</f>
        <v>0</v>
      </c>
      <c r="AM779">
        <f>IF((MIN(24,AH779)-MAX('GA2'!$F$4,WS1B!AG779))&lt;0,0,MIN(24,AH779)-MAX('GA2'!$F$4,WS1B!AG779))</f>
        <v>0</v>
      </c>
      <c r="AN779">
        <f>(AK779*'GA2'!$B$7+WS1B!AL779*'GA2'!$C$7+WS1B!AM779*'GA2'!$D$7)*INDEX('GA2'!$E$3:$E$8,WS1B!AI779)</f>
        <v>0</v>
      </c>
      <c r="AO779">
        <f t="shared" si="84"/>
        <v>163400.52997751301</v>
      </c>
      <c r="AP779">
        <v>182620</v>
      </c>
      <c r="AQ779">
        <v>124</v>
      </c>
      <c r="AR779">
        <f t="shared" si="90"/>
        <v>19219.470022486988</v>
      </c>
    </row>
    <row r="780" spans="1:44" x14ac:dyDescent="0.3">
      <c r="A780">
        <v>0</v>
      </c>
      <c r="B780">
        <v>0</v>
      </c>
      <c r="C780">
        <v>5</v>
      </c>
      <c r="D780">
        <f t="shared" si="85"/>
        <v>0</v>
      </c>
      <c r="E780">
        <f>IF((MIN('GA2'!$F$3,B780)-MAX(0,A780))&lt;0,0,MIN('GA2'!$F$3,B780)-MAX(0,A780))</f>
        <v>0</v>
      </c>
      <c r="F780">
        <f>IF((MIN('GA2'!$F$4,WS1B!B780)-MAX('GA2'!$F$3, WS1B!A780))&lt;0,0,MIN('GA2'!$F$4,WS1B!B780)-MAX('GA2'!$F$3, WS1B!A780))</f>
        <v>0</v>
      </c>
      <c r="G780">
        <f>IF((MIN(24,B780)-MAX('GA2'!$F$4,WS1B!A780))&lt;0,0,MIN(24,B780)-MAX('GA2'!$F$4,WS1B!A780))</f>
        <v>0</v>
      </c>
      <c r="H780">
        <f>(E780*'GA2'!$B$3+WS1B!F780*'GA2'!$C$3+WS1B!G780*'GA2'!$D$3)*INDEX('GA2'!$E$3:$E$8,WS1B!C780)</f>
        <v>0</v>
      </c>
      <c r="I780">
        <v>5.6</v>
      </c>
      <c r="J780">
        <v>23.1</v>
      </c>
      <c r="K780">
        <v>6</v>
      </c>
      <c r="L780">
        <f t="shared" si="86"/>
        <v>17.5</v>
      </c>
      <c r="M780">
        <f>IF((MIN('GA2'!$F$3,J780)-MAX(0,I780))&lt;0,0,MIN('GA2'!$F$3,J780)-MAX(0,I780))</f>
        <v>0</v>
      </c>
      <c r="N780">
        <f>IF((MIN('GA2'!$F$4,WS1B!J780)-MAX('GA2'!$F$3, WS1B!I780))&lt;0,0,MIN('GA2'!$F$4,WS1B!J780)-MAX('GA2'!$F$3, WS1B!I780))</f>
        <v>2.5997232445313543</v>
      </c>
      <c r="O780">
        <f>IF((MIN(24,J780)-MAX('GA2'!$F$4,WS1B!I780))&lt;0,0,MIN(24,J780)-MAX('GA2'!$F$4,WS1B!I780))</f>
        <v>14.900276755468647</v>
      </c>
      <c r="P780">
        <f>(M780*'GA2'!$B$4+WS1B!N780*'GA2'!$C$4+WS1B!O780*'GA2'!$D$4)*INDEX('GA2'!$E$3:$E$8,WS1B!K780)</f>
        <v>238994.0865431054</v>
      </c>
      <c r="Q780">
        <v>18.100000000000001</v>
      </c>
      <c r="R780">
        <v>21</v>
      </c>
      <c r="S780">
        <v>2</v>
      </c>
      <c r="T780">
        <f t="shared" si="87"/>
        <v>2.8999999999999986</v>
      </c>
      <c r="U780">
        <f>IF((MIN('GA2'!$F$3,R780)-MAX(0,Q780))&lt;0,0,MIN('GA2'!$F$3,R780)-MAX(0,Q780))</f>
        <v>0</v>
      </c>
      <c r="V780">
        <f>IF((MIN('GA2'!$F$4,WS1B!R780)-MAX('GA2'!$F$3, WS1B!Q780))&lt;0,0,MIN('GA2'!$F$4,WS1B!R780)-MAX('GA2'!$F$3, WS1B!Q780))</f>
        <v>0</v>
      </c>
      <c r="W780">
        <f>IF((MIN(24,R780)-MAX('GA2'!$F$4,WS1B!Q780))&lt;0,0,MIN(24,R780)-MAX('GA2'!$F$4,WS1B!Q780))</f>
        <v>2.8999999999999986</v>
      </c>
      <c r="X780">
        <f>(U780*'GA2'!$B$5+WS1B!V780*'GA2'!$C$5+WS1B!W780*'GA2'!$D$5)*INDEX('GA2'!$E$3:$E$8,WS1B!S780)</f>
        <v>20033.696914834974</v>
      </c>
      <c r="Y780">
        <v>0</v>
      </c>
      <c r="Z780">
        <v>0</v>
      </c>
      <c r="AA780">
        <v>3</v>
      </c>
      <c r="AB780">
        <f t="shared" si="88"/>
        <v>0</v>
      </c>
      <c r="AC780">
        <f>IF((MIN('GA2'!$F$3,Z780)-MAX(0,Y780))&lt;0,0,MIN('GA2'!$F$3,Z780)-MAX(0,Y780))</f>
        <v>0</v>
      </c>
      <c r="AD780">
        <f>IF((MIN('GA2'!$F$4,WS1B!Z780)-MAX('GA2'!$F$3, WS1B!Y780))&lt;0,0,MIN('GA2'!$F$4,WS1B!Z780)-MAX('GA2'!$F$3, WS1B!Y780))</f>
        <v>0</v>
      </c>
      <c r="AE780">
        <f>IF((MIN(24,Z780)-MAX('GA2'!$F$4,WS1B!Y780))&lt;0,0,MIN(24,Z780)-MAX('GA2'!$F$4,WS1B!Y780))</f>
        <v>0</v>
      </c>
      <c r="AF780">
        <f>(AC780*'GA2'!$B$6+WS1B!AD780*'GA2'!$C$6+WS1B!AE780*'GA2'!$D$6)*INDEX('GA2'!$E$3:$E$8,WS1B!AA780)</f>
        <v>0</v>
      </c>
      <c r="AG780">
        <v>8.5</v>
      </c>
      <c r="AH780">
        <v>15.4</v>
      </c>
      <c r="AI780">
        <v>4</v>
      </c>
      <c r="AJ780">
        <f t="shared" si="89"/>
        <v>6.9</v>
      </c>
      <c r="AK780">
        <f>IF((MIN('GA2'!$F$3,AH780)-MAX(0,AG780))&lt;0,0,MIN('GA2'!$F$3,AH780)-MAX(0,AG780))</f>
        <v>0</v>
      </c>
      <c r="AL780">
        <f>IF((MIN('GA2'!$F$4,WS1B!AH780)-MAX('GA2'!$F$3, WS1B!AG780))&lt;0,0,MIN('GA2'!$F$4,WS1B!AH780)-MAX('GA2'!$F$3, WS1B!AG780))</f>
        <v>0</v>
      </c>
      <c r="AM780">
        <f>IF((MIN(24,AH780)-MAX('GA2'!$F$4,WS1B!AG780))&lt;0,0,MIN(24,AH780)-MAX('GA2'!$F$4,WS1B!AG780))</f>
        <v>6.9</v>
      </c>
      <c r="AN780">
        <f>(AK780*'GA2'!$B$7+WS1B!AL780*'GA2'!$C$7+WS1B!AM780*'GA2'!$D$7)*INDEX('GA2'!$E$3:$E$8,WS1B!AI780)</f>
        <v>63711.23951054972</v>
      </c>
      <c r="AO780">
        <f t="shared" si="84"/>
        <v>322739.02296849008</v>
      </c>
      <c r="AP780">
        <v>282109</v>
      </c>
      <c r="AQ780">
        <v>281</v>
      </c>
      <c r="AR780">
        <f t="shared" si="90"/>
        <v>40630.022968490084</v>
      </c>
    </row>
    <row r="781" spans="1:44" x14ac:dyDescent="0.3">
      <c r="A781">
        <v>0</v>
      </c>
      <c r="B781">
        <v>0</v>
      </c>
      <c r="C781">
        <v>2</v>
      </c>
      <c r="D781">
        <f t="shared" si="85"/>
        <v>0</v>
      </c>
      <c r="E781">
        <f>IF((MIN('GA2'!$F$3,B781)-MAX(0,A781))&lt;0,0,MIN('GA2'!$F$3,B781)-MAX(0,A781))</f>
        <v>0</v>
      </c>
      <c r="F781">
        <f>IF((MIN('GA2'!$F$4,WS1B!B781)-MAX('GA2'!$F$3, WS1B!A781))&lt;0,0,MIN('GA2'!$F$4,WS1B!B781)-MAX('GA2'!$F$3, WS1B!A781))</f>
        <v>0</v>
      </c>
      <c r="G781">
        <f>IF((MIN(24,B781)-MAX('GA2'!$F$4,WS1B!A781))&lt;0,0,MIN(24,B781)-MAX('GA2'!$F$4,WS1B!A781))</f>
        <v>0</v>
      </c>
      <c r="H781">
        <f>(E781*'GA2'!$B$3+WS1B!F781*'GA2'!$C$3+WS1B!G781*'GA2'!$D$3)*INDEX('GA2'!$E$3:$E$8,WS1B!C781)</f>
        <v>0</v>
      </c>
      <c r="I781">
        <v>0</v>
      </c>
      <c r="J781">
        <v>0</v>
      </c>
      <c r="K781">
        <v>6</v>
      </c>
      <c r="L781">
        <f t="shared" si="86"/>
        <v>0</v>
      </c>
      <c r="M781">
        <f>IF((MIN('GA2'!$F$3,J781)-MAX(0,I781))&lt;0,0,MIN('GA2'!$F$3,J781)-MAX(0,I781))</f>
        <v>0</v>
      </c>
      <c r="N781">
        <f>IF((MIN('GA2'!$F$4,WS1B!J781)-MAX('GA2'!$F$3, WS1B!I781))&lt;0,0,MIN('GA2'!$F$4,WS1B!J781)-MAX('GA2'!$F$3, WS1B!I781))</f>
        <v>0</v>
      </c>
      <c r="O781">
        <f>IF((MIN(24,J781)-MAX('GA2'!$F$4,WS1B!I781))&lt;0,0,MIN(24,J781)-MAX('GA2'!$F$4,WS1B!I781))</f>
        <v>0</v>
      </c>
      <c r="P781">
        <f>(M781*'GA2'!$B$4+WS1B!N781*'GA2'!$C$4+WS1B!O781*'GA2'!$D$4)*INDEX('GA2'!$E$3:$E$8,WS1B!K781)</f>
        <v>0</v>
      </c>
      <c r="Q781">
        <v>3.3</v>
      </c>
      <c r="R781">
        <v>17.7</v>
      </c>
      <c r="S781">
        <v>1</v>
      </c>
      <c r="T781">
        <f t="shared" si="87"/>
        <v>14.399999999999999</v>
      </c>
      <c r="U781">
        <f>IF((MIN('GA2'!$F$3,R781)-MAX(0,Q781))&lt;0,0,MIN('GA2'!$F$3,R781)-MAX(0,Q781))</f>
        <v>1.3943064925824125</v>
      </c>
      <c r="V781">
        <f>IF((MIN('GA2'!$F$4,WS1B!R781)-MAX('GA2'!$F$3, WS1B!Q781))&lt;0,0,MIN('GA2'!$F$4,WS1B!R781)-MAX('GA2'!$F$3, WS1B!Q781))</f>
        <v>3.5054167519489416</v>
      </c>
      <c r="W781">
        <f>IF((MIN(24,R781)-MAX('GA2'!$F$4,WS1B!Q781))&lt;0,0,MIN(24,R781)-MAX('GA2'!$F$4,WS1B!Q781))</f>
        <v>9.5002767554686454</v>
      </c>
      <c r="X781">
        <f>(U781*'GA2'!$B$5+WS1B!V781*'GA2'!$C$5+WS1B!W781*'GA2'!$D$5)*INDEX('GA2'!$E$3:$E$8,WS1B!S781)</f>
        <v>141909.83152233731</v>
      </c>
      <c r="Y781">
        <v>0</v>
      </c>
      <c r="Z781">
        <v>0</v>
      </c>
      <c r="AA781">
        <v>5</v>
      </c>
      <c r="AB781">
        <f t="shared" si="88"/>
        <v>0</v>
      </c>
      <c r="AC781">
        <f>IF((MIN('GA2'!$F$3,Z781)-MAX(0,Y781))&lt;0,0,MIN('GA2'!$F$3,Z781)-MAX(0,Y781))</f>
        <v>0</v>
      </c>
      <c r="AD781">
        <f>IF((MIN('GA2'!$F$4,WS1B!Z781)-MAX('GA2'!$F$3, WS1B!Y781))&lt;0,0,MIN('GA2'!$F$4,WS1B!Z781)-MAX('GA2'!$F$3, WS1B!Y781))</f>
        <v>0</v>
      </c>
      <c r="AE781">
        <f>IF((MIN(24,Z781)-MAX('GA2'!$F$4,WS1B!Y781))&lt;0,0,MIN(24,Z781)-MAX('GA2'!$F$4,WS1B!Y781))</f>
        <v>0</v>
      </c>
      <c r="AF781">
        <f>(AC781*'GA2'!$B$6+WS1B!AD781*'GA2'!$C$6+WS1B!AE781*'GA2'!$D$6)*INDEX('GA2'!$E$3:$E$8,WS1B!AA781)</f>
        <v>0</v>
      </c>
      <c r="AG781">
        <v>14.8</v>
      </c>
      <c r="AH781">
        <v>17.899999999999999</v>
      </c>
      <c r="AI781">
        <v>4</v>
      </c>
      <c r="AJ781">
        <f t="shared" si="89"/>
        <v>3.0999999999999979</v>
      </c>
      <c r="AK781">
        <f>IF((MIN('GA2'!$F$3,AH781)-MAX(0,AG781))&lt;0,0,MIN('GA2'!$F$3,AH781)-MAX(0,AG781))</f>
        <v>0</v>
      </c>
      <c r="AL781">
        <f>IF((MIN('GA2'!$F$4,WS1B!AH781)-MAX('GA2'!$F$3, WS1B!AG781))&lt;0,0,MIN('GA2'!$F$4,WS1B!AH781)-MAX('GA2'!$F$3, WS1B!AG781))</f>
        <v>0</v>
      </c>
      <c r="AM781">
        <f>IF((MIN(24,AH781)-MAX('GA2'!$F$4,WS1B!AG781))&lt;0,0,MIN(24,AH781)-MAX('GA2'!$F$4,WS1B!AG781))</f>
        <v>3.0999999999999979</v>
      </c>
      <c r="AN781">
        <f>(AK781*'GA2'!$B$7+WS1B!AL781*'GA2'!$C$7+WS1B!AM781*'GA2'!$D$7)*INDEX('GA2'!$E$3:$E$8,WS1B!AI781)</f>
        <v>28623.890214884635</v>
      </c>
      <c r="AO781">
        <f t="shared" si="84"/>
        <v>170533.72173722193</v>
      </c>
      <c r="AP781">
        <v>180000</v>
      </c>
      <c r="AQ781">
        <v>152.4</v>
      </c>
      <c r="AR781">
        <f t="shared" si="90"/>
        <v>9466.2782627780689</v>
      </c>
    </row>
    <row r="782" spans="1:44" x14ac:dyDescent="0.3">
      <c r="A782">
        <v>8.9</v>
      </c>
      <c r="B782">
        <v>16.5</v>
      </c>
      <c r="C782">
        <v>2</v>
      </c>
      <c r="D782">
        <f t="shared" si="85"/>
        <v>7.6</v>
      </c>
      <c r="E782">
        <f>IF((MIN('GA2'!$F$3,B782)-MAX(0,A782))&lt;0,0,MIN('GA2'!$F$3,B782)-MAX(0,A782))</f>
        <v>0</v>
      </c>
      <c r="F782">
        <f>IF((MIN('GA2'!$F$4,WS1B!B782)-MAX('GA2'!$F$3, WS1B!A782))&lt;0,0,MIN('GA2'!$F$4,WS1B!B782)-MAX('GA2'!$F$3, WS1B!A782))</f>
        <v>0</v>
      </c>
      <c r="G782">
        <f>IF((MIN(24,B782)-MAX('GA2'!$F$4,WS1B!A782))&lt;0,0,MIN(24,B782)-MAX('GA2'!$F$4,WS1B!A782))</f>
        <v>7.6</v>
      </c>
      <c r="H782">
        <f>(E782*'GA2'!$B$3+WS1B!F782*'GA2'!$C$3+WS1B!G782*'GA2'!$D$3)*INDEX('GA2'!$E$3:$E$8,WS1B!C782)</f>
        <v>60752.432614642443</v>
      </c>
      <c r="I782">
        <v>0</v>
      </c>
      <c r="J782">
        <v>0</v>
      </c>
      <c r="K782">
        <v>5</v>
      </c>
      <c r="L782">
        <f t="shared" si="86"/>
        <v>0</v>
      </c>
      <c r="M782">
        <f>IF((MIN('GA2'!$F$3,J782)-MAX(0,I782))&lt;0,0,MIN('GA2'!$F$3,J782)-MAX(0,I782))</f>
        <v>0</v>
      </c>
      <c r="N782">
        <f>IF((MIN('GA2'!$F$4,WS1B!J782)-MAX('GA2'!$F$3, WS1B!I782))&lt;0,0,MIN('GA2'!$F$4,WS1B!J782)-MAX('GA2'!$F$3, WS1B!I782))</f>
        <v>0</v>
      </c>
      <c r="O782">
        <f>IF((MIN(24,J782)-MAX('GA2'!$F$4,WS1B!I782))&lt;0,0,MIN(24,J782)-MAX('GA2'!$F$4,WS1B!I782))</f>
        <v>0</v>
      </c>
      <c r="P782">
        <f>(M782*'GA2'!$B$4+WS1B!N782*'GA2'!$C$4+WS1B!O782*'GA2'!$D$4)*INDEX('GA2'!$E$3:$E$8,WS1B!K782)</f>
        <v>0</v>
      </c>
      <c r="Q782">
        <v>18.3</v>
      </c>
      <c r="R782">
        <v>21.2</v>
      </c>
      <c r="S782">
        <v>6</v>
      </c>
      <c r="T782">
        <f t="shared" si="87"/>
        <v>2.8999999999999986</v>
      </c>
      <c r="U782">
        <f>IF((MIN('GA2'!$F$3,R782)-MAX(0,Q782))&lt;0,0,MIN('GA2'!$F$3,R782)-MAX(0,Q782))</f>
        <v>0</v>
      </c>
      <c r="V782">
        <f>IF((MIN('GA2'!$F$4,WS1B!R782)-MAX('GA2'!$F$3, WS1B!Q782))&lt;0,0,MIN('GA2'!$F$4,WS1B!R782)-MAX('GA2'!$F$3, WS1B!Q782))</f>
        <v>0</v>
      </c>
      <c r="W782">
        <f>IF((MIN(24,R782)-MAX('GA2'!$F$4,WS1B!Q782))&lt;0,0,MIN(24,R782)-MAX('GA2'!$F$4,WS1B!Q782))</f>
        <v>2.8999999999999986</v>
      </c>
      <c r="X782">
        <f>(U782*'GA2'!$B$5+WS1B!V782*'GA2'!$C$5+WS1B!W782*'GA2'!$D$5)*INDEX('GA2'!$E$3:$E$8,WS1B!S782)</f>
        <v>27762.642328096837</v>
      </c>
      <c r="Y782">
        <v>0.2</v>
      </c>
      <c r="Z782">
        <v>8.9</v>
      </c>
      <c r="AA782">
        <v>1</v>
      </c>
      <c r="AB782">
        <f t="shared" si="88"/>
        <v>8.7000000000000011</v>
      </c>
      <c r="AC782">
        <f>IF((MIN('GA2'!$F$3,Z782)-MAX(0,Y782))&lt;0,0,MIN('GA2'!$F$3,Z782)-MAX(0,Y782))</f>
        <v>4.4943064925824121</v>
      </c>
      <c r="AD782">
        <f>IF((MIN('GA2'!$F$4,WS1B!Z782)-MAX('GA2'!$F$3, WS1B!Y782))&lt;0,0,MIN('GA2'!$F$4,WS1B!Z782)-MAX('GA2'!$F$3, WS1B!Y782))</f>
        <v>3.5054167519489416</v>
      </c>
      <c r="AE782">
        <f>IF((MIN(24,Z782)-MAX('GA2'!$F$4,WS1B!Y782))&lt;0,0,MIN(24,Z782)-MAX('GA2'!$F$4,WS1B!Y782))</f>
        <v>0.70027675546864643</v>
      </c>
      <c r="AF782">
        <f>(AC782*'GA2'!$B$6+WS1B!AD782*'GA2'!$C$6+WS1B!AE782*'GA2'!$D$6)*INDEX('GA2'!$E$3:$E$8,WS1B!AA782)</f>
        <v>82579.373735655492</v>
      </c>
      <c r="AG782">
        <v>12.8</v>
      </c>
      <c r="AH782">
        <v>23.2</v>
      </c>
      <c r="AI782">
        <v>4</v>
      </c>
      <c r="AJ782">
        <f t="shared" si="89"/>
        <v>10.399999999999999</v>
      </c>
      <c r="AK782">
        <f>IF((MIN('GA2'!$F$3,AH782)-MAX(0,AG782))&lt;0,0,MIN('GA2'!$F$3,AH782)-MAX(0,AG782))</f>
        <v>0</v>
      </c>
      <c r="AL782">
        <f>IF((MIN('GA2'!$F$4,WS1B!AH782)-MAX('GA2'!$F$3, WS1B!AG782))&lt;0,0,MIN('GA2'!$F$4,WS1B!AH782)-MAX('GA2'!$F$3, WS1B!AG782))</f>
        <v>0</v>
      </c>
      <c r="AM782">
        <f>IF((MIN(24,AH782)-MAX('GA2'!$F$4,WS1B!AG782))&lt;0,0,MIN(24,AH782)-MAX('GA2'!$F$4,WS1B!AG782))</f>
        <v>10.399999999999999</v>
      </c>
      <c r="AN782">
        <f>(AK782*'GA2'!$B$7+WS1B!AL782*'GA2'!$C$7+WS1B!AM782*'GA2'!$D$7)*INDEX('GA2'!$E$3:$E$8,WS1B!AI782)</f>
        <v>96028.534914451739</v>
      </c>
      <c r="AO782">
        <f t="shared" si="84"/>
        <v>267122.98359284655</v>
      </c>
      <c r="AP782">
        <v>268157</v>
      </c>
      <c r="AQ782">
        <v>331.6</v>
      </c>
      <c r="AR782">
        <f t="shared" si="90"/>
        <v>1034.0164071534527</v>
      </c>
    </row>
    <row r="783" spans="1:44" x14ac:dyDescent="0.3">
      <c r="A783">
        <v>0</v>
      </c>
      <c r="B783">
        <v>0</v>
      </c>
      <c r="C783">
        <v>1</v>
      </c>
      <c r="D783">
        <f t="shared" si="85"/>
        <v>0</v>
      </c>
      <c r="E783">
        <f>IF((MIN('GA2'!$F$3,B783)-MAX(0,A783))&lt;0,0,MIN('GA2'!$F$3,B783)-MAX(0,A783))</f>
        <v>0</v>
      </c>
      <c r="F783">
        <f>IF((MIN('GA2'!$F$4,WS1B!B783)-MAX('GA2'!$F$3, WS1B!A783))&lt;0,0,MIN('GA2'!$F$4,WS1B!B783)-MAX('GA2'!$F$3, WS1B!A783))</f>
        <v>0</v>
      </c>
      <c r="G783">
        <f>IF((MIN(24,B783)-MAX('GA2'!$F$4,WS1B!A783))&lt;0,0,MIN(24,B783)-MAX('GA2'!$F$4,WS1B!A783))</f>
        <v>0</v>
      </c>
      <c r="H783">
        <f>(E783*'GA2'!$B$3+WS1B!F783*'GA2'!$C$3+WS1B!G783*'GA2'!$D$3)*INDEX('GA2'!$E$3:$E$8,WS1B!C783)</f>
        <v>0</v>
      </c>
      <c r="I783">
        <v>0</v>
      </c>
      <c r="J783">
        <v>0</v>
      </c>
      <c r="K783">
        <v>4</v>
      </c>
      <c r="L783">
        <f t="shared" si="86"/>
        <v>0</v>
      </c>
      <c r="M783">
        <f>IF((MIN('GA2'!$F$3,J783)-MAX(0,I783))&lt;0,0,MIN('GA2'!$F$3,J783)-MAX(0,I783))</f>
        <v>0</v>
      </c>
      <c r="N783">
        <f>IF((MIN('GA2'!$F$4,WS1B!J783)-MAX('GA2'!$F$3, WS1B!I783))&lt;0,0,MIN('GA2'!$F$4,WS1B!J783)-MAX('GA2'!$F$3, WS1B!I783))</f>
        <v>0</v>
      </c>
      <c r="O783">
        <f>IF((MIN(24,J783)-MAX('GA2'!$F$4,WS1B!I783))&lt;0,0,MIN(24,J783)-MAX('GA2'!$F$4,WS1B!I783))</f>
        <v>0</v>
      </c>
      <c r="P783">
        <f>(M783*'GA2'!$B$4+WS1B!N783*'GA2'!$C$4+WS1B!O783*'GA2'!$D$4)*INDEX('GA2'!$E$3:$E$8,WS1B!K783)</f>
        <v>0</v>
      </c>
      <c r="Q783">
        <v>9</v>
      </c>
      <c r="R783">
        <v>11.2</v>
      </c>
      <c r="S783">
        <v>6</v>
      </c>
      <c r="T783">
        <f t="shared" si="87"/>
        <v>2.1999999999999993</v>
      </c>
      <c r="U783">
        <f>IF((MIN('GA2'!$F$3,R783)-MAX(0,Q783))&lt;0,0,MIN('GA2'!$F$3,R783)-MAX(0,Q783))</f>
        <v>0</v>
      </c>
      <c r="V783">
        <f>IF((MIN('GA2'!$F$4,WS1B!R783)-MAX('GA2'!$F$3, WS1B!Q783))&lt;0,0,MIN('GA2'!$F$4,WS1B!R783)-MAX('GA2'!$F$3, WS1B!Q783))</f>
        <v>0</v>
      </c>
      <c r="W783">
        <f>IF((MIN(24,R783)-MAX('GA2'!$F$4,WS1B!Q783))&lt;0,0,MIN(24,R783)-MAX('GA2'!$F$4,WS1B!Q783))</f>
        <v>2.1999999999999993</v>
      </c>
      <c r="X783">
        <f>(U783*'GA2'!$B$5+WS1B!V783*'GA2'!$C$5+WS1B!W783*'GA2'!$D$5)*INDEX('GA2'!$E$3:$E$8,WS1B!S783)</f>
        <v>21061.314869590708</v>
      </c>
      <c r="Y783">
        <v>0.4</v>
      </c>
      <c r="Z783">
        <v>1.9</v>
      </c>
      <c r="AA783">
        <v>5</v>
      </c>
      <c r="AB783">
        <f t="shared" si="88"/>
        <v>1.5</v>
      </c>
      <c r="AC783">
        <f>IF((MIN('GA2'!$F$3,Z783)-MAX(0,Y783))&lt;0,0,MIN('GA2'!$F$3,Z783)-MAX(0,Y783))</f>
        <v>1.5</v>
      </c>
      <c r="AD783">
        <f>IF((MIN('GA2'!$F$4,WS1B!Z783)-MAX('GA2'!$F$3, WS1B!Y783))&lt;0,0,MIN('GA2'!$F$4,WS1B!Z783)-MAX('GA2'!$F$3, WS1B!Y783))</f>
        <v>0</v>
      </c>
      <c r="AE783">
        <f>IF((MIN(24,Z783)-MAX('GA2'!$F$4,WS1B!Y783))&lt;0,0,MIN(24,Z783)-MAX('GA2'!$F$4,WS1B!Y783))</f>
        <v>0</v>
      </c>
      <c r="AF783">
        <f>(AC783*'GA2'!$B$6+WS1B!AD783*'GA2'!$C$6+WS1B!AE783*'GA2'!$D$6)*INDEX('GA2'!$E$3:$E$8,WS1B!AA783)</f>
        <v>11298.013319291007</v>
      </c>
      <c r="AG783">
        <v>4.9000000000000004</v>
      </c>
      <c r="AH783">
        <v>13.8</v>
      </c>
      <c r="AI783">
        <v>3</v>
      </c>
      <c r="AJ783">
        <f t="shared" si="89"/>
        <v>8.9</v>
      </c>
      <c r="AK783">
        <f>IF((MIN('GA2'!$F$3,AH783)-MAX(0,AG783))&lt;0,0,MIN('GA2'!$F$3,AH783)-MAX(0,AG783))</f>
        <v>0</v>
      </c>
      <c r="AL783">
        <f>IF((MIN('GA2'!$F$4,WS1B!AH783)-MAX('GA2'!$F$3, WS1B!AG783))&lt;0,0,MIN('GA2'!$F$4,WS1B!AH783)-MAX('GA2'!$F$3, WS1B!AG783))</f>
        <v>3.2997232445313536</v>
      </c>
      <c r="AM783">
        <f>IF((MIN(24,AH783)-MAX('GA2'!$F$4,WS1B!AG783))&lt;0,0,MIN(24,AH783)-MAX('GA2'!$F$4,WS1B!AG783))</f>
        <v>5.6002767554686468</v>
      </c>
      <c r="AN783">
        <f>(AK783*'GA2'!$B$7+WS1B!AL783*'GA2'!$C$7+WS1B!AM783*'GA2'!$D$7)*INDEX('GA2'!$E$3:$E$8,WS1B!AI783)</f>
        <v>76948.086478358658</v>
      </c>
      <c r="AO783">
        <f t="shared" si="84"/>
        <v>109307.41466724037</v>
      </c>
      <c r="AP783">
        <v>108791</v>
      </c>
      <c r="AQ783">
        <v>136.4</v>
      </c>
      <c r="AR783">
        <f t="shared" si="90"/>
        <v>516.41466724037309</v>
      </c>
    </row>
    <row r="784" spans="1:44" x14ac:dyDescent="0.3">
      <c r="A784">
        <v>0</v>
      </c>
      <c r="B784">
        <v>0</v>
      </c>
      <c r="C784">
        <v>2</v>
      </c>
      <c r="D784">
        <f t="shared" si="85"/>
        <v>0</v>
      </c>
      <c r="E784">
        <f>IF((MIN('GA2'!$F$3,B784)-MAX(0,A784))&lt;0,0,MIN('GA2'!$F$3,B784)-MAX(0,A784))</f>
        <v>0</v>
      </c>
      <c r="F784">
        <f>IF((MIN('GA2'!$F$4,WS1B!B784)-MAX('GA2'!$F$3, WS1B!A784))&lt;0,0,MIN('GA2'!$F$4,WS1B!B784)-MAX('GA2'!$F$3, WS1B!A784))</f>
        <v>0</v>
      </c>
      <c r="G784">
        <f>IF((MIN(24,B784)-MAX('GA2'!$F$4,WS1B!A784))&lt;0,0,MIN(24,B784)-MAX('GA2'!$F$4,WS1B!A784))</f>
        <v>0</v>
      </c>
      <c r="H784">
        <f>(E784*'GA2'!$B$3+WS1B!F784*'GA2'!$C$3+WS1B!G784*'GA2'!$D$3)*INDEX('GA2'!$E$3:$E$8,WS1B!C784)</f>
        <v>0</v>
      </c>
      <c r="I784">
        <v>12.7</v>
      </c>
      <c r="J784">
        <v>17.600000000000001</v>
      </c>
      <c r="K784">
        <v>5</v>
      </c>
      <c r="L784">
        <f t="shared" si="86"/>
        <v>4.9000000000000021</v>
      </c>
      <c r="M784">
        <f>IF((MIN('GA2'!$F$3,J784)-MAX(0,I784))&lt;0,0,MIN('GA2'!$F$3,J784)-MAX(0,I784))</f>
        <v>0</v>
      </c>
      <c r="N784">
        <f>IF((MIN('GA2'!$F$4,WS1B!J784)-MAX('GA2'!$F$3, WS1B!I784))&lt;0,0,MIN('GA2'!$F$4,WS1B!J784)-MAX('GA2'!$F$3, WS1B!I784))</f>
        <v>0</v>
      </c>
      <c r="O784">
        <f>IF((MIN(24,J784)-MAX('GA2'!$F$4,WS1B!I784))&lt;0,0,MIN(24,J784)-MAX('GA2'!$F$4,WS1B!I784))</f>
        <v>4.9000000000000021</v>
      </c>
      <c r="P784">
        <f>(M784*'GA2'!$B$4+WS1B!N784*'GA2'!$C$4+WS1B!O784*'GA2'!$D$4)*INDEX('GA2'!$E$3:$E$8,WS1B!K784)</f>
        <v>59742.156394205078</v>
      </c>
      <c r="Q784">
        <v>1</v>
      </c>
      <c r="R784">
        <v>13.3</v>
      </c>
      <c r="S784">
        <v>6</v>
      </c>
      <c r="T784">
        <f t="shared" si="87"/>
        <v>12.3</v>
      </c>
      <c r="U784">
        <f>IF((MIN('GA2'!$F$3,R784)-MAX(0,Q784))&lt;0,0,MIN('GA2'!$F$3,R784)-MAX(0,Q784))</f>
        <v>3.6943064925824123</v>
      </c>
      <c r="V784">
        <f>IF((MIN('GA2'!$F$4,WS1B!R784)-MAX('GA2'!$F$3, WS1B!Q784))&lt;0,0,MIN('GA2'!$F$4,WS1B!R784)-MAX('GA2'!$F$3, WS1B!Q784))</f>
        <v>3.5054167519489416</v>
      </c>
      <c r="W784">
        <f>IF((MIN(24,R784)-MAX('GA2'!$F$4,WS1B!Q784))&lt;0,0,MIN(24,R784)-MAX('GA2'!$F$4,WS1B!Q784))</f>
        <v>5.1002767554686468</v>
      </c>
      <c r="X784">
        <f>(U784*'GA2'!$B$5+WS1B!V784*'GA2'!$C$5+WS1B!W784*'GA2'!$D$5)*INDEX('GA2'!$E$3:$E$8,WS1B!S784)</f>
        <v>173933.63621313599</v>
      </c>
      <c r="Y784">
        <v>3.1</v>
      </c>
      <c r="Z784">
        <v>17.5</v>
      </c>
      <c r="AA784">
        <v>4</v>
      </c>
      <c r="AB784">
        <f t="shared" si="88"/>
        <v>14.4</v>
      </c>
      <c r="AC784">
        <f>IF((MIN('GA2'!$F$3,Z784)-MAX(0,Y784))&lt;0,0,MIN('GA2'!$F$3,Z784)-MAX(0,Y784))</f>
        <v>1.5943064925824122</v>
      </c>
      <c r="AD784">
        <f>IF((MIN('GA2'!$F$4,WS1B!Z784)-MAX('GA2'!$F$3, WS1B!Y784))&lt;0,0,MIN('GA2'!$F$4,WS1B!Z784)-MAX('GA2'!$F$3, WS1B!Y784))</f>
        <v>3.5054167519489416</v>
      </c>
      <c r="AE784">
        <f>IF((MIN(24,Z784)-MAX('GA2'!$F$4,WS1B!Y784))&lt;0,0,MIN(24,Z784)-MAX('GA2'!$F$4,WS1B!Y784))</f>
        <v>9.3002767554686461</v>
      </c>
      <c r="AF784">
        <f>(AC784*'GA2'!$B$6+WS1B!AD784*'GA2'!$C$6+WS1B!AE784*'GA2'!$D$6)*INDEX('GA2'!$E$3:$E$8,WS1B!AA784)</f>
        <v>129197.22501376495</v>
      </c>
      <c r="AG784">
        <v>0</v>
      </c>
      <c r="AH784">
        <v>0</v>
      </c>
      <c r="AI784">
        <v>3</v>
      </c>
      <c r="AJ784">
        <f t="shared" si="89"/>
        <v>0</v>
      </c>
      <c r="AK784">
        <f>IF((MIN('GA2'!$F$3,AH784)-MAX(0,AG784))&lt;0,0,MIN('GA2'!$F$3,AH784)-MAX(0,AG784))</f>
        <v>0</v>
      </c>
      <c r="AL784">
        <f>IF((MIN('GA2'!$F$4,WS1B!AH784)-MAX('GA2'!$F$3, WS1B!AG784))&lt;0,0,MIN('GA2'!$F$4,WS1B!AH784)-MAX('GA2'!$F$3, WS1B!AG784))</f>
        <v>0</v>
      </c>
      <c r="AM784">
        <f>IF((MIN(24,AH784)-MAX('GA2'!$F$4,WS1B!AG784))&lt;0,0,MIN(24,AH784)-MAX('GA2'!$F$4,WS1B!AG784))</f>
        <v>0</v>
      </c>
      <c r="AN784">
        <f>(AK784*'GA2'!$B$7+WS1B!AL784*'GA2'!$C$7+WS1B!AM784*'GA2'!$D$7)*INDEX('GA2'!$E$3:$E$8,WS1B!AI784)</f>
        <v>0</v>
      </c>
      <c r="AO784">
        <f t="shared" si="84"/>
        <v>362873.017621106</v>
      </c>
      <c r="AP784">
        <v>365740</v>
      </c>
      <c r="AQ784">
        <v>262.60000000000002</v>
      </c>
      <c r="AR784">
        <f t="shared" si="90"/>
        <v>2866.9823788939975</v>
      </c>
    </row>
    <row r="785" spans="1:44" x14ac:dyDescent="0.3">
      <c r="A785">
        <v>11.9</v>
      </c>
      <c r="B785">
        <v>18.5</v>
      </c>
      <c r="C785">
        <v>6</v>
      </c>
      <c r="D785">
        <f t="shared" si="85"/>
        <v>6.6</v>
      </c>
      <c r="E785">
        <f>IF((MIN('GA2'!$F$3,B785)-MAX(0,A785))&lt;0,0,MIN('GA2'!$F$3,B785)-MAX(0,A785))</f>
        <v>0</v>
      </c>
      <c r="F785">
        <f>IF((MIN('GA2'!$F$4,WS1B!B785)-MAX('GA2'!$F$3, WS1B!A785))&lt;0,0,MIN('GA2'!$F$4,WS1B!B785)-MAX('GA2'!$F$3, WS1B!A785))</f>
        <v>0</v>
      </c>
      <c r="G785">
        <f>IF((MIN(24,B785)-MAX('GA2'!$F$4,WS1B!A785))&lt;0,0,MIN(24,B785)-MAX('GA2'!$F$4,WS1B!A785))</f>
        <v>6.6</v>
      </c>
      <c r="H785">
        <f>(E785*'GA2'!$B$3+WS1B!F785*'GA2'!$C$3+WS1B!G785*'GA2'!$D$3)*INDEX('GA2'!$E$3:$E$8,WS1B!C785)</f>
        <v>73112.85019015061</v>
      </c>
      <c r="I785">
        <v>0</v>
      </c>
      <c r="J785">
        <v>0</v>
      </c>
      <c r="K785">
        <v>1</v>
      </c>
      <c r="L785">
        <f t="shared" si="86"/>
        <v>0</v>
      </c>
      <c r="M785">
        <f>IF((MIN('GA2'!$F$3,J785)-MAX(0,I785))&lt;0,0,MIN('GA2'!$F$3,J785)-MAX(0,I785))</f>
        <v>0</v>
      </c>
      <c r="N785">
        <f>IF((MIN('GA2'!$F$4,WS1B!J785)-MAX('GA2'!$F$3, WS1B!I785))&lt;0,0,MIN('GA2'!$F$4,WS1B!J785)-MAX('GA2'!$F$3, WS1B!I785))</f>
        <v>0</v>
      </c>
      <c r="O785">
        <f>IF((MIN(24,J785)-MAX('GA2'!$F$4,WS1B!I785))&lt;0,0,MIN(24,J785)-MAX('GA2'!$F$4,WS1B!I785))</f>
        <v>0</v>
      </c>
      <c r="P785">
        <f>(M785*'GA2'!$B$4+WS1B!N785*'GA2'!$C$4+WS1B!O785*'GA2'!$D$4)*INDEX('GA2'!$E$3:$E$8,WS1B!K785)</f>
        <v>0</v>
      </c>
      <c r="Q785">
        <v>4.8</v>
      </c>
      <c r="R785">
        <v>16.600000000000001</v>
      </c>
      <c r="S785">
        <v>5</v>
      </c>
      <c r="T785">
        <f t="shared" si="87"/>
        <v>11.8</v>
      </c>
      <c r="U785">
        <f>IF((MIN('GA2'!$F$3,R785)-MAX(0,Q785))&lt;0,0,MIN('GA2'!$F$3,R785)-MAX(0,Q785))</f>
        <v>0</v>
      </c>
      <c r="V785">
        <f>IF((MIN('GA2'!$F$4,WS1B!R785)-MAX('GA2'!$F$3, WS1B!Q785))&lt;0,0,MIN('GA2'!$F$4,WS1B!R785)-MAX('GA2'!$F$3, WS1B!Q785))</f>
        <v>3.3997232445313541</v>
      </c>
      <c r="W785">
        <f>IF((MIN(24,R785)-MAX('GA2'!$F$4,WS1B!Q785))&lt;0,0,MIN(24,R785)-MAX('GA2'!$F$4,WS1B!Q785))</f>
        <v>8.4002767554686475</v>
      </c>
      <c r="X785">
        <f>(U785*'GA2'!$B$5+WS1B!V785*'GA2'!$C$5+WS1B!W785*'GA2'!$D$5)*INDEX('GA2'!$E$3:$E$8,WS1B!S785)</f>
        <v>130774.65580069443</v>
      </c>
      <c r="Y785">
        <v>2.8</v>
      </c>
      <c r="Z785">
        <v>19.5</v>
      </c>
      <c r="AA785">
        <v>4</v>
      </c>
      <c r="AB785">
        <f t="shared" si="88"/>
        <v>16.7</v>
      </c>
      <c r="AC785">
        <f>IF((MIN('GA2'!$F$3,Z785)-MAX(0,Y785))&lt;0,0,MIN('GA2'!$F$3,Z785)-MAX(0,Y785))</f>
        <v>1.8943064925824125</v>
      </c>
      <c r="AD785">
        <f>IF((MIN('GA2'!$F$4,WS1B!Z785)-MAX('GA2'!$F$3, WS1B!Y785))&lt;0,0,MIN('GA2'!$F$4,WS1B!Z785)-MAX('GA2'!$F$3, WS1B!Y785))</f>
        <v>3.5054167519489416</v>
      </c>
      <c r="AE785">
        <f>IF((MIN(24,Z785)-MAX('GA2'!$F$4,WS1B!Y785))&lt;0,0,MIN(24,Z785)-MAX('GA2'!$F$4,WS1B!Y785))</f>
        <v>11.300276755468646</v>
      </c>
      <c r="AF785">
        <f>(AC785*'GA2'!$B$6+WS1B!AD785*'GA2'!$C$6+WS1B!AE785*'GA2'!$D$6)*INDEX('GA2'!$E$3:$E$8,WS1B!AA785)</f>
        <v>146958.01128023435</v>
      </c>
      <c r="AG785">
        <v>0</v>
      </c>
      <c r="AH785">
        <v>0</v>
      </c>
      <c r="AI785">
        <v>3</v>
      </c>
      <c r="AJ785">
        <f t="shared" si="89"/>
        <v>0</v>
      </c>
      <c r="AK785">
        <f>IF((MIN('GA2'!$F$3,AH785)-MAX(0,AG785))&lt;0,0,MIN('GA2'!$F$3,AH785)-MAX(0,AG785))</f>
        <v>0</v>
      </c>
      <c r="AL785">
        <f>IF((MIN('GA2'!$F$4,WS1B!AH785)-MAX('GA2'!$F$3, WS1B!AG785))&lt;0,0,MIN('GA2'!$F$4,WS1B!AH785)-MAX('GA2'!$F$3, WS1B!AG785))</f>
        <v>0</v>
      </c>
      <c r="AM785">
        <f>IF((MIN(24,AH785)-MAX('GA2'!$F$4,WS1B!AG785))&lt;0,0,MIN(24,AH785)-MAX('GA2'!$F$4,WS1B!AG785))</f>
        <v>0</v>
      </c>
      <c r="AN785">
        <f>(AK785*'GA2'!$B$7+WS1B!AL785*'GA2'!$C$7+WS1B!AM785*'GA2'!$D$7)*INDEX('GA2'!$E$3:$E$8,WS1B!AI785)</f>
        <v>0</v>
      </c>
      <c r="AO785">
        <f t="shared" si="84"/>
        <v>350845.51727107936</v>
      </c>
      <c r="AP785">
        <v>345448</v>
      </c>
      <c r="AQ785">
        <v>327</v>
      </c>
      <c r="AR785">
        <f t="shared" si="90"/>
        <v>5397.5172710793559</v>
      </c>
    </row>
    <row r="786" spans="1:44" x14ac:dyDescent="0.3">
      <c r="A786">
        <v>0</v>
      </c>
      <c r="B786">
        <v>0</v>
      </c>
      <c r="C786">
        <v>6</v>
      </c>
      <c r="D786">
        <f t="shared" si="85"/>
        <v>0</v>
      </c>
      <c r="E786">
        <f>IF((MIN('GA2'!$F$3,B786)-MAX(0,A786))&lt;0,0,MIN('GA2'!$F$3,B786)-MAX(0,A786))</f>
        <v>0</v>
      </c>
      <c r="F786">
        <f>IF((MIN('GA2'!$F$4,WS1B!B786)-MAX('GA2'!$F$3, WS1B!A786))&lt;0,0,MIN('GA2'!$F$4,WS1B!B786)-MAX('GA2'!$F$3, WS1B!A786))</f>
        <v>0</v>
      </c>
      <c r="G786">
        <f>IF((MIN(24,B786)-MAX('GA2'!$F$4,WS1B!A786))&lt;0,0,MIN(24,B786)-MAX('GA2'!$F$4,WS1B!A786))</f>
        <v>0</v>
      </c>
      <c r="H786">
        <f>(E786*'GA2'!$B$3+WS1B!F786*'GA2'!$C$3+WS1B!G786*'GA2'!$D$3)*INDEX('GA2'!$E$3:$E$8,WS1B!C786)</f>
        <v>0</v>
      </c>
      <c r="I786">
        <v>2.8</v>
      </c>
      <c r="J786">
        <v>7.6</v>
      </c>
      <c r="K786">
        <v>3</v>
      </c>
      <c r="L786">
        <f t="shared" si="86"/>
        <v>4.8</v>
      </c>
      <c r="M786">
        <f>IF((MIN('GA2'!$F$3,J786)-MAX(0,I786))&lt;0,0,MIN('GA2'!$F$3,J786)-MAX(0,I786))</f>
        <v>1.8943064925824125</v>
      </c>
      <c r="N786">
        <f>IF((MIN('GA2'!$F$4,WS1B!J786)-MAX('GA2'!$F$3, WS1B!I786))&lt;0,0,MIN('GA2'!$F$4,WS1B!J786)-MAX('GA2'!$F$3, WS1B!I786))</f>
        <v>2.9056935074175874</v>
      </c>
      <c r="O786">
        <f>IF((MIN(24,J786)-MAX('GA2'!$F$4,WS1B!I786))&lt;0,0,MIN(24,J786)-MAX('GA2'!$F$4,WS1B!I786))</f>
        <v>0</v>
      </c>
      <c r="P786">
        <f>(M786*'GA2'!$B$4+WS1B!N786*'GA2'!$C$4+WS1B!O786*'GA2'!$D$4)*INDEX('GA2'!$E$3:$E$8,WS1B!K786)</f>
        <v>48763.215930650353</v>
      </c>
      <c r="Q786">
        <v>2.9</v>
      </c>
      <c r="R786">
        <v>4.4000000000000004</v>
      </c>
      <c r="S786">
        <v>2</v>
      </c>
      <c r="T786">
        <f t="shared" si="87"/>
        <v>1.5000000000000004</v>
      </c>
      <c r="U786">
        <f>IF((MIN('GA2'!$F$3,R786)-MAX(0,Q786))&lt;0,0,MIN('GA2'!$F$3,R786)-MAX(0,Q786))</f>
        <v>1.5000000000000004</v>
      </c>
      <c r="V786">
        <f>IF((MIN('GA2'!$F$4,WS1B!R786)-MAX('GA2'!$F$3, WS1B!Q786))&lt;0,0,MIN('GA2'!$F$4,WS1B!R786)-MAX('GA2'!$F$3, WS1B!Q786))</f>
        <v>0</v>
      </c>
      <c r="W786">
        <f>IF((MIN(24,R786)-MAX('GA2'!$F$4,WS1B!Q786))&lt;0,0,MIN(24,R786)-MAX('GA2'!$F$4,WS1B!Q786))</f>
        <v>0</v>
      </c>
      <c r="X786">
        <f>(U786*'GA2'!$B$5+WS1B!V786*'GA2'!$C$5+WS1B!W786*'GA2'!$D$5)*INDEX('GA2'!$E$3:$E$8,WS1B!S786)</f>
        <v>15674.33713713738</v>
      </c>
      <c r="Y786">
        <v>0</v>
      </c>
      <c r="Z786">
        <v>0</v>
      </c>
      <c r="AA786">
        <v>4</v>
      </c>
      <c r="AB786">
        <f t="shared" si="88"/>
        <v>0</v>
      </c>
      <c r="AC786">
        <f>IF((MIN('GA2'!$F$3,Z786)-MAX(0,Y786))&lt;0,0,MIN('GA2'!$F$3,Z786)-MAX(0,Y786))</f>
        <v>0</v>
      </c>
      <c r="AD786">
        <f>IF((MIN('GA2'!$F$4,WS1B!Z786)-MAX('GA2'!$F$3, WS1B!Y786))&lt;0,0,MIN('GA2'!$F$4,WS1B!Z786)-MAX('GA2'!$F$3, WS1B!Y786))</f>
        <v>0</v>
      </c>
      <c r="AE786">
        <f>IF((MIN(24,Z786)-MAX('GA2'!$F$4,WS1B!Y786))&lt;0,0,MIN(24,Z786)-MAX('GA2'!$F$4,WS1B!Y786))</f>
        <v>0</v>
      </c>
      <c r="AF786">
        <f>(AC786*'GA2'!$B$6+WS1B!AD786*'GA2'!$C$6+WS1B!AE786*'GA2'!$D$6)*INDEX('GA2'!$E$3:$E$8,WS1B!AA786)</f>
        <v>0</v>
      </c>
      <c r="AG786">
        <v>1.4</v>
      </c>
      <c r="AH786">
        <v>19.399999999999999</v>
      </c>
      <c r="AI786">
        <v>1</v>
      </c>
      <c r="AJ786">
        <f t="shared" si="89"/>
        <v>18</v>
      </c>
      <c r="AK786">
        <f>IF((MIN('GA2'!$F$3,AH786)-MAX(0,AG786))&lt;0,0,MIN('GA2'!$F$3,AH786)-MAX(0,AG786))</f>
        <v>3.2943064925824124</v>
      </c>
      <c r="AL786">
        <f>IF((MIN('GA2'!$F$4,WS1B!AH786)-MAX('GA2'!$F$3, WS1B!AG786))&lt;0,0,MIN('GA2'!$F$4,WS1B!AH786)-MAX('GA2'!$F$3, WS1B!AG786))</f>
        <v>3.5054167519489416</v>
      </c>
      <c r="AM786">
        <f>IF((MIN(24,AH786)-MAX('GA2'!$F$4,WS1B!AG786))&lt;0,0,MIN(24,AH786)-MAX('GA2'!$F$4,WS1B!AG786))</f>
        <v>11.200276755468645</v>
      </c>
      <c r="AN786">
        <f>(AK786*'GA2'!$B$7+WS1B!AL786*'GA2'!$C$7+WS1B!AM786*'GA2'!$D$7)*INDEX('GA2'!$E$3:$E$8,WS1B!AI786)</f>
        <v>145207.03061689067</v>
      </c>
      <c r="AO786">
        <f t="shared" si="84"/>
        <v>209644.58368467839</v>
      </c>
      <c r="AP786">
        <v>199650</v>
      </c>
      <c r="AQ786">
        <v>276</v>
      </c>
      <c r="AR786">
        <f t="shared" si="90"/>
        <v>9994.5836846783932</v>
      </c>
    </row>
    <row r="787" spans="1:44" x14ac:dyDescent="0.3">
      <c r="A787">
        <v>8.8000000000000007</v>
      </c>
      <c r="B787">
        <v>23.4</v>
      </c>
      <c r="C787">
        <v>4</v>
      </c>
      <c r="D787">
        <f t="shared" si="85"/>
        <v>14.599999999999998</v>
      </c>
      <c r="E787">
        <f>IF((MIN('GA2'!$F$3,B787)-MAX(0,A787))&lt;0,0,MIN('GA2'!$F$3,B787)-MAX(0,A787))</f>
        <v>0</v>
      </c>
      <c r="F787">
        <f>IF((MIN('GA2'!$F$4,WS1B!B787)-MAX('GA2'!$F$3, WS1B!A787))&lt;0,0,MIN('GA2'!$F$4,WS1B!B787)-MAX('GA2'!$F$3, WS1B!A787))</f>
        <v>0</v>
      </c>
      <c r="G787">
        <f>IF((MIN(24,B787)-MAX('GA2'!$F$4,WS1B!A787))&lt;0,0,MIN(24,B787)-MAX('GA2'!$F$4,WS1B!A787))</f>
        <v>14.599999999999998</v>
      </c>
      <c r="H787">
        <f>(E787*'GA2'!$B$3+WS1B!F787*'GA2'!$C$3+WS1B!G787*'GA2'!$D$3)*INDEX('GA2'!$E$3:$E$8,WS1B!C787)</f>
        <v>121744.58124981842</v>
      </c>
      <c r="I787">
        <v>0</v>
      </c>
      <c r="J787">
        <v>0</v>
      </c>
      <c r="K787">
        <v>1</v>
      </c>
      <c r="L787">
        <f t="shared" si="86"/>
        <v>0</v>
      </c>
      <c r="M787">
        <f>IF((MIN('GA2'!$F$3,J787)-MAX(0,I787))&lt;0,0,MIN('GA2'!$F$3,J787)-MAX(0,I787))</f>
        <v>0</v>
      </c>
      <c r="N787">
        <f>IF((MIN('GA2'!$F$4,WS1B!J787)-MAX('GA2'!$F$3, WS1B!I787))&lt;0,0,MIN('GA2'!$F$4,WS1B!J787)-MAX('GA2'!$F$3, WS1B!I787))</f>
        <v>0</v>
      </c>
      <c r="O787">
        <f>IF((MIN(24,J787)-MAX('GA2'!$F$4,WS1B!I787))&lt;0,0,MIN(24,J787)-MAX('GA2'!$F$4,WS1B!I787))</f>
        <v>0</v>
      </c>
      <c r="P787">
        <f>(M787*'GA2'!$B$4+WS1B!N787*'GA2'!$C$4+WS1B!O787*'GA2'!$D$4)*INDEX('GA2'!$E$3:$E$8,WS1B!K787)</f>
        <v>0</v>
      </c>
      <c r="Q787">
        <v>12.3</v>
      </c>
      <c r="R787">
        <v>22.2</v>
      </c>
      <c r="S787">
        <v>3</v>
      </c>
      <c r="T787">
        <f t="shared" si="87"/>
        <v>9.8999999999999986</v>
      </c>
      <c r="U787">
        <f>IF((MIN('GA2'!$F$3,R787)-MAX(0,Q787))&lt;0,0,MIN('GA2'!$F$3,R787)-MAX(0,Q787))</f>
        <v>0</v>
      </c>
      <c r="V787">
        <f>IF((MIN('GA2'!$F$4,WS1B!R787)-MAX('GA2'!$F$3, WS1B!Q787))&lt;0,0,MIN('GA2'!$F$4,WS1B!R787)-MAX('GA2'!$F$3, WS1B!Q787))</f>
        <v>0</v>
      </c>
      <c r="W787">
        <f>IF((MIN(24,R787)-MAX('GA2'!$F$4,WS1B!Q787))&lt;0,0,MIN(24,R787)-MAX('GA2'!$F$4,WS1B!Q787))</f>
        <v>9.8999999999999986</v>
      </c>
      <c r="X787">
        <f>(U787*'GA2'!$B$5+WS1B!V787*'GA2'!$C$5+WS1B!W787*'GA2'!$D$5)*INDEX('GA2'!$E$3:$E$8,WS1B!S787)</f>
        <v>85080.378698938264</v>
      </c>
      <c r="Y787">
        <v>9.9</v>
      </c>
      <c r="Z787">
        <v>10.8</v>
      </c>
      <c r="AA787">
        <v>5</v>
      </c>
      <c r="AB787">
        <f t="shared" si="88"/>
        <v>0.90000000000000036</v>
      </c>
      <c r="AC787">
        <f>IF((MIN('GA2'!$F$3,Z787)-MAX(0,Y787))&lt;0,0,MIN('GA2'!$F$3,Z787)-MAX(0,Y787))</f>
        <v>0</v>
      </c>
      <c r="AD787">
        <f>IF((MIN('GA2'!$F$4,WS1B!Z787)-MAX('GA2'!$F$3, WS1B!Y787))&lt;0,0,MIN('GA2'!$F$4,WS1B!Z787)-MAX('GA2'!$F$3, WS1B!Y787))</f>
        <v>0</v>
      </c>
      <c r="AE787">
        <f>IF((MIN(24,Z787)-MAX('GA2'!$F$4,WS1B!Y787))&lt;0,0,MIN(24,Z787)-MAX('GA2'!$F$4,WS1B!Y787))</f>
        <v>0.90000000000000036</v>
      </c>
      <c r="AF787">
        <f>(AC787*'GA2'!$B$6+WS1B!AD787*'GA2'!$C$6+WS1B!AE787*'GA2'!$D$6)*INDEX('GA2'!$E$3:$E$8,WS1B!AA787)</f>
        <v>8248.0316614933763</v>
      </c>
      <c r="AG787">
        <v>0</v>
      </c>
      <c r="AH787">
        <v>0</v>
      </c>
      <c r="AI787">
        <v>6</v>
      </c>
      <c r="AJ787">
        <f t="shared" si="89"/>
        <v>0</v>
      </c>
      <c r="AK787">
        <f>IF((MIN('GA2'!$F$3,AH787)-MAX(0,AG787))&lt;0,0,MIN('GA2'!$F$3,AH787)-MAX(0,AG787))</f>
        <v>0</v>
      </c>
      <c r="AL787">
        <f>IF((MIN('GA2'!$F$4,WS1B!AH787)-MAX('GA2'!$F$3, WS1B!AG787))&lt;0,0,MIN('GA2'!$F$4,WS1B!AH787)-MAX('GA2'!$F$3, WS1B!AG787))</f>
        <v>0</v>
      </c>
      <c r="AM787">
        <f>IF((MIN(24,AH787)-MAX('GA2'!$F$4,WS1B!AG787))&lt;0,0,MIN(24,AH787)-MAX('GA2'!$F$4,WS1B!AG787))</f>
        <v>0</v>
      </c>
      <c r="AN787">
        <f>(AK787*'GA2'!$B$7+WS1B!AL787*'GA2'!$C$7+WS1B!AM787*'GA2'!$D$7)*INDEX('GA2'!$E$3:$E$8,WS1B!AI787)</f>
        <v>0</v>
      </c>
      <c r="AO787">
        <f t="shared" si="84"/>
        <v>215072.99161025006</v>
      </c>
      <c r="AP787">
        <v>219956</v>
      </c>
      <c r="AQ787">
        <v>305.39999999999998</v>
      </c>
      <c r="AR787">
        <f t="shared" si="90"/>
        <v>4883.0083897499426</v>
      </c>
    </row>
    <row r="788" spans="1:44" x14ac:dyDescent="0.3">
      <c r="A788">
        <v>1.5</v>
      </c>
      <c r="B788">
        <v>13.8</v>
      </c>
      <c r="C788">
        <v>2</v>
      </c>
      <c r="D788">
        <f t="shared" si="85"/>
        <v>12.3</v>
      </c>
      <c r="E788">
        <f>IF((MIN('GA2'!$F$3,B788)-MAX(0,A788))&lt;0,0,MIN('GA2'!$F$3,B788)-MAX(0,A788))</f>
        <v>3.1943064925824123</v>
      </c>
      <c r="F788">
        <f>IF((MIN('GA2'!$F$4,WS1B!B788)-MAX('GA2'!$F$3, WS1B!A788))&lt;0,0,MIN('GA2'!$F$4,WS1B!B788)-MAX('GA2'!$F$3, WS1B!A788))</f>
        <v>3.5054167519489416</v>
      </c>
      <c r="G788">
        <f>IF((MIN(24,B788)-MAX('GA2'!$F$4,WS1B!A788))&lt;0,0,MIN(24,B788)-MAX('GA2'!$F$4,WS1B!A788))</f>
        <v>5.6002767554686468</v>
      </c>
      <c r="H788">
        <f>(E788*'GA2'!$B$3+WS1B!F788*'GA2'!$C$3+WS1B!G788*'GA2'!$D$3)*INDEX('GA2'!$E$3:$E$8,WS1B!C788)</f>
        <v>86369.609992196769</v>
      </c>
      <c r="I788">
        <v>8.9</v>
      </c>
      <c r="J788">
        <v>9.3000000000000007</v>
      </c>
      <c r="K788">
        <v>1</v>
      </c>
      <c r="L788">
        <f t="shared" si="86"/>
        <v>0.40000000000000036</v>
      </c>
      <c r="M788">
        <f>IF((MIN('GA2'!$F$3,J788)-MAX(0,I788))&lt;0,0,MIN('GA2'!$F$3,J788)-MAX(0,I788))</f>
        <v>0</v>
      </c>
      <c r="N788">
        <f>IF((MIN('GA2'!$F$4,WS1B!J788)-MAX('GA2'!$F$3, WS1B!I788))&lt;0,0,MIN('GA2'!$F$4,WS1B!J788)-MAX('GA2'!$F$3, WS1B!I788))</f>
        <v>0</v>
      </c>
      <c r="O788">
        <f>IF((MIN(24,J788)-MAX('GA2'!$F$4,WS1B!I788))&lt;0,0,MIN(24,J788)-MAX('GA2'!$F$4,WS1B!I788))</f>
        <v>0.40000000000000036</v>
      </c>
      <c r="P788">
        <f>(M788*'GA2'!$B$4+WS1B!N788*'GA2'!$C$4+WS1B!O788*'GA2'!$D$4)*INDEX('GA2'!$E$3:$E$8,WS1B!K788)</f>
        <v>4339.9925679760054</v>
      </c>
      <c r="Q788">
        <v>0</v>
      </c>
      <c r="R788">
        <v>0</v>
      </c>
      <c r="S788">
        <v>4</v>
      </c>
      <c r="T788">
        <f t="shared" si="87"/>
        <v>0</v>
      </c>
      <c r="U788">
        <f>IF((MIN('GA2'!$F$3,R788)-MAX(0,Q788))&lt;0,0,MIN('GA2'!$F$3,R788)-MAX(0,Q788))</f>
        <v>0</v>
      </c>
      <c r="V788">
        <f>IF((MIN('GA2'!$F$4,WS1B!R788)-MAX('GA2'!$F$3, WS1B!Q788))&lt;0,0,MIN('GA2'!$F$4,WS1B!R788)-MAX('GA2'!$F$3, WS1B!Q788))</f>
        <v>0</v>
      </c>
      <c r="W788">
        <f>IF((MIN(24,R788)-MAX('GA2'!$F$4,WS1B!Q788))&lt;0,0,MIN(24,R788)-MAX('GA2'!$F$4,WS1B!Q788))</f>
        <v>0</v>
      </c>
      <c r="X788">
        <f>(U788*'GA2'!$B$5+WS1B!V788*'GA2'!$C$5+WS1B!W788*'GA2'!$D$5)*INDEX('GA2'!$E$3:$E$8,WS1B!S788)</f>
        <v>0</v>
      </c>
      <c r="Y788">
        <v>4.2</v>
      </c>
      <c r="Z788">
        <v>23.6</v>
      </c>
      <c r="AA788">
        <v>5</v>
      </c>
      <c r="AB788">
        <f t="shared" si="88"/>
        <v>19.400000000000002</v>
      </c>
      <c r="AC788">
        <f>IF((MIN('GA2'!$F$3,Z788)-MAX(0,Y788))&lt;0,0,MIN('GA2'!$F$3,Z788)-MAX(0,Y788))</f>
        <v>0.4943064925824121</v>
      </c>
      <c r="AD788">
        <f>IF((MIN('GA2'!$F$4,WS1B!Z788)-MAX('GA2'!$F$3, WS1B!Y788))&lt;0,0,MIN('GA2'!$F$4,WS1B!Z788)-MAX('GA2'!$F$3, WS1B!Y788))</f>
        <v>3.5054167519489416</v>
      </c>
      <c r="AE788">
        <f>IF((MIN(24,Z788)-MAX('GA2'!$F$4,WS1B!Y788))&lt;0,0,MIN(24,Z788)-MAX('GA2'!$F$4,WS1B!Y788))</f>
        <v>15.400276755468647</v>
      </c>
      <c r="AF788">
        <f>(AC788*'GA2'!$B$6+WS1B!AD788*'GA2'!$C$6+WS1B!AE788*'GA2'!$D$6)*INDEX('GA2'!$E$3:$E$8,WS1B!AA788)</f>
        <v>197385.41937269398</v>
      </c>
      <c r="AG788">
        <v>0</v>
      </c>
      <c r="AH788">
        <v>0</v>
      </c>
      <c r="AI788">
        <v>6</v>
      </c>
      <c r="AJ788">
        <f t="shared" si="89"/>
        <v>0</v>
      </c>
      <c r="AK788">
        <f>IF((MIN('GA2'!$F$3,AH788)-MAX(0,AG788))&lt;0,0,MIN('GA2'!$F$3,AH788)-MAX(0,AG788))</f>
        <v>0</v>
      </c>
      <c r="AL788">
        <f>IF((MIN('GA2'!$F$4,WS1B!AH788)-MAX('GA2'!$F$3, WS1B!AG788))&lt;0,0,MIN('GA2'!$F$4,WS1B!AH788)-MAX('GA2'!$F$3, WS1B!AG788))</f>
        <v>0</v>
      </c>
      <c r="AM788">
        <f>IF((MIN(24,AH788)-MAX('GA2'!$F$4,WS1B!AG788))&lt;0,0,MIN(24,AH788)-MAX('GA2'!$F$4,WS1B!AG788))</f>
        <v>0</v>
      </c>
      <c r="AN788">
        <f>(AK788*'GA2'!$B$7+WS1B!AL788*'GA2'!$C$7+WS1B!AM788*'GA2'!$D$7)*INDEX('GA2'!$E$3:$E$8,WS1B!AI788)</f>
        <v>0</v>
      </c>
      <c r="AO788">
        <f t="shared" si="84"/>
        <v>288095.02193286677</v>
      </c>
      <c r="AP788">
        <v>280388</v>
      </c>
      <c r="AQ788">
        <v>343.7</v>
      </c>
      <c r="AR788">
        <f t="shared" si="90"/>
        <v>7707.0219328667736</v>
      </c>
    </row>
    <row r="789" spans="1:44" x14ac:dyDescent="0.3">
      <c r="A789">
        <v>2</v>
      </c>
      <c r="B789">
        <v>10.199999999999999</v>
      </c>
      <c r="C789">
        <v>3</v>
      </c>
      <c r="D789">
        <f t="shared" si="85"/>
        <v>8.1999999999999993</v>
      </c>
      <c r="E789">
        <f>IF((MIN('GA2'!$F$3,B789)-MAX(0,A789))&lt;0,0,MIN('GA2'!$F$3,B789)-MAX(0,A789))</f>
        <v>2.6943064925824123</v>
      </c>
      <c r="F789">
        <f>IF((MIN('GA2'!$F$4,WS1B!B789)-MAX('GA2'!$F$3, WS1B!A789))&lt;0,0,MIN('GA2'!$F$4,WS1B!B789)-MAX('GA2'!$F$3, WS1B!A789))</f>
        <v>3.5054167519489416</v>
      </c>
      <c r="G789">
        <f>IF((MIN(24,B789)-MAX('GA2'!$F$4,WS1B!A789))&lt;0,0,MIN(24,B789)-MAX('GA2'!$F$4,WS1B!A789))</f>
        <v>2.0002767554686454</v>
      </c>
      <c r="H789">
        <f>(E789*'GA2'!$B$3+WS1B!F789*'GA2'!$C$3+WS1B!G789*'GA2'!$D$3)*INDEX('GA2'!$E$3:$E$8,WS1B!C789)</f>
        <v>66593.105667073352</v>
      </c>
      <c r="I789">
        <v>4</v>
      </c>
      <c r="J789">
        <v>19.5</v>
      </c>
      <c r="K789">
        <v>2</v>
      </c>
      <c r="L789">
        <f t="shared" si="86"/>
        <v>15.5</v>
      </c>
      <c r="M789">
        <f>IF((MIN('GA2'!$F$3,J789)-MAX(0,I789))&lt;0,0,MIN('GA2'!$F$3,J789)-MAX(0,I789))</f>
        <v>0.69430649258241228</v>
      </c>
      <c r="N789">
        <f>IF((MIN('GA2'!$F$4,WS1B!J789)-MAX('GA2'!$F$3, WS1B!I789))&lt;0,0,MIN('GA2'!$F$4,WS1B!J789)-MAX('GA2'!$F$3, WS1B!I789))</f>
        <v>3.5054167519489416</v>
      </c>
      <c r="O789">
        <f>IF((MIN(24,J789)-MAX('GA2'!$F$4,WS1B!I789))&lt;0,0,MIN(24,J789)-MAX('GA2'!$F$4,WS1B!I789))</f>
        <v>11.300276755468646</v>
      </c>
      <c r="P789">
        <f>(M789*'GA2'!$B$4+WS1B!N789*'GA2'!$C$4+WS1B!O789*'GA2'!$D$4)*INDEX('GA2'!$E$3:$E$8,WS1B!K789)</f>
        <v>149167.03352495065</v>
      </c>
      <c r="Q789">
        <v>0</v>
      </c>
      <c r="R789">
        <v>0</v>
      </c>
      <c r="S789">
        <v>1</v>
      </c>
      <c r="T789">
        <f t="shared" si="87"/>
        <v>0</v>
      </c>
      <c r="U789">
        <f>IF((MIN('GA2'!$F$3,R789)-MAX(0,Q789))&lt;0,0,MIN('GA2'!$F$3,R789)-MAX(0,Q789))</f>
        <v>0</v>
      </c>
      <c r="V789">
        <f>IF((MIN('GA2'!$F$4,WS1B!R789)-MAX('GA2'!$F$3, WS1B!Q789))&lt;0,0,MIN('GA2'!$F$4,WS1B!R789)-MAX('GA2'!$F$3, WS1B!Q789))</f>
        <v>0</v>
      </c>
      <c r="W789">
        <f>IF((MIN(24,R789)-MAX('GA2'!$F$4,WS1B!Q789))&lt;0,0,MIN(24,R789)-MAX('GA2'!$F$4,WS1B!Q789))</f>
        <v>0</v>
      </c>
      <c r="X789">
        <f>(U789*'GA2'!$B$5+WS1B!V789*'GA2'!$C$5+WS1B!W789*'GA2'!$D$5)*INDEX('GA2'!$E$3:$E$8,WS1B!S789)</f>
        <v>0</v>
      </c>
      <c r="Y789">
        <v>0</v>
      </c>
      <c r="Z789">
        <v>0</v>
      </c>
      <c r="AA789">
        <v>4</v>
      </c>
      <c r="AB789">
        <f t="shared" si="88"/>
        <v>0</v>
      </c>
      <c r="AC789">
        <f>IF((MIN('GA2'!$F$3,Z789)-MAX(0,Y789))&lt;0,0,MIN('GA2'!$F$3,Z789)-MAX(0,Y789))</f>
        <v>0</v>
      </c>
      <c r="AD789">
        <f>IF((MIN('GA2'!$F$4,WS1B!Z789)-MAX('GA2'!$F$3, WS1B!Y789))&lt;0,0,MIN('GA2'!$F$4,WS1B!Z789)-MAX('GA2'!$F$3, WS1B!Y789))</f>
        <v>0</v>
      </c>
      <c r="AE789">
        <f>IF((MIN(24,Z789)-MAX('GA2'!$F$4,WS1B!Y789))&lt;0,0,MIN(24,Z789)-MAX('GA2'!$F$4,WS1B!Y789))</f>
        <v>0</v>
      </c>
      <c r="AF789">
        <f>(AC789*'GA2'!$B$6+WS1B!AD789*'GA2'!$C$6+WS1B!AE789*'GA2'!$D$6)*INDEX('GA2'!$E$3:$E$8,WS1B!AA789)</f>
        <v>0</v>
      </c>
      <c r="AG789">
        <v>0</v>
      </c>
      <c r="AH789">
        <v>0</v>
      </c>
      <c r="AI789">
        <v>6</v>
      </c>
      <c r="AJ789">
        <f t="shared" si="89"/>
        <v>0</v>
      </c>
      <c r="AK789">
        <f>IF((MIN('GA2'!$F$3,AH789)-MAX(0,AG789))&lt;0,0,MIN('GA2'!$F$3,AH789)-MAX(0,AG789))</f>
        <v>0</v>
      </c>
      <c r="AL789">
        <f>IF((MIN('GA2'!$F$4,WS1B!AH789)-MAX('GA2'!$F$3, WS1B!AG789))&lt;0,0,MIN('GA2'!$F$4,WS1B!AH789)-MAX('GA2'!$F$3, WS1B!AG789))</f>
        <v>0</v>
      </c>
      <c r="AM789">
        <f>IF((MIN(24,AH789)-MAX('GA2'!$F$4,WS1B!AG789))&lt;0,0,MIN(24,AH789)-MAX('GA2'!$F$4,WS1B!AG789))</f>
        <v>0</v>
      </c>
      <c r="AN789">
        <f>(AK789*'GA2'!$B$7+WS1B!AL789*'GA2'!$C$7+WS1B!AM789*'GA2'!$D$7)*INDEX('GA2'!$E$3:$E$8,WS1B!AI789)</f>
        <v>0</v>
      </c>
      <c r="AO789">
        <f t="shared" si="84"/>
        <v>215760.13919202401</v>
      </c>
      <c r="AP789">
        <v>231200</v>
      </c>
      <c r="AQ789">
        <v>278</v>
      </c>
      <c r="AR789">
        <f t="shared" si="90"/>
        <v>15439.860807975987</v>
      </c>
    </row>
    <row r="790" spans="1:44" x14ac:dyDescent="0.3">
      <c r="A790">
        <v>10.5</v>
      </c>
      <c r="B790">
        <v>13.3</v>
      </c>
      <c r="C790">
        <v>5</v>
      </c>
      <c r="D790">
        <f t="shared" si="85"/>
        <v>2.8000000000000007</v>
      </c>
      <c r="E790">
        <f>IF((MIN('GA2'!$F$3,B790)-MAX(0,A790))&lt;0,0,MIN('GA2'!$F$3,B790)-MAX(0,A790))</f>
        <v>0</v>
      </c>
      <c r="F790">
        <f>IF((MIN('GA2'!$F$4,WS1B!B790)-MAX('GA2'!$F$3, WS1B!A790))&lt;0,0,MIN('GA2'!$F$4,WS1B!B790)-MAX('GA2'!$F$3, WS1B!A790))</f>
        <v>0</v>
      </c>
      <c r="G790">
        <f>IF((MIN(24,B790)-MAX('GA2'!$F$4,WS1B!A790))&lt;0,0,MIN(24,B790)-MAX('GA2'!$F$4,WS1B!A790))</f>
        <v>2.8000000000000007</v>
      </c>
      <c r="H790">
        <f>(E790*'GA2'!$B$3+WS1B!F790*'GA2'!$C$3+WS1B!G790*'GA2'!$D$3)*INDEX('GA2'!$E$3:$E$8,WS1B!C790)</f>
        <v>27065.661158316158</v>
      </c>
      <c r="I790">
        <v>19.7</v>
      </c>
      <c r="J790">
        <v>20.3</v>
      </c>
      <c r="K790">
        <v>4</v>
      </c>
      <c r="L790">
        <f t="shared" si="86"/>
        <v>0.60000000000000142</v>
      </c>
      <c r="M790">
        <f>IF((MIN('GA2'!$F$3,J790)-MAX(0,I790))&lt;0,0,MIN('GA2'!$F$3,J790)-MAX(0,I790))</f>
        <v>0</v>
      </c>
      <c r="N790">
        <f>IF((MIN('GA2'!$F$4,WS1B!J790)-MAX('GA2'!$F$3, WS1B!I790))&lt;0,0,MIN('GA2'!$F$4,WS1B!J790)-MAX('GA2'!$F$3, WS1B!I790))</f>
        <v>0</v>
      </c>
      <c r="O790">
        <f>IF((MIN(24,J790)-MAX('GA2'!$F$4,WS1B!I790))&lt;0,0,MIN(24,J790)-MAX('GA2'!$F$4,WS1B!I790))</f>
        <v>0.60000000000000142</v>
      </c>
      <c r="P790">
        <f>(M790*'GA2'!$B$4+WS1B!N790*'GA2'!$C$4+WS1B!O790*'GA2'!$D$4)*INDEX('GA2'!$E$3:$E$8,WS1B!K790)</f>
        <v>6310.6230598798311</v>
      </c>
      <c r="Q790">
        <v>5.4</v>
      </c>
      <c r="R790">
        <v>22.1</v>
      </c>
      <c r="S790">
        <v>3</v>
      </c>
      <c r="T790">
        <f t="shared" si="87"/>
        <v>16.700000000000003</v>
      </c>
      <c r="U790">
        <f>IF((MIN('GA2'!$F$3,R790)-MAX(0,Q790))&lt;0,0,MIN('GA2'!$F$3,R790)-MAX(0,Q790))</f>
        <v>0</v>
      </c>
      <c r="V790">
        <f>IF((MIN('GA2'!$F$4,WS1B!R790)-MAX('GA2'!$F$3, WS1B!Q790))&lt;0,0,MIN('GA2'!$F$4,WS1B!R790)-MAX('GA2'!$F$3, WS1B!Q790))</f>
        <v>2.7997232445313536</v>
      </c>
      <c r="W790">
        <f>IF((MIN(24,R790)-MAX('GA2'!$F$4,WS1B!Q790))&lt;0,0,MIN(24,R790)-MAX('GA2'!$F$4,WS1B!Q790))</f>
        <v>13.900276755468647</v>
      </c>
      <c r="X790">
        <f>(U790*'GA2'!$B$5+WS1B!V790*'GA2'!$C$5+WS1B!W790*'GA2'!$D$5)*INDEX('GA2'!$E$3:$E$8,WS1B!S790)</f>
        <v>170801.50706816502</v>
      </c>
      <c r="Y790">
        <v>0</v>
      </c>
      <c r="Z790">
        <v>0</v>
      </c>
      <c r="AA790">
        <v>6</v>
      </c>
      <c r="AB790">
        <f t="shared" si="88"/>
        <v>0</v>
      </c>
      <c r="AC790">
        <f>IF((MIN('GA2'!$F$3,Z790)-MAX(0,Y790))&lt;0,0,MIN('GA2'!$F$3,Z790)-MAX(0,Y790))</f>
        <v>0</v>
      </c>
      <c r="AD790">
        <f>IF((MIN('GA2'!$F$4,WS1B!Z790)-MAX('GA2'!$F$3, WS1B!Y790))&lt;0,0,MIN('GA2'!$F$4,WS1B!Z790)-MAX('GA2'!$F$3, WS1B!Y790))</f>
        <v>0</v>
      </c>
      <c r="AE790">
        <f>IF((MIN(24,Z790)-MAX('GA2'!$F$4,WS1B!Y790))&lt;0,0,MIN(24,Z790)-MAX('GA2'!$F$4,WS1B!Y790))</f>
        <v>0</v>
      </c>
      <c r="AF790">
        <f>(AC790*'GA2'!$B$6+WS1B!AD790*'GA2'!$C$6+WS1B!AE790*'GA2'!$D$6)*INDEX('GA2'!$E$3:$E$8,WS1B!AA790)</f>
        <v>0</v>
      </c>
      <c r="AG790">
        <v>0</v>
      </c>
      <c r="AH790">
        <v>0</v>
      </c>
      <c r="AI790">
        <v>2</v>
      </c>
      <c r="AJ790">
        <f t="shared" si="89"/>
        <v>0</v>
      </c>
      <c r="AK790">
        <f>IF((MIN('GA2'!$F$3,AH790)-MAX(0,AG790))&lt;0,0,MIN('GA2'!$F$3,AH790)-MAX(0,AG790))</f>
        <v>0</v>
      </c>
      <c r="AL790">
        <f>IF((MIN('GA2'!$F$4,WS1B!AH790)-MAX('GA2'!$F$3, WS1B!AG790))&lt;0,0,MIN('GA2'!$F$4,WS1B!AH790)-MAX('GA2'!$F$3, WS1B!AG790))</f>
        <v>0</v>
      </c>
      <c r="AM790">
        <f>IF((MIN(24,AH790)-MAX('GA2'!$F$4,WS1B!AG790))&lt;0,0,MIN(24,AH790)-MAX('GA2'!$F$4,WS1B!AG790))</f>
        <v>0</v>
      </c>
      <c r="AN790">
        <f>(AK790*'GA2'!$B$7+WS1B!AL790*'GA2'!$C$7+WS1B!AM790*'GA2'!$D$7)*INDEX('GA2'!$E$3:$E$8,WS1B!AI790)</f>
        <v>0</v>
      </c>
      <c r="AO790">
        <f t="shared" si="84"/>
        <v>204177.791286361</v>
      </c>
      <c r="AP790">
        <v>181770</v>
      </c>
      <c r="AQ790">
        <v>181.6</v>
      </c>
      <c r="AR790">
        <f t="shared" si="90"/>
        <v>22407.791286360996</v>
      </c>
    </row>
    <row r="791" spans="1:44" x14ac:dyDescent="0.3">
      <c r="A791">
        <v>12.2</v>
      </c>
      <c r="B791">
        <v>23.8</v>
      </c>
      <c r="C791">
        <v>5</v>
      </c>
      <c r="D791">
        <f t="shared" si="85"/>
        <v>11.600000000000001</v>
      </c>
      <c r="E791">
        <f>IF((MIN('GA2'!$F$3,B791)-MAX(0,A791))&lt;0,0,MIN('GA2'!$F$3,B791)-MAX(0,A791))</f>
        <v>0</v>
      </c>
      <c r="F791">
        <f>IF((MIN('GA2'!$F$4,WS1B!B791)-MAX('GA2'!$F$3, WS1B!A791))&lt;0,0,MIN('GA2'!$F$4,WS1B!B791)-MAX('GA2'!$F$3, WS1B!A791))</f>
        <v>0</v>
      </c>
      <c r="G791">
        <f>IF((MIN(24,B791)-MAX('GA2'!$F$4,WS1B!A791))&lt;0,0,MIN(24,B791)-MAX('GA2'!$F$4,WS1B!A791))</f>
        <v>11.600000000000001</v>
      </c>
      <c r="H791">
        <f>(E791*'GA2'!$B$3+WS1B!F791*'GA2'!$C$3+WS1B!G791*'GA2'!$D$3)*INDEX('GA2'!$E$3:$E$8,WS1B!C791)</f>
        <v>112129.1676558812</v>
      </c>
      <c r="I791">
        <v>17.399999999999999</v>
      </c>
      <c r="J791">
        <v>21.6</v>
      </c>
      <c r="K791">
        <v>1</v>
      </c>
      <c r="L791">
        <f t="shared" si="86"/>
        <v>4.2000000000000028</v>
      </c>
      <c r="M791">
        <f>IF((MIN('GA2'!$F$3,J791)-MAX(0,I791))&lt;0,0,MIN('GA2'!$F$3,J791)-MAX(0,I791))</f>
        <v>0</v>
      </c>
      <c r="N791">
        <f>IF((MIN('GA2'!$F$4,WS1B!J791)-MAX('GA2'!$F$3, WS1B!I791))&lt;0,0,MIN('GA2'!$F$4,WS1B!J791)-MAX('GA2'!$F$3, WS1B!I791))</f>
        <v>0</v>
      </c>
      <c r="O791">
        <f>IF((MIN(24,J791)-MAX('GA2'!$F$4,WS1B!I791))&lt;0,0,MIN(24,J791)-MAX('GA2'!$F$4,WS1B!I791))</f>
        <v>4.2000000000000028</v>
      </c>
      <c r="P791">
        <f>(M791*'GA2'!$B$4+WS1B!N791*'GA2'!$C$4+WS1B!O791*'GA2'!$D$4)*INDEX('GA2'!$E$3:$E$8,WS1B!K791)</f>
        <v>45569.921963748049</v>
      </c>
      <c r="Q791">
        <v>11</v>
      </c>
      <c r="R791">
        <v>23.4</v>
      </c>
      <c r="S791">
        <v>2</v>
      </c>
      <c r="T791">
        <f t="shared" si="87"/>
        <v>12.399999999999999</v>
      </c>
      <c r="U791">
        <f>IF((MIN('GA2'!$F$3,R791)-MAX(0,Q791))&lt;0,0,MIN('GA2'!$F$3,R791)-MAX(0,Q791))</f>
        <v>0</v>
      </c>
      <c r="V791">
        <f>IF((MIN('GA2'!$F$4,WS1B!R791)-MAX('GA2'!$F$3, WS1B!Q791))&lt;0,0,MIN('GA2'!$F$4,WS1B!R791)-MAX('GA2'!$F$3, WS1B!Q791))</f>
        <v>0</v>
      </c>
      <c r="W791">
        <f>IF((MIN(24,R791)-MAX('GA2'!$F$4,WS1B!Q791))&lt;0,0,MIN(24,R791)-MAX('GA2'!$F$4,WS1B!Q791))</f>
        <v>12.399999999999999</v>
      </c>
      <c r="X791">
        <f>(U791*'GA2'!$B$5+WS1B!V791*'GA2'!$C$5+WS1B!W791*'GA2'!$D$5)*INDEX('GA2'!$E$3:$E$8,WS1B!S791)</f>
        <v>85661.324739294403</v>
      </c>
      <c r="Y791">
        <v>12.5</v>
      </c>
      <c r="Z791">
        <v>13.1</v>
      </c>
      <c r="AA791">
        <v>6</v>
      </c>
      <c r="AB791">
        <f t="shared" si="88"/>
        <v>0.59999999999999964</v>
      </c>
      <c r="AC791">
        <f>IF((MIN('GA2'!$F$3,Z791)-MAX(0,Y791))&lt;0,0,MIN('GA2'!$F$3,Z791)-MAX(0,Y791))</f>
        <v>0</v>
      </c>
      <c r="AD791">
        <f>IF((MIN('GA2'!$F$4,WS1B!Z791)-MAX('GA2'!$F$3, WS1B!Y791))&lt;0,0,MIN('GA2'!$F$4,WS1B!Z791)-MAX('GA2'!$F$3, WS1B!Y791))</f>
        <v>0</v>
      </c>
      <c r="AE791">
        <f>IF((MIN(24,Z791)-MAX('GA2'!$F$4,WS1B!Y791))&lt;0,0,MIN(24,Z791)-MAX('GA2'!$F$4,WS1B!Y791))</f>
        <v>0.59999999999999964</v>
      </c>
      <c r="AF791">
        <f>(AC791*'GA2'!$B$6+WS1B!AD791*'GA2'!$C$6+WS1B!AE791*'GA2'!$D$6)*INDEX('GA2'!$E$3:$E$8,WS1B!AA791)</f>
        <v>6301.5622412012135</v>
      </c>
      <c r="AG791">
        <v>0</v>
      </c>
      <c r="AH791">
        <v>0</v>
      </c>
      <c r="AI791">
        <v>3</v>
      </c>
      <c r="AJ791">
        <f t="shared" si="89"/>
        <v>0</v>
      </c>
      <c r="AK791">
        <f>IF((MIN('GA2'!$F$3,AH791)-MAX(0,AG791))&lt;0,0,MIN('GA2'!$F$3,AH791)-MAX(0,AG791))</f>
        <v>0</v>
      </c>
      <c r="AL791">
        <f>IF((MIN('GA2'!$F$4,WS1B!AH791)-MAX('GA2'!$F$3, WS1B!AG791))&lt;0,0,MIN('GA2'!$F$4,WS1B!AH791)-MAX('GA2'!$F$3, WS1B!AG791))</f>
        <v>0</v>
      </c>
      <c r="AM791">
        <f>IF((MIN(24,AH791)-MAX('GA2'!$F$4,WS1B!AG791))&lt;0,0,MIN(24,AH791)-MAX('GA2'!$F$4,WS1B!AG791))</f>
        <v>0</v>
      </c>
      <c r="AN791">
        <f>(AK791*'GA2'!$B$7+WS1B!AL791*'GA2'!$C$7+WS1B!AM791*'GA2'!$D$7)*INDEX('GA2'!$E$3:$E$8,WS1B!AI791)</f>
        <v>0</v>
      </c>
      <c r="AO791">
        <f t="shared" si="84"/>
        <v>249661.97660012488</v>
      </c>
      <c r="AP791">
        <v>253456</v>
      </c>
      <c r="AQ791">
        <v>320</v>
      </c>
      <c r="AR791">
        <f t="shared" si="90"/>
        <v>3794.023399875121</v>
      </c>
    </row>
    <row r="792" spans="1:44" x14ac:dyDescent="0.3">
      <c r="A792">
        <v>0</v>
      </c>
      <c r="B792">
        <v>0</v>
      </c>
      <c r="C792">
        <v>1</v>
      </c>
      <c r="D792">
        <f t="shared" si="85"/>
        <v>0</v>
      </c>
      <c r="E792">
        <f>IF((MIN('GA2'!$F$3,B792)-MAX(0,A792))&lt;0,0,MIN('GA2'!$F$3,B792)-MAX(0,A792))</f>
        <v>0</v>
      </c>
      <c r="F792">
        <f>IF((MIN('GA2'!$F$4,WS1B!B792)-MAX('GA2'!$F$3, WS1B!A792))&lt;0,0,MIN('GA2'!$F$4,WS1B!B792)-MAX('GA2'!$F$3, WS1B!A792))</f>
        <v>0</v>
      </c>
      <c r="G792">
        <f>IF((MIN(24,B792)-MAX('GA2'!$F$4,WS1B!A792))&lt;0,0,MIN(24,B792)-MAX('GA2'!$F$4,WS1B!A792))</f>
        <v>0</v>
      </c>
      <c r="H792">
        <f>(E792*'GA2'!$B$3+WS1B!F792*'GA2'!$C$3+WS1B!G792*'GA2'!$D$3)*INDEX('GA2'!$E$3:$E$8,WS1B!C792)</f>
        <v>0</v>
      </c>
      <c r="I792">
        <v>1.8</v>
      </c>
      <c r="J792">
        <v>5.9</v>
      </c>
      <c r="K792">
        <v>5</v>
      </c>
      <c r="L792">
        <f t="shared" si="86"/>
        <v>4.1000000000000005</v>
      </c>
      <c r="M792">
        <f>IF((MIN('GA2'!$F$3,J792)-MAX(0,I792))&lt;0,0,MIN('GA2'!$F$3,J792)-MAX(0,I792))</f>
        <v>2.8943064925824125</v>
      </c>
      <c r="N792">
        <f>IF((MIN('GA2'!$F$4,WS1B!J792)-MAX('GA2'!$F$3, WS1B!I792))&lt;0,0,MIN('GA2'!$F$4,WS1B!J792)-MAX('GA2'!$F$3, WS1B!I792))</f>
        <v>1.2056935074175881</v>
      </c>
      <c r="O792">
        <f>IF((MIN(24,J792)-MAX('GA2'!$F$4,WS1B!I792))&lt;0,0,MIN(24,J792)-MAX('GA2'!$F$4,WS1B!I792))</f>
        <v>0</v>
      </c>
      <c r="P792">
        <f>(M792*'GA2'!$B$4+WS1B!N792*'GA2'!$C$4+WS1B!O792*'GA2'!$D$4)*INDEX('GA2'!$E$3:$E$8,WS1B!K792)</f>
        <v>38989.225823008492</v>
      </c>
      <c r="Q792">
        <v>5.4</v>
      </c>
      <c r="R792">
        <v>5.6</v>
      </c>
      <c r="S792">
        <v>2</v>
      </c>
      <c r="T792">
        <f t="shared" si="87"/>
        <v>0.19999999999999929</v>
      </c>
      <c r="U792">
        <f>IF((MIN('GA2'!$F$3,R792)-MAX(0,Q792))&lt;0,0,MIN('GA2'!$F$3,R792)-MAX(0,Q792))</f>
        <v>0</v>
      </c>
      <c r="V792">
        <f>IF((MIN('GA2'!$F$4,WS1B!R792)-MAX('GA2'!$F$3, WS1B!Q792))&lt;0,0,MIN('GA2'!$F$4,WS1B!R792)-MAX('GA2'!$F$3, WS1B!Q792))</f>
        <v>0.19999999999999929</v>
      </c>
      <c r="W792">
        <f>IF((MIN(24,R792)-MAX('GA2'!$F$4,WS1B!Q792))&lt;0,0,MIN(24,R792)-MAX('GA2'!$F$4,WS1B!Q792))</f>
        <v>0</v>
      </c>
      <c r="X792">
        <f>(U792*'GA2'!$B$5+WS1B!V792*'GA2'!$C$5+WS1B!W792*'GA2'!$D$5)*INDEX('GA2'!$E$3:$E$8,WS1B!S792)</f>
        <v>2948.2455823511627</v>
      </c>
      <c r="Y792">
        <v>1.6</v>
      </c>
      <c r="Z792">
        <v>22.7</v>
      </c>
      <c r="AA792">
        <v>4</v>
      </c>
      <c r="AB792">
        <f t="shared" si="88"/>
        <v>21.099999999999998</v>
      </c>
      <c r="AC792">
        <f>IF((MIN('GA2'!$F$3,Z792)-MAX(0,Y792))&lt;0,0,MIN('GA2'!$F$3,Z792)-MAX(0,Y792))</f>
        <v>3.0943064925824122</v>
      </c>
      <c r="AD792">
        <f>IF((MIN('GA2'!$F$4,WS1B!Z792)-MAX('GA2'!$F$3, WS1B!Y792))&lt;0,0,MIN('GA2'!$F$4,WS1B!Z792)-MAX('GA2'!$F$3, WS1B!Y792))</f>
        <v>3.5054167519489416</v>
      </c>
      <c r="AE792">
        <f>IF((MIN(24,Z792)-MAX('GA2'!$F$4,WS1B!Y792))&lt;0,0,MIN(24,Z792)-MAX('GA2'!$F$4,WS1B!Y792))</f>
        <v>14.500276755468645</v>
      </c>
      <c r="AF792">
        <f>(AC792*'GA2'!$B$6+WS1B!AD792*'GA2'!$C$6+WS1B!AE792*'GA2'!$D$6)*INDEX('GA2'!$E$3:$E$8,WS1B!AA792)</f>
        <v>180053.47695980981</v>
      </c>
      <c r="AG792">
        <v>8.5</v>
      </c>
      <c r="AH792">
        <v>10.199999999999999</v>
      </c>
      <c r="AI792">
        <v>6</v>
      </c>
      <c r="AJ792">
        <f t="shared" si="89"/>
        <v>1.6999999999999993</v>
      </c>
      <c r="AK792">
        <f>IF((MIN('GA2'!$F$3,AH792)-MAX(0,AG792))&lt;0,0,MIN('GA2'!$F$3,AH792)-MAX(0,AG792))</f>
        <v>0</v>
      </c>
      <c r="AL792">
        <f>IF((MIN('GA2'!$F$4,WS1B!AH792)-MAX('GA2'!$F$3, WS1B!AG792))&lt;0,0,MIN('GA2'!$F$4,WS1B!AH792)-MAX('GA2'!$F$3, WS1B!AG792))</f>
        <v>0</v>
      </c>
      <c r="AM792">
        <f>IF((MIN(24,AH792)-MAX('GA2'!$F$4,WS1B!AG792))&lt;0,0,MIN(24,AH792)-MAX('GA2'!$F$4,WS1B!AG792))</f>
        <v>1.6999999999999993</v>
      </c>
      <c r="AN792">
        <f>(AK792*'GA2'!$B$7+WS1B!AL792*'GA2'!$C$7+WS1B!AM792*'GA2'!$D$7)*INDEX('GA2'!$E$3:$E$8,WS1B!AI792)</f>
        <v>20853.016151100248</v>
      </c>
      <c r="AO792">
        <f t="shared" si="84"/>
        <v>242843.96451626971</v>
      </c>
      <c r="AP792">
        <v>233827</v>
      </c>
      <c r="AQ792">
        <v>231.8</v>
      </c>
      <c r="AR792">
        <f t="shared" si="90"/>
        <v>9016.9645162697125</v>
      </c>
    </row>
    <row r="793" spans="1:44" x14ac:dyDescent="0.3">
      <c r="A793">
        <v>6.9</v>
      </c>
      <c r="B793">
        <v>20.5</v>
      </c>
      <c r="C793">
        <v>4</v>
      </c>
      <c r="D793">
        <f t="shared" si="85"/>
        <v>13.6</v>
      </c>
      <c r="E793">
        <f>IF((MIN('GA2'!$F$3,B793)-MAX(0,A793))&lt;0,0,MIN('GA2'!$F$3,B793)-MAX(0,A793))</f>
        <v>0</v>
      </c>
      <c r="F793">
        <f>IF((MIN('GA2'!$F$4,WS1B!B793)-MAX('GA2'!$F$3, WS1B!A793))&lt;0,0,MIN('GA2'!$F$4,WS1B!B793)-MAX('GA2'!$F$3, WS1B!A793))</f>
        <v>1.2997232445313536</v>
      </c>
      <c r="G793">
        <f>IF((MIN(24,B793)-MAX('GA2'!$F$4,WS1B!A793))&lt;0,0,MIN(24,B793)-MAX('GA2'!$F$4,WS1B!A793))</f>
        <v>12.300276755468646</v>
      </c>
      <c r="H793">
        <f>(E793*'GA2'!$B$3+WS1B!F793*'GA2'!$C$3+WS1B!G793*'GA2'!$D$3)*INDEX('GA2'!$E$3:$E$8,WS1B!C793)</f>
        <v>108621.63158369927</v>
      </c>
      <c r="I793">
        <v>11.6</v>
      </c>
      <c r="J793">
        <v>19.100000000000001</v>
      </c>
      <c r="K793">
        <v>1</v>
      </c>
      <c r="L793">
        <f t="shared" si="86"/>
        <v>7.5000000000000018</v>
      </c>
      <c r="M793">
        <f>IF((MIN('GA2'!$F$3,J793)-MAX(0,I793))&lt;0,0,MIN('GA2'!$F$3,J793)-MAX(0,I793))</f>
        <v>0</v>
      </c>
      <c r="N793">
        <f>IF((MIN('GA2'!$F$4,WS1B!J793)-MAX('GA2'!$F$3, WS1B!I793))&lt;0,0,MIN('GA2'!$F$4,WS1B!J793)-MAX('GA2'!$F$3, WS1B!I793))</f>
        <v>0</v>
      </c>
      <c r="O793">
        <f>IF((MIN(24,J793)-MAX('GA2'!$F$4,WS1B!I793))&lt;0,0,MIN(24,J793)-MAX('GA2'!$F$4,WS1B!I793))</f>
        <v>7.5000000000000018</v>
      </c>
      <c r="P793">
        <f>(M793*'GA2'!$B$4+WS1B!N793*'GA2'!$C$4+WS1B!O793*'GA2'!$D$4)*INDEX('GA2'!$E$3:$E$8,WS1B!K793)</f>
        <v>81374.860649550043</v>
      </c>
      <c r="Q793">
        <v>0</v>
      </c>
      <c r="R793">
        <v>0</v>
      </c>
      <c r="S793">
        <v>5</v>
      </c>
      <c r="T793">
        <f t="shared" si="87"/>
        <v>0</v>
      </c>
      <c r="U793">
        <f>IF((MIN('GA2'!$F$3,R793)-MAX(0,Q793))&lt;0,0,MIN('GA2'!$F$3,R793)-MAX(0,Q793))</f>
        <v>0</v>
      </c>
      <c r="V793">
        <f>IF((MIN('GA2'!$F$4,WS1B!R793)-MAX('GA2'!$F$3, WS1B!Q793))&lt;0,0,MIN('GA2'!$F$4,WS1B!R793)-MAX('GA2'!$F$3, WS1B!Q793))</f>
        <v>0</v>
      </c>
      <c r="W793">
        <f>IF((MIN(24,R793)-MAX('GA2'!$F$4,WS1B!Q793))&lt;0,0,MIN(24,R793)-MAX('GA2'!$F$4,WS1B!Q793))</f>
        <v>0</v>
      </c>
      <c r="X793">
        <f>(U793*'GA2'!$B$5+WS1B!V793*'GA2'!$C$5+WS1B!W793*'GA2'!$D$5)*INDEX('GA2'!$E$3:$E$8,WS1B!S793)</f>
        <v>0</v>
      </c>
      <c r="Y793">
        <v>0</v>
      </c>
      <c r="Z793">
        <v>0</v>
      </c>
      <c r="AA793">
        <v>2</v>
      </c>
      <c r="AB793">
        <f t="shared" si="88"/>
        <v>0</v>
      </c>
      <c r="AC793">
        <f>IF((MIN('GA2'!$F$3,Z793)-MAX(0,Y793))&lt;0,0,MIN('GA2'!$F$3,Z793)-MAX(0,Y793))</f>
        <v>0</v>
      </c>
      <c r="AD793">
        <f>IF((MIN('GA2'!$F$4,WS1B!Z793)-MAX('GA2'!$F$3, WS1B!Y793))&lt;0,0,MIN('GA2'!$F$4,WS1B!Z793)-MAX('GA2'!$F$3, WS1B!Y793))</f>
        <v>0</v>
      </c>
      <c r="AE793">
        <f>IF((MIN(24,Z793)-MAX('GA2'!$F$4,WS1B!Y793))&lt;0,0,MIN(24,Z793)-MAX('GA2'!$F$4,WS1B!Y793))</f>
        <v>0</v>
      </c>
      <c r="AF793">
        <f>(AC793*'GA2'!$B$6+WS1B!AD793*'GA2'!$C$6+WS1B!AE793*'GA2'!$D$6)*INDEX('GA2'!$E$3:$E$8,WS1B!AA793)</f>
        <v>0</v>
      </c>
      <c r="AG793">
        <v>0</v>
      </c>
      <c r="AH793">
        <v>0</v>
      </c>
      <c r="AI793">
        <v>6</v>
      </c>
      <c r="AJ793">
        <f t="shared" si="89"/>
        <v>0</v>
      </c>
      <c r="AK793">
        <f>IF((MIN('GA2'!$F$3,AH793)-MAX(0,AG793))&lt;0,0,MIN('GA2'!$F$3,AH793)-MAX(0,AG793))</f>
        <v>0</v>
      </c>
      <c r="AL793">
        <f>IF((MIN('GA2'!$F$4,WS1B!AH793)-MAX('GA2'!$F$3, WS1B!AG793))&lt;0,0,MIN('GA2'!$F$4,WS1B!AH793)-MAX('GA2'!$F$3, WS1B!AG793))</f>
        <v>0</v>
      </c>
      <c r="AM793">
        <f>IF((MIN(24,AH793)-MAX('GA2'!$F$4,WS1B!AG793))&lt;0,0,MIN(24,AH793)-MAX('GA2'!$F$4,WS1B!AG793))</f>
        <v>0</v>
      </c>
      <c r="AN793">
        <f>(AK793*'GA2'!$B$7+WS1B!AL793*'GA2'!$C$7+WS1B!AM793*'GA2'!$D$7)*INDEX('GA2'!$E$3:$E$8,WS1B!AI793)</f>
        <v>0</v>
      </c>
      <c r="AO793">
        <f t="shared" si="84"/>
        <v>189996.4922332493</v>
      </c>
      <c r="AP793">
        <v>192303</v>
      </c>
      <c r="AQ793">
        <v>279</v>
      </c>
      <c r="AR793">
        <f t="shared" si="90"/>
        <v>2306.5077667506994</v>
      </c>
    </row>
    <row r="794" spans="1:44" x14ac:dyDescent="0.3">
      <c r="A794">
        <v>11.6</v>
      </c>
      <c r="B794">
        <v>18.600000000000001</v>
      </c>
      <c r="C794">
        <v>4</v>
      </c>
      <c r="D794">
        <f t="shared" si="85"/>
        <v>7.0000000000000018</v>
      </c>
      <c r="E794">
        <f>IF((MIN('GA2'!$F$3,B794)-MAX(0,A794))&lt;0,0,MIN('GA2'!$F$3,B794)-MAX(0,A794))</f>
        <v>0</v>
      </c>
      <c r="F794">
        <f>IF((MIN('GA2'!$F$4,WS1B!B794)-MAX('GA2'!$F$3, WS1B!A794))&lt;0,0,MIN('GA2'!$F$4,WS1B!B794)-MAX('GA2'!$F$3, WS1B!A794))</f>
        <v>0</v>
      </c>
      <c r="G794">
        <f>IF((MIN(24,B794)-MAX('GA2'!$F$4,WS1B!A794))&lt;0,0,MIN(24,B794)-MAX('GA2'!$F$4,WS1B!A794))</f>
        <v>7.0000000000000018</v>
      </c>
      <c r="H794">
        <f>(E794*'GA2'!$B$3+WS1B!F794*'GA2'!$C$3+WS1B!G794*'GA2'!$D$3)*INDEX('GA2'!$E$3:$E$8,WS1B!C794)</f>
        <v>58370.68964032393</v>
      </c>
      <c r="I794">
        <v>0</v>
      </c>
      <c r="J794">
        <v>0</v>
      </c>
      <c r="K794">
        <v>2</v>
      </c>
      <c r="L794">
        <f t="shared" si="86"/>
        <v>0</v>
      </c>
      <c r="M794">
        <f>IF((MIN('GA2'!$F$3,J794)-MAX(0,I794))&lt;0,0,MIN('GA2'!$F$3,J794)-MAX(0,I794))</f>
        <v>0</v>
      </c>
      <c r="N794">
        <f>IF((MIN('GA2'!$F$4,WS1B!J794)-MAX('GA2'!$F$3, WS1B!I794))&lt;0,0,MIN('GA2'!$F$4,WS1B!J794)-MAX('GA2'!$F$3, WS1B!I794))</f>
        <v>0</v>
      </c>
      <c r="O794">
        <f>IF((MIN(24,J794)-MAX('GA2'!$F$4,WS1B!I794))&lt;0,0,MIN(24,J794)-MAX('GA2'!$F$4,WS1B!I794))</f>
        <v>0</v>
      </c>
      <c r="P794">
        <f>(M794*'GA2'!$B$4+WS1B!N794*'GA2'!$C$4+WS1B!O794*'GA2'!$D$4)*INDEX('GA2'!$E$3:$E$8,WS1B!K794)</f>
        <v>0</v>
      </c>
      <c r="Q794">
        <v>15.7</v>
      </c>
      <c r="R794">
        <v>17.2</v>
      </c>
      <c r="S794">
        <v>5</v>
      </c>
      <c r="T794">
        <f t="shared" si="87"/>
        <v>1.5</v>
      </c>
      <c r="U794">
        <f>IF((MIN('GA2'!$F$3,R794)-MAX(0,Q794))&lt;0,0,MIN('GA2'!$F$3,R794)-MAX(0,Q794))</f>
        <v>0</v>
      </c>
      <c r="V794">
        <f>IF((MIN('GA2'!$F$4,WS1B!R794)-MAX('GA2'!$F$3, WS1B!Q794))&lt;0,0,MIN('GA2'!$F$4,WS1B!R794)-MAX('GA2'!$F$3, WS1B!Q794))</f>
        <v>0</v>
      </c>
      <c r="W794">
        <f>IF((MIN(24,R794)-MAX('GA2'!$F$4,WS1B!Q794))&lt;0,0,MIN(24,R794)-MAX('GA2'!$F$4,WS1B!Q794))</f>
        <v>1.5</v>
      </c>
      <c r="X794">
        <f>(U794*'GA2'!$B$5+WS1B!V794*'GA2'!$C$5+WS1B!W794*'GA2'!$D$5)*INDEX('GA2'!$E$3:$E$8,WS1B!S794)</f>
        <v>12530.398684405625</v>
      </c>
      <c r="Y794">
        <v>0</v>
      </c>
      <c r="Z794">
        <v>0</v>
      </c>
      <c r="AA794">
        <v>3</v>
      </c>
      <c r="AB794">
        <f t="shared" si="88"/>
        <v>0</v>
      </c>
      <c r="AC794">
        <f>IF((MIN('GA2'!$F$3,Z794)-MAX(0,Y794))&lt;0,0,MIN('GA2'!$F$3,Z794)-MAX(0,Y794))</f>
        <v>0</v>
      </c>
      <c r="AD794">
        <f>IF((MIN('GA2'!$F$4,WS1B!Z794)-MAX('GA2'!$F$3, WS1B!Y794))&lt;0,0,MIN('GA2'!$F$4,WS1B!Z794)-MAX('GA2'!$F$3, WS1B!Y794))</f>
        <v>0</v>
      </c>
      <c r="AE794">
        <f>IF((MIN(24,Z794)-MAX('GA2'!$F$4,WS1B!Y794))&lt;0,0,MIN(24,Z794)-MAX('GA2'!$F$4,WS1B!Y794))</f>
        <v>0</v>
      </c>
      <c r="AF794">
        <f>(AC794*'GA2'!$B$6+WS1B!AD794*'GA2'!$C$6+WS1B!AE794*'GA2'!$D$6)*INDEX('GA2'!$E$3:$E$8,WS1B!AA794)</f>
        <v>0</v>
      </c>
      <c r="AG794">
        <v>0</v>
      </c>
      <c r="AH794">
        <v>0</v>
      </c>
      <c r="AI794">
        <v>1</v>
      </c>
      <c r="AJ794">
        <f t="shared" si="89"/>
        <v>0</v>
      </c>
      <c r="AK794">
        <f>IF((MIN('GA2'!$F$3,AH794)-MAX(0,AG794))&lt;0,0,MIN('GA2'!$F$3,AH794)-MAX(0,AG794))</f>
        <v>0</v>
      </c>
      <c r="AL794">
        <f>IF((MIN('GA2'!$F$4,WS1B!AH794)-MAX('GA2'!$F$3, WS1B!AG794))&lt;0,0,MIN('GA2'!$F$4,WS1B!AH794)-MAX('GA2'!$F$3, WS1B!AG794))</f>
        <v>0</v>
      </c>
      <c r="AM794">
        <f>IF((MIN(24,AH794)-MAX('GA2'!$F$4,WS1B!AG794))&lt;0,0,MIN(24,AH794)-MAX('GA2'!$F$4,WS1B!AG794))</f>
        <v>0</v>
      </c>
      <c r="AN794">
        <f>(AK794*'GA2'!$B$7+WS1B!AL794*'GA2'!$C$7+WS1B!AM794*'GA2'!$D$7)*INDEX('GA2'!$E$3:$E$8,WS1B!AI794)</f>
        <v>0</v>
      </c>
      <c r="AO794">
        <f t="shared" si="84"/>
        <v>70901.088324729557</v>
      </c>
      <c r="AP794">
        <v>65304</v>
      </c>
      <c r="AQ794">
        <v>117</v>
      </c>
      <c r="AR794">
        <f t="shared" si="90"/>
        <v>5597.0883247295569</v>
      </c>
    </row>
    <row r="795" spans="1:44" x14ac:dyDescent="0.3">
      <c r="A795">
        <v>0</v>
      </c>
      <c r="B795">
        <v>0</v>
      </c>
      <c r="C795">
        <v>6</v>
      </c>
      <c r="D795">
        <f t="shared" si="85"/>
        <v>0</v>
      </c>
      <c r="E795">
        <f>IF((MIN('GA2'!$F$3,B795)-MAX(0,A795))&lt;0,0,MIN('GA2'!$F$3,B795)-MAX(0,A795))</f>
        <v>0</v>
      </c>
      <c r="F795">
        <f>IF((MIN('GA2'!$F$4,WS1B!B795)-MAX('GA2'!$F$3, WS1B!A795))&lt;0,0,MIN('GA2'!$F$4,WS1B!B795)-MAX('GA2'!$F$3, WS1B!A795))</f>
        <v>0</v>
      </c>
      <c r="G795">
        <f>IF((MIN(24,B795)-MAX('GA2'!$F$4,WS1B!A795))&lt;0,0,MIN(24,B795)-MAX('GA2'!$F$4,WS1B!A795))</f>
        <v>0</v>
      </c>
      <c r="H795">
        <f>(E795*'GA2'!$B$3+WS1B!F795*'GA2'!$C$3+WS1B!G795*'GA2'!$D$3)*INDEX('GA2'!$E$3:$E$8,WS1B!C795)</f>
        <v>0</v>
      </c>
      <c r="I795">
        <v>2.8</v>
      </c>
      <c r="J795">
        <v>7.6</v>
      </c>
      <c r="K795">
        <v>3</v>
      </c>
      <c r="L795">
        <f t="shared" si="86"/>
        <v>4.8</v>
      </c>
      <c r="M795">
        <f>IF((MIN('GA2'!$F$3,J795)-MAX(0,I795))&lt;0,0,MIN('GA2'!$F$3,J795)-MAX(0,I795))</f>
        <v>1.8943064925824125</v>
      </c>
      <c r="N795">
        <f>IF((MIN('GA2'!$F$4,WS1B!J795)-MAX('GA2'!$F$3, WS1B!I795))&lt;0,0,MIN('GA2'!$F$4,WS1B!J795)-MAX('GA2'!$F$3, WS1B!I795))</f>
        <v>2.9056935074175874</v>
      </c>
      <c r="O795">
        <f>IF((MIN(24,J795)-MAX('GA2'!$F$4,WS1B!I795))&lt;0,0,MIN(24,J795)-MAX('GA2'!$F$4,WS1B!I795))</f>
        <v>0</v>
      </c>
      <c r="P795">
        <f>(M795*'GA2'!$B$4+WS1B!N795*'GA2'!$C$4+WS1B!O795*'GA2'!$D$4)*INDEX('GA2'!$E$3:$E$8,WS1B!K795)</f>
        <v>48763.215930650353</v>
      </c>
      <c r="Q795">
        <v>2.9</v>
      </c>
      <c r="R795">
        <v>4.4000000000000004</v>
      </c>
      <c r="S795">
        <v>2</v>
      </c>
      <c r="T795">
        <f t="shared" si="87"/>
        <v>1.5000000000000004</v>
      </c>
      <c r="U795">
        <f>IF((MIN('GA2'!$F$3,R795)-MAX(0,Q795))&lt;0,0,MIN('GA2'!$F$3,R795)-MAX(0,Q795))</f>
        <v>1.5000000000000004</v>
      </c>
      <c r="V795">
        <f>IF((MIN('GA2'!$F$4,WS1B!R795)-MAX('GA2'!$F$3, WS1B!Q795))&lt;0,0,MIN('GA2'!$F$4,WS1B!R795)-MAX('GA2'!$F$3, WS1B!Q795))</f>
        <v>0</v>
      </c>
      <c r="W795">
        <f>IF((MIN(24,R795)-MAX('GA2'!$F$4,WS1B!Q795))&lt;0,0,MIN(24,R795)-MAX('GA2'!$F$4,WS1B!Q795))</f>
        <v>0</v>
      </c>
      <c r="X795">
        <f>(U795*'GA2'!$B$5+WS1B!V795*'GA2'!$C$5+WS1B!W795*'GA2'!$D$5)*INDEX('GA2'!$E$3:$E$8,WS1B!S795)</f>
        <v>15674.33713713738</v>
      </c>
      <c r="Y795">
        <v>0</v>
      </c>
      <c r="Z795">
        <v>0</v>
      </c>
      <c r="AA795">
        <v>4</v>
      </c>
      <c r="AB795">
        <f t="shared" si="88"/>
        <v>0</v>
      </c>
      <c r="AC795">
        <f>IF((MIN('GA2'!$F$3,Z795)-MAX(0,Y795))&lt;0,0,MIN('GA2'!$F$3,Z795)-MAX(0,Y795))</f>
        <v>0</v>
      </c>
      <c r="AD795">
        <f>IF((MIN('GA2'!$F$4,WS1B!Z795)-MAX('GA2'!$F$3, WS1B!Y795))&lt;0,0,MIN('GA2'!$F$4,WS1B!Z795)-MAX('GA2'!$F$3, WS1B!Y795))</f>
        <v>0</v>
      </c>
      <c r="AE795">
        <f>IF((MIN(24,Z795)-MAX('GA2'!$F$4,WS1B!Y795))&lt;0,0,MIN(24,Z795)-MAX('GA2'!$F$4,WS1B!Y795))</f>
        <v>0</v>
      </c>
      <c r="AF795">
        <f>(AC795*'GA2'!$B$6+WS1B!AD795*'GA2'!$C$6+WS1B!AE795*'GA2'!$D$6)*INDEX('GA2'!$E$3:$E$8,WS1B!AA795)</f>
        <v>0</v>
      </c>
      <c r="AG795">
        <v>1.4</v>
      </c>
      <c r="AH795">
        <v>19.399999999999999</v>
      </c>
      <c r="AI795">
        <v>1</v>
      </c>
      <c r="AJ795">
        <f t="shared" si="89"/>
        <v>18</v>
      </c>
      <c r="AK795">
        <f>IF((MIN('GA2'!$F$3,AH795)-MAX(0,AG795))&lt;0,0,MIN('GA2'!$F$3,AH795)-MAX(0,AG795))</f>
        <v>3.2943064925824124</v>
      </c>
      <c r="AL795">
        <f>IF((MIN('GA2'!$F$4,WS1B!AH795)-MAX('GA2'!$F$3, WS1B!AG795))&lt;0,0,MIN('GA2'!$F$4,WS1B!AH795)-MAX('GA2'!$F$3, WS1B!AG795))</f>
        <v>3.5054167519489416</v>
      </c>
      <c r="AM795">
        <f>IF((MIN(24,AH795)-MAX('GA2'!$F$4,WS1B!AG795))&lt;0,0,MIN(24,AH795)-MAX('GA2'!$F$4,WS1B!AG795))</f>
        <v>11.200276755468645</v>
      </c>
      <c r="AN795">
        <f>(AK795*'GA2'!$B$7+WS1B!AL795*'GA2'!$C$7+WS1B!AM795*'GA2'!$D$7)*INDEX('GA2'!$E$3:$E$8,WS1B!AI795)</f>
        <v>145207.03061689067</v>
      </c>
      <c r="AO795">
        <f t="shared" si="84"/>
        <v>209644.58368467839</v>
      </c>
      <c r="AP795">
        <v>199650</v>
      </c>
      <c r="AQ795">
        <v>276</v>
      </c>
      <c r="AR795">
        <f t="shared" si="90"/>
        <v>9994.5836846783932</v>
      </c>
    </row>
    <row r="796" spans="1:44" x14ac:dyDescent="0.3">
      <c r="A796">
        <v>8.8000000000000007</v>
      </c>
      <c r="B796">
        <v>23.4</v>
      </c>
      <c r="C796">
        <v>4</v>
      </c>
      <c r="D796">
        <f t="shared" si="85"/>
        <v>14.599999999999998</v>
      </c>
      <c r="E796">
        <f>IF((MIN('GA2'!$F$3,B796)-MAX(0,A796))&lt;0,0,MIN('GA2'!$F$3,B796)-MAX(0,A796))</f>
        <v>0</v>
      </c>
      <c r="F796">
        <f>IF((MIN('GA2'!$F$4,WS1B!B796)-MAX('GA2'!$F$3, WS1B!A796))&lt;0,0,MIN('GA2'!$F$4,WS1B!B796)-MAX('GA2'!$F$3, WS1B!A796))</f>
        <v>0</v>
      </c>
      <c r="G796">
        <f>IF((MIN(24,B796)-MAX('GA2'!$F$4,WS1B!A796))&lt;0,0,MIN(24,B796)-MAX('GA2'!$F$4,WS1B!A796))</f>
        <v>14.599999999999998</v>
      </c>
      <c r="H796">
        <f>(E796*'GA2'!$B$3+WS1B!F796*'GA2'!$C$3+WS1B!G796*'GA2'!$D$3)*INDEX('GA2'!$E$3:$E$8,WS1B!C796)</f>
        <v>121744.58124981842</v>
      </c>
      <c r="I796">
        <v>0</v>
      </c>
      <c r="J796">
        <v>0</v>
      </c>
      <c r="K796">
        <v>1</v>
      </c>
      <c r="L796">
        <f t="shared" si="86"/>
        <v>0</v>
      </c>
      <c r="M796">
        <f>IF((MIN('GA2'!$F$3,J796)-MAX(0,I796))&lt;0,0,MIN('GA2'!$F$3,J796)-MAX(0,I796))</f>
        <v>0</v>
      </c>
      <c r="N796">
        <f>IF((MIN('GA2'!$F$4,WS1B!J796)-MAX('GA2'!$F$3, WS1B!I796))&lt;0,0,MIN('GA2'!$F$4,WS1B!J796)-MAX('GA2'!$F$3, WS1B!I796))</f>
        <v>0</v>
      </c>
      <c r="O796">
        <f>IF((MIN(24,J796)-MAX('GA2'!$F$4,WS1B!I796))&lt;0,0,MIN(24,J796)-MAX('GA2'!$F$4,WS1B!I796))</f>
        <v>0</v>
      </c>
      <c r="P796">
        <f>(M796*'GA2'!$B$4+WS1B!N796*'GA2'!$C$4+WS1B!O796*'GA2'!$D$4)*INDEX('GA2'!$E$3:$E$8,WS1B!K796)</f>
        <v>0</v>
      </c>
      <c r="Q796">
        <v>12.3</v>
      </c>
      <c r="R796">
        <v>22.2</v>
      </c>
      <c r="S796">
        <v>3</v>
      </c>
      <c r="T796">
        <f t="shared" si="87"/>
        <v>9.8999999999999986</v>
      </c>
      <c r="U796">
        <f>IF((MIN('GA2'!$F$3,R796)-MAX(0,Q796))&lt;0,0,MIN('GA2'!$F$3,R796)-MAX(0,Q796))</f>
        <v>0</v>
      </c>
      <c r="V796">
        <f>IF((MIN('GA2'!$F$4,WS1B!R796)-MAX('GA2'!$F$3, WS1B!Q796))&lt;0,0,MIN('GA2'!$F$4,WS1B!R796)-MAX('GA2'!$F$3, WS1B!Q796))</f>
        <v>0</v>
      </c>
      <c r="W796">
        <f>IF((MIN(24,R796)-MAX('GA2'!$F$4,WS1B!Q796))&lt;0,0,MIN(24,R796)-MAX('GA2'!$F$4,WS1B!Q796))</f>
        <v>9.8999999999999986</v>
      </c>
      <c r="X796">
        <f>(U796*'GA2'!$B$5+WS1B!V796*'GA2'!$C$5+WS1B!W796*'GA2'!$D$5)*INDEX('GA2'!$E$3:$E$8,WS1B!S796)</f>
        <v>85080.378698938264</v>
      </c>
      <c r="Y796">
        <v>9.9</v>
      </c>
      <c r="Z796">
        <v>10.8</v>
      </c>
      <c r="AA796">
        <v>5</v>
      </c>
      <c r="AB796">
        <f t="shared" si="88"/>
        <v>0.90000000000000036</v>
      </c>
      <c r="AC796">
        <f>IF((MIN('GA2'!$F$3,Z796)-MAX(0,Y796))&lt;0,0,MIN('GA2'!$F$3,Z796)-MAX(0,Y796))</f>
        <v>0</v>
      </c>
      <c r="AD796">
        <f>IF((MIN('GA2'!$F$4,WS1B!Z796)-MAX('GA2'!$F$3, WS1B!Y796))&lt;0,0,MIN('GA2'!$F$4,WS1B!Z796)-MAX('GA2'!$F$3, WS1B!Y796))</f>
        <v>0</v>
      </c>
      <c r="AE796">
        <f>IF((MIN(24,Z796)-MAX('GA2'!$F$4,WS1B!Y796))&lt;0,0,MIN(24,Z796)-MAX('GA2'!$F$4,WS1B!Y796))</f>
        <v>0.90000000000000036</v>
      </c>
      <c r="AF796">
        <f>(AC796*'GA2'!$B$6+WS1B!AD796*'GA2'!$C$6+WS1B!AE796*'GA2'!$D$6)*INDEX('GA2'!$E$3:$E$8,WS1B!AA796)</f>
        <v>8248.0316614933763</v>
      </c>
      <c r="AG796">
        <v>0</v>
      </c>
      <c r="AH796">
        <v>0</v>
      </c>
      <c r="AI796">
        <v>6</v>
      </c>
      <c r="AJ796">
        <f t="shared" si="89"/>
        <v>0</v>
      </c>
      <c r="AK796">
        <f>IF((MIN('GA2'!$F$3,AH796)-MAX(0,AG796))&lt;0,0,MIN('GA2'!$F$3,AH796)-MAX(0,AG796))</f>
        <v>0</v>
      </c>
      <c r="AL796">
        <f>IF((MIN('GA2'!$F$4,WS1B!AH796)-MAX('GA2'!$F$3, WS1B!AG796))&lt;0,0,MIN('GA2'!$F$4,WS1B!AH796)-MAX('GA2'!$F$3, WS1B!AG796))</f>
        <v>0</v>
      </c>
      <c r="AM796">
        <f>IF((MIN(24,AH796)-MAX('GA2'!$F$4,WS1B!AG796))&lt;0,0,MIN(24,AH796)-MAX('GA2'!$F$4,WS1B!AG796))</f>
        <v>0</v>
      </c>
      <c r="AN796">
        <f>(AK796*'GA2'!$B$7+WS1B!AL796*'GA2'!$C$7+WS1B!AM796*'GA2'!$D$7)*INDEX('GA2'!$E$3:$E$8,WS1B!AI796)</f>
        <v>0</v>
      </c>
      <c r="AO796">
        <f t="shared" si="84"/>
        <v>215072.99161025006</v>
      </c>
      <c r="AP796">
        <v>219956</v>
      </c>
      <c r="AQ796">
        <v>305.39999999999998</v>
      </c>
      <c r="AR796">
        <f t="shared" si="90"/>
        <v>4883.0083897499426</v>
      </c>
    </row>
    <row r="797" spans="1:44" x14ac:dyDescent="0.3">
      <c r="A797">
        <v>1.5</v>
      </c>
      <c r="B797">
        <v>13.8</v>
      </c>
      <c r="C797">
        <v>2</v>
      </c>
      <c r="D797">
        <f t="shared" si="85"/>
        <v>12.3</v>
      </c>
      <c r="E797">
        <f>IF((MIN('GA2'!$F$3,B797)-MAX(0,A797))&lt;0,0,MIN('GA2'!$F$3,B797)-MAX(0,A797))</f>
        <v>3.1943064925824123</v>
      </c>
      <c r="F797">
        <f>IF((MIN('GA2'!$F$4,WS1B!B797)-MAX('GA2'!$F$3, WS1B!A797))&lt;0,0,MIN('GA2'!$F$4,WS1B!B797)-MAX('GA2'!$F$3, WS1B!A797))</f>
        <v>3.5054167519489416</v>
      </c>
      <c r="G797">
        <f>IF((MIN(24,B797)-MAX('GA2'!$F$4,WS1B!A797))&lt;0,0,MIN(24,B797)-MAX('GA2'!$F$4,WS1B!A797))</f>
        <v>5.6002767554686468</v>
      </c>
      <c r="H797">
        <f>(E797*'GA2'!$B$3+WS1B!F797*'GA2'!$C$3+WS1B!G797*'GA2'!$D$3)*INDEX('GA2'!$E$3:$E$8,WS1B!C797)</f>
        <v>86369.609992196769</v>
      </c>
      <c r="I797">
        <v>8.9</v>
      </c>
      <c r="J797">
        <v>9.3000000000000007</v>
      </c>
      <c r="K797">
        <v>1</v>
      </c>
      <c r="L797">
        <f t="shared" si="86"/>
        <v>0.40000000000000036</v>
      </c>
      <c r="M797">
        <f>IF((MIN('GA2'!$F$3,J797)-MAX(0,I797))&lt;0,0,MIN('GA2'!$F$3,J797)-MAX(0,I797))</f>
        <v>0</v>
      </c>
      <c r="N797">
        <f>IF((MIN('GA2'!$F$4,WS1B!J797)-MAX('GA2'!$F$3, WS1B!I797))&lt;0,0,MIN('GA2'!$F$4,WS1B!J797)-MAX('GA2'!$F$3, WS1B!I797))</f>
        <v>0</v>
      </c>
      <c r="O797">
        <f>IF((MIN(24,J797)-MAX('GA2'!$F$4,WS1B!I797))&lt;0,0,MIN(24,J797)-MAX('GA2'!$F$4,WS1B!I797))</f>
        <v>0.40000000000000036</v>
      </c>
      <c r="P797">
        <f>(M797*'GA2'!$B$4+WS1B!N797*'GA2'!$C$4+WS1B!O797*'GA2'!$D$4)*INDEX('GA2'!$E$3:$E$8,WS1B!K797)</f>
        <v>4339.9925679760054</v>
      </c>
      <c r="Q797">
        <v>0</v>
      </c>
      <c r="R797">
        <v>0</v>
      </c>
      <c r="S797">
        <v>4</v>
      </c>
      <c r="T797">
        <f t="shared" si="87"/>
        <v>0</v>
      </c>
      <c r="U797">
        <f>IF((MIN('GA2'!$F$3,R797)-MAX(0,Q797))&lt;0,0,MIN('GA2'!$F$3,R797)-MAX(0,Q797))</f>
        <v>0</v>
      </c>
      <c r="V797">
        <f>IF((MIN('GA2'!$F$4,WS1B!R797)-MAX('GA2'!$F$3, WS1B!Q797))&lt;0,0,MIN('GA2'!$F$4,WS1B!R797)-MAX('GA2'!$F$3, WS1B!Q797))</f>
        <v>0</v>
      </c>
      <c r="W797">
        <f>IF((MIN(24,R797)-MAX('GA2'!$F$4,WS1B!Q797))&lt;0,0,MIN(24,R797)-MAX('GA2'!$F$4,WS1B!Q797))</f>
        <v>0</v>
      </c>
      <c r="X797">
        <f>(U797*'GA2'!$B$5+WS1B!V797*'GA2'!$C$5+WS1B!W797*'GA2'!$D$5)*INDEX('GA2'!$E$3:$E$8,WS1B!S797)</f>
        <v>0</v>
      </c>
      <c r="Y797">
        <v>4.2</v>
      </c>
      <c r="Z797">
        <v>23.6</v>
      </c>
      <c r="AA797">
        <v>5</v>
      </c>
      <c r="AB797">
        <f t="shared" si="88"/>
        <v>19.400000000000002</v>
      </c>
      <c r="AC797">
        <f>IF((MIN('GA2'!$F$3,Z797)-MAX(0,Y797))&lt;0,0,MIN('GA2'!$F$3,Z797)-MAX(0,Y797))</f>
        <v>0.4943064925824121</v>
      </c>
      <c r="AD797">
        <f>IF((MIN('GA2'!$F$4,WS1B!Z797)-MAX('GA2'!$F$3, WS1B!Y797))&lt;0,0,MIN('GA2'!$F$4,WS1B!Z797)-MAX('GA2'!$F$3, WS1B!Y797))</f>
        <v>3.5054167519489416</v>
      </c>
      <c r="AE797">
        <f>IF((MIN(24,Z797)-MAX('GA2'!$F$4,WS1B!Y797))&lt;0,0,MIN(24,Z797)-MAX('GA2'!$F$4,WS1B!Y797))</f>
        <v>15.400276755468647</v>
      </c>
      <c r="AF797">
        <f>(AC797*'GA2'!$B$6+WS1B!AD797*'GA2'!$C$6+WS1B!AE797*'GA2'!$D$6)*INDEX('GA2'!$E$3:$E$8,WS1B!AA797)</f>
        <v>197385.41937269398</v>
      </c>
      <c r="AG797">
        <v>0</v>
      </c>
      <c r="AH797">
        <v>0</v>
      </c>
      <c r="AI797">
        <v>6</v>
      </c>
      <c r="AJ797">
        <f t="shared" si="89"/>
        <v>0</v>
      </c>
      <c r="AK797">
        <f>IF((MIN('GA2'!$F$3,AH797)-MAX(0,AG797))&lt;0,0,MIN('GA2'!$F$3,AH797)-MAX(0,AG797))</f>
        <v>0</v>
      </c>
      <c r="AL797">
        <f>IF((MIN('GA2'!$F$4,WS1B!AH797)-MAX('GA2'!$F$3, WS1B!AG797))&lt;0,0,MIN('GA2'!$F$4,WS1B!AH797)-MAX('GA2'!$F$3, WS1B!AG797))</f>
        <v>0</v>
      </c>
      <c r="AM797">
        <f>IF((MIN(24,AH797)-MAX('GA2'!$F$4,WS1B!AG797))&lt;0,0,MIN(24,AH797)-MAX('GA2'!$F$4,WS1B!AG797))</f>
        <v>0</v>
      </c>
      <c r="AN797">
        <f>(AK797*'GA2'!$B$7+WS1B!AL797*'GA2'!$C$7+WS1B!AM797*'GA2'!$D$7)*INDEX('GA2'!$E$3:$E$8,WS1B!AI797)</f>
        <v>0</v>
      </c>
      <c r="AO797">
        <f t="shared" si="84"/>
        <v>288095.02193286677</v>
      </c>
      <c r="AP797">
        <v>280388</v>
      </c>
      <c r="AQ797">
        <v>343.7</v>
      </c>
      <c r="AR797">
        <f t="shared" si="90"/>
        <v>7707.0219328667736</v>
      </c>
    </row>
    <row r="798" spans="1:44" x14ac:dyDescent="0.3">
      <c r="A798">
        <v>2</v>
      </c>
      <c r="B798">
        <v>10.199999999999999</v>
      </c>
      <c r="C798">
        <v>3</v>
      </c>
      <c r="D798">
        <f t="shared" si="85"/>
        <v>8.1999999999999993</v>
      </c>
      <c r="E798">
        <f>IF((MIN('GA2'!$F$3,B798)-MAX(0,A798))&lt;0,0,MIN('GA2'!$F$3,B798)-MAX(0,A798))</f>
        <v>2.6943064925824123</v>
      </c>
      <c r="F798">
        <f>IF((MIN('GA2'!$F$4,WS1B!B798)-MAX('GA2'!$F$3, WS1B!A798))&lt;0,0,MIN('GA2'!$F$4,WS1B!B798)-MAX('GA2'!$F$3, WS1B!A798))</f>
        <v>3.5054167519489416</v>
      </c>
      <c r="G798">
        <f>IF((MIN(24,B798)-MAX('GA2'!$F$4,WS1B!A798))&lt;0,0,MIN(24,B798)-MAX('GA2'!$F$4,WS1B!A798))</f>
        <v>2.0002767554686454</v>
      </c>
      <c r="H798">
        <f>(E798*'GA2'!$B$3+WS1B!F798*'GA2'!$C$3+WS1B!G798*'GA2'!$D$3)*INDEX('GA2'!$E$3:$E$8,WS1B!C798)</f>
        <v>66593.105667073352</v>
      </c>
      <c r="I798">
        <v>4</v>
      </c>
      <c r="J798">
        <v>19.5</v>
      </c>
      <c r="K798">
        <v>2</v>
      </c>
      <c r="L798">
        <f t="shared" si="86"/>
        <v>15.5</v>
      </c>
      <c r="M798">
        <f>IF((MIN('GA2'!$F$3,J798)-MAX(0,I798))&lt;0,0,MIN('GA2'!$F$3,J798)-MAX(0,I798))</f>
        <v>0.69430649258241228</v>
      </c>
      <c r="N798">
        <f>IF((MIN('GA2'!$F$4,WS1B!J798)-MAX('GA2'!$F$3, WS1B!I798))&lt;0,0,MIN('GA2'!$F$4,WS1B!J798)-MAX('GA2'!$F$3, WS1B!I798))</f>
        <v>3.5054167519489416</v>
      </c>
      <c r="O798">
        <f>IF((MIN(24,J798)-MAX('GA2'!$F$4,WS1B!I798))&lt;0,0,MIN(24,J798)-MAX('GA2'!$F$4,WS1B!I798))</f>
        <v>11.300276755468646</v>
      </c>
      <c r="P798">
        <f>(M798*'GA2'!$B$4+WS1B!N798*'GA2'!$C$4+WS1B!O798*'GA2'!$D$4)*INDEX('GA2'!$E$3:$E$8,WS1B!K798)</f>
        <v>149167.03352495065</v>
      </c>
      <c r="Q798">
        <v>0</v>
      </c>
      <c r="R798">
        <v>0</v>
      </c>
      <c r="S798">
        <v>1</v>
      </c>
      <c r="T798">
        <f t="shared" si="87"/>
        <v>0</v>
      </c>
      <c r="U798">
        <f>IF((MIN('GA2'!$F$3,R798)-MAX(0,Q798))&lt;0,0,MIN('GA2'!$F$3,R798)-MAX(0,Q798))</f>
        <v>0</v>
      </c>
      <c r="V798">
        <f>IF((MIN('GA2'!$F$4,WS1B!R798)-MAX('GA2'!$F$3, WS1B!Q798))&lt;0,0,MIN('GA2'!$F$4,WS1B!R798)-MAX('GA2'!$F$3, WS1B!Q798))</f>
        <v>0</v>
      </c>
      <c r="W798">
        <f>IF((MIN(24,R798)-MAX('GA2'!$F$4,WS1B!Q798))&lt;0,0,MIN(24,R798)-MAX('GA2'!$F$4,WS1B!Q798))</f>
        <v>0</v>
      </c>
      <c r="X798">
        <f>(U798*'GA2'!$B$5+WS1B!V798*'GA2'!$C$5+WS1B!W798*'GA2'!$D$5)*INDEX('GA2'!$E$3:$E$8,WS1B!S798)</f>
        <v>0</v>
      </c>
      <c r="Y798">
        <v>0</v>
      </c>
      <c r="Z798">
        <v>0</v>
      </c>
      <c r="AA798">
        <v>4</v>
      </c>
      <c r="AB798">
        <f t="shared" si="88"/>
        <v>0</v>
      </c>
      <c r="AC798">
        <f>IF((MIN('GA2'!$F$3,Z798)-MAX(0,Y798))&lt;0,0,MIN('GA2'!$F$3,Z798)-MAX(0,Y798))</f>
        <v>0</v>
      </c>
      <c r="AD798">
        <f>IF((MIN('GA2'!$F$4,WS1B!Z798)-MAX('GA2'!$F$3, WS1B!Y798))&lt;0,0,MIN('GA2'!$F$4,WS1B!Z798)-MAX('GA2'!$F$3, WS1B!Y798))</f>
        <v>0</v>
      </c>
      <c r="AE798">
        <f>IF((MIN(24,Z798)-MAX('GA2'!$F$4,WS1B!Y798))&lt;0,0,MIN(24,Z798)-MAX('GA2'!$F$4,WS1B!Y798))</f>
        <v>0</v>
      </c>
      <c r="AF798">
        <f>(AC798*'GA2'!$B$6+WS1B!AD798*'GA2'!$C$6+WS1B!AE798*'GA2'!$D$6)*INDEX('GA2'!$E$3:$E$8,WS1B!AA798)</f>
        <v>0</v>
      </c>
      <c r="AG798">
        <v>0</v>
      </c>
      <c r="AH798">
        <v>0</v>
      </c>
      <c r="AI798">
        <v>6</v>
      </c>
      <c r="AJ798">
        <f t="shared" si="89"/>
        <v>0</v>
      </c>
      <c r="AK798">
        <f>IF((MIN('GA2'!$F$3,AH798)-MAX(0,AG798))&lt;0,0,MIN('GA2'!$F$3,AH798)-MAX(0,AG798))</f>
        <v>0</v>
      </c>
      <c r="AL798">
        <f>IF((MIN('GA2'!$F$4,WS1B!AH798)-MAX('GA2'!$F$3, WS1B!AG798))&lt;0,0,MIN('GA2'!$F$4,WS1B!AH798)-MAX('GA2'!$F$3, WS1B!AG798))</f>
        <v>0</v>
      </c>
      <c r="AM798">
        <f>IF((MIN(24,AH798)-MAX('GA2'!$F$4,WS1B!AG798))&lt;0,0,MIN(24,AH798)-MAX('GA2'!$F$4,WS1B!AG798))</f>
        <v>0</v>
      </c>
      <c r="AN798">
        <f>(AK798*'GA2'!$B$7+WS1B!AL798*'GA2'!$C$7+WS1B!AM798*'GA2'!$D$7)*INDEX('GA2'!$E$3:$E$8,WS1B!AI798)</f>
        <v>0</v>
      </c>
      <c r="AO798">
        <f t="shared" si="84"/>
        <v>215760.13919202401</v>
      </c>
      <c r="AP798">
        <v>231200</v>
      </c>
      <c r="AQ798">
        <v>278</v>
      </c>
      <c r="AR798">
        <f t="shared" si="90"/>
        <v>15439.860807975987</v>
      </c>
    </row>
    <row r="799" spans="1:44" x14ac:dyDescent="0.3">
      <c r="A799">
        <v>10.5</v>
      </c>
      <c r="B799">
        <v>13.3</v>
      </c>
      <c r="C799">
        <v>5</v>
      </c>
      <c r="D799">
        <f t="shared" si="85"/>
        <v>2.8000000000000007</v>
      </c>
      <c r="E799">
        <f>IF((MIN('GA2'!$F$3,B799)-MAX(0,A799))&lt;0,0,MIN('GA2'!$F$3,B799)-MAX(0,A799))</f>
        <v>0</v>
      </c>
      <c r="F799">
        <f>IF((MIN('GA2'!$F$4,WS1B!B799)-MAX('GA2'!$F$3, WS1B!A799))&lt;0,0,MIN('GA2'!$F$4,WS1B!B799)-MAX('GA2'!$F$3, WS1B!A799))</f>
        <v>0</v>
      </c>
      <c r="G799">
        <f>IF((MIN(24,B799)-MAX('GA2'!$F$4,WS1B!A799))&lt;0,0,MIN(24,B799)-MAX('GA2'!$F$4,WS1B!A799))</f>
        <v>2.8000000000000007</v>
      </c>
      <c r="H799">
        <f>(E799*'GA2'!$B$3+WS1B!F799*'GA2'!$C$3+WS1B!G799*'GA2'!$D$3)*INDEX('GA2'!$E$3:$E$8,WS1B!C799)</f>
        <v>27065.661158316158</v>
      </c>
      <c r="I799">
        <v>19.7</v>
      </c>
      <c r="J799">
        <v>20.3</v>
      </c>
      <c r="K799">
        <v>4</v>
      </c>
      <c r="L799">
        <f t="shared" si="86"/>
        <v>0.60000000000000142</v>
      </c>
      <c r="M799">
        <f>IF((MIN('GA2'!$F$3,J799)-MAX(0,I799))&lt;0,0,MIN('GA2'!$F$3,J799)-MAX(0,I799))</f>
        <v>0</v>
      </c>
      <c r="N799">
        <f>IF((MIN('GA2'!$F$4,WS1B!J799)-MAX('GA2'!$F$3, WS1B!I799))&lt;0,0,MIN('GA2'!$F$4,WS1B!J799)-MAX('GA2'!$F$3, WS1B!I799))</f>
        <v>0</v>
      </c>
      <c r="O799">
        <f>IF((MIN(24,J799)-MAX('GA2'!$F$4,WS1B!I799))&lt;0,0,MIN(24,J799)-MAX('GA2'!$F$4,WS1B!I799))</f>
        <v>0.60000000000000142</v>
      </c>
      <c r="P799">
        <f>(M799*'GA2'!$B$4+WS1B!N799*'GA2'!$C$4+WS1B!O799*'GA2'!$D$4)*INDEX('GA2'!$E$3:$E$8,WS1B!K799)</f>
        <v>6310.6230598798311</v>
      </c>
      <c r="Q799">
        <v>5.4</v>
      </c>
      <c r="R799">
        <v>22.1</v>
      </c>
      <c r="S799">
        <v>3</v>
      </c>
      <c r="T799">
        <f t="shared" si="87"/>
        <v>16.700000000000003</v>
      </c>
      <c r="U799">
        <f>IF((MIN('GA2'!$F$3,R799)-MAX(0,Q799))&lt;0,0,MIN('GA2'!$F$3,R799)-MAX(0,Q799))</f>
        <v>0</v>
      </c>
      <c r="V799">
        <f>IF((MIN('GA2'!$F$4,WS1B!R799)-MAX('GA2'!$F$3, WS1B!Q799))&lt;0,0,MIN('GA2'!$F$4,WS1B!R799)-MAX('GA2'!$F$3, WS1B!Q799))</f>
        <v>2.7997232445313536</v>
      </c>
      <c r="W799">
        <f>IF((MIN(24,R799)-MAX('GA2'!$F$4,WS1B!Q799))&lt;0,0,MIN(24,R799)-MAX('GA2'!$F$4,WS1B!Q799))</f>
        <v>13.900276755468647</v>
      </c>
      <c r="X799">
        <f>(U799*'GA2'!$B$5+WS1B!V799*'GA2'!$C$5+WS1B!W799*'GA2'!$D$5)*INDEX('GA2'!$E$3:$E$8,WS1B!S799)</f>
        <v>170801.50706816502</v>
      </c>
      <c r="Y799">
        <v>0</v>
      </c>
      <c r="Z799">
        <v>0</v>
      </c>
      <c r="AA799">
        <v>6</v>
      </c>
      <c r="AB799">
        <f t="shared" si="88"/>
        <v>0</v>
      </c>
      <c r="AC799">
        <f>IF((MIN('GA2'!$F$3,Z799)-MAX(0,Y799))&lt;0,0,MIN('GA2'!$F$3,Z799)-MAX(0,Y799))</f>
        <v>0</v>
      </c>
      <c r="AD799">
        <f>IF((MIN('GA2'!$F$4,WS1B!Z799)-MAX('GA2'!$F$3, WS1B!Y799))&lt;0,0,MIN('GA2'!$F$4,WS1B!Z799)-MAX('GA2'!$F$3, WS1B!Y799))</f>
        <v>0</v>
      </c>
      <c r="AE799">
        <f>IF((MIN(24,Z799)-MAX('GA2'!$F$4,WS1B!Y799))&lt;0,0,MIN(24,Z799)-MAX('GA2'!$F$4,WS1B!Y799))</f>
        <v>0</v>
      </c>
      <c r="AF799">
        <f>(AC799*'GA2'!$B$6+WS1B!AD799*'GA2'!$C$6+WS1B!AE799*'GA2'!$D$6)*INDEX('GA2'!$E$3:$E$8,WS1B!AA799)</f>
        <v>0</v>
      </c>
      <c r="AG799">
        <v>0</v>
      </c>
      <c r="AH799">
        <v>0</v>
      </c>
      <c r="AI799">
        <v>2</v>
      </c>
      <c r="AJ799">
        <f t="shared" si="89"/>
        <v>0</v>
      </c>
      <c r="AK799">
        <f>IF((MIN('GA2'!$F$3,AH799)-MAX(0,AG799))&lt;0,0,MIN('GA2'!$F$3,AH799)-MAX(0,AG799))</f>
        <v>0</v>
      </c>
      <c r="AL799">
        <f>IF((MIN('GA2'!$F$4,WS1B!AH799)-MAX('GA2'!$F$3, WS1B!AG799))&lt;0,0,MIN('GA2'!$F$4,WS1B!AH799)-MAX('GA2'!$F$3, WS1B!AG799))</f>
        <v>0</v>
      </c>
      <c r="AM799">
        <f>IF((MIN(24,AH799)-MAX('GA2'!$F$4,WS1B!AG799))&lt;0,0,MIN(24,AH799)-MAX('GA2'!$F$4,WS1B!AG799))</f>
        <v>0</v>
      </c>
      <c r="AN799">
        <f>(AK799*'GA2'!$B$7+WS1B!AL799*'GA2'!$C$7+WS1B!AM799*'GA2'!$D$7)*INDEX('GA2'!$E$3:$E$8,WS1B!AI799)</f>
        <v>0</v>
      </c>
      <c r="AO799">
        <f t="shared" si="84"/>
        <v>204177.791286361</v>
      </c>
      <c r="AP799">
        <v>181770</v>
      </c>
      <c r="AQ799">
        <v>181.6</v>
      </c>
      <c r="AR799">
        <f t="shared" si="90"/>
        <v>22407.791286360996</v>
      </c>
    </row>
    <row r="800" spans="1:44" x14ac:dyDescent="0.3">
      <c r="A800">
        <v>12.2</v>
      </c>
      <c r="B800">
        <v>23.8</v>
      </c>
      <c r="C800">
        <v>5</v>
      </c>
      <c r="D800">
        <f t="shared" si="85"/>
        <v>11.600000000000001</v>
      </c>
      <c r="E800">
        <f>IF((MIN('GA2'!$F$3,B800)-MAX(0,A800))&lt;0,0,MIN('GA2'!$F$3,B800)-MAX(0,A800))</f>
        <v>0</v>
      </c>
      <c r="F800">
        <f>IF((MIN('GA2'!$F$4,WS1B!B800)-MAX('GA2'!$F$3, WS1B!A800))&lt;0,0,MIN('GA2'!$F$4,WS1B!B800)-MAX('GA2'!$F$3, WS1B!A800))</f>
        <v>0</v>
      </c>
      <c r="G800">
        <f>IF((MIN(24,B800)-MAX('GA2'!$F$4,WS1B!A800))&lt;0,0,MIN(24,B800)-MAX('GA2'!$F$4,WS1B!A800))</f>
        <v>11.600000000000001</v>
      </c>
      <c r="H800">
        <f>(E800*'GA2'!$B$3+WS1B!F800*'GA2'!$C$3+WS1B!G800*'GA2'!$D$3)*INDEX('GA2'!$E$3:$E$8,WS1B!C800)</f>
        <v>112129.1676558812</v>
      </c>
      <c r="I800">
        <v>17.399999999999999</v>
      </c>
      <c r="J800">
        <v>21.6</v>
      </c>
      <c r="K800">
        <v>1</v>
      </c>
      <c r="L800">
        <f t="shared" si="86"/>
        <v>4.2000000000000028</v>
      </c>
      <c r="M800">
        <f>IF((MIN('GA2'!$F$3,J800)-MAX(0,I800))&lt;0,0,MIN('GA2'!$F$3,J800)-MAX(0,I800))</f>
        <v>0</v>
      </c>
      <c r="N800">
        <f>IF((MIN('GA2'!$F$4,WS1B!J800)-MAX('GA2'!$F$3, WS1B!I800))&lt;0,0,MIN('GA2'!$F$4,WS1B!J800)-MAX('GA2'!$F$3, WS1B!I800))</f>
        <v>0</v>
      </c>
      <c r="O800">
        <f>IF((MIN(24,J800)-MAX('GA2'!$F$4,WS1B!I800))&lt;0,0,MIN(24,J800)-MAX('GA2'!$F$4,WS1B!I800))</f>
        <v>4.2000000000000028</v>
      </c>
      <c r="P800">
        <f>(M800*'GA2'!$B$4+WS1B!N800*'GA2'!$C$4+WS1B!O800*'GA2'!$D$4)*INDEX('GA2'!$E$3:$E$8,WS1B!K800)</f>
        <v>45569.921963748049</v>
      </c>
      <c r="Q800">
        <v>11</v>
      </c>
      <c r="R800">
        <v>23.4</v>
      </c>
      <c r="S800">
        <v>2</v>
      </c>
      <c r="T800">
        <f t="shared" si="87"/>
        <v>12.399999999999999</v>
      </c>
      <c r="U800">
        <f>IF((MIN('GA2'!$F$3,R800)-MAX(0,Q800))&lt;0,0,MIN('GA2'!$F$3,R800)-MAX(0,Q800))</f>
        <v>0</v>
      </c>
      <c r="V800">
        <f>IF((MIN('GA2'!$F$4,WS1B!R800)-MAX('GA2'!$F$3, WS1B!Q800))&lt;0,0,MIN('GA2'!$F$4,WS1B!R800)-MAX('GA2'!$F$3, WS1B!Q800))</f>
        <v>0</v>
      </c>
      <c r="W800">
        <f>IF((MIN(24,R800)-MAX('GA2'!$F$4,WS1B!Q800))&lt;0,0,MIN(24,R800)-MAX('GA2'!$F$4,WS1B!Q800))</f>
        <v>12.399999999999999</v>
      </c>
      <c r="X800">
        <f>(U800*'GA2'!$B$5+WS1B!V800*'GA2'!$C$5+WS1B!W800*'GA2'!$D$5)*INDEX('GA2'!$E$3:$E$8,WS1B!S800)</f>
        <v>85661.324739294403</v>
      </c>
      <c r="Y800">
        <v>12.5</v>
      </c>
      <c r="Z800">
        <v>13.1</v>
      </c>
      <c r="AA800">
        <v>6</v>
      </c>
      <c r="AB800">
        <f t="shared" si="88"/>
        <v>0.59999999999999964</v>
      </c>
      <c r="AC800">
        <f>IF((MIN('GA2'!$F$3,Z800)-MAX(0,Y800))&lt;0,0,MIN('GA2'!$F$3,Z800)-MAX(0,Y800))</f>
        <v>0</v>
      </c>
      <c r="AD800">
        <f>IF((MIN('GA2'!$F$4,WS1B!Z800)-MAX('GA2'!$F$3, WS1B!Y800))&lt;0,0,MIN('GA2'!$F$4,WS1B!Z800)-MAX('GA2'!$F$3, WS1B!Y800))</f>
        <v>0</v>
      </c>
      <c r="AE800">
        <f>IF((MIN(24,Z800)-MAX('GA2'!$F$4,WS1B!Y800))&lt;0,0,MIN(24,Z800)-MAX('GA2'!$F$4,WS1B!Y800))</f>
        <v>0.59999999999999964</v>
      </c>
      <c r="AF800">
        <f>(AC800*'GA2'!$B$6+WS1B!AD800*'GA2'!$C$6+WS1B!AE800*'GA2'!$D$6)*INDEX('GA2'!$E$3:$E$8,WS1B!AA800)</f>
        <v>6301.5622412012135</v>
      </c>
      <c r="AG800">
        <v>0</v>
      </c>
      <c r="AH800">
        <v>0</v>
      </c>
      <c r="AI800">
        <v>3</v>
      </c>
      <c r="AJ800">
        <f t="shared" si="89"/>
        <v>0</v>
      </c>
      <c r="AK800">
        <f>IF((MIN('GA2'!$F$3,AH800)-MAX(0,AG800))&lt;0,0,MIN('GA2'!$F$3,AH800)-MAX(0,AG800))</f>
        <v>0</v>
      </c>
      <c r="AL800">
        <f>IF((MIN('GA2'!$F$4,WS1B!AH800)-MAX('GA2'!$F$3, WS1B!AG800))&lt;0,0,MIN('GA2'!$F$4,WS1B!AH800)-MAX('GA2'!$F$3, WS1B!AG800))</f>
        <v>0</v>
      </c>
      <c r="AM800">
        <f>IF((MIN(24,AH800)-MAX('GA2'!$F$4,WS1B!AG800))&lt;0,0,MIN(24,AH800)-MAX('GA2'!$F$4,WS1B!AG800))</f>
        <v>0</v>
      </c>
      <c r="AN800">
        <f>(AK800*'GA2'!$B$7+WS1B!AL800*'GA2'!$C$7+WS1B!AM800*'GA2'!$D$7)*INDEX('GA2'!$E$3:$E$8,WS1B!AI800)</f>
        <v>0</v>
      </c>
      <c r="AO800">
        <f t="shared" si="84"/>
        <v>249661.97660012488</v>
      </c>
      <c r="AP800">
        <v>253456</v>
      </c>
      <c r="AQ800">
        <v>320</v>
      </c>
      <c r="AR800">
        <f t="shared" si="90"/>
        <v>3794.023399875121</v>
      </c>
    </row>
    <row r="801" spans="1:44" x14ac:dyDescent="0.3">
      <c r="A801">
        <v>0</v>
      </c>
      <c r="B801">
        <v>0</v>
      </c>
      <c r="C801">
        <v>1</v>
      </c>
      <c r="D801">
        <f t="shared" si="85"/>
        <v>0</v>
      </c>
      <c r="E801">
        <f>IF((MIN('GA2'!$F$3,B801)-MAX(0,A801))&lt;0,0,MIN('GA2'!$F$3,B801)-MAX(0,A801))</f>
        <v>0</v>
      </c>
      <c r="F801">
        <f>IF((MIN('GA2'!$F$4,WS1B!B801)-MAX('GA2'!$F$3, WS1B!A801))&lt;0,0,MIN('GA2'!$F$4,WS1B!B801)-MAX('GA2'!$F$3, WS1B!A801))</f>
        <v>0</v>
      </c>
      <c r="G801">
        <f>IF((MIN(24,B801)-MAX('GA2'!$F$4,WS1B!A801))&lt;0,0,MIN(24,B801)-MAX('GA2'!$F$4,WS1B!A801))</f>
        <v>0</v>
      </c>
      <c r="H801">
        <f>(E801*'GA2'!$B$3+WS1B!F801*'GA2'!$C$3+WS1B!G801*'GA2'!$D$3)*INDEX('GA2'!$E$3:$E$8,WS1B!C801)</f>
        <v>0</v>
      </c>
      <c r="I801">
        <v>1.8</v>
      </c>
      <c r="J801">
        <v>5.9</v>
      </c>
      <c r="K801">
        <v>5</v>
      </c>
      <c r="L801">
        <f t="shared" si="86"/>
        <v>4.1000000000000005</v>
      </c>
      <c r="M801">
        <f>IF((MIN('GA2'!$F$3,J801)-MAX(0,I801))&lt;0,0,MIN('GA2'!$F$3,J801)-MAX(0,I801))</f>
        <v>2.8943064925824125</v>
      </c>
      <c r="N801">
        <f>IF((MIN('GA2'!$F$4,WS1B!J801)-MAX('GA2'!$F$3, WS1B!I801))&lt;0,0,MIN('GA2'!$F$4,WS1B!J801)-MAX('GA2'!$F$3, WS1B!I801))</f>
        <v>1.2056935074175881</v>
      </c>
      <c r="O801">
        <f>IF((MIN(24,J801)-MAX('GA2'!$F$4,WS1B!I801))&lt;0,0,MIN(24,J801)-MAX('GA2'!$F$4,WS1B!I801))</f>
        <v>0</v>
      </c>
      <c r="P801">
        <f>(M801*'GA2'!$B$4+WS1B!N801*'GA2'!$C$4+WS1B!O801*'GA2'!$D$4)*INDEX('GA2'!$E$3:$E$8,WS1B!K801)</f>
        <v>38989.225823008492</v>
      </c>
      <c r="Q801">
        <v>5.4</v>
      </c>
      <c r="R801">
        <v>5.6</v>
      </c>
      <c r="S801">
        <v>2</v>
      </c>
      <c r="T801">
        <f t="shared" si="87"/>
        <v>0.19999999999999929</v>
      </c>
      <c r="U801">
        <f>IF((MIN('GA2'!$F$3,R801)-MAX(0,Q801))&lt;0,0,MIN('GA2'!$F$3,R801)-MAX(0,Q801))</f>
        <v>0</v>
      </c>
      <c r="V801">
        <f>IF((MIN('GA2'!$F$4,WS1B!R801)-MAX('GA2'!$F$3, WS1B!Q801))&lt;0,0,MIN('GA2'!$F$4,WS1B!R801)-MAX('GA2'!$F$3, WS1B!Q801))</f>
        <v>0.19999999999999929</v>
      </c>
      <c r="W801">
        <f>IF((MIN(24,R801)-MAX('GA2'!$F$4,WS1B!Q801))&lt;0,0,MIN(24,R801)-MAX('GA2'!$F$4,WS1B!Q801))</f>
        <v>0</v>
      </c>
      <c r="X801">
        <f>(U801*'GA2'!$B$5+WS1B!V801*'GA2'!$C$5+WS1B!W801*'GA2'!$D$5)*INDEX('GA2'!$E$3:$E$8,WS1B!S801)</f>
        <v>2948.2455823511627</v>
      </c>
      <c r="Y801">
        <v>1.6</v>
      </c>
      <c r="Z801">
        <v>22.7</v>
      </c>
      <c r="AA801">
        <v>4</v>
      </c>
      <c r="AB801">
        <f t="shared" si="88"/>
        <v>21.099999999999998</v>
      </c>
      <c r="AC801">
        <f>IF((MIN('GA2'!$F$3,Z801)-MAX(0,Y801))&lt;0,0,MIN('GA2'!$F$3,Z801)-MAX(0,Y801))</f>
        <v>3.0943064925824122</v>
      </c>
      <c r="AD801">
        <f>IF((MIN('GA2'!$F$4,WS1B!Z801)-MAX('GA2'!$F$3, WS1B!Y801))&lt;0,0,MIN('GA2'!$F$4,WS1B!Z801)-MAX('GA2'!$F$3, WS1B!Y801))</f>
        <v>3.5054167519489416</v>
      </c>
      <c r="AE801">
        <f>IF((MIN(24,Z801)-MAX('GA2'!$F$4,WS1B!Y801))&lt;0,0,MIN(24,Z801)-MAX('GA2'!$F$4,WS1B!Y801))</f>
        <v>14.500276755468645</v>
      </c>
      <c r="AF801">
        <f>(AC801*'GA2'!$B$6+WS1B!AD801*'GA2'!$C$6+WS1B!AE801*'GA2'!$D$6)*INDEX('GA2'!$E$3:$E$8,WS1B!AA801)</f>
        <v>180053.47695980981</v>
      </c>
      <c r="AG801">
        <v>8.5</v>
      </c>
      <c r="AH801">
        <v>10.199999999999999</v>
      </c>
      <c r="AI801">
        <v>6</v>
      </c>
      <c r="AJ801">
        <f t="shared" si="89"/>
        <v>1.6999999999999993</v>
      </c>
      <c r="AK801">
        <f>IF((MIN('GA2'!$F$3,AH801)-MAX(0,AG801))&lt;0,0,MIN('GA2'!$F$3,AH801)-MAX(0,AG801))</f>
        <v>0</v>
      </c>
      <c r="AL801">
        <f>IF((MIN('GA2'!$F$4,WS1B!AH801)-MAX('GA2'!$F$3, WS1B!AG801))&lt;0,0,MIN('GA2'!$F$4,WS1B!AH801)-MAX('GA2'!$F$3, WS1B!AG801))</f>
        <v>0</v>
      </c>
      <c r="AM801">
        <f>IF((MIN(24,AH801)-MAX('GA2'!$F$4,WS1B!AG801))&lt;0,0,MIN(24,AH801)-MAX('GA2'!$F$4,WS1B!AG801))</f>
        <v>1.6999999999999993</v>
      </c>
      <c r="AN801">
        <f>(AK801*'GA2'!$B$7+WS1B!AL801*'GA2'!$C$7+WS1B!AM801*'GA2'!$D$7)*INDEX('GA2'!$E$3:$E$8,WS1B!AI801)</f>
        <v>20853.016151100248</v>
      </c>
      <c r="AO801">
        <f t="shared" si="84"/>
        <v>242843.96451626971</v>
      </c>
      <c r="AP801">
        <v>233827</v>
      </c>
      <c r="AQ801">
        <v>231.8</v>
      </c>
      <c r="AR801">
        <f t="shared" si="90"/>
        <v>9016.9645162697125</v>
      </c>
    </row>
    <row r="802" spans="1:44" x14ac:dyDescent="0.3">
      <c r="A802">
        <v>6.9</v>
      </c>
      <c r="B802">
        <v>20.5</v>
      </c>
      <c r="C802">
        <v>4</v>
      </c>
      <c r="D802">
        <f t="shared" si="85"/>
        <v>13.6</v>
      </c>
      <c r="E802">
        <f>IF((MIN('GA2'!$F$3,B802)-MAX(0,A802))&lt;0,0,MIN('GA2'!$F$3,B802)-MAX(0,A802))</f>
        <v>0</v>
      </c>
      <c r="F802">
        <f>IF((MIN('GA2'!$F$4,WS1B!B802)-MAX('GA2'!$F$3, WS1B!A802))&lt;0,0,MIN('GA2'!$F$4,WS1B!B802)-MAX('GA2'!$F$3, WS1B!A802))</f>
        <v>1.2997232445313536</v>
      </c>
      <c r="G802">
        <f>IF((MIN(24,B802)-MAX('GA2'!$F$4,WS1B!A802))&lt;0,0,MIN(24,B802)-MAX('GA2'!$F$4,WS1B!A802))</f>
        <v>12.300276755468646</v>
      </c>
      <c r="H802">
        <f>(E802*'GA2'!$B$3+WS1B!F802*'GA2'!$C$3+WS1B!G802*'GA2'!$D$3)*INDEX('GA2'!$E$3:$E$8,WS1B!C802)</f>
        <v>108621.63158369927</v>
      </c>
      <c r="I802">
        <v>11.6</v>
      </c>
      <c r="J802">
        <v>19.100000000000001</v>
      </c>
      <c r="K802">
        <v>1</v>
      </c>
      <c r="L802">
        <f t="shared" si="86"/>
        <v>7.5000000000000018</v>
      </c>
      <c r="M802">
        <f>IF((MIN('GA2'!$F$3,J802)-MAX(0,I802))&lt;0,0,MIN('GA2'!$F$3,J802)-MAX(0,I802))</f>
        <v>0</v>
      </c>
      <c r="N802">
        <f>IF((MIN('GA2'!$F$4,WS1B!J802)-MAX('GA2'!$F$3, WS1B!I802))&lt;0,0,MIN('GA2'!$F$4,WS1B!J802)-MAX('GA2'!$F$3, WS1B!I802))</f>
        <v>0</v>
      </c>
      <c r="O802">
        <f>IF((MIN(24,J802)-MAX('GA2'!$F$4,WS1B!I802))&lt;0,0,MIN(24,J802)-MAX('GA2'!$F$4,WS1B!I802))</f>
        <v>7.5000000000000018</v>
      </c>
      <c r="P802">
        <f>(M802*'GA2'!$B$4+WS1B!N802*'GA2'!$C$4+WS1B!O802*'GA2'!$D$4)*INDEX('GA2'!$E$3:$E$8,WS1B!K802)</f>
        <v>81374.860649550043</v>
      </c>
      <c r="Q802">
        <v>0</v>
      </c>
      <c r="R802">
        <v>0</v>
      </c>
      <c r="S802">
        <v>5</v>
      </c>
      <c r="T802">
        <f t="shared" si="87"/>
        <v>0</v>
      </c>
      <c r="U802">
        <f>IF((MIN('GA2'!$F$3,R802)-MAX(0,Q802))&lt;0,0,MIN('GA2'!$F$3,R802)-MAX(0,Q802))</f>
        <v>0</v>
      </c>
      <c r="V802">
        <f>IF((MIN('GA2'!$F$4,WS1B!R802)-MAX('GA2'!$F$3, WS1B!Q802))&lt;0,0,MIN('GA2'!$F$4,WS1B!R802)-MAX('GA2'!$F$3, WS1B!Q802))</f>
        <v>0</v>
      </c>
      <c r="W802">
        <f>IF((MIN(24,R802)-MAX('GA2'!$F$4,WS1B!Q802))&lt;0,0,MIN(24,R802)-MAX('GA2'!$F$4,WS1B!Q802))</f>
        <v>0</v>
      </c>
      <c r="X802">
        <f>(U802*'GA2'!$B$5+WS1B!V802*'GA2'!$C$5+WS1B!W802*'GA2'!$D$5)*INDEX('GA2'!$E$3:$E$8,WS1B!S802)</f>
        <v>0</v>
      </c>
      <c r="Y802">
        <v>0</v>
      </c>
      <c r="Z802">
        <v>0</v>
      </c>
      <c r="AA802">
        <v>2</v>
      </c>
      <c r="AB802">
        <f t="shared" si="88"/>
        <v>0</v>
      </c>
      <c r="AC802">
        <f>IF((MIN('GA2'!$F$3,Z802)-MAX(0,Y802))&lt;0,0,MIN('GA2'!$F$3,Z802)-MAX(0,Y802))</f>
        <v>0</v>
      </c>
      <c r="AD802">
        <f>IF((MIN('GA2'!$F$4,WS1B!Z802)-MAX('GA2'!$F$3, WS1B!Y802))&lt;0,0,MIN('GA2'!$F$4,WS1B!Z802)-MAX('GA2'!$F$3, WS1B!Y802))</f>
        <v>0</v>
      </c>
      <c r="AE802">
        <f>IF((MIN(24,Z802)-MAX('GA2'!$F$4,WS1B!Y802))&lt;0,0,MIN(24,Z802)-MAX('GA2'!$F$4,WS1B!Y802))</f>
        <v>0</v>
      </c>
      <c r="AF802">
        <f>(AC802*'GA2'!$B$6+WS1B!AD802*'GA2'!$C$6+WS1B!AE802*'GA2'!$D$6)*INDEX('GA2'!$E$3:$E$8,WS1B!AA802)</f>
        <v>0</v>
      </c>
      <c r="AG802">
        <v>0</v>
      </c>
      <c r="AH802">
        <v>0</v>
      </c>
      <c r="AI802">
        <v>6</v>
      </c>
      <c r="AJ802">
        <f t="shared" si="89"/>
        <v>0</v>
      </c>
      <c r="AK802">
        <f>IF((MIN('GA2'!$F$3,AH802)-MAX(0,AG802))&lt;0,0,MIN('GA2'!$F$3,AH802)-MAX(0,AG802))</f>
        <v>0</v>
      </c>
      <c r="AL802">
        <f>IF((MIN('GA2'!$F$4,WS1B!AH802)-MAX('GA2'!$F$3, WS1B!AG802))&lt;0,0,MIN('GA2'!$F$4,WS1B!AH802)-MAX('GA2'!$F$3, WS1B!AG802))</f>
        <v>0</v>
      </c>
      <c r="AM802">
        <f>IF((MIN(24,AH802)-MAX('GA2'!$F$4,WS1B!AG802))&lt;0,0,MIN(24,AH802)-MAX('GA2'!$F$4,WS1B!AG802))</f>
        <v>0</v>
      </c>
      <c r="AN802">
        <f>(AK802*'GA2'!$B$7+WS1B!AL802*'GA2'!$C$7+WS1B!AM802*'GA2'!$D$7)*INDEX('GA2'!$E$3:$E$8,WS1B!AI802)</f>
        <v>0</v>
      </c>
      <c r="AO802">
        <f t="shared" si="84"/>
        <v>189996.4922332493</v>
      </c>
      <c r="AP802">
        <v>192303</v>
      </c>
      <c r="AQ802">
        <v>279</v>
      </c>
      <c r="AR802">
        <f t="shared" si="90"/>
        <v>2306.5077667506994</v>
      </c>
    </row>
    <row r="803" spans="1:44" x14ac:dyDescent="0.3">
      <c r="A803">
        <v>11.6</v>
      </c>
      <c r="B803">
        <v>18.600000000000001</v>
      </c>
      <c r="C803">
        <v>4</v>
      </c>
      <c r="D803">
        <f t="shared" si="85"/>
        <v>7.0000000000000018</v>
      </c>
      <c r="E803">
        <f>IF((MIN('GA2'!$F$3,B803)-MAX(0,A803))&lt;0,0,MIN('GA2'!$F$3,B803)-MAX(0,A803))</f>
        <v>0</v>
      </c>
      <c r="F803">
        <f>IF((MIN('GA2'!$F$4,WS1B!B803)-MAX('GA2'!$F$3, WS1B!A803))&lt;0,0,MIN('GA2'!$F$4,WS1B!B803)-MAX('GA2'!$F$3, WS1B!A803))</f>
        <v>0</v>
      </c>
      <c r="G803">
        <f>IF((MIN(24,B803)-MAX('GA2'!$F$4,WS1B!A803))&lt;0,0,MIN(24,B803)-MAX('GA2'!$F$4,WS1B!A803))</f>
        <v>7.0000000000000018</v>
      </c>
      <c r="H803">
        <f>(E803*'GA2'!$B$3+WS1B!F803*'GA2'!$C$3+WS1B!G803*'GA2'!$D$3)*INDEX('GA2'!$E$3:$E$8,WS1B!C803)</f>
        <v>58370.68964032393</v>
      </c>
      <c r="I803">
        <v>0</v>
      </c>
      <c r="J803">
        <v>0</v>
      </c>
      <c r="K803">
        <v>2</v>
      </c>
      <c r="L803">
        <f t="shared" si="86"/>
        <v>0</v>
      </c>
      <c r="M803">
        <f>IF((MIN('GA2'!$F$3,J803)-MAX(0,I803))&lt;0,0,MIN('GA2'!$F$3,J803)-MAX(0,I803))</f>
        <v>0</v>
      </c>
      <c r="N803">
        <f>IF((MIN('GA2'!$F$4,WS1B!J803)-MAX('GA2'!$F$3, WS1B!I803))&lt;0,0,MIN('GA2'!$F$4,WS1B!J803)-MAX('GA2'!$F$3, WS1B!I803))</f>
        <v>0</v>
      </c>
      <c r="O803">
        <f>IF((MIN(24,J803)-MAX('GA2'!$F$4,WS1B!I803))&lt;0,0,MIN(24,J803)-MAX('GA2'!$F$4,WS1B!I803))</f>
        <v>0</v>
      </c>
      <c r="P803">
        <f>(M803*'GA2'!$B$4+WS1B!N803*'GA2'!$C$4+WS1B!O803*'GA2'!$D$4)*INDEX('GA2'!$E$3:$E$8,WS1B!K803)</f>
        <v>0</v>
      </c>
      <c r="Q803">
        <v>15.7</v>
      </c>
      <c r="R803">
        <v>17.2</v>
      </c>
      <c r="S803">
        <v>5</v>
      </c>
      <c r="T803">
        <f t="shared" si="87"/>
        <v>1.5</v>
      </c>
      <c r="U803">
        <f>IF((MIN('GA2'!$F$3,R803)-MAX(0,Q803))&lt;0,0,MIN('GA2'!$F$3,R803)-MAX(0,Q803))</f>
        <v>0</v>
      </c>
      <c r="V803">
        <f>IF((MIN('GA2'!$F$4,WS1B!R803)-MAX('GA2'!$F$3, WS1B!Q803))&lt;0,0,MIN('GA2'!$F$4,WS1B!R803)-MAX('GA2'!$F$3, WS1B!Q803))</f>
        <v>0</v>
      </c>
      <c r="W803">
        <f>IF((MIN(24,R803)-MAX('GA2'!$F$4,WS1B!Q803))&lt;0,0,MIN(24,R803)-MAX('GA2'!$F$4,WS1B!Q803))</f>
        <v>1.5</v>
      </c>
      <c r="X803">
        <f>(U803*'GA2'!$B$5+WS1B!V803*'GA2'!$C$5+WS1B!W803*'GA2'!$D$5)*INDEX('GA2'!$E$3:$E$8,WS1B!S803)</f>
        <v>12530.398684405625</v>
      </c>
      <c r="Y803">
        <v>0</v>
      </c>
      <c r="Z803">
        <v>0</v>
      </c>
      <c r="AA803">
        <v>3</v>
      </c>
      <c r="AB803">
        <f t="shared" si="88"/>
        <v>0</v>
      </c>
      <c r="AC803">
        <f>IF((MIN('GA2'!$F$3,Z803)-MAX(0,Y803))&lt;0,0,MIN('GA2'!$F$3,Z803)-MAX(0,Y803))</f>
        <v>0</v>
      </c>
      <c r="AD803">
        <f>IF((MIN('GA2'!$F$4,WS1B!Z803)-MAX('GA2'!$F$3, WS1B!Y803))&lt;0,0,MIN('GA2'!$F$4,WS1B!Z803)-MAX('GA2'!$F$3, WS1B!Y803))</f>
        <v>0</v>
      </c>
      <c r="AE803">
        <f>IF((MIN(24,Z803)-MAX('GA2'!$F$4,WS1B!Y803))&lt;0,0,MIN(24,Z803)-MAX('GA2'!$F$4,WS1B!Y803))</f>
        <v>0</v>
      </c>
      <c r="AF803">
        <f>(AC803*'GA2'!$B$6+WS1B!AD803*'GA2'!$C$6+WS1B!AE803*'GA2'!$D$6)*INDEX('GA2'!$E$3:$E$8,WS1B!AA803)</f>
        <v>0</v>
      </c>
      <c r="AG803">
        <v>0</v>
      </c>
      <c r="AH803">
        <v>0</v>
      </c>
      <c r="AI803">
        <v>1</v>
      </c>
      <c r="AJ803">
        <f t="shared" si="89"/>
        <v>0</v>
      </c>
      <c r="AK803">
        <f>IF((MIN('GA2'!$F$3,AH803)-MAX(0,AG803))&lt;0,0,MIN('GA2'!$F$3,AH803)-MAX(0,AG803))</f>
        <v>0</v>
      </c>
      <c r="AL803">
        <f>IF((MIN('GA2'!$F$4,WS1B!AH803)-MAX('GA2'!$F$3, WS1B!AG803))&lt;0,0,MIN('GA2'!$F$4,WS1B!AH803)-MAX('GA2'!$F$3, WS1B!AG803))</f>
        <v>0</v>
      </c>
      <c r="AM803">
        <f>IF((MIN(24,AH803)-MAX('GA2'!$F$4,WS1B!AG803))&lt;0,0,MIN(24,AH803)-MAX('GA2'!$F$4,WS1B!AG803))</f>
        <v>0</v>
      </c>
      <c r="AN803">
        <f>(AK803*'GA2'!$B$7+WS1B!AL803*'GA2'!$C$7+WS1B!AM803*'GA2'!$D$7)*INDEX('GA2'!$E$3:$E$8,WS1B!AI803)</f>
        <v>0</v>
      </c>
      <c r="AO803">
        <f t="shared" si="84"/>
        <v>70901.088324729557</v>
      </c>
      <c r="AP803">
        <v>65304</v>
      </c>
      <c r="AQ803">
        <v>117</v>
      </c>
      <c r="AR803">
        <f t="shared" si="90"/>
        <v>5597.0883247295569</v>
      </c>
    </row>
    <row r="804" spans="1:44" x14ac:dyDescent="0.3">
      <c r="A804">
        <v>0</v>
      </c>
      <c r="B804">
        <v>0</v>
      </c>
      <c r="C804">
        <v>6</v>
      </c>
      <c r="D804">
        <f t="shared" si="85"/>
        <v>0</v>
      </c>
      <c r="E804">
        <f>IF((MIN('GA2'!$F$3,B804)-MAX(0,A804))&lt;0,0,MIN('GA2'!$F$3,B804)-MAX(0,A804))</f>
        <v>0</v>
      </c>
      <c r="F804">
        <f>IF((MIN('GA2'!$F$4,WS1B!B804)-MAX('GA2'!$F$3, WS1B!A804))&lt;0,0,MIN('GA2'!$F$4,WS1B!B804)-MAX('GA2'!$F$3, WS1B!A804))</f>
        <v>0</v>
      </c>
      <c r="G804">
        <f>IF((MIN(24,B804)-MAX('GA2'!$F$4,WS1B!A804))&lt;0,0,MIN(24,B804)-MAX('GA2'!$F$4,WS1B!A804))</f>
        <v>0</v>
      </c>
      <c r="H804">
        <f>(E804*'GA2'!$B$3+WS1B!F804*'GA2'!$C$3+WS1B!G804*'GA2'!$D$3)*INDEX('GA2'!$E$3:$E$8,WS1B!C804)</f>
        <v>0</v>
      </c>
      <c r="I804">
        <v>2.8</v>
      </c>
      <c r="J804">
        <v>7.6</v>
      </c>
      <c r="K804">
        <v>3</v>
      </c>
      <c r="L804">
        <f t="shared" si="86"/>
        <v>4.8</v>
      </c>
      <c r="M804">
        <f>IF((MIN('GA2'!$F$3,J804)-MAX(0,I804))&lt;0,0,MIN('GA2'!$F$3,J804)-MAX(0,I804))</f>
        <v>1.8943064925824125</v>
      </c>
      <c r="N804">
        <f>IF((MIN('GA2'!$F$4,WS1B!J804)-MAX('GA2'!$F$3, WS1B!I804))&lt;0,0,MIN('GA2'!$F$4,WS1B!J804)-MAX('GA2'!$F$3, WS1B!I804))</f>
        <v>2.9056935074175874</v>
      </c>
      <c r="O804">
        <f>IF((MIN(24,J804)-MAX('GA2'!$F$4,WS1B!I804))&lt;0,0,MIN(24,J804)-MAX('GA2'!$F$4,WS1B!I804))</f>
        <v>0</v>
      </c>
      <c r="P804">
        <f>(M804*'GA2'!$B$4+WS1B!N804*'GA2'!$C$4+WS1B!O804*'GA2'!$D$4)*INDEX('GA2'!$E$3:$E$8,WS1B!K804)</f>
        <v>48763.215930650353</v>
      </c>
      <c r="Q804">
        <v>2.9</v>
      </c>
      <c r="R804">
        <v>4.4000000000000004</v>
      </c>
      <c r="S804">
        <v>2</v>
      </c>
      <c r="T804">
        <f t="shared" si="87"/>
        <v>1.5000000000000004</v>
      </c>
      <c r="U804">
        <f>IF((MIN('GA2'!$F$3,R804)-MAX(0,Q804))&lt;0,0,MIN('GA2'!$F$3,R804)-MAX(0,Q804))</f>
        <v>1.5000000000000004</v>
      </c>
      <c r="V804">
        <f>IF((MIN('GA2'!$F$4,WS1B!R804)-MAX('GA2'!$F$3, WS1B!Q804))&lt;0,0,MIN('GA2'!$F$4,WS1B!R804)-MAX('GA2'!$F$3, WS1B!Q804))</f>
        <v>0</v>
      </c>
      <c r="W804">
        <f>IF((MIN(24,R804)-MAX('GA2'!$F$4,WS1B!Q804))&lt;0,0,MIN(24,R804)-MAX('GA2'!$F$4,WS1B!Q804))</f>
        <v>0</v>
      </c>
      <c r="X804">
        <f>(U804*'GA2'!$B$5+WS1B!V804*'GA2'!$C$5+WS1B!W804*'GA2'!$D$5)*INDEX('GA2'!$E$3:$E$8,WS1B!S804)</f>
        <v>15674.33713713738</v>
      </c>
      <c r="Y804">
        <v>0</v>
      </c>
      <c r="Z804">
        <v>0</v>
      </c>
      <c r="AA804">
        <v>4</v>
      </c>
      <c r="AB804">
        <f t="shared" si="88"/>
        <v>0</v>
      </c>
      <c r="AC804">
        <f>IF((MIN('GA2'!$F$3,Z804)-MAX(0,Y804))&lt;0,0,MIN('GA2'!$F$3,Z804)-MAX(0,Y804))</f>
        <v>0</v>
      </c>
      <c r="AD804">
        <f>IF((MIN('GA2'!$F$4,WS1B!Z804)-MAX('GA2'!$F$3, WS1B!Y804))&lt;0,0,MIN('GA2'!$F$4,WS1B!Z804)-MAX('GA2'!$F$3, WS1B!Y804))</f>
        <v>0</v>
      </c>
      <c r="AE804">
        <f>IF((MIN(24,Z804)-MAX('GA2'!$F$4,WS1B!Y804))&lt;0,0,MIN(24,Z804)-MAX('GA2'!$F$4,WS1B!Y804))</f>
        <v>0</v>
      </c>
      <c r="AF804">
        <f>(AC804*'GA2'!$B$6+WS1B!AD804*'GA2'!$C$6+WS1B!AE804*'GA2'!$D$6)*INDEX('GA2'!$E$3:$E$8,WS1B!AA804)</f>
        <v>0</v>
      </c>
      <c r="AG804">
        <v>1.4</v>
      </c>
      <c r="AH804">
        <v>19.399999999999999</v>
      </c>
      <c r="AI804">
        <v>1</v>
      </c>
      <c r="AJ804">
        <f t="shared" si="89"/>
        <v>18</v>
      </c>
      <c r="AK804">
        <f>IF((MIN('GA2'!$F$3,AH804)-MAX(0,AG804))&lt;0,0,MIN('GA2'!$F$3,AH804)-MAX(0,AG804))</f>
        <v>3.2943064925824124</v>
      </c>
      <c r="AL804">
        <f>IF((MIN('GA2'!$F$4,WS1B!AH804)-MAX('GA2'!$F$3, WS1B!AG804))&lt;0,0,MIN('GA2'!$F$4,WS1B!AH804)-MAX('GA2'!$F$3, WS1B!AG804))</f>
        <v>3.5054167519489416</v>
      </c>
      <c r="AM804">
        <f>IF((MIN(24,AH804)-MAX('GA2'!$F$4,WS1B!AG804))&lt;0,0,MIN(24,AH804)-MAX('GA2'!$F$4,WS1B!AG804))</f>
        <v>11.200276755468645</v>
      </c>
      <c r="AN804">
        <f>(AK804*'GA2'!$B$7+WS1B!AL804*'GA2'!$C$7+WS1B!AM804*'GA2'!$D$7)*INDEX('GA2'!$E$3:$E$8,WS1B!AI804)</f>
        <v>145207.03061689067</v>
      </c>
      <c r="AO804">
        <f t="shared" si="84"/>
        <v>209644.58368467839</v>
      </c>
      <c r="AP804">
        <v>199650</v>
      </c>
      <c r="AQ804">
        <v>276</v>
      </c>
      <c r="AR804">
        <f t="shared" si="90"/>
        <v>9994.5836846783932</v>
      </c>
    </row>
    <row r="805" spans="1:44" x14ac:dyDescent="0.3">
      <c r="A805">
        <v>0</v>
      </c>
      <c r="B805">
        <v>0</v>
      </c>
      <c r="C805">
        <v>3</v>
      </c>
      <c r="D805">
        <f t="shared" si="85"/>
        <v>0</v>
      </c>
      <c r="E805">
        <f>IF((MIN('GA2'!$F$3,B805)-MAX(0,A805))&lt;0,0,MIN('GA2'!$F$3,B805)-MAX(0,A805))</f>
        <v>0</v>
      </c>
      <c r="F805">
        <f>IF((MIN('GA2'!$F$4,WS1B!B805)-MAX('GA2'!$F$3, WS1B!A805))&lt;0,0,MIN('GA2'!$F$4,WS1B!B805)-MAX('GA2'!$F$3, WS1B!A805))</f>
        <v>0</v>
      </c>
      <c r="G805">
        <f>IF((MIN(24,B805)-MAX('GA2'!$F$4,WS1B!A805))&lt;0,0,MIN(24,B805)-MAX('GA2'!$F$4,WS1B!A805))</f>
        <v>0</v>
      </c>
      <c r="H805">
        <f>(E805*'GA2'!$B$3+WS1B!F805*'GA2'!$C$3+WS1B!G805*'GA2'!$D$3)*INDEX('GA2'!$E$3:$E$8,WS1B!C805)</f>
        <v>0</v>
      </c>
      <c r="I805">
        <v>0</v>
      </c>
      <c r="J805">
        <v>0</v>
      </c>
      <c r="K805">
        <v>1</v>
      </c>
      <c r="L805">
        <f t="shared" si="86"/>
        <v>0</v>
      </c>
      <c r="M805">
        <f>IF((MIN('GA2'!$F$3,J805)-MAX(0,I805))&lt;0,0,MIN('GA2'!$F$3,J805)-MAX(0,I805))</f>
        <v>0</v>
      </c>
      <c r="N805">
        <f>IF((MIN('GA2'!$F$4,WS1B!J805)-MAX('GA2'!$F$3, WS1B!I805))&lt;0,0,MIN('GA2'!$F$4,WS1B!J805)-MAX('GA2'!$F$3, WS1B!I805))</f>
        <v>0</v>
      </c>
      <c r="O805">
        <f>IF((MIN(24,J805)-MAX('GA2'!$F$4,WS1B!I805))&lt;0,0,MIN(24,J805)-MAX('GA2'!$F$4,WS1B!I805))</f>
        <v>0</v>
      </c>
      <c r="P805">
        <f>(M805*'GA2'!$B$4+WS1B!N805*'GA2'!$C$4+WS1B!O805*'GA2'!$D$4)*INDEX('GA2'!$E$3:$E$8,WS1B!K805)</f>
        <v>0</v>
      </c>
      <c r="Q805">
        <v>4</v>
      </c>
      <c r="R805">
        <v>7.9</v>
      </c>
      <c r="S805">
        <v>4</v>
      </c>
      <c r="T805">
        <f t="shared" si="87"/>
        <v>3.9000000000000004</v>
      </c>
      <c r="U805">
        <f>IF((MIN('GA2'!$F$3,R805)-MAX(0,Q805))&lt;0,0,MIN('GA2'!$F$3,R805)-MAX(0,Q805))</f>
        <v>0.69430649258241228</v>
      </c>
      <c r="V805">
        <f>IF((MIN('GA2'!$F$4,WS1B!R805)-MAX('GA2'!$F$3, WS1B!Q805))&lt;0,0,MIN('GA2'!$F$4,WS1B!R805)-MAX('GA2'!$F$3, WS1B!Q805))</f>
        <v>3.2056935074175881</v>
      </c>
      <c r="W805">
        <f>IF((MIN(24,R805)-MAX('GA2'!$F$4,WS1B!Q805))&lt;0,0,MIN(24,R805)-MAX('GA2'!$F$4,WS1B!Q805))</f>
        <v>0</v>
      </c>
      <c r="X805">
        <f>(U805*'GA2'!$B$5+WS1B!V805*'GA2'!$C$5+WS1B!W805*'GA2'!$D$5)*INDEX('GA2'!$E$3:$E$8,WS1B!S805)</f>
        <v>56863.199041043263</v>
      </c>
      <c r="Y805">
        <v>9.8000000000000007</v>
      </c>
      <c r="Z805">
        <v>21.7</v>
      </c>
      <c r="AA805">
        <v>2</v>
      </c>
      <c r="AB805">
        <f t="shared" si="88"/>
        <v>11.899999999999999</v>
      </c>
      <c r="AC805">
        <f>IF((MIN('GA2'!$F$3,Z805)-MAX(0,Y805))&lt;0,0,MIN('GA2'!$F$3,Z805)-MAX(0,Y805))</f>
        <v>0</v>
      </c>
      <c r="AD805">
        <f>IF((MIN('GA2'!$F$4,WS1B!Z805)-MAX('GA2'!$F$3, WS1B!Y805))&lt;0,0,MIN('GA2'!$F$4,WS1B!Z805)-MAX('GA2'!$F$3, WS1B!Y805))</f>
        <v>0</v>
      </c>
      <c r="AE805">
        <f>IF((MIN(24,Z805)-MAX('GA2'!$F$4,WS1B!Y805))&lt;0,0,MIN(24,Z805)-MAX('GA2'!$F$4,WS1B!Y805))</f>
        <v>11.899999999999999</v>
      </c>
      <c r="AF805">
        <f>(AC805*'GA2'!$B$6+WS1B!AD805*'GA2'!$C$6+WS1B!AE805*'GA2'!$D$6)*INDEX('GA2'!$E$3:$E$8,WS1B!AA805)</f>
        <v>90187.062636500705</v>
      </c>
      <c r="AG805">
        <v>0</v>
      </c>
      <c r="AH805">
        <v>0</v>
      </c>
      <c r="AI805">
        <v>5</v>
      </c>
      <c r="AJ805">
        <f t="shared" si="89"/>
        <v>0</v>
      </c>
      <c r="AK805">
        <f>IF((MIN('GA2'!$F$3,AH805)-MAX(0,AG805))&lt;0,0,MIN('GA2'!$F$3,AH805)-MAX(0,AG805))</f>
        <v>0</v>
      </c>
      <c r="AL805">
        <f>IF((MIN('GA2'!$F$4,WS1B!AH805)-MAX('GA2'!$F$3, WS1B!AG805))&lt;0,0,MIN('GA2'!$F$4,WS1B!AH805)-MAX('GA2'!$F$3, WS1B!AG805))</f>
        <v>0</v>
      </c>
      <c r="AM805">
        <f>IF((MIN(24,AH805)-MAX('GA2'!$F$4,WS1B!AG805))&lt;0,0,MIN(24,AH805)-MAX('GA2'!$F$4,WS1B!AG805))</f>
        <v>0</v>
      </c>
      <c r="AN805">
        <f>(AK805*'GA2'!$B$7+WS1B!AL805*'GA2'!$C$7+WS1B!AM805*'GA2'!$D$7)*INDEX('GA2'!$E$3:$E$8,WS1B!AI805)</f>
        <v>0</v>
      </c>
      <c r="AO805">
        <f t="shared" si="84"/>
        <v>147050.26167754398</v>
      </c>
      <c r="AP805">
        <v>146148</v>
      </c>
      <c r="AQ805">
        <v>126.4</v>
      </c>
      <c r="AR805">
        <f t="shared" si="90"/>
        <v>902.26167754398193</v>
      </c>
    </row>
    <row r="806" spans="1:44" x14ac:dyDescent="0.3">
      <c r="A806">
        <v>0</v>
      </c>
      <c r="B806">
        <v>0</v>
      </c>
      <c r="C806">
        <v>1</v>
      </c>
      <c r="D806">
        <f t="shared" si="85"/>
        <v>0</v>
      </c>
      <c r="E806">
        <f>IF((MIN('GA2'!$F$3,B806)-MAX(0,A806))&lt;0,0,MIN('GA2'!$F$3,B806)-MAX(0,A806))</f>
        <v>0</v>
      </c>
      <c r="F806">
        <f>IF((MIN('GA2'!$F$4,WS1B!B806)-MAX('GA2'!$F$3, WS1B!A806))&lt;0,0,MIN('GA2'!$F$4,WS1B!B806)-MAX('GA2'!$F$3, WS1B!A806))</f>
        <v>0</v>
      </c>
      <c r="G806">
        <f>IF((MIN(24,B806)-MAX('GA2'!$F$4,WS1B!A806))&lt;0,0,MIN(24,B806)-MAX('GA2'!$F$4,WS1B!A806))</f>
        <v>0</v>
      </c>
      <c r="H806">
        <f>(E806*'GA2'!$B$3+WS1B!F806*'GA2'!$C$3+WS1B!G806*'GA2'!$D$3)*INDEX('GA2'!$E$3:$E$8,WS1B!C806)</f>
        <v>0</v>
      </c>
      <c r="I806">
        <v>0</v>
      </c>
      <c r="J806">
        <v>0</v>
      </c>
      <c r="K806">
        <v>5</v>
      </c>
      <c r="L806">
        <f t="shared" si="86"/>
        <v>0</v>
      </c>
      <c r="M806">
        <f>IF((MIN('GA2'!$F$3,J806)-MAX(0,I806))&lt;0,0,MIN('GA2'!$F$3,J806)-MAX(0,I806))</f>
        <v>0</v>
      </c>
      <c r="N806">
        <f>IF((MIN('GA2'!$F$4,WS1B!J806)-MAX('GA2'!$F$3, WS1B!I806))&lt;0,0,MIN('GA2'!$F$4,WS1B!J806)-MAX('GA2'!$F$3, WS1B!I806))</f>
        <v>0</v>
      </c>
      <c r="O806">
        <f>IF((MIN(24,J806)-MAX('GA2'!$F$4,WS1B!I806))&lt;0,0,MIN(24,J806)-MAX('GA2'!$F$4,WS1B!I806))</f>
        <v>0</v>
      </c>
      <c r="P806">
        <f>(M806*'GA2'!$B$4+WS1B!N806*'GA2'!$C$4+WS1B!O806*'GA2'!$D$4)*INDEX('GA2'!$E$3:$E$8,WS1B!K806)</f>
        <v>0</v>
      </c>
      <c r="Q806">
        <v>9.9</v>
      </c>
      <c r="R806">
        <v>21.1</v>
      </c>
      <c r="S806">
        <v>6</v>
      </c>
      <c r="T806">
        <f t="shared" si="87"/>
        <v>11.200000000000001</v>
      </c>
      <c r="U806">
        <f>IF((MIN('GA2'!$F$3,R806)-MAX(0,Q806))&lt;0,0,MIN('GA2'!$F$3,R806)-MAX(0,Q806))</f>
        <v>0</v>
      </c>
      <c r="V806">
        <f>IF((MIN('GA2'!$F$4,WS1B!R806)-MAX('GA2'!$F$3, WS1B!Q806))&lt;0,0,MIN('GA2'!$F$4,WS1B!R806)-MAX('GA2'!$F$3, WS1B!Q806))</f>
        <v>0</v>
      </c>
      <c r="W806">
        <f>IF((MIN(24,R806)-MAX('GA2'!$F$4,WS1B!Q806))&lt;0,0,MIN(24,R806)-MAX('GA2'!$F$4,WS1B!Q806))</f>
        <v>11.200000000000001</v>
      </c>
      <c r="X806">
        <f>(U806*'GA2'!$B$5+WS1B!V806*'GA2'!$C$5+WS1B!W806*'GA2'!$D$5)*INDEX('GA2'!$E$3:$E$8,WS1B!S806)</f>
        <v>107221.2393360982</v>
      </c>
      <c r="Y806">
        <v>4.5999999999999996</v>
      </c>
      <c r="Z806">
        <v>7.8</v>
      </c>
      <c r="AA806">
        <v>4</v>
      </c>
      <c r="AB806">
        <f t="shared" si="88"/>
        <v>3.2</v>
      </c>
      <c r="AC806">
        <f>IF((MIN('GA2'!$F$3,Z806)-MAX(0,Y806))&lt;0,0,MIN('GA2'!$F$3,Z806)-MAX(0,Y806))</f>
        <v>9.4306492582412638E-2</v>
      </c>
      <c r="AD806">
        <f>IF((MIN('GA2'!$F$4,WS1B!Z806)-MAX('GA2'!$F$3, WS1B!Y806))&lt;0,0,MIN('GA2'!$F$4,WS1B!Z806)-MAX('GA2'!$F$3, WS1B!Y806))</f>
        <v>3.1056935074175875</v>
      </c>
      <c r="AE806">
        <f>IF((MIN(24,Z806)-MAX('GA2'!$F$4,WS1B!Y806))&lt;0,0,MIN(24,Z806)-MAX('GA2'!$F$4,WS1B!Y806))</f>
        <v>0</v>
      </c>
      <c r="AF806">
        <f>(AC806*'GA2'!$B$6+WS1B!AD806*'GA2'!$C$6+WS1B!AE806*'GA2'!$D$6)*INDEX('GA2'!$E$3:$E$8,WS1B!AA806)</f>
        <v>40758.163651420517</v>
      </c>
      <c r="AG806">
        <v>3.5</v>
      </c>
      <c r="AH806">
        <v>16.8</v>
      </c>
      <c r="AI806">
        <v>3</v>
      </c>
      <c r="AJ806">
        <f t="shared" si="89"/>
        <v>13.3</v>
      </c>
      <c r="AK806">
        <f>IF((MIN('GA2'!$F$3,AH806)-MAX(0,AG806))&lt;0,0,MIN('GA2'!$F$3,AH806)-MAX(0,AG806))</f>
        <v>1.1943064925824123</v>
      </c>
      <c r="AL806">
        <f>IF((MIN('GA2'!$F$4,WS1B!AH806)-MAX('GA2'!$F$3, WS1B!AG806))&lt;0,0,MIN('GA2'!$F$4,WS1B!AH806)-MAX('GA2'!$F$3, WS1B!AG806))</f>
        <v>3.5054167519489416</v>
      </c>
      <c r="AM806">
        <f>IF((MIN(24,AH806)-MAX('GA2'!$F$4,WS1B!AG806))&lt;0,0,MIN(24,AH806)-MAX('GA2'!$F$4,WS1B!AG806))</f>
        <v>8.6002767554686468</v>
      </c>
      <c r="AN806">
        <f>(AK806*'GA2'!$B$7+WS1B!AL806*'GA2'!$C$7+WS1B!AM806*'GA2'!$D$7)*INDEX('GA2'!$E$3:$E$8,WS1B!AI806)</f>
        <v>121195.5421037708</v>
      </c>
      <c r="AO806">
        <f t="shared" si="84"/>
        <v>269174.94509128947</v>
      </c>
      <c r="AP806">
        <v>244341</v>
      </c>
      <c r="AQ806">
        <v>274.8</v>
      </c>
      <c r="AR806">
        <f t="shared" si="90"/>
        <v>24833.945091289468</v>
      </c>
    </row>
    <row r="807" spans="1:44" x14ac:dyDescent="0.3">
      <c r="A807">
        <v>0</v>
      </c>
      <c r="B807">
        <v>0</v>
      </c>
      <c r="C807">
        <v>4</v>
      </c>
      <c r="D807">
        <f t="shared" si="85"/>
        <v>0</v>
      </c>
      <c r="E807">
        <f>IF((MIN('GA2'!$F$3,B807)-MAX(0,A807))&lt;0,0,MIN('GA2'!$F$3,B807)-MAX(0,A807))</f>
        <v>0</v>
      </c>
      <c r="F807">
        <f>IF((MIN('GA2'!$F$4,WS1B!B807)-MAX('GA2'!$F$3, WS1B!A807))&lt;0,0,MIN('GA2'!$F$4,WS1B!B807)-MAX('GA2'!$F$3, WS1B!A807))</f>
        <v>0</v>
      </c>
      <c r="G807">
        <f>IF((MIN(24,B807)-MAX('GA2'!$F$4,WS1B!A807))&lt;0,0,MIN(24,B807)-MAX('GA2'!$F$4,WS1B!A807))</f>
        <v>0</v>
      </c>
      <c r="H807">
        <f>(E807*'GA2'!$B$3+WS1B!F807*'GA2'!$C$3+WS1B!G807*'GA2'!$D$3)*INDEX('GA2'!$E$3:$E$8,WS1B!C807)</f>
        <v>0</v>
      </c>
      <c r="I807">
        <v>0</v>
      </c>
      <c r="J807">
        <v>0</v>
      </c>
      <c r="K807">
        <v>6</v>
      </c>
      <c r="L807">
        <f t="shared" si="86"/>
        <v>0</v>
      </c>
      <c r="M807">
        <f>IF((MIN('GA2'!$F$3,J807)-MAX(0,I807))&lt;0,0,MIN('GA2'!$F$3,J807)-MAX(0,I807))</f>
        <v>0</v>
      </c>
      <c r="N807">
        <f>IF((MIN('GA2'!$F$4,WS1B!J807)-MAX('GA2'!$F$3, WS1B!I807))&lt;0,0,MIN('GA2'!$F$4,WS1B!J807)-MAX('GA2'!$F$3, WS1B!I807))</f>
        <v>0</v>
      </c>
      <c r="O807">
        <f>IF((MIN(24,J807)-MAX('GA2'!$F$4,WS1B!I807))&lt;0,0,MIN(24,J807)-MAX('GA2'!$F$4,WS1B!I807))</f>
        <v>0</v>
      </c>
      <c r="P807">
        <f>(M807*'GA2'!$B$4+WS1B!N807*'GA2'!$C$4+WS1B!O807*'GA2'!$D$4)*INDEX('GA2'!$E$3:$E$8,WS1B!K807)</f>
        <v>0</v>
      </c>
      <c r="Q807">
        <v>2.1</v>
      </c>
      <c r="R807">
        <v>9.6</v>
      </c>
      <c r="S807">
        <v>1</v>
      </c>
      <c r="T807">
        <f t="shared" si="87"/>
        <v>7.5</v>
      </c>
      <c r="U807">
        <f>IF((MIN('GA2'!$F$3,R807)-MAX(0,Q807))&lt;0,0,MIN('GA2'!$F$3,R807)-MAX(0,Q807))</f>
        <v>2.5943064925824122</v>
      </c>
      <c r="V807">
        <f>IF((MIN('GA2'!$F$4,WS1B!R807)-MAX('GA2'!$F$3, WS1B!Q807))&lt;0,0,MIN('GA2'!$F$4,WS1B!R807)-MAX('GA2'!$F$3, WS1B!Q807))</f>
        <v>3.5054167519489416</v>
      </c>
      <c r="W807">
        <f>IF((MIN(24,R807)-MAX('GA2'!$F$4,WS1B!Q807))&lt;0,0,MIN(24,R807)-MAX('GA2'!$F$4,WS1B!Q807))</f>
        <v>1.4002767554686457</v>
      </c>
      <c r="X807">
        <f>(U807*'GA2'!$B$5+WS1B!V807*'GA2'!$C$5+WS1B!W807*'GA2'!$D$5)*INDEX('GA2'!$E$3:$E$8,WS1B!S807)</f>
        <v>95188.877522898852</v>
      </c>
      <c r="Y807">
        <v>7.6</v>
      </c>
      <c r="Z807">
        <v>22.4</v>
      </c>
      <c r="AA807">
        <v>2</v>
      </c>
      <c r="AB807">
        <f t="shared" si="88"/>
        <v>14.799999999999999</v>
      </c>
      <c r="AC807">
        <f>IF((MIN('GA2'!$F$3,Z807)-MAX(0,Y807))&lt;0,0,MIN('GA2'!$F$3,Z807)-MAX(0,Y807))</f>
        <v>0</v>
      </c>
      <c r="AD807">
        <f>IF((MIN('GA2'!$F$4,WS1B!Z807)-MAX('GA2'!$F$3, WS1B!Y807))&lt;0,0,MIN('GA2'!$F$4,WS1B!Z807)-MAX('GA2'!$F$3, WS1B!Y807))</f>
        <v>0.59972324453135428</v>
      </c>
      <c r="AE807">
        <f>IF((MIN(24,Z807)-MAX('GA2'!$F$4,WS1B!Y807))&lt;0,0,MIN(24,Z807)-MAX('GA2'!$F$4,WS1B!Y807))</f>
        <v>14.200276755468645</v>
      </c>
      <c r="AF807">
        <f>(AC807*'GA2'!$B$6+WS1B!AD807*'GA2'!$C$6+WS1B!AE807*'GA2'!$D$6)*INDEX('GA2'!$E$3:$E$8,WS1B!AA807)</f>
        <v>115051.85788183352</v>
      </c>
      <c r="AG807">
        <v>4.2</v>
      </c>
      <c r="AH807">
        <v>15.3</v>
      </c>
      <c r="AI807">
        <v>3</v>
      </c>
      <c r="AJ807">
        <f t="shared" si="89"/>
        <v>11.100000000000001</v>
      </c>
      <c r="AK807">
        <f>IF((MIN('GA2'!$F$3,AH807)-MAX(0,AG807))&lt;0,0,MIN('GA2'!$F$3,AH807)-MAX(0,AG807))</f>
        <v>0.4943064925824121</v>
      </c>
      <c r="AL807">
        <f>IF((MIN('GA2'!$F$4,WS1B!AH807)-MAX('GA2'!$F$3, WS1B!AG807))&lt;0,0,MIN('GA2'!$F$4,WS1B!AH807)-MAX('GA2'!$F$3, WS1B!AG807))</f>
        <v>3.5054167519489416</v>
      </c>
      <c r="AM807">
        <f>IF((MIN(24,AH807)-MAX('GA2'!$F$4,WS1B!AG807))&lt;0,0,MIN(24,AH807)-MAX('GA2'!$F$4,WS1B!AG807))</f>
        <v>7.1002767554686468</v>
      </c>
      <c r="AN807">
        <f>(AK807*'GA2'!$B$7+WS1B!AL807*'GA2'!$C$7+WS1B!AM807*'GA2'!$D$7)*INDEX('GA2'!$E$3:$E$8,WS1B!AI807)</f>
        <v>98664.525177663178</v>
      </c>
      <c r="AO807">
        <f t="shared" si="84"/>
        <v>308905.26058239554</v>
      </c>
      <c r="AP807">
        <v>295581</v>
      </c>
      <c r="AQ807">
        <v>311.60000000000002</v>
      </c>
      <c r="AR807">
        <f t="shared" si="90"/>
        <v>13324.260582395538</v>
      </c>
    </row>
    <row r="808" spans="1:44" x14ac:dyDescent="0.3">
      <c r="A808">
        <v>9.9</v>
      </c>
      <c r="B808">
        <v>12</v>
      </c>
      <c r="C808">
        <v>5</v>
      </c>
      <c r="D808">
        <f t="shared" si="85"/>
        <v>2.0999999999999996</v>
      </c>
      <c r="E808">
        <f>IF((MIN('GA2'!$F$3,B808)-MAX(0,A808))&lt;0,0,MIN('GA2'!$F$3,B808)-MAX(0,A808))</f>
        <v>0</v>
      </c>
      <c r="F808">
        <f>IF((MIN('GA2'!$F$4,WS1B!B808)-MAX('GA2'!$F$3, WS1B!A808))&lt;0,0,MIN('GA2'!$F$4,WS1B!B808)-MAX('GA2'!$F$3, WS1B!A808))</f>
        <v>0</v>
      </c>
      <c r="G808">
        <f>IF((MIN(24,B808)-MAX('GA2'!$F$4,WS1B!A808))&lt;0,0,MIN(24,B808)-MAX('GA2'!$F$4,WS1B!A808))</f>
        <v>2.0999999999999996</v>
      </c>
      <c r="H808">
        <f>(E808*'GA2'!$B$3+WS1B!F808*'GA2'!$C$3+WS1B!G808*'GA2'!$D$3)*INDEX('GA2'!$E$3:$E$8,WS1B!C808)</f>
        <v>20299.245868737111</v>
      </c>
      <c r="I808">
        <v>2.9</v>
      </c>
      <c r="J808">
        <v>7.1</v>
      </c>
      <c r="K808">
        <v>1</v>
      </c>
      <c r="L808">
        <f t="shared" si="86"/>
        <v>4.1999999999999993</v>
      </c>
      <c r="M808">
        <f>IF((MIN('GA2'!$F$3,J808)-MAX(0,I808))&lt;0,0,MIN('GA2'!$F$3,J808)-MAX(0,I808))</f>
        <v>1.7943064925824124</v>
      </c>
      <c r="N808">
        <f>IF((MIN('GA2'!$F$4,WS1B!J808)-MAX('GA2'!$F$3, WS1B!I808))&lt;0,0,MIN('GA2'!$F$4,WS1B!J808)-MAX('GA2'!$F$3, WS1B!I808))</f>
        <v>2.4056935074175874</v>
      </c>
      <c r="O808">
        <f>IF((MIN(24,J808)-MAX('GA2'!$F$4,WS1B!I808))&lt;0,0,MIN(24,J808)-MAX('GA2'!$F$4,WS1B!I808))</f>
        <v>0</v>
      </c>
      <c r="P808">
        <f>(M808*'GA2'!$B$4+WS1B!N808*'GA2'!$C$4+WS1B!O808*'GA2'!$D$4)*INDEX('GA2'!$E$3:$E$8,WS1B!K808)</f>
        <v>36765.448533516414</v>
      </c>
      <c r="Q808">
        <v>0</v>
      </c>
      <c r="R808">
        <v>0</v>
      </c>
      <c r="S808">
        <v>2</v>
      </c>
      <c r="T808">
        <f t="shared" si="87"/>
        <v>0</v>
      </c>
      <c r="U808">
        <f>IF((MIN('GA2'!$F$3,R808)-MAX(0,Q808))&lt;0,0,MIN('GA2'!$F$3,R808)-MAX(0,Q808))</f>
        <v>0</v>
      </c>
      <c r="V808">
        <f>IF((MIN('GA2'!$F$4,WS1B!R808)-MAX('GA2'!$F$3, WS1B!Q808))&lt;0,0,MIN('GA2'!$F$4,WS1B!R808)-MAX('GA2'!$F$3, WS1B!Q808))</f>
        <v>0</v>
      </c>
      <c r="W808">
        <f>IF((MIN(24,R808)-MAX('GA2'!$F$4,WS1B!Q808))&lt;0,0,MIN(24,R808)-MAX('GA2'!$F$4,WS1B!Q808))</f>
        <v>0</v>
      </c>
      <c r="X808">
        <f>(U808*'GA2'!$B$5+WS1B!V808*'GA2'!$C$5+WS1B!W808*'GA2'!$D$5)*INDEX('GA2'!$E$3:$E$8,WS1B!S808)</f>
        <v>0</v>
      </c>
      <c r="Y808">
        <v>0</v>
      </c>
      <c r="Z808">
        <v>0</v>
      </c>
      <c r="AA808">
        <v>4</v>
      </c>
      <c r="AB808">
        <f t="shared" si="88"/>
        <v>0</v>
      </c>
      <c r="AC808">
        <f>IF((MIN('GA2'!$F$3,Z808)-MAX(0,Y808))&lt;0,0,MIN('GA2'!$F$3,Z808)-MAX(0,Y808))</f>
        <v>0</v>
      </c>
      <c r="AD808">
        <f>IF((MIN('GA2'!$F$4,WS1B!Z808)-MAX('GA2'!$F$3, WS1B!Y808))&lt;0,0,MIN('GA2'!$F$4,WS1B!Z808)-MAX('GA2'!$F$3, WS1B!Y808))</f>
        <v>0</v>
      </c>
      <c r="AE808">
        <f>IF((MIN(24,Z808)-MAX('GA2'!$F$4,WS1B!Y808))&lt;0,0,MIN(24,Z808)-MAX('GA2'!$F$4,WS1B!Y808))</f>
        <v>0</v>
      </c>
      <c r="AF808">
        <f>(AC808*'GA2'!$B$6+WS1B!AD808*'GA2'!$C$6+WS1B!AE808*'GA2'!$D$6)*INDEX('GA2'!$E$3:$E$8,WS1B!AA808)</f>
        <v>0</v>
      </c>
      <c r="AG808">
        <v>3.1</v>
      </c>
      <c r="AH808">
        <v>6.7</v>
      </c>
      <c r="AI808">
        <v>3</v>
      </c>
      <c r="AJ808">
        <f t="shared" si="89"/>
        <v>3.6</v>
      </c>
      <c r="AK808">
        <f>IF((MIN('GA2'!$F$3,AH808)-MAX(0,AG808))&lt;0,0,MIN('GA2'!$F$3,AH808)-MAX(0,AG808))</f>
        <v>1.5943064925824122</v>
      </c>
      <c r="AL808">
        <f>IF((MIN('GA2'!$F$4,WS1B!AH808)-MAX('GA2'!$F$3, WS1B!AG808))&lt;0,0,MIN('GA2'!$F$4,WS1B!AH808)-MAX('GA2'!$F$3, WS1B!AG808))</f>
        <v>2.0056935074175879</v>
      </c>
      <c r="AM808">
        <f>IF((MIN(24,AH808)-MAX('GA2'!$F$4,WS1B!AG808))&lt;0,0,MIN(24,AH808)-MAX('GA2'!$F$4,WS1B!AG808))</f>
        <v>0</v>
      </c>
      <c r="AN808">
        <f>(AK808*'GA2'!$B$7+WS1B!AL808*'GA2'!$C$7+WS1B!AM808*'GA2'!$D$7)*INDEX('GA2'!$E$3:$E$8,WS1B!AI808)</f>
        <v>22984.129101571238</v>
      </c>
      <c r="AO808">
        <f t="shared" si="84"/>
        <v>80048.823503824766</v>
      </c>
      <c r="AP808">
        <v>65016</v>
      </c>
      <c r="AQ808">
        <v>116.7</v>
      </c>
      <c r="AR808">
        <f t="shared" si="90"/>
        <v>15032.823503824766</v>
      </c>
    </row>
    <row r="809" spans="1:44" x14ac:dyDescent="0.3">
      <c r="A809">
        <v>1</v>
      </c>
      <c r="B809">
        <v>4.3</v>
      </c>
      <c r="C809">
        <v>3</v>
      </c>
      <c r="D809">
        <f t="shared" si="85"/>
        <v>3.3</v>
      </c>
      <c r="E809">
        <f>IF((MIN('GA2'!$F$3,B809)-MAX(0,A809))&lt;0,0,MIN('GA2'!$F$3,B809)-MAX(0,A809))</f>
        <v>3.3</v>
      </c>
      <c r="F809">
        <f>IF((MIN('GA2'!$F$4,WS1B!B809)-MAX('GA2'!$F$3, WS1B!A809))&lt;0,0,MIN('GA2'!$F$4,WS1B!B809)-MAX('GA2'!$F$3, WS1B!A809))</f>
        <v>0</v>
      </c>
      <c r="G809">
        <f>IF((MIN(24,B809)-MAX('GA2'!$F$4,WS1B!A809))&lt;0,0,MIN(24,B809)-MAX('GA2'!$F$4,WS1B!A809))</f>
        <v>0</v>
      </c>
      <c r="H809">
        <f>(E809*'GA2'!$B$3+WS1B!F809*'GA2'!$C$3+WS1B!G809*'GA2'!$D$3)*INDEX('GA2'!$E$3:$E$8,WS1B!C809)</f>
        <v>33351.71621647635</v>
      </c>
      <c r="I809">
        <v>0</v>
      </c>
      <c r="J809">
        <v>0</v>
      </c>
      <c r="K809">
        <v>4</v>
      </c>
      <c r="L809">
        <f t="shared" si="86"/>
        <v>0</v>
      </c>
      <c r="M809">
        <f>IF((MIN('GA2'!$F$3,J809)-MAX(0,I809))&lt;0,0,MIN('GA2'!$F$3,J809)-MAX(0,I809))</f>
        <v>0</v>
      </c>
      <c r="N809">
        <f>IF((MIN('GA2'!$F$4,WS1B!J809)-MAX('GA2'!$F$3, WS1B!I809))&lt;0,0,MIN('GA2'!$F$4,WS1B!J809)-MAX('GA2'!$F$3, WS1B!I809))</f>
        <v>0</v>
      </c>
      <c r="O809">
        <f>IF((MIN(24,J809)-MAX('GA2'!$F$4,WS1B!I809))&lt;0,0,MIN(24,J809)-MAX('GA2'!$F$4,WS1B!I809))</f>
        <v>0</v>
      </c>
      <c r="P809">
        <f>(M809*'GA2'!$B$4+WS1B!N809*'GA2'!$C$4+WS1B!O809*'GA2'!$D$4)*INDEX('GA2'!$E$3:$E$8,WS1B!K809)</f>
        <v>0</v>
      </c>
      <c r="Q809">
        <v>0</v>
      </c>
      <c r="R809">
        <v>0</v>
      </c>
      <c r="S809">
        <v>1</v>
      </c>
      <c r="T809">
        <f t="shared" si="87"/>
        <v>0</v>
      </c>
      <c r="U809">
        <f>IF((MIN('GA2'!$F$3,R809)-MAX(0,Q809))&lt;0,0,MIN('GA2'!$F$3,R809)-MAX(0,Q809))</f>
        <v>0</v>
      </c>
      <c r="V809">
        <f>IF((MIN('GA2'!$F$4,WS1B!R809)-MAX('GA2'!$F$3, WS1B!Q809))&lt;0,0,MIN('GA2'!$F$4,WS1B!R809)-MAX('GA2'!$F$3, WS1B!Q809))</f>
        <v>0</v>
      </c>
      <c r="W809">
        <f>IF((MIN(24,R809)-MAX('GA2'!$F$4,WS1B!Q809))&lt;0,0,MIN(24,R809)-MAX('GA2'!$F$4,WS1B!Q809))</f>
        <v>0</v>
      </c>
      <c r="X809">
        <f>(U809*'GA2'!$B$5+WS1B!V809*'GA2'!$C$5+WS1B!W809*'GA2'!$D$5)*INDEX('GA2'!$E$3:$E$8,WS1B!S809)</f>
        <v>0</v>
      </c>
      <c r="Y809">
        <v>2.8</v>
      </c>
      <c r="Z809">
        <v>9.6</v>
      </c>
      <c r="AA809">
        <v>2</v>
      </c>
      <c r="AB809">
        <f t="shared" si="88"/>
        <v>6.8</v>
      </c>
      <c r="AC809">
        <f>IF((MIN('GA2'!$F$3,Z809)-MAX(0,Y809))&lt;0,0,MIN('GA2'!$F$3,Z809)-MAX(0,Y809))</f>
        <v>1.8943064925824125</v>
      </c>
      <c r="AD809">
        <f>IF((MIN('GA2'!$F$4,WS1B!Z809)-MAX('GA2'!$F$3, WS1B!Y809))&lt;0,0,MIN('GA2'!$F$4,WS1B!Z809)-MAX('GA2'!$F$3, WS1B!Y809))</f>
        <v>3.5054167519489416</v>
      </c>
      <c r="AE809">
        <f>IF((MIN(24,Z809)-MAX('GA2'!$F$4,WS1B!Y809))&lt;0,0,MIN(24,Z809)-MAX('GA2'!$F$4,WS1B!Y809))</f>
        <v>1.4002767554686457</v>
      </c>
      <c r="AF809">
        <f>(AC809*'GA2'!$B$6+WS1B!AD809*'GA2'!$C$6+WS1B!AE809*'GA2'!$D$6)*INDEX('GA2'!$E$3:$E$8,WS1B!AA809)</f>
        <v>65849.524736894236</v>
      </c>
      <c r="AG809">
        <v>0</v>
      </c>
      <c r="AH809">
        <v>0</v>
      </c>
      <c r="AI809">
        <v>6</v>
      </c>
      <c r="AJ809">
        <f t="shared" si="89"/>
        <v>0</v>
      </c>
      <c r="AK809">
        <f>IF((MIN('GA2'!$F$3,AH809)-MAX(0,AG809))&lt;0,0,MIN('GA2'!$F$3,AH809)-MAX(0,AG809))</f>
        <v>0</v>
      </c>
      <c r="AL809">
        <f>IF((MIN('GA2'!$F$4,WS1B!AH809)-MAX('GA2'!$F$3, WS1B!AG809))&lt;0,0,MIN('GA2'!$F$4,WS1B!AH809)-MAX('GA2'!$F$3, WS1B!AG809))</f>
        <v>0</v>
      </c>
      <c r="AM809">
        <f>IF((MIN(24,AH809)-MAX('GA2'!$F$4,WS1B!AG809))&lt;0,0,MIN(24,AH809)-MAX('GA2'!$F$4,WS1B!AG809))</f>
        <v>0</v>
      </c>
      <c r="AN809">
        <f>(AK809*'GA2'!$B$7+WS1B!AL809*'GA2'!$C$7+WS1B!AM809*'GA2'!$D$7)*INDEX('GA2'!$E$3:$E$8,WS1B!AI809)</f>
        <v>0</v>
      </c>
      <c r="AO809">
        <f t="shared" si="84"/>
        <v>99201.24095337058</v>
      </c>
      <c r="AP809">
        <v>96886</v>
      </c>
      <c r="AQ809">
        <v>103.9</v>
      </c>
      <c r="AR809">
        <f t="shared" si="90"/>
        <v>2315.2409533705795</v>
      </c>
    </row>
    <row r="810" spans="1:44" x14ac:dyDescent="0.3">
      <c r="A810">
        <v>0</v>
      </c>
      <c r="B810">
        <v>0</v>
      </c>
      <c r="C810">
        <v>1</v>
      </c>
      <c r="D810">
        <f t="shared" si="85"/>
        <v>0</v>
      </c>
      <c r="E810">
        <f>IF((MIN('GA2'!$F$3,B810)-MAX(0,A810))&lt;0,0,MIN('GA2'!$F$3,B810)-MAX(0,A810))</f>
        <v>0</v>
      </c>
      <c r="F810">
        <f>IF((MIN('GA2'!$F$4,WS1B!B810)-MAX('GA2'!$F$3, WS1B!A810))&lt;0,0,MIN('GA2'!$F$4,WS1B!B810)-MAX('GA2'!$F$3, WS1B!A810))</f>
        <v>0</v>
      </c>
      <c r="G810">
        <f>IF((MIN(24,B810)-MAX('GA2'!$F$4,WS1B!A810))&lt;0,0,MIN(24,B810)-MAX('GA2'!$F$4,WS1B!A810))</f>
        <v>0</v>
      </c>
      <c r="H810">
        <f>(E810*'GA2'!$B$3+WS1B!F810*'GA2'!$C$3+WS1B!G810*'GA2'!$D$3)*INDEX('GA2'!$E$3:$E$8,WS1B!C810)</f>
        <v>0</v>
      </c>
      <c r="I810">
        <v>4</v>
      </c>
      <c r="J810">
        <v>11.7</v>
      </c>
      <c r="K810">
        <v>2</v>
      </c>
      <c r="L810">
        <f t="shared" si="86"/>
        <v>7.6999999999999993</v>
      </c>
      <c r="M810">
        <f>IF((MIN('GA2'!$F$3,J810)-MAX(0,I810))&lt;0,0,MIN('GA2'!$F$3,J810)-MAX(0,I810))</f>
        <v>0.69430649258241228</v>
      </c>
      <c r="N810">
        <f>IF((MIN('GA2'!$F$4,WS1B!J810)-MAX('GA2'!$F$3, WS1B!I810))&lt;0,0,MIN('GA2'!$F$4,WS1B!J810)-MAX('GA2'!$F$3, WS1B!I810))</f>
        <v>3.5054167519489416</v>
      </c>
      <c r="O810">
        <f>IF((MIN(24,J810)-MAX('GA2'!$F$4,WS1B!I810))&lt;0,0,MIN(24,J810)-MAX('GA2'!$F$4,WS1B!I810))</f>
        <v>3.5002767554686454</v>
      </c>
      <c r="P810">
        <f>(M810*'GA2'!$B$4+WS1B!N810*'GA2'!$C$4+WS1B!O810*'GA2'!$D$4)*INDEX('GA2'!$E$3:$E$8,WS1B!K810)</f>
        <v>70522.437113955588</v>
      </c>
      <c r="Q810">
        <v>9.5</v>
      </c>
      <c r="R810">
        <v>17.8</v>
      </c>
      <c r="S810">
        <v>4</v>
      </c>
      <c r="T810">
        <f t="shared" si="87"/>
        <v>8.3000000000000007</v>
      </c>
      <c r="U810">
        <f>IF((MIN('GA2'!$F$3,R810)-MAX(0,Q810))&lt;0,0,MIN('GA2'!$F$3,R810)-MAX(0,Q810))</f>
        <v>0</v>
      </c>
      <c r="V810">
        <f>IF((MIN('GA2'!$F$4,WS1B!R810)-MAX('GA2'!$F$3, WS1B!Q810))&lt;0,0,MIN('GA2'!$F$4,WS1B!R810)-MAX('GA2'!$F$3, WS1B!Q810))</f>
        <v>0</v>
      </c>
      <c r="W810">
        <f>IF((MIN(24,R810)-MAX('GA2'!$F$4,WS1B!Q810))&lt;0,0,MIN(24,R810)-MAX('GA2'!$F$4,WS1B!Q810))</f>
        <v>8.3000000000000007</v>
      </c>
      <c r="X810">
        <f>(U810*'GA2'!$B$5+WS1B!V810*'GA2'!$C$5+WS1B!W810*'GA2'!$D$5)*INDEX('GA2'!$E$3:$E$8,WS1B!S810)</f>
        <v>59811.941236381295</v>
      </c>
      <c r="Y810">
        <v>0</v>
      </c>
      <c r="Z810">
        <v>0</v>
      </c>
      <c r="AA810">
        <v>5</v>
      </c>
      <c r="AB810">
        <f t="shared" si="88"/>
        <v>0</v>
      </c>
      <c r="AC810">
        <f>IF((MIN('GA2'!$F$3,Z810)-MAX(0,Y810))&lt;0,0,MIN('GA2'!$F$3,Z810)-MAX(0,Y810))</f>
        <v>0</v>
      </c>
      <c r="AD810">
        <f>IF((MIN('GA2'!$F$4,WS1B!Z810)-MAX('GA2'!$F$3, WS1B!Y810))&lt;0,0,MIN('GA2'!$F$4,WS1B!Z810)-MAX('GA2'!$F$3, WS1B!Y810))</f>
        <v>0</v>
      </c>
      <c r="AE810">
        <f>IF((MIN(24,Z810)-MAX('GA2'!$F$4,WS1B!Y810))&lt;0,0,MIN(24,Z810)-MAX('GA2'!$F$4,WS1B!Y810))</f>
        <v>0</v>
      </c>
      <c r="AF810">
        <f>(AC810*'GA2'!$B$6+WS1B!AD810*'GA2'!$C$6+WS1B!AE810*'GA2'!$D$6)*INDEX('GA2'!$E$3:$E$8,WS1B!AA810)</f>
        <v>0</v>
      </c>
      <c r="AG810">
        <v>10.3</v>
      </c>
      <c r="AH810">
        <v>19.399999999999999</v>
      </c>
      <c r="AI810">
        <v>3</v>
      </c>
      <c r="AJ810">
        <f t="shared" si="89"/>
        <v>9.0999999999999979</v>
      </c>
      <c r="AK810">
        <f>IF((MIN('GA2'!$F$3,AH810)-MAX(0,AG810))&lt;0,0,MIN('GA2'!$F$3,AH810)-MAX(0,AG810))</f>
        <v>0</v>
      </c>
      <c r="AL810">
        <f>IF((MIN('GA2'!$F$4,WS1B!AH810)-MAX('GA2'!$F$3, WS1B!AG810))&lt;0,0,MIN('GA2'!$F$4,WS1B!AH810)-MAX('GA2'!$F$3, WS1B!AG810))</f>
        <v>0</v>
      </c>
      <c r="AM810">
        <f>IF((MIN(24,AH810)-MAX('GA2'!$F$4,WS1B!AG810))&lt;0,0,MIN(24,AH810)-MAX('GA2'!$F$4,WS1B!AG810))</f>
        <v>9.0999999999999979</v>
      </c>
      <c r="AN810">
        <f>(AK810*'GA2'!$B$7+WS1B!AL810*'GA2'!$C$7+WS1B!AM810*'GA2'!$D$7)*INDEX('GA2'!$E$3:$E$8,WS1B!AI810)</f>
        <v>100205.77935652727</v>
      </c>
      <c r="AO810">
        <f t="shared" si="84"/>
        <v>230540.15770686418</v>
      </c>
      <c r="AP810">
        <v>244113</v>
      </c>
      <c r="AQ810">
        <v>252.6</v>
      </c>
      <c r="AR810">
        <f t="shared" si="90"/>
        <v>13572.842293135822</v>
      </c>
    </row>
    <row r="811" spans="1:44" x14ac:dyDescent="0.3">
      <c r="A811">
        <v>6.8</v>
      </c>
      <c r="B811">
        <v>13</v>
      </c>
      <c r="C811">
        <v>4</v>
      </c>
      <c r="D811">
        <f t="shared" si="85"/>
        <v>6.2</v>
      </c>
      <c r="E811">
        <f>IF((MIN('GA2'!$F$3,B811)-MAX(0,A811))&lt;0,0,MIN('GA2'!$F$3,B811)-MAX(0,A811))</f>
        <v>0</v>
      </c>
      <c r="F811">
        <f>IF((MIN('GA2'!$F$4,WS1B!B811)-MAX('GA2'!$F$3, WS1B!A811))&lt;0,0,MIN('GA2'!$F$4,WS1B!B811)-MAX('GA2'!$F$3, WS1B!A811))</f>
        <v>1.3997232445313541</v>
      </c>
      <c r="G811">
        <f>IF((MIN(24,B811)-MAX('GA2'!$F$4,WS1B!A811))&lt;0,0,MIN(24,B811)-MAX('GA2'!$F$4,WS1B!A811))</f>
        <v>4.8002767554686461</v>
      </c>
      <c r="H811">
        <f>(E811*'GA2'!$B$3+WS1B!F811*'GA2'!$C$3+WS1B!G811*'GA2'!$D$3)*INDEX('GA2'!$E$3:$E$8,WS1B!C811)</f>
        <v>46547.374082847346</v>
      </c>
      <c r="I811">
        <v>0</v>
      </c>
      <c r="J811">
        <v>0</v>
      </c>
      <c r="K811">
        <v>5</v>
      </c>
      <c r="L811">
        <f t="shared" si="86"/>
        <v>0</v>
      </c>
      <c r="M811">
        <f>IF((MIN('GA2'!$F$3,J811)-MAX(0,I811))&lt;0,0,MIN('GA2'!$F$3,J811)-MAX(0,I811))</f>
        <v>0</v>
      </c>
      <c r="N811">
        <f>IF((MIN('GA2'!$F$4,WS1B!J811)-MAX('GA2'!$F$3, WS1B!I811))&lt;0,0,MIN('GA2'!$F$4,WS1B!J811)-MAX('GA2'!$F$3, WS1B!I811))</f>
        <v>0</v>
      </c>
      <c r="O811">
        <f>IF((MIN(24,J811)-MAX('GA2'!$F$4,WS1B!I811))&lt;0,0,MIN(24,J811)-MAX('GA2'!$F$4,WS1B!I811))</f>
        <v>0</v>
      </c>
      <c r="P811">
        <f>(M811*'GA2'!$B$4+WS1B!N811*'GA2'!$C$4+WS1B!O811*'GA2'!$D$4)*INDEX('GA2'!$E$3:$E$8,WS1B!K811)</f>
        <v>0</v>
      </c>
      <c r="Q811">
        <v>6.1</v>
      </c>
      <c r="R811">
        <v>18.100000000000001</v>
      </c>
      <c r="S811">
        <v>6</v>
      </c>
      <c r="T811">
        <f t="shared" si="87"/>
        <v>12.000000000000002</v>
      </c>
      <c r="U811">
        <f>IF((MIN('GA2'!$F$3,R811)-MAX(0,Q811))&lt;0,0,MIN('GA2'!$F$3,R811)-MAX(0,Q811))</f>
        <v>0</v>
      </c>
      <c r="V811">
        <f>IF((MIN('GA2'!$F$4,WS1B!R811)-MAX('GA2'!$F$3, WS1B!Q811))&lt;0,0,MIN('GA2'!$F$4,WS1B!R811)-MAX('GA2'!$F$3, WS1B!Q811))</f>
        <v>2.0997232445313543</v>
      </c>
      <c r="W811">
        <f>IF((MIN(24,R811)-MAX('GA2'!$F$4,WS1B!Q811))&lt;0,0,MIN(24,R811)-MAX('GA2'!$F$4,WS1B!Q811))</f>
        <v>9.9002767554686475</v>
      </c>
      <c r="X811">
        <f>(U811*'GA2'!$B$5+WS1B!V811*'GA2'!$C$5+WS1B!W811*'GA2'!$D$5)*INDEX('GA2'!$E$3:$E$8,WS1B!S811)</f>
        <v>137672.4546033059</v>
      </c>
      <c r="Y811">
        <v>1.2</v>
      </c>
      <c r="Z811">
        <v>5.3</v>
      </c>
      <c r="AA811">
        <v>2</v>
      </c>
      <c r="AB811">
        <f t="shared" si="88"/>
        <v>4.0999999999999996</v>
      </c>
      <c r="AC811">
        <f>IF((MIN('GA2'!$F$3,Z811)-MAX(0,Y811))&lt;0,0,MIN('GA2'!$F$3,Z811)-MAX(0,Y811))</f>
        <v>3.4943064925824121</v>
      </c>
      <c r="AD811">
        <f>IF((MIN('GA2'!$F$4,WS1B!Z811)-MAX('GA2'!$F$3, WS1B!Y811))&lt;0,0,MIN('GA2'!$F$4,WS1B!Z811)-MAX('GA2'!$F$3, WS1B!Y811))</f>
        <v>0.60569350741758754</v>
      </c>
      <c r="AE811">
        <f>IF((MIN(24,Z811)-MAX('GA2'!$F$4,WS1B!Y811))&lt;0,0,MIN(24,Z811)-MAX('GA2'!$F$4,WS1B!Y811))</f>
        <v>0</v>
      </c>
      <c r="AF811">
        <f>(AC811*'GA2'!$B$6+WS1B!AD811*'GA2'!$C$6+WS1B!AE811*'GA2'!$D$6)*INDEX('GA2'!$E$3:$E$8,WS1B!AA811)</f>
        <v>29270.697691870388</v>
      </c>
      <c r="AG811">
        <v>6</v>
      </c>
      <c r="AH811">
        <v>11.2</v>
      </c>
      <c r="AI811">
        <v>3</v>
      </c>
      <c r="AJ811">
        <f t="shared" si="89"/>
        <v>5.1999999999999993</v>
      </c>
      <c r="AK811">
        <f>IF((MIN('GA2'!$F$3,AH811)-MAX(0,AG811))&lt;0,0,MIN('GA2'!$F$3,AH811)-MAX(0,AG811))</f>
        <v>0</v>
      </c>
      <c r="AL811">
        <f>IF((MIN('GA2'!$F$4,WS1B!AH811)-MAX('GA2'!$F$3, WS1B!AG811))&lt;0,0,MIN('GA2'!$F$4,WS1B!AH811)-MAX('GA2'!$F$3, WS1B!AG811))</f>
        <v>2.1997232445313539</v>
      </c>
      <c r="AM811">
        <f>IF((MIN(24,AH811)-MAX('GA2'!$F$4,WS1B!AG811))&lt;0,0,MIN(24,AH811)-MAX('GA2'!$F$4,WS1B!AG811))</f>
        <v>3.0002767554686454</v>
      </c>
      <c r="AN811">
        <f>(AK811*'GA2'!$B$7+WS1B!AL811*'GA2'!$C$7+WS1B!AM811*'GA2'!$D$7)*INDEX('GA2'!$E$3:$E$8,WS1B!AI811)</f>
        <v>43224.121962731457</v>
      </c>
      <c r="AO811">
        <f t="shared" si="84"/>
        <v>256714.64834075508</v>
      </c>
      <c r="AP811">
        <v>248114</v>
      </c>
      <c r="AQ811">
        <v>284.2</v>
      </c>
      <c r="AR811">
        <f t="shared" si="90"/>
        <v>8600.6483407550841</v>
      </c>
    </row>
    <row r="812" spans="1:44" x14ac:dyDescent="0.3">
      <c r="A812">
        <v>4.5</v>
      </c>
      <c r="B812">
        <v>14.1</v>
      </c>
      <c r="C812">
        <v>3</v>
      </c>
      <c r="D812">
        <f t="shared" si="85"/>
        <v>9.6</v>
      </c>
      <c r="E812">
        <f>IF((MIN('GA2'!$F$3,B812)-MAX(0,A812))&lt;0,0,MIN('GA2'!$F$3,B812)-MAX(0,A812))</f>
        <v>0.19430649258241228</v>
      </c>
      <c r="F812">
        <f>IF((MIN('GA2'!$F$4,WS1B!B812)-MAX('GA2'!$F$3, WS1B!A812))&lt;0,0,MIN('GA2'!$F$4,WS1B!B812)-MAX('GA2'!$F$3, WS1B!A812))</f>
        <v>3.5054167519489416</v>
      </c>
      <c r="G812">
        <f>IF((MIN(24,B812)-MAX('GA2'!$F$4,WS1B!A812))&lt;0,0,MIN(24,B812)-MAX('GA2'!$F$4,WS1B!A812))</f>
        <v>5.9002767554686457</v>
      </c>
      <c r="H812">
        <f>(E812*'GA2'!$B$3+WS1B!F812*'GA2'!$C$3+WS1B!G812*'GA2'!$D$3)*INDEX('GA2'!$E$3:$E$8,WS1B!C812)</f>
        <v>80110.047394843205</v>
      </c>
      <c r="I812">
        <v>0</v>
      </c>
      <c r="J812">
        <v>0</v>
      </c>
      <c r="K812">
        <v>5</v>
      </c>
      <c r="L812">
        <f t="shared" si="86"/>
        <v>0</v>
      </c>
      <c r="M812">
        <f>IF((MIN('GA2'!$F$3,J812)-MAX(0,I812))&lt;0,0,MIN('GA2'!$F$3,J812)-MAX(0,I812))</f>
        <v>0</v>
      </c>
      <c r="N812">
        <f>IF((MIN('GA2'!$F$4,WS1B!J812)-MAX('GA2'!$F$3, WS1B!I812))&lt;0,0,MIN('GA2'!$F$4,WS1B!J812)-MAX('GA2'!$F$3, WS1B!I812))</f>
        <v>0</v>
      </c>
      <c r="O812">
        <f>IF((MIN(24,J812)-MAX('GA2'!$F$4,WS1B!I812))&lt;0,0,MIN(24,J812)-MAX('GA2'!$F$4,WS1B!I812))</f>
        <v>0</v>
      </c>
      <c r="P812">
        <f>(M812*'GA2'!$B$4+WS1B!N812*'GA2'!$C$4+WS1B!O812*'GA2'!$D$4)*INDEX('GA2'!$E$3:$E$8,WS1B!K812)</f>
        <v>0</v>
      </c>
      <c r="Q812">
        <v>0</v>
      </c>
      <c r="R812">
        <v>0</v>
      </c>
      <c r="S812">
        <v>6</v>
      </c>
      <c r="T812">
        <f t="shared" si="87"/>
        <v>0</v>
      </c>
      <c r="U812">
        <f>IF((MIN('GA2'!$F$3,R812)-MAX(0,Q812))&lt;0,0,MIN('GA2'!$F$3,R812)-MAX(0,Q812))</f>
        <v>0</v>
      </c>
      <c r="V812">
        <f>IF((MIN('GA2'!$F$4,WS1B!R812)-MAX('GA2'!$F$3, WS1B!Q812))&lt;0,0,MIN('GA2'!$F$4,WS1B!R812)-MAX('GA2'!$F$3, WS1B!Q812))</f>
        <v>0</v>
      </c>
      <c r="W812">
        <f>IF((MIN(24,R812)-MAX('GA2'!$F$4,WS1B!Q812))&lt;0,0,MIN(24,R812)-MAX('GA2'!$F$4,WS1B!Q812))</f>
        <v>0</v>
      </c>
      <c r="X812">
        <f>(U812*'GA2'!$B$5+WS1B!V812*'GA2'!$C$5+WS1B!W812*'GA2'!$D$5)*INDEX('GA2'!$E$3:$E$8,WS1B!S812)</f>
        <v>0</v>
      </c>
      <c r="Y812">
        <v>0</v>
      </c>
      <c r="Z812">
        <v>0</v>
      </c>
      <c r="AA812">
        <v>1</v>
      </c>
      <c r="AB812">
        <f t="shared" si="88"/>
        <v>0</v>
      </c>
      <c r="AC812">
        <f>IF((MIN('GA2'!$F$3,Z812)-MAX(0,Y812))&lt;0,0,MIN('GA2'!$F$3,Z812)-MAX(0,Y812))</f>
        <v>0</v>
      </c>
      <c r="AD812">
        <f>IF((MIN('GA2'!$F$4,WS1B!Z812)-MAX('GA2'!$F$3, WS1B!Y812))&lt;0,0,MIN('GA2'!$F$4,WS1B!Z812)-MAX('GA2'!$F$3, WS1B!Y812))</f>
        <v>0</v>
      </c>
      <c r="AE812">
        <f>IF((MIN(24,Z812)-MAX('GA2'!$F$4,WS1B!Y812))&lt;0,0,MIN(24,Z812)-MAX('GA2'!$F$4,WS1B!Y812))</f>
        <v>0</v>
      </c>
      <c r="AF812">
        <f>(AC812*'GA2'!$B$6+WS1B!AD812*'GA2'!$C$6+WS1B!AE812*'GA2'!$D$6)*INDEX('GA2'!$E$3:$E$8,WS1B!AA812)</f>
        <v>0</v>
      </c>
      <c r="AG812">
        <v>0</v>
      </c>
      <c r="AH812">
        <v>0</v>
      </c>
      <c r="AI812">
        <v>4</v>
      </c>
      <c r="AJ812">
        <f t="shared" si="89"/>
        <v>0</v>
      </c>
      <c r="AK812">
        <f>IF((MIN('GA2'!$F$3,AH812)-MAX(0,AG812))&lt;0,0,MIN('GA2'!$F$3,AH812)-MAX(0,AG812))</f>
        <v>0</v>
      </c>
      <c r="AL812">
        <f>IF((MIN('GA2'!$F$4,WS1B!AH812)-MAX('GA2'!$F$3, WS1B!AG812))&lt;0,0,MIN('GA2'!$F$4,WS1B!AH812)-MAX('GA2'!$F$3, WS1B!AG812))</f>
        <v>0</v>
      </c>
      <c r="AM812">
        <f>IF((MIN(24,AH812)-MAX('GA2'!$F$4,WS1B!AG812))&lt;0,0,MIN(24,AH812)-MAX('GA2'!$F$4,WS1B!AG812))</f>
        <v>0</v>
      </c>
      <c r="AN812">
        <f>(AK812*'GA2'!$B$7+WS1B!AL812*'GA2'!$C$7+WS1B!AM812*'GA2'!$D$7)*INDEX('GA2'!$E$3:$E$8,WS1B!AI812)</f>
        <v>0</v>
      </c>
      <c r="AO812">
        <f t="shared" si="84"/>
        <v>80110.047394843205</v>
      </c>
      <c r="AP812">
        <v>70085</v>
      </c>
      <c r="AQ812">
        <v>144</v>
      </c>
      <c r="AR812">
        <f t="shared" si="90"/>
        <v>10025.047394843205</v>
      </c>
    </row>
    <row r="813" spans="1:44" x14ac:dyDescent="0.3">
      <c r="A813">
        <v>0</v>
      </c>
      <c r="B813">
        <v>0</v>
      </c>
      <c r="C813">
        <v>2</v>
      </c>
      <c r="D813">
        <f t="shared" si="85"/>
        <v>0</v>
      </c>
      <c r="E813">
        <f>IF((MIN('GA2'!$F$3,B813)-MAX(0,A813))&lt;0,0,MIN('GA2'!$F$3,B813)-MAX(0,A813))</f>
        <v>0</v>
      </c>
      <c r="F813">
        <f>IF((MIN('GA2'!$F$4,WS1B!B813)-MAX('GA2'!$F$3, WS1B!A813))&lt;0,0,MIN('GA2'!$F$4,WS1B!B813)-MAX('GA2'!$F$3, WS1B!A813))</f>
        <v>0</v>
      </c>
      <c r="G813">
        <f>IF((MIN(24,B813)-MAX('GA2'!$F$4,WS1B!A813))&lt;0,0,MIN(24,B813)-MAX('GA2'!$F$4,WS1B!A813))</f>
        <v>0</v>
      </c>
      <c r="H813">
        <f>(E813*'GA2'!$B$3+WS1B!F813*'GA2'!$C$3+WS1B!G813*'GA2'!$D$3)*INDEX('GA2'!$E$3:$E$8,WS1B!C813)</f>
        <v>0</v>
      </c>
      <c r="I813">
        <v>3.5</v>
      </c>
      <c r="J813">
        <v>12.4</v>
      </c>
      <c r="K813">
        <v>5</v>
      </c>
      <c r="L813">
        <f t="shared" si="86"/>
        <v>8.9</v>
      </c>
      <c r="M813">
        <f>IF((MIN('GA2'!$F$3,J813)-MAX(0,I813))&lt;0,0,MIN('GA2'!$F$3,J813)-MAX(0,I813))</f>
        <v>1.1943064925824123</v>
      </c>
      <c r="N813">
        <f>IF((MIN('GA2'!$F$4,WS1B!J813)-MAX('GA2'!$F$3, WS1B!I813))&lt;0,0,MIN('GA2'!$F$4,WS1B!J813)-MAX('GA2'!$F$3, WS1B!I813))</f>
        <v>3.5054167519489416</v>
      </c>
      <c r="O813">
        <f>IF((MIN(24,J813)-MAX('GA2'!$F$4,WS1B!I813))&lt;0,0,MIN(24,J813)-MAX('GA2'!$F$4,WS1B!I813))</f>
        <v>4.2002767554686464</v>
      </c>
      <c r="P813">
        <f>(M813*'GA2'!$B$4+WS1B!N813*'GA2'!$C$4+WS1B!O813*'GA2'!$D$4)*INDEX('GA2'!$E$3:$E$8,WS1B!K813)</f>
        <v>98394.997510449495</v>
      </c>
      <c r="Q813">
        <v>6.3</v>
      </c>
      <c r="R813">
        <v>15.8</v>
      </c>
      <c r="S813">
        <v>3</v>
      </c>
      <c r="T813">
        <f t="shared" si="87"/>
        <v>9.5</v>
      </c>
      <c r="U813">
        <f>IF((MIN('GA2'!$F$3,R813)-MAX(0,Q813))&lt;0,0,MIN('GA2'!$F$3,R813)-MAX(0,Q813))</f>
        <v>0</v>
      </c>
      <c r="V813">
        <f>IF((MIN('GA2'!$F$4,WS1B!R813)-MAX('GA2'!$F$3, WS1B!Q813))&lt;0,0,MIN('GA2'!$F$4,WS1B!R813)-MAX('GA2'!$F$3, WS1B!Q813))</f>
        <v>1.8997232445313541</v>
      </c>
      <c r="W813">
        <f>IF((MIN(24,R813)-MAX('GA2'!$F$4,WS1B!Q813))&lt;0,0,MIN(24,R813)-MAX('GA2'!$F$4,WS1B!Q813))</f>
        <v>7.6002767554686468</v>
      </c>
      <c r="X813">
        <f>(U813*'GA2'!$B$5+WS1B!V813*'GA2'!$C$5+WS1B!W813*'GA2'!$D$5)*INDEX('GA2'!$E$3:$E$8,WS1B!S813)</f>
        <v>100154.76104594143</v>
      </c>
      <c r="Y813">
        <v>0.2</v>
      </c>
      <c r="Z813">
        <v>0.5</v>
      </c>
      <c r="AA813">
        <v>6</v>
      </c>
      <c r="AB813">
        <f t="shared" si="88"/>
        <v>0.3</v>
      </c>
      <c r="AC813">
        <f>IF((MIN('GA2'!$F$3,Z813)-MAX(0,Y813))&lt;0,0,MIN('GA2'!$F$3,Z813)-MAX(0,Y813))</f>
        <v>0.3</v>
      </c>
      <c r="AD813">
        <f>IF((MIN('GA2'!$F$4,WS1B!Z813)-MAX('GA2'!$F$3, WS1B!Y813))&lt;0,0,MIN('GA2'!$F$4,WS1B!Z813)-MAX('GA2'!$F$3, WS1B!Y813))</f>
        <v>0</v>
      </c>
      <c r="AE813">
        <f>IF((MIN(24,Z813)-MAX('GA2'!$F$4,WS1B!Y813))&lt;0,0,MIN(24,Z813)-MAX('GA2'!$F$4,WS1B!Y813))</f>
        <v>0</v>
      </c>
      <c r="AF813">
        <f>(AC813*'GA2'!$B$6+WS1B!AD813*'GA2'!$C$6+WS1B!AE813*'GA2'!$D$6)*INDEX('GA2'!$E$3:$E$8,WS1B!AA813)</f>
        <v>2589.531795779098</v>
      </c>
      <c r="AG813">
        <v>0</v>
      </c>
      <c r="AH813">
        <v>0</v>
      </c>
      <c r="AI813">
        <v>1</v>
      </c>
      <c r="AJ813">
        <f t="shared" si="89"/>
        <v>0</v>
      </c>
      <c r="AK813">
        <f>IF((MIN('GA2'!$F$3,AH813)-MAX(0,AG813))&lt;0,0,MIN('GA2'!$F$3,AH813)-MAX(0,AG813))</f>
        <v>0</v>
      </c>
      <c r="AL813">
        <f>IF((MIN('GA2'!$F$4,WS1B!AH813)-MAX('GA2'!$F$3, WS1B!AG813))&lt;0,0,MIN('GA2'!$F$4,WS1B!AH813)-MAX('GA2'!$F$3, WS1B!AG813))</f>
        <v>0</v>
      </c>
      <c r="AM813">
        <f>IF((MIN(24,AH813)-MAX('GA2'!$F$4,WS1B!AG813))&lt;0,0,MIN(24,AH813)-MAX('GA2'!$F$4,WS1B!AG813))</f>
        <v>0</v>
      </c>
      <c r="AN813">
        <f>(AK813*'GA2'!$B$7+WS1B!AL813*'GA2'!$C$7+WS1B!AM813*'GA2'!$D$7)*INDEX('GA2'!$E$3:$E$8,WS1B!AI813)</f>
        <v>0</v>
      </c>
      <c r="AO813">
        <f t="shared" si="84"/>
        <v>201139.29035217004</v>
      </c>
      <c r="AP813">
        <v>216659</v>
      </c>
      <c r="AQ813">
        <v>167.4</v>
      </c>
      <c r="AR813">
        <f t="shared" si="90"/>
        <v>15519.709647829965</v>
      </c>
    </row>
    <row r="814" spans="1:44" x14ac:dyDescent="0.3">
      <c r="A814">
        <v>0</v>
      </c>
      <c r="B814">
        <v>0</v>
      </c>
      <c r="C814">
        <v>3</v>
      </c>
      <c r="D814">
        <f t="shared" si="85"/>
        <v>0</v>
      </c>
      <c r="E814">
        <f>IF((MIN('GA2'!$F$3,B814)-MAX(0,A814))&lt;0,0,MIN('GA2'!$F$3,B814)-MAX(0,A814))</f>
        <v>0</v>
      </c>
      <c r="F814">
        <f>IF((MIN('GA2'!$F$4,WS1B!B814)-MAX('GA2'!$F$3, WS1B!A814))&lt;0,0,MIN('GA2'!$F$4,WS1B!B814)-MAX('GA2'!$F$3, WS1B!A814))</f>
        <v>0</v>
      </c>
      <c r="G814">
        <f>IF((MIN(24,B814)-MAX('GA2'!$F$4,WS1B!A814))&lt;0,0,MIN(24,B814)-MAX('GA2'!$F$4,WS1B!A814))</f>
        <v>0</v>
      </c>
      <c r="H814">
        <f>(E814*'GA2'!$B$3+WS1B!F814*'GA2'!$C$3+WS1B!G814*'GA2'!$D$3)*INDEX('GA2'!$E$3:$E$8,WS1B!C814)</f>
        <v>0</v>
      </c>
      <c r="I814">
        <v>7.9</v>
      </c>
      <c r="J814">
        <v>17.100000000000001</v>
      </c>
      <c r="K814">
        <v>6</v>
      </c>
      <c r="L814">
        <f t="shared" si="86"/>
        <v>9.2000000000000011</v>
      </c>
      <c r="M814">
        <f>IF((MIN('GA2'!$F$3,J814)-MAX(0,I814))&lt;0,0,MIN('GA2'!$F$3,J814)-MAX(0,I814))</f>
        <v>0</v>
      </c>
      <c r="N814">
        <f>IF((MIN('GA2'!$F$4,WS1B!J814)-MAX('GA2'!$F$3, WS1B!I814))&lt;0,0,MIN('GA2'!$F$4,WS1B!J814)-MAX('GA2'!$F$3, WS1B!I814))</f>
        <v>0.29972324453135357</v>
      </c>
      <c r="O814">
        <f>IF((MIN(24,J814)-MAX('GA2'!$F$4,WS1B!I814))&lt;0,0,MIN(24,J814)-MAX('GA2'!$F$4,WS1B!I814))</f>
        <v>8.9002767554686475</v>
      </c>
      <c r="P814">
        <f>(M814*'GA2'!$B$4+WS1B!N814*'GA2'!$C$4+WS1B!O814*'GA2'!$D$4)*INDEX('GA2'!$E$3:$E$8,WS1B!K814)</f>
        <v>127910.02812698764</v>
      </c>
      <c r="Q814">
        <v>0</v>
      </c>
      <c r="R814">
        <v>0</v>
      </c>
      <c r="S814">
        <v>4</v>
      </c>
      <c r="T814">
        <f t="shared" si="87"/>
        <v>0</v>
      </c>
      <c r="U814">
        <f>IF((MIN('GA2'!$F$3,R814)-MAX(0,Q814))&lt;0,0,MIN('GA2'!$F$3,R814)-MAX(0,Q814))</f>
        <v>0</v>
      </c>
      <c r="V814">
        <f>IF((MIN('GA2'!$F$4,WS1B!R814)-MAX('GA2'!$F$3, WS1B!Q814))&lt;0,0,MIN('GA2'!$F$4,WS1B!R814)-MAX('GA2'!$F$3, WS1B!Q814))</f>
        <v>0</v>
      </c>
      <c r="W814">
        <f>IF((MIN(24,R814)-MAX('GA2'!$F$4,WS1B!Q814))&lt;0,0,MIN(24,R814)-MAX('GA2'!$F$4,WS1B!Q814))</f>
        <v>0</v>
      </c>
      <c r="X814">
        <f>(U814*'GA2'!$B$5+WS1B!V814*'GA2'!$C$5+WS1B!W814*'GA2'!$D$5)*INDEX('GA2'!$E$3:$E$8,WS1B!S814)</f>
        <v>0</v>
      </c>
      <c r="Y814">
        <v>4.5</v>
      </c>
      <c r="Z814">
        <v>13</v>
      </c>
      <c r="AA814">
        <v>1</v>
      </c>
      <c r="AB814">
        <f t="shared" si="88"/>
        <v>8.5</v>
      </c>
      <c r="AC814">
        <f>IF((MIN('GA2'!$F$3,Z814)-MAX(0,Y814))&lt;0,0,MIN('GA2'!$F$3,Z814)-MAX(0,Y814))</f>
        <v>0.19430649258241228</v>
      </c>
      <c r="AD814">
        <f>IF((MIN('GA2'!$F$4,WS1B!Z814)-MAX('GA2'!$F$3, WS1B!Y814))&lt;0,0,MIN('GA2'!$F$4,WS1B!Z814)-MAX('GA2'!$F$3, WS1B!Y814))</f>
        <v>3.5054167519489416</v>
      </c>
      <c r="AE814">
        <f>IF((MIN(24,Z814)-MAX('GA2'!$F$4,WS1B!Y814))&lt;0,0,MIN(24,Z814)-MAX('GA2'!$F$4,WS1B!Y814))</f>
        <v>4.8002767554686461</v>
      </c>
      <c r="AF814">
        <f>(AC814*'GA2'!$B$6+WS1B!AD814*'GA2'!$C$6+WS1B!AE814*'GA2'!$D$6)*INDEX('GA2'!$E$3:$E$8,WS1B!AA814)</f>
        <v>87195.074828858982</v>
      </c>
      <c r="AG814">
        <v>0</v>
      </c>
      <c r="AH814">
        <v>0</v>
      </c>
      <c r="AI814">
        <v>5</v>
      </c>
      <c r="AJ814">
        <f t="shared" si="89"/>
        <v>0</v>
      </c>
      <c r="AK814">
        <f>IF((MIN('GA2'!$F$3,AH814)-MAX(0,AG814))&lt;0,0,MIN('GA2'!$F$3,AH814)-MAX(0,AG814))</f>
        <v>0</v>
      </c>
      <c r="AL814">
        <f>IF((MIN('GA2'!$F$4,WS1B!AH814)-MAX('GA2'!$F$3, WS1B!AG814))&lt;0,0,MIN('GA2'!$F$4,WS1B!AH814)-MAX('GA2'!$F$3, WS1B!AG814))</f>
        <v>0</v>
      </c>
      <c r="AM814">
        <f>IF((MIN(24,AH814)-MAX('GA2'!$F$4,WS1B!AG814))&lt;0,0,MIN(24,AH814)-MAX('GA2'!$F$4,WS1B!AG814))</f>
        <v>0</v>
      </c>
      <c r="AN814">
        <f>(AK814*'GA2'!$B$7+WS1B!AL814*'GA2'!$C$7+WS1B!AM814*'GA2'!$D$7)*INDEX('GA2'!$E$3:$E$8,WS1B!AI814)</f>
        <v>0</v>
      </c>
      <c r="AO814">
        <f t="shared" si="84"/>
        <v>215105.10295584664</v>
      </c>
      <c r="AP814">
        <v>234515</v>
      </c>
      <c r="AQ814">
        <v>160</v>
      </c>
      <c r="AR814">
        <f t="shared" si="90"/>
        <v>19409.89704415336</v>
      </c>
    </row>
    <row r="815" spans="1:44" x14ac:dyDescent="0.3">
      <c r="A815">
        <v>0</v>
      </c>
      <c r="B815">
        <v>0</v>
      </c>
      <c r="C815">
        <v>1</v>
      </c>
      <c r="D815">
        <f t="shared" si="85"/>
        <v>0</v>
      </c>
      <c r="E815">
        <f>IF((MIN('GA2'!$F$3,B815)-MAX(0,A815))&lt;0,0,MIN('GA2'!$F$3,B815)-MAX(0,A815))</f>
        <v>0</v>
      </c>
      <c r="F815">
        <f>IF((MIN('GA2'!$F$4,WS1B!B815)-MAX('GA2'!$F$3, WS1B!A815))&lt;0,0,MIN('GA2'!$F$4,WS1B!B815)-MAX('GA2'!$F$3, WS1B!A815))</f>
        <v>0</v>
      </c>
      <c r="G815">
        <f>IF((MIN(24,B815)-MAX('GA2'!$F$4,WS1B!A815))&lt;0,0,MIN(24,B815)-MAX('GA2'!$F$4,WS1B!A815))</f>
        <v>0</v>
      </c>
      <c r="H815">
        <f>(E815*'GA2'!$B$3+WS1B!F815*'GA2'!$C$3+WS1B!G815*'GA2'!$D$3)*INDEX('GA2'!$E$3:$E$8,WS1B!C815)</f>
        <v>0</v>
      </c>
      <c r="I815">
        <v>16.7</v>
      </c>
      <c r="J815">
        <v>22.3</v>
      </c>
      <c r="K815">
        <v>6</v>
      </c>
      <c r="L815">
        <f t="shared" si="86"/>
        <v>5.6000000000000014</v>
      </c>
      <c r="M815">
        <f>IF((MIN('GA2'!$F$3,J815)-MAX(0,I815))&lt;0,0,MIN('GA2'!$F$3,J815)-MAX(0,I815))</f>
        <v>0</v>
      </c>
      <c r="N815">
        <f>IF((MIN('GA2'!$F$4,WS1B!J815)-MAX('GA2'!$F$3, WS1B!I815))&lt;0,0,MIN('GA2'!$F$4,WS1B!J815)-MAX('GA2'!$F$3, WS1B!I815))</f>
        <v>0</v>
      </c>
      <c r="O815">
        <f>IF((MIN(24,J815)-MAX('GA2'!$F$4,WS1B!I815))&lt;0,0,MIN(24,J815)-MAX('GA2'!$F$4,WS1B!I815))</f>
        <v>5.6000000000000014</v>
      </c>
      <c r="P815">
        <f>(M815*'GA2'!$B$4+WS1B!N815*'GA2'!$C$4+WS1B!O815*'GA2'!$D$4)*INDEX('GA2'!$E$3:$E$8,WS1B!K815)</f>
        <v>78245.975848843096</v>
      </c>
      <c r="Q815">
        <v>1.9</v>
      </c>
      <c r="R815">
        <v>6.4</v>
      </c>
      <c r="S815">
        <v>2</v>
      </c>
      <c r="T815">
        <f t="shared" si="87"/>
        <v>4.5</v>
      </c>
      <c r="U815">
        <f>IF((MIN('GA2'!$F$3,R815)-MAX(0,Q815))&lt;0,0,MIN('GA2'!$F$3,R815)-MAX(0,Q815))</f>
        <v>2.7943064925824124</v>
      </c>
      <c r="V815">
        <f>IF((MIN('GA2'!$F$4,WS1B!R815)-MAX('GA2'!$F$3, WS1B!Q815))&lt;0,0,MIN('GA2'!$F$4,WS1B!R815)-MAX('GA2'!$F$3, WS1B!Q815))</f>
        <v>1.7056935074175881</v>
      </c>
      <c r="W815">
        <f>IF((MIN(24,R815)-MAX('GA2'!$F$4,WS1B!Q815))&lt;0,0,MIN(24,R815)-MAX('GA2'!$F$4,WS1B!Q815))</f>
        <v>0</v>
      </c>
      <c r="X815">
        <f>(U815*'GA2'!$B$5+WS1B!V815*'GA2'!$C$5+WS1B!W815*'GA2'!$D$5)*INDEX('GA2'!$E$3:$E$8,WS1B!S815)</f>
        <v>54343.284759930648</v>
      </c>
      <c r="Y815">
        <v>5.8</v>
      </c>
      <c r="Z815">
        <v>9.8000000000000007</v>
      </c>
      <c r="AA815">
        <v>4</v>
      </c>
      <c r="AB815">
        <f t="shared" si="88"/>
        <v>4.0000000000000009</v>
      </c>
      <c r="AC815">
        <f>IF((MIN('GA2'!$F$3,Z815)-MAX(0,Y815))&lt;0,0,MIN('GA2'!$F$3,Z815)-MAX(0,Y815))</f>
        <v>0</v>
      </c>
      <c r="AD815">
        <f>IF((MIN('GA2'!$F$4,WS1B!Z815)-MAX('GA2'!$F$3, WS1B!Y815))&lt;0,0,MIN('GA2'!$F$4,WS1B!Z815)-MAX('GA2'!$F$3, WS1B!Y815))</f>
        <v>2.3997232445313541</v>
      </c>
      <c r="AE815">
        <f>IF((MIN(24,Z815)-MAX('GA2'!$F$4,WS1B!Y815))&lt;0,0,MIN(24,Z815)-MAX('GA2'!$F$4,WS1B!Y815))</f>
        <v>1.6002767554686468</v>
      </c>
      <c r="AF815">
        <f>(AC815*'GA2'!$B$6+WS1B!AD815*'GA2'!$C$6+WS1B!AE815*'GA2'!$D$6)*INDEX('GA2'!$E$3:$E$8,WS1B!AA815)</f>
        <v>43671.173530413762</v>
      </c>
      <c r="AG815">
        <v>0</v>
      </c>
      <c r="AH815">
        <v>0</v>
      </c>
      <c r="AI815">
        <v>3</v>
      </c>
      <c r="AJ815">
        <f t="shared" si="89"/>
        <v>0</v>
      </c>
      <c r="AK815">
        <f>IF((MIN('GA2'!$F$3,AH815)-MAX(0,AG815))&lt;0,0,MIN('GA2'!$F$3,AH815)-MAX(0,AG815))</f>
        <v>0</v>
      </c>
      <c r="AL815">
        <f>IF((MIN('GA2'!$F$4,WS1B!AH815)-MAX('GA2'!$F$3, WS1B!AG815))&lt;0,0,MIN('GA2'!$F$4,WS1B!AH815)-MAX('GA2'!$F$3, WS1B!AG815))</f>
        <v>0</v>
      </c>
      <c r="AM815">
        <f>IF((MIN(24,AH815)-MAX('GA2'!$F$4,WS1B!AG815))&lt;0,0,MIN(24,AH815)-MAX('GA2'!$F$4,WS1B!AG815))</f>
        <v>0</v>
      </c>
      <c r="AN815">
        <f>(AK815*'GA2'!$B$7+WS1B!AL815*'GA2'!$C$7+WS1B!AM815*'GA2'!$D$7)*INDEX('GA2'!$E$3:$E$8,WS1B!AI815)</f>
        <v>0</v>
      </c>
      <c r="AO815">
        <f t="shared" si="84"/>
        <v>176260.43413918751</v>
      </c>
      <c r="AP815">
        <v>135620</v>
      </c>
      <c r="AQ815">
        <v>124</v>
      </c>
      <c r="AR815">
        <f t="shared" si="90"/>
        <v>40640.434139187506</v>
      </c>
    </row>
    <row r="816" spans="1:44" x14ac:dyDescent="0.3">
      <c r="A816">
        <v>9.6</v>
      </c>
      <c r="B816">
        <v>10.9</v>
      </c>
      <c r="C816">
        <v>6</v>
      </c>
      <c r="D816">
        <f t="shared" si="85"/>
        <v>1.3000000000000007</v>
      </c>
      <c r="E816">
        <f>IF((MIN('GA2'!$F$3,B816)-MAX(0,A816))&lt;0,0,MIN('GA2'!$F$3,B816)-MAX(0,A816))</f>
        <v>0</v>
      </c>
      <c r="F816">
        <f>IF((MIN('GA2'!$F$4,WS1B!B816)-MAX('GA2'!$F$3, WS1B!A816))&lt;0,0,MIN('GA2'!$F$4,WS1B!B816)-MAX('GA2'!$F$3, WS1B!A816))</f>
        <v>0</v>
      </c>
      <c r="G816">
        <f>IF((MIN(24,B816)-MAX('GA2'!$F$4,WS1B!A816))&lt;0,0,MIN(24,B816)-MAX('GA2'!$F$4,WS1B!A816))</f>
        <v>1.3000000000000007</v>
      </c>
      <c r="H816">
        <f>(E816*'GA2'!$B$3+WS1B!F816*'GA2'!$C$3+WS1B!G816*'GA2'!$D$3)*INDEX('GA2'!$E$3:$E$8,WS1B!C816)</f>
        <v>14401.015946544829</v>
      </c>
      <c r="I816">
        <v>2.7</v>
      </c>
      <c r="J816">
        <v>21</v>
      </c>
      <c r="K816">
        <v>5</v>
      </c>
      <c r="L816">
        <f t="shared" si="86"/>
        <v>18.3</v>
      </c>
      <c r="M816">
        <f>IF((MIN('GA2'!$F$3,J816)-MAX(0,I816))&lt;0,0,MIN('GA2'!$F$3,J816)-MAX(0,I816))</f>
        <v>1.9943064925824121</v>
      </c>
      <c r="N816">
        <f>IF((MIN('GA2'!$F$4,WS1B!J816)-MAX('GA2'!$F$3, WS1B!I816))&lt;0,0,MIN('GA2'!$F$4,WS1B!J816)-MAX('GA2'!$F$3, WS1B!I816))</f>
        <v>3.5054167519489416</v>
      </c>
      <c r="O816">
        <f>IF((MIN(24,J816)-MAX('GA2'!$F$4,WS1B!I816))&lt;0,0,MIN(24,J816)-MAX('GA2'!$F$4,WS1B!I816))</f>
        <v>12.800276755468646</v>
      </c>
      <c r="P816">
        <f>(M816*'GA2'!$B$4+WS1B!N816*'GA2'!$C$4+WS1B!O816*'GA2'!$D$4)*INDEX('GA2'!$E$3:$E$8,WS1B!K816)</f>
        <v>210580.16181979212</v>
      </c>
      <c r="Q816">
        <v>19.600000000000001</v>
      </c>
      <c r="R816">
        <v>23.6</v>
      </c>
      <c r="S816">
        <v>2</v>
      </c>
      <c r="T816">
        <f t="shared" si="87"/>
        <v>4</v>
      </c>
      <c r="U816">
        <f>IF((MIN('GA2'!$F$3,R816)-MAX(0,Q816))&lt;0,0,MIN('GA2'!$F$3,R816)-MAX(0,Q816))</f>
        <v>0</v>
      </c>
      <c r="V816">
        <f>IF((MIN('GA2'!$F$4,WS1B!R816)-MAX('GA2'!$F$3, WS1B!Q816))&lt;0,0,MIN('GA2'!$F$4,WS1B!R816)-MAX('GA2'!$F$3, WS1B!Q816))</f>
        <v>0</v>
      </c>
      <c r="W816">
        <f>IF((MIN(24,R816)-MAX('GA2'!$F$4,WS1B!Q816))&lt;0,0,MIN(24,R816)-MAX('GA2'!$F$4,WS1B!Q816))</f>
        <v>4</v>
      </c>
      <c r="X816">
        <f>(U816*'GA2'!$B$5+WS1B!V816*'GA2'!$C$5+WS1B!W816*'GA2'!$D$5)*INDEX('GA2'!$E$3:$E$8,WS1B!S816)</f>
        <v>27632.685399772392</v>
      </c>
      <c r="Y816">
        <v>0</v>
      </c>
      <c r="Z816">
        <v>0</v>
      </c>
      <c r="AA816">
        <v>4</v>
      </c>
      <c r="AB816">
        <f t="shared" si="88"/>
        <v>0</v>
      </c>
      <c r="AC816">
        <f>IF((MIN('GA2'!$F$3,Z816)-MAX(0,Y816))&lt;0,0,MIN('GA2'!$F$3,Z816)-MAX(0,Y816))</f>
        <v>0</v>
      </c>
      <c r="AD816">
        <f>IF((MIN('GA2'!$F$4,WS1B!Z816)-MAX('GA2'!$F$3, WS1B!Y816))&lt;0,0,MIN('GA2'!$F$4,WS1B!Z816)-MAX('GA2'!$F$3, WS1B!Y816))</f>
        <v>0</v>
      </c>
      <c r="AE816">
        <f>IF((MIN(24,Z816)-MAX('GA2'!$F$4,WS1B!Y816))&lt;0,0,MIN(24,Z816)-MAX('GA2'!$F$4,WS1B!Y816))</f>
        <v>0</v>
      </c>
      <c r="AF816">
        <f>(AC816*'GA2'!$B$6+WS1B!AD816*'GA2'!$C$6+WS1B!AE816*'GA2'!$D$6)*INDEX('GA2'!$E$3:$E$8,WS1B!AA816)</f>
        <v>0</v>
      </c>
      <c r="AG816">
        <v>0</v>
      </c>
      <c r="AH816">
        <v>0</v>
      </c>
      <c r="AI816">
        <v>1</v>
      </c>
      <c r="AJ816">
        <f t="shared" si="89"/>
        <v>0</v>
      </c>
      <c r="AK816">
        <f>IF((MIN('GA2'!$F$3,AH816)-MAX(0,AG816))&lt;0,0,MIN('GA2'!$F$3,AH816)-MAX(0,AG816))</f>
        <v>0</v>
      </c>
      <c r="AL816">
        <f>IF((MIN('GA2'!$F$4,WS1B!AH816)-MAX('GA2'!$F$3, WS1B!AG816))&lt;0,0,MIN('GA2'!$F$4,WS1B!AH816)-MAX('GA2'!$F$3, WS1B!AG816))</f>
        <v>0</v>
      </c>
      <c r="AM816">
        <f>IF((MIN(24,AH816)-MAX('GA2'!$F$4,WS1B!AG816))&lt;0,0,MIN(24,AH816)-MAX('GA2'!$F$4,WS1B!AG816))</f>
        <v>0</v>
      </c>
      <c r="AN816">
        <f>(AK816*'GA2'!$B$7+WS1B!AL816*'GA2'!$C$7+WS1B!AM816*'GA2'!$D$7)*INDEX('GA2'!$E$3:$E$8,WS1B!AI816)</f>
        <v>0</v>
      </c>
      <c r="AO816">
        <f t="shared" si="84"/>
        <v>252613.86316610934</v>
      </c>
      <c r="AP816">
        <v>232217</v>
      </c>
      <c r="AQ816">
        <v>234.5</v>
      </c>
      <c r="AR816">
        <f t="shared" si="90"/>
        <v>20396.863166109339</v>
      </c>
    </row>
    <row r="817" spans="1:44" x14ac:dyDescent="0.3">
      <c r="A817">
        <v>0</v>
      </c>
      <c r="B817">
        <v>0</v>
      </c>
      <c r="C817">
        <v>1</v>
      </c>
      <c r="D817">
        <f t="shared" si="85"/>
        <v>0</v>
      </c>
      <c r="E817">
        <f>IF((MIN('GA2'!$F$3,B817)-MAX(0,A817))&lt;0,0,MIN('GA2'!$F$3,B817)-MAX(0,A817))</f>
        <v>0</v>
      </c>
      <c r="F817">
        <f>IF((MIN('GA2'!$F$4,WS1B!B817)-MAX('GA2'!$F$3, WS1B!A817))&lt;0,0,MIN('GA2'!$F$4,WS1B!B817)-MAX('GA2'!$F$3, WS1B!A817))</f>
        <v>0</v>
      </c>
      <c r="G817">
        <f>IF((MIN(24,B817)-MAX('GA2'!$F$4,WS1B!A817))&lt;0,0,MIN(24,B817)-MAX('GA2'!$F$4,WS1B!A817))</f>
        <v>0</v>
      </c>
      <c r="H817">
        <f>(E817*'GA2'!$B$3+WS1B!F817*'GA2'!$C$3+WS1B!G817*'GA2'!$D$3)*INDEX('GA2'!$E$3:$E$8,WS1B!C817)</f>
        <v>0</v>
      </c>
      <c r="I817">
        <v>19.399999999999999</v>
      </c>
      <c r="J817">
        <v>23.3</v>
      </c>
      <c r="K817">
        <v>3</v>
      </c>
      <c r="L817">
        <f t="shared" si="86"/>
        <v>3.9000000000000021</v>
      </c>
      <c r="M817">
        <f>IF((MIN('GA2'!$F$3,J817)-MAX(0,I817))&lt;0,0,MIN('GA2'!$F$3,J817)-MAX(0,I817))</f>
        <v>0</v>
      </c>
      <c r="N817">
        <f>IF((MIN('GA2'!$F$4,WS1B!J817)-MAX('GA2'!$F$3, WS1B!I817))&lt;0,0,MIN('GA2'!$F$4,WS1B!J817)-MAX('GA2'!$F$3, WS1B!I817))</f>
        <v>0</v>
      </c>
      <c r="O817">
        <f>IF((MIN(24,J817)-MAX('GA2'!$F$4,WS1B!I817))&lt;0,0,MIN(24,J817)-MAX('GA2'!$F$4,WS1B!I817))</f>
        <v>3.9000000000000021</v>
      </c>
      <c r="P817">
        <f>(M817*'GA2'!$B$4+WS1B!N817*'GA2'!$C$4+WS1B!O817*'GA2'!$D$4)*INDEX('GA2'!$E$3:$E$8,WS1B!K817)</f>
        <v>48918.14847415869</v>
      </c>
      <c r="Q817">
        <v>16.100000000000001</v>
      </c>
      <c r="R817">
        <v>22.5</v>
      </c>
      <c r="S817">
        <v>6</v>
      </c>
      <c r="T817">
        <f t="shared" si="87"/>
        <v>6.3999999999999986</v>
      </c>
      <c r="U817">
        <f>IF((MIN('GA2'!$F$3,R817)-MAX(0,Q817))&lt;0,0,MIN('GA2'!$F$3,R817)-MAX(0,Q817))</f>
        <v>0</v>
      </c>
      <c r="V817">
        <f>IF((MIN('GA2'!$F$4,WS1B!R817)-MAX('GA2'!$F$3, WS1B!Q817))&lt;0,0,MIN('GA2'!$F$4,WS1B!R817)-MAX('GA2'!$F$3, WS1B!Q817))</f>
        <v>0</v>
      </c>
      <c r="W817">
        <f>IF((MIN(24,R817)-MAX('GA2'!$F$4,WS1B!Q817))&lt;0,0,MIN(24,R817)-MAX('GA2'!$F$4,WS1B!Q817))</f>
        <v>6.3999999999999986</v>
      </c>
      <c r="X817">
        <f>(U817*'GA2'!$B$5+WS1B!V817*'GA2'!$C$5+WS1B!W817*'GA2'!$D$5)*INDEX('GA2'!$E$3:$E$8,WS1B!S817)</f>
        <v>61269.279620627523</v>
      </c>
      <c r="Y817">
        <v>4.8</v>
      </c>
      <c r="Z817">
        <v>16.2</v>
      </c>
      <c r="AA817">
        <v>5</v>
      </c>
      <c r="AB817">
        <f t="shared" si="88"/>
        <v>11.399999999999999</v>
      </c>
      <c r="AC817">
        <f>IF((MIN('GA2'!$F$3,Z817)-MAX(0,Y817))&lt;0,0,MIN('GA2'!$F$3,Z817)-MAX(0,Y817))</f>
        <v>0</v>
      </c>
      <c r="AD817">
        <f>IF((MIN('GA2'!$F$4,WS1B!Z817)-MAX('GA2'!$F$3, WS1B!Y817))&lt;0,0,MIN('GA2'!$F$4,WS1B!Z817)-MAX('GA2'!$F$3, WS1B!Y817))</f>
        <v>3.3997232445313541</v>
      </c>
      <c r="AE817">
        <f>IF((MIN(24,Z817)-MAX('GA2'!$F$4,WS1B!Y817))&lt;0,0,MIN(24,Z817)-MAX('GA2'!$F$4,WS1B!Y817))</f>
        <v>8.0002767554686454</v>
      </c>
      <c r="AF817">
        <f>(AC817*'GA2'!$B$6+WS1B!AD817*'GA2'!$C$6+WS1B!AE817*'GA2'!$D$6)*INDEX('GA2'!$E$3:$E$8,WS1B!AA817)</f>
        <v>124261.38916512292</v>
      </c>
      <c r="AG817">
        <v>4.3</v>
      </c>
      <c r="AH817">
        <v>19.3</v>
      </c>
      <c r="AI817">
        <v>4</v>
      </c>
      <c r="AJ817">
        <f t="shared" si="89"/>
        <v>15</v>
      </c>
      <c r="AK817">
        <f>IF((MIN('GA2'!$F$3,AH817)-MAX(0,AG817))&lt;0,0,MIN('GA2'!$F$3,AH817)-MAX(0,AG817))</f>
        <v>0.39430649258241246</v>
      </c>
      <c r="AL817">
        <f>IF((MIN('GA2'!$F$4,WS1B!AH817)-MAX('GA2'!$F$3, WS1B!AG817))&lt;0,0,MIN('GA2'!$F$4,WS1B!AH817)-MAX('GA2'!$F$3, WS1B!AG817))</f>
        <v>3.5054167519489416</v>
      </c>
      <c r="AM817">
        <f>IF((MIN(24,AH817)-MAX('GA2'!$F$4,WS1B!AG817))&lt;0,0,MIN(24,AH817)-MAX('GA2'!$F$4,WS1B!AG817))</f>
        <v>11.100276755468647</v>
      </c>
      <c r="AN817">
        <f>(AK817*'GA2'!$B$7+WS1B!AL817*'GA2'!$C$7+WS1B!AM817*'GA2'!$D$7)*INDEX('GA2'!$E$3:$E$8,WS1B!AI817)</f>
        <v>118946.27922537015</v>
      </c>
      <c r="AO817">
        <f t="shared" si="84"/>
        <v>353395.09648527927</v>
      </c>
      <c r="AP817">
        <v>305985</v>
      </c>
      <c r="AQ817">
        <v>361.4</v>
      </c>
      <c r="AR817">
        <f t="shared" si="90"/>
        <v>47410.096485279268</v>
      </c>
    </row>
    <row r="818" spans="1:44" x14ac:dyDescent="0.3">
      <c r="A818">
        <v>2.4</v>
      </c>
      <c r="B818">
        <v>10.9</v>
      </c>
      <c r="C818">
        <v>2</v>
      </c>
      <c r="D818">
        <f t="shared" si="85"/>
        <v>8.5</v>
      </c>
      <c r="E818">
        <f>IF((MIN('GA2'!$F$3,B818)-MAX(0,A818))&lt;0,0,MIN('GA2'!$F$3,B818)-MAX(0,A818))</f>
        <v>2.2943064925824124</v>
      </c>
      <c r="F818">
        <f>IF((MIN('GA2'!$F$4,WS1B!B818)-MAX('GA2'!$F$3, WS1B!A818))&lt;0,0,MIN('GA2'!$F$4,WS1B!B818)-MAX('GA2'!$F$3, WS1B!A818))</f>
        <v>3.5054167519489416</v>
      </c>
      <c r="G818">
        <f>IF((MIN(24,B818)-MAX('GA2'!$F$4,WS1B!A818))&lt;0,0,MIN(24,B818)-MAX('GA2'!$F$4,WS1B!A818))</f>
        <v>2.7002767554686464</v>
      </c>
      <c r="H818">
        <f>(E818*'GA2'!$B$3+WS1B!F818*'GA2'!$C$3+WS1B!G818*'GA2'!$D$3)*INDEX('GA2'!$E$3:$E$8,WS1B!C818)</f>
        <v>55876.106599868261</v>
      </c>
      <c r="I818">
        <v>1.1000000000000001</v>
      </c>
      <c r="J818">
        <v>12.3</v>
      </c>
      <c r="K818">
        <v>1</v>
      </c>
      <c r="L818">
        <f t="shared" si="86"/>
        <v>11.200000000000001</v>
      </c>
      <c r="M818">
        <f>IF((MIN('GA2'!$F$3,J818)-MAX(0,I818))&lt;0,0,MIN('GA2'!$F$3,J818)-MAX(0,I818))</f>
        <v>3.5943064925824122</v>
      </c>
      <c r="N818">
        <f>IF((MIN('GA2'!$F$4,WS1B!J818)-MAX('GA2'!$F$3, WS1B!I818))&lt;0,0,MIN('GA2'!$F$4,WS1B!J818)-MAX('GA2'!$F$3, WS1B!I818))</f>
        <v>3.5054167519489416</v>
      </c>
      <c r="O818">
        <f>IF((MIN(24,J818)-MAX('GA2'!$F$4,WS1B!I818))&lt;0,0,MIN(24,J818)-MAX('GA2'!$F$4,WS1B!I818))</f>
        <v>4.1002767554686468</v>
      </c>
      <c r="P818">
        <f>(M818*'GA2'!$B$4+WS1B!N818*'GA2'!$C$4+WS1B!O818*'GA2'!$D$4)*INDEX('GA2'!$E$3:$E$8,WS1B!K818)</f>
        <v>106050.5726254816</v>
      </c>
      <c r="Q818">
        <v>0</v>
      </c>
      <c r="R818">
        <v>0</v>
      </c>
      <c r="S818">
        <v>3</v>
      </c>
      <c r="T818">
        <f t="shared" si="87"/>
        <v>0</v>
      </c>
      <c r="U818">
        <f>IF((MIN('GA2'!$F$3,R818)-MAX(0,Q818))&lt;0,0,MIN('GA2'!$F$3,R818)-MAX(0,Q818))</f>
        <v>0</v>
      </c>
      <c r="V818">
        <f>IF((MIN('GA2'!$F$4,WS1B!R818)-MAX('GA2'!$F$3, WS1B!Q818))&lt;0,0,MIN('GA2'!$F$4,WS1B!R818)-MAX('GA2'!$F$3, WS1B!Q818))</f>
        <v>0</v>
      </c>
      <c r="W818">
        <f>IF((MIN(24,R818)-MAX('GA2'!$F$4,WS1B!Q818))&lt;0,0,MIN(24,R818)-MAX('GA2'!$F$4,WS1B!Q818))</f>
        <v>0</v>
      </c>
      <c r="X818">
        <f>(U818*'GA2'!$B$5+WS1B!V818*'GA2'!$C$5+WS1B!W818*'GA2'!$D$5)*INDEX('GA2'!$E$3:$E$8,WS1B!S818)</f>
        <v>0</v>
      </c>
      <c r="Y818">
        <v>16</v>
      </c>
      <c r="Z818">
        <v>19.600000000000001</v>
      </c>
      <c r="AA818">
        <v>5</v>
      </c>
      <c r="AB818">
        <f t="shared" si="88"/>
        <v>3.6000000000000014</v>
      </c>
      <c r="AC818">
        <f>IF((MIN('GA2'!$F$3,Z818)-MAX(0,Y818))&lt;0,0,MIN('GA2'!$F$3,Z818)-MAX(0,Y818))</f>
        <v>0</v>
      </c>
      <c r="AD818">
        <f>IF((MIN('GA2'!$F$4,WS1B!Z818)-MAX('GA2'!$F$3, WS1B!Y818))&lt;0,0,MIN('GA2'!$F$4,WS1B!Z818)-MAX('GA2'!$F$3, WS1B!Y818))</f>
        <v>0</v>
      </c>
      <c r="AE818">
        <f>IF((MIN(24,Z818)-MAX('GA2'!$F$4,WS1B!Y818))&lt;0,0,MIN(24,Z818)-MAX('GA2'!$F$4,WS1B!Y818))</f>
        <v>3.6000000000000014</v>
      </c>
      <c r="AF818">
        <f>(AC818*'GA2'!$B$6+WS1B!AD818*'GA2'!$C$6+WS1B!AE818*'GA2'!$D$6)*INDEX('GA2'!$E$3:$E$8,WS1B!AA818)</f>
        <v>32992.126645973505</v>
      </c>
      <c r="AG818">
        <v>16.3</v>
      </c>
      <c r="AH818">
        <v>19.899999999999999</v>
      </c>
      <c r="AI818">
        <v>4</v>
      </c>
      <c r="AJ818">
        <f t="shared" si="89"/>
        <v>3.5999999999999979</v>
      </c>
      <c r="AK818">
        <f>IF((MIN('GA2'!$F$3,AH818)-MAX(0,AG818))&lt;0,0,MIN('GA2'!$F$3,AH818)-MAX(0,AG818))</f>
        <v>0</v>
      </c>
      <c r="AL818">
        <f>IF((MIN('GA2'!$F$4,WS1B!AH818)-MAX('GA2'!$F$3, WS1B!AG818))&lt;0,0,MIN('GA2'!$F$4,WS1B!AH818)-MAX('GA2'!$F$3, WS1B!AG818))</f>
        <v>0</v>
      </c>
      <c r="AM818">
        <f>IF((MIN(24,AH818)-MAX('GA2'!$F$4,WS1B!AG818))&lt;0,0,MIN(24,AH818)-MAX('GA2'!$F$4,WS1B!AG818))</f>
        <v>3.5999999999999979</v>
      </c>
      <c r="AN818">
        <f>(AK818*'GA2'!$B$7+WS1B!AL818*'GA2'!$C$7+WS1B!AM818*'GA2'!$D$7)*INDEX('GA2'!$E$3:$E$8,WS1B!AI818)</f>
        <v>33240.646701156351</v>
      </c>
      <c r="AO818">
        <f t="shared" si="84"/>
        <v>228159.45257247973</v>
      </c>
      <c r="AP818">
        <v>258093</v>
      </c>
      <c r="AQ818">
        <v>311.5</v>
      </c>
      <c r="AR818">
        <f t="shared" si="90"/>
        <v>29933.547427520272</v>
      </c>
    </row>
    <row r="819" spans="1:44" x14ac:dyDescent="0.3">
      <c r="A819">
        <v>0</v>
      </c>
      <c r="B819">
        <v>0</v>
      </c>
      <c r="C819">
        <v>4</v>
      </c>
      <c r="D819">
        <f t="shared" si="85"/>
        <v>0</v>
      </c>
      <c r="E819">
        <f>IF((MIN('GA2'!$F$3,B819)-MAX(0,A819))&lt;0,0,MIN('GA2'!$F$3,B819)-MAX(0,A819))</f>
        <v>0</v>
      </c>
      <c r="F819">
        <f>IF((MIN('GA2'!$F$4,WS1B!B819)-MAX('GA2'!$F$3, WS1B!A819))&lt;0,0,MIN('GA2'!$F$4,WS1B!B819)-MAX('GA2'!$F$3, WS1B!A819))</f>
        <v>0</v>
      </c>
      <c r="G819">
        <f>IF((MIN(24,B819)-MAX('GA2'!$F$4,WS1B!A819))&lt;0,0,MIN(24,B819)-MAX('GA2'!$F$4,WS1B!A819))</f>
        <v>0</v>
      </c>
      <c r="H819">
        <f>(E819*'GA2'!$B$3+WS1B!F819*'GA2'!$C$3+WS1B!G819*'GA2'!$D$3)*INDEX('GA2'!$E$3:$E$8,WS1B!C819)</f>
        <v>0</v>
      </c>
      <c r="I819">
        <v>19.899999999999999</v>
      </c>
      <c r="J819">
        <v>23</v>
      </c>
      <c r="K819">
        <v>5</v>
      </c>
      <c r="L819">
        <f t="shared" si="86"/>
        <v>3.1000000000000014</v>
      </c>
      <c r="M819">
        <f>IF((MIN('GA2'!$F$3,J819)-MAX(0,I819))&lt;0,0,MIN('GA2'!$F$3,J819)-MAX(0,I819))</f>
        <v>0</v>
      </c>
      <c r="N819">
        <f>IF((MIN('GA2'!$F$4,WS1B!J819)-MAX('GA2'!$F$3, WS1B!I819))&lt;0,0,MIN('GA2'!$F$4,WS1B!J819)-MAX('GA2'!$F$3, WS1B!I819))</f>
        <v>0</v>
      </c>
      <c r="O819">
        <f>IF((MIN(24,J819)-MAX('GA2'!$F$4,WS1B!I819))&lt;0,0,MIN(24,J819)-MAX('GA2'!$F$4,WS1B!I819))</f>
        <v>3.1000000000000014</v>
      </c>
      <c r="P819">
        <f>(M819*'GA2'!$B$4+WS1B!N819*'GA2'!$C$4+WS1B!O819*'GA2'!$D$4)*INDEX('GA2'!$E$3:$E$8,WS1B!K819)</f>
        <v>37796.058126946067</v>
      </c>
      <c r="Q819">
        <v>0</v>
      </c>
      <c r="R819">
        <v>0</v>
      </c>
      <c r="S819">
        <v>2</v>
      </c>
      <c r="T819">
        <f t="shared" si="87"/>
        <v>0</v>
      </c>
      <c r="U819">
        <f>IF((MIN('GA2'!$F$3,R819)-MAX(0,Q819))&lt;0,0,MIN('GA2'!$F$3,R819)-MAX(0,Q819))</f>
        <v>0</v>
      </c>
      <c r="V819">
        <f>IF((MIN('GA2'!$F$4,WS1B!R819)-MAX('GA2'!$F$3, WS1B!Q819))&lt;0,0,MIN('GA2'!$F$4,WS1B!R819)-MAX('GA2'!$F$3, WS1B!Q819))</f>
        <v>0</v>
      </c>
      <c r="W819">
        <f>IF((MIN(24,R819)-MAX('GA2'!$F$4,WS1B!Q819))&lt;0,0,MIN(24,R819)-MAX('GA2'!$F$4,WS1B!Q819))</f>
        <v>0</v>
      </c>
      <c r="X819">
        <f>(U819*'GA2'!$B$5+WS1B!V819*'GA2'!$C$5+WS1B!W819*'GA2'!$D$5)*INDEX('GA2'!$E$3:$E$8,WS1B!S819)</f>
        <v>0</v>
      </c>
      <c r="Y819">
        <v>6.2</v>
      </c>
      <c r="Z819">
        <v>14.5</v>
      </c>
      <c r="AA819">
        <v>6</v>
      </c>
      <c r="AB819">
        <f t="shared" si="88"/>
        <v>8.3000000000000007</v>
      </c>
      <c r="AC819">
        <f>IF((MIN('GA2'!$F$3,Z819)-MAX(0,Y819))&lt;0,0,MIN('GA2'!$F$3,Z819)-MAX(0,Y819))</f>
        <v>0</v>
      </c>
      <c r="AD819">
        <f>IF((MIN('GA2'!$F$4,WS1B!Z819)-MAX('GA2'!$F$3, WS1B!Y819))&lt;0,0,MIN('GA2'!$F$4,WS1B!Z819)-MAX('GA2'!$F$3, WS1B!Y819))</f>
        <v>1.9997232445313537</v>
      </c>
      <c r="AE819">
        <f>IF((MIN(24,Z819)-MAX('GA2'!$F$4,WS1B!Y819))&lt;0,0,MIN(24,Z819)-MAX('GA2'!$F$4,WS1B!Y819))</f>
        <v>6.3002767554686461</v>
      </c>
      <c r="AF819">
        <f>(AC819*'GA2'!$B$6+WS1B!AD819*'GA2'!$C$6+WS1B!AE819*'GA2'!$D$6)*INDEX('GA2'!$E$3:$E$8,WS1B!AA819)</f>
        <v>100509.29920200605</v>
      </c>
      <c r="AG819">
        <v>5.4</v>
      </c>
      <c r="AH819">
        <v>13.8</v>
      </c>
      <c r="AI819">
        <v>1</v>
      </c>
      <c r="AJ819">
        <f t="shared" si="89"/>
        <v>8.4</v>
      </c>
      <c r="AK819">
        <f>IF((MIN('GA2'!$F$3,AH819)-MAX(0,AG819))&lt;0,0,MIN('GA2'!$F$3,AH819)-MAX(0,AG819))</f>
        <v>0</v>
      </c>
      <c r="AL819">
        <f>IF((MIN('GA2'!$F$4,WS1B!AH819)-MAX('GA2'!$F$3, WS1B!AG819))&lt;0,0,MIN('GA2'!$F$4,WS1B!AH819)-MAX('GA2'!$F$3, WS1B!AG819))</f>
        <v>2.7997232445313536</v>
      </c>
      <c r="AM819">
        <f>IF((MIN(24,AH819)-MAX('GA2'!$F$4,WS1B!AG819))&lt;0,0,MIN(24,AH819)-MAX('GA2'!$F$4,WS1B!AG819))</f>
        <v>5.6002767554686468</v>
      </c>
      <c r="AN819">
        <f>(AK819*'GA2'!$B$7+WS1B!AL819*'GA2'!$C$7+WS1B!AM819*'GA2'!$D$7)*INDEX('GA2'!$E$3:$E$8,WS1B!AI819)</f>
        <v>64558.440499468124</v>
      </c>
      <c r="AO819">
        <f t="shared" si="84"/>
        <v>202863.79782842024</v>
      </c>
      <c r="AP819">
        <v>166863</v>
      </c>
      <c r="AQ819">
        <v>198.2</v>
      </c>
      <c r="AR819">
        <f t="shared" si="90"/>
        <v>36000.79782842024</v>
      </c>
    </row>
    <row r="820" spans="1:44" x14ac:dyDescent="0.3">
      <c r="A820">
        <v>0</v>
      </c>
      <c r="B820">
        <v>0</v>
      </c>
      <c r="C820">
        <v>4</v>
      </c>
      <c r="D820">
        <f t="shared" si="85"/>
        <v>0</v>
      </c>
      <c r="E820">
        <f>IF((MIN('GA2'!$F$3,B820)-MAX(0,A820))&lt;0,0,MIN('GA2'!$F$3,B820)-MAX(0,A820))</f>
        <v>0</v>
      </c>
      <c r="F820">
        <f>IF((MIN('GA2'!$F$4,WS1B!B820)-MAX('GA2'!$F$3, WS1B!A820))&lt;0,0,MIN('GA2'!$F$4,WS1B!B820)-MAX('GA2'!$F$3, WS1B!A820))</f>
        <v>0</v>
      </c>
      <c r="G820">
        <f>IF((MIN(24,B820)-MAX('GA2'!$F$4,WS1B!A820))&lt;0,0,MIN(24,B820)-MAX('GA2'!$F$4,WS1B!A820))</f>
        <v>0</v>
      </c>
      <c r="H820">
        <f>(E820*'GA2'!$B$3+WS1B!F820*'GA2'!$C$3+WS1B!G820*'GA2'!$D$3)*INDEX('GA2'!$E$3:$E$8,WS1B!C820)</f>
        <v>0</v>
      </c>
      <c r="I820">
        <v>8.1</v>
      </c>
      <c r="J820">
        <v>13.2</v>
      </c>
      <c r="K820">
        <v>6</v>
      </c>
      <c r="L820">
        <f t="shared" si="86"/>
        <v>5.0999999999999996</v>
      </c>
      <c r="M820">
        <f>IF((MIN('GA2'!$F$3,J820)-MAX(0,I820))&lt;0,0,MIN('GA2'!$F$3,J820)-MAX(0,I820))</f>
        <v>0</v>
      </c>
      <c r="N820">
        <f>IF((MIN('GA2'!$F$4,WS1B!J820)-MAX('GA2'!$F$3, WS1B!I820))&lt;0,0,MIN('GA2'!$F$4,WS1B!J820)-MAX('GA2'!$F$3, WS1B!I820))</f>
        <v>9.9723244531354283E-2</v>
      </c>
      <c r="O820">
        <f>IF((MIN(24,J820)-MAX('GA2'!$F$4,WS1B!I820))&lt;0,0,MIN(24,J820)-MAX('GA2'!$F$4,WS1B!I820))</f>
        <v>5.0002767554686454</v>
      </c>
      <c r="P820">
        <f>(M820*'GA2'!$B$4+WS1B!N820*'GA2'!$C$4+WS1B!O820*'GA2'!$D$4)*INDEX('GA2'!$E$3:$E$8,WS1B!K820)</f>
        <v>71047.809355903562</v>
      </c>
      <c r="Q820">
        <v>11</v>
      </c>
      <c r="R820">
        <v>18.899999999999999</v>
      </c>
      <c r="S820">
        <v>1</v>
      </c>
      <c r="T820">
        <f t="shared" si="87"/>
        <v>7.8999999999999986</v>
      </c>
      <c r="U820">
        <f>IF((MIN('GA2'!$F$3,R820)-MAX(0,Q820))&lt;0,0,MIN('GA2'!$F$3,R820)-MAX(0,Q820))</f>
        <v>0</v>
      </c>
      <c r="V820">
        <f>IF((MIN('GA2'!$F$4,WS1B!R820)-MAX('GA2'!$F$3, WS1B!Q820))&lt;0,0,MIN('GA2'!$F$4,WS1B!R820)-MAX('GA2'!$F$3, WS1B!Q820))</f>
        <v>0</v>
      </c>
      <c r="W820">
        <f>IF((MIN(24,R820)-MAX('GA2'!$F$4,WS1B!Q820))&lt;0,0,MIN(24,R820)-MAX('GA2'!$F$4,WS1B!Q820))</f>
        <v>7.8999999999999986</v>
      </c>
      <c r="X820">
        <f>(U820*'GA2'!$B$5+WS1B!V820*'GA2'!$C$5+WS1B!W820*'GA2'!$D$5)*INDEX('GA2'!$E$3:$E$8,WS1B!S820)</f>
        <v>58727.958158826958</v>
      </c>
      <c r="Y820">
        <v>14.3</v>
      </c>
      <c r="Z820">
        <v>23.4</v>
      </c>
      <c r="AA820">
        <v>3</v>
      </c>
      <c r="AB820">
        <f t="shared" si="88"/>
        <v>9.0999999999999979</v>
      </c>
      <c r="AC820">
        <f>IF((MIN('GA2'!$F$3,Z820)-MAX(0,Y820))&lt;0,0,MIN('GA2'!$F$3,Z820)-MAX(0,Y820))</f>
        <v>0</v>
      </c>
      <c r="AD820">
        <f>IF((MIN('GA2'!$F$4,WS1B!Z820)-MAX('GA2'!$F$3, WS1B!Y820))&lt;0,0,MIN('GA2'!$F$4,WS1B!Z820)-MAX('GA2'!$F$3, WS1B!Y820))</f>
        <v>0</v>
      </c>
      <c r="AE820">
        <f>IF((MIN(24,Z820)-MAX('GA2'!$F$4,WS1B!Y820))&lt;0,0,MIN(24,Z820)-MAX('GA2'!$F$4,WS1B!Y820))</f>
        <v>9.0999999999999979</v>
      </c>
      <c r="AF820">
        <f>(AC820*'GA2'!$B$6+WS1B!AD820*'GA2'!$C$6+WS1B!AE820*'GA2'!$D$6)*INDEX('GA2'!$E$3:$E$8,WS1B!AA820)</f>
        <v>85796.54350280136</v>
      </c>
      <c r="AG820">
        <v>0</v>
      </c>
      <c r="AH820">
        <v>0</v>
      </c>
      <c r="AI820">
        <v>5</v>
      </c>
      <c r="AJ820">
        <f t="shared" si="89"/>
        <v>0</v>
      </c>
      <c r="AK820">
        <f>IF((MIN('GA2'!$F$3,AH820)-MAX(0,AG820))&lt;0,0,MIN('GA2'!$F$3,AH820)-MAX(0,AG820))</f>
        <v>0</v>
      </c>
      <c r="AL820">
        <f>IF((MIN('GA2'!$F$4,WS1B!AH820)-MAX('GA2'!$F$3, WS1B!AG820))&lt;0,0,MIN('GA2'!$F$4,WS1B!AH820)-MAX('GA2'!$F$3, WS1B!AG820))</f>
        <v>0</v>
      </c>
      <c r="AM820">
        <f>IF((MIN(24,AH820)-MAX('GA2'!$F$4,WS1B!AG820))&lt;0,0,MIN(24,AH820)-MAX('GA2'!$F$4,WS1B!AG820))</f>
        <v>0</v>
      </c>
      <c r="AN820">
        <f>(AK820*'GA2'!$B$7+WS1B!AL820*'GA2'!$C$7+WS1B!AM820*'GA2'!$D$7)*INDEX('GA2'!$E$3:$E$8,WS1B!AI820)</f>
        <v>0</v>
      </c>
      <c r="AO820">
        <f t="shared" si="84"/>
        <v>215572.31101753187</v>
      </c>
      <c r="AP820">
        <v>252073</v>
      </c>
      <c r="AQ820">
        <v>187</v>
      </c>
      <c r="AR820">
        <f t="shared" si="90"/>
        <v>36500.688982468128</v>
      </c>
    </row>
    <row r="821" spans="1:44" x14ac:dyDescent="0.3">
      <c r="A821">
        <v>17.399999999999999</v>
      </c>
      <c r="B821">
        <v>19.5</v>
      </c>
      <c r="C821">
        <v>1</v>
      </c>
      <c r="D821">
        <f t="shared" si="85"/>
        <v>2.1000000000000014</v>
      </c>
      <c r="E821">
        <f>IF((MIN('GA2'!$F$3,B821)-MAX(0,A821))&lt;0,0,MIN('GA2'!$F$3,B821)-MAX(0,A821))</f>
        <v>0</v>
      </c>
      <c r="F821">
        <f>IF((MIN('GA2'!$F$4,WS1B!B821)-MAX('GA2'!$F$3, WS1B!A821))&lt;0,0,MIN('GA2'!$F$4,WS1B!B821)-MAX('GA2'!$F$3, WS1B!A821))</f>
        <v>0</v>
      </c>
      <c r="G821">
        <f>IF((MIN(24,B821)-MAX('GA2'!$F$4,WS1B!A821))&lt;0,0,MIN(24,B821)-MAX('GA2'!$F$4,WS1B!A821))</f>
        <v>2.1000000000000014</v>
      </c>
      <c r="H821">
        <f>(E821*'GA2'!$B$3+WS1B!F821*'GA2'!$C$3+WS1B!G821*'GA2'!$D$3)*INDEX('GA2'!$E$3:$E$8,WS1B!C821)</f>
        <v>18064.422572905016</v>
      </c>
      <c r="I821">
        <v>5.4</v>
      </c>
      <c r="J821">
        <v>10.3</v>
      </c>
      <c r="K821">
        <v>6</v>
      </c>
      <c r="L821">
        <f t="shared" si="86"/>
        <v>4.9000000000000004</v>
      </c>
      <c r="M821">
        <f>IF((MIN('GA2'!$F$3,J821)-MAX(0,I821))&lt;0,0,MIN('GA2'!$F$3,J821)-MAX(0,I821))</f>
        <v>0</v>
      </c>
      <c r="N821">
        <f>IF((MIN('GA2'!$F$4,WS1B!J821)-MAX('GA2'!$F$3, WS1B!I821))&lt;0,0,MIN('GA2'!$F$4,WS1B!J821)-MAX('GA2'!$F$3, WS1B!I821))</f>
        <v>2.7997232445313536</v>
      </c>
      <c r="O821">
        <f>IF((MIN(24,J821)-MAX('GA2'!$F$4,WS1B!I821))&lt;0,0,MIN(24,J821)-MAX('GA2'!$F$4,WS1B!I821))</f>
        <v>2.1002767554686468</v>
      </c>
      <c r="P821">
        <f>(M821*'GA2'!$B$4+WS1B!N821*'GA2'!$C$4+WS1B!O821*'GA2'!$D$4)*INDEX('GA2'!$E$3:$E$8,WS1B!K821)</f>
        <v>62515.62733638956</v>
      </c>
      <c r="Q821">
        <v>3.9</v>
      </c>
      <c r="R821">
        <v>20</v>
      </c>
      <c r="S821">
        <v>3</v>
      </c>
      <c r="T821">
        <f t="shared" si="87"/>
        <v>16.100000000000001</v>
      </c>
      <c r="U821">
        <f>IF((MIN('GA2'!$F$3,R821)-MAX(0,Q821))&lt;0,0,MIN('GA2'!$F$3,R821)-MAX(0,Q821))</f>
        <v>0.79430649258241237</v>
      </c>
      <c r="V821">
        <f>IF((MIN('GA2'!$F$4,WS1B!R821)-MAX('GA2'!$F$3, WS1B!Q821))&lt;0,0,MIN('GA2'!$F$4,WS1B!R821)-MAX('GA2'!$F$3, WS1B!Q821))</f>
        <v>3.5054167519489416</v>
      </c>
      <c r="W821">
        <f>IF((MIN(24,R821)-MAX('GA2'!$F$4,WS1B!Q821))&lt;0,0,MIN(24,R821)-MAX('GA2'!$F$4,WS1B!Q821))</f>
        <v>11.800276755468646</v>
      </c>
      <c r="X821">
        <f>(U821*'GA2'!$B$5+WS1B!V821*'GA2'!$C$5+WS1B!W821*'GA2'!$D$5)*INDEX('GA2'!$E$3:$E$8,WS1B!S821)</f>
        <v>176021.18747840144</v>
      </c>
      <c r="Y821">
        <v>9.5</v>
      </c>
      <c r="Z821">
        <v>10.3</v>
      </c>
      <c r="AA821">
        <v>2</v>
      </c>
      <c r="AB821">
        <f t="shared" si="88"/>
        <v>0.80000000000000071</v>
      </c>
      <c r="AC821">
        <f>IF((MIN('GA2'!$F$3,Z821)-MAX(0,Y821))&lt;0,0,MIN('GA2'!$F$3,Z821)-MAX(0,Y821))</f>
        <v>0</v>
      </c>
      <c r="AD821">
        <f>IF((MIN('GA2'!$F$4,WS1B!Z821)-MAX('GA2'!$F$3, WS1B!Y821))&lt;0,0,MIN('GA2'!$F$4,WS1B!Z821)-MAX('GA2'!$F$3, WS1B!Y821))</f>
        <v>0</v>
      </c>
      <c r="AE821">
        <f>IF((MIN(24,Z821)-MAX('GA2'!$F$4,WS1B!Y821))&lt;0,0,MIN(24,Z821)-MAX('GA2'!$F$4,WS1B!Y821))</f>
        <v>0.80000000000000071</v>
      </c>
      <c r="AF821">
        <f>(AC821*'GA2'!$B$6+WS1B!AD821*'GA2'!$C$6+WS1B!AE821*'GA2'!$D$6)*INDEX('GA2'!$E$3:$E$8,WS1B!AA821)</f>
        <v>6062.9958074958531</v>
      </c>
      <c r="AG821">
        <v>0</v>
      </c>
      <c r="AH821">
        <v>0</v>
      </c>
      <c r="AI821">
        <v>5</v>
      </c>
      <c r="AJ821">
        <f t="shared" si="89"/>
        <v>0</v>
      </c>
      <c r="AK821">
        <f>IF((MIN('GA2'!$F$3,AH821)-MAX(0,AG821))&lt;0,0,MIN('GA2'!$F$3,AH821)-MAX(0,AG821))</f>
        <v>0</v>
      </c>
      <c r="AL821">
        <f>IF((MIN('GA2'!$F$4,WS1B!AH821)-MAX('GA2'!$F$3, WS1B!AG821))&lt;0,0,MIN('GA2'!$F$4,WS1B!AH821)-MAX('GA2'!$F$3, WS1B!AG821))</f>
        <v>0</v>
      </c>
      <c r="AM821">
        <f>IF((MIN(24,AH821)-MAX('GA2'!$F$4,WS1B!AG821))&lt;0,0,MIN(24,AH821)-MAX('GA2'!$F$4,WS1B!AG821))</f>
        <v>0</v>
      </c>
      <c r="AN821">
        <f>(AK821*'GA2'!$B$7+WS1B!AL821*'GA2'!$C$7+WS1B!AM821*'GA2'!$D$7)*INDEX('GA2'!$E$3:$E$8,WS1B!AI821)</f>
        <v>0</v>
      </c>
      <c r="AO821">
        <f t="shared" si="84"/>
        <v>262664.23319519189</v>
      </c>
      <c r="AP821">
        <v>271435</v>
      </c>
      <c r="AQ821">
        <v>215.7</v>
      </c>
      <c r="AR821">
        <f t="shared" si="90"/>
        <v>8770.7668048081105</v>
      </c>
    </row>
    <row r="822" spans="1:44" x14ac:dyDescent="0.3">
      <c r="A822">
        <v>0</v>
      </c>
      <c r="B822">
        <v>0</v>
      </c>
      <c r="C822">
        <v>4</v>
      </c>
      <c r="D822">
        <f t="shared" si="85"/>
        <v>0</v>
      </c>
      <c r="E822">
        <f>IF((MIN('GA2'!$F$3,B822)-MAX(0,A822))&lt;0,0,MIN('GA2'!$F$3,B822)-MAX(0,A822))</f>
        <v>0</v>
      </c>
      <c r="F822">
        <f>IF((MIN('GA2'!$F$4,WS1B!B822)-MAX('GA2'!$F$3, WS1B!A822))&lt;0,0,MIN('GA2'!$F$4,WS1B!B822)-MAX('GA2'!$F$3, WS1B!A822))</f>
        <v>0</v>
      </c>
      <c r="G822">
        <f>IF((MIN(24,B822)-MAX('GA2'!$F$4,WS1B!A822))&lt;0,0,MIN(24,B822)-MAX('GA2'!$F$4,WS1B!A822))</f>
        <v>0</v>
      </c>
      <c r="H822">
        <f>(E822*'GA2'!$B$3+WS1B!F822*'GA2'!$C$3+WS1B!G822*'GA2'!$D$3)*INDEX('GA2'!$E$3:$E$8,WS1B!C822)</f>
        <v>0</v>
      </c>
      <c r="I822">
        <v>0</v>
      </c>
      <c r="J822">
        <v>0</v>
      </c>
      <c r="K822">
        <v>6</v>
      </c>
      <c r="L822">
        <f t="shared" si="86"/>
        <v>0</v>
      </c>
      <c r="M822">
        <f>IF((MIN('GA2'!$F$3,J822)-MAX(0,I822))&lt;0,0,MIN('GA2'!$F$3,J822)-MAX(0,I822))</f>
        <v>0</v>
      </c>
      <c r="N822">
        <f>IF((MIN('GA2'!$F$4,WS1B!J822)-MAX('GA2'!$F$3, WS1B!I822))&lt;0,0,MIN('GA2'!$F$4,WS1B!J822)-MAX('GA2'!$F$3, WS1B!I822))</f>
        <v>0</v>
      </c>
      <c r="O822">
        <f>IF((MIN(24,J822)-MAX('GA2'!$F$4,WS1B!I822))&lt;0,0,MIN(24,J822)-MAX('GA2'!$F$4,WS1B!I822))</f>
        <v>0</v>
      </c>
      <c r="P822">
        <f>(M822*'GA2'!$B$4+WS1B!N822*'GA2'!$C$4+WS1B!O822*'GA2'!$D$4)*INDEX('GA2'!$E$3:$E$8,WS1B!K822)</f>
        <v>0</v>
      </c>
      <c r="Q822">
        <v>6.6</v>
      </c>
      <c r="R822">
        <v>21.1</v>
      </c>
      <c r="S822">
        <v>2</v>
      </c>
      <c r="T822">
        <f t="shared" si="87"/>
        <v>14.500000000000002</v>
      </c>
      <c r="U822">
        <f>IF((MIN('GA2'!$F$3,R822)-MAX(0,Q822))&lt;0,0,MIN('GA2'!$F$3,R822)-MAX(0,Q822))</f>
        <v>0</v>
      </c>
      <c r="V822">
        <f>IF((MIN('GA2'!$F$4,WS1B!R822)-MAX('GA2'!$F$3, WS1B!Q822))&lt;0,0,MIN('GA2'!$F$4,WS1B!R822)-MAX('GA2'!$F$3, WS1B!Q822))</f>
        <v>1.5997232445313543</v>
      </c>
      <c r="W822">
        <f>IF((MIN(24,R822)-MAX('GA2'!$F$4,WS1B!Q822))&lt;0,0,MIN(24,R822)-MAX('GA2'!$F$4,WS1B!Q822))</f>
        <v>12.900276755468647</v>
      </c>
      <c r="X822">
        <f>(U822*'GA2'!$B$5+WS1B!V822*'GA2'!$C$5+WS1B!W822*'GA2'!$D$5)*INDEX('GA2'!$E$3:$E$8,WS1B!S822)</f>
        <v>112699.20723183567</v>
      </c>
      <c r="Y822">
        <v>0</v>
      </c>
      <c r="Z822">
        <v>0</v>
      </c>
      <c r="AA822">
        <v>3</v>
      </c>
      <c r="AB822">
        <f t="shared" si="88"/>
        <v>0</v>
      </c>
      <c r="AC822">
        <f>IF((MIN('GA2'!$F$3,Z822)-MAX(0,Y822))&lt;0,0,MIN('GA2'!$F$3,Z822)-MAX(0,Y822))</f>
        <v>0</v>
      </c>
      <c r="AD822">
        <f>IF((MIN('GA2'!$F$4,WS1B!Z822)-MAX('GA2'!$F$3, WS1B!Y822))&lt;0,0,MIN('GA2'!$F$4,WS1B!Z822)-MAX('GA2'!$F$3, WS1B!Y822))</f>
        <v>0</v>
      </c>
      <c r="AE822">
        <f>IF((MIN(24,Z822)-MAX('GA2'!$F$4,WS1B!Y822))&lt;0,0,MIN(24,Z822)-MAX('GA2'!$F$4,WS1B!Y822))</f>
        <v>0</v>
      </c>
      <c r="AF822">
        <f>(AC822*'GA2'!$B$6+WS1B!AD822*'GA2'!$C$6+WS1B!AE822*'GA2'!$D$6)*INDEX('GA2'!$E$3:$E$8,WS1B!AA822)</f>
        <v>0</v>
      </c>
      <c r="AG822">
        <v>6</v>
      </c>
      <c r="AH822">
        <v>13.7</v>
      </c>
      <c r="AI822">
        <v>5</v>
      </c>
      <c r="AJ822">
        <f t="shared" si="89"/>
        <v>7.6999999999999993</v>
      </c>
      <c r="AK822">
        <f>IF((MIN('GA2'!$F$3,AH822)-MAX(0,AG822))&lt;0,0,MIN('GA2'!$F$3,AH822)-MAX(0,AG822))</f>
        <v>0</v>
      </c>
      <c r="AL822">
        <f>IF((MIN('GA2'!$F$4,WS1B!AH822)-MAX('GA2'!$F$3, WS1B!AG822))&lt;0,0,MIN('GA2'!$F$4,WS1B!AH822)-MAX('GA2'!$F$3, WS1B!AG822))</f>
        <v>2.1997232445313539</v>
      </c>
      <c r="AM822">
        <f>IF((MIN(24,AH822)-MAX('GA2'!$F$4,WS1B!AG822))&lt;0,0,MIN(24,AH822)-MAX('GA2'!$F$4,WS1B!AG822))</f>
        <v>5.5002767554686454</v>
      </c>
      <c r="AN822">
        <f>(AK822*'GA2'!$B$7+WS1B!AL822*'GA2'!$C$7+WS1B!AM822*'GA2'!$D$7)*INDEX('GA2'!$E$3:$E$8,WS1B!AI822)</f>
        <v>68774.174812355413</v>
      </c>
      <c r="AO822">
        <f t="shared" si="84"/>
        <v>181473.38204419106</v>
      </c>
      <c r="AP822">
        <v>166950</v>
      </c>
      <c r="AQ822">
        <v>208.4</v>
      </c>
      <c r="AR822">
        <f t="shared" si="90"/>
        <v>14523.382044191065</v>
      </c>
    </row>
    <row r="823" spans="1:44" x14ac:dyDescent="0.3">
      <c r="A823">
        <v>0</v>
      </c>
      <c r="B823">
        <v>0</v>
      </c>
      <c r="C823">
        <v>3</v>
      </c>
      <c r="D823">
        <f t="shared" si="85"/>
        <v>0</v>
      </c>
      <c r="E823">
        <f>IF((MIN('GA2'!$F$3,B823)-MAX(0,A823))&lt;0,0,MIN('GA2'!$F$3,B823)-MAX(0,A823))</f>
        <v>0</v>
      </c>
      <c r="F823">
        <f>IF((MIN('GA2'!$F$4,WS1B!B823)-MAX('GA2'!$F$3, WS1B!A823))&lt;0,0,MIN('GA2'!$F$4,WS1B!B823)-MAX('GA2'!$F$3, WS1B!A823))</f>
        <v>0</v>
      </c>
      <c r="G823">
        <f>IF((MIN(24,B823)-MAX('GA2'!$F$4,WS1B!A823))&lt;0,0,MIN(24,B823)-MAX('GA2'!$F$4,WS1B!A823))</f>
        <v>0</v>
      </c>
      <c r="H823">
        <f>(E823*'GA2'!$B$3+WS1B!F823*'GA2'!$C$3+WS1B!G823*'GA2'!$D$3)*INDEX('GA2'!$E$3:$E$8,WS1B!C823)</f>
        <v>0</v>
      </c>
      <c r="I823">
        <v>14.5</v>
      </c>
      <c r="J823">
        <v>18.5</v>
      </c>
      <c r="K823">
        <v>1</v>
      </c>
      <c r="L823">
        <f t="shared" si="86"/>
        <v>4</v>
      </c>
      <c r="M823">
        <f>IF((MIN('GA2'!$F$3,J823)-MAX(0,I823))&lt;0,0,MIN('GA2'!$F$3,J823)-MAX(0,I823))</f>
        <v>0</v>
      </c>
      <c r="N823">
        <f>IF((MIN('GA2'!$F$4,WS1B!J823)-MAX('GA2'!$F$3, WS1B!I823))&lt;0,0,MIN('GA2'!$F$4,WS1B!J823)-MAX('GA2'!$F$3, WS1B!I823))</f>
        <v>0</v>
      </c>
      <c r="O823">
        <f>IF((MIN(24,J823)-MAX('GA2'!$F$4,WS1B!I823))&lt;0,0,MIN(24,J823)-MAX('GA2'!$F$4,WS1B!I823))</f>
        <v>4</v>
      </c>
      <c r="P823">
        <f>(M823*'GA2'!$B$4+WS1B!N823*'GA2'!$C$4+WS1B!O823*'GA2'!$D$4)*INDEX('GA2'!$E$3:$E$8,WS1B!K823)</f>
        <v>43399.92567976001</v>
      </c>
      <c r="Q823">
        <v>0</v>
      </c>
      <c r="R823">
        <v>0</v>
      </c>
      <c r="S823">
        <v>4</v>
      </c>
      <c r="T823">
        <f t="shared" si="87"/>
        <v>0</v>
      </c>
      <c r="U823">
        <f>IF((MIN('GA2'!$F$3,R823)-MAX(0,Q823))&lt;0,0,MIN('GA2'!$F$3,R823)-MAX(0,Q823))</f>
        <v>0</v>
      </c>
      <c r="V823">
        <f>IF((MIN('GA2'!$F$4,WS1B!R823)-MAX('GA2'!$F$3, WS1B!Q823))&lt;0,0,MIN('GA2'!$F$4,WS1B!R823)-MAX('GA2'!$F$3, WS1B!Q823))</f>
        <v>0</v>
      </c>
      <c r="W823">
        <f>IF((MIN(24,R823)-MAX('GA2'!$F$4,WS1B!Q823))&lt;0,0,MIN(24,R823)-MAX('GA2'!$F$4,WS1B!Q823))</f>
        <v>0</v>
      </c>
      <c r="X823">
        <f>(U823*'GA2'!$B$5+WS1B!V823*'GA2'!$C$5+WS1B!W823*'GA2'!$D$5)*INDEX('GA2'!$E$3:$E$8,WS1B!S823)</f>
        <v>0</v>
      </c>
      <c r="Y823">
        <v>12.6</v>
      </c>
      <c r="Z823">
        <v>13.6</v>
      </c>
      <c r="AA823">
        <v>5</v>
      </c>
      <c r="AB823">
        <f t="shared" si="88"/>
        <v>1</v>
      </c>
      <c r="AC823">
        <f>IF((MIN('GA2'!$F$3,Z823)-MAX(0,Y823))&lt;0,0,MIN('GA2'!$F$3,Z823)-MAX(0,Y823))</f>
        <v>0</v>
      </c>
      <c r="AD823">
        <f>IF((MIN('GA2'!$F$4,WS1B!Z823)-MAX('GA2'!$F$3, WS1B!Y823))&lt;0,0,MIN('GA2'!$F$4,WS1B!Z823)-MAX('GA2'!$F$3, WS1B!Y823))</f>
        <v>0</v>
      </c>
      <c r="AE823">
        <f>IF((MIN(24,Z823)-MAX('GA2'!$F$4,WS1B!Y823))&lt;0,0,MIN(24,Z823)-MAX('GA2'!$F$4,WS1B!Y823))</f>
        <v>1</v>
      </c>
      <c r="AF823">
        <f>(AC823*'GA2'!$B$6+WS1B!AD823*'GA2'!$C$6+WS1B!AE823*'GA2'!$D$6)*INDEX('GA2'!$E$3:$E$8,WS1B!AA823)</f>
        <v>9164.4796238815252</v>
      </c>
      <c r="AG823">
        <v>1.7</v>
      </c>
      <c r="AH823">
        <v>20.6</v>
      </c>
      <c r="AI823">
        <v>2</v>
      </c>
      <c r="AJ823">
        <f t="shared" si="89"/>
        <v>18.900000000000002</v>
      </c>
      <c r="AK823">
        <f>IF((MIN('GA2'!$F$3,AH823)-MAX(0,AG823))&lt;0,0,MIN('GA2'!$F$3,AH823)-MAX(0,AG823))</f>
        <v>2.9943064925824121</v>
      </c>
      <c r="AL823">
        <f>IF((MIN('GA2'!$F$4,WS1B!AH823)-MAX('GA2'!$F$3, WS1B!AG823))&lt;0,0,MIN('GA2'!$F$4,WS1B!AH823)-MAX('GA2'!$F$3, WS1B!AG823))</f>
        <v>3.5054167519489416</v>
      </c>
      <c r="AM823">
        <f>IF((MIN(24,AH823)-MAX('GA2'!$F$4,WS1B!AG823))&lt;0,0,MIN(24,AH823)-MAX('GA2'!$F$4,WS1B!AG823))</f>
        <v>12.400276755468647</v>
      </c>
      <c r="AN823">
        <f>(AK823*'GA2'!$B$7+WS1B!AL823*'GA2'!$C$7+WS1B!AM823*'GA2'!$D$7)*INDEX('GA2'!$E$3:$E$8,WS1B!AI823)</f>
        <v>143487.77620307443</v>
      </c>
      <c r="AO823">
        <f t="shared" si="84"/>
        <v>196052.18150671598</v>
      </c>
      <c r="AP823">
        <v>197157</v>
      </c>
      <c r="AQ823">
        <v>274.8</v>
      </c>
      <c r="AR823">
        <f t="shared" si="90"/>
        <v>1104.8184932840231</v>
      </c>
    </row>
    <row r="824" spans="1:44" x14ac:dyDescent="0.3">
      <c r="A824">
        <v>9.6</v>
      </c>
      <c r="B824">
        <v>10.9</v>
      </c>
      <c r="C824">
        <v>6</v>
      </c>
      <c r="D824">
        <f t="shared" si="85"/>
        <v>1.3000000000000007</v>
      </c>
      <c r="E824">
        <f>IF((MIN('GA2'!$F$3,B824)-MAX(0,A824))&lt;0,0,MIN('GA2'!$F$3,B824)-MAX(0,A824))</f>
        <v>0</v>
      </c>
      <c r="F824">
        <f>IF((MIN('GA2'!$F$4,WS1B!B824)-MAX('GA2'!$F$3, WS1B!A824))&lt;0,0,MIN('GA2'!$F$4,WS1B!B824)-MAX('GA2'!$F$3, WS1B!A824))</f>
        <v>0</v>
      </c>
      <c r="G824">
        <f>IF((MIN(24,B824)-MAX('GA2'!$F$4,WS1B!A824))&lt;0,0,MIN(24,B824)-MAX('GA2'!$F$4,WS1B!A824))</f>
        <v>1.3000000000000007</v>
      </c>
      <c r="H824">
        <f>(E824*'GA2'!$B$3+WS1B!F824*'GA2'!$C$3+WS1B!G824*'GA2'!$D$3)*INDEX('GA2'!$E$3:$E$8,WS1B!C824)</f>
        <v>14401.015946544829</v>
      </c>
      <c r="I824">
        <v>2.7</v>
      </c>
      <c r="J824">
        <v>21</v>
      </c>
      <c r="K824">
        <v>5</v>
      </c>
      <c r="L824">
        <f t="shared" si="86"/>
        <v>18.3</v>
      </c>
      <c r="M824">
        <f>IF((MIN('GA2'!$F$3,J824)-MAX(0,I824))&lt;0,0,MIN('GA2'!$F$3,J824)-MAX(0,I824))</f>
        <v>1.9943064925824121</v>
      </c>
      <c r="N824">
        <f>IF((MIN('GA2'!$F$4,WS1B!J824)-MAX('GA2'!$F$3, WS1B!I824))&lt;0,0,MIN('GA2'!$F$4,WS1B!J824)-MAX('GA2'!$F$3, WS1B!I824))</f>
        <v>3.5054167519489416</v>
      </c>
      <c r="O824">
        <f>IF((MIN(24,J824)-MAX('GA2'!$F$4,WS1B!I824))&lt;0,0,MIN(24,J824)-MAX('GA2'!$F$4,WS1B!I824))</f>
        <v>12.800276755468646</v>
      </c>
      <c r="P824">
        <f>(M824*'GA2'!$B$4+WS1B!N824*'GA2'!$C$4+WS1B!O824*'GA2'!$D$4)*INDEX('GA2'!$E$3:$E$8,WS1B!K824)</f>
        <v>210580.16181979212</v>
      </c>
      <c r="Q824">
        <v>19.600000000000001</v>
      </c>
      <c r="R824">
        <v>23.6</v>
      </c>
      <c r="S824">
        <v>2</v>
      </c>
      <c r="T824">
        <f t="shared" si="87"/>
        <v>4</v>
      </c>
      <c r="U824">
        <f>IF((MIN('GA2'!$F$3,R824)-MAX(0,Q824))&lt;0,0,MIN('GA2'!$F$3,R824)-MAX(0,Q824))</f>
        <v>0</v>
      </c>
      <c r="V824">
        <f>IF((MIN('GA2'!$F$4,WS1B!R824)-MAX('GA2'!$F$3, WS1B!Q824))&lt;0,0,MIN('GA2'!$F$4,WS1B!R824)-MAX('GA2'!$F$3, WS1B!Q824))</f>
        <v>0</v>
      </c>
      <c r="W824">
        <f>IF((MIN(24,R824)-MAX('GA2'!$F$4,WS1B!Q824))&lt;0,0,MIN(24,R824)-MAX('GA2'!$F$4,WS1B!Q824))</f>
        <v>4</v>
      </c>
      <c r="X824">
        <f>(U824*'GA2'!$B$5+WS1B!V824*'GA2'!$C$5+WS1B!W824*'GA2'!$D$5)*INDEX('GA2'!$E$3:$E$8,WS1B!S824)</f>
        <v>27632.685399772392</v>
      </c>
      <c r="Y824">
        <v>0</v>
      </c>
      <c r="Z824">
        <v>0</v>
      </c>
      <c r="AA824">
        <v>4</v>
      </c>
      <c r="AB824">
        <f t="shared" si="88"/>
        <v>0</v>
      </c>
      <c r="AC824">
        <f>IF((MIN('GA2'!$F$3,Z824)-MAX(0,Y824))&lt;0,0,MIN('GA2'!$F$3,Z824)-MAX(0,Y824))</f>
        <v>0</v>
      </c>
      <c r="AD824">
        <f>IF((MIN('GA2'!$F$4,WS1B!Z824)-MAX('GA2'!$F$3, WS1B!Y824))&lt;0,0,MIN('GA2'!$F$4,WS1B!Z824)-MAX('GA2'!$F$3, WS1B!Y824))</f>
        <v>0</v>
      </c>
      <c r="AE824">
        <f>IF((MIN(24,Z824)-MAX('GA2'!$F$4,WS1B!Y824))&lt;0,0,MIN(24,Z824)-MAX('GA2'!$F$4,WS1B!Y824))</f>
        <v>0</v>
      </c>
      <c r="AF824">
        <f>(AC824*'GA2'!$B$6+WS1B!AD824*'GA2'!$C$6+WS1B!AE824*'GA2'!$D$6)*INDEX('GA2'!$E$3:$E$8,WS1B!AA824)</f>
        <v>0</v>
      </c>
      <c r="AG824">
        <v>0</v>
      </c>
      <c r="AH824">
        <v>0</v>
      </c>
      <c r="AI824">
        <v>1</v>
      </c>
      <c r="AJ824">
        <f t="shared" si="89"/>
        <v>0</v>
      </c>
      <c r="AK824">
        <f>IF((MIN('GA2'!$F$3,AH824)-MAX(0,AG824))&lt;0,0,MIN('GA2'!$F$3,AH824)-MAX(0,AG824))</f>
        <v>0</v>
      </c>
      <c r="AL824">
        <f>IF((MIN('GA2'!$F$4,WS1B!AH824)-MAX('GA2'!$F$3, WS1B!AG824))&lt;0,0,MIN('GA2'!$F$4,WS1B!AH824)-MAX('GA2'!$F$3, WS1B!AG824))</f>
        <v>0</v>
      </c>
      <c r="AM824">
        <f>IF((MIN(24,AH824)-MAX('GA2'!$F$4,WS1B!AG824))&lt;0,0,MIN(24,AH824)-MAX('GA2'!$F$4,WS1B!AG824))</f>
        <v>0</v>
      </c>
      <c r="AN824">
        <f>(AK824*'GA2'!$B$7+WS1B!AL824*'GA2'!$C$7+WS1B!AM824*'GA2'!$D$7)*INDEX('GA2'!$E$3:$E$8,WS1B!AI824)</f>
        <v>0</v>
      </c>
      <c r="AO824">
        <f t="shared" si="84"/>
        <v>252613.86316610934</v>
      </c>
      <c r="AP824">
        <v>232217</v>
      </c>
      <c r="AQ824">
        <v>234.5</v>
      </c>
      <c r="AR824">
        <f t="shared" si="90"/>
        <v>20396.863166109339</v>
      </c>
    </row>
    <row r="825" spans="1:44" x14ac:dyDescent="0.3">
      <c r="A825">
        <v>0</v>
      </c>
      <c r="B825">
        <v>0</v>
      </c>
      <c r="C825">
        <v>1</v>
      </c>
      <c r="D825">
        <f t="shared" si="85"/>
        <v>0</v>
      </c>
      <c r="E825">
        <f>IF((MIN('GA2'!$F$3,B825)-MAX(0,A825))&lt;0,0,MIN('GA2'!$F$3,B825)-MAX(0,A825))</f>
        <v>0</v>
      </c>
      <c r="F825">
        <f>IF((MIN('GA2'!$F$4,WS1B!B825)-MAX('GA2'!$F$3, WS1B!A825))&lt;0,0,MIN('GA2'!$F$4,WS1B!B825)-MAX('GA2'!$F$3, WS1B!A825))</f>
        <v>0</v>
      </c>
      <c r="G825">
        <f>IF((MIN(24,B825)-MAX('GA2'!$F$4,WS1B!A825))&lt;0,0,MIN(24,B825)-MAX('GA2'!$F$4,WS1B!A825))</f>
        <v>0</v>
      </c>
      <c r="H825">
        <f>(E825*'GA2'!$B$3+WS1B!F825*'GA2'!$C$3+WS1B!G825*'GA2'!$D$3)*INDEX('GA2'!$E$3:$E$8,WS1B!C825)</f>
        <v>0</v>
      </c>
      <c r="I825">
        <v>19.399999999999999</v>
      </c>
      <c r="J825">
        <v>23.3</v>
      </c>
      <c r="K825">
        <v>3</v>
      </c>
      <c r="L825">
        <f t="shared" si="86"/>
        <v>3.9000000000000021</v>
      </c>
      <c r="M825">
        <f>IF((MIN('GA2'!$F$3,J825)-MAX(0,I825))&lt;0,0,MIN('GA2'!$F$3,J825)-MAX(0,I825))</f>
        <v>0</v>
      </c>
      <c r="N825">
        <f>IF((MIN('GA2'!$F$4,WS1B!J825)-MAX('GA2'!$F$3, WS1B!I825))&lt;0,0,MIN('GA2'!$F$4,WS1B!J825)-MAX('GA2'!$F$3, WS1B!I825))</f>
        <v>0</v>
      </c>
      <c r="O825">
        <f>IF((MIN(24,J825)-MAX('GA2'!$F$4,WS1B!I825))&lt;0,0,MIN(24,J825)-MAX('GA2'!$F$4,WS1B!I825))</f>
        <v>3.9000000000000021</v>
      </c>
      <c r="P825">
        <f>(M825*'GA2'!$B$4+WS1B!N825*'GA2'!$C$4+WS1B!O825*'GA2'!$D$4)*INDEX('GA2'!$E$3:$E$8,WS1B!K825)</f>
        <v>48918.14847415869</v>
      </c>
      <c r="Q825">
        <v>16.100000000000001</v>
      </c>
      <c r="R825">
        <v>22.5</v>
      </c>
      <c r="S825">
        <v>6</v>
      </c>
      <c r="T825">
        <f t="shared" si="87"/>
        <v>6.3999999999999986</v>
      </c>
      <c r="U825">
        <f>IF((MIN('GA2'!$F$3,R825)-MAX(0,Q825))&lt;0,0,MIN('GA2'!$F$3,R825)-MAX(0,Q825))</f>
        <v>0</v>
      </c>
      <c r="V825">
        <f>IF((MIN('GA2'!$F$4,WS1B!R825)-MAX('GA2'!$F$3, WS1B!Q825))&lt;0,0,MIN('GA2'!$F$4,WS1B!R825)-MAX('GA2'!$F$3, WS1B!Q825))</f>
        <v>0</v>
      </c>
      <c r="W825">
        <f>IF((MIN(24,R825)-MAX('GA2'!$F$4,WS1B!Q825))&lt;0,0,MIN(24,R825)-MAX('GA2'!$F$4,WS1B!Q825))</f>
        <v>6.3999999999999986</v>
      </c>
      <c r="X825">
        <f>(U825*'GA2'!$B$5+WS1B!V825*'GA2'!$C$5+WS1B!W825*'GA2'!$D$5)*INDEX('GA2'!$E$3:$E$8,WS1B!S825)</f>
        <v>61269.279620627523</v>
      </c>
      <c r="Y825">
        <v>4.8</v>
      </c>
      <c r="Z825">
        <v>16.2</v>
      </c>
      <c r="AA825">
        <v>5</v>
      </c>
      <c r="AB825">
        <f t="shared" si="88"/>
        <v>11.399999999999999</v>
      </c>
      <c r="AC825">
        <f>IF((MIN('GA2'!$F$3,Z825)-MAX(0,Y825))&lt;0,0,MIN('GA2'!$F$3,Z825)-MAX(0,Y825))</f>
        <v>0</v>
      </c>
      <c r="AD825">
        <f>IF((MIN('GA2'!$F$4,WS1B!Z825)-MAX('GA2'!$F$3, WS1B!Y825))&lt;0,0,MIN('GA2'!$F$4,WS1B!Z825)-MAX('GA2'!$F$3, WS1B!Y825))</f>
        <v>3.3997232445313541</v>
      </c>
      <c r="AE825">
        <f>IF((MIN(24,Z825)-MAX('GA2'!$F$4,WS1B!Y825))&lt;0,0,MIN(24,Z825)-MAX('GA2'!$F$4,WS1B!Y825))</f>
        <v>8.0002767554686454</v>
      </c>
      <c r="AF825">
        <f>(AC825*'GA2'!$B$6+WS1B!AD825*'GA2'!$C$6+WS1B!AE825*'GA2'!$D$6)*INDEX('GA2'!$E$3:$E$8,WS1B!AA825)</f>
        <v>124261.38916512292</v>
      </c>
      <c r="AG825">
        <v>4.3</v>
      </c>
      <c r="AH825">
        <v>19.3</v>
      </c>
      <c r="AI825">
        <v>4</v>
      </c>
      <c r="AJ825">
        <f t="shared" si="89"/>
        <v>15</v>
      </c>
      <c r="AK825">
        <f>IF((MIN('GA2'!$F$3,AH825)-MAX(0,AG825))&lt;0,0,MIN('GA2'!$F$3,AH825)-MAX(0,AG825))</f>
        <v>0.39430649258241246</v>
      </c>
      <c r="AL825">
        <f>IF((MIN('GA2'!$F$4,WS1B!AH825)-MAX('GA2'!$F$3, WS1B!AG825))&lt;0,0,MIN('GA2'!$F$4,WS1B!AH825)-MAX('GA2'!$F$3, WS1B!AG825))</f>
        <v>3.5054167519489416</v>
      </c>
      <c r="AM825">
        <f>IF((MIN(24,AH825)-MAX('GA2'!$F$4,WS1B!AG825))&lt;0,0,MIN(24,AH825)-MAX('GA2'!$F$4,WS1B!AG825))</f>
        <v>11.100276755468647</v>
      </c>
      <c r="AN825">
        <f>(AK825*'GA2'!$B$7+WS1B!AL825*'GA2'!$C$7+WS1B!AM825*'GA2'!$D$7)*INDEX('GA2'!$E$3:$E$8,WS1B!AI825)</f>
        <v>118946.27922537015</v>
      </c>
      <c r="AO825">
        <f t="shared" si="84"/>
        <v>353395.09648527927</v>
      </c>
      <c r="AP825">
        <v>305985</v>
      </c>
      <c r="AQ825">
        <v>361.4</v>
      </c>
      <c r="AR825">
        <f t="shared" si="90"/>
        <v>47410.096485279268</v>
      </c>
    </row>
    <row r="826" spans="1:44" x14ac:dyDescent="0.3">
      <c r="A826">
        <v>2.4</v>
      </c>
      <c r="B826">
        <v>10.9</v>
      </c>
      <c r="C826">
        <v>2</v>
      </c>
      <c r="D826">
        <f t="shared" si="85"/>
        <v>8.5</v>
      </c>
      <c r="E826">
        <f>IF((MIN('GA2'!$F$3,B826)-MAX(0,A826))&lt;0,0,MIN('GA2'!$F$3,B826)-MAX(0,A826))</f>
        <v>2.2943064925824124</v>
      </c>
      <c r="F826">
        <f>IF((MIN('GA2'!$F$4,WS1B!B826)-MAX('GA2'!$F$3, WS1B!A826))&lt;0,0,MIN('GA2'!$F$4,WS1B!B826)-MAX('GA2'!$F$3, WS1B!A826))</f>
        <v>3.5054167519489416</v>
      </c>
      <c r="G826">
        <f>IF((MIN(24,B826)-MAX('GA2'!$F$4,WS1B!A826))&lt;0,0,MIN(24,B826)-MAX('GA2'!$F$4,WS1B!A826))</f>
        <v>2.7002767554686464</v>
      </c>
      <c r="H826">
        <f>(E826*'GA2'!$B$3+WS1B!F826*'GA2'!$C$3+WS1B!G826*'GA2'!$D$3)*INDEX('GA2'!$E$3:$E$8,WS1B!C826)</f>
        <v>55876.106599868261</v>
      </c>
      <c r="I826">
        <v>1.1000000000000001</v>
      </c>
      <c r="J826">
        <v>12.3</v>
      </c>
      <c r="K826">
        <v>1</v>
      </c>
      <c r="L826">
        <f t="shared" si="86"/>
        <v>11.200000000000001</v>
      </c>
      <c r="M826">
        <f>IF((MIN('GA2'!$F$3,J826)-MAX(0,I826))&lt;0,0,MIN('GA2'!$F$3,J826)-MAX(0,I826))</f>
        <v>3.5943064925824122</v>
      </c>
      <c r="N826">
        <f>IF((MIN('GA2'!$F$4,WS1B!J826)-MAX('GA2'!$F$3, WS1B!I826))&lt;0,0,MIN('GA2'!$F$4,WS1B!J826)-MAX('GA2'!$F$3, WS1B!I826))</f>
        <v>3.5054167519489416</v>
      </c>
      <c r="O826">
        <f>IF((MIN(24,J826)-MAX('GA2'!$F$4,WS1B!I826))&lt;0,0,MIN(24,J826)-MAX('GA2'!$F$4,WS1B!I826))</f>
        <v>4.1002767554686468</v>
      </c>
      <c r="P826">
        <f>(M826*'GA2'!$B$4+WS1B!N826*'GA2'!$C$4+WS1B!O826*'GA2'!$D$4)*INDEX('GA2'!$E$3:$E$8,WS1B!K826)</f>
        <v>106050.5726254816</v>
      </c>
      <c r="Q826">
        <v>0</v>
      </c>
      <c r="R826">
        <v>0</v>
      </c>
      <c r="S826">
        <v>3</v>
      </c>
      <c r="T826">
        <f t="shared" si="87"/>
        <v>0</v>
      </c>
      <c r="U826">
        <f>IF((MIN('GA2'!$F$3,R826)-MAX(0,Q826))&lt;0,0,MIN('GA2'!$F$3,R826)-MAX(0,Q826))</f>
        <v>0</v>
      </c>
      <c r="V826">
        <f>IF((MIN('GA2'!$F$4,WS1B!R826)-MAX('GA2'!$F$3, WS1B!Q826))&lt;0,0,MIN('GA2'!$F$4,WS1B!R826)-MAX('GA2'!$F$3, WS1B!Q826))</f>
        <v>0</v>
      </c>
      <c r="W826">
        <f>IF((MIN(24,R826)-MAX('GA2'!$F$4,WS1B!Q826))&lt;0,0,MIN(24,R826)-MAX('GA2'!$F$4,WS1B!Q826))</f>
        <v>0</v>
      </c>
      <c r="X826">
        <f>(U826*'GA2'!$B$5+WS1B!V826*'GA2'!$C$5+WS1B!W826*'GA2'!$D$5)*INDEX('GA2'!$E$3:$E$8,WS1B!S826)</f>
        <v>0</v>
      </c>
      <c r="Y826">
        <v>16</v>
      </c>
      <c r="Z826">
        <v>19.600000000000001</v>
      </c>
      <c r="AA826">
        <v>5</v>
      </c>
      <c r="AB826">
        <f t="shared" si="88"/>
        <v>3.6000000000000014</v>
      </c>
      <c r="AC826">
        <f>IF((MIN('GA2'!$F$3,Z826)-MAX(0,Y826))&lt;0,0,MIN('GA2'!$F$3,Z826)-MAX(0,Y826))</f>
        <v>0</v>
      </c>
      <c r="AD826">
        <f>IF((MIN('GA2'!$F$4,WS1B!Z826)-MAX('GA2'!$F$3, WS1B!Y826))&lt;0,0,MIN('GA2'!$F$4,WS1B!Z826)-MAX('GA2'!$F$3, WS1B!Y826))</f>
        <v>0</v>
      </c>
      <c r="AE826">
        <f>IF((MIN(24,Z826)-MAX('GA2'!$F$4,WS1B!Y826))&lt;0,0,MIN(24,Z826)-MAX('GA2'!$F$4,WS1B!Y826))</f>
        <v>3.6000000000000014</v>
      </c>
      <c r="AF826">
        <f>(AC826*'GA2'!$B$6+WS1B!AD826*'GA2'!$C$6+WS1B!AE826*'GA2'!$D$6)*INDEX('GA2'!$E$3:$E$8,WS1B!AA826)</f>
        <v>32992.126645973505</v>
      </c>
      <c r="AG826">
        <v>16.3</v>
      </c>
      <c r="AH826">
        <v>19.899999999999999</v>
      </c>
      <c r="AI826">
        <v>4</v>
      </c>
      <c r="AJ826">
        <f t="shared" si="89"/>
        <v>3.5999999999999979</v>
      </c>
      <c r="AK826">
        <f>IF((MIN('GA2'!$F$3,AH826)-MAX(0,AG826))&lt;0,0,MIN('GA2'!$F$3,AH826)-MAX(0,AG826))</f>
        <v>0</v>
      </c>
      <c r="AL826">
        <f>IF((MIN('GA2'!$F$4,WS1B!AH826)-MAX('GA2'!$F$3, WS1B!AG826))&lt;0,0,MIN('GA2'!$F$4,WS1B!AH826)-MAX('GA2'!$F$3, WS1B!AG826))</f>
        <v>0</v>
      </c>
      <c r="AM826">
        <f>IF((MIN(24,AH826)-MAX('GA2'!$F$4,WS1B!AG826))&lt;0,0,MIN(24,AH826)-MAX('GA2'!$F$4,WS1B!AG826))</f>
        <v>3.5999999999999979</v>
      </c>
      <c r="AN826">
        <f>(AK826*'GA2'!$B$7+WS1B!AL826*'GA2'!$C$7+WS1B!AM826*'GA2'!$D$7)*INDEX('GA2'!$E$3:$E$8,WS1B!AI826)</f>
        <v>33240.646701156351</v>
      </c>
      <c r="AO826">
        <f t="shared" si="84"/>
        <v>228159.45257247973</v>
      </c>
      <c r="AP826">
        <v>258093</v>
      </c>
      <c r="AQ826">
        <v>311.5</v>
      </c>
      <c r="AR826">
        <f t="shared" si="90"/>
        <v>29933.547427520272</v>
      </c>
    </row>
    <row r="827" spans="1:44" x14ac:dyDescent="0.3">
      <c r="A827">
        <v>0</v>
      </c>
      <c r="B827">
        <v>0</v>
      </c>
      <c r="C827">
        <v>3</v>
      </c>
      <c r="D827">
        <f t="shared" si="85"/>
        <v>0</v>
      </c>
      <c r="E827">
        <f>IF((MIN('GA2'!$F$3,B827)-MAX(0,A827))&lt;0,0,MIN('GA2'!$F$3,B827)-MAX(0,A827))</f>
        <v>0</v>
      </c>
      <c r="F827">
        <f>IF((MIN('GA2'!$F$4,WS1B!B827)-MAX('GA2'!$F$3, WS1B!A827))&lt;0,0,MIN('GA2'!$F$4,WS1B!B827)-MAX('GA2'!$F$3, WS1B!A827))</f>
        <v>0</v>
      </c>
      <c r="G827">
        <f>IF((MIN(24,B827)-MAX('GA2'!$F$4,WS1B!A827))&lt;0,0,MIN(24,B827)-MAX('GA2'!$F$4,WS1B!A827))</f>
        <v>0</v>
      </c>
      <c r="H827">
        <f>(E827*'GA2'!$B$3+WS1B!F827*'GA2'!$C$3+WS1B!G827*'GA2'!$D$3)*INDEX('GA2'!$E$3:$E$8,WS1B!C827)</f>
        <v>0</v>
      </c>
      <c r="I827">
        <v>0</v>
      </c>
      <c r="J827">
        <v>0</v>
      </c>
      <c r="K827">
        <v>2</v>
      </c>
      <c r="L827">
        <f t="shared" si="86"/>
        <v>0</v>
      </c>
      <c r="M827">
        <f>IF((MIN('GA2'!$F$3,J827)-MAX(0,I827))&lt;0,0,MIN('GA2'!$F$3,J827)-MAX(0,I827))</f>
        <v>0</v>
      </c>
      <c r="N827">
        <f>IF((MIN('GA2'!$F$4,WS1B!J827)-MAX('GA2'!$F$3, WS1B!I827))&lt;0,0,MIN('GA2'!$F$4,WS1B!J827)-MAX('GA2'!$F$3, WS1B!I827))</f>
        <v>0</v>
      </c>
      <c r="O827">
        <f>IF((MIN(24,J827)-MAX('GA2'!$F$4,WS1B!I827))&lt;0,0,MIN(24,J827)-MAX('GA2'!$F$4,WS1B!I827))</f>
        <v>0</v>
      </c>
      <c r="P827">
        <f>(M827*'GA2'!$B$4+WS1B!N827*'GA2'!$C$4+WS1B!O827*'GA2'!$D$4)*INDEX('GA2'!$E$3:$E$8,WS1B!K827)</f>
        <v>0</v>
      </c>
      <c r="Q827">
        <v>2.5</v>
      </c>
      <c r="R827">
        <v>22.1</v>
      </c>
      <c r="S827">
        <v>4</v>
      </c>
      <c r="T827">
        <f t="shared" si="87"/>
        <v>19.600000000000001</v>
      </c>
      <c r="U827">
        <f>IF((MIN('GA2'!$F$3,R827)-MAX(0,Q827))&lt;0,0,MIN('GA2'!$F$3,R827)-MAX(0,Q827))</f>
        <v>2.1943064925824123</v>
      </c>
      <c r="V827">
        <f>IF((MIN('GA2'!$F$4,WS1B!R827)-MAX('GA2'!$F$3, WS1B!Q827))&lt;0,0,MIN('GA2'!$F$4,WS1B!R827)-MAX('GA2'!$F$3, WS1B!Q827))</f>
        <v>3.5054167519489416</v>
      </c>
      <c r="W827">
        <f>IF((MIN(24,R827)-MAX('GA2'!$F$4,WS1B!Q827))&lt;0,0,MIN(24,R827)-MAX('GA2'!$F$4,WS1B!Q827))</f>
        <v>13.900276755468647</v>
      </c>
      <c r="X827">
        <f>(U827*'GA2'!$B$5+WS1B!V827*'GA2'!$C$5+WS1B!W827*'GA2'!$D$5)*INDEX('GA2'!$E$3:$E$8,WS1B!S827)</f>
        <v>177991.79913452841</v>
      </c>
      <c r="Y827">
        <v>22.2</v>
      </c>
      <c r="Z827">
        <v>23.2</v>
      </c>
      <c r="AA827">
        <v>5</v>
      </c>
      <c r="AB827">
        <f t="shared" si="88"/>
        <v>1</v>
      </c>
      <c r="AC827">
        <f>IF((MIN('GA2'!$F$3,Z827)-MAX(0,Y827))&lt;0,0,MIN('GA2'!$F$3,Z827)-MAX(0,Y827))</f>
        <v>0</v>
      </c>
      <c r="AD827">
        <f>IF((MIN('GA2'!$F$4,WS1B!Z827)-MAX('GA2'!$F$3, WS1B!Y827))&lt;0,0,MIN('GA2'!$F$4,WS1B!Z827)-MAX('GA2'!$F$3, WS1B!Y827))</f>
        <v>0</v>
      </c>
      <c r="AE827">
        <f>IF((MIN(24,Z827)-MAX('GA2'!$F$4,WS1B!Y827))&lt;0,0,MIN(24,Z827)-MAX('GA2'!$F$4,WS1B!Y827))</f>
        <v>1</v>
      </c>
      <c r="AF827">
        <f>(AC827*'GA2'!$B$6+WS1B!AD827*'GA2'!$C$6+WS1B!AE827*'GA2'!$D$6)*INDEX('GA2'!$E$3:$E$8,WS1B!AA827)</f>
        <v>9164.4796238815252</v>
      </c>
      <c r="AG827">
        <v>9</v>
      </c>
      <c r="AH827">
        <v>11.5</v>
      </c>
      <c r="AI827">
        <v>6</v>
      </c>
      <c r="AJ827">
        <f t="shared" si="89"/>
        <v>2.5</v>
      </c>
      <c r="AK827">
        <f>IF((MIN('GA2'!$F$3,AH827)-MAX(0,AG827))&lt;0,0,MIN('GA2'!$F$3,AH827)-MAX(0,AG827))</f>
        <v>0</v>
      </c>
      <c r="AL827">
        <f>IF((MIN('GA2'!$F$4,WS1B!AH827)-MAX('GA2'!$F$3, WS1B!AG827))&lt;0,0,MIN('GA2'!$F$4,WS1B!AH827)-MAX('GA2'!$F$3, WS1B!AG827))</f>
        <v>0</v>
      </c>
      <c r="AM827">
        <f>IF((MIN(24,AH827)-MAX('GA2'!$F$4,WS1B!AG827))&lt;0,0,MIN(24,AH827)-MAX('GA2'!$F$4,WS1B!AG827))</f>
        <v>2.5</v>
      </c>
      <c r="AN827">
        <f>(AK827*'GA2'!$B$7+WS1B!AL827*'GA2'!$C$7+WS1B!AM827*'GA2'!$D$7)*INDEX('GA2'!$E$3:$E$8,WS1B!AI827)</f>
        <v>30666.200222206258</v>
      </c>
      <c r="AO827">
        <f t="shared" si="84"/>
        <v>217822.4789806162</v>
      </c>
      <c r="AP827">
        <v>204565</v>
      </c>
      <c r="AQ827">
        <v>194.8</v>
      </c>
      <c r="AR827">
        <f t="shared" si="90"/>
        <v>13257.478980616201</v>
      </c>
    </row>
    <row r="828" spans="1:44" x14ac:dyDescent="0.3">
      <c r="A828">
        <v>8.6</v>
      </c>
      <c r="B828">
        <v>17.600000000000001</v>
      </c>
      <c r="C828">
        <v>4</v>
      </c>
      <c r="D828">
        <f t="shared" si="85"/>
        <v>9.0000000000000018</v>
      </c>
      <c r="E828">
        <f>IF((MIN('GA2'!$F$3,B828)-MAX(0,A828))&lt;0,0,MIN('GA2'!$F$3,B828)-MAX(0,A828))</f>
        <v>0</v>
      </c>
      <c r="F828">
        <f>IF((MIN('GA2'!$F$4,WS1B!B828)-MAX('GA2'!$F$3, WS1B!A828))&lt;0,0,MIN('GA2'!$F$4,WS1B!B828)-MAX('GA2'!$F$3, WS1B!A828))</f>
        <v>0</v>
      </c>
      <c r="G828">
        <f>IF((MIN(24,B828)-MAX('GA2'!$F$4,WS1B!A828))&lt;0,0,MIN(24,B828)-MAX('GA2'!$F$4,WS1B!A828))</f>
        <v>9.0000000000000018</v>
      </c>
      <c r="H828">
        <f>(E828*'GA2'!$B$3+WS1B!F828*'GA2'!$C$3+WS1B!G828*'GA2'!$D$3)*INDEX('GA2'!$E$3:$E$8,WS1B!C828)</f>
        <v>75048.029537559327</v>
      </c>
      <c r="I828">
        <v>0</v>
      </c>
      <c r="J828">
        <v>0</v>
      </c>
      <c r="K828">
        <v>5</v>
      </c>
      <c r="L828">
        <f t="shared" si="86"/>
        <v>0</v>
      </c>
      <c r="M828">
        <f>IF((MIN('GA2'!$F$3,J828)-MAX(0,I828))&lt;0,0,MIN('GA2'!$F$3,J828)-MAX(0,I828))</f>
        <v>0</v>
      </c>
      <c r="N828">
        <f>IF((MIN('GA2'!$F$4,WS1B!J828)-MAX('GA2'!$F$3, WS1B!I828))&lt;0,0,MIN('GA2'!$F$4,WS1B!J828)-MAX('GA2'!$F$3, WS1B!I828))</f>
        <v>0</v>
      </c>
      <c r="O828">
        <f>IF((MIN(24,J828)-MAX('GA2'!$F$4,WS1B!I828))&lt;0,0,MIN(24,J828)-MAX('GA2'!$F$4,WS1B!I828))</f>
        <v>0</v>
      </c>
      <c r="P828">
        <f>(M828*'GA2'!$B$4+WS1B!N828*'GA2'!$C$4+WS1B!O828*'GA2'!$D$4)*INDEX('GA2'!$E$3:$E$8,WS1B!K828)</f>
        <v>0</v>
      </c>
      <c r="Q828">
        <v>0</v>
      </c>
      <c r="R828">
        <v>0</v>
      </c>
      <c r="S828">
        <v>3</v>
      </c>
      <c r="T828">
        <f t="shared" si="87"/>
        <v>0</v>
      </c>
      <c r="U828">
        <f>IF((MIN('GA2'!$F$3,R828)-MAX(0,Q828))&lt;0,0,MIN('GA2'!$F$3,R828)-MAX(0,Q828))</f>
        <v>0</v>
      </c>
      <c r="V828">
        <f>IF((MIN('GA2'!$F$4,WS1B!R828)-MAX('GA2'!$F$3, WS1B!Q828))&lt;0,0,MIN('GA2'!$F$4,WS1B!R828)-MAX('GA2'!$F$3, WS1B!Q828))</f>
        <v>0</v>
      </c>
      <c r="W828">
        <f>IF((MIN(24,R828)-MAX('GA2'!$F$4,WS1B!Q828))&lt;0,0,MIN(24,R828)-MAX('GA2'!$F$4,WS1B!Q828))</f>
        <v>0</v>
      </c>
      <c r="X828">
        <f>(U828*'GA2'!$B$5+WS1B!V828*'GA2'!$C$5+WS1B!W828*'GA2'!$D$5)*INDEX('GA2'!$E$3:$E$8,WS1B!S828)</f>
        <v>0</v>
      </c>
      <c r="Y828">
        <v>0</v>
      </c>
      <c r="Z828">
        <v>0</v>
      </c>
      <c r="AA828">
        <v>2</v>
      </c>
      <c r="AB828">
        <f t="shared" si="88"/>
        <v>0</v>
      </c>
      <c r="AC828">
        <f>IF((MIN('GA2'!$F$3,Z828)-MAX(0,Y828))&lt;0,0,MIN('GA2'!$F$3,Z828)-MAX(0,Y828))</f>
        <v>0</v>
      </c>
      <c r="AD828">
        <f>IF((MIN('GA2'!$F$4,WS1B!Z828)-MAX('GA2'!$F$3, WS1B!Y828))&lt;0,0,MIN('GA2'!$F$4,WS1B!Z828)-MAX('GA2'!$F$3, WS1B!Y828))</f>
        <v>0</v>
      </c>
      <c r="AE828">
        <f>IF((MIN(24,Z828)-MAX('GA2'!$F$4,WS1B!Y828))&lt;0,0,MIN(24,Z828)-MAX('GA2'!$F$4,WS1B!Y828))</f>
        <v>0</v>
      </c>
      <c r="AF828">
        <f>(AC828*'GA2'!$B$6+WS1B!AD828*'GA2'!$C$6+WS1B!AE828*'GA2'!$D$6)*INDEX('GA2'!$E$3:$E$8,WS1B!AA828)</f>
        <v>0</v>
      </c>
      <c r="AG828">
        <v>0</v>
      </c>
      <c r="AH828">
        <v>0</v>
      </c>
      <c r="AI828">
        <v>6</v>
      </c>
      <c r="AJ828">
        <f t="shared" si="89"/>
        <v>0</v>
      </c>
      <c r="AK828">
        <f>IF((MIN('GA2'!$F$3,AH828)-MAX(0,AG828))&lt;0,0,MIN('GA2'!$F$3,AH828)-MAX(0,AG828))</f>
        <v>0</v>
      </c>
      <c r="AL828">
        <f>IF((MIN('GA2'!$F$4,WS1B!AH828)-MAX('GA2'!$F$3, WS1B!AG828))&lt;0,0,MIN('GA2'!$F$4,WS1B!AH828)-MAX('GA2'!$F$3, WS1B!AG828))</f>
        <v>0</v>
      </c>
      <c r="AM828">
        <f>IF((MIN(24,AH828)-MAX('GA2'!$F$4,WS1B!AG828))&lt;0,0,MIN(24,AH828)-MAX('GA2'!$F$4,WS1B!AG828))</f>
        <v>0</v>
      </c>
      <c r="AN828">
        <f>(AK828*'GA2'!$B$7+WS1B!AL828*'GA2'!$C$7+WS1B!AM828*'GA2'!$D$7)*INDEX('GA2'!$E$3:$E$8,WS1B!AI828)</f>
        <v>0</v>
      </c>
      <c r="AO828">
        <f t="shared" si="84"/>
        <v>75048.029537559327</v>
      </c>
      <c r="AP828">
        <v>54900</v>
      </c>
      <c r="AQ828">
        <v>135</v>
      </c>
      <c r="AR828">
        <f t="shared" si="90"/>
        <v>20148.029537559327</v>
      </c>
    </row>
    <row r="829" spans="1:44" x14ac:dyDescent="0.3">
      <c r="A829">
        <v>0</v>
      </c>
      <c r="B829">
        <v>0</v>
      </c>
      <c r="C829">
        <v>5</v>
      </c>
      <c r="D829">
        <f t="shared" si="85"/>
        <v>0</v>
      </c>
      <c r="E829">
        <f>IF((MIN('GA2'!$F$3,B829)-MAX(0,A829))&lt;0,0,MIN('GA2'!$F$3,B829)-MAX(0,A829))</f>
        <v>0</v>
      </c>
      <c r="F829">
        <f>IF((MIN('GA2'!$F$4,WS1B!B829)-MAX('GA2'!$F$3, WS1B!A829))&lt;0,0,MIN('GA2'!$F$4,WS1B!B829)-MAX('GA2'!$F$3, WS1B!A829))</f>
        <v>0</v>
      </c>
      <c r="G829">
        <f>IF((MIN(24,B829)-MAX('GA2'!$F$4,WS1B!A829))&lt;0,0,MIN(24,B829)-MAX('GA2'!$F$4,WS1B!A829))</f>
        <v>0</v>
      </c>
      <c r="H829">
        <f>(E829*'GA2'!$B$3+WS1B!F829*'GA2'!$C$3+WS1B!G829*'GA2'!$D$3)*INDEX('GA2'!$E$3:$E$8,WS1B!C829)</f>
        <v>0</v>
      </c>
      <c r="I829">
        <v>0.4</v>
      </c>
      <c r="J829">
        <v>20.100000000000001</v>
      </c>
      <c r="K829">
        <v>6</v>
      </c>
      <c r="L829">
        <f t="shared" si="86"/>
        <v>19.700000000000003</v>
      </c>
      <c r="M829">
        <f>IF((MIN('GA2'!$F$3,J829)-MAX(0,I829))&lt;0,0,MIN('GA2'!$F$3,J829)-MAX(0,I829))</f>
        <v>4.2943064925824119</v>
      </c>
      <c r="N829">
        <f>IF((MIN('GA2'!$F$4,WS1B!J829)-MAX('GA2'!$F$3, WS1B!I829))&lt;0,0,MIN('GA2'!$F$4,WS1B!J829)-MAX('GA2'!$F$3, WS1B!I829))</f>
        <v>3.5054167519489416</v>
      </c>
      <c r="O829">
        <f>IF((MIN(24,J829)-MAX('GA2'!$F$4,WS1B!I829))&lt;0,0,MIN(24,J829)-MAX('GA2'!$F$4,WS1B!I829))</f>
        <v>11.900276755468647</v>
      </c>
      <c r="P829">
        <f>(M829*'GA2'!$B$4+WS1B!N829*'GA2'!$C$4+WS1B!O829*'GA2'!$D$4)*INDEX('GA2'!$E$3:$E$8,WS1B!K829)</f>
        <v>252908.13746770594</v>
      </c>
      <c r="Q829">
        <v>21.3</v>
      </c>
      <c r="R829">
        <v>21.3</v>
      </c>
      <c r="S829">
        <v>4</v>
      </c>
      <c r="T829">
        <f t="shared" si="87"/>
        <v>0</v>
      </c>
      <c r="U829">
        <f>IF((MIN('GA2'!$F$3,R829)-MAX(0,Q829))&lt;0,0,MIN('GA2'!$F$3,R829)-MAX(0,Q829))</f>
        <v>0</v>
      </c>
      <c r="V829">
        <f>IF((MIN('GA2'!$F$4,WS1B!R829)-MAX('GA2'!$F$3, WS1B!Q829))&lt;0,0,MIN('GA2'!$F$4,WS1B!R829)-MAX('GA2'!$F$3, WS1B!Q829))</f>
        <v>0</v>
      </c>
      <c r="W829">
        <f>IF((MIN(24,R829)-MAX('GA2'!$F$4,WS1B!Q829))&lt;0,0,MIN(24,R829)-MAX('GA2'!$F$4,WS1B!Q829))</f>
        <v>0</v>
      </c>
      <c r="X829">
        <f>(U829*'GA2'!$B$5+WS1B!V829*'GA2'!$C$5+WS1B!W829*'GA2'!$D$5)*INDEX('GA2'!$E$3:$E$8,WS1B!S829)</f>
        <v>0</v>
      </c>
      <c r="Y829">
        <v>9.5</v>
      </c>
      <c r="Z829">
        <v>13</v>
      </c>
      <c r="AA829">
        <v>1</v>
      </c>
      <c r="AB829">
        <f t="shared" si="88"/>
        <v>3.5</v>
      </c>
      <c r="AC829">
        <f>IF((MIN('GA2'!$F$3,Z829)-MAX(0,Y829))&lt;0,0,MIN('GA2'!$F$3,Z829)-MAX(0,Y829))</f>
        <v>0</v>
      </c>
      <c r="AD829">
        <f>IF((MIN('GA2'!$F$4,WS1B!Z829)-MAX('GA2'!$F$3, WS1B!Y829))&lt;0,0,MIN('GA2'!$F$4,WS1B!Z829)-MAX('GA2'!$F$3, WS1B!Y829))</f>
        <v>0</v>
      </c>
      <c r="AE829">
        <f>IF((MIN(24,Z829)-MAX('GA2'!$F$4,WS1B!Y829))&lt;0,0,MIN(24,Z829)-MAX('GA2'!$F$4,WS1B!Y829))</f>
        <v>3.5</v>
      </c>
      <c r="AF829">
        <f>(AC829*'GA2'!$B$6+WS1B!AD829*'GA2'!$C$6+WS1B!AE829*'GA2'!$D$6)*INDEX('GA2'!$E$3:$E$8,WS1B!AA829)</f>
        <v>28544.341883428559</v>
      </c>
      <c r="AG829">
        <v>0</v>
      </c>
      <c r="AH829">
        <v>0</v>
      </c>
      <c r="AI829">
        <v>3</v>
      </c>
      <c r="AJ829">
        <f t="shared" si="89"/>
        <v>0</v>
      </c>
      <c r="AK829">
        <f>IF((MIN('GA2'!$F$3,AH829)-MAX(0,AG829))&lt;0,0,MIN('GA2'!$F$3,AH829)-MAX(0,AG829))</f>
        <v>0</v>
      </c>
      <c r="AL829">
        <f>IF((MIN('GA2'!$F$4,WS1B!AH829)-MAX('GA2'!$F$3, WS1B!AG829))&lt;0,0,MIN('GA2'!$F$4,WS1B!AH829)-MAX('GA2'!$F$3, WS1B!AG829))</f>
        <v>0</v>
      </c>
      <c r="AM829">
        <f>IF((MIN(24,AH829)-MAX('GA2'!$F$4,WS1B!AG829))&lt;0,0,MIN(24,AH829)-MAX('GA2'!$F$4,WS1B!AG829))</f>
        <v>0</v>
      </c>
      <c r="AN829">
        <f>(AK829*'GA2'!$B$7+WS1B!AL829*'GA2'!$C$7+WS1B!AM829*'GA2'!$D$7)*INDEX('GA2'!$E$3:$E$8,WS1B!AI829)</f>
        <v>0</v>
      </c>
      <c r="AO829">
        <f t="shared" si="84"/>
        <v>281452.47935113451</v>
      </c>
      <c r="AP829">
        <v>270680</v>
      </c>
      <c r="AQ829">
        <v>225</v>
      </c>
      <c r="AR829">
        <f t="shared" si="90"/>
        <v>10772.479351134505</v>
      </c>
    </row>
    <row r="830" spans="1:44" x14ac:dyDescent="0.3">
      <c r="A830">
        <v>17.5</v>
      </c>
      <c r="B830">
        <v>22.6</v>
      </c>
      <c r="C830">
        <v>3</v>
      </c>
      <c r="D830">
        <f t="shared" si="85"/>
        <v>5.1000000000000014</v>
      </c>
      <c r="E830">
        <f>IF((MIN('GA2'!$F$3,B830)-MAX(0,A830))&lt;0,0,MIN('GA2'!$F$3,B830)-MAX(0,A830))</f>
        <v>0</v>
      </c>
      <c r="F830">
        <f>IF((MIN('GA2'!$F$4,WS1B!B830)-MAX('GA2'!$F$3, WS1B!A830))&lt;0,0,MIN('GA2'!$F$4,WS1B!B830)-MAX('GA2'!$F$3, WS1B!A830))</f>
        <v>0</v>
      </c>
      <c r="G830">
        <f>IF((MIN(24,B830)-MAX('GA2'!$F$4,WS1B!A830))&lt;0,0,MIN(24,B830)-MAX('GA2'!$F$4,WS1B!A830))</f>
        <v>5.1000000000000014</v>
      </c>
      <c r="H830">
        <f>(E830*'GA2'!$B$3+WS1B!F830*'GA2'!$C$3+WS1B!G830*'GA2'!$D$3)*INDEX('GA2'!$E$3:$E$8,WS1B!C830)</f>
        <v>50716.745224432052</v>
      </c>
      <c r="I830">
        <v>18.5</v>
      </c>
      <c r="J830">
        <v>20</v>
      </c>
      <c r="K830">
        <v>2</v>
      </c>
      <c r="L830">
        <f t="shared" si="86"/>
        <v>1.5</v>
      </c>
      <c r="M830">
        <f>IF((MIN('GA2'!$F$3,J830)-MAX(0,I830))&lt;0,0,MIN('GA2'!$F$3,J830)-MAX(0,I830))</f>
        <v>0</v>
      </c>
      <c r="N830">
        <f>IF((MIN('GA2'!$F$4,WS1B!J830)-MAX('GA2'!$F$3, WS1B!I830))&lt;0,0,MIN('GA2'!$F$4,WS1B!J830)-MAX('GA2'!$F$3, WS1B!I830))</f>
        <v>0</v>
      </c>
      <c r="O830">
        <f>IF((MIN(24,J830)-MAX('GA2'!$F$4,WS1B!I830))&lt;0,0,MIN(24,J830)-MAX('GA2'!$F$4,WS1B!I830))</f>
        <v>1.5</v>
      </c>
      <c r="P830">
        <f>(M830*'GA2'!$B$4+WS1B!N830*'GA2'!$C$4+WS1B!O830*'GA2'!$D$4)*INDEX('GA2'!$E$3:$E$8,WS1B!K830)</f>
        <v>15123.960848268283</v>
      </c>
      <c r="Q830">
        <v>4.5999999999999996</v>
      </c>
      <c r="R830">
        <v>21.8</v>
      </c>
      <c r="S830">
        <v>4</v>
      </c>
      <c r="T830">
        <f t="shared" si="87"/>
        <v>17.200000000000003</v>
      </c>
      <c r="U830">
        <f>IF((MIN('GA2'!$F$3,R830)-MAX(0,Q830))&lt;0,0,MIN('GA2'!$F$3,R830)-MAX(0,Q830))</f>
        <v>9.4306492582412638E-2</v>
      </c>
      <c r="V830">
        <f>IF((MIN('GA2'!$F$4,WS1B!R830)-MAX('GA2'!$F$3, WS1B!Q830))&lt;0,0,MIN('GA2'!$F$4,WS1B!R830)-MAX('GA2'!$F$3, WS1B!Q830))</f>
        <v>3.5054167519489416</v>
      </c>
      <c r="W830">
        <f>IF((MIN(24,R830)-MAX('GA2'!$F$4,WS1B!Q830))&lt;0,0,MIN(24,R830)-MAX('GA2'!$F$4,WS1B!Q830))</f>
        <v>13.600276755468647</v>
      </c>
      <c r="X830">
        <f>(U830*'GA2'!$B$5+WS1B!V830*'GA2'!$C$5+WS1B!W830*'GA2'!$D$5)*INDEX('GA2'!$E$3:$E$8,WS1B!S830)</f>
        <v>152938.96610229253</v>
      </c>
      <c r="Y830">
        <v>1.9</v>
      </c>
      <c r="Z830">
        <v>13</v>
      </c>
      <c r="AA830">
        <v>1</v>
      </c>
      <c r="AB830">
        <f t="shared" si="88"/>
        <v>11.1</v>
      </c>
      <c r="AC830">
        <f>IF((MIN('GA2'!$F$3,Z830)-MAX(0,Y830))&lt;0,0,MIN('GA2'!$F$3,Z830)-MAX(0,Y830))</f>
        <v>2.7943064925824124</v>
      </c>
      <c r="AD830">
        <f>IF((MIN('GA2'!$F$4,WS1B!Z830)-MAX('GA2'!$F$3, WS1B!Y830))&lt;0,0,MIN('GA2'!$F$4,WS1B!Z830)-MAX('GA2'!$F$3, WS1B!Y830))</f>
        <v>3.5054167519489416</v>
      </c>
      <c r="AE830">
        <f>IF((MIN(24,Z830)-MAX('GA2'!$F$4,WS1B!Y830))&lt;0,0,MIN(24,Z830)-MAX('GA2'!$F$4,WS1B!Y830))</f>
        <v>4.8002767554686461</v>
      </c>
      <c r="AF830">
        <f>(AC830*'GA2'!$B$6+WS1B!AD830*'GA2'!$C$6+WS1B!AE830*'GA2'!$D$6)*INDEX('GA2'!$E$3:$E$8,WS1B!AA830)</f>
        <v>104622.30436568268</v>
      </c>
      <c r="AG830">
        <v>9.5</v>
      </c>
      <c r="AH830">
        <v>13.5</v>
      </c>
      <c r="AI830">
        <v>6</v>
      </c>
      <c r="AJ830">
        <f t="shared" si="89"/>
        <v>4</v>
      </c>
      <c r="AK830">
        <f>IF((MIN('GA2'!$F$3,AH830)-MAX(0,AG830))&lt;0,0,MIN('GA2'!$F$3,AH830)-MAX(0,AG830))</f>
        <v>0</v>
      </c>
      <c r="AL830">
        <f>IF((MIN('GA2'!$F$4,WS1B!AH830)-MAX('GA2'!$F$3, WS1B!AG830))&lt;0,0,MIN('GA2'!$F$4,WS1B!AH830)-MAX('GA2'!$F$3, WS1B!AG830))</f>
        <v>0</v>
      </c>
      <c r="AM830">
        <f>IF((MIN(24,AH830)-MAX('GA2'!$F$4,WS1B!AG830))&lt;0,0,MIN(24,AH830)-MAX('GA2'!$F$4,WS1B!AG830))</f>
        <v>4</v>
      </c>
      <c r="AN830">
        <f>(AK830*'GA2'!$B$7+WS1B!AL830*'GA2'!$C$7+WS1B!AM830*'GA2'!$D$7)*INDEX('GA2'!$E$3:$E$8,WS1B!AI830)</f>
        <v>49065.920355530019</v>
      </c>
      <c r="AO830">
        <f t="shared" si="84"/>
        <v>372467.89689620549</v>
      </c>
      <c r="AP830">
        <v>373498</v>
      </c>
      <c r="AQ830">
        <v>365.9</v>
      </c>
      <c r="AR830">
        <f t="shared" si="90"/>
        <v>1030.1031037945068</v>
      </c>
    </row>
    <row r="831" spans="1:44" x14ac:dyDescent="0.3">
      <c r="A831">
        <v>0</v>
      </c>
      <c r="B831">
        <v>0</v>
      </c>
      <c r="C831">
        <v>1</v>
      </c>
      <c r="D831">
        <f t="shared" si="85"/>
        <v>0</v>
      </c>
      <c r="E831">
        <f>IF((MIN('GA2'!$F$3,B831)-MAX(0,A831))&lt;0,0,MIN('GA2'!$F$3,B831)-MAX(0,A831))</f>
        <v>0</v>
      </c>
      <c r="F831">
        <f>IF((MIN('GA2'!$F$4,WS1B!B831)-MAX('GA2'!$F$3, WS1B!A831))&lt;0,0,MIN('GA2'!$F$4,WS1B!B831)-MAX('GA2'!$F$3, WS1B!A831))</f>
        <v>0</v>
      </c>
      <c r="G831">
        <f>IF((MIN(24,B831)-MAX('GA2'!$F$4,WS1B!A831))&lt;0,0,MIN(24,B831)-MAX('GA2'!$F$4,WS1B!A831))</f>
        <v>0</v>
      </c>
      <c r="H831">
        <f>(E831*'GA2'!$B$3+WS1B!F831*'GA2'!$C$3+WS1B!G831*'GA2'!$D$3)*INDEX('GA2'!$E$3:$E$8,WS1B!C831)</f>
        <v>0</v>
      </c>
      <c r="I831">
        <v>10.5</v>
      </c>
      <c r="J831">
        <v>13</v>
      </c>
      <c r="K831">
        <v>6</v>
      </c>
      <c r="L831">
        <f t="shared" si="86"/>
        <v>2.5</v>
      </c>
      <c r="M831">
        <f>IF((MIN('GA2'!$F$3,J831)-MAX(0,I831))&lt;0,0,MIN('GA2'!$F$3,J831)-MAX(0,I831))</f>
        <v>0</v>
      </c>
      <c r="N831">
        <f>IF((MIN('GA2'!$F$4,WS1B!J831)-MAX('GA2'!$F$3, WS1B!I831))&lt;0,0,MIN('GA2'!$F$4,WS1B!J831)-MAX('GA2'!$F$3, WS1B!I831))</f>
        <v>0</v>
      </c>
      <c r="O831">
        <f>IF((MIN(24,J831)-MAX('GA2'!$F$4,WS1B!I831))&lt;0,0,MIN(24,J831)-MAX('GA2'!$F$4,WS1B!I831))</f>
        <v>2.5</v>
      </c>
      <c r="P831">
        <f>(M831*'GA2'!$B$4+WS1B!N831*'GA2'!$C$4+WS1B!O831*'GA2'!$D$4)*INDEX('GA2'!$E$3:$E$8,WS1B!K831)</f>
        <v>34931.239218233517</v>
      </c>
      <c r="Q831">
        <v>1.3</v>
      </c>
      <c r="R831">
        <v>23.2</v>
      </c>
      <c r="S831">
        <v>5</v>
      </c>
      <c r="T831">
        <f t="shared" si="87"/>
        <v>21.9</v>
      </c>
      <c r="U831">
        <f>IF((MIN('GA2'!$F$3,R831)-MAX(0,Q831))&lt;0,0,MIN('GA2'!$F$3,R831)-MAX(0,Q831))</f>
        <v>3.3943064925824125</v>
      </c>
      <c r="V831">
        <f>IF((MIN('GA2'!$F$4,WS1B!R831)-MAX('GA2'!$F$3, WS1B!Q831))&lt;0,0,MIN('GA2'!$F$4,WS1B!R831)-MAX('GA2'!$F$3, WS1B!Q831))</f>
        <v>3.5054167519489416</v>
      </c>
      <c r="W831">
        <f>IF((MIN(24,R831)-MAX('GA2'!$F$4,WS1B!Q831))&lt;0,0,MIN(24,R831)-MAX('GA2'!$F$4,WS1B!Q831))</f>
        <v>15.000276755468645</v>
      </c>
      <c r="X831">
        <f>(U831*'GA2'!$B$5+WS1B!V831*'GA2'!$C$5+WS1B!W831*'GA2'!$D$5)*INDEX('GA2'!$E$3:$E$8,WS1B!S831)</f>
        <v>230682.80226969652</v>
      </c>
      <c r="Y831">
        <v>1.8</v>
      </c>
      <c r="Z831">
        <v>15.9</v>
      </c>
      <c r="AA831">
        <v>2</v>
      </c>
      <c r="AB831">
        <f t="shared" si="88"/>
        <v>14.1</v>
      </c>
      <c r="AC831">
        <f>IF((MIN('GA2'!$F$3,Z831)-MAX(0,Y831))&lt;0,0,MIN('GA2'!$F$3,Z831)-MAX(0,Y831))</f>
        <v>2.8943064925824125</v>
      </c>
      <c r="AD831">
        <f>IF((MIN('GA2'!$F$4,WS1B!Z831)-MAX('GA2'!$F$3, WS1B!Y831))&lt;0,0,MIN('GA2'!$F$4,WS1B!Z831)-MAX('GA2'!$F$3, WS1B!Y831))</f>
        <v>3.5054167519489416</v>
      </c>
      <c r="AE831">
        <f>IF((MIN(24,Z831)-MAX('GA2'!$F$4,WS1B!Y831))&lt;0,0,MIN(24,Z831)-MAX('GA2'!$F$4,WS1B!Y831))</f>
        <v>7.7002767554686464</v>
      </c>
      <c r="AF831">
        <f>(AC831*'GA2'!$B$6+WS1B!AD831*'GA2'!$C$6+WS1B!AE831*'GA2'!$D$6)*INDEX('GA2'!$E$3:$E$8,WS1B!AA831)</f>
        <v>119824.3580315046</v>
      </c>
      <c r="AG831">
        <v>0</v>
      </c>
      <c r="AH831">
        <v>0</v>
      </c>
      <c r="AI831">
        <v>3</v>
      </c>
      <c r="AJ831">
        <f t="shared" si="89"/>
        <v>0</v>
      </c>
      <c r="AK831">
        <f>IF((MIN('GA2'!$F$3,AH831)-MAX(0,AG831))&lt;0,0,MIN('GA2'!$F$3,AH831)-MAX(0,AG831))</f>
        <v>0</v>
      </c>
      <c r="AL831">
        <f>IF((MIN('GA2'!$F$4,WS1B!AH831)-MAX('GA2'!$F$3, WS1B!AG831))&lt;0,0,MIN('GA2'!$F$4,WS1B!AH831)-MAX('GA2'!$F$3, WS1B!AG831))</f>
        <v>0</v>
      </c>
      <c r="AM831">
        <f>IF((MIN(24,AH831)-MAX('GA2'!$F$4,WS1B!AG831))&lt;0,0,MIN(24,AH831)-MAX('GA2'!$F$4,WS1B!AG831))</f>
        <v>0</v>
      </c>
      <c r="AN831">
        <f>(AK831*'GA2'!$B$7+WS1B!AL831*'GA2'!$C$7+WS1B!AM831*'GA2'!$D$7)*INDEX('GA2'!$E$3:$E$8,WS1B!AI831)</f>
        <v>0</v>
      </c>
      <c r="AO831">
        <f t="shared" si="84"/>
        <v>385438.39951943466</v>
      </c>
      <c r="AP831">
        <v>387138</v>
      </c>
      <c r="AQ831">
        <v>313</v>
      </c>
      <c r="AR831">
        <f t="shared" si="90"/>
        <v>1699.6004805653356</v>
      </c>
    </row>
    <row r="832" spans="1:44" x14ac:dyDescent="0.3">
      <c r="A832">
        <v>0</v>
      </c>
      <c r="B832">
        <v>0</v>
      </c>
      <c r="C832">
        <v>2</v>
      </c>
      <c r="D832">
        <f t="shared" si="85"/>
        <v>0</v>
      </c>
      <c r="E832">
        <f>IF((MIN('GA2'!$F$3,B832)-MAX(0,A832))&lt;0,0,MIN('GA2'!$F$3,B832)-MAX(0,A832))</f>
        <v>0</v>
      </c>
      <c r="F832">
        <f>IF((MIN('GA2'!$F$4,WS1B!B832)-MAX('GA2'!$F$3, WS1B!A832))&lt;0,0,MIN('GA2'!$F$4,WS1B!B832)-MAX('GA2'!$F$3, WS1B!A832))</f>
        <v>0</v>
      </c>
      <c r="G832">
        <f>IF((MIN(24,B832)-MAX('GA2'!$F$4,WS1B!A832))&lt;0,0,MIN(24,B832)-MAX('GA2'!$F$4,WS1B!A832))</f>
        <v>0</v>
      </c>
      <c r="H832">
        <f>(E832*'GA2'!$B$3+WS1B!F832*'GA2'!$C$3+WS1B!G832*'GA2'!$D$3)*INDEX('GA2'!$E$3:$E$8,WS1B!C832)</f>
        <v>0</v>
      </c>
      <c r="I832">
        <v>0</v>
      </c>
      <c r="J832">
        <v>0</v>
      </c>
      <c r="K832">
        <v>5</v>
      </c>
      <c r="L832">
        <f t="shared" si="86"/>
        <v>0</v>
      </c>
      <c r="M832">
        <f>IF((MIN('GA2'!$F$3,J832)-MAX(0,I832))&lt;0,0,MIN('GA2'!$F$3,J832)-MAX(0,I832))</f>
        <v>0</v>
      </c>
      <c r="N832">
        <f>IF((MIN('GA2'!$F$4,WS1B!J832)-MAX('GA2'!$F$3, WS1B!I832))&lt;0,0,MIN('GA2'!$F$4,WS1B!J832)-MAX('GA2'!$F$3, WS1B!I832))</f>
        <v>0</v>
      </c>
      <c r="O832">
        <f>IF((MIN(24,J832)-MAX('GA2'!$F$4,WS1B!I832))&lt;0,0,MIN(24,J832)-MAX('GA2'!$F$4,WS1B!I832))</f>
        <v>0</v>
      </c>
      <c r="P832">
        <f>(M832*'GA2'!$B$4+WS1B!N832*'GA2'!$C$4+WS1B!O832*'GA2'!$D$4)*INDEX('GA2'!$E$3:$E$8,WS1B!K832)</f>
        <v>0</v>
      </c>
      <c r="Q832">
        <v>5.3</v>
      </c>
      <c r="R832">
        <v>17.7</v>
      </c>
      <c r="S832">
        <v>6</v>
      </c>
      <c r="T832">
        <f t="shared" si="87"/>
        <v>12.399999999999999</v>
      </c>
      <c r="U832">
        <f>IF((MIN('GA2'!$F$3,R832)-MAX(0,Q832))&lt;0,0,MIN('GA2'!$F$3,R832)-MAX(0,Q832))</f>
        <v>0</v>
      </c>
      <c r="V832">
        <f>IF((MIN('GA2'!$F$4,WS1B!R832)-MAX('GA2'!$F$3, WS1B!Q832))&lt;0,0,MIN('GA2'!$F$4,WS1B!R832)-MAX('GA2'!$F$3, WS1B!Q832))</f>
        <v>2.8997232445313541</v>
      </c>
      <c r="W832">
        <f>IF((MIN(24,R832)-MAX('GA2'!$F$4,WS1B!Q832))&lt;0,0,MIN(24,R832)-MAX('GA2'!$F$4,WS1B!Q832))</f>
        <v>9.5002767554686454</v>
      </c>
      <c r="X832">
        <f>(U832*'GA2'!$B$5+WS1B!V832*'GA2'!$C$5+WS1B!W832*'GA2'!$D$5)*INDEX('GA2'!$E$3:$E$8,WS1B!S832)</f>
        <v>150185.80724743634</v>
      </c>
      <c r="Y832">
        <v>0</v>
      </c>
      <c r="Z832">
        <v>0</v>
      </c>
      <c r="AA832">
        <v>1</v>
      </c>
      <c r="AB832">
        <f t="shared" si="88"/>
        <v>0</v>
      </c>
      <c r="AC832">
        <f>IF((MIN('GA2'!$F$3,Z832)-MAX(0,Y832))&lt;0,0,MIN('GA2'!$F$3,Z832)-MAX(0,Y832))</f>
        <v>0</v>
      </c>
      <c r="AD832">
        <f>IF((MIN('GA2'!$F$4,WS1B!Z832)-MAX('GA2'!$F$3, WS1B!Y832))&lt;0,0,MIN('GA2'!$F$4,WS1B!Z832)-MAX('GA2'!$F$3, WS1B!Y832))</f>
        <v>0</v>
      </c>
      <c r="AE832">
        <f>IF((MIN(24,Z832)-MAX('GA2'!$F$4,WS1B!Y832))&lt;0,0,MIN(24,Z832)-MAX('GA2'!$F$4,WS1B!Y832))</f>
        <v>0</v>
      </c>
      <c r="AF832">
        <f>(AC832*'GA2'!$B$6+WS1B!AD832*'GA2'!$C$6+WS1B!AE832*'GA2'!$D$6)*INDEX('GA2'!$E$3:$E$8,WS1B!AA832)</f>
        <v>0</v>
      </c>
      <c r="AG832">
        <v>11.5</v>
      </c>
      <c r="AH832">
        <v>18.8</v>
      </c>
      <c r="AI832">
        <v>3</v>
      </c>
      <c r="AJ832">
        <f t="shared" si="89"/>
        <v>7.3000000000000007</v>
      </c>
      <c r="AK832">
        <f>IF((MIN('GA2'!$F$3,AH832)-MAX(0,AG832))&lt;0,0,MIN('GA2'!$F$3,AH832)-MAX(0,AG832))</f>
        <v>0</v>
      </c>
      <c r="AL832">
        <f>IF((MIN('GA2'!$F$4,WS1B!AH832)-MAX('GA2'!$F$3, WS1B!AG832))&lt;0,0,MIN('GA2'!$F$4,WS1B!AH832)-MAX('GA2'!$F$3, WS1B!AG832))</f>
        <v>0</v>
      </c>
      <c r="AM832">
        <f>IF((MIN(24,AH832)-MAX('GA2'!$F$4,WS1B!AG832))&lt;0,0,MIN(24,AH832)-MAX('GA2'!$F$4,WS1B!AG832))</f>
        <v>7.3000000000000007</v>
      </c>
      <c r="AN832">
        <f>(AK832*'GA2'!$B$7+WS1B!AL832*'GA2'!$C$7+WS1B!AM832*'GA2'!$D$7)*INDEX('GA2'!$E$3:$E$8,WS1B!AI832)</f>
        <v>80384.855967324096</v>
      </c>
      <c r="AO832">
        <f t="shared" si="84"/>
        <v>230570.66321476043</v>
      </c>
      <c r="AP832">
        <v>228841</v>
      </c>
      <c r="AQ832">
        <v>186.8</v>
      </c>
      <c r="AR832">
        <f t="shared" si="90"/>
        <v>1729.663214760425</v>
      </c>
    </row>
    <row r="833" spans="1:44" x14ac:dyDescent="0.3">
      <c r="A833">
        <v>2.2000000000000002</v>
      </c>
      <c r="B833">
        <v>4.4000000000000004</v>
      </c>
      <c r="C833">
        <v>6</v>
      </c>
      <c r="D833">
        <f t="shared" si="85"/>
        <v>2.2000000000000002</v>
      </c>
      <c r="E833">
        <f>IF((MIN('GA2'!$F$3,B833)-MAX(0,A833))&lt;0,0,MIN('GA2'!$F$3,B833)-MAX(0,A833))</f>
        <v>2.2000000000000002</v>
      </c>
      <c r="F833">
        <f>IF((MIN('GA2'!$F$4,WS1B!B833)-MAX('GA2'!$F$3, WS1B!A833))&lt;0,0,MIN('GA2'!$F$4,WS1B!B833)-MAX('GA2'!$F$3, WS1B!A833))</f>
        <v>0</v>
      </c>
      <c r="G833">
        <f>IF((MIN(24,B833)-MAX('GA2'!$F$4,WS1B!A833))&lt;0,0,MIN(24,B833)-MAX('GA2'!$F$4,WS1B!A833))</f>
        <v>0</v>
      </c>
      <c r="H833">
        <f>(E833*'GA2'!$B$3+WS1B!F833*'GA2'!$C$3+WS1B!G833*'GA2'!$D$3)*INDEX('GA2'!$E$3:$E$8,WS1B!C833)</f>
        <v>24768.260581985713</v>
      </c>
      <c r="I833">
        <v>0</v>
      </c>
      <c r="J833">
        <v>0</v>
      </c>
      <c r="K833">
        <v>1</v>
      </c>
      <c r="L833">
        <f t="shared" si="86"/>
        <v>0</v>
      </c>
      <c r="M833">
        <f>IF((MIN('GA2'!$F$3,J833)-MAX(0,I833))&lt;0,0,MIN('GA2'!$F$3,J833)-MAX(0,I833))</f>
        <v>0</v>
      </c>
      <c r="N833">
        <f>IF((MIN('GA2'!$F$4,WS1B!J833)-MAX('GA2'!$F$3, WS1B!I833))&lt;0,0,MIN('GA2'!$F$4,WS1B!J833)-MAX('GA2'!$F$3, WS1B!I833))</f>
        <v>0</v>
      </c>
      <c r="O833">
        <f>IF((MIN(24,J833)-MAX('GA2'!$F$4,WS1B!I833))&lt;0,0,MIN(24,J833)-MAX('GA2'!$F$4,WS1B!I833))</f>
        <v>0</v>
      </c>
      <c r="P833">
        <f>(M833*'GA2'!$B$4+WS1B!N833*'GA2'!$C$4+WS1B!O833*'GA2'!$D$4)*INDEX('GA2'!$E$3:$E$8,WS1B!K833)</f>
        <v>0</v>
      </c>
      <c r="Q833">
        <v>0.1</v>
      </c>
      <c r="R833">
        <v>21.9</v>
      </c>
      <c r="S833">
        <v>5</v>
      </c>
      <c r="T833">
        <f t="shared" si="87"/>
        <v>21.799999999999997</v>
      </c>
      <c r="U833">
        <f>IF((MIN('GA2'!$F$3,R833)-MAX(0,Q833))&lt;0,0,MIN('GA2'!$F$3,R833)-MAX(0,Q833))</f>
        <v>4.5943064925824126</v>
      </c>
      <c r="V833">
        <f>IF((MIN('GA2'!$F$4,WS1B!R833)-MAX('GA2'!$F$3, WS1B!Q833))&lt;0,0,MIN('GA2'!$F$4,WS1B!R833)-MAX('GA2'!$F$3, WS1B!Q833))</f>
        <v>3.5054167519489416</v>
      </c>
      <c r="W833">
        <f>IF((MIN(24,R833)-MAX('GA2'!$F$4,WS1B!Q833))&lt;0,0,MIN(24,R833)-MAX('GA2'!$F$4,WS1B!Q833))</f>
        <v>13.700276755468645</v>
      </c>
      <c r="X833">
        <f>(U833*'GA2'!$B$5+WS1B!V833*'GA2'!$C$5+WS1B!W833*'GA2'!$D$5)*INDEX('GA2'!$E$3:$E$8,WS1B!S833)</f>
        <v>234986.28278489746</v>
      </c>
      <c r="Y833">
        <v>0</v>
      </c>
      <c r="Z833">
        <v>0</v>
      </c>
      <c r="AA833">
        <v>4</v>
      </c>
      <c r="AB833">
        <f t="shared" si="88"/>
        <v>0</v>
      </c>
      <c r="AC833">
        <f>IF((MIN('GA2'!$F$3,Z833)-MAX(0,Y833))&lt;0,0,MIN('GA2'!$F$3,Z833)-MAX(0,Y833))</f>
        <v>0</v>
      </c>
      <c r="AD833">
        <f>IF((MIN('GA2'!$F$4,WS1B!Z833)-MAX('GA2'!$F$3, WS1B!Y833))&lt;0,0,MIN('GA2'!$F$4,WS1B!Z833)-MAX('GA2'!$F$3, WS1B!Y833))</f>
        <v>0</v>
      </c>
      <c r="AE833">
        <f>IF((MIN(24,Z833)-MAX('GA2'!$F$4,WS1B!Y833))&lt;0,0,MIN(24,Z833)-MAX('GA2'!$F$4,WS1B!Y833))</f>
        <v>0</v>
      </c>
      <c r="AF833">
        <f>(AC833*'GA2'!$B$6+WS1B!AD833*'GA2'!$C$6+WS1B!AE833*'GA2'!$D$6)*INDEX('GA2'!$E$3:$E$8,WS1B!AA833)</f>
        <v>0</v>
      </c>
      <c r="AG833">
        <v>5.2</v>
      </c>
      <c r="AH833">
        <v>20.7</v>
      </c>
      <c r="AI833">
        <v>3</v>
      </c>
      <c r="AJ833">
        <f t="shared" si="89"/>
        <v>15.5</v>
      </c>
      <c r="AK833">
        <f>IF((MIN('GA2'!$F$3,AH833)-MAX(0,AG833))&lt;0,0,MIN('GA2'!$F$3,AH833)-MAX(0,AG833))</f>
        <v>0</v>
      </c>
      <c r="AL833">
        <f>IF((MIN('GA2'!$F$4,WS1B!AH833)-MAX('GA2'!$F$3, WS1B!AG833))&lt;0,0,MIN('GA2'!$F$4,WS1B!AH833)-MAX('GA2'!$F$3, WS1B!AG833))</f>
        <v>2.9997232445313537</v>
      </c>
      <c r="AM833">
        <f>IF((MIN(24,AH833)-MAX('GA2'!$F$4,WS1B!AG833))&lt;0,0,MIN(24,AH833)-MAX('GA2'!$F$4,WS1B!AG833))</f>
        <v>12.500276755468645</v>
      </c>
      <c r="AN833">
        <f>(AK833*'GA2'!$B$7+WS1B!AL833*'GA2'!$C$7+WS1B!AM833*'GA2'!$D$7)*INDEX('GA2'!$E$3:$E$8,WS1B!AI833)</f>
        <v>151539.09048300111</v>
      </c>
      <c r="AO833">
        <f t="shared" si="84"/>
        <v>411293.63384988427</v>
      </c>
      <c r="AP833">
        <v>417176</v>
      </c>
      <c r="AQ833">
        <v>393.4</v>
      </c>
      <c r="AR833">
        <f t="shared" si="90"/>
        <v>5882.366150115733</v>
      </c>
    </row>
    <row r="834" spans="1:44" x14ac:dyDescent="0.3">
      <c r="A834">
        <v>0</v>
      </c>
      <c r="B834">
        <v>0</v>
      </c>
      <c r="C834">
        <v>1</v>
      </c>
      <c r="D834">
        <f t="shared" si="85"/>
        <v>0</v>
      </c>
      <c r="E834">
        <f>IF((MIN('GA2'!$F$3,B834)-MAX(0,A834))&lt;0,0,MIN('GA2'!$F$3,B834)-MAX(0,A834))</f>
        <v>0</v>
      </c>
      <c r="F834">
        <f>IF((MIN('GA2'!$F$4,WS1B!B834)-MAX('GA2'!$F$3, WS1B!A834))&lt;0,0,MIN('GA2'!$F$4,WS1B!B834)-MAX('GA2'!$F$3, WS1B!A834))</f>
        <v>0</v>
      </c>
      <c r="G834">
        <f>IF((MIN(24,B834)-MAX('GA2'!$F$4,WS1B!A834))&lt;0,0,MIN(24,B834)-MAX('GA2'!$F$4,WS1B!A834))</f>
        <v>0</v>
      </c>
      <c r="H834">
        <f>(E834*'GA2'!$B$3+WS1B!F834*'GA2'!$C$3+WS1B!G834*'GA2'!$D$3)*INDEX('GA2'!$E$3:$E$8,WS1B!C834)</f>
        <v>0</v>
      </c>
      <c r="I834">
        <v>8</v>
      </c>
      <c r="J834">
        <v>15.7</v>
      </c>
      <c r="K834">
        <v>5</v>
      </c>
      <c r="L834">
        <f t="shared" si="86"/>
        <v>7.6999999999999993</v>
      </c>
      <c r="M834">
        <f>IF((MIN('GA2'!$F$3,J834)-MAX(0,I834))&lt;0,0,MIN('GA2'!$F$3,J834)-MAX(0,I834))</f>
        <v>0</v>
      </c>
      <c r="N834">
        <f>IF((MIN('GA2'!$F$4,WS1B!J834)-MAX('GA2'!$F$3, WS1B!I834))&lt;0,0,MIN('GA2'!$F$4,WS1B!J834)-MAX('GA2'!$F$3, WS1B!I834))</f>
        <v>0.19972324453135393</v>
      </c>
      <c r="O834">
        <f>IF((MIN(24,J834)-MAX('GA2'!$F$4,WS1B!I834))&lt;0,0,MIN(24,J834)-MAX('GA2'!$F$4,WS1B!I834))</f>
        <v>7.5002767554686454</v>
      </c>
      <c r="P834">
        <f>(M834*'GA2'!$B$4+WS1B!N834*'GA2'!$C$4+WS1B!O834*'GA2'!$D$4)*INDEX('GA2'!$E$3:$E$8,WS1B!K834)</f>
        <v>93510.181586596766</v>
      </c>
      <c r="Q834">
        <v>4.4000000000000004</v>
      </c>
      <c r="R834">
        <v>13.2</v>
      </c>
      <c r="S834">
        <v>6</v>
      </c>
      <c r="T834">
        <f t="shared" si="87"/>
        <v>8.7999999999999989</v>
      </c>
      <c r="U834">
        <f>IF((MIN('GA2'!$F$3,R834)-MAX(0,Q834))&lt;0,0,MIN('GA2'!$F$3,R834)-MAX(0,Q834))</f>
        <v>0.29430649258241193</v>
      </c>
      <c r="V834">
        <f>IF((MIN('GA2'!$F$4,WS1B!R834)-MAX('GA2'!$F$3, WS1B!Q834))&lt;0,0,MIN('GA2'!$F$4,WS1B!R834)-MAX('GA2'!$F$3, WS1B!Q834))</f>
        <v>3.5054167519489416</v>
      </c>
      <c r="W834">
        <f>IF((MIN(24,R834)-MAX('GA2'!$F$4,WS1B!Q834))&lt;0,0,MIN(24,R834)-MAX('GA2'!$F$4,WS1B!Q834))</f>
        <v>5.0002767554686454</v>
      </c>
      <c r="X834">
        <f>(U834*'GA2'!$B$5+WS1B!V834*'GA2'!$C$5+WS1B!W834*'GA2'!$D$5)*INDEX('GA2'!$E$3:$E$8,WS1B!S834)</f>
        <v>123741.00915304395</v>
      </c>
      <c r="Y834">
        <v>6.7</v>
      </c>
      <c r="Z834">
        <v>13.3</v>
      </c>
      <c r="AA834">
        <v>3</v>
      </c>
      <c r="AB834">
        <f t="shared" si="88"/>
        <v>6.6000000000000005</v>
      </c>
      <c r="AC834">
        <f>IF((MIN('GA2'!$F$3,Z834)-MAX(0,Y834))&lt;0,0,MIN('GA2'!$F$3,Z834)-MAX(0,Y834))</f>
        <v>0</v>
      </c>
      <c r="AD834">
        <f>IF((MIN('GA2'!$F$4,WS1B!Z834)-MAX('GA2'!$F$3, WS1B!Y834))&lt;0,0,MIN('GA2'!$F$4,WS1B!Z834)-MAX('GA2'!$F$3, WS1B!Y834))</f>
        <v>1.4997232445313537</v>
      </c>
      <c r="AE834">
        <f>IF((MIN(24,Z834)-MAX('GA2'!$F$4,WS1B!Y834))&lt;0,0,MIN(24,Z834)-MAX('GA2'!$F$4,WS1B!Y834))</f>
        <v>5.1002767554686468</v>
      </c>
      <c r="AF834">
        <f>(AC834*'GA2'!$B$6+WS1B!AD834*'GA2'!$C$6+WS1B!AE834*'GA2'!$D$6)*INDEX('GA2'!$E$3:$E$8,WS1B!AA834)</f>
        <v>71205.586295294066</v>
      </c>
      <c r="AG834">
        <v>12.8</v>
      </c>
      <c r="AH834">
        <v>14.6</v>
      </c>
      <c r="AI834">
        <v>4</v>
      </c>
      <c r="AJ834">
        <f t="shared" si="89"/>
        <v>1.7999999999999989</v>
      </c>
      <c r="AK834">
        <f>IF((MIN('GA2'!$F$3,AH834)-MAX(0,AG834))&lt;0,0,MIN('GA2'!$F$3,AH834)-MAX(0,AG834))</f>
        <v>0</v>
      </c>
      <c r="AL834">
        <f>IF((MIN('GA2'!$F$4,WS1B!AH834)-MAX('GA2'!$F$3, WS1B!AG834))&lt;0,0,MIN('GA2'!$F$4,WS1B!AH834)-MAX('GA2'!$F$3, WS1B!AG834))</f>
        <v>0</v>
      </c>
      <c r="AM834">
        <f>IF((MIN(24,AH834)-MAX('GA2'!$F$4,WS1B!AG834))&lt;0,0,MIN(24,AH834)-MAX('GA2'!$F$4,WS1B!AG834))</f>
        <v>1.7999999999999989</v>
      </c>
      <c r="AN834">
        <f>(AK834*'GA2'!$B$7+WS1B!AL834*'GA2'!$C$7+WS1B!AM834*'GA2'!$D$7)*INDEX('GA2'!$E$3:$E$8,WS1B!AI834)</f>
        <v>16620.323350578175</v>
      </c>
      <c r="AO834">
        <f t="shared" si="84"/>
        <v>305077.10038551298</v>
      </c>
      <c r="AP834">
        <v>321104</v>
      </c>
      <c r="AQ834">
        <v>221.8</v>
      </c>
      <c r="AR834">
        <f t="shared" si="90"/>
        <v>16026.899614487018</v>
      </c>
    </row>
    <row r="835" spans="1:44" x14ac:dyDescent="0.3">
      <c r="A835">
        <v>0.5</v>
      </c>
      <c r="B835">
        <v>5.3</v>
      </c>
      <c r="C835">
        <v>1</v>
      </c>
      <c r="D835">
        <f t="shared" si="85"/>
        <v>4.8</v>
      </c>
      <c r="E835">
        <f>IF((MIN('GA2'!$F$3,B835)-MAX(0,A835))&lt;0,0,MIN('GA2'!$F$3,B835)-MAX(0,A835))</f>
        <v>4.1943064925824123</v>
      </c>
      <c r="F835">
        <f>IF((MIN('GA2'!$F$4,WS1B!B835)-MAX('GA2'!$F$3, WS1B!A835))&lt;0,0,MIN('GA2'!$F$4,WS1B!B835)-MAX('GA2'!$F$3, WS1B!A835))</f>
        <v>0.60569350741758754</v>
      </c>
      <c r="G835">
        <f>IF((MIN(24,B835)-MAX('GA2'!$F$4,WS1B!A835))&lt;0,0,MIN(24,B835)-MAX('GA2'!$F$4,WS1B!A835))</f>
        <v>0</v>
      </c>
      <c r="H835">
        <f>(E835*'GA2'!$B$3+WS1B!F835*'GA2'!$C$3+WS1B!G835*'GA2'!$D$3)*INDEX('GA2'!$E$3:$E$8,WS1B!C835)</f>
        <v>39578.311943692897</v>
      </c>
      <c r="I835">
        <v>1.5</v>
      </c>
      <c r="J835">
        <v>21.2</v>
      </c>
      <c r="K835">
        <v>6</v>
      </c>
      <c r="L835">
        <f t="shared" si="86"/>
        <v>19.7</v>
      </c>
      <c r="M835">
        <f>IF((MIN('GA2'!$F$3,J835)-MAX(0,I835))&lt;0,0,MIN('GA2'!$F$3,J835)-MAX(0,I835))</f>
        <v>3.1943064925824123</v>
      </c>
      <c r="N835">
        <f>IF((MIN('GA2'!$F$4,WS1B!J835)-MAX('GA2'!$F$3, WS1B!I835))&lt;0,0,MIN('GA2'!$F$4,WS1B!J835)-MAX('GA2'!$F$3, WS1B!I835))</f>
        <v>3.5054167519489416</v>
      </c>
      <c r="O835">
        <f>IF((MIN(24,J835)-MAX('GA2'!$F$4,WS1B!I835))&lt;0,0,MIN(24,J835)-MAX('GA2'!$F$4,WS1B!I835))</f>
        <v>13.000276755468645</v>
      </c>
      <c r="P835">
        <f>(M835*'GA2'!$B$4+WS1B!N835*'GA2'!$C$4+WS1B!O835*'GA2'!$D$4)*INDEX('GA2'!$E$3:$E$8,WS1B!K835)</f>
        <v>256725.01861485979</v>
      </c>
      <c r="Q835">
        <v>8.1999999999999993</v>
      </c>
      <c r="R835">
        <v>9.1999999999999993</v>
      </c>
      <c r="S835">
        <v>4</v>
      </c>
      <c r="T835">
        <f t="shared" si="87"/>
        <v>1</v>
      </c>
      <c r="U835">
        <f>IF((MIN('GA2'!$F$3,R835)-MAX(0,Q835))&lt;0,0,MIN('GA2'!$F$3,R835)-MAX(0,Q835))</f>
        <v>0</v>
      </c>
      <c r="V835">
        <f>IF((MIN('GA2'!$F$4,WS1B!R835)-MAX('GA2'!$F$3, WS1B!Q835))&lt;0,0,MIN('GA2'!$F$4,WS1B!R835)-MAX('GA2'!$F$3, WS1B!Q835))</f>
        <v>0</v>
      </c>
      <c r="W835">
        <f>IF((MIN(24,R835)-MAX('GA2'!$F$4,WS1B!Q835))&lt;0,0,MIN(24,R835)-MAX('GA2'!$F$4,WS1B!Q835))</f>
        <v>1</v>
      </c>
      <c r="X835">
        <f>(U835*'GA2'!$B$5+WS1B!V835*'GA2'!$C$5+WS1B!W835*'GA2'!$D$5)*INDEX('GA2'!$E$3:$E$8,WS1B!S835)</f>
        <v>7206.2579802869022</v>
      </c>
      <c r="Y835">
        <v>0</v>
      </c>
      <c r="Z835">
        <v>0</v>
      </c>
      <c r="AA835">
        <v>5</v>
      </c>
      <c r="AB835">
        <f t="shared" si="88"/>
        <v>0</v>
      </c>
      <c r="AC835">
        <f>IF((MIN('GA2'!$F$3,Z835)-MAX(0,Y835))&lt;0,0,MIN('GA2'!$F$3,Z835)-MAX(0,Y835))</f>
        <v>0</v>
      </c>
      <c r="AD835">
        <f>IF((MIN('GA2'!$F$4,WS1B!Z835)-MAX('GA2'!$F$3, WS1B!Y835))&lt;0,0,MIN('GA2'!$F$4,WS1B!Z835)-MAX('GA2'!$F$3, WS1B!Y835))</f>
        <v>0</v>
      </c>
      <c r="AE835">
        <f>IF((MIN(24,Z835)-MAX('GA2'!$F$4,WS1B!Y835))&lt;0,0,MIN(24,Z835)-MAX('GA2'!$F$4,WS1B!Y835))</f>
        <v>0</v>
      </c>
      <c r="AF835">
        <f>(AC835*'GA2'!$B$6+WS1B!AD835*'GA2'!$C$6+WS1B!AE835*'GA2'!$D$6)*INDEX('GA2'!$E$3:$E$8,WS1B!AA835)</f>
        <v>0</v>
      </c>
      <c r="AG835">
        <v>4.2</v>
      </c>
      <c r="AH835">
        <v>4.5</v>
      </c>
      <c r="AI835">
        <v>2</v>
      </c>
      <c r="AJ835">
        <f t="shared" si="89"/>
        <v>0.29999999999999982</v>
      </c>
      <c r="AK835">
        <f>IF((MIN('GA2'!$F$3,AH835)-MAX(0,AG835))&lt;0,0,MIN('GA2'!$F$3,AH835)-MAX(0,AG835))</f>
        <v>0.29999999999999982</v>
      </c>
      <c r="AL835">
        <f>IF((MIN('GA2'!$F$4,WS1B!AH835)-MAX('GA2'!$F$3, WS1B!AG835))&lt;0,0,MIN('GA2'!$F$4,WS1B!AH835)-MAX('GA2'!$F$3, WS1B!AG835))</f>
        <v>0</v>
      </c>
      <c r="AM835">
        <f>IF((MIN(24,AH835)-MAX('GA2'!$F$4,WS1B!AG835))&lt;0,0,MIN(24,AH835)-MAX('GA2'!$F$4,WS1B!AG835))</f>
        <v>0</v>
      </c>
      <c r="AN835">
        <f>(AK835*'GA2'!$B$7+WS1B!AL835*'GA2'!$C$7+WS1B!AM835*'GA2'!$D$7)*INDEX('GA2'!$E$3:$E$8,WS1B!AI835)</f>
        <v>2071.6922652741432</v>
      </c>
      <c r="AO835">
        <f t="shared" ref="AO835:AO898" si="91">$H835+$P835+$X835+$AF835+$AN835</f>
        <v>305581.28080411372</v>
      </c>
      <c r="AP835">
        <v>296831</v>
      </c>
      <c r="AQ835">
        <v>280.60000000000002</v>
      </c>
      <c r="AR835">
        <f t="shared" si="90"/>
        <v>8750.2808041137177</v>
      </c>
    </row>
    <row r="836" spans="1:44" x14ac:dyDescent="0.3">
      <c r="A836">
        <v>0</v>
      </c>
      <c r="B836">
        <v>0</v>
      </c>
      <c r="C836">
        <v>4</v>
      </c>
      <c r="D836">
        <f t="shared" ref="D836:D899" si="92">B836-A836</f>
        <v>0</v>
      </c>
      <c r="E836">
        <f>IF((MIN('GA2'!$F$3,B836)-MAX(0,A836))&lt;0,0,MIN('GA2'!$F$3,B836)-MAX(0,A836))</f>
        <v>0</v>
      </c>
      <c r="F836">
        <f>IF((MIN('GA2'!$F$4,WS1B!B836)-MAX('GA2'!$F$3, WS1B!A836))&lt;0,0,MIN('GA2'!$F$4,WS1B!B836)-MAX('GA2'!$F$3, WS1B!A836))</f>
        <v>0</v>
      </c>
      <c r="G836">
        <f>IF((MIN(24,B836)-MAX('GA2'!$F$4,WS1B!A836))&lt;0,0,MIN(24,B836)-MAX('GA2'!$F$4,WS1B!A836))</f>
        <v>0</v>
      </c>
      <c r="H836">
        <f>(E836*'GA2'!$B$3+WS1B!F836*'GA2'!$C$3+WS1B!G836*'GA2'!$D$3)*INDEX('GA2'!$E$3:$E$8,WS1B!C836)</f>
        <v>0</v>
      </c>
      <c r="I836">
        <v>4.3</v>
      </c>
      <c r="J836">
        <v>15.6</v>
      </c>
      <c r="K836">
        <v>1</v>
      </c>
      <c r="L836">
        <f t="shared" ref="L836:L899" si="93">J836-I836</f>
        <v>11.3</v>
      </c>
      <c r="M836">
        <f>IF((MIN('GA2'!$F$3,J836)-MAX(0,I836))&lt;0,0,MIN('GA2'!$F$3,J836)-MAX(0,I836))</f>
        <v>0.39430649258241246</v>
      </c>
      <c r="N836">
        <f>IF((MIN('GA2'!$F$4,WS1B!J836)-MAX('GA2'!$F$3, WS1B!I836))&lt;0,0,MIN('GA2'!$F$4,WS1B!J836)-MAX('GA2'!$F$3, WS1B!I836))</f>
        <v>3.5054167519489416</v>
      </c>
      <c r="O836">
        <f>IF((MIN(24,J836)-MAX('GA2'!$F$4,WS1B!I836))&lt;0,0,MIN(24,J836)-MAX('GA2'!$F$4,WS1B!I836))</f>
        <v>7.4002767554686457</v>
      </c>
      <c r="P836">
        <f>(M836*'GA2'!$B$4+WS1B!N836*'GA2'!$C$4+WS1B!O836*'GA2'!$D$4)*INDEX('GA2'!$E$3:$E$8,WS1B!K836)</f>
        <v>115757.82730357748</v>
      </c>
      <c r="Q836">
        <v>2.5</v>
      </c>
      <c r="R836">
        <v>14</v>
      </c>
      <c r="S836">
        <v>2</v>
      </c>
      <c r="T836">
        <f t="shared" ref="T836:T899" si="94">R836-Q836</f>
        <v>11.5</v>
      </c>
      <c r="U836">
        <f>IF((MIN('GA2'!$F$3,R836)-MAX(0,Q836))&lt;0,0,MIN('GA2'!$F$3,R836)-MAX(0,Q836))</f>
        <v>2.1943064925824123</v>
      </c>
      <c r="V836">
        <f>IF((MIN('GA2'!$F$4,WS1B!R836)-MAX('GA2'!$F$3, WS1B!Q836))&lt;0,0,MIN('GA2'!$F$4,WS1B!R836)-MAX('GA2'!$F$3, WS1B!Q836))</f>
        <v>3.5054167519489416</v>
      </c>
      <c r="W836">
        <f>IF((MIN(24,R836)-MAX('GA2'!$F$4,WS1B!Q836))&lt;0,0,MIN(24,R836)-MAX('GA2'!$F$4,WS1B!Q836))</f>
        <v>5.8002767554686461</v>
      </c>
      <c r="X836">
        <f>(U836*'GA2'!$B$5+WS1B!V836*'GA2'!$C$5+WS1B!W836*'GA2'!$D$5)*INDEX('GA2'!$E$3:$E$8,WS1B!S836)</f>
        <v>114672.98613466653</v>
      </c>
      <c r="Y836">
        <v>7.2</v>
      </c>
      <c r="Z836">
        <v>15.4</v>
      </c>
      <c r="AA836">
        <v>6</v>
      </c>
      <c r="AB836">
        <f t="shared" ref="AB836:AB899" si="95">Z836-Y836</f>
        <v>8.1999999999999993</v>
      </c>
      <c r="AC836">
        <f>IF((MIN('GA2'!$F$3,Z836)-MAX(0,Y836))&lt;0,0,MIN('GA2'!$F$3,Z836)-MAX(0,Y836))</f>
        <v>0</v>
      </c>
      <c r="AD836">
        <f>IF((MIN('GA2'!$F$4,WS1B!Z836)-MAX('GA2'!$F$3, WS1B!Y836))&lt;0,0,MIN('GA2'!$F$4,WS1B!Z836)-MAX('GA2'!$F$3, WS1B!Y836))</f>
        <v>0.99972324453135375</v>
      </c>
      <c r="AE836">
        <f>IF((MIN(24,Z836)-MAX('GA2'!$F$4,WS1B!Y836))&lt;0,0,MIN(24,Z836)-MAX('GA2'!$F$4,WS1B!Y836))</f>
        <v>7.2002767554686464</v>
      </c>
      <c r="AF836">
        <f>(AC836*'GA2'!$B$6+WS1B!AD836*'GA2'!$C$6+WS1B!AE836*'GA2'!$D$6)*INDEX('GA2'!$E$3:$E$8,WS1B!AA836)</f>
        <v>92789.271781858872</v>
      </c>
      <c r="AG836">
        <v>7.8</v>
      </c>
      <c r="AH836">
        <v>13.9</v>
      </c>
      <c r="AI836">
        <v>5</v>
      </c>
      <c r="AJ836">
        <f t="shared" ref="AJ836:AJ899" si="96">AH836-AG836</f>
        <v>6.1000000000000005</v>
      </c>
      <c r="AK836">
        <f>IF((MIN('GA2'!$F$3,AH836)-MAX(0,AG836))&lt;0,0,MIN('GA2'!$F$3,AH836)-MAX(0,AG836))</f>
        <v>0</v>
      </c>
      <c r="AL836">
        <f>IF((MIN('GA2'!$F$4,WS1B!AH836)-MAX('GA2'!$F$3, WS1B!AG836))&lt;0,0,MIN('GA2'!$F$4,WS1B!AH836)-MAX('GA2'!$F$3, WS1B!AG836))</f>
        <v>0.3997232445313541</v>
      </c>
      <c r="AM836">
        <f>IF((MIN(24,AH836)-MAX('GA2'!$F$4,WS1B!AG836))&lt;0,0,MIN(24,AH836)-MAX('GA2'!$F$4,WS1B!AG836))</f>
        <v>5.7002767554686464</v>
      </c>
      <c r="AN836">
        <f>(AK836*'GA2'!$B$7+WS1B!AL836*'GA2'!$C$7+WS1B!AM836*'GA2'!$D$7)*INDEX('GA2'!$E$3:$E$8,WS1B!AI836)</f>
        <v>62812.82616352538</v>
      </c>
      <c r="AO836">
        <f t="shared" si="91"/>
        <v>386032.91138362826</v>
      </c>
      <c r="AP836">
        <v>385259</v>
      </c>
      <c r="AQ836">
        <v>343.8</v>
      </c>
      <c r="AR836">
        <f t="shared" ref="AR836:AR899" si="97">ABS($AP836-$AO836)</f>
        <v>773.91138362826314</v>
      </c>
    </row>
    <row r="837" spans="1:44" x14ac:dyDescent="0.3">
      <c r="A837">
        <v>0</v>
      </c>
      <c r="B837">
        <v>0</v>
      </c>
      <c r="C837">
        <v>1</v>
      </c>
      <c r="D837">
        <f t="shared" si="92"/>
        <v>0</v>
      </c>
      <c r="E837">
        <f>IF((MIN('GA2'!$F$3,B837)-MAX(0,A837))&lt;0,0,MIN('GA2'!$F$3,B837)-MAX(0,A837))</f>
        <v>0</v>
      </c>
      <c r="F837">
        <f>IF((MIN('GA2'!$F$4,WS1B!B837)-MAX('GA2'!$F$3, WS1B!A837))&lt;0,0,MIN('GA2'!$F$4,WS1B!B837)-MAX('GA2'!$F$3, WS1B!A837))</f>
        <v>0</v>
      </c>
      <c r="G837">
        <f>IF((MIN(24,B837)-MAX('GA2'!$F$4,WS1B!A837))&lt;0,0,MIN(24,B837)-MAX('GA2'!$F$4,WS1B!A837))</f>
        <v>0</v>
      </c>
      <c r="H837">
        <f>(E837*'GA2'!$B$3+WS1B!F837*'GA2'!$C$3+WS1B!G837*'GA2'!$D$3)*INDEX('GA2'!$E$3:$E$8,WS1B!C837)</f>
        <v>0</v>
      </c>
      <c r="I837">
        <v>0</v>
      </c>
      <c r="J837">
        <v>0</v>
      </c>
      <c r="K837">
        <v>2</v>
      </c>
      <c r="L837">
        <f t="shared" si="93"/>
        <v>0</v>
      </c>
      <c r="M837">
        <f>IF((MIN('GA2'!$F$3,J837)-MAX(0,I837))&lt;0,0,MIN('GA2'!$F$3,J837)-MAX(0,I837))</f>
        <v>0</v>
      </c>
      <c r="N837">
        <f>IF((MIN('GA2'!$F$4,WS1B!J837)-MAX('GA2'!$F$3, WS1B!I837))&lt;0,0,MIN('GA2'!$F$4,WS1B!J837)-MAX('GA2'!$F$3, WS1B!I837))</f>
        <v>0</v>
      </c>
      <c r="O837">
        <f>IF((MIN(24,J837)-MAX('GA2'!$F$4,WS1B!I837))&lt;0,0,MIN(24,J837)-MAX('GA2'!$F$4,WS1B!I837))</f>
        <v>0</v>
      </c>
      <c r="P837">
        <f>(M837*'GA2'!$B$4+WS1B!N837*'GA2'!$C$4+WS1B!O837*'GA2'!$D$4)*INDEX('GA2'!$E$3:$E$8,WS1B!K837)</f>
        <v>0</v>
      </c>
      <c r="Q837">
        <v>3.7</v>
      </c>
      <c r="R837">
        <v>16.899999999999999</v>
      </c>
      <c r="S837">
        <v>4</v>
      </c>
      <c r="T837">
        <f t="shared" si="94"/>
        <v>13.2</v>
      </c>
      <c r="U837">
        <f>IF((MIN('GA2'!$F$3,R837)-MAX(0,Q837))&lt;0,0,MIN('GA2'!$F$3,R837)-MAX(0,Q837))</f>
        <v>0.9943064925824121</v>
      </c>
      <c r="V837">
        <f>IF((MIN('GA2'!$F$4,WS1B!R837)-MAX('GA2'!$F$3, WS1B!Q837))&lt;0,0,MIN('GA2'!$F$4,WS1B!R837)-MAX('GA2'!$F$3, WS1B!Q837))</f>
        <v>3.5054167519489416</v>
      </c>
      <c r="W837">
        <f>IF((MIN(24,R837)-MAX('GA2'!$F$4,WS1B!Q837))&lt;0,0,MIN(24,R837)-MAX('GA2'!$F$4,WS1B!Q837))</f>
        <v>8.7002767554686447</v>
      </c>
      <c r="X837">
        <f>(U837*'GA2'!$B$5+WS1B!V837*'GA2'!$C$5+WS1B!W837*'GA2'!$D$5)*INDEX('GA2'!$E$3:$E$8,WS1B!S837)</f>
        <v>127438.71155809375</v>
      </c>
      <c r="Y837">
        <v>0</v>
      </c>
      <c r="Z837">
        <v>0</v>
      </c>
      <c r="AA837">
        <v>6</v>
      </c>
      <c r="AB837">
        <f t="shared" si="95"/>
        <v>0</v>
      </c>
      <c r="AC837">
        <f>IF((MIN('GA2'!$F$3,Z837)-MAX(0,Y837))&lt;0,0,MIN('GA2'!$F$3,Z837)-MAX(0,Y837))</f>
        <v>0</v>
      </c>
      <c r="AD837">
        <f>IF((MIN('GA2'!$F$4,WS1B!Z837)-MAX('GA2'!$F$3, WS1B!Y837))&lt;0,0,MIN('GA2'!$F$4,WS1B!Z837)-MAX('GA2'!$F$3, WS1B!Y837))</f>
        <v>0</v>
      </c>
      <c r="AE837">
        <f>IF((MIN(24,Z837)-MAX('GA2'!$F$4,WS1B!Y837))&lt;0,0,MIN(24,Z837)-MAX('GA2'!$F$4,WS1B!Y837))</f>
        <v>0</v>
      </c>
      <c r="AF837">
        <f>(AC837*'GA2'!$B$6+WS1B!AD837*'GA2'!$C$6+WS1B!AE837*'GA2'!$D$6)*INDEX('GA2'!$E$3:$E$8,WS1B!AA837)</f>
        <v>0</v>
      </c>
      <c r="AG837">
        <v>14.4</v>
      </c>
      <c r="AH837">
        <v>16.600000000000001</v>
      </c>
      <c r="AI837">
        <v>5</v>
      </c>
      <c r="AJ837">
        <f t="shared" si="96"/>
        <v>2.2000000000000011</v>
      </c>
      <c r="AK837">
        <f>IF((MIN('GA2'!$F$3,AH837)-MAX(0,AG837))&lt;0,0,MIN('GA2'!$F$3,AH837)-MAX(0,AG837))</f>
        <v>0</v>
      </c>
      <c r="AL837">
        <f>IF((MIN('GA2'!$F$4,WS1B!AH837)-MAX('GA2'!$F$3, WS1B!AG837))&lt;0,0,MIN('GA2'!$F$4,WS1B!AH837)-MAX('GA2'!$F$3, WS1B!AG837))</f>
        <v>0</v>
      </c>
      <c r="AM837">
        <f>IF((MIN(24,AH837)-MAX('GA2'!$F$4,WS1B!AG837))&lt;0,0,MIN(24,AH837)-MAX('GA2'!$F$4,WS1B!AG837))</f>
        <v>2.2000000000000011</v>
      </c>
      <c r="AN837">
        <f>(AK837*'GA2'!$B$7+WS1B!AL837*'GA2'!$C$7+WS1B!AM837*'GA2'!$D$7)*INDEX('GA2'!$E$3:$E$8,WS1B!AI837)</f>
        <v>23547.969747426614</v>
      </c>
      <c r="AO837">
        <f t="shared" si="91"/>
        <v>150986.68130552035</v>
      </c>
      <c r="AP837">
        <v>152256</v>
      </c>
      <c r="AQ837">
        <v>132</v>
      </c>
      <c r="AR837">
        <f t="shared" si="97"/>
        <v>1269.3186944796471</v>
      </c>
    </row>
    <row r="838" spans="1:44" x14ac:dyDescent="0.3">
      <c r="A838">
        <v>6.1</v>
      </c>
      <c r="B838">
        <v>7.3</v>
      </c>
      <c r="C838">
        <v>4</v>
      </c>
      <c r="D838">
        <f t="shared" si="92"/>
        <v>1.2000000000000002</v>
      </c>
      <c r="E838">
        <f>IF((MIN('GA2'!$F$3,B838)-MAX(0,A838))&lt;0,0,MIN('GA2'!$F$3,B838)-MAX(0,A838))</f>
        <v>0</v>
      </c>
      <c r="F838">
        <f>IF((MIN('GA2'!$F$4,WS1B!B838)-MAX('GA2'!$F$3, WS1B!A838))&lt;0,0,MIN('GA2'!$F$4,WS1B!B838)-MAX('GA2'!$F$3, WS1B!A838))</f>
        <v>1.2000000000000002</v>
      </c>
      <c r="G838">
        <f>IF((MIN(24,B838)-MAX('GA2'!$F$4,WS1B!A838))&lt;0,0,MIN(24,B838)-MAX('GA2'!$F$4,WS1B!A838))</f>
        <v>0</v>
      </c>
      <c r="H838">
        <f>(E838*'GA2'!$B$3+WS1B!F838*'GA2'!$C$3+WS1B!G838*'GA2'!$D$3)*INDEX('GA2'!$E$3:$E$8,WS1B!C838)</f>
        <v>5589.2053653697758</v>
      </c>
      <c r="I838">
        <v>18.399999999999999</v>
      </c>
      <c r="J838">
        <v>23.4</v>
      </c>
      <c r="K838">
        <v>3</v>
      </c>
      <c r="L838">
        <f t="shared" si="93"/>
        <v>5</v>
      </c>
      <c r="M838">
        <f>IF((MIN('GA2'!$F$3,J838)-MAX(0,I838))&lt;0,0,MIN('GA2'!$F$3,J838)-MAX(0,I838))</f>
        <v>0</v>
      </c>
      <c r="N838">
        <f>IF((MIN('GA2'!$F$4,WS1B!J838)-MAX('GA2'!$F$3, WS1B!I838))&lt;0,0,MIN('GA2'!$F$4,WS1B!J838)-MAX('GA2'!$F$3, WS1B!I838))</f>
        <v>0</v>
      </c>
      <c r="O838">
        <f>IF((MIN(24,J838)-MAX('GA2'!$F$4,WS1B!I838))&lt;0,0,MIN(24,J838)-MAX('GA2'!$F$4,WS1B!I838))</f>
        <v>5</v>
      </c>
      <c r="P838">
        <f>(M838*'GA2'!$B$4+WS1B!N838*'GA2'!$C$4+WS1B!O838*'GA2'!$D$4)*INDEX('GA2'!$E$3:$E$8,WS1B!K838)</f>
        <v>62715.574966870081</v>
      </c>
      <c r="Q838">
        <v>5.9</v>
      </c>
      <c r="R838">
        <v>16.899999999999999</v>
      </c>
      <c r="S838">
        <v>1</v>
      </c>
      <c r="T838">
        <f t="shared" si="94"/>
        <v>10.999999999999998</v>
      </c>
      <c r="U838">
        <f>IF((MIN('GA2'!$F$3,R838)-MAX(0,Q838))&lt;0,0,MIN('GA2'!$F$3,R838)-MAX(0,Q838))</f>
        <v>0</v>
      </c>
      <c r="V838">
        <f>IF((MIN('GA2'!$F$4,WS1B!R838)-MAX('GA2'!$F$3, WS1B!Q838))&lt;0,0,MIN('GA2'!$F$4,WS1B!R838)-MAX('GA2'!$F$3, WS1B!Q838))</f>
        <v>2.2997232445313536</v>
      </c>
      <c r="W838">
        <f>IF((MIN(24,R838)-MAX('GA2'!$F$4,WS1B!Q838))&lt;0,0,MIN(24,R838)-MAX('GA2'!$F$4,WS1B!Q838))</f>
        <v>8.7002767554686447</v>
      </c>
      <c r="X838">
        <f>(U838*'GA2'!$B$5+WS1B!V838*'GA2'!$C$5+WS1B!W838*'GA2'!$D$5)*INDEX('GA2'!$E$3:$E$8,WS1B!S838)</f>
        <v>101157.91620418859</v>
      </c>
      <c r="Y838">
        <v>17</v>
      </c>
      <c r="Z838">
        <v>23.8</v>
      </c>
      <c r="AA838">
        <v>2</v>
      </c>
      <c r="AB838">
        <f t="shared" si="95"/>
        <v>6.8000000000000007</v>
      </c>
      <c r="AC838">
        <f>IF((MIN('GA2'!$F$3,Z838)-MAX(0,Y838))&lt;0,0,MIN('GA2'!$F$3,Z838)-MAX(0,Y838))</f>
        <v>0</v>
      </c>
      <c r="AD838">
        <f>IF((MIN('GA2'!$F$4,WS1B!Z838)-MAX('GA2'!$F$3, WS1B!Y838))&lt;0,0,MIN('GA2'!$F$4,WS1B!Z838)-MAX('GA2'!$F$3, WS1B!Y838))</f>
        <v>0</v>
      </c>
      <c r="AE838">
        <f>IF((MIN(24,Z838)-MAX('GA2'!$F$4,WS1B!Y838))&lt;0,0,MIN(24,Z838)-MAX('GA2'!$F$4,WS1B!Y838))</f>
        <v>6.8000000000000007</v>
      </c>
      <c r="AF838">
        <f>(AC838*'GA2'!$B$6+WS1B!AD838*'GA2'!$C$6+WS1B!AE838*'GA2'!$D$6)*INDEX('GA2'!$E$3:$E$8,WS1B!AA838)</f>
        <v>51535.464363714709</v>
      </c>
      <c r="AG838">
        <v>0</v>
      </c>
      <c r="AH838">
        <v>0</v>
      </c>
      <c r="AI838">
        <v>6</v>
      </c>
      <c r="AJ838">
        <f t="shared" si="96"/>
        <v>0</v>
      </c>
      <c r="AK838">
        <f>IF((MIN('GA2'!$F$3,AH838)-MAX(0,AG838))&lt;0,0,MIN('GA2'!$F$3,AH838)-MAX(0,AG838))</f>
        <v>0</v>
      </c>
      <c r="AL838">
        <f>IF((MIN('GA2'!$F$4,WS1B!AH838)-MAX('GA2'!$F$3, WS1B!AG838))&lt;0,0,MIN('GA2'!$F$4,WS1B!AH838)-MAX('GA2'!$F$3, WS1B!AG838))</f>
        <v>0</v>
      </c>
      <c r="AM838">
        <f>IF((MIN(24,AH838)-MAX('GA2'!$F$4,WS1B!AG838))&lt;0,0,MIN(24,AH838)-MAX('GA2'!$F$4,WS1B!AG838))</f>
        <v>0</v>
      </c>
      <c r="AN838">
        <f>(AK838*'GA2'!$B$7+WS1B!AL838*'GA2'!$C$7+WS1B!AM838*'GA2'!$D$7)*INDEX('GA2'!$E$3:$E$8,WS1B!AI838)</f>
        <v>0</v>
      </c>
      <c r="AO838">
        <f t="shared" si="91"/>
        <v>220998.16090014315</v>
      </c>
      <c r="AP838">
        <v>213494</v>
      </c>
      <c r="AQ838">
        <v>210.4</v>
      </c>
      <c r="AR838">
        <f t="shared" si="97"/>
        <v>7504.1609001431498</v>
      </c>
    </row>
    <row r="839" spans="1:44" x14ac:dyDescent="0.3">
      <c r="A839">
        <v>0</v>
      </c>
      <c r="B839">
        <v>0</v>
      </c>
      <c r="C839">
        <v>3</v>
      </c>
      <c r="D839">
        <f t="shared" si="92"/>
        <v>0</v>
      </c>
      <c r="E839">
        <f>IF((MIN('GA2'!$F$3,B839)-MAX(0,A839))&lt;0,0,MIN('GA2'!$F$3,B839)-MAX(0,A839))</f>
        <v>0</v>
      </c>
      <c r="F839">
        <f>IF((MIN('GA2'!$F$4,WS1B!B839)-MAX('GA2'!$F$3, WS1B!A839))&lt;0,0,MIN('GA2'!$F$4,WS1B!B839)-MAX('GA2'!$F$3, WS1B!A839))</f>
        <v>0</v>
      </c>
      <c r="G839">
        <f>IF((MIN(24,B839)-MAX('GA2'!$F$4,WS1B!A839))&lt;0,0,MIN(24,B839)-MAX('GA2'!$F$4,WS1B!A839))</f>
        <v>0</v>
      </c>
      <c r="H839">
        <f>(E839*'GA2'!$B$3+WS1B!F839*'GA2'!$C$3+WS1B!G839*'GA2'!$D$3)*INDEX('GA2'!$E$3:$E$8,WS1B!C839)</f>
        <v>0</v>
      </c>
      <c r="I839">
        <v>3.2</v>
      </c>
      <c r="J839">
        <v>4.5</v>
      </c>
      <c r="K839">
        <v>2</v>
      </c>
      <c r="L839">
        <f t="shared" si="93"/>
        <v>1.2999999999999998</v>
      </c>
      <c r="M839">
        <f>IF((MIN('GA2'!$F$3,J839)-MAX(0,I839))&lt;0,0,MIN('GA2'!$F$3,J839)-MAX(0,I839))</f>
        <v>1.2999999999999998</v>
      </c>
      <c r="N839">
        <f>IF((MIN('GA2'!$F$4,WS1B!J839)-MAX('GA2'!$F$3, WS1B!I839))&lt;0,0,MIN('GA2'!$F$4,WS1B!J839)-MAX('GA2'!$F$3, WS1B!I839))</f>
        <v>0</v>
      </c>
      <c r="O839">
        <f>IF((MIN(24,J839)-MAX('GA2'!$F$4,WS1B!I839))&lt;0,0,MIN(24,J839)-MAX('GA2'!$F$4,WS1B!I839))</f>
        <v>0</v>
      </c>
      <c r="P839">
        <f>(M839*'GA2'!$B$4+WS1B!N839*'GA2'!$C$4+WS1B!O839*'GA2'!$D$4)*INDEX('GA2'!$E$3:$E$8,WS1B!K839)</f>
        <v>9852.3681871807512</v>
      </c>
      <c r="Q839">
        <v>14.4</v>
      </c>
      <c r="R839">
        <v>20.100000000000001</v>
      </c>
      <c r="S839">
        <v>5</v>
      </c>
      <c r="T839">
        <f t="shared" si="94"/>
        <v>5.7000000000000011</v>
      </c>
      <c r="U839">
        <f>IF((MIN('GA2'!$F$3,R839)-MAX(0,Q839))&lt;0,0,MIN('GA2'!$F$3,R839)-MAX(0,Q839))</f>
        <v>0</v>
      </c>
      <c r="V839">
        <f>IF((MIN('GA2'!$F$4,WS1B!R839)-MAX('GA2'!$F$3, WS1B!Q839))&lt;0,0,MIN('GA2'!$F$4,WS1B!R839)-MAX('GA2'!$F$3, WS1B!Q839))</f>
        <v>0</v>
      </c>
      <c r="W839">
        <f>IF((MIN(24,R839)-MAX('GA2'!$F$4,WS1B!Q839))&lt;0,0,MIN(24,R839)-MAX('GA2'!$F$4,WS1B!Q839))</f>
        <v>5.7000000000000011</v>
      </c>
      <c r="X839">
        <f>(U839*'GA2'!$B$5+WS1B!V839*'GA2'!$C$5+WS1B!W839*'GA2'!$D$5)*INDEX('GA2'!$E$3:$E$8,WS1B!S839)</f>
        <v>47615.51500074139</v>
      </c>
      <c r="Y839">
        <v>3.7</v>
      </c>
      <c r="Z839">
        <v>19</v>
      </c>
      <c r="AA839">
        <v>4</v>
      </c>
      <c r="AB839">
        <f t="shared" si="95"/>
        <v>15.3</v>
      </c>
      <c r="AC839">
        <f>IF((MIN('GA2'!$F$3,Z839)-MAX(0,Y839))&lt;0,0,MIN('GA2'!$F$3,Z839)-MAX(0,Y839))</f>
        <v>0.9943064925824121</v>
      </c>
      <c r="AD839">
        <f>IF((MIN('GA2'!$F$4,WS1B!Z839)-MAX('GA2'!$F$3, WS1B!Y839))&lt;0,0,MIN('GA2'!$F$4,WS1B!Z839)-MAX('GA2'!$F$3, WS1B!Y839))</f>
        <v>3.5054167519489416</v>
      </c>
      <c r="AE839">
        <f>IF((MIN(24,Z839)-MAX('GA2'!$F$4,WS1B!Y839))&lt;0,0,MIN(24,Z839)-MAX('GA2'!$F$4,WS1B!Y839))</f>
        <v>10.800276755468646</v>
      </c>
      <c r="AF839">
        <f>(AC839*'GA2'!$B$6+WS1B!AD839*'GA2'!$C$6+WS1B!AE839*'GA2'!$D$6)*INDEX('GA2'!$E$3:$E$8,WS1B!AA839)</f>
        <v>137157.36844429726</v>
      </c>
      <c r="AG839">
        <v>1.8</v>
      </c>
      <c r="AH839">
        <v>19.7</v>
      </c>
      <c r="AI839">
        <v>1</v>
      </c>
      <c r="AJ839">
        <f t="shared" si="96"/>
        <v>17.899999999999999</v>
      </c>
      <c r="AK839">
        <f>IF((MIN('GA2'!$F$3,AH839)-MAX(0,AG839))&lt;0,0,MIN('GA2'!$F$3,AH839)-MAX(0,AG839))</f>
        <v>2.8943064925824125</v>
      </c>
      <c r="AL839">
        <f>IF((MIN('GA2'!$F$4,WS1B!AH839)-MAX('GA2'!$F$3, WS1B!AG839))&lt;0,0,MIN('GA2'!$F$4,WS1B!AH839)-MAX('GA2'!$F$3, WS1B!AG839))</f>
        <v>3.5054167519489416</v>
      </c>
      <c r="AM839">
        <f>IF((MIN(24,AH839)-MAX('GA2'!$F$4,WS1B!AG839))&lt;0,0,MIN(24,AH839)-MAX('GA2'!$F$4,WS1B!AG839))</f>
        <v>11.500276755468645</v>
      </c>
      <c r="AN839">
        <f>(AK839*'GA2'!$B$7+WS1B!AL839*'GA2'!$C$7+WS1B!AM839*'GA2'!$D$7)*INDEX('GA2'!$E$3:$E$8,WS1B!AI839)</f>
        <v>145092.11802662301</v>
      </c>
      <c r="AO839">
        <f t="shared" si="91"/>
        <v>339717.36965884245</v>
      </c>
      <c r="AP839">
        <v>331106</v>
      </c>
      <c r="AQ839">
        <v>395.8</v>
      </c>
      <c r="AR839">
        <f t="shared" si="97"/>
        <v>8611.36965884245</v>
      </c>
    </row>
    <row r="840" spans="1:44" x14ac:dyDescent="0.3">
      <c r="A840">
        <v>0</v>
      </c>
      <c r="B840">
        <v>0</v>
      </c>
      <c r="C840">
        <v>1</v>
      </c>
      <c r="D840">
        <f t="shared" si="92"/>
        <v>0</v>
      </c>
      <c r="E840">
        <f>IF((MIN('GA2'!$F$3,B840)-MAX(0,A840))&lt;0,0,MIN('GA2'!$F$3,B840)-MAX(0,A840))</f>
        <v>0</v>
      </c>
      <c r="F840">
        <f>IF((MIN('GA2'!$F$4,WS1B!B840)-MAX('GA2'!$F$3, WS1B!A840))&lt;0,0,MIN('GA2'!$F$4,WS1B!B840)-MAX('GA2'!$F$3, WS1B!A840))</f>
        <v>0</v>
      </c>
      <c r="G840">
        <f>IF((MIN(24,B840)-MAX('GA2'!$F$4,WS1B!A840))&lt;0,0,MIN(24,B840)-MAX('GA2'!$F$4,WS1B!A840))</f>
        <v>0</v>
      </c>
      <c r="H840">
        <f>(E840*'GA2'!$B$3+WS1B!F840*'GA2'!$C$3+WS1B!G840*'GA2'!$D$3)*INDEX('GA2'!$E$3:$E$8,WS1B!C840)</f>
        <v>0</v>
      </c>
      <c r="I840">
        <v>0.6</v>
      </c>
      <c r="J840">
        <v>21</v>
      </c>
      <c r="K840">
        <v>3</v>
      </c>
      <c r="L840">
        <f t="shared" si="93"/>
        <v>20.399999999999999</v>
      </c>
      <c r="M840">
        <f>IF((MIN('GA2'!$F$3,J840)-MAX(0,I840))&lt;0,0,MIN('GA2'!$F$3,J840)-MAX(0,I840))</f>
        <v>4.0943064925824126</v>
      </c>
      <c r="N840">
        <f>IF((MIN('GA2'!$F$4,WS1B!J840)-MAX('GA2'!$F$3, WS1B!I840))&lt;0,0,MIN('GA2'!$F$4,WS1B!J840)-MAX('GA2'!$F$3, WS1B!I840))</f>
        <v>3.5054167519489416</v>
      </c>
      <c r="O840">
        <f>IF((MIN(24,J840)-MAX('GA2'!$F$4,WS1B!I840))&lt;0,0,MIN(24,J840)-MAX('GA2'!$F$4,WS1B!I840))</f>
        <v>12.800276755468646</v>
      </c>
      <c r="P840">
        <f>(M840*'GA2'!$B$4+WS1B!N840*'GA2'!$C$4+WS1B!O840*'GA2'!$D$4)*INDEX('GA2'!$E$3:$E$8,WS1B!K840)</f>
        <v>236438.90181197276</v>
      </c>
      <c r="Q840">
        <v>23.1</v>
      </c>
      <c r="R840">
        <v>23.3</v>
      </c>
      <c r="S840">
        <v>4</v>
      </c>
      <c r="T840">
        <f t="shared" si="94"/>
        <v>0.19999999999999929</v>
      </c>
      <c r="U840">
        <f>IF((MIN('GA2'!$F$3,R840)-MAX(0,Q840))&lt;0,0,MIN('GA2'!$F$3,R840)-MAX(0,Q840))</f>
        <v>0</v>
      </c>
      <c r="V840">
        <f>IF((MIN('GA2'!$F$4,WS1B!R840)-MAX('GA2'!$F$3, WS1B!Q840))&lt;0,0,MIN('GA2'!$F$4,WS1B!R840)-MAX('GA2'!$F$3, WS1B!Q840))</f>
        <v>0</v>
      </c>
      <c r="W840">
        <f>IF((MIN(24,R840)-MAX('GA2'!$F$4,WS1B!Q840))&lt;0,0,MIN(24,R840)-MAX('GA2'!$F$4,WS1B!Q840))</f>
        <v>0.19999999999999929</v>
      </c>
      <c r="X840">
        <f>(U840*'GA2'!$B$5+WS1B!V840*'GA2'!$C$5+WS1B!W840*'GA2'!$D$5)*INDEX('GA2'!$E$3:$E$8,WS1B!S840)</f>
        <v>1441.2515960573753</v>
      </c>
      <c r="Y840">
        <v>13.6</v>
      </c>
      <c r="Z840">
        <v>15</v>
      </c>
      <c r="AA840">
        <v>6</v>
      </c>
      <c r="AB840">
        <f t="shared" si="95"/>
        <v>1.4000000000000004</v>
      </c>
      <c r="AC840">
        <f>IF((MIN('GA2'!$F$3,Z840)-MAX(0,Y840))&lt;0,0,MIN('GA2'!$F$3,Z840)-MAX(0,Y840))</f>
        <v>0</v>
      </c>
      <c r="AD840">
        <f>IF((MIN('GA2'!$F$4,WS1B!Z840)-MAX('GA2'!$F$3, WS1B!Y840))&lt;0,0,MIN('GA2'!$F$4,WS1B!Z840)-MAX('GA2'!$F$3, WS1B!Y840))</f>
        <v>0</v>
      </c>
      <c r="AE840">
        <f>IF((MIN(24,Z840)-MAX('GA2'!$F$4,WS1B!Y840))&lt;0,0,MIN(24,Z840)-MAX('GA2'!$F$4,WS1B!Y840))</f>
        <v>1.4000000000000004</v>
      </c>
      <c r="AF840">
        <f>(AC840*'GA2'!$B$6+WS1B!AD840*'GA2'!$C$6+WS1B!AE840*'GA2'!$D$6)*INDEX('GA2'!$E$3:$E$8,WS1B!AA840)</f>
        <v>14703.645229469512</v>
      </c>
      <c r="AG840">
        <v>0</v>
      </c>
      <c r="AH840">
        <v>0</v>
      </c>
      <c r="AI840">
        <v>5</v>
      </c>
      <c r="AJ840">
        <f t="shared" si="96"/>
        <v>0</v>
      </c>
      <c r="AK840">
        <f>IF((MIN('GA2'!$F$3,AH840)-MAX(0,AG840))&lt;0,0,MIN('GA2'!$F$3,AH840)-MAX(0,AG840))</f>
        <v>0</v>
      </c>
      <c r="AL840">
        <f>IF((MIN('GA2'!$F$4,WS1B!AH840)-MAX('GA2'!$F$3, WS1B!AG840))&lt;0,0,MIN('GA2'!$F$4,WS1B!AH840)-MAX('GA2'!$F$3, WS1B!AG840))</f>
        <v>0</v>
      </c>
      <c r="AM840">
        <f>IF((MIN(24,AH840)-MAX('GA2'!$F$4,WS1B!AG840))&lt;0,0,MIN(24,AH840)-MAX('GA2'!$F$4,WS1B!AG840))</f>
        <v>0</v>
      </c>
      <c r="AN840">
        <f>(AK840*'GA2'!$B$7+WS1B!AL840*'GA2'!$C$7+WS1B!AM840*'GA2'!$D$7)*INDEX('GA2'!$E$3:$E$8,WS1B!AI840)</f>
        <v>0</v>
      </c>
      <c r="AO840">
        <f t="shared" si="91"/>
        <v>252583.79863749965</v>
      </c>
      <c r="AP840">
        <v>245406</v>
      </c>
      <c r="AQ840">
        <v>216.8</v>
      </c>
      <c r="AR840">
        <f t="shared" si="97"/>
        <v>7177.7986374996544</v>
      </c>
    </row>
    <row r="841" spans="1:44" x14ac:dyDescent="0.3">
      <c r="A841">
        <v>0</v>
      </c>
      <c r="B841">
        <v>0</v>
      </c>
      <c r="C841">
        <v>3</v>
      </c>
      <c r="D841">
        <f t="shared" si="92"/>
        <v>0</v>
      </c>
      <c r="E841">
        <f>IF((MIN('GA2'!$F$3,B841)-MAX(0,A841))&lt;0,0,MIN('GA2'!$F$3,B841)-MAX(0,A841))</f>
        <v>0</v>
      </c>
      <c r="F841">
        <f>IF((MIN('GA2'!$F$4,WS1B!B841)-MAX('GA2'!$F$3, WS1B!A841))&lt;0,0,MIN('GA2'!$F$4,WS1B!B841)-MAX('GA2'!$F$3, WS1B!A841))</f>
        <v>0</v>
      </c>
      <c r="G841">
        <f>IF((MIN(24,B841)-MAX('GA2'!$F$4,WS1B!A841))&lt;0,0,MIN(24,B841)-MAX('GA2'!$F$4,WS1B!A841))</f>
        <v>0</v>
      </c>
      <c r="H841">
        <f>(E841*'GA2'!$B$3+WS1B!F841*'GA2'!$C$3+WS1B!G841*'GA2'!$D$3)*INDEX('GA2'!$E$3:$E$8,WS1B!C841)</f>
        <v>0</v>
      </c>
      <c r="I841">
        <v>10.7</v>
      </c>
      <c r="J841">
        <v>17.399999999999999</v>
      </c>
      <c r="K841">
        <v>1</v>
      </c>
      <c r="L841">
        <f t="shared" si="93"/>
        <v>6.6999999999999993</v>
      </c>
      <c r="M841">
        <f>IF((MIN('GA2'!$F$3,J841)-MAX(0,I841))&lt;0,0,MIN('GA2'!$F$3,J841)-MAX(0,I841))</f>
        <v>0</v>
      </c>
      <c r="N841">
        <f>IF((MIN('GA2'!$F$4,WS1B!J841)-MAX('GA2'!$F$3, WS1B!I841))&lt;0,0,MIN('GA2'!$F$4,WS1B!J841)-MAX('GA2'!$F$3, WS1B!I841))</f>
        <v>0</v>
      </c>
      <c r="O841">
        <f>IF((MIN(24,J841)-MAX('GA2'!$F$4,WS1B!I841))&lt;0,0,MIN(24,J841)-MAX('GA2'!$F$4,WS1B!I841))</f>
        <v>6.6999999999999993</v>
      </c>
      <c r="P841">
        <f>(M841*'GA2'!$B$4+WS1B!N841*'GA2'!$C$4+WS1B!O841*'GA2'!$D$4)*INDEX('GA2'!$E$3:$E$8,WS1B!K841)</f>
        <v>72694.875513598017</v>
      </c>
      <c r="Q841">
        <v>8.8000000000000007</v>
      </c>
      <c r="R841">
        <v>22.9</v>
      </c>
      <c r="S841">
        <v>5</v>
      </c>
      <c r="T841">
        <f t="shared" si="94"/>
        <v>14.099999999999998</v>
      </c>
      <c r="U841">
        <f>IF((MIN('GA2'!$F$3,R841)-MAX(0,Q841))&lt;0,0,MIN('GA2'!$F$3,R841)-MAX(0,Q841))</f>
        <v>0</v>
      </c>
      <c r="V841">
        <f>IF((MIN('GA2'!$F$4,WS1B!R841)-MAX('GA2'!$F$3, WS1B!Q841))&lt;0,0,MIN('GA2'!$F$4,WS1B!R841)-MAX('GA2'!$F$3, WS1B!Q841))</f>
        <v>0</v>
      </c>
      <c r="W841">
        <f>IF((MIN(24,R841)-MAX('GA2'!$F$4,WS1B!Q841))&lt;0,0,MIN(24,R841)-MAX('GA2'!$F$4,WS1B!Q841))</f>
        <v>14.099999999999998</v>
      </c>
      <c r="X841">
        <f>(U841*'GA2'!$B$5+WS1B!V841*'GA2'!$C$5+WS1B!W841*'GA2'!$D$5)*INDEX('GA2'!$E$3:$E$8,WS1B!S841)</f>
        <v>117785.74763341286</v>
      </c>
      <c r="Y841">
        <v>0</v>
      </c>
      <c r="Z841">
        <v>0</v>
      </c>
      <c r="AA841">
        <v>2</v>
      </c>
      <c r="AB841">
        <f t="shared" si="95"/>
        <v>0</v>
      </c>
      <c r="AC841">
        <f>IF((MIN('GA2'!$F$3,Z841)-MAX(0,Y841))&lt;0,0,MIN('GA2'!$F$3,Z841)-MAX(0,Y841))</f>
        <v>0</v>
      </c>
      <c r="AD841">
        <f>IF((MIN('GA2'!$F$4,WS1B!Z841)-MAX('GA2'!$F$3, WS1B!Y841))&lt;0,0,MIN('GA2'!$F$4,WS1B!Z841)-MAX('GA2'!$F$3, WS1B!Y841))</f>
        <v>0</v>
      </c>
      <c r="AE841">
        <f>IF((MIN(24,Z841)-MAX('GA2'!$F$4,WS1B!Y841))&lt;0,0,MIN(24,Z841)-MAX('GA2'!$F$4,WS1B!Y841))</f>
        <v>0</v>
      </c>
      <c r="AF841">
        <f>(AC841*'GA2'!$B$6+WS1B!AD841*'GA2'!$C$6+WS1B!AE841*'GA2'!$D$6)*INDEX('GA2'!$E$3:$E$8,WS1B!AA841)</f>
        <v>0</v>
      </c>
      <c r="AG841">
        <v>0</v>
      </c>
      <c r="AH841">
        <v>0</v>
      </c>
      <c r="AI841">
        <v>6</v>
      </c>
      <c r="AJ841">
        <f t="shared" si="96"/>
        <v>0</v>
      </c>
      <c r="AK841">
        <f>IF((MIN('GA2'!$F$3,AH841)-MAX(0,AG841))&lt;0,0,MIN('GA2'!$F$3,AH841)-MAX(0,AG841))</f>
        <v>0</v>
      </c>
      <c r="AL841">
        <f>IF((MIN('GA2'!$F$4,WS1B!AH841)-MAX('GA2'!$F$3, WS1B!AG841))&lt;0,0,MIN('GA2'!$F$4,WS1B!AH841)-MAX('GA2'!$F$3, WS1B!AG841))</f>
        <v>0</v>
      </c>
      <c r="AM841">
        <f>IF((MIN(24,AH841)-MAX('GA2'!$F$4,WS1B!AG841))&lt;0,0,MIN(24,AH841)-MAX('GA2'!$F$4,WS1B!AG841))</f>
        <v>0</v>
      </c>
      <c r="AN841">
        <f>(AK841*'GA2'!$B$7+WS1B!AL841*'GA2'!$C$7+WS1B!AM841*'GA2'!$D$7)*INDEX('GA2'!$E$3:$E$8,WS1B!AI841)</f>
        <v>0</v>
      </c>
      <c r="AO841">
        <f t="shared" si="91"/>
        <v>190480.62314701086</v>
      </c>
      <c r="AP841">
        <v>203646</v>
      </c>
      <c r="AQ841">
        <v>179.8</v>
      </c>
      <c r="AR841">
        <f t="shared" si="97"/>
        <v>13165.376852989139</v>
      </c>
    </row>
    <row r="842" spans="1:44" x14ac:dyDescent="0.3">
      <c r="A842">
        <v>8.4</v>
      </c>
      <c r="B842">
        <v>9.6</v>
      </c>
      <c r="C842">
        <v>4</v>
      </c>
      <c r="D842">
        <f t="shared" si="92"/>
        <v>1.1999999999999993</v>
      </c>
      <c r="E842">
        <f>IF((MIN('GA2'!$F$3,B842)-MAX(0,A842))&lt;0,0,MIN('GA2'!$F$3,B842)-MAX(0,A842))</f>
        <v>0</v>
      </c>
      <c r="F842">
        <f>IF((MIN('GA2'!$F$4,WS1B!B842)-MAX('GA2'!$F$3, WS1B!A842))&lt;0,0,MIN('GA2'!$F$4,WS1B!B842)-MAX('GA2'!$F$3, WS1B!A842))</f>
        <v>0</v>
      </c>
      <c r="G842">
        <f>IF((MIN(24,B842)-MAX('GA2'!$F$4,WS1B!A842))&lt;0,0,MIN(24,B842)-MAX('GA2'!$F$4,WS1B!A842))</f>
        <v>1.1999999999999993</v>
      </c>
      <c r="H842">
        <f>(E842*'GA2'!$B$3+WS1B!F842*'GA2'!$C$3+WS1B!G842*'GA2'!$D$3)*INDEX('GA2'!$E$3:$E$8,WS1B!C842)</f>
        <v>10006.403938341236</v>
      </c>
      <c r="I842">
        <v>18.3</v>
      </c>
      <c r="J842">
        <v>20.100000000000001</v>
      </c>
      <c r="K842">
        <v>3</v>
      </c>
      <c r="L842">
        <f t="shared" si="93"/>
        <v>1.8000000000000007</v>
      </c>
      <c r="M842">
        <f>IF((MIN('GA2'!$F$3,J842)-MAX(0,I842))&lt;0,0,MIN('GA2'!$F$3,J842)-MAX(0,I842))</f>
        <v>0</v>
      </c>
      <c r="N842">
        <f>IF((MIN('GA2'!$F$4,WS1B!J842)-MAX('GA2'!$F$3, WS1B!I842))&lt;0,0,MIN('GA2'!$F$4,WS1B!J842)-MAX('GA2'!$F$3, WS1B!I842))</f>
        <v>0</v>
      </c>
      <c r="O842">
        <f>IF((MIN(24,J842)-MAX('GA2'!$F$4,WS1B!I842))&lt;0,0,MIN(24,J842)-MAX('GA2'!$F$4,WS1B!I842))</f>
        <v>1.8000000000000007</v>
      </c>
      <c r="P842">
        <f>(M842*'GA2'!$B$4+WS1B!N842*'GA2'!$C$4+WS1B!O842*'GA2'!$D$4)*INDEX('GA2'!$E$3:$E$8,WS1B!K842)</f>
        <v>22577.606988073239</v>
      </c>
      <c r="Q842">
        <v>1</v>
      </c>
      <c r="R842">
        <v>8.3000000000000007</v>
      </c>
      <c r="S842">
        <v>2</v>
      </c>
      <c r="T842">
        <f t="shared" si="94"/>
        <v>7.3000000000000007</v>
      </c>
      <c r="U842">
        <f>IF((MIN('GA2'!$F$3,R842)-MAX(0,Q842))&lt;0,0,MIN('GA2'!$F$3,R842)-MAX(0,Q842))</f>
        <v>3.6943064925824123</v>
      </c>
      <c r="V842">
        <f>IF((MIN('GA2'!$F$4,WS1B!R842)-MAX('GA2'!$F$3, WS1B!Q842))&lt;0,0,MIN('GA2'!$F$4,WS1B!R842)-MAX('GA2'!$F$3, WS1B!Q842))</f>
        <v>3.5054167519489416</v>
      </c>
      <c r="W842">
        <f>IF((MIN(24,R842)-MAX('GA2'!$F$4,WS1B!Q842))&lt;0,0,MIN(24,R842)-MAX('GA2'!$F$4,WS1B!Q842))</f>
        <v>0.10027675546864678</v>
      </c>
      <c r="X842">
        <f>(U842*'GA2'!$B$5+WS1B!V842*'GA2'!$C$5+WS1B!W842*'GA2'!$D$5)*INDEX('GA2'!$E$3:$E$8,WS1B!S842)</f>
        <v>90970.746577128244</v>
      </c>
      <c r="Y842">
        <v>3.1</v>
      </c>
      <c r="Z842">
        <v>8.6999999999999993</v>
      </c>
      <c r="AA842">
        <v>1</v>
      </c>
      <c r="AB842">
        <f t="shared" si="95"/>
        <v>5.6</v>
      </c>
      <c r="AC842">
        <f>IF((MIN('GA2'!$F$3,Z842)-MAX(0,Y842))&lt;0,0,MIN('GA2'!$F$3,Z842)-MAX(0,Y842))</f>
        <v>1.5943064925824122</v>
      </c>
      <c r="AD842">
        <f>IF((MIN('GA2'!$F$4,WS1B!Z842)-MAX('GA2'!$F$3, WS1B!Y842))&lt;0,0,MIN('GA2'!$F$4,WS1B!Z842)-MAX('GA2'!$F$3, WS1B!Y842))</f>
        <v>3.5054167519489416</v>
      </c>
      <c r="AE842">
        <f>IF((MIN(24,Z842)-MAX('GA2'!$F$4,WS1B!Y842))&lt;0,0,MIN(24,Z842)-MAX('GA2'!$F$4,WS1B!Y842))</f>
        <v>0.50027675546864536</v>
      </c>
      <c r="AF842">
        <f>(AC842*'GA2'!$B$6+WS1B!AD842*'GA2'!$C$6+WS1B!AE842*'GA2'!$D$6)*INDEX('GA2'!$E$3:$E$8,WS1B!AA842)</f>
        <v>61510.204771024342</v>
      </c>
      <c r="AG842">
        <v>0</v>
      </c>
      <c r="AH842">
        <v>0</v>
      </c>
      <c r="AI842">
        <v>5</v>
      </c>
      <c r="AJ842">
        <f t="shared" si="96"/>
        <v>0</v>
      </c>
      <c r="AK842">
        <f>IF((MIN('GA2'!$F$3,AH842)-MAX(0,AG842))&lt;0,0,MIN('GA2'!$F$3,AH842)-MAX(0,AG842))</f>
        <v>0</v>
      </c>
      <c r="AL842">
        <f>IF((MIN('GA2'!$F$4,WS1B!AH842)-MAX('GA2'!$F$3, WS1B!AG842))&lt;0,0,MIN('GA2'!$F$4,WS1B!AH842)-MAX('GA2'!$F$3, WS1B!AG842))</f>
        <v>0</v>
      </c>
      <c r="AM842">
        <f>IF((MIN(24,AH842)-MAX('GA2'!$F$4,WS1B!AG842))&lt;0,0,MIN(24,AH842)-MAX('GA2'!$F$4,WS1B!AG842))</f>
        <v>0</v>
      </c>
      <c r="AN842">
        <f>(AK842*'GA2'!$B$7+WS1B!AL842*'GA2'!$C$7+WS1B!AM842*'GA2'!$D$7)*INDEX('GA2'!$E$3:$E$8,WS1B!AI842)</f>
        <v>0</v>
      </c>
      <c r="AO842">
        <f t="shared" si="91"/>
        <v>185064.96227456708</v>
      </c>
      <c r="AP842">
        <v>161728</v>
      </c>
      <c r="AQ842">
        <v>139.19999999999999</v>
      </c>
      <c r="AR842">
        <f t="shared" si="97"/>
        <v>23336.962274567079</v>
      </c>
    </row>
    <row r="843" spans="1:44" x14ac:dyDescent="0.3">
      <c r="A843">
        <v>12.7</v>
      </c>
      <c r="B843">
        <v>22.7</v>
      </c>
      <c r="C843">
        <v>1</v>
      </c>
      <c r="D843">
        <f t="shared" si="92"/>
        <v>10</v>
      </c>
      <c r="E843">
        <f>IF((MIN('GA2'!$F$3,B843)-MAX(0,A843))&lt;0,0,MIN('GA2'!$F$3,B843)-MAX(0,A843))</f>
        <v>0</v>
      </c>
      <c r="F843">
        <f>IF((MIN('GA2'!$F$4,WS1B!B843)-MAX('GA2'!$F$3, WS1B!A843))&lt;0,0,MIN('GA2'!$F$4,WS1B!B843)-MAX('GA2'!$F$3, WS1B!A843))</f>
        <v>0</v>
      </c>
      <c r="G843">
        <f>IF((MIN(24,B843)-MAX('GA2'!$F$4,WS1B!A843))&lt;0,0,MIN(24,B843)-MAX('GA2'!$F$4,WS1B!A843))</f>
        <v>10</v>
      </c>
      <c r="H843">
        <f>(E843*'GA2'!$B$3+WS1B!F843*'GA2'!$C$3+WS1B!G843*'GA2'!$D$3)*INDEX('GA2'!$E$3:$E$8,WS1B!C843)</f>
        <v>86021.059870976213</v>
      </c>
      <c r="I843">
        <v>0</v>
      </c>
      <c r="J843">
        <v>0</v>
      </c>
      <c r="K843">
        <v>5</v>
      </c>
      <c r="L843">
        <f t="shared" si="93"/>
        <v>0</v>
      </c>
      <c r="M843">
        <f>IF((MIN('GA2'!$F$3,J843)-MAX(0,I843))&lt;0,0,MIN('GA2'!$F$3,J843)-MAX(0,I843))</f>
        <v>0</v>
      </c>
      <c r="N843">
        <f>IF((MIN('GA2'!$F$4,WS1B!J843)-MAX('GA2'!$F$3, WS1B!I843))&lt;0,0,MIN('GA2'!$F$4,WS1B!J843)-MAX('GA2'!$F$3, WS1B!I843))</f>
        <v>0</v>
      </c>
      <c r="O843">
        <f>IF((MIN(24,J843)-MAX('GA2'!$F$4,WS1B!I843))&lt;0,0,MIN(24,J843)-MAX('GA2'!$F$4,WS1B!I843))</f>
        <v>0</v>
      </c>
      <c r="P843">
        <f>(M843*'GA2'!$B$4+WS1B!N843*'GA2'!$C$4+WS1B!O843*'GA2'!$D$4)*INDEX('GA2'!$E$3:$E$8,WS1B!K843)</f>
        <v>0</v>
      </c>
      <c r="Q843">
        <v>15.4</v>
      </c>
      <c r="R843">
        <v>21.9</v>
      </c>
      <c r="S843">
        <v>4</v>
      </c>
      <c r="T843">
        <f t="shared" si="94"/>
        <v>6.4999999999999982</v>
      </c>
      <c r="U843">
        <f>IF((MIN('GA2'!$F$3,R843)-MAX(0,Q843))&lt;0,0,MIN('GA2'!$F$3,R843)-MAX(0,Q843))</f>
        <v>0</v>
      </c>
      <c r="V843">
        <f>IF((MIN('GA2'!$F$4,WS1B!R843)-MAX('GA2'!$F$3, WS1B!Q843))&lt;0,0,MIN('GA2'!$F$4,WS1B!R843)-MAX('GA2'!$F$3, WS1B!Q843))</f>
        <v>0</v>
      </c>
      <c r="W843">
        <f>IF((MIN(24,R843)-MAX('GA2'!$F$4,WS1B!Q843))&lt;0,0,MIN(24,R843)-MAX('GA2'!$F$4,WS1B!Q843))</f>
        <v>6.4999999999999982</v>
      </c>
      <c r="X843">
        <f>(U843*'GA2'!$B$5+WS1B!V843*'GA2'!$C$5+WS1B!W843*'GA2'!$D$5)*INDEX('GA2'!$E$3:$E$8,WS1B!S843)</f>
        <v>46840.676871864853</v>
      </c>
      <c r="Y843">
        <v>4.5</v>
      </c>
      <c r="Z843">
        <v>7</v>
      </c>
      <c r="AA843">
        <v>6</v>
      </c>
      <c r="AB843">
        <f t="shared" si="95"/>
        <v>2.5</v>
      </c>
      <c r="AC843">
        <f>IF((MIN('GA2'!$F$3,Z843)-MAX(0,Y843))&lt;0,0,MIN('GA2'!$F$3,Z843)-MAX(0,Y843))</f>
        <v>0.19430649258241228</v>
      </c>
      <c r="AD843">
        <f>IF((MIN('GA2'!$F$4,WS1B!Z843)-MAX('GA2'!$F$3, WS1B!Y843))&lt;0,0,MIN('GA2'!$F$4,WS1B!Z843)-MAX('GA2'!$F$3, WS1B!Y843))</f>
        <v>2.3056935074175877</v>
      </c>
      <c r="AE843">
        <f>IF((MIN(24,Z843)-MAX('GA2'!$F$4,WS1B!Y843))&lt;0,0,MIN(24,Z843)-MAX('GA2'!$F$4,WS1B!Y843))</f>
        <v>0</v>
      </c>
      <c r="AF843">
        <f>(AC843*'GA2'!$B$6+WS1B!AD843*'GA2'!$C$6+WS1B!AE843*'GA2'!$D$6)*INDEX('GA2'!$E$3:$E$8,WS1B!AA843)</f>
        <v>41271.433287802211</v>
      </c>
      <c r="AG843">
        <v>0</v>
      </c>
      <c r="AH843">
        <v>0</v>
      </c>
      <c r="AI843">
        <v>2</v>
      </c>
      <c r="AJ843">
        <f t="shared" si="96"/>
        <v>0</v>
      </c>
      <c r="AK843">
        <f>IF((MIN('GA2'!$F$3,AH843)-MAX(0,AG843))&lt;0,0,MIN('GA2'!$F$3,AH843)-MAX(0,AG843))</f>
        <v>0</v>
      </c>
      <c r="AL843">
        <f>IF((MIN('GA2'!$F$4,WS1B!AH843)-MAX('GA2'!$F$3, WS1B!AG843))&lt;0,0,MIN('GA2'!$F$4,WS1B!AH843)-MAX('GA2'!$F$3, WS1B!AG843))</f>
        <v>0</v>
      </c>
      <c r="AM843">
        <f>IF((MIN(24,AH843)-MAX('GA2'!$F$4,WS1B!AG843))&lt;0,0,MIN(24,AH843)-MAX('GA2'!$F$4,WS1B!AG843))</f>
        <v>0</v>
      </c>
      <c r="AN843">
        <f>(AK843*'GA2'!$B$7+WS1B!AL843*'GA2'!$C$7+WS1B!AM843*'GA2'!$D$7)*INDEX('GA2'!$E$3:$E$8,WS1B!AI843)</f>
        <v>0</v>
      </c>
      <c r="AO843">
        <f t="shared" si="91"/>
        <v>174133.17003064329</v>
      </c>
      <c r="AP843">
        <v>177695</v>
      </c>
      <c r="AQ843">
        <v>222</v>
      </c>
      <c r="AR843">
        <f t="shared" si="97"/>
        <v>3561.8299693567096</v>
      </c>
    </row>
    <row r="844" spans="1:44" x14ac:dyDescent="0.3">
      <c r="A844">
        <v>0</v>
      </c>
      <c r="B844">
        <v>0</v>
      </c>
      <c r="C844">
        <v>3</v>
      </c>
      <c r="D844">
        <f t="shared" si="92"/>
        <v>0</v>
      </c>
      <c r="E844">
        <f>IF((MIN('GA2'!$F$3,B844)-MAX(0,A844))&lt;0,0,MIN('GA2'!$F$3,B844)-MAX(0,A844))</f>
        <v>0</v>
      </c>
      <c r="F844">
        <f>IF((MIN('GA2'!$F$4,WS1B!B844)-MAX('GA2'!$F$3, WS1B!A844))&lt;0,0,MIN('GA2'!$F$4,WS1B!B844)-MAX('GA2'!$F$3, WS1B!A844))</f>
        <v>0</v>
      </c>
      <c r="G844">
        <f>IF((MIN(24,B844)-MAX('GA2'!$F$4,WS1B!A844))&lt;0,0,MIN(24,B844)-MAX('GA2'!$F$4,WS1B!A844))</f>
        <v>0</v>
      </c>
      <c r="H844">
        <f>(E844*'GA2'!$B$3+WS1B!F844*'GA2'!$C$3+WS1B!G844*'GA2'!$D$3)*INDEX('GA2'!$E$3:$E$8,WS1B!C844)</f>
        <v>0</v>
      </c>
      <c r="I844">
        <v>0</v>
      </c>
      <c r="J844">
        <v>0</v>
      </c>
      <c r="K844">
        <v>5</v>
      </c>
      <c r="L844">
        <f t="shared" si="93"/>
        <v>0</v>
      </c>
      <c r="M844">
        <f>IF((MIN('GA2'!$F$3,J844)-MAX(0,I844))&lt;0,0,MIN('GA2'!$F$3,J844)-MAX(0,I844))</f>
        <v>0</v>
      </c>
      <c r="N844">
        <f>IF((MIN('GA2'!$F$4,WS1B!J844)-MAX('GA2'!$F$3, WS1B!I844))&lt;0,0,MIN('GA2'!$F$4,WS1B!J844)-MAX('GA2'!$F$3, WS1B!I844))</f>
        <v>0</v>
      </c>
      <c r="O844">
        <f>IF((MIN(24,J844)-MAX('GA2'!$F$4,WS1B!I844))&lt;0,0,MIN(24,J844)-MAX('GA2'!$F$4,WS1B!I844))</f>
        <v>0</v>
      </c>
      <c r="P844">
        <f>(M844*'GA2'!$B$4+WS1B!N844*'GA2'!$C$4+WS1B!O844*'GA2'!$D$4)*INDEX('GA2'!$E$3:$E$8,WS1B!K844)</f>
        <v>0</v>
      </c>
      <c r="Q844">
        <v>9.6</v>
      </c>
      <c r="R844">
        <v>19.100000000000001</v>
      </c>
      <c r="S844">
        <v>1</v>
      </c>
      <c r="T844">
        <f t="shared" si="94"/>
        <v>9.5000000000000018</v>
      </c>
      <c r="U844">
        <f>IF((MIN('GA2'!$F$3,R844)-MAX(0,Q844))&lt;0,0,MIN('GA2'!$F$3,R844)-MAX(0,Q844))</f>
        <v>0</v>
      </c>
      <c r="V844">
        <f>IF((MIN('GA2'!$F$4,WS1B!R844)-MAX('GA2'!$F$3, WS1B!Q844))&lt;0,0,MIN('GA2'!$F$4,WS1B!R844)-MAX('GA2'!$F$3, WS1B!Q844))</f>
        <v>0</v>
      </c>
      <c r="W844">
        <f>IF((MIN(24,R844)-MAX('GA2'!$F$4,WS1B!Q844))&lt;0,0,MIN(24,R844)-MAX('GA2'!$F$4,WS1B!Q844))</f>
        <v>9.5000000000000018</v>
      </c>
      <c r="X844">
        <f>(U844*'GA2'!$B$5+WS1B!V844*'GA2'!$C$5+WS1B!W844*'GA2'!$D$5)*INDEX('GA2'!$E$3:$E$8,WS1B!S844)</f>
        <v>70622.228165678011</v>
      </c>
      <c r="Y844">
        <v>6.2</v>
      </c>
      <c r="Z844">
        <v>8.3000000000000007</v>
      </c>
      <c r="AA844">
        <v>6</v>
      </c>
      <c r="AB844">
        <f t="shared" si="95"/>
        <v>2.1000000000000005</v>
      </c>
      <c r="AC844">
        <f>IF((MIN('GA2'!$F$3,Z844)-MAX(0,Y844))&lt;0,0,MIN('GA2'!$F$3,Z844)-MAX(0,Y844))</f>
        <v>0</v>
      </c>
      <c r="AD844">
        <f>IF((MIN('GA2'!$F$4,WS1B!Z844)-MAX('GA2'!$F$3, WS1B!Y844))&lt;0,0,MIN('GA2'!$F$4,WS1B!Z844)-MAX('GA2'!$F$3, WS1B!Y844))</f>
        <v>1.9997232445313537</v>
      </c>
      <c r="AE844">
        <f>IF((MIN(24,Z844)-MAX('GA2'!$F$4,WS1B!Y844))&lt;0,0,MIN(24,Z844)-MAX('GA2'!$F$4,WS1B!Y844))</f>
        <v>0.10027675546864678</v>
      </c>
      <c r="AF844">
        <f>(AC844*'GA2'!$B$6+WS1B!AD844*'GA2'!$C$6+WS1B!AE844*'GA2'!$D$6)*INDEX('GA2'!$E$3:$E$8,WS1B!AA844)</f>
        <v>35393.156042926807</v>
      </c>
      <c r="AG844">
        <v>8.6999999999999993</v>
      </c>
      <c r="AH844">
        <v>9.5</v>
      </c>
      <c r="AI844">
        <v>2</v>
      </c>
      <c r="AJ844">
        <f t="shared" si="96"/>
        <v>0.80000000000000071</v>
      </c>
      <c r="AK844">
        <f>IF((MIN('GA2'!$F$3,AH844)-MAX(0,AG844))&lt;0,0,MIN('GA2'!$F$3,AH844)-MAX(0,AG844))</f>
        <v>0</v>
      </c>
      <c r="AL844">
        <f>IF((MIN('GA2'!$F$4,WS1B!AH844)-MAX('GA2'!$F$3, WS1B!AG844))&lt;0,0,MIN('GA2'!$F$4,WS1B!AH844)-MAX('GA2'!$F$3, WS1B!AG844))</f>
        <v>0</v>
      </c>
      <c r="AM844">
        <f>IF((MIN(24,AH844)-MAX('GA2'!$F$4,WS1B!AG844))&lt;0,0,MIN(24,AH844)-MAX('GA2'!$F$4,WS1B!AG844))</f>
        <v>0.80000000000000071</v>
      </c>
      <c r="AN844">
        <f>(AK844*'GA2'!$B$7+WS1B!AL844*'GA2'!$C$7+WS1B!AM844*'GA2'!$D$7)*INDEX('GA2'!$E$3:$E$8,WS1B!AI844)</f>
        <v>7081.255203546074</v>
      </c>
      <c r="AO844">
        <f t="shared" si="91"/>
        <v>113096.63941215088</v>
      </c>
      <c r="AP844">
        <v>107509</v>
      </c>
      <c r="AQ844">
        <v>102.4</v>
      </c>
      <c r="AR844">
        <f t="shared" si="97"/>
        <v>5587.6394121508783</v>
      </c>
    </row>
    <row r="845" spans="1:44" x14ac:dyDescent="0.3">
      <c r="A845">
        <v>0</v>
      </c>
      <c r="B845">
        <v>0</v>
      </c>
      <c r="C845">
        <v>3</v>
      </c>
      <c r="D845">
        <f t="shared" si="92"/>
        <v>0</v>
      </c>
      <c r="E845">
        <f>IF((MIN('GA2'!$F$3,B845)-MAX(0,A845))&lt;0,0,MIN('GA2'!$F$3,B845)-MAX(0,A845))</f>
        <v>0</v>
      </c>
      <c r="F845">
        <f>IF((MIN('GA2'!$F$4,WS1B!B845)-MAX('GA2'!$F$3, WS1B!A845))&lt;0,0,MIN('GA2'!$F$4,WS1B!B845)-MAX('GA2'!$F$3, WS1B!A845))</f>
        <v>0</v>
      </c>
      <c r="G845">
        <f>IF((MIN(24,B845)-MAX('GA2'!$F$4,WS1B!A845))&lt;0,0,MIN(24,B845)-MAX('GA2'!$F$4,WS1B!A845))</f>
        <v>0</v>
      </c>
      <c r="H845">
        <f>(E845*'GA2'!$B$3+WS1B!F845*'GA2'!$C$3+WS1B!G845*'GA2'!$D$3)*INDEX('GA2'!$E$3:$E$8,WS1B!C845)</f>
        <v>0</v>
      </c>
      <c r="I845">
        <v>0</v>
      </c>
      <c r="J845">
        <v>0</v>
      </c>
      <c r="K845">
        <v>5</v>
      </c>
      <c r="L845">
        <f t="shared" si="93"/>
        <v>0</v>
      </c>
      <c r="M845">
        <f>IF((MIN('GA2'!$F$3,J845)-MAX(0,I845))&lt;0,0,MIN('GA2'!$F$3,J845)-MAX(0,I845))</f>
        <v>0</v>
      </c>
      <c r="N845">
        <f>IF((MIN('GA2'!$F$4,WS1B!J845)-MAX('GA2'!$F$3, WS1B!I845))&lt;0,0,MIN('GA2'!$F$4,WS1B!J845)-MAX('GA2'!$F$3, WS1B!I845))</f>
        <v>0</v>
      </c>
      <c r="O845">
        <f>IF((MIN(24,J845)-MAX('GA2'!$F$4,WS1B!I845))&lt;0,0,MIN(24,J845)-MAX('GA2'!$F$4,WS1B!I845))</f>
        <v>0</v>
      </c>
      <c r="P845">
        <f>(M845*'GA2'!$B$4+WS1B!N845*'GA2'!$C$4+WS1B!O845*'GA2'!$D$4)*INDEX('GA2'!$E$3:$E$8,WS1B!K845)</f>
        <v>0</v>
      </c>
      <c r="Q845">
        <v>0</v>
      </c>
      <c r="R845">
        <v>0</v>
      </c>
      <c r="S845">
        <v>1</v>
      </c>
      <c r="T845">
        <f t="shared" si="94"/>
        <v>0</v>
      </c>
      <c r="U845">
        <f>IF((MIN('GA2'!$F$3,R845)-MAX(0,Q845))&lt;0,0,MIN('GA2'!$F$3,R845)-MAX(0,Q845))</f>
        <v>0</v>
      </c>
      <c r="V845">
        <f>IF((MIN('GA2'!$F$4,WS1B!R845)-MAX('GA2'!$F$3, WS1B!Q845))&lt;0,0,MIN('GA2'!$F$4,WS1B!R845)-MAX('GA2'!$F$3, WS1B!Q845))</f>
        <v>0</v>
      </c>
      <c r="W845">
        <f>IF((MIN(24,R845)-MAX('GA2'!$F$4,WS1B!Q845))&lt;0,0,MIN(24,R845)-MAX('GA2'!$F$4,WS1B!Q845))</f>
        <v>0</v>
      </c>
      <c r="X845">
        <f>(U845*'GA2'!$B$5+WS1B!V845*'GA2'!$C$5+WS1B!W845*'GA2'!$D$5)*INDEX('GA2'!$E$3:$E$8,WS1B!S845)</f>
        <v>0</v>
      </c>
      <c r="Y845">
        <v>4.2</v>
      </c>
      <c r="Z845">
        <v>19.5</v>
      </c>
      <c r="AA845">
        <v>6</v>
      </c>
      <c r="AB845">
        <f t="shared" si="95"/>
        <v>15.3</v>
      </c>
      <c r="AC845">
        <f>IF((MIN('GA2'!$F$3,Z845)-MAX(0,Y845))&lt;0,0,MIN('GA2'!$F$3,Z845)-MAX(0,Y845))</f>
        <v>0.4943064925824121</v>
      </c>
      <c r="AD845">
        <f>IF((MIN('GA2'!$F$4,WS1B!Z845)-MAX('GA2'!$F$3, WS1B!Y845))&lt;0,0,MIN('GA2'!$F$4,WS1B!Z845)-MAX('GA2'!$F$3, WS1B!Y845))</f>
        <v>3.5054167519489416</v>
      </c>
      <c r="AE845">
        <f>IF((MIN(24,Z845)-MAX('GA2'!$F$4,WS1B!Y845))&lt;0,0,MIN(24,Z845)-MAX('GA2'!$F$4,WS1B!Y845))</f>
        <v>11.300276755468646</v>
      </c>
      <c r="AF845">
        <f>(AC845*'GA2'!$B$6+WS1B!AD845*'GA2'!$C$6+WS1B!AE845*'GA2'!$D$6)*INDEX('GA2'!$E$3:$E$8,WS1B!AA845)</f>
        <v>183145.38633670495</v>
      </c>
      <c r="AG845">
        <v>7.6</v>
      </c>
      <c r="AH845">
        <v>11.5</v>
      </c>
      <c r="AI845">
        <v>4</v>
      </c>
      <c r="AJ845">
        <f t="shared" si="96"/>
        <v>3.9000000000000004</v>
      </c>
      <c r="AK845">
        <f>IF((MIN('GA2'!$F$3,AH845)-MAX(0,AG845))&lt;0,0,MIN('GA2'!$F$3,AH845)-MAX(0,AG845))</f>
        <v>0</v>
      </c>
      <c r="AL845">
        <f>IF((MIN('GA2'!$F$4,WS1B!AH845)-MAX('GA2'!$F$3, WS1B!AG845))&lt;0,0,MIN('GA2'!$F$4,WS1B!AH845)-MAX('GA2'!$F$3, WS1B!AG845))</f>
        <v>0.59972324453135428</v>
      </c>
      <c r="AM845">
        <f>IF((MIN(24,AH845)-MAX('GA2'!$F$4,WS1B!AG845))&lt;0,0,MIN(24,AH845)-MAX('GA2'!$F$4,WS1B!AG845))</f>
        <v>3.3002767554686461</v>
      </c>
      <c r="AN845">
        <f>(AK845*'GA2'!$B$7+WS1B!AL845*'GA2'!$C$7+WS1B!AM845*'GA2'!$D$7)*INDEX('GA2'!$E$3:$E$8,WS1B!AI845)</f>
        <v>32801.833059955796</v>
      </c>
      <c r="AO845">
        <f t="shared" si="91"/>
        <v>215947.21939666074</v>
      </c>
      <c r="AP845">
        <v>195690</v>
      </c>
      <c r="AQ845">
        <v>169.2</v>
      </c>
      <c r="AR845">
        <f t="shared" si="97"/>
        <v>20257.219396660745</v>
      </c>
    </row>
    <row r="846" spans="1:44" x14ac:dyDescent="0.3">
      <c r="A846">
        <v>13.7</v>
      </c>
      <c r="B846">
        <v>20.5</v>
      </c>
      <c r="C846">
        <v>4</v>
      </c>
      <c r="D846">
        <f t="shared" si="92"/>
        <v>6.8000000000000007</v>
      </c>
      <c r="E846">
        <f>IF((MIN('GA2'!$F$3,B846)-MAX(0,A846))&lt;0,0,MIN('GA2'!$F$3,B846)-MAX(0,A846))</f>
        <v>0</v>
      </c>
      <c r="F846">
        <f>IF((MIN('GA2'!$F$4,WS1B!B846)-MAX('GA2'!$F$3, WS1B!A846))&lt;0,0,MIN('GA2'!$F$4,WS1B!B846)-MAX('GA2'!$F$3, WS1B!A846))</f>
        <v>0</v>
      </c>
      <c r="G846">
        <f>IF((MIN(24,B846)-MAX('GA2'!$F$4,WS1B!A846))&lt;0,0,MIN(24,B846)-MAX('GA2'!$F$4,WS1B!A846))</f>
        <v>6.8000000000000007</v>
      </c>
      <c r="H846">
        <f>(E846*'GA2'!$B$3+WS1B!F846*'GA2'!$C$3+WS1B!G846*'GA2'!$D$3)*INDEX('GA2'!$E$3:$E$8,WS1B!C846)</f>
        <v>56702.955650600372</v>
      </c>
      <c r="I846">
        <v>0</v>
      </c>
      <c r="J846">
        <v>0</v>
      </c>
      <c r="K846">
        <v>3</v>
      </c>
      <c r="L846">
        <f t="shared" si="93"/>
        <v>0</v>
      </c>
      <c r="M846">
        <f>IF((MIN('GA2'!$F$3,J846)-MAX(0,I846))&lt;0,0,MIN('GA2'!$F$3,J846)-MAX(0,I846))</f>
        <v>0</v>
      </c>
      <c r="N846">
        <f>IF((MIN('GA2'!$F$4,WS1B!J846)-MAX('GA2'!$F$3, WS1B!I846))&lt;0,0,MIN('GA2'!$F$4,WS1B!J846)-MAX('GA2'!$F$3, WS1B!I846))</f>
        <v>0</v>
      </c>
      <c r="O846">
        <f>IF((MIN(24,J846)-MAX('GA2'!$F$4,WS1B!I846))&lt;0,0,MIN(24,J846)-MAX('GA2'!$F$4,WS1B!I846))</f>
        <v>0</v>
      </c>
      <c r="P846">
        <f>(M846*'GA2'!$B$4+WS1B!N846*'GA2'!$C$4+WS1B!O846*'GA2'!$D$4)*INDEX('GA2'!$E$3:$E$8,WS1B!K846)</f>
        <v>0</v>
      </c>
      <c r="Q846">
        <v>20.3</v>
      </c>
      <c r="R846">
        <v>21.6</v>
      </c>
      <c r="S846">
        <v>6</v>
      </c>
      <c r="T846">
        <f t="shared" si="94"/>
        <v>1.3000000000000007</v>
      </c>
      <c r="U846">
        <f>IF((MIN('GA2'!$F$3,R846)-MAX(0,Q846))&lt;0,0,MIN('GA2'!$F$3,R846)-MAX(0,Q846))</f>
        <v>0</v>
      </c>
      <c r="V846">
        <f>IF((MIN('GA2'!$F$4,WS1B!R846)-MAX('GA2'!$F$3, WS1B!Q846))&lt;0,0,MIN('GA2'!$F$4,WS1B!R846)-MAX('GA2'!$F$3, WS1B!Q846))</f>
        <v>0</v>
      </c>
      <c r="W846">
        <f>IF((MIN(24,R846)-MAX('GA2'!$F$4,WS1B!Q846))&lt;0,0,MIN(24,R846)-MAX('GA2'!$F$4,WS1B!Q846))</f>
        <v>1.3000000000000007</v>
      </c>
      <c r="X846">
        <f>(U846*'GA2'!$B$5+WS1B!V846*'GA2'!$C$5+WS1B!W846*'GA2'!$D$5)*INDEX('GA2'!$E$3:$E$8,WS1B!S846)</f>
        <v>12445.322422939975</v>
      </c>
      <c r="Y846">
        <v>9.3000000000000007</v>
      </c>
      <c r="Z846">
        <v>9.6</v>
      </c>
      <c r="AA846">
        <v>5</v>
      </c>
      <c r="AB846">
        <f t="shared" si="95"/>
        <v>0.29999999999999893</v>
      </c>
      <c r="AC846">
        <f>IF((MIN('GA2'!$F$3,Z846)-MAX(0,Y846))&lt;0,0,MIN('GA2'!$F$3,Z846)-MAX(0,Y846))</f>
        <v>0</v>
      </c>
      <c r="AD846">
        <f>IF((MIN('GA2'!$F$4,WS1B!Z846)-MAX('GA2'!$F$3, WS1B!Y846))&lt;0,0,MIN('GA2'!$F$4,WS1B!Z846)-MAX('GA2'!$F$3, WS1B!Y846))</f>
        <v>0</v>
      </c>
      <c r="AE846">
        <f>IF((MIN(24,Z846)-MAX('GA2'!$F$4,WS1B!Y846))&lt;0,0,MIN(24,Z846)-MAX('GA2'!$F$4,WS1B!Y846))</f>
        <v>0.29999999999999893</v>
      </c>
      <c r="AF846">
        <f>(AC846*'GA2'!$B$6+WS1B!AD846*'GA2'!$C$6+WS1B!AE846*'GA2'!$D$6)*INDEX('GA2'!$E$3:$E$8,WS1B!AA846)</f>
        <v>2749.343887164448</v>
      </c>
      <c r="AG846">
        <v>0</v>
      </c>
      <c r="AH846">
        <v>0</v>
      </c>
      <c r="AI846">
        <v>2</v>
      </c>
      <c r="AJ846">
        <f t="shared" si="96"/>
        <v>0</v>
      </c>
      <c r="AK846">
        <f>IF((MIN('GA2'!$F$3,AH846)-MAX(0,AG846))&lt;0,0,MIN('GA2'!$F$3,AH846)-MAX(0,AG846))</f>
        <v>0</v>
      </c>
      <c r="AL846">
        <f>IF((MIN('GA2'!$F$4,WS1B!AH846)-MAX('GA2'!$F$3, WS1B!AG846))&lt;0,0,MIN('GA2'!$F$4,WS1B!AH846)-MAX('GA2'!$F$3, WS1B!AG846))</f>
        <v>0</v>
      </c>
      <c r="AM846">
        <f>IF((MIN(24,AH846)-MAX('GA2'!$F$4,WS1B!AG846))&lt;0,0,MIN(24,AH846)-MAX('GA2'!$F$4,WS1B!AG846))</f>
        <v>0</v>
      </c>
      <c r="AN846">
        <f>(AK846*'GA2'!$B$7+WS1B!AL846*'GA2'!$C$7+WS1B!AM846*'GA2'!$D$7)*INDEX('GA2'!$E$3:$E$8,WS1B!AI846)</f>
        <v>0</v>
      </c>
      <c r="AO846">
        <f t="shared" si="91"/>
        <v>71897.621960704797</v>
      </c>
      <c r="AP846">
        <v>82824</v>
      </c>
      <c r="AQ846">
        <v>114.8</v>
      </c>
      <c r="AR846">
        <f t="shared" si="97"/>
        <v>10926.378039295203</v>
      </c>
    </row>
    <row r="847" spans="1:44" x14ac:dyDescent="0.3">
      <c r="A847">
        <v>15.4</v>
      </c>
      <c r="B847">
        <v>19.2</v>
      </c>
      <c r="C847">
        <v>6</v>
      </c>
      <c r="D847">
        <f t="shared" si="92"/>
        <v>3.7999999999999989</v>
      </c>
      <c r="E847">
        <f>IF((MIN('GA2'!$F$3,B847)-MAX(0,A847))&lt;0,0,MIN('GA2'!$F$3,B847)-MAX(0,A847))</f>
        <v>0</v>
      </c>
      <c r="F847">
        <f>IF((MIN('GA2'!$F$4,WS1B!B847)-MAX('GA2'!$F$3, WS1B!A847))&lt;0,0,MIN('GA2'!$F$4,WS1B!B847)-MAX('GA2'!$F$3, WS1B!A847))</f>
        <v>0</v>
      </c>
      <c r="G847">
        <f>IF((MIN(24,B847)-MAX('GA2'!$F$4,WS1B!A847))&lt;0,0,MIN(24,B847)-MAX('GA2'!$F$4,WS1B!A847))</f>
        <v>3.7999999999999989</v>
      </c>
      <c r="H847">
        <f>(E847*'GA2'!$B$3+WS1B!F847*'GA2'!$C$3+WS1B!G847*'GA2'!$D$3)*INDEX('GA2'!$E$3:$E$8,WS1B!C847)</f>
        <v>42095.277382207925</v>
      </c>
      <c r="I847">
        <v>13.8</v>
      </c>
      <c r="J847">
        <v>21.9</v>
      </c>
      <c r="K847">
        <v>2</v>
      </c>
      <c r="L847">
        <f t="shared" si="93"/>
        <v>8.0999999999999979</v>
      </c>
      <c r="M847">
        <f>IF((MIN('GA2'!$F$3,J847)-MAX(0,I847))&lt;0,0,MIN('GA2'!$F$3,J847)-MAX(0,I847))</f>
        <v>0</v>
      </c>
      <c r="N847">
        <f>IF((MIN('GA2'!$F$4,WS1B!J847)-MAX('GA2'!$F$3, WS1B!I847))&lt;0,0,MIN('GA2'!$F$4,WS1B!J847)-MAX('GA2'!$F$3, WS1B!I847))</f>
        <v>0</v>
      </c>
      <c r="O847">
        <f>IF((MIN(24,J847)-MAX('GA2'!$F$4,WS1B!I847))&lt;0,0,MIN(24,J847)-MAX('GA2'!$F$4,WS1B!I847))</f>
        <v>8.0999999999999979</v>
      </c>
      <c r="P847">
        <f>(M847*'GA2'!$B$4+WS1B!N847*'GA2'!$C$4+WS1B!O847*'GA2'!$D$4)*INDEX('GA2'!$E$3:$E$8,WS1B!K847)</f>
        <v>81669.388580648709</v>
      </c>
      <c r="Q847">
        <v>0</v>
      </c>
      <c r="R847">
        <v>0</v>
      </c>
      <c r="S847">
        <v>4</v>
      </c>
      <c r="T847">
        <f t="shared" si="94"/>
        <v>0</v>
      </c>
      <c r="U847">
        <f>IF((MIN('GA2'!$F$3,R847)-MAX(0,Q847))&lt;0,0,MIN('GA2'!$F$3,R847)-MAX(0,Q847))</f>
        <v>0</v>
      </c>
      <c r="V847">
        <f>IF((MIN('GA2'!$F$4,WS1B!R847)-MAX('GA2'!$F$3, WS1B!Q847))&lt;0,0,MIN('GA2'!$F$4,WS1B!R847)-MAX('GA2'!$F$3, WS1B!Q847))</f>
        <v>0</v>
      </c>
      <c r="W847">
        <f>IF((MIN(24,R847)-MAX('GA2'!$F$4,WS1B!Q847))&lt;0,0,MIN(24,R847)-MAX('GA2'!$F$4,WS1B!Q847))</f>
        <v>0</v>
      </c>
      <c r="X847">
        <f>(U847*'GA2'!$B$5+WS1B!V847*'GA2'!$C$5+WS1B!W847*'GA2'!$D$5)*INDEX('GA2'!$E$3:$E$8,WS1B!S847)</f>
        <v>0</v>
      </c>
      <c r="Y847">
        <v>8.6999999999999993</v>
      </c>
      <c r="Z847">
        <v>13.2</v>
      </c>
      <c r="AA847">
        <v>5</v>
      </c>
      <c r="AB847">
        <f t="shared" si="95"/>
        <v>4.5</v>
      </c>
      <c r="AC847">
        <f>IF((MIN('GA2'!$F$3,Z847)-MAX(0,Y847))&lt;0,0,MIN('GA2'!$F$3,Z847)-MAX(0,Y847))</f>
        <v>0</v>
      </c>
      <c r="AD847">
        <f>IF((MIN('GA2'!$F$4,WS1B!Z847)-MAX('GA2'!$F$3, WS1B!Y847))&lt;0,0,MIN('GA2'!$F$4,WS1B!Z847)-MAX('GA2'!$F$3, WS1B!Y847))</f>
        <v>0</v>
      </c>
      <c r="AE847">
        <f>IF((MIN(24,Z847)-MAX('GA2'!$F$4,WS1B!Y847))&lt;0,0,MIN(24,Z847)-MAX('GA2'!$F$4,WS1B!Y847))</f>
        <v>4.5</v>
      </c>
      <c r="AF847">
        <f>(AC847*'GA2'!$B$6+WS1B!AD847*'GA2'!$C$6+WS1B!AE847*'GA2'!$D$6)*INDEX('GA2'!$E$3:$E$8,WS1B!AA847)</f>
        <v>41240.158307466867</v>
      </c>
      <c r="AG847">
        <v>0</v>
      </c>
      <c r="AH847">
        <v>0</v>
      </c>
      <c r="AI847">
        <v>1</v>
      </c>
      <c r="AJ847">
        <f t="shared" si="96"/>
        <v>0</v>
      </c>
      <c r="AK847">
        <f>IF((MIN('GA2'!$F$3,AH847)-MAX(0,AG847))&lt;0,0,MIN('GA2'!$F$3,AH847)-MAX(0,AG847))</f>
        <v>0</v>
      </c>
      <c r="AL847">
        <f>IF((MIN('GA2'!$F$4,WS1B!AH847)-MAX('GA2'!$F$3, WS1B!AG847))&lt;0,0,MIN('GA2'!$F$4,WS1B!AH847)-MAX('GA2'!$F$3, WS1B!AG847))</f>
        <v>0</v>
      </c>
      <c r="AM847">
        <f>IF((MIN(24,AH847)-MAX('GA2'!$F$4,WS1B!AG847))&lt;0,0,MIN(24,AH847)-MAX('GA2'!$F$4,WS1B!AG847))</f>
        <v>0</v>
      </c>
      <c r="AN847">
        <f>(AK847*'GA2'!$B$7+WS1B!AL847*'GA2'!$C$7+WS1B!AM847*'GA2'!$D$7)*INDEX('GA2'!$E$3:$E$8,WS1B!AI847)</f>
        <v>0</v>
      </c>
      <c r="AO847">
        <f t="shared" si="91"/>
        <v>165004.8242703235</v>
      </c>
      <c r="AP847">
        <v>165750</v>
      </c>
      <c r="AQ847">
        <v>174</v>
      </c>
      <c r="AR847">
        <f t="shared" si="97"/>
        <v>745.17572967649903</v>
      </c>
    </row>
    <row r="848" spans="1:44" x14ac:dyDescent="0.3">
      <c r="A848">
        <v>0</v>
      </c>
      <c r="B848">
        <v>0</v>
      </c>
      <c r="C848">
        <v>1</v>
      </c>
      <c r="D848">
        <f t="shared" si="92"/>
        <v>0</v>
      </c>
      <c r="E848">
        <f>IF((MIN('GA2'!$F$3,B848)-MAX(0,A848))&lt;0,0,MIN('GA2'!$F$3,B848)-MAX(0,A848))</f>
        <v>0</v>
      </c>
      <c r="F848">
        <f>IF((MIN('GA2'!$F$4,WS1B!B848)-MAX('GA2'!$F$3, WS1B!A848))&lt;0,0,MIN('GA2'!$F$4,WS1B!B848)-MAX('GA2'!$F$3, WS1B!A848))</f>
        <v>0</v>
      </c>
      <c r="G848">
        <f>IF((MIN(24,B848)-MAX('GA2'!$F$4,WS1B!A848))&lt;0,0,MIN(24,B848)-MAX('GA2'!$F$4,WS1B!A848))</f>
        <v>0</v>
      </c>
      <c r="H848">
        <f>(E848*'GA2'!$B$3+WS1B!F848*'GA2'!$C$3+WS1B!G848*'GA2'!$D$3)*INDEX('GA2'!$E$3:$E$8,WS1B!C848)</f>
        <v>0</v>
      </c>
      <c r="I848">
        <v>7</v>
      </c>
      <c r="J848">
        <v>23.5</v>
      </c>
      <c r="K848">
        <v>4</v>
      </c>
      <c r="L848">
        <f t="shared" si="93"/>
        <v>16.5</v>
      </c>
      <c r="M848">
        <f>IF((MIN('GA2'!$F$3,J848)-MAX(0,I848))&lt;0,0,MIN('GA2'!$F$3,J848)-MAX(0,I848))</f>
        <v>0</v>
      </c>
      <c r="N848">
        <f>IF((MIN('GA2'!$F$4,WS1B!J848)-MAX('GA2'!$F$3, WS1B!I848))&lt;0,0,MIN('GA2'!$F$4,WS1B!J848)-MAX('GA2'!$F$3, WS1B!I848))</f>
        <v>1.1997232445313539</v>
      </c>
      <c r="O848">
        <f>IF((MIN(24,J848)-MAX('GA2'!$F$4,WS1B!I848))&lt;0,0,MIN(24,J848)-MAX('GA2'!$F$4,WS1B!I848))</f>
        <v>15.300276755468646</v>
      </c>
      <c r="P848">
        <f>(M848*'GA2'!$B$4+WS1B!N848*'GA2'!$C$4+WS1B!O848*'GA2'!$D$4)*INDEX('GA2'!$E$3:$E$8,WS1B!K848)</f>
        <v>171623.01978249929</v>
      </c>
      <c r="Q848">
        <v>0</v>
      </c>
      <c r="R848">
        <v>0</v>
      </c>
      <c r="S848">
        <v>5</v>
      </c>
      <c r="T848">
        <f t="shared" si="94"/>
        <v>0</v>
      </c>
      <c r="U848">
        <f>IF((MIN('GA2'!$F$3,R848)-MAX(0,Q848))&lt;0,0,MIN('GA2'!$F$3,R848)-MAX(0,Q848))</f>
        <v>0</v>
      </c>
      <c r="V848">
        <f>IF((MIN('GA2'!$F$4,WS1B!R848)-MAX('GA2'!$F$3, WS1B!Q848))&lt;0,0,MIN('GA2'!$F$4,WS1B!R848)-MAX('GA2'!$F$3, WS1B!Q848))</f>
        <v>0</v>
      </c>
      <c r="W848">
        <f>IF((MIN(24,R848)-MAX('GA2'!$F$4,WS1B!Q848))&lt;0,0,MIN(24,R848)-MAX('GA2'!$F$4,WS1B!Q848))</f>
        <v>0</v>
      </c>
      <c r="X848">
        <f>(U848*'GA2'!$B$5+WS1B!V848*'GA2'!$C$5+WS1B!W848*'GA2'!$D$5)*INDEX('GA2'!$E$3:$E$8,WS1B!S848)</f>
        <v>0</v>
      </c>
      <c r="Y848">
        <v>7.4</v>
      </c>
      <c r="Z848">
        <v>7.5</v>
      </c>
      <c r="AA848">
        <v>6</v>
      </c>
      <c r="AB848">
        <f t="shared" si="95"/>
        <v>9.9999999999999645E-2</v>
      </c>
      <c r="AC848">
        <f>IF((MIN('GA2'!$F$3,Z848)-MAX(0,Y848))&lt;0,0,MIN('GA2'!$F$3,Z848)-MAX(0,Y848))</f>
        <v>0</v>
      </c>
      <c r="AD848">
        <f>IF((MIN('GA2'!$F$4,WS1B!Z848)-MAX('GA2'!$F$3, WS1B!Y848))&lt;0,0,MIN('GA2'!$F$4,WS1B!Z848)-MAX('GA2'!$F$3, WS1B!Y848))</f>
        <v>9.9999999999999645E-2</v>
      </c>
      <c r="AE848">
        <f>IF((MIN(24,Z848)-MAX('GA2'!$F$4,WS1B!Y848))&lt;0,0,MIN(24,Z848)-MAX('GA2'!$F$4,WS1B!Y848))</f>
        <v>0</v>
      </c>
      <c r="AF848">
        <f>(AC848*'GA2'!$B$6+WS1B!AD848*'GA2'!$C$6+WS1B!AE848*'GA2'!$D$6)*INDEX('GA2'!$E$3:$E$8,WS1B!AA848)</f>
        <v>1717.2370781948946</v>
      </c>
      <c r="AG848">
        <v>19.7</v>
      </c>
      <c r="AH848">
        <v>22.1</v>
      </c>
      <c r="AI848">
        <v>3</v>
      </c>
      <c r="AJ848">
        <f t="shared" si="96"/>
        <v>2.4000000000000021</v>
      </c>
      <c r="AK848">
        <f>IF((MIN('GA2'!$F$3,AH848)-MAX(0,AG848))&lt;0,0,MIN('GA2'!$F$3,AH848)-MAX(0,AG848))</f>
        <v>0</v>
      </c>
      <c r="AL848">
        <f>IF((MIN('GA2'!$F$4,WS1B!AH848)-MAX('GA2'!$F$3, WS1B!AG848))&lt;0,0,MIN('GA2'!$F$4,WS1B!AH848)-MAX('GA2'!$F$3, WS1B!AG848))</f>
        <v>0</v>
      </c>
      <c r="AM848">
        <f>IF((MIN(24,AH848)-MAX('GA2'!$F$4,WS1B!AG848))&lt;0,0,MIN(24,AH848)-MAX('GA2'!$F$4,WS1B!AG848))</f>
        <v>2.4000000000000021</v>
      </c>
      <c r="AN848">
        <f>(AK848*'GA2'!$B$7+WS1B!AL848*'GA2'!$C$7+WS1B!AM848*'GA2'!$D$7)*INDEX('GA2'!$E$3:$E$8,WS1B!AI848)</f>
        <v>26427.897852270962</v>
      </c>
      <c r="AO848">
        <f t="shared" si="91"/>
        <v>199768.15471296513</v>
      </c>
      <c r="AP848">
        <v>211103</v>
      </c>
      <c r="AQ848">
        <v>194.6</v>
      </c>
      <c r="AR848">
        <f t="shared" si="97"/>
        <v>11334.84528703487</v>
      </c>
    </row>
    <row r="849" spans="1:44" x14ac:dyDescent="0.3">
      <c r="A849">
        <v>14.7</v>
      </c>
      <c r="B849">
        <v>21.4</v>
      </c>
      <c r="C849">
        <v>4</v>
      </c>
      <c r="D849">
        <f t="shared" si="92"/>
        <v>6.6999999999999993</v>
      </c>
      <c r="E849">
        <f>IF((MIN('GA2'!$F$3,B849)-MAX(0,A849))&lt;0,0,MIN('GA2'!$F$3,B849)-MAX(0,A849))</f>
        <v>0</v>
      </c>
      <c r="F849">
        <f>IF((MIN('GA2'!$F$4,WS1B!B849)-MAX('GA2'!$F$3, WS1B!A849))&lt;0,0,MIN('GA2'!$F$4,WS1B!B849)-MAX('GA2'!$F$3, WS1B!A849))</f>
        <v>0</v>
      </c>
      <c r="G849">
        <f>IF((MIN(24,B849)-MAX('GA2'!$F$4,WS1B!A849))&lt;0,0,MIN(24,B849)-MAX('GA2'!$F$4,WS1B!A849))</f>
        <v>6.6999999999999993</v>
      </c>
      <c r="H849">
        <f>(E849*'GA2'!$B$3+WS1B!F849*'GA2'!$C$3+WS1B!G849*'GA2'!$D$3)*INDEX('GA2'!$E$3:$E$8,WS1B!C849)</f>
        <v>55869.088655738597</v>
      </c>
      <c r="I849">
        <v>15</v>
      </c>
      <c r="J849">
        <v>15.9</v>
      </c>
      <c r="K849">
        <v>3</v>
      </c>
      <c r="L849">
        <f t="shared" si="93"/>
        <v>0.90000000000000036</v>
      </c>
      <c r="M849">
        <f>IF((MIN('GA2'!$F$3,J849)-MAX(0,I849))&lt;0,0,MIN('GA2'!$F$3,J849)-MAX(0,I849))</f>
        <v>0</v>
      </c>
      <c r="N849">
        <f>IF((MIN('GA2'!$F$4,WS1B!J849)-MAX('GA2'!$F$3, WS1B!I849))&lt;0,0,MIN('GA2'!$F$4,WS1B!J849)-MAX('GA2'!$F$3, WS1B!I849))</f>
        <v>0</v>
      </c>
      <c r="O849">
        <f>IF((MIN(24,J849)-MAX('GA2'!$F$4,WS1B!I849))&lt;0,0,MIN(24,J849)-MAX('GA2'!$F$4,WS1B!I849))</f>
        <v>0.90000000000000036</v>
      </c>
      <c r="P849">
        <f>(M849*'GA2'!$B$4+WS1B!N849*'GA2'!$C$4+WS1B!O849*'GA2'!$D$4)*INDEX('GA2'!$E$3:$E$8,WS1B!K849)</f>
        <v>11288.80349403662</v>
      </c>
      <c r="Q849">
        <v>0.7</v>
      </c>
      <c r="R849">
        <v>22.3</v>
      </c>
      <c r="S849">
        <v>6</v>
      </c>
      <c r="T849">
        <f t="shared" si="94"/>
        <v>21.6</v>
      </c>
      <c r="U849">
        <f>IF((MIN('GA2'!$F$3,R849)-MAX(0,Q849))&lt;0,0,MIN('GA2'!$F$3,R849)-MAX(0,Q849))</f>
        <v>3.9943064925824121</v>
      </c>
      <c r="V849">
        <f>IF((MIN('GA2'!$F$4,WS1B!R849)-MAX('GA2'!$F$3, WS1B!Q849))&lt;0,0,MIN('GA2'!$F$4,WS1B!R849)-MAX('GA2'!$F$3, WS1B!Q849))</f>
        <v>3.5054167519489416</v>
      </c>
      <c r="W849">
        <f>IF((MIN(24,R849)-MAX('GA2'!$F$4,WS1B!Q849))&lt;0,0,MIN(24,R849)-MAX('GA2'!$F$4,WS1B!Q849))</f>
        <v>14.100276755468647</v>
      </c>
      <c r="X849">
        <f>(U849*'GA2'!$B$5+WS1B!V849*'GA2'!$C$5+WS1B!W849*'GA2'!$D$5)*INDEX('GA2'!$E$3:$E$8,WS1B!S849)</f>
        <v>264437.85137664521</v>
      </c>
      <c r="Y849">
        <v>0</v>
      </c>
      <c r="Z849">
        <v>0</v>
      </c>
      <c r="AA849">
        <v>2</v>
      </c>
      <c r="AB849">
        <f t="shared" si="95"/>
        <v>0</v>
      </c>
      <c r="AC849">
        <f>IF((MIN('GA2'!$F$3,Z849)-MAX(0,Y849))&lt;0,0,MIN('GA2'!$F$3,Z849)-MAX(0,Y849))</f>
        <v>0</v>
      </c>
      <c r="AD849">
        <f>IF((MIN('GA2'!$F$4,WS1B!Z849)-MAX('GA2'!$F$3, WS1B!Y849))&lt;0,0,MIN('GA2'!$F$4,WS1B!Z849)-MAX('GA2'!$F$3, WS1B!Y849))</f>
        <v>0</v>
      </c>
      <c r="AE849">
        <f>IF((MIN(24,Z849)-MAX('GA2'!$F$4,WS1B!Y849))&lt;0,0,MIN(24,Z849)-MAX('GA2'!$F$4,WS1B!Y849))</f>
        <v>0</v>
      </c>
      <c r="AF849">
        <f>(AC849*'GA2'!$B$6+WS1B!AD849*'GA2'!$C$6+WS1B!AE849*'GA2'!$D$6)*INDEX('GA2'!$E$3:$E$8,WS1B!AA849)</f>
        <v>0</v>
      </c>
      <c r="AG849">
        <v>0</v>
      </c>
      <c r="AH849">
        <v>0</v>
      </c>
      <c r="AI849">
        <v>5</v>
      </c>
      <c r="AJ849">
        <f t="shared" si="96"/>
        <v>0</v>
      </c>
      <c r="AK849">
        <f>IF((MIN('GA2'!$F$3,AH849)-MAX(0,AG849))&lt;0,0,MIN('GA2'!$F$3,AH849)-MAX(0,AG849))</f>
        <v>0</v>
      </c>
      <c r="AL849">
        <f>IF((MIN('GA2'!$F$4,WS1B!AH849)-MAX('GA2'!$F$3, WS1B!AG849))&lt;0,0,MIN('GA2'!$F$4,WS1B!AH849)-MAX('GA2'!$F$3, WS1B!AG849))</f>
        <v>0</v>
      </c>
      <c r="AM849">
        <f>IF((MIN(24,AH849)-MAX('GA2'!$F$4,WS1B!AG849))&lt;0,0,MIN(24,AH849)-MAX('GA2'!$F$4,WS1B!AG849))</f>
        <v>0</v>
      </c>
      <c r="AN849">
        <f>(AK849*'GA2'!$B$7+WS1B!AL849*'GA2'!$C$7+WS1B!AM849*'GA2'!$D$7)*INDEX('GA2'!$E$3:$E$8,WS1B!AI849)</f>
        <v>0</v>
      </c>
      <c r="AO849">
        <f t="shared" si="91"/>
        <v>331595.74352642044</v>
      </c>
      <c r="AP849">
        <v>347158</v>
      </c>
      <c r="AQ849">
        <v>282.3</v>
      </c>
      <c r="AR849">
        <f t="shared" si="97"/>
        <v>15562.25647357956</v>
      </c>
    </row>
    <row r="850" spans="1:44" x14ac:dyDescent="0.3">
      <c r="A850">
        <v>2.2000000000000002</v>
      </c>
      <c r="B850">
        <v>4.4000000000000004</v>
      </c>
      <c r="C850">
        <v>6</v>
      </c>
      <c r="D850">
        <f t="shared" si="92"/>
        <v>2.2000000000000002</v>
      </c>
      <c r="E850">
        <f>IF((MIN('GA2'!$F$3,B850)-MAX(0,A850))&lt;0,0,MIN('GA2'!$F$3,B850)-MAX(0,A850))</f>
        <v>2.2000000000000002</v>
      </c>
      <c r="F850">
        <f>IF((MIN('GA2'!$F$4,WS1B!B850)-MAX('GA2'!$F$3, WS1B!A850))&lt;0,0,MIN('GA2'!$F$4,WS1B!B850)-MAX('GA2'!$F$3, WS1B!A850))</f>
        <v>0</v>
      </c>
      <c r="G850">
        <f>IF((MIN(24,B850)-MAX('GA2'!$F$4,WS1B!A850))&lt;0,0,MIN(24,B850)-MAX('GA2'!$F$4,WS1B!A850))</f>
        <v>0</v>
      </c>
      <c r="H850">
        <f>(E850*'GA2'!$B$3+WS1B!F850*'GA2'!$C$3+WS1B!G850*'GA2'!$D$3)*INDEX('GA2'!$E$3:$E$8,WS1B!C850)</f>
        <v>24768.260581985713</v>
      </c>
      <c r="I850">
        <v>0</v>
      </c>
      <c r="J850">
        <v>0</v>
      </c>
      <c r="K850">
        <v>1</v>
      </c>
      <c r="L850">
        <f t="shared" si="93"/>
        <v>0</v>
      </c>
      <c r="M850">
        <f>IF((MIN('GA2'!$F$3,J850)-MAX(0,I850))&lt;0,0,MIN('GA2'!$F$3,J850)-MAX(0,I850))</f>
        <v>0</v>
      </c>
      <c r="N850">
        <f>IF((MIN('GA2'!$F$4,WS1B!J850)-MAX('GA2'!$F$3, WS1B!I850))&lt;0,0,MIN('GA2'!$F$4,WS1B!J850)-MAX('GA2'!$F$3, WS1B!I850))</f>
        <v>0</v>
      </c>
      <c r="O850">
        <f>IF((MIN(24,J850)-MAX('GA2'!$F$4,WS1B!I850))&lt;0,0,MIN(24,J850)-MAX('GA2'!$F$4,WS1B!I850))</f>
        <v>0</v>
      </c>
      <c r="P850">
        <f>(M850*'GA2'!$B$4+WS1B!N850*'GA2'!$C$4+WS1B!O850*'GA2'!$D$4)*INDEX('GA2'!$E$3:$E$8,WS1B!K850)</f>
        <v>0</v>
      </c>
      <c r="Q850">
        <v>0.1</v>
      </c>
      <c r="R850">
        <v>21.9</v>
      </c>
      <c r="S850">
        <v>5</v>
      </c>
      <c r="T850">
        <f t="shared" si="94"/>
        <v>21.799999999999997</v>
      </c>
      <c r="U850">
        <f>IF((MIN('GA2'!$F$3,R850)-MAX(0,Q850))&lt;0,0,MIN('GA2'!$F$3,R850)-MAX(0,Q850))</f>
        <v>4.5943064925824126</v>
      </c>
      <c r="V850">
        <f>IF((MIN('GA2'!$F$4,WS1B!R850)-MAX('GA2'!$F$3, WS1B!Q850))&lt;0,0,MIN('GA2'!$F$4,WS1B!R850)-MAX('GA2'!$F$3, WS1B!Q850))</f>
        <v>3.5054167519489416</v>
      </c>
      <c r="W850">
        <f>IF((MIN(24,R850)-MAX('GA2'!$F$4,WS1B!Q850))&lt;0,0,MIN(24,R850)-MAX('GA2'!$F$4,WS1B!Q850))</f>
        <v>13.700276755468645</v>
      </c>
      <c r="X850">
        <f>(U850*'GA2'!$B$5+WS1B!V850*'GA2'!$C$5+WS1B!W850*'GA2'!$D$5)*INDEX('GA2'!$E$3:$E$8,WS1B!S850)</f>
        <v>234986.28278489746</v>
      </c>
      <c r="Y850">
        <v>0</v>
      </c>
      <c r="Z850">
        <v>0</v>
      </c>
      <c r="AA850">
        <v>4</v>
      </c>
      <c r="AB850">
        <f t="shared" si="95"/>
        <v>0</v>
      </c>
      <c r="AC850">
        <f>IF((MIN('GA2'!$F$3,Z850)-MAX(0,Y850))&lt;0,0,MIN('GA2'!$F$3,Z850)-MAX(0,Y850))</f>
        <v>0</v>
      </c>
      <c r="AD850">
        <f>IF((MIN('GA2'!$F$4,WS1B!Z850)-MAX('GA2'!$F$3, WS1B!Y850))&lt;0,0,MIN('GA2'!$F$4,WS1B!Z850)-MAX('GA2'!$F$3, WS1B!Y850))</f>
        <v>0</v>
      </c>
      <c r="AE850">
        <f>IF((MIN(24,Z850)-MAX('GA2'!$F$4,WS1B!Y850))&lt;0,0,MIN(24,Z850)-MAX('GA2'!$F$4,WS1B!Y850))</f>
        <v>0</v>
      </c>
      <c r="AF850">
        <f>(AC850*'GA2'!$B$6+WS1B!AD850*'GA2'!$C$6+WS1B!AE850*'GA2'!$D$6)*INDEX('GA2'!$E$3:$E$8,WS1B!AA850)</f>
        <v>0</v>
      </c>
      <c r="AG850">
        <v>5.2</v>
      </c>
      <c r="AH850">
        <v>20.7</v>
      </c>
      <c r="AI850">
        <v>3</v>
      </c>
      <c r="AJ850">
        <f t="shared" si="96"/>
        <v>15.5</v>
      </c>
      <c r="AK850">
        <f>IF((MIN('GA2'!$F$3,AH850)-MAX(0,AG850))&lt;0,0,MIN('GA2'!$F$3,AH850)-MAX(0,AG850))</f>
        <v>0</v>
      </c>
      <c r="AL850">
        <f>IF((MIN('GA2'!$F$4,WS1B!AH850)-MAX('GA2'!$F$3, WS1B!AG850))&lt;0,0,MIN('GA2'!$F$4,WS1B!AH850)-MAX('GA2'!$F$3, WS1B!AG850))</f>
        <v>2.9997232445313537</v>
      </c>
      <c r="AM850">
        <f>IF((MIN(24,AH850)-MAX('GA2'!$F$4,WS1B!AG850))&lt;0,0,MIN(24,AH850)-MAX('GA2'!$F$4,WS1B!AG850))</f>
        <v>12.500276755468645</v>
      </c>
      <c r="AN850">
        <f>(AK850*'GA2'!$B$7+WS1B!AL850*'GA2'!$C$7+WS1B!AM850*'GA2'!$D$7)*INDEX('GA2'!$E$3:$E$8,WS1B!AI850)</f>
        <v>151539.09048300111</v>
      </c>
      <c r="AO850">
        <f t="shared" si="91"/>
        <v>411293.63384988427</v>
      </c>
      <c r="AP850">
        <v>417176</v>
      </c>
      <c r="AQ850">
        <v>393.4</v>
      </c>
      <c r="AR850">
        <f t="shared" si="97"/>
        <v>5882.366150115733</v>
      </c>
    </row>
    <row r="851" spans="1:44" x14ac:dyDescent="0.3">
      <c r="A851">
        <v>0</v>
      </c>
      <c r="B851">
        <v>0</v>
      </c>
      <c r="C851">
        <v>1</v>
      </c>
      <c r="D851">
        <f t="shared" si="92"/>
        <v>0</v>
      </c>
      <c r="E851">
        <f>IF((MIN('GA2'!$F$3,B851)-MAX(0,A851))&lt;0,0,MIN('GA2'!$F$3,B851)-MAX(0,A851))</f>
        <v>0</v>
      </c>
      <c r="F851">
        <f>IF((MIN('GA2'!$F$4,WS1B!B851)-MAX('GA2'!$F$3, WS1B!A851))&lt;0,0,MIN('GA2'!$F$4,WS1B!B851)-MAX('GA2'!$F$3, WS1B!A851))</f>
        <v>0</v>
      </c>
      <c r="G851">
        <f>IF((MIN(24,B851)-MAX('GA2'!$F$4,WS1B!A851))&lt;0,0,MIN(24,B851)-MAX('GA2'!$F$4,WS1B!A851))</f>
        <v>0</v>
      </c>
      <c r="H851">
        <f>(E851*'GA2'!$B$3+WS1B!F851*'GA2'!$C$3+WS1B!G851*'GA2'!$D$3)*INDEX('GA2'!$E$3:$E$8,WS1B!C851)</f>
        <v>0</v>
      </c>
      <c r="I851">
        <v>8</v>
      </c>
      <c r="J851">
        <v>15.7</v>
      </c>
      <c r="K851">
        <v>5</v>
      </c>
      <c r="L851">
        <f t="shared" si="93"/>
        <v>7.6999999999999993</v>
      </c>
      <c r="M851">
        <f>IF((MIN('GA2'!$F$3,J851)-MAX(0,I851))&lt;0,0,MIN('GA2'!$F$3,J851)-MAX(0,I851))</f>
        <v>0</v>
      </c>
      <c r="N851">
        <f>IF((MIN('GA2'!$F$4,WS1B!J851)-MAX('GA2'!$F$3, WS1B!I851))&lt;0,0,MIN('GA2'!$F$4,WS1B!J851)-MAX('GA2'!$F$3, WS1B!I851))</f>
        <v>0.19972324453135393</v>
      </c>
      <c r="O851">
        <f>IF((MIN(24,J851)-MAX('GA2'!$F$4,WS1B!I851))&lt;0,0,MIN(24,J851)-MAX('GA2'!$F$4,WS1B!I851))</f>
        <v>7.5002767554686454</v>
      </c>
      <c r="P851">
        <f>(M851*'GA2'!$B$4+WS1B!N851*'GA2'!$C$4+WS1B!O851*'GA2'!$D$4)*INDEX('GA2'!$E$3:$E$8,WS1B!K851)</f>
        <v>93510.181586596766</v>
      </c>
      <c r="Q851">
        <v>4.4000000000000004</v>
      </c>
      <c r="R851">
        <v>13.2</v>
      </c>
      <c r="S851">
        <v>6</v>
      </c>
      <c r="T851">
        <f t="shared" si="94"/>
        <v>8.7999999999999989</v>
      </c>
      <c r="U851">
        <f>IF((MIN('GA2'!$F$3,R851)-MAX(0,Q851))&lt;0,0,MIN('GA2'!$F$3,R851)-MAX(0,Q851))</f>
        <v>0.29430649258241193</v>
      </c>
      <c r="V851">
        <f>IF((MIN('GA2'!$F$4,WS1B!R851)-MAX('GA2'!$F$3, WS1B!Q851))&lt;0,0,MIN('GA2'!$F$4,WS1B!R851)-MAX('GA2'!$F$3, WS1B!Q851))</f>
        <v>3.5054167519489416</v>
      </c>
      <c r="W851">
        <f>IF((MIN(24,R851)-MAX('GA2'!$F$4,WS1B!Q851))&lt;0,0,MIN(24,R851)-MAX('GA2'!$F$4,WS1B!Q851))</f>
        <v>5.0002767554686454</v>
      </c>
      <c r="X851">
        <f>(U851*'GA2'!$B$5+WS1B!V851*'GA2'!$C$5+WS1B!W851*'GA2'!$D$5)*INDEX('GA2'!$E$3:$E$8,WS1B!S851)</f>
        <v>123741.00915304395</v>
      </c>
      <c r="Y851">
        <v>6.7</v>
      </c>
      <c r="Z851">
        <v>13.3</v>
      </c>
      <c r="AA851">
        <v>3</v>
      </c>
      <c r="AB851">
        <f t="shared" si="95"/>
        <v>6.6000000000000005</v>
      </c>
      <c r="AC851">
        <f>IF((MIN('GA2'!$F$3,Z851)-MAX(0,Y851))&lt;0,0,MIN('GA2'!$F$3,Z851)-MAX(0,Y851))</f>
        <v>0</v>
      </c>
      <c r="AD851">
        <f>IF((MIN('GA2'!$F$4,WS1B!Z851)-MAX('GA2'!$F$3, WS1B!Y851))&lt;0,0,MIN('GA2'!$F$4,WS1B!Z851)-MAX('GA2'!$F$3, WS1B!Y851))</f>
        <v>1.4997232445313537</v>
      </c>
      <c r="AE851">
        <f>IF((MIN(24,Z851)-MAX('GA2'!$F$4,WS1B!Y851))&lt;0,0,MIN(24,Z851)-MAX('GA2'!$F$4,WS1B!Y851))</f>
        <v>5.1002767554686468</v>
      </c>
      <c r="AF851">
        <f>(AC851*'GA2'!$B$6+WS1B!AD851*'GA2'!$C$6+WS1B!AE851*'GA2'!$D$6)*INDEX('GA2'!$E$3:$E$8,WS1B!AA851)</f>
        <v>71205.586295294066</v>
      </c>
      <c r="AG851">
        <v>12.8</v>
      </c>
      <c r="AH851">
        <v>14.6</v>
      </c>
      <c r="AI851">
        <v>4</v>
      </c>
      <c r="AJ851">
        <f t="shared" si="96"/>
        <v>1.7999999999999989</v>
      </c>
      <c r="AK851">
        <f>IF((MIN('GA2'!$F$3,AH851)-MAX(0,AG851))&lt;0,0,MIN('GA2'!$F$3,AH851)-MAX(0,AG851))</f>
        <v>0</v>
      </c>
      <c r="AL851">
        <f>IF((MIN('GA2'!$F$4,WS1B!AH851)-MAX('GA2'!$F$3, WS1B!AG851))&lt;0,0,MIN('GA2'!$F$4,WS1B!AH851)-MAX('GA2'!$F$3, WS1B!AG851))</f>
        <v>0</v>
      </c>
      <c r="AM851">
        <f>IF((MIN(24,AH851)-MAX('GA2'!$F$4,WS1B!AG851))&lt;0,0,MIN(24,AH851)-MAX('GA2'!$F$4,WS1B!AG851))</f>
        <v>1.7999999999999989</v>
      </c>
      <c r="AN851">
        <f>(AK851*'GA2'!$B$7+WS1B!AL851*'GA2'!$C$7+WS1B!AM851*'GA2'!$D$7)*INDEX('GA2'!$E$3:$E$8,WS1B!AI851)</f>
        <v>16620.323350578175</v>
      </c>
      <c r="AO851">
        <f t="shared" si="91"/>
        <v>305077.10038551298</v>
      </c>
      <c r="AP851">
        <v>321104</v>
      </c>
      <c r="AQ851">
        <v>221.8</v>
      </c>
      <c r="AR851">
        <f t="shared" si="97"/>
        <v>16026.899614487018</v>
      </c>
    </row>
    <row r="852" spans="1:44" x14ac:dyDescent="0.3">
      <c r="A852">
        <v>0</v>
      </c>
      <c r="B852">
        <v>0</v>
      </c>
      <c r="C852">
        <v>1</v>
      </c>
      <c r="D852">
        <f t="shared" si="92"/>
        <v>0</v>
      </c>
      <c r="E852">
        <f>IF((MIN('GA2'!$F$3,B852)-MAX(0,A852))&lt;0,0,MIN('GA2'!$F$3,B852)-MAX(0,A852))</f>
        <v>0</v>
      </c>
      <c r="F852">
        <f>IF((MIN('GA2'!$F$4,WS1B!B852)-MAX('GA2'!$F$3, WS1B!A852))&lt;0,0,MIN('GA2'!$F$4,WS1B!B852)-MAX('GA2'!$F$3, WS1B!A852))</f>
        <v>0</v>
      </c>
      <c r="G852">
        <f>IF((MIN(24,B852)-MAX('GA2'!$F$4,WS1B!A852))&lt;0,0,MIN(24,B852)-MAX('GA2'!$F$4,WS1B!A852))</f>
        <v>0</v>
      </c>
      <c r="H852">
        <f>(E852*'GA2'!$B$3+WS1B!F852*'GA2'!$C$3+WS1B!G852*'GA2'!$D$3)*INDEX('GA2'!$E$3:$E$8,WS1B!C852)</f>
        <v>0</v>
      </c>
      <c r="I852">
        <v>7</v>
      </c>
      <c r="J852">
        <v>20.3</v>
      </c>
      <c r="K852">
        <v>3</v>
      </c>
      <c r="L852">
        <f t="shared" si="93"/>
        <v>13.3</v>
      </c>
      <c r="M852">
        <f>IF((MIN('GA2'!$F$3,J852)-MAX(0,I852))&lt;0,0,MIN('GA2'!$F$3,J852)-MAX(0,I852))</f>
        <v>0</v>
      </c>
      <c r="N852">
        <f>IF((MIN('GA2'!$F$4,WS1B!J852)-MAX('GA2'!$F$3, WS1B!I852))&lt;0,0,MIN('GA2'!$F$4,WS1B!J852)-MAX('GA2'!$F$3, WS1B!I852))</f>
        <v>1.1997232445313539</v>
      </c>
      <c r="O852">
        <f>IF((MIN(24,J852)-MAX('GA2'!$F$4,WS1B!I852))&lt;0,0,MIN(24,J852)-MAX('GA2'!$F$4,WS1B!I852))</f>
        <v>12.100276755468647</v>
      </c>
      <c r="P852">
        <f>(M852*'GA2'!$B$4+WS1B!N852*'GA2'!$C$4+WS1B!O852*'GA2'!$D$4)*INDEX('GA2'!$E$3:$E$8,WS1B!K852)</f>
        <v>164534.74838049617</v>
      </c>
      <c r="Q852">
        <v>0</v>
      </c>
      <c r="R852">
        <v>0</v>
      </c>
      <c r="S852">
        <v>4</v>
      </c>
      <c r="T852">
        <f t="shared" si="94"/>
        <v>0</v>
      </c>
      <c r="U852">
        <f>IF((MIN('GA2'!$F$3,R852)-MAX(0,Q852))&lt;0,0,MIN('GA2'!$F$3,R852)-MAX(0,Q852))</f>
        <v>0</v>
      </c>
      <c r="V852">
        <f>IF((MIN('GA2'!$F$4,WS1B!R852)-MAX('GA2'!$F$3, WS1B!Q852))&lt;0,0,MIN('GA2'!$F$4,WS1B!R852)-MAX('GA2'!$F$3, WS1B!Q852))</f>
        <v>0</v>
      </c>
      <c r="W852">
        <f>IF((MIN(24,R852)-MAX('GA2'!$F$4,WS1B!Q852))&lt;0,0,MIN(24,R852)-MAX('GA2'!$F$4,WS1B!Q852))</f>
        <v>0</v>
      </c>
      <c r="X852">
        <f>(U852*'GA2'!$B$5+WS1B!V852*'GA2'!$C$5+WS1B!W852*'GA2'!$D$5)*INDEX('GA2'!$E$3:$E$8,WS1B!S852)</f>
        <v>0</v>
      </c>
      <c r="Y852">
        <v>0.9</v>
      </c>
      <c r="Z852">
        <v>17.600000000000001</v>
      </c>
      <c r="AA852">
        <v>6</v>
      </c>
      <c r="AB852">
        <f t="shared" si="95"/>
        <v>16.700000000000003</v>
      </c>
      <c r="AC852">
        <f>IF((MIN('GA2'!$F$3,Z852)-MAX(0,Y852))&lt;0,0,MIN('GA2'!$F$3,Z852)-MAX(0,Y852))</f>
        <v>3.7943064925824124</v>
      </c>
      <c r="AD852">
        <f>IF((MIN('GA2'!$F$4,WS1B!Z852)-MAX('GA2'!$F$3, WS1B!Y852))&lt;0,0,MIN('GA2'!$F$4,WS1B!Z852)-MAX('GA2'!$F$3, WS1B!Y852))</f>
        <v>3.5054167519489416</v>
      </c>
      <c r="AE852">
        <f>IF((MIN(24,Z852)-MAX('GA2'!$F$4,WS1B!Y852))&lt;0,0,MIN(24,Z852)-MAX('GA2'!$F$4,WS1B!Y852))</f>
        <v>9.4002767554686475</v>
      </c>
      <c r="AF852">
        <f>(AC852*'GA2'!$B$6+WS1B!AD852*'GA2'!$C$6+WS1B!AE852*'GA2'!$D$6)*INDEX('GA2'!$E$3:$E$8,WS1B!AA852)</f>
        <v>191675.28899313789</v>
      </c>
      <c r="AG852">
        <v>2</v>
      </c>
      <c r="AH852">
        <v>9.6999999999999993</v>
      </c>
      <c r="AI852">
        <v>5</v>
      </c>
      <c r="AJ852">
        <f t="shared" si="96"/>
        <v>7.6999999999999993</v>
      </c>
      <c r="AK852">
        <f>IF((MIN('GA2'!$F$3,AH852)-MAX(0,AG852))&lt;0,0,MIN('GA2'!$F$3,AH852)-MAX(0,AG852))</f>
        <v>2.6943064925824123</v>
      </c>
      <c r="AL852">
        <f>IF((MIN('GA2'!$F$4,WS1B!AH852)-MAX('GA2'!$F$3, WS1B!AG852))&lt;0,0,MIN('GA2'!$F$4,WS1B!AH852)-MAX('GA2'!$F$3, WS1B!AG852))</f>
        <v>3.5054167519489416</v>
      </c>
      <c r="AM852">
        <f>IF((MIN(24,AH852)-MAX('GA2'!$F$4,WS1B!AG852))&lt;0,0,MIN(24,AH852)-MAX('GA2'!$F$4,WS1B!AG852))</f>
        <v>1.5002767554686454</v>
      </c>
      <c r="AN852">
        <f>(AK852*'GA2'!$B$7+WS1B!AL852*'GA2'!$C$7+WS1B!AM852*'GA2'!$D$7)*INDEX('GA2'!$E$3:$E$8,WS1B!AI852)</f>
        <v>54335.720967576366</v>
      </c>
      <c r="AO852">
        <f t="shared" si="91"/>
        <v>410545.75834121043</v>
      </c>
      <c r="AP852">
        <v>422650</v>
      </c>
      <c r="AQ852">
        <v>359</v>
      </c>
      <c r="AR852">
        <f t="shared" si="97"/>
        <v>12104.241658789571</v>
      </c>
    </row>
    <row r="853" spans="1:44" x14ac:dyDescent="0.3">
      <c r="A853">
        <v>8.8000000000000007</v>
      </c>
      <c r="B853">
        <v>22.4</v>
      </c>
      <c r="C853">
        <v>5</v>
      </c>
      <c r="D853">
        <f t="shared" si="92"/>
        <v>13.599999999999998</v>
      </c>
      <c r="E853">
        <f>IF((MIN('GA2'!$F$3,B853)-MAX(0,A853))&lt;0,0,MIN('GA2'!$F$3,B853)-MAX(0,A853))</f>
        <v>0</v>
      </c>
      <c r="F853">
        <f>IF((MIN('GA2'!$F$4,WS1B!B853)-MAX('GA2'!$F$3, WS1B!A853))&lt;0,0,MIN('GA2'!$F$4,WS1B!B853)-MAX('GA2'!$F$3, WS1B!A853))</f>
        <v>0</v>
      </c>
      <c r="G853">
        <f>IF((MIN(24,B853)-MAX('GA2'!$F$4,WS1B!A853))&lt;0,0,MIN(24,B853)-MAX('GA2'!$F$4,WS1B!A853))</f>
        <v>13.599999999999998</v>
      </c>
      <c r="H853">
        <f>(E853*'GA2'!$B$3+WS1B!F853*'GA2'!$C$3+WS1B!G853*'GA2'!$D$3)*INDEX('GA2'!$E$3:$E$8,WS1B!C853)</f>
        <v>131461.78276896416</v>
      </c>
      <c r="I853">
        <v>0</v>
      </c>
      <c r="J853">
        <v>0</v>
      </c>
      <c r="K853">
        <v>1</v>
      </c>
      <c r="L853">
        <f t="shared" si="93"/>
        <v>0</v>
      </c>
      <c r="M853">
        <f>IF((MIN('GA2'!$F$3,J853)-MAX(0,I853))&lt;0,0,MIN('GA2'!$F$3,J853)-MAX(0,I853))</f>
        <v>0</v>
      </c>
      <c r="N853">
        <f>IF((MIN('GA2'!$F$4,WS1B!J853)-MAX('GA2'!$F$3, WS1B!I853))&lt;0,0,MIN('GA2'!$F$4,WS1B!J853)-MAX('GA2'!$F$3, WS1B!I853))</f>
        <v>0</v>
      </c>
      <c r="O853">
        <f>IF((MIN(24,J853)-MAX('GA2'!$F$4,WS1B!I853))&lt;0,0,MIN(24,J853)-MAX('GA2'!$F$4,WS1B!I853))</f>
        <v>0</v>
      </c>
      <c r="P853">
        <f>(M853*'GA2'!$B$4+WS1B!N853*'GA2'!$C$4+WS1B!O853*'GA2'!$D$4)*INDEX('GA2'!$E$3:$E$8,WS1B!K853)</f>
        <v>0</v>
      </c>
      <c r="Q853">
        <v>1.5</v>
      </c>
      <c r="R853">
        <v>17.2</v>
      </c>
      <c r="S853">
        <v>4</v>
      </c>
      <c r="T853">
        <f t="shared" si="94"/>
        <v>15.7</v>
      </c>
      <c r="U853">
        <f>IF((MIN('GA2'!$F$3,R853)-MAX(0,Q853))&lt;0,0,MIN('GA2'!$F$3,R853)-MAX(0,Q853))</f>
        <v>3.1943064925824123</v>
      </c>
      <c r="V853">
        <f>IF((MIN('GA2'!$F$4,WS1B!R853)-MAX('GA2'!$F$3, WS1B!Q853))&lt;0,0,MIN('GA2'!$F$4,WS1B!R853)-MAX('GA2'!$F$3, WS1B!Q853))</f>
        <v>3.5054167519489416</v>
      </c>
      <c r="W853">
        <f>IF((MIN(24,R853)-MAX('GA2'!$F$4,WS1B!Q853))&lt;0,0,MIN(24,R853)-MAX('GA2'!$F$4,WS1B!Q853))</f>
        <v>9.0002767554686454</v>
      </c>
      <c r="X853">
        <f>(U853*'GA2'!$B$5+WS1B!V853*'GA2'!$C$5+WS1B!W853*'GA2'!$D$5)*INDEX('GA2'!$E$3:$E$8,WS1B!S853)</f>
        <v>153581.59009690821</v>
      </c>
      <c r="Y853">
        <v>0</v>
      </c>
      <c r="Z853">
        <v>0</v>
      </c>
      <c r="AA853">
        <v>2</v>
      </c>
      <c r="AB853">
        <f t="shared" si="95"/>
        <v>0</v>
      </c>
      <c r="AC853">
        <f>IF((MIN('GA2'!$F$3,Z853)-MAX(0,Y853))&lt;0,0,MIN('GA2'!$F$3,Z853)-MAX(0,Y853))</f>
        <v>0</v>
      </c>
      <c r="AD853">
        <f>IF((MIN('GA2'!$F$4,WS1B!Z853)-MAX('GA2'!$F$3, WS1B!Y853))&lt;0,0,MIN('GA2'!$F$4,WS1B!Z853)-MAX('GA2'!$F$3, WS1B!Y853))</f>
        <v>0</v>
      </c>
      <c r="AE853">
        <f>IF((MIN(24,Z853)-MAX('GA2'!$F$4,WS1B!Y853))&lt;0,0,MIN(24,Z853)-MAX('GA2'!$F$4,WS1B!Y853))</f>
        <v>0</v>
      </c>
      <c r="AF853">
        <f>(AC853*'GA2'!$B$6+WS1B!AD853*'GA2'!$C$6+WS1B!AE853*'GA2'!$D$6)*INDEX('GA2'!$E$3:$E$8,WS1B!AA853)</f>
        <v>0</v>
      </c>
      <c r="AG853">
        <v>0</v>
      </c>
      <c r="AH853">
        <v>0</v>
      </c>
      <c r="AI853">
        <v>3</v>
      </c>
      <c r="AJ853">
        <f t="shared" si="96"/>
        <v>0</v>
      </c>
      <c r="AK853">
        <f>IF((MIN('GA2'!$F$3,AH853)-MAX(0,AG853))&lt;0,0,MIN('GA2'!$F$3,AH853)-MAX(0,AG853))</f>
        <v>0</v>
      </c>
      <c r="AL853">
        <f>IF((MIN('GA2'!$F$4,WS1B!AH853)-MAX('GA2'!$F$3, WS1B!AG853))&lt;0,0,MIN('GA2'!$F$4,WS1B!AH853)-MAX('GA2'!$F$3, WS1B!AG853))</f>
        <v>0</v>
      </c>
      <c r="AM853">
        <f>IF((MIN(24,AH853)-MAX('GA2'!$F$4,WS1B!AG853))&lt;0,0,MIN(24,AH853)-MAX('GA2'!$F$4,WS1B!AG853))</f>
        <v>0</v>
      </c>
      <c r="AN853">
        <f>(AK853*'GA2'!$B$7+WS1B!AL853*'GA2'!$C$7+WS1B!AM853*'GA2'!$D$7)*INDEX('GA2'!$E$3:$E$8,WS1B!AI853)</f>
        <v>0</v>
      </c>
      <c r="AO853">
        <f t="shared" si="91"/>
        <v>285043.37286587234</v>
      </c>
      <c r="AP853">
        <v>295020</v>
      </c>
      <c r="AQ853">
        <v>329.6</v>
      </c>
      <c r="AR853">
        <f t="shared" si="97"/>
        <v>9976.6271341276588</v>
      </c>
    </row>
    <row r="854" spans="1:44" x14ac:dyDescent="0.3">
      <c r="A854">
        <v>17.8</v>
      </c>
      <c r="B854">
        <v>19.8</v>
      </c>
      <c r="C854">
        <v>4</v>
      </c>
      <c r="D854">
        <f t="shared" si="92"/>
        <v>2</v>
      </c>
      <c r="E854">
        <f>IF((MIN('GA2'!$F$3,B854)-MAX(0,A854))&lt;0,0,MIN('GA2'!$F$3,B854)-MAX(0,A854))</f>
        <v>0</v>
      </c>
      <c r="F854">
        <f>IF((MIN('GA2'!$F$4,WS1B!B854)-MAX('GA2'!$F$3, WS1B!A854))&lt;0,0,MIN('GA2'!$F$4,WS1B!B854)-MAX('GA2'!$F$3, WS1B!A854))</f>
        <v>0</v>
      </c>
      <c r="G854">
        <f>IF((MIN(24,B854)-MAX('GA2'!$F$4,WS1B!A854))&lt;0,0,MIN(24,B854)-MAX('GA2'!$F$4,WS1B!A854))</f>
        <v>2</v>
      </c>
      <c r="H854">
        <f>(E854*'GA2'!$B$3+WS1B!F854*'GA2'!$C$3+WS1B!G854*'GA2'!$D$3)*INDEX('GA2'!$E$3:$E$8,WS1B!C854)</f>
        <v>16677.339897235404</v>
      </c>
      <c r="I854">
        <v>0</v>
      </c>
      <c r="J854">
        <v>0</v>
      </c>
      <c r="K854">
        <v>2</v>
      </c>
      <c r="L854">
        <f t="shared" si="93"/>
        <v>0</v>
      </c>
      <c r="M854">
        <f>IF((MIN('GA2'!$F$3,J854)-MAX(0,I854))&lt;0,0,MIN('GA2'!$F$3,J854)-MAX(0,I854))</f>
        <v>0</v>
      </c>
      <c r="N854">
        <f>IF((MIN('GA2'!$F$4,WS1B!J854)-MAX('GA2'!$F$3, WS1B!I854))&lt;0,0,MIN('GA2'!$F$4,WS1B!J854)-MAX('GA2'!$F$3, WS1B!I854))</f>
        <v>0</v>
      </c>
      <c r="O854">
        <f>IF((MIN(24,J854)-MAX('GA2'!$F$4,WS1B!I854))&lt;0,0,MIN(24,J854)-MAX('GA2'!$F$4,WS1B!I854))</f>
        <v>0</v>
      </c>
      <c r="P854">
        <f>(M854*'GA2'!$B$4+WS1B!N854*'GA2'!$C$4+WS1B!O854*'GA2'!$D$4)*INDEX('GA2'!$E$3:$E$8,WS1B!K854)</f>
        <v>0</v>
      </c>
      <c r="Q854">
        <v>13</v>
      </c>
      <c r="R854">
        <v>22.2</v>
      </c>
      <c r="S854">
        <v>1</v>
      </c>
      <c r="T854">
        <f t="shared" si="94"/>
        <v>9.1999999999999993</v>
      </c>
      <c r="U854">
        <f>IF((MIN('GA2'!$F$3,R854)-MAX(0,Q854))&lt;0,0,MIN('GA2'!$F$3,R854)-MAX(0,Q854))</f>
        <v>0</v>
      </c>
      <c r="V854">
        <f>IF((MIN('GA2'!$F$4,WS1B!R854)-MAX('GA2'!$F$3, WS1B!Q854))&lt;0,0,MIN('GA2'!$F$4,WS1B!R854)-MAX('GA2'!$F$3, WS1B!Q854))</f>
        <v>0</v>
      </c>
      <c r="W854">
        <f>IF((MIN(24,R854)-MAX('GA2'!$F$4,WS1B!Q854))&lt;0,0,MIN(24,R854)-MAX('GA2'!$F$4,WS1B!Q854))</f>
        <v>9.1999999999999993</v>
      </c>
      <c r="X854">
        <f>(U854*'GA2'!$B$5+WS1B!V854*'GA2'!$C$5+WS1B!W854*'GA2'!$D$5)*INDEX('GA2'!$E$3:$E$8,WS1B!S854)</f>
        <v>68392.052539393422</v>
      </c>
      <c r="Y854">
        <v>0</v>
      </c>
      <c r="Z854">
        <v>0</v>
      </c>
      <c r="AA854">
        <v>5</v>
      </c>
      <c r="AB854">
        <f t="shared" si="95"/>
        <v>0</v>
      </c>
      <c r="AC854">
        <f>IF((MIN('GA2'!$F$3,Z854)-MAX(0,Y854))&lt;0,0,MIN('GA2'!$F$3,Z854)-MAX(0,Y854))</f>
        <v>0</v>
      </c>
      <c r="AD854">
        <f>IF((MIN('GA2'!$F$4,WS1B!Z854)-MAX('GA2'!$F$3, WS1B!Y854))&lt;0,0,MIN('GA2'!$F$4,WS1B!Z854)-MAX('GA2'!$F$3, WS1B!Y854))</f>
        <v>0</v>
      </c>
      <c r="AE854">
        <f>IF((MIN(24,Z854)-MAX('GA2'!$F$4,WS1B!Y854))&lt;0,0,MIN(24,Z854)-MAX('GA2'!$F$4,WS1B!Y854))</f>
        <v>0</v>
      </c>
      <c r="AF854">
        <f>(AC854*'GA2'!$B$6+WS1B!AD854*'GA2'!$C$6+WS1B!AE854*'GA2'!$D$6)*INDEX('GA2'!$E$3:$E$8,WS1B!AA854)</f>
        <v>0</v>
      </c>
      <c r="AG854">
        <v>12.8</v>
      </c>
      <c r="AH854">
        <v>18.100000000000001</v>
      </c>
      <c r="AI854">
        <v>3</v>
      </c>
      <c r="AJ854">
        <f t="shared" si="96"/>
        <v>5.3000000000000007</v>
      </c>
      <c r="AK854">
        <f>IF((MIN('GA2'!$F$3,AH854)-MAX(0,AG854))&lt;0,0,MIN('GA2'!$F$3,AH854)-MAX(0,AG854))</f>
        <v>0</v>
      </c>
      <c r="AL854">
        <f>IF((MIN('GA2'!$F$4,WS1B!AH854)-MAX('GA2'!$F$3, WS1B!AG854))&lt;0,0,MIN('GA2'!$F$4,WS1B!AH854)-MAX('GA2'!$F$3, WS1B!AG854))</f>
        <v>0</v>
      </c>
      <c r="AM854">
        <f>IF((MIN(24,AH854)-MAX('GA2'!$F$4,WS1B!AG854))&lt;0,0,MIN(24,AH854)-MAX('GA2'!$F$4,WS1B!AG854))</f>
        <v>5.3000000000000007</v>
      </c>
      <c r="AN854">
        <f>(AK854*'GA2'!$B$7+WS1B!AL854*'GA2'!$C$7+WS1B!AM854*'GA2'!$D$7)*INDEX('GA2'!$E$3:$E$8,WS1B!AI854)</f>
        <v>58361.607757098318</v>
      </c>
      <c r="AO854">
        <f t="shared" si="91"/>
        <v>143431.00019372714</v>
      </c>
      <c r="AP854">
        <v>149416</v>
      </c>
      <c r="AQ854">
        <v>167.2</v>
      </c>
      <c r="AR854">
        <f t="shared" si="97"/>
        <v>5984.9998062728555</v>
      </c>
    </row>
    <row r="855" spans="1:44" x14ac:dyDescent="0.3">
      <c r="A855">
        <v>0</v>
      </c>
      <c r="B855">
        <v>0</v>
      </c>
      <c r="C855">
        <v>2</v>
      </c>
      <c r="D855">
        <f t="shared" si="92"/>
        <v>0</v>
      </c>
      <c r="E855">
        <f>IF((MIN('GA2'!$F$3,B855)-MAX(0,A855))&lt;0,0,MIN('GA2'!$F$3,B855)-MAX(0,A855))</f>
        <v>0</v>
      </c>
      <c r="F855">
        <f>IF((MIN('GA2'!$F$4,WS1B!B855)-MAX('GA2'!$F$3, WS1B!A855))&lt;0,0,MIN('GA2'!$F$4,WS1B!B855)-MAX('GA2'!$F$3, WS1B!A855))</f>
        <v>0</v>
      </c>
      <c r="G855">
        <f>IF((MIN(24,B855)-MAX('GA2'!$F$4,WS1B!A855))&lt;0,0,MIN(24,B855)-MAX('GA2'!$F$4,WS1B!A855))</f>
        <v>0</v>
      </c>
      <c r="H855">
        <f>(E855*'GA2'!$B$3+WS1B!F855*'GA2'!$C$3+WS1B!G855*'GA2'!$D$3)*INDEX('GA2'!$E$3:$E$8,WS1B!C855)</f>
        <v>0</v>
      </c>
      <c r="I855">
        <v>16.600000000000001</v>
      </c>
      <c r="J855">
        <v>22.4</v>
      </c>
      <c r="K855">
        <v>6</v>
      </c>
      <c r="L855">
        <f t="shared" si="93"/>
        <v>5.7999999999999972</v>
      </c>
      <c r="M855">
        <f>IF((MIN('GA2'!$F$3,J855)-MAX(0,I855))&lt;0,0,MIN('GA2'!$F$3,J855)-MAX(0,I855))</f>
        <v>0</v>
      </c>
      <c r="N855">
        <f>IF((MIN('GA2'!$F$4,WS1B!J855)-MAX('GA2'!$F$3, WS1B!I855))&lt;0,0,MIN('GA2'!$F$4,WS1B!J855)-MAX('GA2'!$F$3, WS1B!I855))</f>
        <v>0</v>
      </c>
      <c r="O855">
        <f>IF((MIN(24,J855)-MAX('GA2'!$F$4,WS1B!I855))&lt;0,0,MIN(24,J855)-MAX('GA2'!$F$4,WS1B!I855))</f>
        <v>5.7999999999999972</v>
      </c>
      <c r="P855">
        <f>(M855*'GA2'!$B$4+WS1B!N855*'GA2'!$C$4+WS1B!O855*'GA2'!$D$4)*INDEX('GA2'!$E$3:$E$8,WS1B!K855)</f>
        <v>81040.47498630172</v>
      </c>
      <c r="Q855">
        <v>0</v>
      </c>
      <c r="R855">
        <v>0</v>
      </c>
      <c r="S855">
        <v>3</v>
      </c>
      <c r="T855">
        <f t="shared" si="94"/>
        <v>0</v>
      </c>
      <c r="U855">
        <f>IF((MIN('GA2'!$F$3,R855)-MAX(0,Q855))&lt;0,0,MIN('GA2'!$F$3,R855)-MAX(0,Q855))</f>
        <v>0</v>
      </c>
      <c r="V855">
        <f>IF((MIN('GA2'!$F$4,WS1B!R855)-MAX('GA2'!$F$3, WS1B!Q855))&lt;0,0,MIN('GA2'!$F$4,WS1B!R855)-MAX('GA2'!$F$3, WS1B!Q855))</f>
        <v>0</v>
      </c>
      <c r="W855">
        <f>IF((MIN(24,R855)-MAX('GA2'!$F$4,WS1B!Q855))&lt;0,0,MIN(24,R855)-MAX('GA2'!$F$4,WS1B!Q855))</f>
        <v>0</v>
      </c>
      <c r="X855">
        <f>(U855*'GA2'!$B$5+WS1B!V855*'GA2'!$C$5+WS1B!W855*'GA2'!$D$5)*INDEX('GA2'!$E$3:$E$8,WS1B!S855)</f>
        <v>0</v>
      </c>
      <c r="Y855">
        <v>18.8</v>
      </c>
      <c r="Z855">
        <v>22.2</v>
      </c>
      <c r="AA855">
        <v>1</v>
      </c>
      <c r="AB855">
        <f t="shared" si="95"/>
        <v>3.3999999999999986</v>
      </c>
      <c r="AC855">
        <f>IF((MIN('GA2'!$F$3,Z855)-MAX(0,Y855))&lt;0,0,MIN('GA2'!$F$3,Z855)-MAX(0,Y855))</f>
        <v>0</v>
      </c>
      <c r="AD855">
        <f>IF((MIN('GA2'!$F$4,WS1B!Z855)-MAX('GA2'!$F$3, WS1B!Y855))&lt;0,0,MIN('GA2'!$F$4,WS1B!Z855)-MAX('GA2'!$F$3, WS1B!Y855))</f>
        <v>0</v>
      </c>
      <c r="AE855">
        <f>IF((MIN(24,Z855)-MAX('GA2'!$F$4,WS1B!Y855))&lt;0,0,MIN(24,Z855)-MAX('GA2'!$F$4,WS1B!Y855))</f>
        <v>3.3999999999999986</v>
      </c>
      <c r="AF855">
        <f>(AC855*'GA2'!$B$6+WS1B!AD855*'GA2'!$C$6+WS1B!AE855*'GA2'!$D$6)*INDEX('GA2'!$E$3:$E$8,WS1B!AA855)</f>
        <v>27728.789258187731</v>
      </c>
      <c r="AG855">
        <v>10.9</v>
      </c>
      <c r="AH855">
        <v>16.5</v>
      </c>
      <c r="AI855">
        <v>5</v>
      </c>
      <c r="AJ855">
        <f t="shared" si="96"/>
        <v>5.6</v>
      </c>
      <c r="AK855">
        <f>IF((MIN('GA2'!$F$3,AH855)-MAX(0,AG855))&lt;0,0,MIN('GA2'!$F$3,AH855)-MAX(0,AG855))</f>
        <v>0</v>
      </c>
      <c r="AL855">
        <f>IF((MIN('GA2'!$F$4,WS1B!AH855)-MAX('GA2'!$F$3, WS1B!AG855))&lt;0,0,MIN('GA2'!$F$4,WS1B!AH855)-MAX('GA2'!$F$3, WS1B!AG855))</f>
        <v>0</v>
      </c>
      <c r="AM855">
        <f>IF((MIN(24,AH855)-MAX('GA2'!$F$4,WS1B!AG855))&lt;0,0,MIN(24,AH855)-MAX('GA2'!$F$4,WS1B!AG855))</f>
        <v>5.6</v>
      </c>
      <c r="AN855">
        <f>(AK855*'GA2'!$B$7+WS1B!AL855*'GA2'!$C$7+WS1B!AM855*'GA2'!$D$7)*INDEX('GA2'!$E$3:$E$8,WS1B!AI855)</f>
        <v>59940.286629813163</v>
      </c>
      <c r="AO855">
        <f t="shared" si="91"/>
        <v>168709.55087430263</v>
      </c>
      <c r="AP855">
        <v>122884</v>
      </c>
      <c r="AQ855">
        <v>152.4</v>
      </c>
      <c r="AR855">
        <f t="shared" si="97"/>
        <v>45825.550874302629</v>
      </c>
    </row>
    <row r="856" spans="1:44" x14ac:dyDescent="0.3">
      <c r="A856">
        <v>1.5</v>
      </c>
      <c r="B856">
        <v>4.9000000000000004</v>
      </c>
      <c r="C856">
        <v>5</v>
      </c>
      <c r="D856">
        <f t="shared" si="92"/>
        <v>3.4000000000000004</v>
      </c>
      <c r="E856">
        <f>IF((MIN('GA2'!$F$3,B856)-MAX(0,A856))&lt;0,0,MIN('GA2'!$F$3,B856)-MAX(0,A856))</f>
        <v>3.1943064925824123</v>
      </c>
      <c r="F856">
        <f>IF((MIN('GA2'!$F$4,WS1B!B856)-MAX('GA2'!$F$3, WS1B!A856))&lt;0,0,MIN('GA2'!$F$4,WS1B!B856)-MAX('GA2'!$F$3, WS1B!A856))</f>
        <v>0.20569350741758807</v>
      </c>
      <c r="G856">
        <f>IF((MIN(24,B856)-MAX('GA2'!$F$4,WS1B!A856))&lt;0,0,MIN(24,B856)-MAX('GA2'!$F$4,WS1B!A856))</f>
        <v>0</v>
      </c>
      <c r="H856">
        <f>(E856*'GA2'!$B$3+WS1B!F856*'GA2'!$C$3+WS1B!G856*'GA2'!$D$3)*INDEX('GA2'!$E$3:$E$8,WS1B!C856)</f>
        <v>32491.116289772421</v>
      </c>
      <c r="I856">
        <v>0</v>
      </c>
      <c r="J856">
        <v>0</v>
      </c>
      <c r="K856">
        <v>2</v>
      </c>
      <c r="L856">
        <f t="shared" si="93"/>
        <v>0</v>
      </c>
      <c r="M856">
        <f>IF((MIN('GA2'!$F$3,J856)-MAX(0,I856))&lt;0,0,MIN('GA2'!$F$3,J856)-MAX(0,I856))</f>
        <v>0</v>
      </c>
      <c r="N856">
        <f>IF((MIN('GA2'!$F$4,WS1B!J856)-MAX('GA2'!$F$3, WS1B!I856))&lt;0,0,MIN('GA2'!$F$4,WS1B!J856)-MAX('GA2'!$F$3, WS1B!I856))</f>
        <v>0</v>
      </c>
      <c r="O856">
        <f>IF((MIN(24,J856)-MAX('GA2'!$F$4,WS1B!I856))&lt;0,0,MIN(24,J856)-MAX('GA2'!$F$4,WS1B!I856))</f>
        <v>0</v>
      </c>
      <c r="P856">
        <f>(M856*'GA2'!$B$4+WS1B!N856*'GA2'!$C$4+WS1B!O856*'GA2'!$D$4)*INDEX('GA2'!$E$3:$E$8,WS1B!K856)</f>
        <v>0</v>
      </c>
      <c r="Q856">
        <v>5.4</v>
      </c>
      <c r="R856">
        <v>12.3</v>
      </c>
      <c r="S856">
        <v>6</v>
      </c>
      <c r="T856">
        <f t="shared" si="94"/>
        <v>6.9</v>
      </c>
      <c r="U856">
        <f>IF((MIN('GA2'!$F$3,R856)-MAX(0,Q856))&lt;0,0,MIN('GA2'!$F$3,R856)-MAX(0,Q856))</f>
        <v>0</v>
      </c>
      <c r="V856">
        <f>IF((MIN('GA2'!$F$4,WS1B!R856)-MAX('GA2'!$F$3, WS1B!Q856))&lt;0,0,MIN('GA2'!$F$4,WS1B!R856)-MAX('GA2'!$F$3, WS1B!Q856))</f>
        <v>2.7997232445313536</v>
      </c>
      <c r="W856">
        <f>IF((MIN(24,R856)-MAX('GA2'!$F$4,WS1B!Q856))&lt;0,0,MIN(24,R856)-MAX('GA2'!$F$4,WS1B!Q856))</f>
        <v>4.1002767554686468</v>
      </c>
      <c r="X856">
        <f>(U856*'GA2'!$B$5+WS1B!V856*'GA2'!$C$5+WS1B!W856*'GA2'!$D$5)*INDEX('GA2'!$E$3:$E$8,WS1B!S856)</f>
        <v>96447.01723997941</v>
      </c>
      <c r="Y856">
        <v>0</v>
      </c>
      <c r="Z856">
        <v>0</v>
      </c>
      <c r="AA856">
        <v>3</v>
      </c>
      <c r="AB856">
        <f t="shared" si="95"/>
        <v>0</v>
      </c>
      <c r="AC856">
        <f>IF((MIN('GA2'!$F$3,Z856)-MAX(0,Y856))&lt;0,0,MIN('GA2'!$F$3,Z856)-MAX(0,Y856))</f>
        <v>0</v>
      </c>
      <c r="AD856">
        <f>IF((MIN('GA2'!$F$4,WS1B!Z856)-MAX('GA2'!$F$3, WS1B!Y856))&lt;0,0,MIN('GA2'!$F$4,WS1B!Z856)-MAX('GA2'!$F$3, WS1B!Y856))</f>
        <v>0</v>
      </c>
      <c r="AE856">
        <f>IF((MIN(24,Z856)-MAX('GA2'!$F$4,WS1B!Y856))&lt;0,0,MIN(24,Z856)-MAX('GA2'!$F$4,WS1B!Y856))</f>
        <v>0</v>
      </c>
      <c r="AF856">
        <f>(AC856*'GA2'!$B$6+WS1B!AD856*'GA2'!$C$6+WS1B!AE856*'GA2'!$D$6)*INDEX('GA2'!$E$3:$E$8,WS1B!AA856)</f>
        <v>0</v>
      </c>
      <c r="AG856">
        <v>0</v>
      </c>
      <c r="AH856">
        <v>0</v>
      </c>
      <c r="AI856">
        <v>1</v>
      </c>
      <c r="AJ856">
        <f t="shared" si="96"/>
        <v>0</v>
      </c>
      <c r="AK856">
        <f>IF((MIN('GA2'!$F$3,AH856)-MAX(0,AG856))&lt;0,0,MIN('GA2'!$F$3,AH856)-MAX(0,AG856))</f>
        <v>0</v>
      </c>
      <c r="AL856">
        <f>IF((MIN('GA2'!$F$4,WS1B!AH856)-MAX('GA2'!$F$3, WS1B!AG856))&lt;0,0,MIN('GA2'!$F$4,WS1B!AH856)-MAX('GA2'!$F$3, WS1B!AG856))</f>
        <v>0</v>
      </c>
      <c r="AM856">
        <f>IF((MIN(24,AH856)-MAX('GA2'!$F$4,WS1B!AG856))&lt;0,0,MIN(24,AH856)-MAX('GA2'!$F$4,WS1B!AG856))</f>
        <v>0</v>
      </c>
      <c r="AN856">
        <f>(AK856*'GA2'!$B$7+WS1B!AL856*'GA2'!$C$7+WS1B!AM856*'GA2'!$D$7)*INDEX('GA2'!$E$3:$E$8,WS1B!AI856)</f>
        <v>0</v>
      </c>
      <c r="AO856">
        <f t="shared" si="91"/>
        <v>128938.13352975182</v>
      </c>
      <c r="AP856">
        <v>125990</v>
      </c>
      <c r="AQ856">
        <v>106.2</v>
      </c>
      <c r="AR856">
        <f t="shared" si="97"/>
        <v>2948.1335297518235</v>
      </c>
    </row>
    <row r="857" spans="1:44" x14ac:dyDescent="0.3">
      <c r="A857">
        <v>5</v>
      </c>
      <c r="B857">
        <v>15.3</v>
      </c>
      <c r="C857">
        <v>5</v>
      </c>
      <c r="D857">
        <f t="shared" si="92"/>
        <v>10.3</v>
      </c>
      <c r="E857">
        <f>IF((MIN('GA2'!$F$3,B857)-MAX(0,A857))&lt;0,0,MIN('GA2'!$F$3,B857)-MAX(0,A857))</f>
        <v>0</v>
      </c>
      <c r="F857">
        <f>IF((MIN('GA2'!$F$4,WS1B!B857)-MAX('GA2'!$F$3, WS1B!A857))&lt;0,0,MIN('GA2'!$F$4,WS1B!B857)-MAX('GA2'!$F$3, WS1B!A857))</f>
        <v>3.1997232445313539</v>
      </c>
      <c r="G857">
        <f>IF((MIN(24,B857)-MAX('GA2'!$F$4,WS1B!A857))&lt;0,0,MIN(24,B857)-MAX('GA2'!$F$4,WS1B!A857))</f>
        <v>7.1002767554686468</v>
      </c>
      <c r="H857">
        <f>(E857*'GA2'!$B$3+WS1B!F857*'GA2'!$C$3+WS1B!G857*'GA2'!$D$3)*INDEX('GA2'!$E$3:$E$8,WS1B!C857)</f>
        <v>85909.533115992104</v>
      </c>
      <c r="I857">
        <v>4.5</v>
      </c>
      <c r="J857">
        <v>10.9</v>
      </c>
      <c r="K857">
        <v>2</v>
      </c>
      <c r="L857">
        <f t="shared" si="93"/>
        <v>6.4</v>
      </c>
      <c r="M857">
        <f>IF((MIN('GA2'!$F$3,J857)-MAX(0,I857))&lt;0,0,MIN('GA2'!$F$3,J857)-MAX(0,I857))</f>
        <v>0.19430649258241228</v>
      </c>
      <c r="N857">
        <f>IF((MIN('GA2'!$F$4,WS1B!J857)-MAX('GA2'!$F$3, WS1B!I857))&lt;0,0,MIN('GA2'!$F$4,WS1B!J857)-MAX('GA2'!$F$3, WS1B!I857))</f>
        <v>3.5054167519489416</v>
      </c>
      <c r="O857">
        <f>IF((MIN(24,J857)-MAX('GA2'!$F$4,WS1B!I857))&lt;0,0,MIN(24,J857)-MAX('GA2'!$F$4,WS1B!I857))</f>
        <v>2.7002767554686464</v>
      </c>
      <c r="P857">
        <f>(M857*'GA2'!$B$4+WS1B!N857*'GA2'!$C$4+WS1B!O857*'GA2'!$D$4)*INDEX('GA2'!$E$3:$E$8,WS1B!K857)</f>
        <v>58666.95228186094</v>
      </c>
      <c r="Q857">
        <v>0</v>
      </c>
      <c r="R857">
        <v>0</v>
      </c>
      <c r="S857">
        <v>6</v>
      </c>
      <c r="T857">
        <f t="shared" si="94"/>
        <v>0</v>
      </c>
      <c r="U857">
        <f>IF((MIN('GA2'!$F$3,R857)-MAX(0,Q857))&lt;0,0,MIN('GA2'!$F$3,R857)-MAX(0,Q857))</f>
        <v>0</v>
      </c>
      <c r="V857">
        <f>IF((MIN('GA2'!$F$4,WS1B!R857)-MAX('GA2'!$F$3, WS1B!Q857))&lt;0,0,MIN('GA2'!$F$4,WS1B!R857)-MAX('GA2'!$F$3, WS1B!Q857))</f>
        <v>0</v>
      </c>
      <c r="W857">
        <f>IF((MIN(24,R857)-MAX('GA2'!$F$4,WS1B!Q857))&lt;0,0,MIN(24,R857)-MAX('GA2'!$F$4,WS1B!Q857))</f>
        <v>0</v>
      </c>
      <c r="X857">
        <f>(U857*'GA2'!$B$5+WS1B!V857*'GA2'!$C$5+WS1B!W857*'GA2'!$D$5)*INDEX('GA2'!$E$3:$E$8,WS1B!S857)</f>
        <v>0</v>
      </c>
      <c r="Y857">
        <v>13</v>
      </c>
      <c r="Z857">
        <v>17.5</v>
      </c>
      <c r="AA857">
        <v>3</v>
      </c>
      <c r="AB857">
        <f t="shared" si="95"/>
        <v>4.5</v>
      </c>
      <c r="AC857">
        <f>IF((MIN('GA2'!$F$3,Z857)-MAX(0,Y857))&lt;0,0,MIN('GA2'!$F$3,Z857)-MAX(0,Y857))</f>
        <v>0</v>
      </c>
      <c r="AD857">
        <f>IF((MIN('GA2'!$F$4,WS1B!Z857)-MAX('GA2'!$F$3, WS1B!Y857))&lt;0,0,MIN('GA2'!$F$4,WS1B!Z857)-MAX('GA2'!$F$3, WS1B!Y857))</f>
        <v>0</v>
      </c>
      <c r="AE857">
        <f>IF((MIN(24,Z857)-MAX('GA2'!$F$4,WS1B!Y857))&lt;0,0,MIN(24,Z857)-MAX('GA2'!$F$4,WS1B!Y857))</f>
        <v>4.5</v>
      </c>
      <c r="AF857">
        <f>(AC857*'GA2'!$B$6+WS1B!AD857*'GA2'!$C$6+WS1B!AE857*'GA2'!$D$6)*INDEX('GA2'!$E$3:$E$8,WS1B!AA857)</f>
        <v>42426.862171714973</v>
      </c>
      <c r="AG857">
        <v>0</v>
      </c>
      <c r="AH857">
        <v>0</v>
      </c>
      <c r="AI857">
        <v>1</v>
      </c>
      <c r="AJ857">
        <f t="shared" si="96"/>
        <v>0</v>
      </c>
      <c r="AK857">
        <f>IF((MIN('GA2'!$F$3,AH857)-MAX(0,AG857))&lt;0,0,MIN('GA2'!$F$3,AH857)-MAX(0,AG857))</f>
        <v>0</v>
      </c>
      <c r="AL857">
        <f>IF((MIN('GA2'!$F$4,WS1B!AH857)-MAX('GA2'!$F$3, WS1B!AG857))&lt;0,0,MIN('GA2'!$F$4,WS1B!AH857)-MAX('GA2'!$F$3, WS1B!AG857))</f>
        <v>0</v>
      </c>
      <c r="AM857">
        <f>IF((MIN(24,AH857)-MAX('GA2'!$F$4,WS1B!AG857))&lt;0,0,MIN(24,AH857)-MAX('GA2'!$F$4,WS1B!AG857))</f>
        <v>0</v>
      </c>
      <c r="AN857">
        <f>(AK857*'GA2'!$B$7+WS1B!AL857*'GA2'!$C$7+WS1B!AM857*'GA2'!$D$7)*INDEX('GA2'!$E$3:$E$8,WS1B!AI857)</f>
        <v>0</v>
      </c>
      <c r="AO857">
        <f t="shared" si="91"/>
        <v>187003.34756956802</v>
      </c>
      <c r="AP857">
        <v>173744</v>
      </c>
      <c r="AQ857">
        <v>254.5</v>
      </c>
      <c r="AR857">
        <f t="shared" si="97"/>
        <v>13259.347569568024</v>
      </c>
    </row>
    <row r="858" spans="1:44" x14ac:dyDescent="0.3">
      <c r="A858">
        <v>4.4000000000000004</v>
      </c>
      <c r="B858">
        <v>14.6</v>
      </c>
      <c r="C858">
        <v>6</v>
      </c>
      <c r="D858">
        <f t="shared" si="92"/>
        <v>10.199999999999999</v>
      </c>
      <c r="E858">
        <f>IF((MIN('GA2'!$F$3,B858)-MAX(0,A858))&lt;0,0,MIN('GA2'!$F$3,B858)-MAX(0,A858))</f>
        <v>0.29430649258241193</v>
      </c>
      <c r="F858">
        <f>IF((MIN('GA2'!$F$4,WS1B!B858)-MAX('GA2'!$F$3, WS1B!A858))&lt;0,0,MIN('GA2'!$F$4,WS1B!B858)-MAX('GA2'!$F$3, WS1B!A858))</f>
        <v>3.5054167519489416</v>
      </c>
      <c r="G858">
        <f>IF((MIN(24,B858)-MAX('GA2'!$F$4,WS1B!A858))&lt;0,0,MIN(24,B858)-MAX('GA2'!$F$4,WS1B!A858))</f>
        <v>6.4002767554686457</v>
      </c>
      <c r="H858">
        <f>(E858*'GA2'!$B$3+WS1B!F858*'GA2'!$C$3+WS1B!G858*'GA2'!$D$3)*INDEX('GA2'!$E$3:$E$8,WS1B!C858)</f>
        <v>95903.861921252916</v>
      </c>
      <c r="I858">
        <v>0</v>
      </c>
      <c r="J858">
        <v>0</v>
      </c>
      <c r="K858">
        <v>1</v>
      </c>
      <c r="L858">
        <f t="shared" si="93"/>
        <v>0</v>
      </c>
      <c r="M858">
        <f>IF((MIN('GA2'!$F$3,J858)-MAX(0,I858))&lt;0,0,MIN('GA2'!$F$3,J858)-MAX(0,I858))</f>
        <v>0</v>
      </c>
      <c r="N858">
        <f>IF((MIN('GA2'!$F$4,WS1B!J858)-MAX('GA2'!$F$3, WS1B!I858))&lt;0,0,MIN('GA2'!$F$4,WS1B!J858)-MAX('GA2'!$F$3, WS1B!I858))</f>
        <v>0</v>
      </c>
      <c r="O858">
        <f>IF((MIN(24,J858)-MAX('GA2'!$F$4,WS1B!I858))&lt;0,0,MIN(24,J858)-MAX('GA2'!$F$4,WS1B!I858))</f>
        <v>0</v>
      </c>
      <c r="P858">
        <f>(M858*'GA2'!$B$4+WS1B!N858*'GA2'!$C$4+WS1B!O858*'GA2'!$D$4)*INDEX('GA2'!$E$3:$E$8,WS1B!K858)</f>
        <v>0</v>
      </c>
      <c r="Q858">
        <v>10.4</v>
      </c>
      <c r="R858">
        <v>19.3</v>
      </c>
      <c r="S858">
        <v>3</v>
      </c>
      <c r="T858">
        <f t="shared" si="94"/>
        <v>8.9</v>
      </c>
      <c r="U858">
        <f>IF((MIN('GA2'!$F$3,R858)-MAX(0,Q858))&lt;0,0,MIN('GA2'!$F$3,R858)-MAX(0,Q858))</f>
        <v>0</v>
      </c>
      <c r="V858">
        <f>IF((MIN('GA2'!$F$4,WS1B!R858)-MAX('GA2'!$F$3, WS1B!Q858))&lt;0,0,MIN('GA2'!$F$4,WS1B!R858)-MAX('GA2'!$F$3, WS1B!Q858))</f>
        <v>0</v>
      </c>
      <c r="W858">
        <f>IF((MIN(24,R858)-MAX('GA2'!$F$4,WS1B!Q858))&lt;0,0,MIN(24,R858)-MAX('GA2'!$F$4,WS1B!Q858))</f>
        <v>8.9</v>
      </c>
      <c r="X858">
        <f>(U858*'GA2'!$B$5+WS1B!V858*'GA2'!$C$5+WS1B!W858*'GA2'!$D$5)*INDEX('GA2'!$E$3:$E$8,WS1B!S858)</f>
        <v>76486.40105258087</v>
      </c>
      <c r="Y858">
        <v>4.9000000000000004</v>
      </c>
      <c r="Z858">
        <v>15.8</v>
      </c>
      <c r="AA858">
        <v>4</v>
      </c>
      <c r="AB858">
        <f t="shared" si="95"/>
        <v>10.9</v>
      </c>
      <c r="AC858">
        <f>IF((MIN('GA2'!$F$3,Z858)-MAX(0,Y858))&lt;0,0,MIN('GA2'!$F$3,Z858)-MAX(0,Y858))</f>
        <v>0</v>
      </c>
      <c r="AD858">
        <f>IF((MIN('GA2'!$F$4,WS1B!Z858)-MAX('GA2'!$F$3, WS1B!Y858))&lt;0,0,MIN('GA2'!$F$4,WS1B!Z858)-MAX('GA2'!$F$3, WS1B!Y858))</f>
        <v>3.2997232445313536</v>
      </c>
      <c r="AE858">
        <f>IF((MIN(24,Z858)-MAX('GA2'!$F$4,WS1B!Y858))&lt;0,0,MIN(24,Z858)-MAX('GA2'!$F$4,WS1B!Y858))</f>
        <v>7.6002767554686468</v>
      </c>
      <c r="AF858">
        <f>(AC858*'GA2'!$B$6+WS1B!AD858*'GA2'!$C$6+WS1B!AE858*'GA2'!$D$6)*INDEX('GA2'!$E$3:$E$8,WS1B!AA858)</f>
        <v>102739.52397080719</v>
      </c>
      <c r="AG858">
        <v>0</v>
      </c>
      <c r="AH858">
        <v>0</v>
      </c>
      <c r="AI858">
        <v>2</v>
      </c>
      <c r="AJ858">
        <f t="shared" si="96"/>
        <v>0</v>
      </c>
      <c r="AK858">
        <f>IF((MIN('GA2'!$F$3,AH858)-MAX(0,AG858))&lt;0,0,MIN('GA2'!$F$3,AH858)-MAX(0,AG858))</f>
        <v>0</v>
      </c>
      <c r="AL858">
        <f>IF((MIN('GA2'!$F$4,WS1B!AH858)-MAX('GA2'!$F$3, WS1B!AG858))&lt;0,0,MIN('GA2'!$F$4,WS1B!AH858)-MAX('GA2'!$F$3, WS1B!AG858))</f>
        <v>0</v>
      </c>
      <c r="AM858">
        <f>IF((MIN(24,AH858)-MAX('GA2'!$F$4,WS1B!AG858))&lt;0,0,MIN(24,AH858)-MAX('GA2'!$F$4,WS1B!AG858))</f>
        <v>0</v>
      </c>
      <c r="AN858">
        <f>(AK858*'GA2'!$B$7+WS1B!AL858*'GA2'!$C$7+WS1B!AM858*'GA2'!$D$7)*INDEX('GA2'!$E$3:$E$8,WS1B!AI858)</f>
        <v>0</v>
      </c>
      <c r="AO858">
        <f t="shared" si="91"/>
        <v>275129.78694464097</v>
      </c>
      <c r="AP858">
        <v>254326</v>
      </c>
      <c r="AQ858">
        <v>311.39999999999998</v>
      </c>
      <c r="AR858">
        <f t="shared" si="97"/>
        <v>20803.786944640975</v>
      </c>
    </row>
    <row r="859" spans="1:44" x14ac:dyDescent="0.3">
      <c r="A859">
        <v>14.5</v>
      </c>
      <c r="B859">
        <v>17.3</v>
      </c>
      <c r="C859">
        <v>3</v>
      </c>
      <c r="D859">
        <f t="shared" si="92"/>
        <v>2.8000000000000007</v>
      </c>
      <c r="E859">
        <f>IF((MIN('GA2'!$F$3,B859)-MAX(0,A859))&lt;0,0,MIN('GA2'!$F$3,B859)-MAX(0,A859))</f>
        <v>0</v>
      </c>
      <c r="F859">
        <f>IF((MIN('GA2'!$F$4,WS1B!B859)-MAX('GA2'!$F$3, WS1B!A859))&lt;0,0,MIN('GA2'!$F$4,WS1B!B859)-MAX('GA2'!$F$3, WS1B!A859))</f>
        <v>0</v>
      </c>
      <c r="G859">
        <f>IF((MIN(24,B859)-MAX('GA2'!$F$4,WS1B!A859))&lt;0,0,MIN(24,B859)-MAX('GA2'!$F$4,WS1B!A859))</f>
        <v>2.8000000000000007</v>
      </c>
      <c r="H859">
        <f>(E859*'GA2'!$B$3+WS1B!F859*'GA2'!$C$3+WS1B!G859*'GA2'!$D$3)*INDEX('GA2'!$E$3:$E$8,WS1B!C859)</f>
        <v>27844.487574197989</v>
      </c>
      <c r="I859">
        <v>9.1</v>
      </c>
      <c r="J859">
        <v>19.600000000000001</v>
      </c>
      <c r="K859">
        <v>2</v>
      </c>
      <c r="L859">
        <f t="shared" si="93"/>
        <v>10.500000000000002</v>
      </c>
      <c r="M859">
        <f>IF((MIN('GA2'!$F$3,J859)-MAX(0,I859))&lt;0,0,MIN('GA2'!$F$3,J859)-MAX(0,I859))</f>
        <v>0</v>
      </c>
      <c r="N859">
        <f>IF((MIN('GA2'!$F$4,WS1B!J859)-MAX('GA2'!$F$3, WS1B!I859))&lt;0,0,MIN('GA2'!$F$4,WS1B!J859)-MAX('GA2'!$F$3, WS1B!I859))</f>
        <v>0</v>
      </c>
      <c r="O859">
        <f>IF((MIN(24,J859)-MAX('GA2'!$F$4,WS1B!I859))&lt;0,0,MIN(24,J859)-MAX('GA2'!$F$4,WS1B!I859))</f>
        <v>10.500000000000002</v>
      </c>
      <c r="P859">
        <f>(M859*'GA2'!$B$4+WS1B!N859*'GA2'!$C$4+WS1B!O859*'GA2'!$D$4)*INDEX('GA2'!$E$3:$E$8,WS1B!K859)</f>
        <v>105867.725937878</v>
      </c>
      <c r="Q859">
        <v>0</v>
      </c>
      <c r="R859">
        <v>0</v>
      </c>
      <c r="S859">
        <v>6</v>
      </c>
      <c r="T859">
        <f t="shared" si="94"/>
        <v>0</v>
      </c>
      <c r="U859">
        <f>IF((MIN('GA2'!$F$3,R859)-MAX(0,Q859))&lt;0,0,MIN('GA2'!$F$3,R859)-MAX(0,Q859))</f>
        <v>0</v>
      </c>
      <c r="V859">
        <f>IF((MIN('GA2'!$F$4,WS1B!R859)-MAX('GA2'!$F$3, WS1B!Q859))&lt;0,0,MIN('GA2'!$F$4,WS1B!R859)-MAX('GA2'!$F$3, WS1B!Q859))</f>
        <v>0</v>
      </c>
      <c r="W859">
        <f>IF((MIN(24,R859)-MAX('GA2'!$F$4,WS1B!Q859))&lt;0,0,MIN(24,R859)-MAX('GA2'!$F$4,WS1B!Q859))</f>
        <v>0</v>
      </c>
      <c r="X859">
        <f>(U859*'GA2'!$B$5+WS1B!V859*'GA2'!$C$5+WS1B!W859*'GA2'!$D$5)*INDEX('GA2'!$E$3:$E$8,WS1B!S859)</f>
        <v>0</v>
      </c>
      <c r="Y859">
        <v>0</v>
      </c>
      <c r="Z859">
        <v>0</v>
      </c>
      <c r="AA859">
        <v>1</v>
      </c>
      <c r="AB859">
        <f t="shared" si="95"/>
        <v>0</v>
      </c>
      <c r="AC859">
        <f>IF((MIN('GA2'!$F$3,Z859)-MAX(0,Y859))&lt;0,0,MIN('GA2'!$F$3,Z859)-MAX(0,Y859))</f>
        <v>0</v>
      </c>
      <c r="AD859">
        <f>IF((MIN('GA2'!$F$4,WS1B!Z859)-MAX('GA2'!$F$3, WS1B!Y859))&lt;0,0,MIN('GA2'!$F$4,WS1B!Z859)-MAX('GA2'!$F$3, WS1B!Y859))</f>
        <v>0</v>
      </c>
      <c r="AE859">
        <f>IF((MIN(24,Z859)-MAX('GA2'!$F$4,WS1B!Y859))&lt;0,0,MIN(24,Z859)-MAX('GA2'!$F$4,WS1B!Y859))</f>
        <v>0</v>
      </c>
      <c r="AF859">
        <f>(AC859*'GA2'!$B$6+WS1B!AD859*'GA2'!$C$6+WS1B!AE859*'GA2'!$D$6)*INDEX('GA2'!$E$3:$E$8,WS1B!AA859)</f>
        <v>0</v>
      </c>
      <c r="AG859">
        <v>0</v>
      </c>
      <c r="AH859">
        <v>0</v>
      </c>
      <c r="AI859">
        <v>5</v>
      </c>
      <c r="AJ859">
        <f t="shared" si="96"/>
        <v>0</v>
      </c>
      <c r="AK859">
        <f>IF((MIN('GA2'!$F$3,AH859)-MAX(0,AG859))&lt;0,0,MIN('GA2'!$F$3,AH859)-MAX(0,AG859))</f>
        <v>0</v>
      </c>
      <c r="AL859">
        <f>IF((MIN('GA2'!$F$4,WS1B!AH859)-MAX('GA2'!$F$3, WS1B!AG859))&lt;0,0,MIN('GA2'!$F$4,WS1B!AH859)-MAX('GA2'!$F$3, WS1B!AG859))</f>
        <v>0</v>
      </c>
      <c r="AM859">
        <f>IF((MIN(24,AH859)-MAX('GA2'!$F$4,WS1B!AG859))&lt;0,0,MIN(24,AH859)-MAX('GA2'!$F$4,WS1B!AG859))</f>
        <v>0</v>
      </c>
      <c r="AN859">
        <f>(AK859*'GA2'!$B$7+WS1B!AL859*'GA2'!$C$7+WS1B!AM859*'GA2'!$D$7)*INDEX('GA2'!$E$3:$E$8,WS1B!AI859)</f>
        <v>0</v>
      </c>
      <c r="AO859">
        <f t="shared" si="91"/>
        <v>133712.21351207598</v>
      </c>
      <c r="AP859">
        <v>145506</v>
      </c>
      <c r="AQ859">
        <v>147</v>
      </c>
      <c r="AR859">
        <f t="shared" si="97"/>
        <v>11793.786487924022</v>
      </c>
    </row>
    <row r="860" spans="1:44" x14ac:dyDescent="0.3">
      <c r="A860">
        <v>0</v>
      </c>
      <c r="B860">
        <v>0</v>
      </c>
      <c r="C860">
        <v>1</v>
      </c>
      <c r="D860">
        <f t="shared" si="92"/>
        <v>0</v>
      </c>
      <c r="E860">
        <f>IF((MIN('GA2'!$F$3,B860)-MAX(0,A860))&lt;0,0,MIN('GA2'!$F$3,B860)-MAX(0,A860))</f>
        <v>0</v>
      </c>
      <c r="F860">
        <f>IF((MIN('GA2'!$F$4,WS1B!B860)-MAX('GA2'!$F$3, WS1B!A860))&lt;0,0,MIN('GA2'!$F$4,WS1B!B860)-MAX('GA2'!$F$3, WS1B!A860))</f>
        <v>0</v>
      </c>
      <c r="G860">
        <f>IF((MIN(24,B860)-MAX('GA2'!$F$4,WS1B!A860))&lt;0,0,MIN(24,B860)-MAX('GA2'!$F$4,WS1B!A860))</f>
        <v>0</v>
      </c>
      <c r="H860">
        <f>(E860*'GA2'!$B$3+WS1B!F860*'GA2'!$C$3+WS1B!G860*'GA2'!$D$3)*INDEX('GA2'!$E$3:$E$8,WS1B!C860)</f>
        <v>0</v>
      </c>
      <c r="I860">
        <v>0</v>
      </c>
      <c r="J860">
        <v>0</v>
      </c>
      <c r="K860">
        <v>5</v>
      </c>
      <c r="L860">
        <f t="shared" si="93"/>
        <v>0</v>
      </c>
      <c r="M860">
        <f>IF((MIN('GA2'!$F$3,J860)-MAX(0,I860))&lt;0,0,MIN('GA2'!$F$3,J860)-MAX(0,I860))</f>
        <v>0</v>
      </c>
      <c r="N860">
        <f>IF((MIN('GA2'!$F$4,WS1B!J860)-MAX('GA2'!$F$3, WS1B!I860))&lt;0,0,MIN('GA2'!$F$4,WS1B!J860)-MAX('GA2'!$F$3, WS1B!I860))</f>
        <v>0</v>
      </c>
      <c r="O860">
        <f>IF((MIN(24,J860)-MAX('GA2'!$F$4,WS1B!I860))&lt;0,0,MIN(24,J860)-MAX('GA2'!$F$4,WS1B!I860))</f>
        <v>0</v>
      </c>
      <c r="P860">
        <f>(M860*'GA2'!$B$4+WS1B!N860*'GA2'!$C$4+WS1B!O860*'GA2'!$D$4)*INDEX('GA2'!$E$3:$E$8,WS1B!K860)</f>
        <v>0</v>
      </c>
      <c r="Q860">
        <v>0</v>
      </c>
      <c r="R860">
        <v>0</v>
      </c>
      <c r="S860">
        <v>4</v>
      </c>
      <c r="T860">
        <f t="shared" si="94"/>
        <v>0</v>
      </c>
      <c r="U860">
        <f>IF((MIN('GA2'!$F$3,R860)-MAX(0,Q860))&lt;0,0,MIN('GA2'!$F$3,R860)-MAX(0,Q860))</f>
        <v>0</v>
      </c>
      <c r="V860">
        <f>IF((MIN('GA2'!$F$4,WS1B!R860)-MAX('GA2'!$F$3, WS1B!Q860))&lt;0,0,MIN('GA2'!$F$4,WS1B!R860)-MAX('GA2'!$F$3, WS1B!Q860))</f>
        <v>0</v>
      </c>
      <c r="W860">
        <f>IF((MIN(24,R860)-MAX('GA2'!$F$4,WS1B!Q860))&lt;0,0,MIN(24,R860)-MAX('GA2'!$F$4,WS1B!Q860))</f>
        <v>0</v>
      </c>
      <c r="X860">
        <f>(U860*'GA2'!$B$5+WS1B!V860*'GA2'!$C$5+WS1B!W860*'GA2'!$D$5)*INDEX('GA2'!$E$3:$E$8,WS1B!S860)</f>
        <v>0</v>
      </c>
      <c r="Y860">
        <v>1.9</v>
      </c>
      <c r="Z860">
        <v>19.8</v>
      </c>
      <c r="AA860">
        <v>3</v>
      </c>
      <c r="AB860">
        <f t="shared" si="95"/>
        <v>17.900000000000002</v>
      </c>
      <c r="AC860">
        <f>IF((MIN('GA2'!$F$3,Z860)-MAX(0,Y860))&lt;0,0,MIN('GA2'!$F$3,Z860)-MAX(0,Y860))</f>
        <v>2.7943064925824124</v>
      </c>
      <c r="AD860">
        <f>IF((MIN('GA2'!$F$4,WS1B!Z860)-MAX('GA2'!$F$3, WS1B!Y860))&lt;0,0,MIN('GA2'!$F$4,WS1B!Z860)-MAX('GA2'!$F$3, WS1B!Y860))</f>
        <v>3.5054167519489416</v>
      </c>
      <c r="AE860">
        <f>IF((MIN(24,Z860)-MAX('GA2'!$F$4,WS1B!Y860))&lt;0,0,MIN(24,Z860)-MAX('GA2'!$F$4,WS1B!Y860))</f>
        <v>11.600276755468647</v>
      </c>
      <c r="AF860">
        <f>(AC860*'GA2'!$B$6+WS1B!AD860*'GA2'!$C$6+WS1B!AE860*'GA2'!$D$6)*INDEX('GA2'!$E$3:$E$8,WS1B!AA860)</f>
        <v>185060.25968168004</v>
      </c>
      <c r="AG860">
        <v>20.2</v>
      </c>
      <c r="AH860">
        <v>23.3</v>
      </c>
      <c r="AI860">
        <v>6</v>
      </c>
      <c r="AJ860">
        <f t="shared" si="96"/>
        <v>3.1000000000000014</v>
      </c>
      <c r="AK860">
        <f>IF((MIN('GA2'!$F$3,AH860)-MAX(0,AG860))&lt;0,0,MIN('GA2'!$F$3,AH860)-MAX(0,AG860))</f>
        <v>0</v>
      </c>
      <c r="AL860">
        <f>IF((MIN('GA2'!$F$4,WS1B!AH860)-MAX('GA2'!$F$3, WS1B!AG860))&lt;0,0,MIN('GA2'!$F$4,WS1B!AH860)-MAX('GA2'!$F$3, WS1B!AG860))</f>
        <v>0</v>
      </c>
      <c r="AM860">
        <f>IF((MIN(24,AH860)-MAX('GA2'!$F$4,WS1B!AG860))&lt;0,0,MIN(24,AH860)-MAX('GA2'!$F$4,WS1B!AG860))</f>
        <v>3.1000000000000014</v>
      </c>
      <c r="AN860">
        <f>(AK860*'GA2'!$B$7+WS1B!AL860*'GA2'!$C$7+WS1B!AM860*'GA2'!$D$7)*INDEX('GA2'!$E$3:$E$8,WS1B!AI860)</f>
        <v>38026.088275535782</v>
      </c>
      <c r="AO860">
        <f t="shared" si="91"/>
        <v>223086.34795721582</v>
      </c>
      <c r="AP860">
        <v>246537</v>
      </c>
      <c r="AQ860">
        <v>180.4</v>
      </c>
      <c r="AR860">
        <f t="shared" si="97"/>
        <v>23450.652042784175</v>
      </c>
    </row>
    <row r="861" spans="1:44" x14ac:dyDescent="0.3">
      <c r="A861">
        <v>3.9</v>
      </c>
      <c r="B861">
        <v>8.8000000000000007</v>
      </c>
      <c r="C861">
        <v>6</v>
      </c>
      <c r="D861">
        <f t="shared" si="92"/>
        <v>4.9000000000000004</v>
      </c>
      <c r="E861">
        <f>IF((MIN('GA2'!$F$3,B861)-MAX(0,A861))&lt;0,0,MIN('GA2'!$F$3,B861)-MAX(0,A861))</f>
        <v>0.79430649258241237</v>
      </c>
      <c r="F861">
        <f>IF((MIN('GA2'!$F$4,WS1B!B861)-MAX('GA2'!$F$3, WS1B!A861))&lt;0,0,MIN('GA2'!$F$4,WS1B!B861)-MAX('GA2'!$F$3, WS1B!A861))</f>
        <v>3.5054167519489416</v>
      </c>
      <c r="G861">
        <f>IF((MIN(24,B861)-MAX('GA2'!$F$4,WS1B!A861))&lt;0,0,MIN(24,B861)-MAX('GA2'!$F$4,WS1B!A861))</f>
        <v>0.60027675546864678</v>
      </c>
      <c r="H861">
        <f>(E861*'GA2'!$B$3+WS1B!F861*'GA2'!$C$3+WS1B!G861*'GA2'!$D$3)*INDEX('GA2'!$E$3:$E$8,WS1B!C861)</f>
        <v>37282.325522783984</v>
      </c>
      <c r="I861">
        <v>12.8</v>
      </c>
      <c r="J861">
        <v>21.2</v>
      </c>
      <c r="K861">
        <v>5</v>
      </c>
      <c r="L861">
        <f t="shared" si="93"/>
        <v>8.3999999999999986</v>
      </c>
      <c r="M861">
        <f>IF((MIN('GA2'!$F$3,J861)-MAX(0,I861))&lt;0,0,MIN('GA2'!$F$3,J861)-MAX(0,I861))</f>
        <v>0</v>
      </c>
      <c r="N861">
        <f>IF((MIN('GA2'!$F$4,WS1B!J861)-MAX('GA2'!$F$3, WS1B!I861))&lt;0,0,MIN('GA2'!$F$4,WS1B!J861)-MAX('GA2'!$F$3, WS1B!I861))</f>
        <v>0</v>
      </c>
      <c r="O861">
        <f>IF((MIN(24,J861)-MAX('GA2'!$F$4,WS1B!I861))&lt;0,0,MIN(24,J861)-MAX('GA2'!$F$4,WS1B!I861))</f>
        <v>8.3999999999999986</v>
      </c>
      <c r="P861">
        <f>(M861*'GA2'!$B$4+WS1B!N861*'GA2'!$C$4+WS1B!O861*'GA2'!$D$4)*INDEX('GA2'!$E$3:$E$8,WS1B!K861)</f>
        <v>102415.12524720863</v>
      </c>
      <c r="Q861">
        <v>0</v>
      </c>
      <c r="R861">
        <v>0</v>
      </c>
      <c r="S861">
        <v>3</v>
      </c>
      <c r="T861">
        <f t="shared" si="94"/>
        <v>0</v>
      </c>
      <c r="U861">
        <f>IF((MIN('GA2'!$F$3,R861)-MAX(0,Q861))&lt;0,0,MIN('GA2'!$F$3,R861)-MAX(0,Q861))</f>
        <v>0</v>
      </c>
      <c r="V861">
        <f>IF((MIN('GA2'!$F$4,WS1B!R861)-MAX('GA2'!$F$3, WS1B!Q861))&lt;0,0,MIN('GA2'!$F$4,WS1B!R861)-MAX('GA2'!$F$3, WS1B!Q861))</f>
        <v>0</v>
      </c>
      <c r="W861">
        <f>IF((MIN(24,R861)-MAX('GA2'!$F$4,WS1B!Q861))&lt;0,0,MIN(24,R861)-MAX('GA2'!$F$4,WS1B!Q861))</f>
        <v>0</v>
      </c>
      <c r="X861">
        <f>(U861*'GA2'!$B$5+WS1B!V861*'GA2'!$C$5+WS1B!W861*'GA2'!$D$5)*INDEX('GA2'!$E$3:$E$8,WS1B!S861)</f>
        <v>0</v>
      </c>
      <c r="Y861">
        <v>14.4</v>
      </c>
      <c r="Z861">
        <v>24</v>
      </c>
      <c r="AA861">
        <v>1</v>
      </c>
      <c r="AB861">
        <f t="shared" si="95"/>
        <v>9.6</v>
      </c>
      <c r="AC861">
        <f>IF((MIN('GA2'!$F$3,Z861)-MAX(0,Y861))&lt;0,0,MIN('GA2'!$F$3,Z861)-MAX(0,Y861))</f>
        <v>0</v>
      </c>
      <c r="AD861">
        <f>IF((MIN('GA2'!$F$4,WS1B!Z861)-MAX('GA2'!$F$3, WS1B!Y861))&lt;0,0,MIN('GA2'!$F$4,WS1B!Z861)-MAX('GA2'!$F$3, WS1B!Y861))</f>
        <v>0</v>
      </c>
      <c r="AE861">
        <f>IF((MIN(24,Z861)-MAX('GA2'!$F$4,WS1B!Y861))&lt;0,0,MIN(24,Z861)-MAX('GA2'!$F$4,WS1B!Y861))</f>
        <v>9.6</v>
      </c>
      <c r="AF861">
        <f>(AC861*'GA2'!$B$6+WS1B!AD861*'GA2'!$C$6+WS1B!AE861*'GA2'!$D$6)*INDEX('GA2'!$E$3:$E$8,WS1B!AA861)</f>
        <v>78293.052023118333</v>
      </c>
      <c r="AG861">
        <v>16.100000000000001</v>
      </c>
      <c r="AH861">
        <v>17.899999999999999</v>
      </c>
      <c r="AI861">
        <v>2</v>
      </c>
      <c r="AJ861">
        <f t="shared" si="96"/>
        <v>1.7999999999999972</v>
      </c>
      <c r="AK861">
        <f>IF((MIN('GA2'!$F$3,AH861)-MAX(0,AG861))&lt;0,0,MIN('GA2'!$F$3,AH861)-MAX(0,AG861))</f>
        <v>0</v>
      </c>
      <c r="AL861">
        <f>IF((MIN('GA2'!$F$4,WS1B!AH861)-MAX('GA2'!$F$3, WS1B!AG861))&lt;0,0,MIN('GA2'!$F$4,WS1B!AH861)-MAX('GA2'!$F$3, WS1B!AG861))</f>
        <v>0</v>
      </c>
      <c r="AM861">
        <f>IF((MIN(24,AH861)-MAX('GA2'!$F$4,WS1B!AG861))&lt;0,0,MIN(24,AH861)-MAX('GA2'!$F$4,WS1B!AG861))</f>
        <v>1.7999999999999972</v>
      </c>
      <c r="AN861">
        <f>(AK861*'GA2'!$B$7+WS1B!AL861*'GA2'!$C$7+WS1B!AM861*'GA2'!$D$7)*INDEX('GA2'!$E$3:$E$8,WS1B!AI861)</f>
        <v>15932.824207978627</v>
      </c>
      <c r="AO861">
        <f t="shared" si="91"/>
        <v>233923.32700108955</v>
      </c>
      <c r="AP861">
        <v>253662</v>
      </c>
      <c r="AQ861">
        <v>255.9</v>
      </c>
      <c r="AR861">
        <f t="shared" si="97"/>
        <v>19738.67299891045</v>
      </c>
    </row>
    <row r="862" spans="1:44" x14ac:dyDescent="0.3">
      <c r="A862">
        <v>0</v>
      </c>
      <c r="B862">
        <v>0</v>
      </c>
      <c r="C862">
        <v>1</v>
      </c>
      <c r="D862">
        <f t="shared" si="92"/>
        <v>0</v>
      </c>
      <c r="E862">
        <f>IF((MIN('GA2'!$F$3,B862)-MAX(0,A862))&lt;0,0,MIN('GA2'!$F$3,B862)-MAX(0,A862))</f>
        <v>0</v>
      </c>
      <c r="F862">
        <f>IF((MIN('GA2'!$F$4,WS1B!B862)-MAX('GA2'!$F$3, WS1B!A862))&lt;0,0,MIN('GA2'!$F$4,WS1B!B862)-MAX('GA2'!$F$3, WS1B!A862))</f>
        <v>0</v>
      </c>
      <c r="G862">
        <f>IF((MIN(24,B862)-MAX('GA2'!$F$4,WS1B!A862))&lt;0,0,MIN(24,B862)-MAX('GA2'!$F$4,WS1B!A862))</f>
        <v>0</v>
      </c>
      <c r="H862">
        <f>(E862*'GA2'!$B$3+WS1B!F862*'GA2'!$C$3+WS1B!G862*'GA2'!$D$3)*INDEX('GA2'!$E$3:$E$8,WS1B!C862)</f>
        <v>0</v>
      </c>
      <c r="I862">
        <v>0</v>
      </c>
      <c r="J862">
        <v>0</v>
      </c>
      <c r="K862">
        <v>2</v>
      </c>
      <c r="L862">
        <f t="shared" si="93"/>
        <v>0</v>
      </c>
      <c r="M862">
        <f>IF((MIN('GA2'!$F$3,J862)-MAX(0,I862))&lt;0,0,MIN('GA2'!$F$3,J862)-MAX(0,I862))</f>
        <v>0</v>
      </c>
      <c r="N862">
        <f>IF((MIN('GA2'!$F$4,WS1B!J862)-MAX('GA2'!$F$3, WS1B!I862))&lt;0,0,MIN('GA2'!$F$4,WS1B!J862)-MAX('GA2'!$F$3, WS1B!I862))</f>
        <v>0</v>
      </c>
      <c r="O862">
        <f>IF((MIN(24,J862)-MAX('GA2'!$F$4,WS1B!I862))&lt;0,0,MIN(24,J862)-MAX('GA2'!$F$4,WS1B!I862))</f>
        <v>0</v>
      </c>
      <c r="P862">
        <f>(M862*'GA2'!$B$4+WS1B!N862*'GA2'!$C$4+WS1B!O862*'GA2'!$D$4)*INDEX('GA2'!$E$3:$E$8,WS1B!K862)</f>
        <v>0</v>
      </c>
      <c r="Q862">
        <v>0</v>
      </c>
      <c r="R862">
        <v>0</v>
      </c>
      <c r="S862">
        <v>6</v>
      </c>
      <c r="T862">
        <f t="shared" si="94"/>
        <v>0</v>
      </c>
      <c r="U862">
        <f>IF((MIN('GA2'!$F$3,R862)-MAX(0,Q862))&lt;0,0,MIN('GA2'!$F$3,R862)-MAX(0,Q862))</f>
        <v>0</v>
      </c>
      <c r="V862">
        <f>IF((MIN('GA2'!$F$4,WS1B!R862)-MAX('GA2'!$F$3, WS1B!Q862))&lt;0,0,MIN('GA2'!$F$4,WS1B!R862)-MAX('GA2'!$F$3, WS1B!Q862))</f>
        <v>0</v>
      </c>
      <c r="W862">
        <f>IF((MIN(24,R862)-MAX('GA2'!$F$4,WS1B!Q862))&lt;0,0,MIN(24,R862)-MAX('GA2'!$F$4,WS1B!Q862))</f>
        <v>0</v>
      </c>
      <c r="X862">
        <f>(U862*'GA2'!$B$5+WS1B!V862*'GA2'!$C$5+WS1B!W862*'GA2'!$D$5)*INDEX('GA2'!$E$3:$E$8,WS1B!S862)</f>
        <v>0</v>
      </c>
      <c r="Y862">
        <v>5.3</v>
      </c>
      <c r="Z862">
        <v>9.4</v>
      </c>
      <c r="AA862">
        <v>3</v>
      </c>
      <c r="AB862">
        <f t="shared" si="95"/>
        <v>4.1000000000000005</v>
      </c>
      <c r="AC862">
        <f>IF((MIN('GA2'!$F$3,Z862)-MAX(0,Y862))&lt;0,0,MIN('GA2'!$F$3,Z862)-MAX(0,Y862))</f>
        <v>0</v>
      </c>
      <c r="AD862">
        <f>IF((MIN('GA2'!$F$4,WS1B!Z862)-MAX('GA2'!$F$3, WS1B!Y862))&lt;0,0,MIN('GA2'!$F$4,WS1B!Z862)-MAX('GA2'!$F$3, WS1B!Y862))</f>
        <v>2.8997232445313541</v>
      </c>
      <c r="AE862">
        <f>IF((MIN(24,Z862)-MAX('GA2'!$F$4,WS1B!Y862))&lt;0,0,MIN(24,Z862)-MAX('GA2'!$F$4,WS1B!Y862))</f>
        <v>1.2002767554686464</v>
      </c>
      <c r="AF862">
        <f>(AC862*'GA2'!$B$6+WS1B!AD862*'GA2'!$C$6+WS1B!AE862*'GA2'!$D$6)*INDEX('GA2'!$E$3:$E$8,WS1B!AA862)</f>
        <v>56017.540892224271</v>
      </c>
      <c r="AG862">
        <v>9.9</v>
      </c>
      <c r="AH862">
        <v>16.100000000000001</v>
      </c>
      <c r="AI862">
        <v>5</v>
      </c>
      <c r="AJ862">
        <f t="shared" si="96"/>
        <v>6.2000000000000011</v>
      </c>
      <c r="AK862">
        <f>IF((MIN('GA2'!$F$3,AH862)-MAX(0,AG862))&lt;0,0,MIN('GA2'!$F$3,AH862)-MAX(0,AG862))</f>
        <v>0</v>
      </c>
      <c r="AL862">
        <f>IF((MIN('GA2'!$F$4,WS1B!AH862)-MAX('GA2'!$F$3, WS1B!AG862))&lt;0,0,MIN('GA2'!$F$4,WS1B!AH862)-MAX('GA2'!$F$3, WS1B!AG862))</f>
        <v>0</v>
      </c>
      <c r="AM862">
        <f>IF((MIN(24,AH862)-MAX('GA2'!$F$4,WS1B!AG862))&lt;0,0,MIN(24,AH862)-MAX('GA2'!$F$4,WS1B!AG862))</f>
        <v>6.2000000000000011</v>
      </c>
      <c r="AN862">
        <f>(AK862*'GA2'!$B$7+WS1B!AL862*'GA2'!$C$7+WS1B!AM862*'GA2'!$D$7)*INDEX('GA2'!$E$3:$E$8,WS1B!AI862)</f>
        <v>66362.460197293156</v>
      </c>
      <c r="AO862">
        <f t="shared" si="91"/>
        <v>122380.00108951743</v>
      </c>
      <c r="AP862">
        <v>90447</v>
      </c>
      <c r="AQ862">
        <v>107.2</v>
      </c>
      <c r="AR862">
        <f t="shared" si="97"/>
        <v>31933.001089517435</v>
      </c>
    </row>
    <row r="863" spans="1:44" x14ac:dyDescent="0.3">
      <c r="A863">
        <v>10.5</v>
      </c>
      <c r="B863">
        <v>13.3</v>
      </c>
      <c r="C863">
        <v>2</v>
      </c>
      <c r="D863">
        <f t="shared" si="92"/>
        <v>2.8000000000000007</v>
      </c>
      <c r="E863">
        <f>IF((MIN('GA2'!$F$3,B863)-MAX(0,A863))&lt;0,0,MIN('GA2'!$F$3,B863)-MAX(0,A863))</f>
        <v>0</v>
      </c>
      <c r="F863">
        <f>IF((MIN('GA2'!$F$4,WS1B!B863)-MAX('GA2'!$F$3, WS1B!A863))&lt;0,0,MIN('GA2'!$F$4,WS1B!B863)-MAX('GA2'!$F$3, WS1B!A863))</f>
        <v>0</v>
      </c>
      <c r="G863">
        <f>IF((MIN(24,B863)-MAX('GA2'!$F$4,WS1B!A863))&lt;0,0,MIN(24,B863)-MAX('GA2'!$F$4,WS1B!A863))</f>
        <v>2.8000000000000007</v>
      </c>
      <c r="H863">
        <f>(E863*'GA2'!$B$3+WS1B!F863*'GA2'!$C$3+WS1B!G863*'GA2'!$D$3)*INDEX('GA2'!$E$3:$E$8,WS1B!C863)</f>
        <v>22382.475173815645</v>
      </c>
      <c r="I863">
        <v>0</v>
      </c>
      <c r="J863">
        <v>0</v>
      </c>
      <c r="K863">
        <v>6</v>
      </c>
      <c r="L863">
        <f t="shared" si="93"/>
        <v>0</v>
      </c>
      <c r="M863">
        <f>IF((MIN('GA2'!$F$3,J863)-MAX(0,I863))&lt;0,0,MIN('GA2'!$F$3,J863)-MAX(0,I863))</f>
        <v>0</v>
      </c>
      <c r="N863">
        <f>IF((MIN('GA2'!$F$4,WS1B!J863)-MAX('GA2'!$F$3, WS1B!I863))&lt;0,0,MIN('GA2'!$F$4,WS1B!J863)-MAX('GA2'!$F$3, WS1B!I863))</f>
        <v>0</v>
      </c>
      <c r="O863">
        <f>IF((MIN(24,J863)-MAX('GA2'!$F$4,WS1B!I863))&lt;0,0,MIN(24,J863)-MAX('GA2'!$F$4,WS1B!I863))</f>
        <v>0</v>
      </c>
      <c r="P863">
        <f>(M863*'GA2'!$B$4+WS1B!N863*'GA2'!$C$4+WS1B!O863*'GA2'!$D$4)*INDEX('GA2'!$E$3:$E$8,WS1B!K863)</f>
        <v>0</v>
      </c>
      <c r="Q863">
        <v>0</v>
      </c>
      <c r="R863">
        <v>0</v>
      </c>
      <c r="S863">
        <v>5</v>
      </c>
      <c r="T863">
        <f t="shared" si="94"/>
        <v>0</v>
      </c>
      <c r="U863">
        <f>IF((MIN('GA2'!$F$3,R863)-MAX(0,Q863))&lt;0,0,MIN('GA2'!$F$3,R863)-MAX(0,Q863))</f>
        <v>0</v>
      </c>
      <c r="V863">
        <f>IF((MIN('GA2'!$F$4,WS1B!R863)-MAX('GA2'!$F$3, WS1B!Q863))&lt;0,0,MIN('GA2'!$F$4,WS1B!R863)-MAX('GA2'!$F$3, WS1B!Q863))</f>
        <v>0</v>
      </c>
      <c r="W863">
        <f>IF((MIN(24,R863)-MAX('GA2'!$F$4,WS1B!Q863))&lt;0,0,MIN(24,R863)-MAX('GA2'!$F$4,WS1B!Q863))</f>
        <v>0</v>
      </c>
      <c r="X863">
        <f>(U863*'GA2'!$B$5+WS1B!V863*'GA2'!$C$5+WS1B!W863*'GA2'!$D$5)*INDEX('GA2'!$E$3:$E$8,WS1B!S863)</f>
        <v>0</v>
      </c>
      <c r="Y863">
        <v>3.1</v>
      </c>
      <c r="Z863">
        <v>17.2</v>
      </c>
      <c r="AA863">
        <v>3</v>
      </c>
      <c r="AB863">
        <f t="shared" si="95"/>
        <v>14.1</v>
      </c>
      <c r="AC863">
        <f>IF((MIN('GA2'!$F$3,Z863)-MAX(0,Y863))&lt;0,0,MIN('GA2'!$F$3,Z863)-MAX(0,Y863))</f>
        <v>1.5943064925824122</v>
      </c>
      <c r="AD863">
        <f>IF((MIN('GA2'!$F$4,WS1B!Z863)-MAX('GA2'!$F$3, WS1B!Y863))&lt;0,0,MIN('GA2'!$F$4,WS1B!Z863)-MAX('GA2'!$F$3, WS1B!Y863))</f>
        <v>3.5054167519489416</v>
      </c>
      <c r="AE863">
        <f>IF((MIN(24,Z863)-MAX('GA2'!$F$4,WS1B!Y863))&lt;0,0,MIN(24,Z863)-MAX('GA2'!$F$4,WS1B!Y863))</f>
        <v>9.0002767554686454</v>
      </c>
      <c r="AF863">
        <f>(AC863*'GA2'!$B$6+WS1B!AD863*'GA2'!$C$6+WS1B!AE863*'GA2'!$D$6)*INDEX('GA2'!$E$3:$E$8,WS1B!AA863)</f>
        <v>151248.46660329335</v>
      </c>
      <c r="AG863">
        <v>7.2</v>
      </c>
      <c r="AH863">
        <v>10.8</v>
      </c>
      <c r="AI863">
        <v>4</v>
      </c>
      <c r="AJ863">
        <f t="shared" si="96"/>
        <v>3.6000000000000005</v>
      </c>
      <c r="AK863">
        <f>IF((MIN('GA2'!$F$3,AH863)-MAX(0,AG863))&lt;0,0,MIN('GA2'!$F$3,AH863)-MAX(0,AG863))</f>
        <v>0</v>
      </c>
      <c r="AL863">
        <f>IF((MIN('GA2'!$F$4,WS1B!AH863)-MAX('GA2'!$F$3, WS1B!AG863))&lt;0,0,MIN('GA2'!$F$4,WS1B!AH863)-MAX('GA2'!$F$3, WS1B!AG863))</f>
        <v>0.99972324453135375</v>
      </c>
      <c r="AM863">
        <f>IF((MIN(24,AH863)-MAX('GA2'!$F$4,WS1B!AG863))&lt;0,0,MIN(24,AH863)-MAX('GA2'!$F$4,WS1B!AG863))</f>
        <v>2.6002767554686468</v>
      </c>
      <c r="AN863">
        <f>(AK863*'GA2'!$B$7+WS1B!AL863*'GA2'!$C$7+WS1B!AM863*'GA2'!$D$7)*INDEX('GA2'!$E$3:$E$8,WS1B!AI863)</f>
        <v>27891.546944596932</v>
      </c>
      <c r="AO863">
        <f t="shared" si="91"/>
        <v>201522.48872170591</v>
      </c>
      <c r="AP863">
        <v>182273</v>
      </c>
      <c r="AQ863">
        <v>198</v>
      </c>
      <c r="AR863">
        <f t="shared" si="97"/>
        <v>19249.488721705915</v>
      </c>
    </row>
    <row r="864" spans="1:44" x14ac:dyDescent="0.3">
      <c r="A864">
        <v>5.3</v>
      </c>
      <c r="B864">
        <v>17.5</v>
      </c>
      <c r="C864">
        <v>4</v>
      </c>
      <c r="D864">
        <f t="shared" si="92"/>
        <v>12.2</v>
      </c>
      <c r="E864">
        <f>IF((MIN('GA2'!$F$3,B864)-MAX(0,A864))&lt;0,0,MIN('GA2'!$F$3,B864)-MAX(0,A864))</f>
        <v>0</v>
      </c>
      <c r="F864">
        <f>IF((MIN('GA2'!$F$4,WS1B!B864)-MAX('GA2'!$F$3, WS1B!A864))&lt;0,0,MIN('GA2'!$F$4,WS1B!B864)-MAX('GA2'!$F$3, WS1B!A864))</f>
        <v>2.8997232445313541</v>
      </c>
      <c r="G864">
        <f>IF((MIN(24,B864)-MAX('GA2'!$F$4,WS1B!A864))&lt;0,0,MIN(24,B864)-MAX('GA2'!$F$4,WS1B!A864))</f>
        <v>9.3002767554686461</v>
      </c>
      <c r="H864">
        <f>(E864*'GA2'!$B$3+WS1B!F864*'GA2'!$C$3+WS1B!G864*'GA2'!$D$3)*INDEX('GA2'!$E$3:$E$8,WS1B!C864)</f>
        <v>91057.895558339223</v>
      </c>
      <c r="I864">
        <v>0</v>
      </c>
      <c r="J864">
        <v>0</v>
      </c>
      <c r="K864">
        <v>3</v>
      </c>
      <c r="L864">
        <f t="shared" si="93"/>
        <v>0</v>
      </c>
      <c r="M864">
        <f>IF((MIN('GA2'!$F$3,J864)-MAX(0,I864))&lt;0,0,MIN('GA2'!$F$3,J864)-MAX(0,I864))</f>
        <v>0</v>
      </c>
      <c r="N864">
        <f>IF((MIN('GA2'!$F$4,WS1B!J864)-MAX('GA2'!$F$3, WS1B!I864))&lt;0,0,MIN('GA2'!$F$4,WS1B!J864)-MAX('GA2'!$F$3, WS1B!I864))</f>
        <v>0</v>
      </c>
      <c r="O864">
        <f>IF((MIN(24,J864)-MAX('GA2'!$F$4,WS1B!I864))&lt;0,0,MIN(24,J864)-MAX('GA2'!$F$4,WS1B!I864))</f>
        <v>0</v>
      </c>
      <c r="P864">
        <f>(M864*'GA2'!$B$4+WS1B!N864*'GA2'!$C$4+WS1B!O864*'GA2'!$D$4)*INDEX('GA2'!$E$3:$E$8,WS1B!K864)</f>
        <v>0</v>
      </c>
      <c r="Q864">
        <v>0.9</v>
      </c>
      <c r="R864">
        <v>1.7</v>
      </c>
      <c r="S864">
        <v>5</v>
      </c>
      <c r="T864">
        <f t="shared" si="94"/>
        <v>0.79999999999999993</v>
      </c>
      <c r="U864">
        <f>IF((MIN('GA2'!$F$3,R864)-MAX(0,Q864))&lt;0,0,MIN('GA2'!$F$3,R864)-MAX(0,Q864))</f>
        <v>0.79999999999999993</v>
      </c>
      <c r="V864">
        <f>IF((MIN('GA2'!$F$4,WS1B!R864)-MAX('GA2'!$F$3, WS1B!Q864))&lt;0,0,MIN('GA2'!$F$4,WS1B!R864)-MAX('GA2'!$F$3, WS1B!Q864))</f>
        <v>0</v>
      </c>
      <c r="W864">
        <f>IF((MIN(24,R864)-MAX('GA2'!$F$4,WS1B!Q864))&lt;0,0,MIN(24,R864)-MAX('GA2'!$F$4,WS1B!Q864))</f>
        <v>0</v>
      </c>
      <c r="X864">
        <f>(U864*'GA2'!$B$5+WS1B!V864*'GA2'!$C$5+WS1B!W864*'GA2'!$D$5)*INDEX('GA2'!$E$3:$E$8,WS1B!S864)</f>
        <v>10108.772916679469</v>
      </c>
      <c r="Y864">
        <v>0</v>
      </c>
      <c r="Z864">
        <v>0</v>
      </c>
      <c r="AA864">
        <v>6</v>
      </c>
      <c r="AB864">
        <f t="shared" si="95"/>
        <v>0</v>
      </c>
      <c r="AC864">
        <f>IF((MIN('GA2'!$F$3,Z864)-MAX(0,Y864))&lt;0,0,MIN('GA2'!$F$3,Z864)-MAX(0,Y864))</f>
        <v>0</v>
      </c>
      <c r="AD864">
        <f>IF((MIN('GA2'!$F$4,WS1B!Z864)-MAX('GA2'!$F$3, WS1B!Y864))&lt;0,0,MIN('GA2'!$F$4,WS1B!Z864)-MAX('GA2'!$F$3, WS1B!Y864))</f>
        <v>0</v>
      </c>
      <c r="AE864">
        <f>IF((MIN(24,Z864)-MAX('GA2'!$F$4,WS1B!Y864))&lt;0,0,MIN(24,Z864)-MAX('GA2'!$F$4,WS1B!Y864))</f>
        <v>0</v>
      </c>
      <c r="AF864">
        <f>(AC864*'GA2'!$B$6+WS1B!AD864*'GA2'!$C$6+WS1B!AE864*'GA2'!$D$6)*INDEX('GA2'!$E$3:$E$8,WS1B!AA864)</f>
        <v>0</v>
      </c>
      <c r="AG864">
        <v>11.8</v>
      </c>
      <c r="AH864">
        <v>12.2</v>
      </c>
      <c r="AI864">
        <v>1</v>
      </c>
      <c r="AJ864">
        <f t="shared" si="96"/>
        <v>0.39999999999999858</v>
      </c>
      <c r="AK864">
        <f>IF((MIN('GA2'!$F$3,AH864)-MAX(0,AG864))&lt;0,0,MIN('GA2'!$F$3,AH864)-MAX(0,AG864))</f>
        <v>0</v>
      </c>
      <c r="AL864">
        <f>IF((MIN('GA2'!$F$4,WS1B!AH864)-MAX('GA2'!$F$3, WS1B!AG864))&lt;0,0,MIN('GA2'!$F$4,WS1B!AH864)-MAX('GA2'!$F$3, WS1B!AG864))</f>
        <v>0</v>
      </c>
      <c r="AM864">
        <f>IF((MIN(24,AH864)-MAX('GA2'!$F$4,WS1B!AG864))&lt;0,0,MIN(24,AH864)-MAX('GA2'!$F$4,WS1B!AG864))</f>
        <v>0.39999999999999858</v>
      </c>
      <c r="AN864">
        <f>(AK864*'GA2'!$B$7+WS1B!AL864*'GA2'!$C$7+WS1B!AM864*'GA2'!$D$7)*INDEX('GA2'!$E$3:$E$8,WS1B!AI864)</f>
        <v>3810.0875901066629</v>
      </c>
      <c r="AO864">
        <f t="shared" si="91"/>
        <v>104976.75606512536</v>
      </c>
      <c r="AP864">
        <v>94578</v>
      </c>
      <c r="AQ864">
        <v>194.2</v>
      </c>
      <c r="AR864">
        <f t="shared" si="97"/>
        <v>10398.756065125359</v>
      </c>
    </row>
    <row r="865" spans="1:44" x14ac:dyDescent="0.3">
      <c r="A865">
        <v>5</v>
      </c>
      <c r="B865">
        <v>15.3</v>
      </c>
      <c r="C865">
        <v>5</v>
      </c>
      <c r="D865">
        <f t="shared" si="92"/>
        <v>10.3</v>
      </c>
      <c r="E865">
        <f>IF((MIN('GA2'!$F$3,B865)-MAX(0,A865))&lt;0,0,MIN('GA2'!$F$3,B865)-MAX(0,A865))</f>
        <v>0</v>
      </c>
      <c r="F865">
        <f>IF((MIN('GA2'!$F$4,WS1B!B865)-MAX('GA2'!$F$3, WS1B!A865))&lt;0,0,MIN('GA2'!$F$4,WS1B!B865)-MAX('GA2'!$F$3, WS1B!A865))</f>
        <v>3.1997232445313539</v>
      </c>
      <c r="G865">
        <f>IF((MIN(24,B865)-MAX('GA2'!$F$4,WS1B!A865))&lt;0,0,MIN(24,B865)-MAX('GA2'!$F$4,WS1B!A865))</f>
        <v>7.1002767554686468</v>
      </c>
      <c r="H865">
        <f>(E865*'GA2'!$B$3+WS1B!F865*'GA2'!$C$3+WS1B!G865*'GA2'!$D$3)*INDEX('GA2'!$E$3:$E$8,WS1B!C865)</f>
        <v>85909.533115992104</v>
      </c>
      <c r="I865">
        <v>4.5</v>
      </c>
      <c r="J865">
        <v>10.9</v>
      </c>
      <c r="K865">
        <v>2</v>
      </c>
      <c r="L865">
        <f t="shared" si="93"/>
        <v>6.4</v>
      </c>
      <c r="M865">
        <f>IF((MIN('GA2'!$F$3,J865)-MAX(0,I865))&lt;0,0,MIN('GA2'!$F$3,J865)-MAX(0,I865))</f>
        <v>0.19430649258241228</v>
      </c>
      <c r="N865">
        <f>IF((MIN('GA2'!$F$4,WS1B!J865)-MAX('GA2'!$F$3, WS1B!I865))&lt;0,0,MIN('GA2'!$F$4,WS1B!J865)-MAX('GA2'!$F$3, WS1B!I865))</f>
        <v>3.5054167519489416</v>
      </c>
      <c r="O865">
        <f>IF((MIN(24,J865)-MAX('GA2'!$F$4,WS1B!I865))&lt;0,0,MIN(24,J865)-MAX('GA2'!$F$4,WS1B!I865))</f>
        <v>2.7002767554686464</v>
      </c>
      <c r="P865">
        <f>(M865*'GA2'!$B$4+WS1B!N865*'GA2'!$C$4+WS1B!O865*'GA2'!$D$4)*INDEX('GA2'!$E$3:$E$8,WS1B!K865)</f>
        <v>58666.95228186094</v>
      </c>
      <c r="Q865">
        <v>0</v>
      </c>
      <c r="R865">
        <v>0</v>
      </c>
      <c r="S865">
        <v>6</v>
      </c>
      <c r="T865">
        <f t="shared" si="94"/>
        <v>0</v>
      </c>
      <c r="U865">
        <f>IF((MIN('GA2'!$F$3,R865)-MAX(0,Q865))&lt;0,0,MIN('GA2'!$F$3,R865)-MAX(0,Q865))</f>
        <v>0</v>
      </c>
      <c r="V865">
        <f>IF((MIN('GA2'!$F$4,WS1B!R865)-MAX('GA2'!$F$3, WS1B!Q865))&lt;0,0,MIN('GA2'!$F$4,WS1B!R865)-MAX('GA2'!$F$3, WS1B!Q865))</f>
        <v>0</v>
      </c>
      <c r="W865">
        <f>IF((MIN(24,R865)-MAX('GA2'!$F$4,WS1B!Q865))&lt;0,0,MIN(24,R865)-MAX('GA2'!$F$4,WS1B!Q865))</f>
        <v>0</v>
      </c>
      <c r="X865">
        <f>(U865*'GA2'!$B$5+WS1B!V865*'GA2'!$C$5+WS1B!W865*'GA2'!$D$5)*INDEX('GA2'!$E$3:$E$8,WS1B!S865)</f>
        <v>0</v>
      </c>
      <c r="Y865">
        <v>13</v>
      </c>
      <c r="Z865">
        <v>17.5</v>
      </c>
      <c r="AA865">
        <v>3</v>
      </c>
      <c r="AB865">
        <f t="shared" si="95"/>
        <v>4.5</v>
      </c>
      <c r="AC865">
        <f>IF((MIN('GA2'!$F$3,Z865)-MAX(0,Y865))&lt;0,0,MIN('GA2'!$F$3,Z865)-MAX(0,Y865))</f>
        <v>0</v>
      </c>
      <c r="AD865">
        <f>IF((MIN('GA2'!$F$4,WS1B!Z865)-MAX('GA2'!$F$3, WS1B!Y865))&lt;0,0,MIN('GA2'!$F$4,WS1B!Z865)-MAX('GA2'!$F$3, WS1B!Y865))</f>
        <v>0</v>
      </c>
      <c r="AE865">
        <f>IF((MIN(24,Z865)-MAX('GA2'!$F$4,WS1B!Y865))&lt;0,0,MIN(24,Z865)-MAX('GA2'!$F$4,WS1B!Y865))</f>
        <v>4.5</v>
      </c>
      <c r="AF865">
        <f>(AC865*'GA2'!$B$6+WS1B!AD865*'GA2'!$C$6+WS1B!AE865*'GA2'!$D$6)*INDEX('GA2'!$E$3:$E$8,WS1B!AA865)</f>
        <v>42426.862171714973</v>
      </c>
      <c r="AG865">
        <v>0</v>
      </c>
      <c r="AH865">
        <v>0</v>
      </c>
      <c r="AI865">
        <v>1</v>
      </c>
      <c r="AJ865">
        <f t="shared" si="96"/>
        <v>0</v>
      </c>
      <c r="AK865">
        <f>IF((MIN('GA2'!$F$3,AH865)-MAX(0,AG865))&lt;0,0,MIN('GA2'!$F$3,AH865)-MAX(0,AG865))</f>
        <v>0</v>
      </c>
      <c r="AL865">
        <f>IF((MIN('GA2'!$F$4,WS1B!AH865)-MAX('GA2'!$F$3, WS1B!AG865))&lt;0,0,MIN('GA2'!$F$4,WS1B!AH865)-MAX('GA2'!$F$3, WS1B!AG865))</f>
        <v>0</v>
      </c>
      <c r="AM865">
        <f>IF((MIN(24,AH865)-MAX('GA2'!$F$4,WS1B!AG865))&lt;0,0,MIN(24,AH865)-MAX('GA2'!$F$4,WS1B!AG865))</f>
        <v>0</v>
      </c>
      <c r="AN865">
        <f>(AK865*'GA2'!$B$7+WS1B!AL865*'GA2'!$C$7+WS1B!AM865*'GA2'!$D$7)*INDEX('GA2'!$E$3:$E$8,WS1B!AI865)</f>
        <v>0</v>
      </c>
      <c r="AO865">
        <f t="shared" si="91"/>
        <v>187003.34756956802</v>
      </c>
      <c r="AP865">
        <v>173744</v>
      </c>
      <c r="AQ865">
        <v>254.5</v>
      </c>
      <c r="AR865">
        <f t="shared" si="97"/>
        <v>13259.347569568024</v>
      </c>
    </row>
    <row r="866" spans="1:44" x14ac:dyDescent="0.3">
      <c r="A866">
        <v>4.4000000000000004</v>
      </c>
      <c r="B866">
        <v>14.6</v>
      </c>
      <c r="C866">
        <v>6</v>
      </c>
      <c r="D866">
        <f t="shared" si="92"/>
        <v>10.199999999999999</v>
      </c>
      <c r="E866">
        <f>IF((MIN('GA2'!$F$3,B866)-MAX(0,A866))&lt;0,0,MIN('GA2'!$F$3,B866)-MAX(0,A866))</f>
        <v>0.29430649258241193</v>
      </c>
      <c r="F866">
        <f>IF((MIN('GA2'!$F$4,WS1B!B866)-MAX('GA2'!$F$3, WS1B!A866))&lt;0,0,MIN('GA2'!$F$4,WS1B!B866)-MAX('GA2'!$F$3, WS1B!A866))</f>
        <v>3.5054167519489416</v>
      </c>
      <c r="G866">
        <f>IF((MIN(24,B866)-MAX('GA2'!$F$4,WS1B!A866))&lt;0,0,MIN(24,B866)-MAX('GA2'!$F$4,WS1B!A866))</f>
        <v>6.4002767554686457</v>
      </c>
      <c r="H866">
        <f>(E866*'GA2'!$B$3+WS1B!F866*'GA2'!$C$3+WS1B!G866*'GA2'!$D$3)*INDEX('GA2'!$E$3:$E$8,WS1B!C866)</f>
        <v>95903.861921252916</v>
      </c>
      <c r="I866">
        <v>0</v>
      </c>
      <c r="J866">
        <v>0</v>
      </c>
      <c r="K866">
        <v>1</v>
      </c>
      <c r="L866">
        <f t="shared" si="93"/>
        <v>0</v>
      </c>
      <c r="M866">
        <f>IF((MIN('GA2'!$F$3,J866)-MAX(0,I866))&lt;0,0,MIN('GA2'!$F$3,J866)-MAX(0,I866))</f>
        <v>0</v>
      </c>
      <c r="N866">
        <f>IF((MIN('GA2'!$F$4,WS1B!J866)-MAX('GA2'!$F$3, WS1B!I866))&lt;0,0,MIN('GA2'!$F$4,WS1B!J866)-MAX('GA2'!$F$3, WS1B!I866))</f>
        <v>0</v>
      </c>
      <c r="O866">
        <f>IF((MIN(24,J866)-MAX('GA2'!$F$4,WS1B!I866))&lt;0,0,MIN(24,J866)-MAX('GA2'!$F$4,WS1B!I866))</f>
        <v>0</v>
      </c>
      <c r="P866">
        <f>(M866*'GA2'!$B$4+WS1B!N866*'GA2'!$C$4+WS1B!O866*'GA2'!$D$4)*INDEX('GA2'!$E$3:$E$8,WS1B!K866)</f>
        <v>0</v>
      </c>
      <c r="Q866">
        <v>10.4</v>
      </c>
      <c r="R866">
        <v>19.3</v>
      </c>
      <c r="S866">
        <v>3</v>
      </c>
      <c r="T866">
        <f t="shared" si="94"/>
        <v>8.9</v>
      </c>
      <c r="U866">
        <f>IF((MIN('GA2'!$F$3,R866)-MAX(0,Q866))&lt;0,0,MIN('GA2'!$F$3,R866)-MAX(0,Q866))</f>
        <v>0</v>
      </c>
      <c r="V866">
        <f>IF((MIN('GA2'!$F$4,WS1B!R866)-MAX('GA2'!$F$3, WS1B!Q866))&lt;0,0,MIN('GA2'!$F$4,WS1B!R866)-MAX('GA2'!$F$3, WS1B!Q866))</f>
        <v>0</v>
      </c>
      <c r="W866">
        <f>IF((MIN(24,R866)-MAX('GA2'!$F$4,WS1B!Q866))&lt;0,0,MIN(24,R866)-MAX('GA2'!$F$4,WS1B!Q866))</f>
        <v>8.9</v>
      </c>
      <c r="X866">
        <f>(U866*'GA2'!$B$5+WS1B!V866*'GA2'!$C$5+WS1B!W866*'GA2'!$D$5)*INDEX('GA2'!$E$3:$E$8,WS1B!S866)</f>
        <v>76486.40105258087</v>
      </c>
      <c r="Y866">
        <v>4.9000000000000004</v>
      </c>
      <c r="Z866">
        <v>15.8</v>
      </c>
      <c r="AA866">
        <v>4</v>
      </c>
      <c r="AB866">
        <f t="shared" si="95"/>
        <v>10.9</v>
      </c>
      <c r="AC866">
        <f>IF((MIN('GA2'!$F$3,Z866)-MAX(0,Y866))&lt;0,0,MIN('GA2'!$F$3,Z866)-MAX(0,Y866))</f>
        <v>0</v>
      </c>
      <c r="AD866">
        <f>IF((MIN('GA2'!$F$4,WS1B!Z866)-MAX('GA2'!$F$3, WS1B!Y866))&lt;0,0,MIN('GA2'!$F$4,WS1B!Z866)-MAX('GA2'!$F$3, WS1B!Y866))</f>
        <v>3.2997232445313536</v>
      </c>
      <c r="AE866">
        <f>IF((MIN(24,Z866)-MAX('GA2'!$F$4,WS1B!Y866))&lt;0,0,MIN(24,Z866)-MAX('GA2'!$F$4,WS1B!Y866))</f>
        <v>7.6002767554686468</v>
      </c>
      <c r="AF866">
        <f>(AC866*'GA2'!$B$6+WS1B!AD866*'GA2'!$C$6+WS1B!AE866*'GA2'!$D$6)*INDEX('GA2'!$E$3:$E$8,WS1B!AA866)</f>
        <v>102739.52397080719</v>
      </c>
      <c r="AG866">
        <v>0</v>
      </c>
      <c r="AH866">
        <v>0</v>
      </c>
      <c r="AI866">
        <v>2</v>
      </c>
      <c r="AJ866">
        <f t="shared" si="96"/>
        <v>0</v>
      </c>
      <c r="AK866">
        <f>IF((MIN('GA2'!$F$3,AH866)-MAX(0,AG866))&lt;0,0,MIN('GA2'!$F$3,AH866)-MAX(0,AG866))</f>
        <v>0</v>
      </c>
      <c r="AL866">
        <f>IF((MIN('GA2'!$F$4,WS1B!AH866)-MAX('GA2'!$F$3, WS1B!AG866))&lt;0,0,MIN('GA2'!$F$4,WS1B!AH866)-MAX('GA2'!$F$3, WS1B!AG866))</f>
        <v>0</v>
      </c>
      <c r="AM866">
        <f>IF((MIN(24,AH866)-MAX('GA2'!$F$4,WS1B!AG866))&lt;0,0,MIN(24,AH866)-MAX('GA2'!$F$4,WS1B!AG866))</f>
        <v>0</v>
      </c>
      <c r="AN866">
        <f>(AK866*'GA2'!$B$7+WS1B!AL866*'GA2'!$C$7+WS1B!AM866*'GA2'!$D$7)*INDEX('GA2'!$E$3:$E$8,WS1B!AI866)</f>
        <v>0</v>
      </c>
      <c r="AO866">
        <f t="shared" si="91"/>
        <v>275129.78694464097</v>
      </c>
      <c r="AP866">
        <v>254326</v>
      </c>
      <c r="AQ866">
        <v>311.39999999999998</v>
      </c>
      <c r="AR866">
        <f t="shared" si="97"/>
        <v>20803.786944640975</v>
      </c>
    </row>
    <row r="867" spans="1:44" x14ac:dyDescent="0.3">
      <c r="A867">
        <v>14.5</v>
      </c>
      <c r="B867">
        <v>17.3</v>
      </c>
      <c r="C867">
        <v>3</v>
      </c>
      <c r="D867">
        <f t="shared" si="92"/>
        <v>2.8000000000000007</v>
      </c>
      <c r="E867">
        <f>IF((MIN('GA2'!$F$3,B867)-MAX(0,A867))&lt;0,0,MIN('GA2'!$F$3,B867)-MAX(0,A867))</f>
        <v>0</v>
      </c>
      <c r="F867">
        <f>IF((MIN('GA2'!$F$4,WS1B!B867)-MAX('GA2'!$F$3, WS1B!A867))&lt;0,0,MIN('GA2'!$F$4,WS1B!B867)-MAX('GA2'!$F$3, WS1B!A867))</f>
        <v>0</v>
      </c>
      <c r="G867">
        <f>IF((MIN(24,B867)-MAX('GA2'!$F$4,WS1B!A867))&lt;0,0,MIN(24,B867)-MAX('GA2'!$F$4,WS1B!A867))</f>
        <v>2.8000000000000007</v>
      </c>
      <c r="H867">
        <f>(E867*'GA2'!$B$3+WS1B!F867*'GA2'!$C$3+WS1B!G867*'GA2'!$D$3)*INDEX('GA2'!$E$3:$E$8,WS1B!C867)</f>
        <v>27844.487574197989</v>
      </c>
      <c r="I867">
        <v>9.1</v>
      </c>
      <c r="J867">
        <v>19.600000000000001</v>
      </c>
      <c r="K867">
        <v>2</v>
      </c>
      <c r="L867">
        <f t="shared" si="93"/>
        <v>10.500000000000002</v>
      </c>
      <c r="M867">
        <f>IF((MIN('GA2'!$F$3,J867)-MAX(0,I867))&lt;0,0,MIN('GA2'!$F$3,J867)-MAX(0,I867))</f>
        <v>0</v>
      </c>
      <c r="N867">
        <f>IF((MIN('GA2'!$F$4,WS1B!J867)-MAX('GA2'!$F$3, WS1B!I867))&lt;0,0,MIN('GA2'!$F$4,WS1B!J867)-MAX('GA2'!$F$3, WS1B!I867))</f>
        <v>0</v>
      </c>
      <c r="O867">
        <f>IF((MIN(24,J867)-MAX('GA2'!$F$4,WS1B!I867))&lt;0,0,MIN(24,J867)-MAX('GA2'!$F$4,WS1B!I867))</f>
        <v>10.500000000000002</v>
      </c>
      <c r="P867">
        <f>(M867*'GA2'!$B$4+WS1B!N867*'GA2'!$C$4+WS1B!O867*'GA2'!$D$4)*INDEX('GA2'!$E$3:$E$8,WS1B!K867)</f>
        <v>105867.725937878</v>
      </c>
      <c r="Q867">
        <v>0</v>
      </c>
      <c r="R867">
        <v>0</v>
      </c>
      <c r="S867">
        <v>6</v>
      </c>
      <c r="T867">
        <f t="shared" si="94"/>
        <v>0</v>
      </c>
      <c r="U867">
        <f>IF((MIN('GA2'!$F$3,R867)-MAX(0,Q867))&lt;0,0,MIN('GA2'!$F$3,R867)-MAX(0,Q867))</f>
        <v>0</v>
      </c>
      <c r="V867">
        <f>IF((MIN('GA2'!$F$4,WS1B!R867)-MAX('GA2'!$F$3, WS1B!Q867))&lt;0,0,MIN('GA2'!$F$4,WS1B!R867)-MAX('GA2'!$F$3, WS1B!Q867))</f>
        <v>0</v>
      </c>
      <c r="W867">
        <f>IF((MIN(24,R867)-MAX('GA2'!$F$4,WS1B!Q867))&lt;0,0,MIN(24,R867)-MAX('GA2'!$F$4,WS1B!Q867))</f>
        <v>0</v>
      </c>
      <c r="X867">
        <f>(U867*'GA2'!$B$5+WS1B!V867*'GA2'!$C$5+WS1B!W867*'GA2'!$D$5)*INDEX('GA2'!$E$3:$E$8,WS1B!S867)</f>
        <v>0</v>
      </c>
      <c r="Y867">
        <v>0</v>
      </c>
      <c r="Z867">
        <v>0</v>
      </c>
      <c r="AA867">
        <v>1</v>
      </c>
      <c r="AB867">
        <f t="shared" si="95"/>
        <v>0</v>
      </c>
      <c r="AC867">
        <f>IF((MIN('GA2'!$F$3,Z867)-MAX(0,Y867))&lt;0,0,MIN('GA2'!$F$3,Z867)-MAX(0,Y867))</f>
        <v>0</v>
      </c>
      <c r="AD867">
        <f>IF((MIN('GA2'!$F$4,WS1B!Z867)-MAX('GA2'!$F$3, WS1B!Y867))&lt;0,0,MIN('GA2'!$F$4,WS1B!Z867)-MAX('GA2'!$F$3, WS1B!Y867))</f>
        <v>0</v>
      </c>
      <c r="AE867">
        <f>IF((MIN(24,Z867)-MAX('GA2'!$F$4,WS1B!Y867))&lt;0,0,MIN(24,Z867)-MAX('GA2'!$F$4,WS1B!Y867))</f>
        <v>0</v>
      </c>
      <c r="AF867">
        <f>(AC867*'GA2'!$B$6+WS1B!AD867*'GA2'!$C$6+WS1B!AE867*'GA2'!$D$6)*INDEX('GA2'!$E$3:$E$8,WS1B!AA867)</f>
        <v>0</v>
      </c>
      <c r="AG867">
        <v>0</v>
      </c>
      <c r="AH867">
        <v>0</v>
      </c>
      <c r="AI867">
        <v>5</v>
      </c>
      <c r="AJ867">
        <f t="shared" si="96"/>
        <v>0</v>
      </c>
      <c r="AK867">
        <f>IF((MIN('GA2'!$F$3,AH867)-MAX(0,AG867))&lt;0,0,MIN('GA2'!$F$3,AH867)-MAX(0,AG867))</f>
        <v>0</v>
      </c>
      <c r="AL867">
        <f>IF((MIN('GA2'!$F$4,WS1B!AH867)-MAX('GA2'!$F$3, WS1B!AG867))&lt;0,0,MIN('GA2'!$F$4,WS1B!AH867)-MAX('GA2'!$F$3, WS1B!AG867))</f>
        <v>0</v>
      </c>
      <c r="AM867">
        <f>IF((MIN(24,AH867)-MAX('GA2'!$F$4,WS1B!AG867))&lt;0,0,MIN(24,AH867)-MAX('GA2'!$F$4,WS1B!AG867))</f>
        <v>0</v>
      </c>
      <c r="AN867">
        <f>(AK867*'GA2'!$B$7+WS1B!AL867*'GA2'!$C$7+WS1B!AM867*'GA2'!$D$7)*INDEX('GA2'!$E$3:$E$8,WS1B!AI867)</f>
        <v>0</v>
      </c>
      <c r="AO867">
        <f t="shared" si="91"/>
        <v>133712.21351207598</v>
      </c>
      <c r="AP867">
        <v>145506</v>
      </c>
      <c r="AQ867">
        <v>147</v>
      </c>
      <c r="AR867">
        <f t="shared" si="97"/>
        <v>11793.786487924022</v>
      </c>
    </row>
    <row r="868" spans="1:44" x14ac:dyDescent="0.3">
      <c r="A868">
        <v>0</v>
      </c>
      <c r="B868">
        <v>0</v>
      </c>
      <c r="C868">
        <v>1</v>
      </c>
      <c r="D868">
        <f t="shared" si="92"/>
        <v>0</v>
      </c>
      <c r="E868">
        <f>IF((MIN('GA2'!$F$3,B868)-MAX(0,A868))&lt;0,0,MIN('GA2'!$F$3,B868)-MAX(0,A868))</f>
        <v>0</v>
      </c>
      <c r="F868">
        <f>IF((MIN('GA2'!$F$4,WS1B!B868)-MAX('GA2'!$F$3, WS1B!A868))&lt;0,0,MIN('GA2'!$F$4,WS1B!B868)-MAX('GA2'!$F$3, WS1B!A868))</f>
        <v>0</v>
      </c>
      <c r="G868">
        <f>IF((MIN(24,B868)-MAX('GA2'!$F$4,WS1B!A868))&lt;0,0,MIN(24,B868)-MAX('GA2'!$F$4,WS1B!A868))</f>
        <v>0</v>
      </c>
      <c r="H868">
        <f>(E868*'GA2'!$B$3+WS1B!F868*'GA2'!$C$3+WS1B!G868*'GA2'!$D$3)*INDEX('GA2'!$E$3:$E$8,WS1B!C868)</f>
        <v>0</v>
      </c>
      <c r="I868">
        <v>0</v>
      </c>
      <c r="J868">
        <v>0</v>
      </c>
      <c r="K868">
        <v>5</v>
      </c>
      <c r="L868">
        <f t="shared" si="93"/>
        <v>0</v>
      </c>
      <c r="M868">
        <f>IF((MIN('GA2'!$F$3,J868)-MAX(0,I868))&lt;0,0,MIN('GA2'!$F$3,J868)-MAX(0,I868))</f>
        <v>0</v>
      </c>
      <c r="N868">
        <f>IF((MIN('GA2'!$F$4,WS1B!J868)-MAX('GA2'!$F$3, WS1B!I868))&lt;0,0,MIN('GA2'!$F$4,WS1B!J868)-MAX('GA2'!$F$3, WS1B!I868))</f>
        <v>0</v>
      </c>
      <c r="O868">
        <f>IF((MIN(24,J868)-MAX('GA2'!$F$4,WS1B!I868))&lt;0,0,MIN(24,J868)-MAX('GA2'!$F$4,WS1B!I868))</f>
        <v>0</v>
      </c>
      <c r="P868">
        <f>(M868*'GA2'!$B$4+WS1B!N868*'GA2'!$C$4+WS1B!O868*'GA2'!$D$4)*INDEX('GA2'!$E$3:$E$8,WS1B!K868)</f>
        <v>0</v>
      </c>
      <c r="Q868">
        <v>0</v>
      </c>
      <c r="R868">
        <v>0</v>
      </c>
      <c r="S868">
        <v>4</v>
      </c>
      <c r="T868">
        <f t="shared" si="94"/>
        <v>0</v>
      </c>
      <c r="U868">
        <f>IF((MIN('GA2'!$F$3,R868)-MAX(0,Q868))&lt;0,0,MIN('GA2'!$F$3,R868)-MAX(0,Q868))</f>
        <v>0</v>
      </c>
      <c r="V868">
        <f>IF((MIN('GA2'!$F$4,WS1B!R868)-MAX('GA2'!$F$3, WS1B!Q868))&lt;0,0,MIN('GA2'!$F$4,WS1B!R868)-MAX('GA2'!$F$3, WS1B!Q868))</f>
        <v>0</v>
      </c>
      <c r="W868">
        <f>IF((MIN(24,R868)-MAX('GA2'!$F$4,WS1B!Q868))&lt;0,0,MIN(24,R868)-MAX('GA2'!$F$4,WS1B!Q868))</f>
        <v>0</v>
      </c>
      <c r="X868">
        <f>(U868*'GA2'!$B$5+WS1B!V868*'GA2'!$C$5+WS1B!W868*'GA2'!$D$5)*INDEX('GA2'!$E$3:$E$8,WS1B!S868)</f>
        <v>0</v>
      </c>
      <c r="Y868">
        <v>1.9</v>
      </c>
      <c r="Z868">
        <v>19.8</v>
      </c>
      <c r="AA868">
        <v>3</v>
      </c>
      <c r="AB868">
        <f t="shared" si="95"/>
        <v>17.900000000000002</v>
      </c>
      <c r="AC868">
        <f>IF((MIN('GA2'!$F$3,Z868)-MAX(0,Y868))&lt;0,0,MIN('GA2'!$F$3,Z868)-MAX(0,Y868))</f>
        <v>2.7943064925824124</v>
      </c>
      <c r="AD868">
        <f>IF((MIN('GA2'!$F$4,WS1B!Z868)-MAX('GA2'!$F$3, WS1B!Y868))&lt;0,0,MIN('GA2'!$F$4,WS1B!Z868)-MAX('GA2'!$F$3, WS1B!Y868))</f>
        <v>3.5054167519489416</v>
      </c>
      <c r="AE868">
        <f>IF((MIN(24,Z868)-MAX('GA2'!$F$4,WS1B!Y868))&lt;0,0,MIN(24,Z868)-MAX('GA2'!$F$4,WS1B!Y868))</f>
        <v>11.600276755468647</v>
      </c>
      <c r="AF868">
        <f>(AC868*'GA2'!$B$6+WS1B!AD868*'GA2'!$C$6+WS1B!AE868*'GA2'!$D$6)*INDEX('GA2'!$E$3:$E$8,WS1B!AA868)</f>
        <v>185060.25968168004</v>
      </c>
      <c r="AG868">
        <v>20.2</v>
      </c>
      <c r="AH868">
        <v>23.3</v>
      </c>
      <c r="AI868">
        <v>6</v>
      </c>
      <c r="AJ868">
        <f t="shared" si="96"/>
        <v>3.1000000000000014</v>
      </c>
      <c r="AK868">
        <f>IF((MIN('GA2'!$F$3,AH868)-MAX(0,AG868))&lt;0,0,MIN('GA2'!$F$3,AH868)-MAX(0,AG868))</f>
        <v>0</v>
      </c>
      <c r="AL868">
        <f>IF((MIN('GA2'!$F$4,WS1B!AH868)-MAX('GA2'!$F$3, WS1B!AG868))&lt;0,0,MIN('GA2'!$F$4,WS1B!AH868)-MAX('GA2'!$F$3, WS1B!AG868))</f>
        <v>0</v>
      </c>
      <c r="AM868">
        <f>IF((MIN(24,AH868)-MAX('GA2'!$F$4,WS1B!AG868))&lt;0,0,MIN(24,AH868)-MAX('GA2'!$F$4,WS1B!AG868))</f>
        <v>3.1000000000000014</v>
      </c>
      <c r="AN868">
        <f>(AK868*'GA2'!$B$7+WS1B!AL868*'GA2'!$C$7+WS1B!AM868*'GA2'!$D$7)*INDEX('GA2'!$E$3:$E$8,WS1B!AI868)</f>
        <v>38026.088275535782</v>
      </c>
      <c r="AO868">
        <f t="shared" si="91"/>
        <v>223086.34795721582</v>
      </c>
      <c r="AP868">
        <v>246537</v>
      </c>
      <c r="AQ868">
        <v>180.4</v>
      </c>
      <c r="AR868">
        <f t="shared" si="97"/>
        <v>23450.652042784175</v>
      </c>
    </row>
    <row r="869" spans="1:44" x14ac:dyDescent="0.3">
      <c r="A869">
        <v>3.9</v>
      </c>
      <c r="B869">
        <v>8.8000000000000007</v>
      </c>
      <c r="C869">
        <v>6</v>
      </c>
      <c r="D869">
        <f t="shared" si="92"/>
        <v>4.9000000000000004</v>
      </c>
      <c r="E869">
        <f>IF((MIN('GA2'!$F$3,B869)-MAX(0,A869))&lt;0,0,MIN('GA2'!$F$3,B869)-MAX(0,A869))</f>
        <v>0.79430649258241237</v>
      </c>
      <c r="F869">
        <f>IF((MIN('GA2'!$F$4,WS1B!B869)-MAX('GA2'!$F$3, WS1B!A869))&lt;0,0,MIN('GA2'!$F$4,WS1B!B869)-MAX('GA2'!$F$3, WS1B!A869))</f>
        <v>3.5054167519489416</v>
      </c>
      <c r="G869">
        <f>IF((MIN(24,B869)-MAX('GA2'!$F$4,WS1B!A869))&lt;0,0,MIN(24,B869)-MAX('GA2'!$F$4,WS1B!A869))</f>
        <v>0.60027675546864678</v>
      </c>
      <c r="H869">
        <f>(E869*'GA2'!$B$3+WS1B!F869*'GA2'!$C$3+WS1B!G869*'GA2'!$D$3)*INDEX('GA2'!$E$3:$E$8,WS1B!C869)</f>
        <v>37282.325522783984</v>
      </c>
      <c r="I869">
        <v>12.8</v>
      </c>
      <c r="J869">
        <v>21.2</v>
      </c>
      <c r="K869">
        <v>5</v>
      </c>
      <c r="L869">
        <f t="shared" si="93"/>
        <v>8.3999999999999986</v>
      </c>
      <c r="M869">
        <f>IF((MIN('GA2'!$F$3,J869)-MAX(0,I869))&lt;0,0,MIN('GA2'!$F$3,J869)-MAX(0,I869))</f>
        <v>0</v>
      </c>
      <c r="N869">
        <f>IF((MIN('GA2'!$F$4,WS1B!J869)-MAX('GA2'!$F$3, WS1B!I869))&lt;0,0,MIN('GA2'!$F$4,WS1B!J869)-MAX('GA2'!$F$3, WS1B!I869))</f>
        <v>0</v>
      </c>
      <c r="O869">
        <f>IF((MIN(24,J869)-MAX('GA2'!$F$4,WS1B!I869))&lt;0,0,MIN(24,J869)-MAX('GA2'!$F$4,WS1B!I869))</f>
        <v>8.3999999999999986</v>
      </c>
      <c r="P869">
        <f>(M869*'GA2'!$B$4+WS1B!N869*'GA2'!$C$4+WS1B!O869*'GA2'!$D$4)*INDEX('GA2'!$E$3:$E$8,WS1B!K869)</f>
        <v>102415.12524720863</v>
      </c>
      <c r="Q869">
        <v>0</v>
      </c>
      <c r="R869">
        <v>0</v>
      </c>
      <c r="S869">
        <v>3</v>
      </c>
      <c r="T869">
        <f t="shared" si="94"/>
        <v>0</v>
      </c>
      <c r="U869">
        <f>IF((MIN('GA2'!$F$3,R869)-MAX(0,Q869))&lt;0,0,MIN('GA2'!$F$3,R869)-MAX(0,Q869))</f>
        <v>0</v>
      </c>
      <c r="V869">
        <f>IF((MIN('GA2'!$F$4,WS1B!R869)-MAX('GA2'!$F$3, WS1B!Q869))&lt;0,0,MIN('GA2'!$F$4,WS1B!R869)-MAX('GA2'!$F$3, WS1B!Q869))</f>
        <v>0</v>
      </c>
      <c r="W869">
        <f>IF((MIN(24,R869)-MAX('GA2'!$F$4,WS1B!Q869))&lt;0,0,MIN(24,R869)-MAX('GA2'!$F$4,WS1B!Q869))</f>
        <v>0</v>
      </c>
      <c r="X869">
        <f>(U869*'GA2'!$B$5+WS1B!V869*'GA2'!$C$5+WS1B!W869*'GA2'!$D$5)*INDEX('GA2'!$E$3:$E$8,WS1B!S869)</f>
        <v>0</v>
      </c>
      <c r="Y869">
        <v>14.4</v>
      </c>
      <c r="Z869">
        <v>24</v>
      </c>
      <c r="AA869">
        <v>1</v>
      </c>
      <c r="AB869">
        <f t="shared" si="95"/>
        <v>9.6</v>
      </c>
      <c r="AC869">
        <f>IF((MIN('GA2'!$F$3,Z869)-MAX(0,Y869))&lt;0,0,MIN('GA2'!$F$3,Z869)-MAX(0,Y869))</f>
        <v>0</v>
      </c>
      <c r="AD869">
        <f>IF((MIN('GA2'!$F$4,WS1B!Z869)-MAX('GA2'!$F$3, WS1B!Y869))&lt;0,0,MIN('GA2'!$F$4,WS1B!Z869)-MAX('GA2'!$F$3, WS1B!Y869))</f>
        <v>0</v>
      </c>
      <c r="AE869">
        <f>IF((MIN(24,Z869)-MAX('GA2'!$F$4,WS1B!Y869))&lt;0,0,MIN(24,Z869)-MAX('GA2'!$F$4,WS1B!Y869))</f>
        <v>9.6</v>
      </c>
      <c r="AF869">
        <f>(AC869*'GA2'!$B$6+WS1B!AD869*'GA2'!$C$6+WS1B!AE869*'GA2'!$D$6)*INDEX('GA2'!$E$3:$E$8,WS1B!AA869)</f>
        <v>78293.052023118333</v>
      </c>
      <c r="AG869">
        <v>16.100000000000001</v>
      </c>
      <c r="AH869">
        <v>17.899999999999999</v>
      </c>
      <c r="AI869">
        <v>2</v>
      </c>
      <c r="AJ869">
        <f t="shared" si="96"/>
        <v>1.7999999999999972</v>
      </c>
      <c r="AK869">
        <f>IF((MIN('GA2'!$F$3,AH869)-MAX(0,AG869))&lt;0,0,MIN('GA2'!$F$3,AH869)-MAX(0,AG869))</f>
        <v>0</v>
      </c>
      <c r="AL869">
        <f>IF((MIN('GA2'!$F$4,WS1B!AH869)-MAX('GA2'!$F$3, WS1B!AG869))&lt;0,0,MIN('GA2'!$F$4,WS1B!AH869)-MAX('GA2'!$F$3, WS1B!AG869))</f>
        <v>0</v>
      </c>
      <c r="AM869">
        <f>IF((MIN(24,AH869)-MAX('GA2'!$F$4,WS1B!AG869))&lt;0,0,MIN(24,AH869)-MAX('GA2'!$F$4,WS1B!AG869))</f>
        <v>1.7999999999999972</v>
      </c>
      <c r="AN869">
        <f>(AK869*'GA2'!$B$7+WS1B!AL869*'GA2'!$C$7+WS1B!AM869*'GA2'!$D$7)*INDEX('GA2'!$E$3:$E$8,WS1B!AI869)</f>
        <v>15932.824207978627</v>
      </c>
      <c r="AO869">
        <f t="shared" si="91"/>
        <v>233923.32700108955</v>
      </c>
      <c r="AP869">
        <v>253662</v>
      </c>
      <c r="AQ869">
        <v>255.9</v>
      </c>
      <c r="AR869">
        <f t="shared" si="97"/>
        <v>19738.67299891045</v>
      </c>
    </row>
    <row r="870" spans="1:44" x14ac:dyDescent="0.3">
      <c r="A870">
        <v>0</v>
      </c>
      <c r="B870">
        <v>0</v>
      </c>
      <c r="C870">
        <v>1</v>
      </c>
      <c r="D870">
        <f t="shared" si="92"/>
        <v>0</v>
      </c>
      <c r="E870">
        <f>IF((MIN('GA2'!$F$3,B870)-MAX(0,A870))&lt;0,0,MIN('GA2'!$F$3,B870)-MAX(0,A870))</f>
        <v>0</v>
      </c>
      <c r="F870">
        <f>IF((MIN('GA2'!$F$4,WS1B!B870)-MAX('GA2'!$F$3, WS1B!A870))&lt;0,0,MIN('GA2'!$F$4,WS1B!B870)-MAX('GA2'!$F$3, WS1B!A870))</f>
        <v>0</v>
      </c>
      <c r="G870">
        <f>IF((MIN(24,B870)-MAX('GA2'!$F$4,WS1B!A870))&lt;0,0,MIN(24,B870)-MAX('GA2'!$F$4,WS1B!A870))</f>
        <v>0</v>
      </c>
      <c r="H870">
        <f>(E870*'GA2'!$B$3+WS1B!F870*'GA2'!$C$3+WS1B!G870*'GA2'!$D$3)*INDEX('GA2'!$E$3:$E$8,WS1B!C870)</f>
        <v>0</v>
      </c>
      <c r="I870">
        <v>0</v>
      </c>
      <c r="J870">
        <v>0</v>
      </c>
      <c r="K870">
        <v>2</v>
      </c>
      <c r="L870">
        <f t="shared" si="93"/>
        <v>0</v>
      </c>
      <c r="M870">
        <f>IF((MIN('GA2'!$F$3,J870)-MAX(0,I870))&lt;0,0,MIN('GA2'!$F$3,J870)-MAX(0,I870))</f>
        <v>0</v>
      </c>
      <c r="N870">
        <f>IF((MIN('GA2'!$F$4,WS1B!J870)-MAX('GA2'!$F$3, WS1B!I870))&lt;0,0,MIN('GA2'!$F$4,WS1B!J870)-MAX('GA2'!$F$3, WS1B!I870))</f>
        <v>0</v>
      </c>
      <c r="O870">
        <f>IF((MIN(24,J870)-MAX('GA2'!$F$4,WS1B!I870))&lt;0,0,MIN(24,J870)-MAX('GA2'!$F$4,WS1B!I870))</f>
        <v>0</v>
      </c>
      <c r="P870">
        <f>(M870*'GA2'!$B$4+WS1B!N870*'GA2'!$C$4+WS1B!O870*'GA2'!$D$4)*INDEX('GA2'!$E$3:$E$8,WS1B!K870)</f>
        <v>0</v>
      </c>
      <c r="Q870">
        <v>0</v>
      </c>
      <c r="R870">
        <v>0</v>
      </c>
      <c r="S870">
        <v>6</v>
      </c>
      <c r="T870">
        <f t="shared" si="94"/>
        <v>0</v>
      </c>
      <c r="U870">
        <f>IF((MIN('GA2'!$F$3,R870)-MAX(0,Q870))&lt;0,0,MIN('GA2'!$F$3,R870)-MAX(0,Q870))</f>
        <v>0</v>
      </c>
      <c r="V870">
        <f>IF((MIN('GA2'!$F$4,WS1B!R870)-MAX('GA2'!$F$3, WS1B!Q870))&lt;0,0,MIN('GA2'!$F$4,WS1B!R870)-MAX('GA2'!$F$3, WS1B!Q870))</f>
        <v>0</v>
      </c>
      <c r="W870">
        <f>IF((MIN(24,R870)-MAX('GA2'!$F$4,WS1B!Q870))&lt;0,0,MIN(24,R870)-MAX('GA2'!$F$4,WS1B!Q870))</f>
        <v>0</v>
      </c>
      <c r="X870">
        <f>(U870*'GA2'!$B$5+WS1B!V870*'GA2'!$C$5+WS1B!W870*'GA2'!$D$5)*INDEX('GA2'!$E$3:$E$8,WS1B!S870)</f>
        <v>0</v>
      </c>
      <c r="Y870">
        <v>5.3</v>
      </c>
      <c r="Z870">
        <v>9.4</v>
      </c>
      <c r="AA870">
        <v>3</v>
      </c>
      <c r="AB870">
        <f t="shared" si="95"/>
        <v>4.1000000000000005</v>
      </c>
      <c r="AC870">
        <f>IF((MIN('GA2'!$F$3,Z870)-MAX(0,Y870))&lt;0,0,MIN('GA2'!$F$3,Z870)-MAX(0,Y870))</f>
        <v>0</v>
      </c>
      <c r="AD870">
        <f>IF((MIN('GA2'!$F$4,WS1B!Z870)-MAX('GA2'!$F$3, WS1B!Y870))&lt;0,0,MIN('GA2'!$F$4,WS1B!Z870)-MAX('GA2'!$F$3, WS1B!Y870))</f>
        <v>2.8997232445313541</v>
      </c>
      <c r="AE870">
        <f>IF((MIN(24,Z870)-MAX('GA2'!$F$4,WS1B!Y870))&lt;0,0,MIN(24,Z870)-MAX('GA2'!$F$4,WS1B!Y870))</f>
        <v>1.2002767554686464</v>
      </c>
      <c r="AF870">
        <f>(AC870*'GA2'!$B$6+WS1B!AD870*'GA2'!$C$6+WS1B!AE870*'GA2'!$D$6)*INDEX('GA2'!$E$3:$E$8,WS1B!AA870)</f>
        <v>56017.540892224271</v>
      </c>
      <c r="AG870">
        <v>9.9</v>
      </c>
      <c r="AH870">
        <v>16.100000000000001</v>
      </c>
      <c r="AI870">
        <v>5</v>
      </c>
      <c r="AJ870">
        <f t="shared" si="96"/>
        <v>6.2000000000000011</v>
      </c>
      <c r="AK870">
        <f>IF((MIN('GA2'!$F$3,AH870)-MAX(0,AG870))&lt;0,0,MIN('GA2'!$F$3,AH870)-MAX(0,AG870))</f>
        <v>0</v>
      </c>
      <c r="AL870">
        <f>IF((MIN('GA2'!$F$4,WS1B!AH870)-MAX('GA2'!$F$3, WS1B!AG870))&lt;0,0,MIN('GA2'!$F$4,WS1B!AH870)-MAX('GA2'!$F$3, WS1B!AG870))</f>
        <v>0</v>
      </c>
      <c r="AM870">
        <f>IF((MIN(24,AH870)-MAX('GA2'!$F$4,WS1B!AG870))&lt;0,0,MIN(24,AH870)-MAX('GA2'!$F$4,WS1B!AG870))</f>
        <v>6.2000000000000011</v>
      </c>
      <c r="AN870">
        <f>(AK870*'GA2'!$B$7+WS1B!AL870*'GA2'!$C$7+WS1B!AM870*'GA2'!$D$7)*INDEX('GA2'!$E$3:$E$8,WS1B!AI870)</f>
        <v>66362.460197293156</v>
      </c>
      <c r="AO870">
        <f t="shared" si="91"/>
        <v>122380.00108951743</v>
      </c>
      <c r="AP870">
        <v>90447</v>
      </c>
      <c r="AQ870">
        <v>107.2</v>
      </c>
      <c r="AR870">
        <f t="shared" si="97"/>
        <v>31933.001089517435</v>
      </c>
    </row>
    <row r="871" spans="1:44" x14ac:dyDescent="0.3">
      <c r="A871">
        <v>10.5</v>
      </c>
      <c r="B871">
        <v>13.3</v>
      </c>
      <c r="C871">
        <v>2</v>
      </c>
      <c r="D871">
        <f t="shared" si="92"/>
        <v>2.8000000000000007</v>
      </c>
      <c r="E871">
        <f>IF((MIN('GA2'!$F$3,B871)-MAX(0,A871))&lt;0,0,MIN('GA2'!$F$3,B871)-MAX(0,A871))</f>
        <v>0</v>
      </c>
      <c r="F871">
        <f>IF((MIN('GA2'!$F$4,WS1B!B871)-MAX('GA2'!$F$3, WS1B!A871))&lt;0,0,MIN('GA2'!$F$4,WS1B!B871)-MAX('GA2'!$F$3, WS1B!A871))</f>
        <v>0</v>
      </c>
      <c r="G871">
        <f>IF((MIN(24,B871)-MAX('GA2'!$F$4,WS1B!A871))&lt;0,0,MIN(24,B871)-MAX('GA2'!$F$4,WS1B!A871))</f>
        <v>2.8000000000000007</v>
      </c>
      <c r="H871">
        <f>(E871*'GA2'!$B$3+WS1B!F871*'GA2'!$C$3+WS1B!G871*'GA2'!$D$3)*INDEX('GA2'!$E$3:$E$8,WS1B!C871)</f>
        <v>22382.475173815645</v>
      </c>
      <c r="I871">
        <v>0</v>
      </c>
      <c r="J871">
        <v>0</v>
      </c>
      <c r="K871">
        <v>6</v>
      </c>
      <c r="L871">
        <f t="shared" si="93"/>
        <v>0</v>
      </c>
      <c r="M871">
        <f>IF((MIN('GA2'!$F$3,J871)-MAX(0,I871))&lt;0,0,MIN('GA2'!$F$3,J871)-MAX(0,I871))</f>
        <v>0</v>
      </c>
      <c r="N871">
        <f>IF((MIN('GA2'!$F$4,WS1B!J871)-MAX('GA2'!$F$3, WS1B!I871))&lt;0,0,MIN('GA2'!$F$4,WS1B!J871)-MAX('GA2'!$F$3, WS1B!I871))</f>
        <v>0</v>
      </c>
      <c r="O871">
        <f>IF((MIN(24,J871)-MAX('GA2'!$F$4,WS1B!I871))&lt;0,0,MIN(24,J871)-MAX('GA2'!$F$4,WS1B!I871))</f>
        <v>0</v>
      </c>
      <c r="P871">
        <f>(M871*'GA2'!$B$4+WS1B!N871*'GA2'!$C$4+WS1B!O871*'GA2'!$D$4)*INDEX('GA2'!$E$3:$E$8,WS1B!K871)</f>
        <v>0</v>
      </c>
      <c r="Q871">
        <v>0</v>
      </c>
      <c r="R871">
        <v>0</v>
      </c>
      <c r="S871">
        <v>5</v>
      </c>
      <c r="T871">
        <f t="shared" si="94"/>
        <v>0</v>
      </c>
      <c r="U871">
        <f>IF((MIN('GA2'!$F$3,R871)-MAX(0,Q871))&lt;0,0,MIN('GA2'!$F$3,R871)-MAX(0,Q871))</f>
        <v>0</v>
      </c>
      <c r="V871">
        <f>IF((MIN('GA2'!$F$4,WS1B!R871)-MAX('GA2'!$F$3, WS1B!Q871))&lt;0,0,MIN('GA2'!$F$4,WS1B!R871)-MAX('GA2'!$F$3, WS1B!Q871))</f>
        <v>0</v>
      </c>
      <c r="W871">
        <f>IF((MIN(24,R871)-MAX('GA2'!$F$4,WS1B!Q871))&lt;0,0,MIN(24,R871)-MAX('GA2'!$F$4,WS1B!Q871))</f>
        <v>0</v>
      </c>
      <c r="X871">
        <f>(U871*'GA2'!$B$5+WS1B!V871*'GA2'!$C$5+WS1B!W871*'GA2'!$D$5)*INDEX('GA2'!$E$3:$E$8,WS1B!S871)</f>
        <v>0</v>
      </c>
      <c r="Y871">
        <v>3.1</v>
      </c>
      <c r="Z871">
        <v>17.2</v>
      </c>
      <c r="AA871">
        <v>3</v>
      </c>
      <c r="AB871">
        <f t="shared" si="95"/>
        <v>14.1</v>
      </c>
      <c r="AC871">
        <f>IF((MIN('GA2'!$F$3,Z871)-MAX(0,Y871))&lt;0,0,MIN('GA2'!$F$3,Z871)-MAX(0,Y871))</f>
        <v>1.5943064925824122</v>
      </c>
      <c r="AD871">
        <f>IF((MIN('GA2'!$F$4,WS1B!Z871)-MAX('GA2'!$F$3, WS1B!Y871))&lt;0,0,MIN('GA2'!$F$4,WS1B!Z871)-MAX('GA2'!$F$3, WS1B!Y871))</f>
        <v>3.5054167519489416</v>
      </c>
      <c r="AE871">
        <f>IF((MIN(24,Z871)-MAX('GA2'!$F$4,WS1B!Y871))&lt;0,0,MIN(24,Z871)-MAX('GA2'!$F$4,WS1B!Y871))</f>
        <v>9.0002767554686454</v>
      </c>
      <c r="AF871">
        <f>(AC871*'GA2'!$B$6+WS1B!AD871*'GA2'!$C$6+WS1B!AE871*'GA2'!$D$6)*INDEX('GA2'!$E$3:$E$8,WS1B!AA871)</f>
        <v>151248.46660329335</v>
      </c>
      <c r="AG871">
        <v>7.2</v>
      </c>
      <c r="AH871">
        <v>10.8</v>
      </c>
      <c r="AI871">
        <v>4</v>
      </c>
      <c r="AJ871">
        <f t="shared" si="96"/>
        <v>3.6000000000000005</v>
      </c>
      <c r="AK871">
        <f>IF((MIN('GA2'!$F$3,AH871)-MAX(0,AG871))&lt;0,0,MIN('GA2'!$F$3,AH871)-MAX(0,AG871))</f>
        <v>0</v>
      </c>
      <c r="AL871">
        <f>IF((MIN('GA2'!$F$4,WS1B!AH871)-MAX('GA2'!$F$3, WS1B!AG871))&lt;0,0,MIN('GA2'!$F$4,WS1B!AH871)-MAX('GA2'!$F$3, WS1B!AG871))</f>
        <v>0.99972324453135375</v>
      </c>
      <c r="AM871">
        <f>IF((MIN(24,AH871)-MAX('GA2'!$F$4,WS1B!AG871))&lt;0,0,MIN(24,AH871)-MAX('GA2'!$F$4,WS1B!AG871))</f>
        <v>2.6002767554686468</v>
      </c>
      <c r="AN871">
        <f>(AK871*'GA2'!$B$7+WS1B!AL871*'GA2'!$C$7+WS1B!AM871*'GA2'!$D$7)*INDEX('GA2'!$E$3:$E$8,WS1B!AI871)</f>
        <v>27891.546944596932</v>
      </c>
      <c r="AO871">
        <f t="shared" si="91"/>
        <v>201522.48872170591</v>
      </c>
      <c r="AP871">
        <v>182273</v>
      </c>
      <c r="AQ871">
        <v>198</v>
      </c>
      <c r="AR871">
        <f t="shared" si="97"/>
        <v>19249.488721705915</v>
      </c>
    </row>
    <row r="872" spans="1:44" x14ac:dyDescent="0.3">
      <c r="A872">
        <v>5.3</v>
      </c>
      <c r="B872">
        <v>17.5</v>
      </c>
      <c r="C872">
        <v>4</v>
      </c>
      <c r="D872">
        <f t="shared" si="92"/>
        <v>12.2</v>
      </c>
      <c r="E872">
        <f>IF((MIN('GA2'!$F$3,B872)-MAX(0,A872))&lt;0,0,MIN('GA2'!$F$3,B872)-MAX(0,A872))</f>
        <v>0</v>
      </c>
      <c r="F872">
        <f>IF((MIN('GA2'!$F$4,WS1B!B872)-MAX('GA2'!$F$3, WS1B!A872))&lt;0,0,MIN('GA2'!$F$4,WS1B!B872)-MAX('GA2'!$F$3, WS1B!A872))</f>
        <v>2.8997232445313541</v>
      </c>
      <c r="G872">
        <f>IF((MIN(24,B872)-MAX('GA2'!$F$4,WS1B!A872))&lt;0,0,MIN(24,B872)-MAX('GA2'!$F$4,WS1B!A872))</f>
        <v>9.3002767554686461</v>
      </c>
      <c r="H872">
        <f>(E872*'GA2'!$B$3+WS1B!F872*'GA2'!$C$3+WS1B!G872*'GA2'!$D$3)*INDEX('GA2'!$E$3:$E$8,WS1B!C872)</f>
        <v>91057.895558339223</v>
      </c>
      <c r="I872">
        <v>0</v>
      </c>
      <c r="J872">
        <v>0</v>
      </c>
      <c r="K872">
        <v>3</v>
      </c>
      <c r="L872">
        <f t="shared" si="93"/>
        <v>0</v>
      </c>
      <c r="M872">
        <f>IF((MIN('GA2'!$F$3,J872)-MAX(0,I872))&lt;0,0,MIN('GA2'!$F$3,J872)-MAX(0,I872))</f>
        <v>0</v>
      </c>
      <c r="N872">
        <f>IF((MIN('GA2'!$F$4,WS1B!J872)-MAX('GA2'!$F$3, WS1B!I872))&lt;0,0,MIN('GA2'!$F$4,WS1B!J872)-MAX('GA2'!$F$3, WS1B!I872))</f>
        <v>0</v>
      </c>
      <c r="O872">
        <f>IF((MIN(24,J872)-MAX('GA2'!$F$4,WS1B!I872))&lt;0,0,MIN(24,J872)-MAX('GA2'!$F$4,WS1B!I872))</f>
        <v>0</v>
      </c>
      <c r="P872">
        <f>(M872*'GA2'!$B$4+WS1B!N872*'GA2'!$C$4+WS1B!O872*'GA2'!$D$4)*INDEX('GA2'!$E$3:$E$8,WS1B!K872)</f>
        <v>0</v>
      </c>
      <c r="Q872">
        <v>0.9</v>
      </c>
      <c r="R872">
        <v>1.7</v>
      </c>
      <c r="S872">
        <v>5</v>
      </c>
      <c r="T872">
        <f t="shared" si="94"/>
        <v>0.79999999999999993</v>
      </c>
      <c r="U872">
        <f>IF((MIN('GA2'!$F$3,R872)-MAX(0,Q872))&lt;0,0,MIN('GA2'!$F$3,R872)-MAX(0,Q872))</f>
        <v>0.79999999999999993</v>
      </c>
      <c r="V872">
        <f>IF((MIN('GA2'!$F$4,WS1B!R872)-MAX('GA2'!$F$3, WS1B!Q872))&lt;0,0,MIN('GA2'!$F$4,WS1B!R872)-MAX('GA2'!$F$3, WS1B!Q872))</f>
        <v>0</v>
      </c>
      <c r="W872">
        <f>IF((MIN(24,R872)-MAX('GA2'!$F$4,WS1B!Q872))&lt;0,0,MIN(24,R872)-MAX('GA2'!$F$4,WS1B!Q872))</f>
        <v>0</v>
      </c>
      <c r="X872">
        <f>(U872*'GA2'!$B$5+WS1B!V872*'GA2'!$C$5+WS1B!W872*'GA2'!$D$5)*INDEX('GA2'!$E$3:$E$8,WS1B!S872)</f>
        <v>10108.772916679469</v>
      </c>
      <c r="Y872">
        <v>0</v>
      </c>
      <c r="Z872">
        <v>0</v>
      </c>
      <c r="AA872">
        <v>6</v>
      </c>
      <c r="AB872">
        <f t="shared" si="95"/>
        <v>0</v>
      </c>
      <c r="AC872">
        <f>IF((MIN('GA2'!$F$3,Z872)-MAX(0,Y872))&lt;0,0,MIN('GA2'!$F$3,Z872)-MAX(0,Y872))</f>
        <v>0</v>
      </c>
      <c r="AD872">
        <f>IF((MIN('GA2'!$F$4,WS1B!Z872)-MAX('GA2'!$F$3, WS1B!Y872))&lt;0,0,MIN('GA2'!$F$4,WS1B!Z872)-MAX('GA2'!$F$3, WS1B!Y872))</f>
        <v>0</v>
      </c>
      <c r="AE872">
        <f>IF((MIN(24,Z872)-MAX('GA2'!$F$4,WS1B!Y872))&lt;0,0,MIN(24,Z872)-MAX('GA2'!$F$4,WS1B!Y872))</f>
        <v>0</v>
      </c>
      <c r="AF872">
        <f>(AC872*'GA2'!$B$6+WS1B!AD872*'GA2'!$C$6+WS1B!AE872*'GA2'!$D$6)*INDEX('GA2'!$E$3:$E$8,WS1B!AA872)</f>
        <v>0</v>
      </c>
      <c r="AG872">
        <v>11.8</v>
      </c>
      <c r="AH872">
        <v>12.2</v>
      </c>
      <c r="AI872">
        <v>1</v>
      </c>
      <c r="AJ872">
        <f t="shared" si="96"/>
        <v>0.39999999999999858</v>
      </c>
      <c r="AK872">
        <f>IF((MIN('GA2'!$F$3,AH872)-MAX(0,AG872))&lt;0,0,MIN('GA2'!$F$3,AH872)-MAX(0,AG872))</f>
        <v>0</v>
      </c>
      <c r="AL872">
        <f>IF((MIN('GA2'!$F$4,WS1B!AH872)-MAX('GA2'!$F$3, WS1B!AG872))&lt;0,0,MIN('GA2'!$F$4,WS1B!AH872)-MAX('GA2'!$F$3, WS1B!AG872))</f>
        <v>0</v>
      </c>
      <c r="AM872">
        <f>IF((MIN(24,AH872)-MAX('GA2'!$F$4,WS1B!AG872))&lt;0,0,MIN(24,AH872)-MAX('GA2'!$F$4,WS1B!AG872))</f>
        <v>0.39999999999999858</v>
      </c>
      <c r="AN872">
        <f>(AK872*'GA2'!$B$7+WS1B!AL872*'GA2'!$C$7+WS1B!AM872*'GA2'!$D$7)*INDEX('GA2'!$E$3:$E$8,WS1B!AI872)</f>
        <v>3810.0875901066629</v>
      </c>
      <c r="AO872">
        <f t="shared" si="91"/>
        <v>104976.75606512536</v>
      </c>
      <c r="AP872">
        <v>94578</v>
      </c>
      <c r="AQ872">
        <v>194.2</v>
      </c>
      <c r="AR872">
        <f t="shared" si="97"/>
        <v>10398.756065125359</v>
      </c>
    </row>
    <row r="873" spans="1:44" x14ac:dyDescent="0.3">
      <c r="A873">
        <v>5</v>
      </c>
      <c r="B873">
        <v>15.3</v>
      </c>
      <c r="C873">
        <v>5</v>
      </c>
      <c r="D873">
        <f t="shared" si="92"/>
        <v>10.3</v>
      </c>
      <c r="E873">
        <f>IF((MIN('GA2'!$F$3,B873)-MAX(0,A873))&lt;0,0,MIN('GA2'!$F$3,B873)-MAX(0,A873))</f>
        <v>0</v>
      </c>
      <c r="F873">
        <f>IF((MIN('GA2'!$F$4,WS1B!B873)-MAX('GA2'!$F$3, WS1B!A873))&lt;0,0,MIN('GA2'!$F$4,WS1B!B873)-MAX('GA2'!$F$3, WS1B!A873))</f>
        <v>3.1997232445313539</v>
      </c>
      <c r="G873">
        <f>IF((MIN(24,B873)-MAX('GA2'!$F$4,WS1B!A873))&lt;0,0,MIN(24,B873)-MAX('GA2'!$F$4,WS1B!A873))</f>
        <v>7.1002767554686468</v>
      </c>
      <c r="H873">
        <f>(E873*'GA2'!$B$3+WS1B!F873*'GA2'!$C$3+WS1B!G873*'GA2'!$D$3)*INDEX('GA2'!$E$3:$E$8,WS1B!C873)</f>
        <v>85909.533115992104</v>
      </c>
      <c r="I873">
        <v>4.5</v>
      </c>
      <c r="J873">
        <v>10.9</v>
      </c>
      <c r="K873">
        <v>2</v>
      </c>
      <c r="L873">
        <f t="shared" si="93"/>
        <v>6.4</v>
      </c>
      <c r="M873">
        <f>IF((MIN('GA2'!$F$3,J873)-MAX(0,I873))&lt;0,0,MIN('GA2'!$F$3,J873)-MAX(0,I873))</f>
        <v>0.19430649258241228</v>
      </c>
      <c r="N873">
        <f>IF((MIN('GA2'!$F$4,WS1B!J873)-MAX('GA2'!$F$3, WS1B!I873))&lt;0,0,MIN('GA2'!$F$4,WS1B!J873)-MAX('GA2'!$F$3, WS1B!I873))</f>
        <v>3.5054167519489416</v>
      </c>
      <c r="O873">
        <f>IF((MIN(24,J873)-MAX('GA2'!$F$4,WS1B!I873))&lt;0,0,MIN(24,J873)-MAX('GA2'!$F$4,WS1B!I873))</f>
        <v>2.7002767554686464</v>
      </c>
      <c r="P873">
        <f>(M873*'GA2'!$B$4+WS1B!N873*'GA2'!$C$4+WS1B!O873*'GA2'!$D$4)*INDEX('GA2'!$E$3:$E$8,WS1B!K873)</f>
        <v>58666.95228186094</v>
      </c>
      <c r="Q873">
        <v>0</v>
      </c>
      <c r="R873">
        <v>0</v>
      </c>
      <c r="S873">
        <v>6</v>
      </c>
      <c r="T873">
        <f t="shared" si="94"/>
        <v>0</v>
      </c>
      <c r="U873">
        <f>IF((MIN('GA2'!$F$3,R873)-MAX(0,Q873))&lt;0,0,MIN('GA2'!$F$3,R873)-MAX(0,Q873))</f>
        <v>0</v>
      </c>
      <c r="V873">
        <f>IF((MIN('GA2'!$F$4,WS1B!R873)-MAX('GA2'!$F$3, WS1B!Q873))&lt;0,0,MIN('GA2'!$F$4,WS1B!R873)-MAX('GA2'!$F$3, WS1B!Q873))</f>
        <v>0</v>
      </c>
      <c r="W873">
        <f>IF((MIN(24,R873)-MAX('GA2'!$F$4,WS1B!Q873))&lt;0,0,MIN(24,R873)-MAX('GA2'!$F$4,WS1B!Q873))</f>
        <v>0</v>
      </c>
      <c r="X873">
        <f>(U873*'GA2'!$B$5+WS1B!V873*'GA2'!$C$5+WS1B!W873*'GA2'!$D$5)*INDEX('GA2'!$E$3:$E$8,WS1B!S873)</f>
        <v>0</v>
      </c>
      <c r="Y873">
        <v>13</v>
      </c>
      <c r="Z873">
        <v>17.5</v>
      </c>
      <c r="AA873">
        <v>3</v>
      </c>
      <c r="AB873">
        <f t="shared" si="95"/>
        <v>4.5</v>
      </c>
      <c r="AC873">
        <f>IF((MIN('GA2'!$F$3,Z873)-MAX(0,Y873))&lt;0,0,MIN('GA2'!$F$3,Z873)-MAX(0,Y873))</f>
        <v>0</v>
      </c>
      <c r="AD873">
        <f>IF((MIN('GA2'!$F$4,WS1B!Z873)-MAX('GA2'!$F$3, WS1B!Y873))&lt;0,0,MIN('GA2'!$F$4,WS1B!Z873)-MAX('GA2'!$F$3, WS1B!Y873))</f>
        <v>0</v>
      </c>
      <c r="AE873">
        <f>IF((MIN(24,Z873)-MAX('GA2'!$F$4,WS1B!Y873))&lt;0,0,MIN(24,Z873)-MAX('GA2'!$F$4,WS1B!Y873))</f>
        <v>4.5</v>
      </c>
      <c r="AF873">
        <f>(AC873*'GA2'!$B$6+WS1B!AD873*'GA2'!$C$6+WS1B!AE873*'GA2'!$D$6)*INDEX('GA2'!$E$3:$E$8,WS1B!AA873)</f>
        <v>42426.862171714973</v>
      </c>
      <c r="AG873">
        <v>0</v>
      </c>
      <c r="AH873">
        <v>0</v>
      </c>
      <c r="AI873">
        <v>1</v>
      </c>
      <c r="AJ873">
        <f t="shared" si="96"/>
        <v>0</v>
      </c>
      <c r="AK873">
        <f>IF((MIN('GA2'!$F$3,AH873)-MAX(0,AG873))&lt;0,0,MIN('GA2'!$F$3,AH873)-MAX(0,AG873))</f>
        <v>0</v>
      </c>
      <c r="AL873">
        <f>IF((MIN('GA2'!$F$4,WS1B!AH873)-MAX('GA2'!$F$3, WS1B!AG873))&lt;0,0,MIN('GA2'!$F$4,WS1B!AH873)-MAX('GA2'!$F$3, WS1B!AG873))</f>
        <v>0</v>
      </c>
      <c r="AM873">
        <f>IF((MIN(24,AH873)-MAX('GA2'!$F$4,WS1B!AG873))&lt;0,0,MIN(24,AH873)-MAX('GA2'!$F$4,WS1B!AG873))</f>
        <v>0</v>
      </c>
      <c r="AN873">
        <f>(AK873*'GA2'!$B$7+WS1B!AL873*'GA2'!$C$7+WS1B!AM873*'GA2'!$D$7)*INDEX('GA2'!$E$3:$E$8,WS1B!AI873)</f>
        <v>0</v>
      </c>
      <c r="AO873">
        <f t="shared" si="91"/>
        <v>187003.34756956802</v>
      </c>
      <c r="AP873">
        <v>173744</v>
      </c>
      <c r="AQ873">
        <v>254.5</v>
      </c>
      <c r="AR873">
        <f t="shared" si="97"/>
        <v>13259.347569568024</v>
      </c>
    </row>
    <row r="874" spans="1:44" x14ac:dyDescent="0.3">
      <c r="A874">
        <v>6</v>
      </c>
      <c r="B874">
        <v>14</v>
      </c>
      <c r="C874">
        <v>2</v>
      </c>
      <c r="D874">
        <f t="shared" si="92"/>
        <v>8</v>
      </c>
      <c r="E874">
        <f>IF((MIN('GA2'!$F$3,B874)-MAX(0,A874))&lt;0,0,MIN('GA2'!$F$3,B874)-MAX(0,A874))</f>
        <v>0</v>
      </c>
      <c r="F874">
        <f>IF((MIN('GA2'!$F$4,WS1B!B874)-MAX('GA2'!$F$3, WS1B!A874))&lt;0,0,MIN('GA2'!$F$4,WS1B!B874)-MAX('GA2'!$F$3, WS1B!A874))</f>
        <v>2.1997232445313539</v>
      </c>
      <c r="G874">
        <f>IF((MIN(24,B874)-MAX('GA2'!$F$4,WS1B!A874))&lt;0,0,MIN(24,B874)-MAX('GA2'!$F$4,WS1B!A874))</f>
        <v>5.8002767554686461</v>
      </c>
      <c r="H874">
        <f>(E874*'GA2'!$B$3+WS1B!F874*'GA2'!$C$3+WS1B!G874*'GA2'!$D$3)*INDEX('GA2'!$E$3:$E$8,WS1B!C874)</f>
        <v>56187.689955986323</v>
      </c>
      <c r="I874">
        <v>14.9</v>
      </c>
      <c r="J874">
        <v>20.3</v>
      </c>
      <c r="K874">
        <v>3</v>
      </c>
      <c r="L874">
        <f t="shared" si="93"/>
        <v>5.4</v>
      </c>
      <c r="M874">
        <f>IF((MIN('GA2'!$F$3,J874)-MAX(0,I874))&lt;0,0,MIN('GA2'!$F$3,J874)-MAX(0,I874))</f>
        <v>0</v>
      </c>
      <c r="N874">
        <f>IF((MIN('GA2'!$F$4,WS1B!J874)-MAX('GA2'!$F$3, WS1B!I874))&lt;0,0,MIN('GA2'!$F$4,WS1B!J874)-MAX('GA2'!$F$3, WS1B!I874))</f>
        <v>0</v>
      </c>
      <c r="O874">
        <f>IF((MIN(24,J874)-MAX('GA2'!$F$4,WS1B!I874))&lt;0,0,MIN(24,J874)-MAX('GA2'!$F$4,WS1B!I874))</f>
        <v>5.4</v>
      </c>
      <c r="P874">
        <f>(M874*'GA2'!$B$4+WS1B!N874*'GA2'!$C$4+WS1B!O874*'GA2'!$D$4)*INDEX('GA2'!$E$3:$E$8,WS1B!K874)</f>
        <v>67732.820964219703</v>
      </c>
      <c r="Q874">
        <v>0</v>
      </c>
      <c r="R874">
        <v>0</v>
      </c>
      <c r="S874">
        <v>4</v>
      </c>
      <c r="T874">
        <f t="shared" si="94"/>
        <v>0</v>
      </c>
      <c r="U874">
        <f>IF((MIN('GA2'!$F$3,R874)-MAX(0,Q874))&lt;0,0,MIN('GA2'!$F$3,R874)-MAX(0,Q874))</f>
        <v>0</v>
      </c>
      <c r="V874">
        <f>IF((MIN('GA2'!$F$4,WS1B!R874)-MAX('GA2'!$F$3, WS1B!Q874))&lt;0,0,MIN('GA2'!$F$4,WS1B!R874)-MAX('GA2'!$F$3, WS1B!Q874))</f>
        <v>0</v>
      </c>
      <c r="W874">
        <f>IF((MIN(24,R874)-MAX('GA2'!$F$4,WS1B!Q874))&lt;0,0,MIN(24,R874)-MAX('GA2'!$F$4,WS1B!Q874))</f>
        <v>0</v>
      </c>
      <c r="X874">
        <f>(U874*'GA2'!$B$5+WS1B!V874*'GA2'!$C$5+WS1B!W874*'GA2'!$D$5)*INDEX('GA2'!$E$3:$E$8,WS1B!S874)</f>
        <v>0</v>
      </c>
      <c r="Y874">
        <v>7.8</v>
      </c>
      <c r="Z874">
        <v>23.6</v>
      </c>
      <c r="AA874">
        <v>5</v>
      </c>
      <c r="AB874">
        <f t="shared" si="95"/>
        <v>15.8</v>
      </c>
      <c r="AC874">
        <f>IF((MIN('GA2'!$F$3,Z874)-MAX(0,Y874))&lt;0,0,MIN('GA2'!$F$3,Z874)-MAX(0,Y874))</f>
        <v>0</v>
      </c>
      <c r="AD874">
        <f>IF((MIN('GA2'!$F$4,WS1B!Z874)-MAX('GA2'!$F$3, WS1B!Y874))&lt;0,0,MIN('GA2'!$F$4,WS1B!Z874)-MAX('GA2'!$F$3, WS1B!Y874))</f>
        <v>0.3997232445313541</v>
      </c>
      <c r="AE874">
        <f>IF((MIN(24,Z874)-MAX('GA2'!$F$4,WS1B!Y874))&lt;0,0,MIN(24,Z874)-MAX('GA2'!$F$4,WS1B!Y874))</f>
        <v>15.400276755468647</v>
      </c>
      <c r="AF874">
        <f>(AC874*'GA2'!$B$6+WS1B!AD874*'GA2'!$C$6+WS1B!AE874*'GA2'!$D$6)*INDEX('GA2'!$E$3:$E$8,WS1B!AA874)</f>
        <v>147125.15936533757</v>
      </c>
      <c r="AG874">
        <v>0</v>
      </c>
      <c r="AH874">
        <v>0</v>
      </c>
      <c r="AI874">
        <v>6</v>
      </c>
      <c r="AJ874">
        <f t="shared" si="96"/>
        <v>0</v>
      </c>
      <c r="AK874">
        <f>IF((MIN('GA2'!$F$3,AH874)-MAX(0,AG874))&lt;0,0,MIN('GA2'!$F$3,AH874)-MAX(0,AG874))</f>
        <v>0</v>
      </c>
      <c r="AL874">
        <f>IF((MIN('GA2'!$F$4,WS1B!AH874)-MAX('GA2'!$F$3, WS1B!AG874))&lt;0,0,MIN('GA2'!$F$4,WS1B!AH874)-MAX('GA2'!$F$3, WS1B!AG874))</f>
        <v>0</v>
      </c>
      <c r="AM874">
        <f>IF((MIN(24,AH874)-MAX('GA2'!$F$4,WS1B!AG874))&lt;0,0,MIN(24,AH874)-MAX('GA2'!$F$4,WS1B!AG874))</f>
        <v>0</v>
      </c>
      <c r="AN874">
        <f>(AK874*'GA2'!$B$7+WS1B!AL874*'GA2'!$C$7+WS1B!AM874*'GA2'!$D$7)*INDEX('GA2'!$E$3:$E$8,WS1B!AI874)</f>
        <v>0</v>
      </c>
      <c r="AO874">
        <f t="shared" si="91"/>
        <v>271045.6702855436</v>
      </c>
      <c r="AP874">
        <v>247243</v>
      </c>
      <c r="AQ874">
        <v>300.39999999999998</v>
      </c>
      <c r="AR874">
        <f t="shared" si="97"/>
        <v>23802.670285543601</v>
      </c>
    </row>
    <row r="875" spans="1:44" x14ac:dyDescent="0.3">
      <c r="A875">
        <v>6.9</v>
      </c>
      <c r="B875">
        <v>23.9</v>
      </c>
      <c r="C875">
        <v>4</v>
      </c>
      <c r="D875">
        <f t="shared" si="92"/>
        <v>17</v>
      </c>
      <c r="E875">
        <f>IF((MIN('GA2'!$F$3,B875)-MAX(0,A875))&lt;0,0,MIN('GA2'!$F$3,B875)-MAX(0,A875))</f>
        <v>0</v>
      </c>
      <c r="F875">
        <f>IF((MIN('GA2'!$F$4,WS1B!B875)-MAX('GA2'!$F$3, WS1B!A875))&lt;0,0,MIN('GA2'!$F$4,WS1B!B875)-MAX('GA2'!$F$3, WS1B!A875))</f>
        <v>1.2997232445313536</v>
      </c>
      <c r="G875">
        <f>IF((MIN(24,B875)-MAX('GA2'!$F$4,WS1B!A875))&lt;0,0,MIN(24,B875)-MAX('GA2'!$F$4,WS1B!A875))</f>
        <v>15.700276755468645</v>
      </c>
      <c r="H875">
        <f>(E875*'GA2'!$B$3+WS1B!F875*'GA2'!$C$3+WS1B!G875*'GA2'!$D$3)*INDEX('GA2'!$E$3:$E$8,WS1B!C875)</f>
        <v>136973.10940899947</v>
      </c>
      <c r="I875">
        <v>0</v>
      </c>
      <c r="J875">
        <v>0</v>
      </c>
      <c r="K875">
        <v>5</v>
      </c>
      <c r="L875">
        <f t="shared" si="93"/>
        <v>0</v>
      </c>
      <c r="M875">
        <f>IF((MIN('GA2'!$F$3,J875)-MAX(0,I875))&lt;0,0,MIN('GA2'!$F$3,J875)-MAX(0,I875))</f>
        <v>0</v>
      </c>
      <c r="N875">
        <f>IF((MIN('GA2'!$F$4,WS1B!J875)-MAX('GA2'!$F$3, WS1B!I875))&lt;0,0,MIN('GA2'!$F$4,WS1B!J875)-MAX('GA2'!$F$3, WS1B!I875))</f>
        <v>0</v>
      </c>
      <c r="O875">
        <f>IF((MIN(24,J875)-MAX('GA2'!$F$4,WS1B!I875))&lt;0,0,MIN(24,J875)-MAX('GA2'!$F$4,WS1B!I875))</f>
        <v>0</v>
      </c>
      <c r="P875">
        <f>(M875*'GA2'!$B$4+WS1B!N875*'GA2'!$C$4+WS1B!O875*'GA2'!$D$4)*INDEX('GA2'!$E$3:$E$8,WS1B!K875)</f>
        <v>0</v>
      </c>
      <c r="Q875">
        <v>19.8</v>
      </c>
      <c r="R875">
        <v>21.8</v>
      </c>
      <c r="S875">
        <v>6</v>
      </c>
      <c r="T875">
        <f t="shared" si="94"/>
        <v>2</v>
      </c>
      <c r="U875">
        <f>IF((MIN('GA2'!$F$3,R875)-MAX(0,Q875))&lt;0,0,MIN('GA2'!$F$3,R875)-MAX(0,Q875))</f>
        <v>0</v>
      </c>
      <c r="V875">
        <f>IF((MIN('GA2'!$F$4,WS1B!R875)-MAX('GA2'!$F$3, WS1B!Q875))&lt;0,0,MIN('GA2'!$F$4,WS1B!R875)-MAX('GA2'!$F$3, WS1B!Q875))</f>
        <v>0</v>
      </c>
      <c r="W875">
        <f>IF((MIN(24,R875)-MAX('GA2'!$F$4,WS1B!Q875))&lt;0,0,MIN(24,R875)-MAX('GA2'!$F$4,WS1B!Q875))</f>
        <v>2</v>
      </c>
      <c r="X875">
        <f>(U875*'GA2'!$B$5+WS1B!V875*'GA2'!$C$5+WS1B!W875*'GA2'!$D$5)*INDEX('GA2'!$E$3:$E$8,WS1B!S875)</f>
        <v>19146.649881446105</v>
      </c>
      <c r="Y875">
        <v>0</v>
      </c>
      <c r="Z875">
        <v>0</v>
      </c>
      <c r="AA875">
        <v>2</v>
      </c>
      <c r="AB875">
        <f t="shared" si="95"/>
        <v>0</v>
      </c>
      <c r="AC875">
        <f>IF((MIN('GA2'!$F$3,Z875)-MAX(0,Y875))&lt;0,0,MIN('GA2'!$F$3,Z875)-MAX(0,Y875))</f>
        <v>0</v>
      </c>
      <c r="AD875">
        <f>IF((MIN('GA2'!$F$4,WS1B!Z875)-MAX('GA2'!$F$3, WS1B!Y875))&lt;0,0,MIN('GA2'!$F$4,WS1B!Z875)-MAX('GA2'!$F$3, WS1B!Y875))</f>
        <v>0</v>
      </c>
      <c r="AE875">
        <f>IF((MIN(24,Z875)-MAX('GA2'!$F$4,WS1B!Y875))&lt;0,0,MIN(24,Z875)-MAX('GA2'!$F$4,WS1B!Y875))</f>
        <v>0</v>
      </c>
      <c r="AF875">
        <f>(AC875*'GA2'!$B$6+WS1B!AD875*'GA2'!$C$6+WS1B!AE875*'GA2'!$D$6)*INDEX('GA2'!$E$3:$E$8,WS1B!AA875)</f>
        <v>0</v>
      </c>
      <c r="AG875">
        <v>0</v>
      </c>
      <c r="AH875">
        <v>0</v>
      </c>
      <c r="AI875">
        <v>1</v>
      </c>
      <c r="AJ875">
        <f t="shared" si="96"/>
        <v>0</v>
      </c>
      <c r="AK875">
        <f>IF((MIN('GA2'!$F$3,AH875)-MAX(0,AG875))&lt;0,0,MIN('GA2'!$F$3,AH875)-MAX(0,AG875))</f>
        <v>0</v>
      </c>
      <c r="AL875">
        <f>IF((MIN('GA2'!$F$4,WS1B!AH875)-MAX('GA2'!$F$3, WS1B!AG875))&lt;0,0,MIN('GA2'!$F$4,WS1B!AH875)-MAX('GA2'!$F$3, WS1B!AG875))</f>
        <v>0</v>
      </c>
      <c r="AM875">
        <f>IF((MIN(24,AH875)-MAX('GA2'!$F$4,WS1B!AG875))&lt;0,0,MIN(24,AH875)-MAX('GA2'!$F$4,WS1B!AG875))</f>
        <v>0</v>
      </c>
      <c r="AN875">
        <f>(AK875*'GA2'!$B$7+WS1B!AL875*'GA2'!$C$7+WS1B!AM875*'GA2'!$D$7)*INDEX('GA2'!$E$3:$E$8,WS1B!AI875)</f>
        <v>0</v>
      </c>
      <c r="AO875">
        <f t="shared" si="91"/>
        <v>156119.75929044557</v>
      </c>
      <c r="AP875">
        <v>166350</v>
      </c>
      <c r="AQ875">
        <v>271</v>
      </c>
      <c r="AR875">
        <f t="shared" si="97"/>
        <v>10230.240709554433</v>
      </c>
    </row>
    <row r="876" spans="1:44" x14ac:dyDescent="0.3">
      <c r="A876">
        <v>15.9</v>
      </c>
      <c r="B876">
        <v>18.5</v>
      </c>
      <c r="C876">
        <v>2</v>
      </c>
      <c r="D876">
        <f t="shared" si="92"/>
        <v>2.5999999999999996</v>
      </c>
      <c r="E876">
        <f>IF((MIN('GA2'!$F$3,B876)-MAX(0,A876))&lt;0,0,MIN('GA2'!$F$3,B876)-MAX(0,A876))</f>
        <v>0</v>
      </c>
      <c r="F876">
        <f>IF((MIN('GA2'!$F$4,WS1B!B876)-MAX('GA2'!$F$3, WS1B!A876))&lt;0,0,MIN('GA2'!$F$4,WS1B!B876)-MAX('GA2'!$F$3, WS1B!A876))</f>
        <v>0</v>
      </c>
      <c r="G876">
        <f>IF((MIN(24,B876)-MAX('GA2'!$F$4,WS1B!A876))&lt;0,0,MIN(24,B876)-MAX('GA2'!$F$4,WS1B!A876))</f>
        <v>2.5999999999999996</v>
      </c>
      <c r="H876">
        <f>(E876*'GA2'!$B$3+WS1B!F876*'GA2'!$C$3+WS1B!G876*'GA2'!$D$3)*INDEX('GA2'!$E$3:$E$8,WS1B!C876)</f>
        <v>20783.726947114519</v>
      </c>
      <c r="I876">
        <v>5.2</v>
      </c>
      <c r="J876">
        <v>6.4</v>
      </c>
      <c r="K876">
        <v>6</v>
      </c>
      <c r="L876">
        <f t="shared" si="93"/>
        <v>1.2000000000000002</v>
      </c>
      <c r="M876">
        <f>IF((MIN('GA2'!$F$3,J876)-MAX(0,I876))&lt;0,0,MIN('GA2'!$F$3,J876)-MAX(0,I876))</f>
        <v>0</v>
      </c>
      <c r="N876">
        <f>IF((MIN('GA2'!$F$4,WS1B!J876)-MAX('GA2'!$F$3, WS1B!I876))&lt;0,0,MIN('GA2'!$F$4,WS1B!J876)-MAX('GA2'!$F$3, WS1B!I876))</f>
        <v>1.2000000000000002</v>
      </c>
      <c r="O876">
        <f>IF((MIN(24,J876)-MAX('GA2'!$F$4,WS1B!I876))&lt;0,0,MIN(24,J876)-MAX('GA2'!$F$4,WS1B!I876))</f>
        <v>0</v>
      </c>
      <c r="P876">
        <f>(M876*'GA2'!$B$4+WS1B!N876*'GA2'!$C$4+WS1B!O876*'GA2'!$D$4)*INDEX('GA2'!$E$3:$E$8,WS1B!K876)</f>
        <v>14216.913543838609</v>
      </c>
      <c r="Q876">
        <v>21.3</v>
      </c>
      <c r="R876">
        <v>22.1</v>
      </c>
      <c r="S876">
        <v>5</v>
      </c>
      <c r="T876">
        <f t="shared" si="94"/>
        <v>0.80000000000000071</v>
      </c>
      <c r="U876">
        <f>IF((MIN('GA2'!$F$3,R876)-MAX(0,Q876))&lt;0,0,MIN('GA2'!$F$3,R876)-MAX(0,Q876))</f>
        <v>0</v>
      </c>
      <c r="V876">
        <f>IF((MIN('GA2'!$F$4,WS1B!R876)-MAX('GA2'!$F$3, WS1B!Q876))&lt;0,0,MIN('GA2'!$F$4,WS1B!R876)-MAX('GA2'!$F$3, WS1B!Q876))</f>
        <v>0</v>
      </c>
      <c r="W876">
        <f>IF((MIN(24,R876)-MAX('GA2'!$F$4,WS1B!Q876))&lt;0,0,MIN(24,R876)-MAX('GA2'!$F$4,WS1B!Q876))</f>
        <v>0.80000000000000071</v>
      </c>
      <c r="X876">
        <f>(U876*'GA2'!$B$5+WS1B!V876*'GA2'!$C$5+WS1B!W876*'GA2'!$D$5)*INDEX('GA2'!$E$3:$E$8,WS1B!S876)</f>
        <v>6682.8792983496724</v>
      </c>
      <c r="Y876">
        <v>0</v>
      </c>
      <c r="Z876">
        <v>0</v>
      </c>
      <c r="AA876">
        <v>1</v>
      </c>
      <c r="AB876">
        <f t="shared" si="95"/>
        <v>0</v>
      </c>
      <c r="AC876">
        <f>IF((MIN('GA2'!$F$3,Z876)-MAX(0,Y876))&lt;0,0,MIN('GA2'!$F$3,Z876)-MAX(0,Y876))</f>
        <v>0</v>
      </c>
      <c r="AD876">
        <f>IF((MIN('GA2'!$F$4,WS1B!Z876)-MAX('GA2'!$F$3, WS1B!Y876))&lt;0,0,MIN('GA2'!$F$4,WS1B!Z876)-MAX('GA2'!$F$3, WS1B!Y876))</f>
        <v>0</v>
      </c>
      <c r="AE876">
        <f>IF((MIN(24,Z876)-MAX('GA2'!$F$4,WS1B!Y876))&lt;0,0,MIN(24,Z876)-MAX('GA2'!$F$4,WS1B!Y876))</f>
        <v>0</v>
      </c>
      <c r="AF876">
        <f>(AC876*'GA2'!$B$6+WS1B!AD876*'GA2'!$C$6+WS1B!AE876*'GA2'!$D$6)*INDEX('GA2'!$E$3:$E$8,WS1B!AA876)</f>
        <v>0</v>
      </c>
      <c r="AG876">
        <v>0.2</v>
      </c>
      <c r="AH876">
        <v>20.6</v>
      </c>
      <c r="AI876">
        <v>4</v>
      </c>
      <c r="AJ876">
        <f t="shared" si="96"/>
        <v>20.400000000000002</v>
      </c>
      <c r="AK876">
        <f>IF((MIN('GA2'!$F$3,AH876)-MAX(0,AG876))&lt;0,0,MIN('GA2'!$F$3,AH876)-MAX(0,AG876))</f>
        <v>4.4943064925824121</v>
      </c>
      <c r="AL876">
        <f>IF((MIN('GA2'!$F$4,WS1B!AH876)-MAX('GA2'!$F$3, WS1B!AG876))&lt;0,0,MIN('GA2'!$F$4,WS1B!AH876)-MAX('GA2'!$F$3, WS1B!AG876))</f>
        <v>3.5054167519489416</v>
      </c>
      <c r="AM876">
        <f>IF((MIN(24,AH876)-MAX('GA2'!$F$4,WS1B!AG876))&lt;0,0,MIN(24,AH876)-MAX('GA2'!$F$4,WS1B!AG876))</f>
        <v>12.400276755468647</v>
      </c>
      <c r="AN876">
        <f>(AK876*'GA2'!$B$7+WS1B!AL876*'GA2'!$C$7+WS1B!AM876*'GA2'!$D$7)*INDEX('GA2'!$E$3:$E$8,WS1B!AI876)</f>
        <v>160484.6812236078</v>
      </c>
      <c r="AO876">
        <f t="shared" si="91"/>
        <v>202168.20101291061</v>
      </c>
      <c r="AP876">
        <v>213016</v>
      </c>
      <c r="AQ876">
        <v>302.2</v>
      </c>
      <c r="AR876">
        <f t="shared" si="97"/>
        <v>10847.798987089394</v>
      </c>
    </row>
    <row r="877" spans="1:44" x14ac:dyDescent="0.3">
      <c r="A877">
        <v>14.8</v>
      </c>
      <c r="B877">
        <v>20.6</v>
      </c>
      <c r="C877">
        <v>1</v>
      </c>
      <c r="D877">
        <f t="shared" si="92"/>
        <v>5.8000000000000007</v>
      </c>
      <c r="E877">
        <f>IF((MIN('GA2'!$F$3,B877)-MAX(0,A877))&lt;0,0,MIN('GA2'!$F$3,B877)-MAX(0,A877))</f>
        <v>0</v>
      </c>
      <c r="F877">
        <f>IF((MIN('GA2'!$F$4,WS1B!B877)-MAX('GA2'!$F$3, WS1B!A877))&lt;0,0,MIN('GA2'!$F$4,WS1B!B877)-MAX('GA2'!$F$3, WS1B!A877))</f>
        <v>0</v>
      </c>
      <c r="G877">
        <f>IF((MIN(24,B877)-MAX('GA2'!$F$4,WS1B!A877))&lt;0,0,MIN(24,B877)-MAX('GA2'!$F$4,WS1B!A877))</f>
        <v>5.8000000000000007</v>
      </c>
      <c r="H877">
        <f>(E877*'GA2'!$B$3+WS1B!F877*'GA2'!$C$3+WS1B!G877*'GA2'!$D$3)*INDEX('GA2'!$E$3:$E$8,WS1B!C877)</f>
        <v>49892.214725166203</v>
      </c>
      <c r="I877">
        <v>8.6</v>
      </c>
      <c r="J877">
        <v>20.9</v>
      </c>
      <c r="K877">
        <v>2</v>
      </c>
      <c r="L877">
        <f t="shared" si="93"/>
        <v>12.299999999999999</v>
      </c>
      <c r="M877">
        <f>IF((MIN('GA2'!$F$3,J877)-MAX(0,I877))&lt;0,0,MIN('GA2'!$F$3,J877)-MAX(0,I877))</f>
        <v>0</v>
      </c>
      <c r="N877">
        <f>IF((MIN('GA2'!$F$4,WS1B!J877)-MAX('GA2'!$F$3, WS1B!I877))&lt;0,0,MIN('GA2'!$F$4,WS1B!J877)-MAX('GA2'!$F$3, WS1B!I877))</f>
        <v>0</v>
      </c>
      <c r="O877">
        <f>IF((MIN(24,J877)-MAX('GA2'!$F$4,WS1B!I877))&lt;0,0,MIN(24,J877)-MAX('GA2'!$F$4,WS1B!I877))</f>
        <v>12.299999999999999</v>
      </c>
      <c r="P877">
        <f>(M877*'GA2'!$B$4+WS1B!N877*'GA2'!$C$4+WS1B!O877*'GA2'!$D$4)*INDEX('GA2'!$E$3:$E$8,WS1B!K877)</f>
        <v>124016.47895579992</v>
      </c>
      <c r="Q877">
        <v>5.8</v>
      </c>
      <c r="R877">
        <v>14.6</v>
      </c>
      <c r="S877">
        <v>5</v>
      </c>
      <c r="T877">
        <f t="shared" si="94"/>
        <v>8.8000000000000007</v>
      </c>
      <c r="U877">
        <f>IF((MIN('GA2'!$F$3,R877)-MAX(0,Q877))&lt;0,0,MIN('GA2'!$F$3,R877)-MAX(0,Q877))</f>
        <v>0</v>
      </c>
      <c r="V877">
        <f>IF((MIN('GA2'!$F$4,WS1B!R877)-MAX('GA2'!$F$3, WS1B!Q877))&lt;0,0,MIN('GA2'!$F$4,WS1B!R877)-MAX('GA2'!$F$3, WS1B!Q877))</f>
        <v>2.3997232445313541</v>
      </c>
      <c r="W877">
        <f>IF((MIN(24,R877)-MAX('GA2'!$F$4,WS1B!Q877))&lt;0,0,MIN(24,R877)-MAX('GA2'!$F$4,WS1B!Q877))</f>
        <v>6.4002767554686457</v>
      </c>
      <c r="X877">
        <f>(U877*'GA2'!$B$5+WS1B!V877*'GA2'!$C$5+WS1B!W877*'GA2'!$D$5)*INDEX('GA2'!$E$3:$E$8,WS1B!S877)</f>
        <v>96241.856202926487</v>
      </c>
      <c r="Y877">
        <v>0</v>
      </c>
      <c r="Z877">
        <v>0</v>
      </c>
      <c r="AA877">
        <v>6</v>
      </c>
      <c r="AB877">
        <f t="shared" si="95"/>
        <v>0</v>
      </c>
      <c r="AC877">
        <f>IF((MIN('GA2'!$F$3,Z877)-MAX(0,Y877))&lt;0,0,MIN('GA2'!$F$3,Z877)-MAX(0,Y877))</f>
        <v>0</v>
      </c>
      <c r="AD877">
        <f>IF((MIN('GA2'!$F$4,WS1B!Z877)-MAX('GA2'!$F$3, WS1B!Y877))&lt;0,0,MIN('GA2'!$F$4,WS1B!Z877)-MAX('GA2'!$F$3, WS1B!Y877))</f>
        <v>0</v>
      </c>
      <c r="AE877">
        <f>IF((MIN(24,Z877)-MAX('GA2'!$F$4,WS1B!Y877))&lt;0,0,MIN(24,Z877)-MAX('GA2'!$F$4,WS1B!Y877))</f>
        <v>0</v>
      </c>
      <c r="AF877">
        <f>(AC877*'GA2'!$B$6+WS1B!AD877*'GA2'!$C$6+WS1B!AE877*'GA2'!$D$6)*INDEX('GA2'!$E$3:$E$8,WS1B!AA877)</f>
        <v>0</v>
      </c>
      <c r="AG877">
        <v>8.9</v>
      </c>
      <c r="AH877">
        <v>9.4</v>
      </c>
      <c r="AI877">
        <v>3</v>
      </c>
      <c r="AJ877">
        <f t="shared" si="96"/>
        <v>0.5</v>
      </c>
      <c r="AK877">
        <f>IF((MIN('GA2'!$F$3,AH877)-MAX(0,AG877))&lt;0,0,MIN('GA2'!$F$3,AH877)-MAX(0,AG877))</f>
        <v>0</v>
      </c>
      <c r="AL877">
        <f>IF((MIN('GA2'!$F$4,WS1B!AH877)-MAX('GA2'!$F$3, WS1B!AG877))&lt;0,0,MIN('GA2'!$F$4,WS1B!AH877)-MAX('GA2'!$F$3, WS1B!AG877))</f>
        <v>0</v>
      </c>
      <c r="AM877">
        <f>IF((MIN(24,AH877)-MAX('GA2'!$F$4,WS1B!AG877))&lt;0,0,MIN(24,AH877)-MAX('GA2'!$F$4,WS1B!AG877))</f>
        <v>0.5</v>
      </c>
      <c r="AN877">
        <f>(AK877*'GA2'!$B$7+WS1B!AL877*'GA2'!$C$7+WS1B!AM877*'GA2'!$D$7)*INDEX('GA2'!$E$3:$E$8,WS1B!AI877)</f>
        <v>5505.8120525564445</v>
      </c>
      <c r="AO877">
        <f t="shared" si="91"/>
        <v>275656.36193644907</v>
      </c>
      <c r="AP877">
        <v>303553</v>
      </c>
      <c r="AQ877">
        <v>286.39999999999998</v>
      </c>
      <c r="AR877">
        <f t="shared" si="97"/>
        <v>27896.638063550927</v>
      </c>
    </row>
    <row r="878" spans="1:44" x14ac:dyDescent="0.3">
      <c r="A878">
        <v>0</v>
      </c>
      <c r="B878">
        <v>0</v>
      </c>
      <c r="C878">
        <v>6</v>
      </c>
      <c r="D878">
        <f t="shared" si="92"/>
        <v>0</v>
      </c>
      <c r="E878">
        <f>IF((MIN('GA2'!$F$3,B878)-MAX(0,A878))&lt;0,0,MIN('GA2'!$F$3,B878)-MAX(0,A878))</f>
        <v>0</v>
      </c>
      <c r="F878">
        <f>IF((MIN('GA2'!$F$4,WS1B!B878)-MAX('GA2'!$F$3, WS1B!A878))&lt;0,0,MIN('GA2'!$F$4,WS1B!B878)-MAX('GA2'!$F$3, WS1B!A878))</f>
        <v>0</v>
      </c>
      <c r="G878">
        <f>IF((MIN(24,B878)-MAX('GA2'!$F$4,WS1B!A878))&lt;0,0,MIN(24,B878)-MAX('GA2'!$F$4,WS1B!A878))</f>
        <v>0</v>
      </c>
      <c r="H878">
        <f>(E878*'GA2'!$B$3+WS1B!F878*'GA2'!$C$3+WS1B!G878*'GA2'!$D$3)*INDEX('GA2'!$E$3:$E$8,WS1B!C878)</f>
        <v>0</v>
      </c>
      <c r="I878">
        <v>21.5</v>
      </c>
      <c r="J878">
        <v>23.2</v>
      </c>
      <c r="K878">
        <v>4</v>
      </c>
      <c r="L878">
        <f t="shared" si="93"/>
        <v>1.6999999999999993</v>
      </c>
      <c r="M878">
        <f>IF((MIN('GA2'!$F$3,J878)-MAX(0,I878))&lt;0,0,MIN('GA2'!$F$3,J878)-MAX(0,I878))</f>
        <v>0</v>
      </c>
      <c r="N878">
        <f>IF((MIN('GA2'!$F$4,WS1B!J878)-MAX('GA2'!$F$3, WS1B!I878))&lt;0,0,MIN('GA2'!$F$4,WS1B!J878)-MAX('GA2'!$F$3, WS1B!I878))</f>
        <v>0</v>
      </c>
      <c r="O878">
        <f>IF((MIN(24,J878)-MAX('GA2'!$F$4,WS1B!I878))&lt;0,0,MIN(24,J878)-MAX('GA2'!$F$4,WS1B!I878))</f>
        <v>1.6999999999999993</v>
      </c>
      <c r="P878">
        <f>(M878*'GA2'!$B$4+WS1B!N878*'GA2'!$C$4+WS1B!O878*'GA2'!$D$4)*INDEX('GA2'!$E$3:$E$8,WS1B!K878)</f>
        <v>17880.09866965947</v>
      </c>
      <c r="Q878">
        <v>3.4</v>
      </c>
      <c r="R878">
        <v>9</v>
      </c>
      <c r="S878">
        <v>2</v>
      </c>
      <c r="T878">
        <f t="shared" si="94"/>
        <v>5.6</v>
      </c>
      <c r="U878">
        <f>IF((MIN('GA2'!$F$3,R878)-MAX(0,Q878))&lt;0,0,MIN('GA2'!$F$3,R878)-MAX(0,Q878))</f>
        <v>1.2943064925824124</v>
      </c>
      <c r="V878">
        <f>IF((MIN('GA2'!$F$4,WS1B!R878)-MAX('GA2'!$F$3, WS1B!Q878))&lt;0,0,MIN('GA2'!$F$4,WS1B!R878)-MAX('GA2'!$F$3, WS1B!Q878))</f>
        <v>3.5054167519489416</v>
      </c>
      <c r="W878">
        <f>IF((MIN(24,R878)-MAX('GA2'!$F$4,WS1B!Q878))&lt;0,0,MIN(24,R878)-MAX('GA2'!$F$4,WS1B!Q878))</f>
        <v>0.80027675546864607</v>
      </c>
      <c r="X878">
        <f>(U878*'GA2'!$B$5+WS1B!V878*'GA2'!$C$5+WS1B!W878*'GA2'!$D$5)*INDEX('GA2'!$E$3:$E$8,WS1B!S878)</f>
        <v>70727.52710266861</v>
      </c>
      <c r="Y878">
        <v>14.2</v>
      </c>
      <c r="Z878">
        <v>15.2</v>
      </c>
      <c r="AA878">
        <v>3</v>
      </c>
      <c r="AB878">
        <f t="shared" si="95"/>
        <v>1</v>
      </c>
      <c r="AC878">
        <f>IF((MIN('GA2'!$F$3,Z878)-MAX(0,Y878))&lt;0,0,MIN('GA2'!$F$3,Z878)-MAX(0,Y878))</f>
        <v>0</v>
      </c>
      <c r="AD878">
        <f>IF((MIN('GA2'!$F$4,WS1B!Z878)-MAX('GA2'!$F$3, WS1B!Y878))&lt;0,0,MIN('GA2'!$F$4,WS1B!Z878)-MAX('GA2'!$F$3, WS1B!Y878))</f>
        <v>0</v>
      </c>
      <c r="AE878">
        <f>IF((MIN(24,Z878)-MAX('GA2'!$F$4,WS1B!Y878))&lt;0,0,MIN(24,Z878)-MAX('GA2'!$F$4,WS1B!Y878))</f>
        <v>1</v>
      </c>
      <c r="AF878">
        <f>(AC878*'GA2'!$B$6+WS1B!AD878*'GA2'!$C$6+WS1B!AE878*'GA2'!$D$6)*INDEX('GA2'!$E$3:$E$8,WS1B!AA878)</f>
        <v>9428.1915937144386</v>
      </c>
      <c r="AG878">
        <v>3.2</v>
      </c>
      <c r="AH878">
        <v>16.899999999999999</v>
      </c>
      <c r="AI878">
        <v>1</v>
      </c>
      <c r="AJ878">
        <f t="shared" si="96"/>
        <v>13.7</v>
      </c>
      <c r="AK878">
        <f>IF((MIN('GA2'!$F$3,AH878)-MAX(0,AG878))&lt;0,0,MIN('GA2'!$F$3,AH878)-MAX(0,AG878))</f>
        <v>1.4943064925824121</v>
      </c>
      <c r="AL878">
        <f>IF((MIN('GA2'!$F$4,WS1B!AH878)-MAX('GA2'!$F$3, WS1B!AG878))&lt;0,0,MIN('GA2'!$F$4,WS1B!AH878)-MAX('GA2'!$F$3, WS1B!AG878))</f>
        <v>3.5054167519489416</v>
      </c>
      <c r="AM878">
        <f>IF((MIN(24,AH878)-MAX('GA2'!$F$4,WS1B!AG878))&lt;0,0,MIN(24,AH878)-MAX('GA2'!$F$4,WS1B!AG878))</f>
        <v>8.7002767554686447</v>
      </c>
      <c r="AN878">
        <f>(AK878*'GA2'!$B$7+WS1B!AL878*'GA2'!$C$7+WS1B!AM878*'GA2'!$D$7)*INDEX('GA2'!$E$3:$E$8,WS1B!AI878)</f>
        <v>108017.83090590946</v>
      </c>
      <c r="AO878">
        <f t="shared" si="91"/>
        <v>206053.648271952</v>
      </c>
      <c r="AP878">
        <v>181044</v>
      </c>
      <c r="AQ878">
        <v>234.2</v>
      </c>
      <c r="AR878">
        <f t="shared" si="97"/>
        <v>25009.648271951999</v>
      </c>
    </row>
    <row r="879" spans="1:44" x14ac:dyDescent="0.3">
      <c r="A879">
        <v>0</v>
      </c>
      <c r="B879">
        <v>0</v>
      </c>
      <c r="C879">
        <v>4</v>
      </c>
      <c r="D879">
        <f t="shared" si="92"/>
        <v>0</v>
      </c>
      <c r="E879">
        <f>IF((MIN('GA2'!$F$3,B879)-MAX(0,A879))&lt;0,0,MIN('GA2'!$F$3,B879)-MAX(0,A879))</f>
        <v>0</v>
      </c>
      <c r="F879">
        <f>IF((MIN('GA2'!$F$4,WS1B!B879)-MAX('GA2'!$F$3, WS1B!A879))&lt;0,0,MIN('GA2'!$F$4,WS1B!B879)-MAX('GA2'!$F$3, WS1B!A879))</f>
        <v>0</v>
      </c>
      <c r="G879">
        <f>IF((MIN(24,B879)-MAX('GA2'!$F$4,WS1B!A879))&lt;0,0,MIN(24,B879)-MAX('GA2'!$F$4,WS1B!A879))</f>
        <v>0</v>
      </c>
      <c r="H879">
        <f>(E879*'GA2'!$B$3+WS1B!F879*'GA2'!$C$3+WS1B!G879*'GA2'!$D$3)*INDEX('GA2'!$E$3:$E$8,WS1B!C879)</f>
        <v>0</v>
      </c>
      <c r="I879">
        <v>3.5</v>
      </c>
      <c r="J879">
        <v>14.1</v>
      </c>
      <c r="K879">
        <v>5</v>
      </c>
      <c r="L879">
        <f t="shared" si="93"/>
        <v>10.6</v>
      </c>
      <c r="M879">
        <f>IF((MIN('GA2'!$F$3,J879)-MAX(0,I879))&lt;0,0,MIN('GA2'!$F$3,J879)-MAX(0,I879))</f>
        <v>1.1943064925824123</v>
      </c>
      <c r="N879">
        <f>IF((MIN('GA2'!$F$4,WS1B!J879)-MAX('GA2'!$F$3, WS1B!I879))&lt;0,0,MIN('GA2'!$F$4,WS1B!J879)-MAX('GA2'!$F$3, WS1B!I879))</f>
        <v>3.5054167519489416</v>
      </c>
      <c r="O879">
        <f>IF((MIN(24,J879)-MAX('GA2'!$F$4,WS1B!I879))&lt;0,0,MIN(24,J879)-MAX('GA2'!$F$4,WS1B!I879))</f>
        <v>5.9002767554686457</v>
      </c>
      <c r="P879">
        <f>(M879*'GA2'!$B$4+WS1B!N879*'GA2'!$C$4+WS1B!O879*'GA2'!$D$4)*INDEX('GA2'!$E$3:$E$8,WS1B!K879)</f>
        <v>119121.86809619408</v>
      </c>
      <c r="Q879">
        <v>11.9</v>
      </c>
      <c r="R879">
        <v>17.8</v>
      </c>
      <c r="S879">
        <v>1</v>
      </c>
      <c r="T879">
        <f t="shared" si="94"/>
        <v>5.9</v>
      </c>
      <c r="U879">
        <f>IF((MIN('GA2'!$F$3,R879)-MAX(0,Q879))&lt;0,0,MIN('GA2'!$F$3,R879)-MAX(0,Q879))</f>
        <v>0</v>
      </c>
      <c r="V879">
        <f>IF((MIN('GA2'!$F$4,WS1B!R879)-MAX('GA2'!$F$3, WS1B!Q879))&lt;0,0,MIN('GA2'!$F$4,WS1B!R879)-MAX('GA2'!$F$3, WS1B!Q879))</f>
        <v>0</v>
      </c>
      <c r="W879">
        <f>IF((MIN(24,R879)-MAX('GA2'!$F$4,WS1B!Q879))&lt;0,0,MIN(24,R879)-MAX('GA2'!$F$4,WS1B!Q879))</f>
        <v>5.9</v>
      </c>
      <c r="X879">
        <f>(U879*'GA2'!$B$5+WS1B!V879*'GA2'!$C$5+WS1B!W879*'GA2'!$D$5)*INDEX('GA2'!$E$3:$E$8,WS1B!S879)</f>
        <v>43860.120650263183</v>
      </c>
      <c r="Y879">
        <v>1</v>
      </c>
      <c r="Z879">
        <v>5.4</v>
      </c>
      <c r="AA879">
        <v>6</v>
      </c>
      <c r="AB879">
        <f t="shared" si="95"/>
        <v>4.4000000000000004</v>
      </c>
      <c r="AC879">
        <f>IF((MIN('GA2'!$F$3,Z879)-MAX(0,Y879))&lt;0,0,MIN('GA2'!$F$3,Z879)-MAX(0,Y879))</f>
        <v>3.6943064925824123</v>
      </c>
      <c r="AD879">
        <f>IF((MIN('GA2'!$F$4,WS1B!Z879)-MAX('GA2'!$F$3, WS1B!Y879))&lt;0,0,MIN('GA2'!$F$4,WS1B!Z879)-MAX('GA2'!$F$3, WS1B!Y879))</f>
        <v>0.70569350741758807</v>
      </c>
      <c r="AE879">
        <f>IF((MIN(24,Z879)-MAX('GA2'!$F$4,WS1B!Y879))&lt;0,0,MIN(24,Z879)-MAX('GA2'!$F$4,WS1B!Y879))</f>
        <v>0</v>
      </c>
      <c r="AF879">
        <f>(AC879*'GA2'!$B$6+WS1B!AD879*'GA2'!$C$6+WS1B!AE879*'GA2'!$D$6)*INDEX('GA2'!$E$3:$E$8,WS1B!AA879)</f>
        <v>44006.844320773293</v>
      </c>
      <c r="AG879">
        <v>0</v>
      </c>
      <c r="AH879">
        <v>0</v>
      </c>
      <c r="AI879">
        <v>2</v>
      </c>
      <c r="AJ879">
        <f t="shared" si="96"/>
        <v>0</v>
      </c>
      <c r="AK879">
        <f>IF((MIN('GA2'!$F$3,AH879)-MAX(0,AG879))&lt;0,0,MIN('GA2'!$F$3,AH879)-MAX(0,AG879))</f>
        <v>0</v>
      </c>
      <c r="AL879">
        <f>IF((MIN('GA2'!$F$4,WS1B!AH879)-MAX('GA2'!$F$3, WS1B!AG879))&lt;0,0,MIN('GA2'!$F$4,WS1B!AH879)-MAX('GA2'!$F$3, WS1B!AG879))</f>
        <v>0</v>
      </c>
      <c r="AM879">
        <f>IF((MIN(24,AH879)-MAX('GA2'!$F$4,WS1B!AG879))&lt;0,0,MIN(24,AH879)-MAX('GA2'!$F$4,WS1B!AG879))</f>
        <v>0</v>
      </c>
      <c r="AN879">
        <f>(AK879*'GA2'!$B$7+WS1B!AL879*'GA2'!$C$7+WS1B!AM879*'GA2'!$D$7)*INDEX('GA2'!$E$3:$E$8,WS1B!AI879)</f>
        <v>0</v>
      </c>
      <c r="AO879">
        <f t="shared" si="91"/>
        <v>206988.83306723056</v>
      </c>
      <c r="AP879">
        <v>235516</v>
      </c>
      <c r="AQ879">
        <v>188.4</v>
      </c>
      <c r="AR879">
        <f t="shared" si="97"/>
        <v>28527.16693276944</v>
      </c>
    </row>
    <row r="880" spans="1:44" x14ac:dyDescent="0.3">
      <c r="A880">
        <v>0</v>
      </c>
      <c r="B880">
        <v>0</v>
      </c>
      <c r="C880">
        <v>4</v>
      </c>
      <c r="D880">
        <f t="shared" si="92"/>
        <v>0</v>
      </c>
      <c r="E880">
        <f>IF((MIN('GA2'!$F$3,B880)-MAX(0,A880))&lt;0,0,MIN('GA2'!$F$3,B880)-MAX(0,A880))</f>
        <v>0</v>
      </c>
      <c r="F880">
        <f>IF((MIN('GA2'!$F$4,WS1B!B880)-MAX('GA2'!$F$3, WS1B!A880))&lt;0,0,MIN('GA2'!$F$4,WS1B!B880)-MAX('GA2'!$F$3, WS1B!A880))</f>
        <v>0</v>
      </c>
      <c r="G880">
        <f>IF((MIN(24,B880)-MAX('GA2'!$F$4,WS1B!A880))&lt;0,0,MIN(24,B880)-MAX('GA2'!$F$4,WS1B!A880))</f>
        <v>0</v>
      </c>
      <c r="H880">
        <f>(E880*'GA2'!$B$3+WS1B!F880*'GA2'!$C$3+WS1B!G880*'GA2'!$D$3)*INDEX('GA2'!$E$3:$E$8,WS1B!C880)</f>
        <v>0</v>
      </c>
      <c r="I880">
        <v>0</v>
      </c>
      <c r="J880">
        <v>0</v>
      </c>
      <c r="K880">
        <v>5</v>
      </c>
      <c r="L880">
        <f t="shared" si="93"/>
        <v>0</v>
      </c>
      <c r="M880">
        <f>IF((MIN('GA2'!$F$3,J880)-MAX(0,I880))&lt;0,0,MIN('GA2'!$F$3,J880)-MAX(0,I880))</f>
        <v>0</v>
      </c>
      <c r="N880">
        <f>IF((MIN('GA2'!$F$4,WS1B!J880)-MAX('GA2'!$F$3, WS1B!I880))&lt;0,0,MIN('GA2'!$F$4,WS1B!J880)-MAX('GA2'!$F$3, WS1B!I880))</f>
        <v>0</v>
      </c>
      <c r="O880">
        <f>IF((MIN(24,J880)-MAX('GA2'!$F$4,WS1B!I880))&lt;0,0,MIN(24,J880)-MAX('GA2'!$F$4,WS1B!I880))</f>
        <v>0</v>
      </c>
      <c r="P880">
        <f>(M880*'GA2'!$B$4+WS1B!N880*'GA2'!$C$4+WS1B!O880*'GA2'!$D$4)*INDEX('GA2'!$E$3:$E$8,WS1B!K880)</f>
        <v>0</v>
      </c>
      <c r="Q880">
        <v>3.2</v>
      </c>
      <c r="R880">
        <v>18.5</v>
      </c>
      <c r="S880">
        <v>1</v>
      </c>
      <c r="T880">
        <f t="shared" si="94"/>
        <v>15.3</v>
      </c>
      <c r="U880">
        <f>IF((MIN('GA2'!$F$3,R880)-MAX(0,Q880))&lt;0,0,MIN('GA2'!$F$3,R880)-MAX(0,Q880))</f>
        <v>1.4943064925824121</v>
      </c>
      <c r="V880">
        <f>IF((MIN('GA2'!$F$4,WS1B!R880)-MAX('GA2'!$F$3, WS1B!Q880))&lt;0,0,MIN('GA2'!$F$4,WS1B!R880)-MAX('GA2'!$F$3, WS1B!Q880))</f>
        <v>3.5054167519489416</v>
      </c>
      <c r="W880">
        <f>IF((MIN(24,R880)-MAX('GA2'!$F$4,WS1B!Q880))&lt;0,0,MIN(24,R880)-MAX('GA2'!$F$4,WS1B!Q880))</f>
        <v>10.300276755468646</v>
      </c>
      <c r="X880">
        <f>(U880*'GA2'!$B$5+WS1B!V880*'GA2'!$C$5+WS1B!W880*'GA2'!$D$5)*INDEX('GA2'!$E$3:$E$8,WS1B!S880)</f>
        <v>148981.44885161659</v>
      </c>
      <c r="Y880">
        <v>0</v>
      </c>
      <c r="Z880">
        <v>0</v>
      </c>
      <c r="AA880">
        <v>6</v>
      </c>
      <c r="AB880">
        <f t="shared" si="95"/>
        <v>0</v>
      </c>
      <c r="AC880">
        <f>IF((MIN('GA2'!$F$3,Z880)-MAX(0,Y880))&lt;0,0,MIN('GA2'!$F$3,Z880)-MAX(0,Y880))</f>
        <v>0</v>
      </c>
      <c r="AD880">
        <f>IF((MIN('GA2'!$F$4,WS1B!Z880)-MAX('GA2'!$F$3, WS1B!Y880))&lt;0,0,MIN('GA2'!$F$4,WS1B!Z880)-MAX('GA2'!$F$3, WS1B!Y880))</f>
        <v>0</v>
      </c>
      <c r="AE880">
        <f>IF((MIN(24,Z880)-MAX('GA2'!$F$4,WS1B!Y880))&lt;0,0,MIN(24,Z880)-MAX('GA2'!$F$4,WS1B!Y880))</f>
        <v>0</v>
      </c>
      <c r="AF880">
        <f>(AC880*'GA2'!$B$6+WS1B!AD880*'GA2'!$C$6+WS1B!AE880*'GA2'!$D$6)*INDEX('GA2'!$E$3:$E$8,WS1B!AA880)</f>
        <v>0</v>
      </c>
      <c r="AG880">
        <v>19.399999999999999</v>
      </c>
      <c r="AH880">
        <v>21.7</v>
      </c>
      <c r="AI880">
        <v>2</v>
      </c>
      <c r="AJ880">
        <f t="shared" si="96"/>
        <v>2.3000000000000007</v>
      </c>
      <c r="AK880">
        <f>IF((MIN('GA2'!$F$3,AH880)-MAX(0,AG880))&lt;0,0,MIN('GA2'!$F$3,AH880)-MAX(0,AG880))</f>
        <v>0</v>
      </c>
      <c r="AL880">
        <f>IF((MIN('GA2'!$F$4,WS1B!AH880)-MAX('GA2'!$F$3, WS1B!AG880))&lt;0,0,MIN('GA2'!$F$4,WS1B!AH880)-MAX('GA2'!$F$3, WS1B!AG880))</f>
        <v>0</v>
      </c>
      <c r="AM880">
        <f>IF((MIN(24,AH880)-MAX('GA2'!$F$4,WS1B!AG880))&lt;0,0,MIN(24,AH880)-MAX('GA2'!$F$4,WS1B!AG880))</f>
        <v>2.3000000000000007</v>
      </c>
      <c r="AN880">
        <f>(AK880*'GA2'!$B$7+WS1B!AL880*'GA2'!$C$7+WS1B!AM880*'GA2'!$D$7)*INDEX('GA2'!$E$3:$E$8,WS1B!AI880)</f>
        <v>20358.608710194952</v>
      </c>
      <c r="AO880">
        <f t="shared" si="91"/>
        <v>169340.05756181153</v>
      </c>
      <c r="AP880">
        <v>182494</v>
      </c>
      <c r="AQ880">
        <v>150</v>
      </c>
      <c r="AR880">
        <f t="shared" si="97"/>
        <v>13153.942438188475</v>
      </c>
    </row>
    <row r="881" spans="1:44" x14ac:dyDescent="0.3">
      <c r="A881">
        <v>3.1</v>
      </c>
      <c r="B881">
        <v>18.600000000000001</v>
      </c>
      <c r="C881">
        <v>6</v>
      </c>
      <c r="D881">
        <f t="shared" si="92"/>
        <v>15.500000000000002</v>
      </c>
      <c r="E881">
        <f>IF((MIN('GA2'!$F$3,B881)-MAX(0,A881))&lt;0,0,MIN('GA2'!$F$3,B881)-MAX(0,A881))</f>
        <v>1.5943064925824122</v>
      </c>
      <c r="F881">
        <f>IF((MIN('GA2'!$F$4,WS1B!B881)-MAX('GA2'!$F$3, WS1B!A881))&lt;0,0,MIN('GA2'!$F$4,WS1B!B881)-MAX('GA2'!$F$3, WS1B!A881))</f>
        <v>3.5054167519489416</v>
      </c>
      <c r="G881">
        <f>IF((MIN(24,B881)-MAX('GA2'!$F$4,WS1B!A881))&lt;0,0,MIN(24,B881)-MAX('GA2'!$F$4,WS1B!A881))</f>
        <v>10.400276755468647</v>
      </c>
      <c r="H881">
        <f>(E881*'GA2'!$B$3+WS1B!F881*'GA2'!$C$3+WS1B!G881*'GA2'!$D$3)*INDEX('GA2'!$E$3:$E$8,WS1B!C881)</f>
        <v>154850.47056221458</v>
      </c>
      <c r="I881">
        <v>0.1</v>
      </c>
      <c r="J881">
        <v>12.4</v>
      </c>
      <c r="K881">
        <v>3</v>
      </c>
      <c r="L881">
        <f t="shared" si="93"/>
        <v>12.3</v>
      </c>
      <c r="M881">
        <f>IF((MIN('GA2'!$F$3,J881)-MAX(0,I881))&lt;0,0,MIN('GA2'!$F$3,J881)-MAX(0,I881))</f>
        <v>4.5943064925824126</v>
      </c>
      <c r="N881">
        <f>IF((MIN('GA2'!$F$4,WS1B!J881)-MAX('GA2'!$F$3, WS1B!I881))&lt;0,0,MIN('GA2'!$F$4,WS1B!J881)-MAX('GA2'!$F$3, WS1B!I881))</f>
        <v>3.5054167519489416</v>
      </c>
      <c r="O881">
        <f>IF((MIN(24,J881)-MAX('GA2'!$F$4,WS1B!I881))&lt;0,0,MIN(24,J881)-MAX('GA2'!$F$4,WS1B!I881))</f>
        <v>4.2002767554686464</v>
      </c>
      <c r="P881">
        <f>(M881*'GA2'!$B$4+WS1B!N881*'GA2'!$C$4+WS1B!O881*'GA2'!$D$4)*INDEX('GA2'!$E$3:$E$8,WS1B!K881)</f>
        <v>133282.20866581344</v>
      </c>
      <c r="Q881">
        <v>0</v>
      </c>
      <c r="R881">
        <v>0</v>
      </c>
      <c r="S881">
        <v>1</v>
      </c>
      <c r="T881">
        <f t="shared" si="94"/>
        <v>0</v>
      </c>
      <c r="U881">
        <f>IF((MIN('GA2'!$F$3,R881)-MAX(0,Q881))&lt;0,0,MIN('GA2'!$F$3,R881)-MAX(0,Q881))</f>
        <v>0</v>
      </c>
      <c r="V881">
        <f>IF((MIN('GA2'!$F$4,WS1B!R881)-MAX('GA2'!$F$3, WS1B!Q881))&lt;0,0,MIN('GA2'!$F$4,WS1B!R881)-MAX('GA2'!$F$3, WS1B!Q881))</f>
        <v>0</v>
      </c>
      <c r="W881">
        <f>IF((MIN(24,R881)-MAX('GA2'!$F$4,WS1B!Q881))&lt;0,0,MIN(24,R881)-MAX('GA2'!$F$4,WS1B!Q881))</f>
        <v>0</v>
      </c>
      <c r="X881">
        <f>(U881*'GA2'!$B$5+WS1B!V881*'GA2'!$C$5+WS1B!W881*'GA2'!$D$5)*INDEX('GA2'!$E$3:$E$8,WS1B!S881)</f>
        <v>0</v>
      </c>
      <c r="Y881">
        <v>0</v>
      </c>
      <c r="Z881">
        <v>0</v>
      </c>
      <c r="AA881">
        <v>5</v>
      </c>
      <c r="AB881">
        <f t="shared" si="95"/>
        <v>0</v>
      </c>
      <c r="AC881">
        <f>IF((MIN('GA2'!$F$3,Z881)-MAX(0,Y881))&lt;0,0,MIN('GA2'!$F$3,Z881)-MAX(0,Y881))</f>
        <v>0</v>
      </c>
      <c r="AD881">
        <f>IF((MIN('GA2'!$F$4,WS1B!Z881)-MAX('GA2'!$F$3, WS1B!Y881))&lt;0,0,MIN('GA2'!$F$4,WS1B!Z881)-MAX('GA2'!$F$3, WS1B!Y881))</f>
        <v>0</v>
      </c>
      <c r="AE881">
        <f>IF((MIN(24,Z881)-MAX('GA2'!$F$4,WS1B!Y881))&lt;0,0,MIN(24,Z881)-MAX('GA2'!$F$4,WS1B!Y881))</f>
        <v>0</v>
      </c>
      <c r="AF881">
        <f>(AC881*'GA2'!$B$6+WS1B!AD881*'GA2'!$C$6+WS1B!AE881*'GA2'!$D$6)*INDEX('GA2'!$E$3:$E$8,WS1B!AA881)</f>
        <v>0</v>
      </c>
      <c r="AG881">
        <v>0</v>
      </c>
      <c r="AH881">
        <v>0</v>
      </c>
      <c r="AI881">
        <v>2</v>
      </c>
      <c r="AJ881">
        <f t="shared" si="96"/>
        <v>0</v>
      </c>
      <c r="AK881">
        <f>IF((MIN('GA2'!$F$3,AH881)-MAX(0,AG881))&lt;0,0,MIN('GA2'!$F$3,AH881)-MAX(0,AG881))</f>
        <v>0</v>
      </c>
      <c r="AL881">
        <f>IF((MIN('GA2'!$F$4,WS1B!AH881)-MAX('GA2'!$F$3, WS1B!AG881))&lt;0,0,MIN('GA2'!$F$4,WS1B!AH881)-MAX('GA2'!$F$3, WS1B!AG881))</f>
        <v>0</v>
      </c>
      <c r="AM881">
        <f>IF((MIN(24,AH881)-MAX('GA2'!$F$4,WS1B!AG881))&lt;0,0,MIN(24,AH881)-MAX('GA2'!$F$4,WS1B!AG881))</f>
        <v>0</v>
      </c>
      <c r="AN881">
        <f>(AK881*'GA2'!$B$7+WS1B!AL881*'GA2'!$C$7+WS1B!AM881*'GA2'!$D$7)*INDEX('GA2'!$E$3:$E$8,WS1B!AI881)</f>
        <v>0</v>
      </c>
      <c r="AO881">
        <f t="shared" si="91"/>
        <v>288132.67922802805</v>
      </c>
      <c r="AP881">
        <v>281699</v>
      </c>
      <c r="AQ881">
        <v>355.5</v>
      </c>
      <c r="AR881">
        <f t="shared" si="97"/>
        <v>6433.6792280280497</v>
      </c>
    </row>
    <row r="882" spans="1:44" x14ac:dyDescent="0.3">
      <c r="A882">
        <v>0</v>
      </c>
      <c r="B882">
        <v>0</v>
      </c>
      <c r="C882">
        <v>3</v>
      </c>
      <c r="D882">
        <f t="shared" si="92"/>
        <v>0</v>
      </c>
      <c r="E882">
        <f>IF((MIN('GA2'!$F$3,B882)-MAX(0,A882))&lt;0,0,MIN('GA2'!$F$3,B882)-MAX(0,A882))</f>
        <v>0</v>
      </c>
      <c r="F882">
        <f>IF((MIN('GA2'!$F$4,WS1B!B882)-MAX('GA2'!$F$3, WS1B!A882))&lt;0,0,MIN('GA2'!$F$4,WS1B!B882)-MAX('GA2'!$F$3, WS1B!A882))</f>
        <v>0</v>
      </c>
      <c r="G882">
        <f>IF((MIN(24,B882)-MAX('GA2'!$F$4,WS1B!A882))&lt;0,0,MIN(24,B882)-MAX('GA2'!$F$4,WS1B!A882))</f>
        <v>0</v>
      </c>
      <c r="H882">
        <f>(E882*'GA2'!$B$3+WS1B!F882*'GA2'!$C$3+WS1B!G882*'GA2'!$D$3)*INDEX('GA2'!$E$3:$E$8,WS1B!C882)</f>
        <v>0</v>
      </c>
      <c r="I882">
        <v>0</v>
      </c>
      <c r="J882">
        <v>0</v>
      </c>
      <c r="K882">
        <v>6</v>
      </c>
      <c r="L882">
        <f t="shared" si="93"/>
        <v>0</v>
      </c>
      <c r="M882">
        <f>IF((MIN('GA2'!$F$3,J882)-MAX(0,I882))&lt;0,0,MIN('GA2'!$F$3,J882)-MAX(0,I882))</f>
        <v>0</v>
      </c>
      <c r="N882">
        <f>IF((MIN('GA2'!$F$4,WS1B!J882)-MAX('GA2'!$F$3, WS1B!I882))&lt;0,0,MIN('GA2'!$F$4,WS1B!J882)-MAX('GA2'!$F$3, WS1B!I882))</f>
        <v>0</v>
      </c>
      <c r="O882">
        <f>IF((MIN(24,J882)-MAX('GA2'!$F$4,WS1B!I882))&lt;0,0,MIN(24,J882)-MAX('GA2'!$F$4,WS1B!I882))</f>
        <v>0</v>
      </c>
      <c r="P882">
        <f>(M882*'GA2'!$B$4+WS1B!N882*'GA2'!$C$4+WS1B!O882*'GA2'!$D$4)*INDEX('GA2'!$E$3:$E$8,WS1B!K882)</f>
        <v>0</v>
      </c>
      <c r="Q882">
        <v>8.5</v>
      </c>
      <c r="R882">
        <v>23.6</v>
      </c>
      <c r="S882">
        <v>4</v>
      </c>
      <c r="T882">
        <f t="shared" si="94"/>
        <v>15.100000000000001</v>
      </c>
      <c r="U882">
        <f>IF((MIN('GA2'!$F$3,R882)-MAX(0,Q882))&lt;0,0,MIN('GA2'!$F$3,R882)-MAX(0,Q882))</f>
        <v>0</v>
      </c>
      <c r="V882">
        <f>IF((MIN('GA2'!$F$4,WS1B!R882)-MAX('GA2'!$F$3, WS1B!Q882))&lt;0,0,MIN('GA2'!$F$4,WS1B!R882)-MAX('GA2'!$F$3, WS1B!Q882))</f>
        <v>0</v>
      </c>
      <c r="W882">
        <f>IF((MIN(24,R882)-MAX('GA2'!$F$4,WS1B!Q882))&lt;0,0,MIN(24,R882)-MAX('GA2'!$F$4,WS1B!Q882))</f>
        <v>15.100000000000001</v>
      </c>
      <c r="X882">
        <f>(U882*'GA2'!$B$5+WS1B!V882*'GA2'!$C$5+WS1B!W882*'GA2'!$D$5)*INDEX('GA2'!$E$3:$E$8,WS1B!S882)</f>
        <v>108814.49550233224</v>
      </c>
      <c r="Y882">
        <v>0</v>
      </c>
      <c r="Z882">
        <v>0</v>
      </c>
      <c r="AA882">
        <v>1</v>
      </c>
      <c r="AB882">
        <f t="shared" si="95"/>
        <v>0</v>
      </c>
      <c r="AC882">
        <f>IF((MIN('GA2'!$F$3,Z882)-MAX(0,Y882))&lt;0,0,MIN('GA2'!$F$3,Z882)-MAX(0,Y882))</f>
        <v>0</v>
      </c>
      <c r="AD882">
        <f>IF((MIN('GA2'!$F$4,WS1B!Z882)-MAX('GA2'!$F$3, WS1B!Y882))&lt;0,0,MIN('GA2'!$F$4,WS1B!Z882)-MAX('GA2'!$F$3, WS1B!Y882))</f>
        <v>0</v>
      </c>
      <c r="AE882">
        <f>IF((MIN(24,Z882)-MAX('GA2'!$F$4,WS1B!Y882))&lt;0,0,MIN(24,Z882)-MAX('GA2'!$F$4,WS1B!Y882))</f>
        <v>0</v>
      </c>
      <c r="AF882">
        <f>(AC882*'GA2'!$B$6+WS1B!AD882*'GA2'!$C$6+WS1B!AE882*'GA2'!$D$6)*INDEX('GA2'!$E$3:$E$8,WS1B!AA882)</f>
        <v>0</v>
      </c>
      <c r="AG882">
        <v>0</v>
      </c>
      <c r="AH882">
        <v>0</v>
      </c>
      <c r="AI882">
        <v>5</v>
      </c>
      <c r="AJ882">
        <f t="shared" si="96"/>
        <v>0</v>
      </c>
      <c r="AK882">
        <f>IF((MIN('GA2'!$F$3,AH882)-MAX(0,AG882))&lt;0,0,MIN('GA2'!$F$3,AH882)-MAX(0,AG882))</f>
        <v>0</v>
      </c>
      <c r="AL882">
        <f>IF((MIN('GA2'!$F$4,WS1B!AH882)-MAX('GA2'!$F$3, WS1B!AG882))&lt;0,0,MIN('GA2'!$F$4,WS1B!AH882)-MAX('GA2'!$F$3, WS1B!AG882))</f>
        <v>0</v>
      </c>
      <c r="AM882">
        <f>IF((MIN(24,AH882)-MAX('GA2'!$F$4,WS1B!AG882))&lt;0,0,MIN(24,AH882)-MAX('GA2'!$F$4,WS1B!AG882))</f>
        <v>0</v>
      </c>
      <c r="AN882">
        <f>(AK882*'GA2'!$B$7+WS1B!AL882*'GA2'!$C$7+WS1B!AM882*'GA2'!$D$7)*INDEX('GA2'!$E$3:$E$8,WS1B!AI882)</f>
        <v>0</v>
      </c>
      <c r="AO882">
        <f t="shared" si="91"/>
        <v>108814.49550233224</v>
      </c>
      <c r="AP882">
        <v>108540</v>
      </c>
      <c r="AQ882">
        <v>120.8</v>
      </c>
      <c r="AR882">
        <f t="shared" si="97"/>
        <v>274.49550233223999</v>
      </c>
    </row>
    <row r="883" spans="1:44" x14ac:dyDescent="0.3">
      <c r="A883">
        <v>11.2</v>
      </c>
      <c r="B883">
        <v>22.9</v>
      </c>
      <c r="C883">
        <v>6</v>
      </c>
      <c r="D883">
        <f t="shared" si="92"/>
        <v>11.7</v>
      </c>
      <c r="E883">
        <f>IF((MIN('GA2'!$F$3,B883)-MAX(0,A883))&lt;0,0,MIN('GA2'!$F$3,B883)-MAX(0,A883))</f>
        <v>0</v>
      </c>
      <c r="F883">
        <f>IF((MIN('GA2'!$F$4,WS1B!B883)-MAX('GA2'!$F$3, WS1B!A883))&lt;0,0,MIN('GA2'!$F$4,WS1B!B883)-MAX('GA2'!$F$3, WS1B!A883))</f>
        <v>0</v>
      </c>
      <c r="G883">
        <f>IF((MIN(24,B883)-MAX('GA2'!$F$4,WS1B!A883))&lt;0,0,MIN(24,B883)-MAX('GA2'!$F$4,WS1B!A883))</f>
        <v>11.7</v>
      </c>
      <c r="H883">
        <f>(E883*'GA2'!$B$3+WS1B!F883*'GA2'!$C$3+WS1B!G883*'GA2'!$D$3)*INDEX('GA2'!$E$3:$E$8,WS1B!C883)</f>
        <v>129609.14351890337</v>
      </c>
      <c r="I883">
        <v>0</v>
      </c>
      <c r="J883">
        <v>0</v>
      </c>
      <c r="K883">
        <v>1</v>
      </c>
      <c r="L883">
        <f t="shared" si="93"/>
        <v>0</v>
      </c>
      <c r="M883">
        <f>IF((MIN('GA2'!$F$3,J883)-MAX(0,I883))&lt;0,0,MIN('GA2'!$F$3,J883)-MAX(0,I883))</f>
        <v>0</v>
      </c>
      <c r="N883">
        <f>IF((MIN('GA2'!$F$4,WS1B!J883)-MAX('GA2'!$F$3, WS1B!I883))&lt;0,0,MIN('GA2'!$F$4,WS1B!J883)-MAX('GA2'!$F$3, WS1B!I883))</f>
        <v>0</v>
      </c>
      <c r="O883">
        <f>IF((MIN(24,J883)-MAX('GA2'!$F$4,WS1B!I883))&lt;0,0,MIN(24,J883)-MAX('GA2'!$F$4,WS1B!I883))</f>
        <v>0</v>
      </c>
      <c r="P883">
        <f>(M883*'GA2'!$B$4+WS1B!N883*'GA2'!$C$4+WS1B!O883*'GA2'!$D$4)*INDEX('GA2'!$E$3:$E$8,WS1B!K883)</f>
        <v>0</v>
      </c>
      <c r="Q883">
        <v>0.8</v>
      </c>
      <c r="R883">
        <v>18.399999999999999</v>
      </c>
      <c r="S883">
        <v>5</v>
      </c>
      <c r="T883">
        <f t="shared" si="94"/>
        <v>17.599999999999998</v>
      </c>
      <c r="U883">
        <f>IF((MIN('GA2'!$F$3,R883)-MAX(0,Q883))&lt;0,0,MIN('GA2'!$F$3,R883)-MAX(0,Q883))</f>
        <v>3.8943064925824125</v>
      </c>
      <c r="V883">
        <f>IF((MIN('GA2'!$F$4,WS1B!R883)-MAX('GA2'!$F$3, WS1B!Q883))&lt;0,0,MIN('GA2'!$F$4,WS1B!R883)-MAX('GA2'!$F$3, WS1B!Q883))</f>
        <v>3.5054167519489416</v>
      </c>
      <c r="W883">
        <f>IF((MIN(24,R883)-MAX('GA2'!$F$4,WS1B!Q883))&lt;0,0,MIN(24,R883)-MAX('GA2'!$F$4,WS1B!Q883))</f>
        <v>10.200276755468645</v>
      </c>
      <c r="X883">
        <f>(U883*'GA2'!$B$5+WS1B!V883*'GA2'!$C$5+WS1B!W883*'GA2'!$D$5)*INDEX('GA2'!$E$3:$E$8,WS1B!S883)</f>
        <v>196903.50955252314</v>
      </c>
      <c r="Y883">
        <v>2.5</v>
      </c>
      <c r="Z883">
        <v>10</v>
      </c>
      <c r="AA883">
        <v>4</v>
      </c>
      <c r="AB883">
        <f t="shared" si="95"/>
        <v>7.5</v>
      </c>
      <c r="AC883">
        <f>IF((MIN('GA2'!$F$3,Z883)-MAX(0,Y883))&lt;0,0,MIN('GA2'!$F$3,Z883)-MAX(0,Y883))</f>
        <v>2.1943064925824123</v>
      </c>
      <c r="AD883">
        <f>IF((MIN('GA2'!$F$4,WS1B!Z883)-MAX('GA2'!$F$3, WS1B!Y883))&lt;0,0,MIN('GA2'!$F$4,WS1B!Z883)-MAX('GA2'!$F$3, WS1B!Y883))</f>
        <v>3.5054167519489416</v>
      </c>
      <c r="AE883">
        <f>IF((MIN(24,Z883)-MAX('GA2'!$F$4,WS1B!Y883))&lt;0,0,MIN(24,Z883)-MAX('GA2'!$F$4,WS1B!Y883))</f>
        <v>1.8002767554686461</v>
      </c>
      <c r="AF883">
        <f>(AC883*'GA2'!$B$6+WS1B!AD883*'GA2'!$C$6+WS1B!AE883*'GA2'!$D$6)*INDEX('GA2'!$E$3:$E$8,WS1B!AA883)</f>
        <v>73802.482350355131</v>
      </c>
      <c r="AG883">
        <v>0</v>
      </c>
      <c r="AH883">
        <v>0</v>
      </c>
      <c r="AI883">
        <v>3</v>
      </c>
      <c r="AJ883">
        <f t="shared" si="96"/>
        <v>0</v>
      </c>
      <c r="AK883">
        <f>IF((MIN('GA2'!$F$3,AH883)-MAX(0,AG883))&lt;0,0,MIN('GA2'!$F$3,AH883)-MAX(0,AG883))</f>
        <v>0</v>
      </c>
      <c r="AL883">
        <f>IF((MIN('GA2'!$F$4,WS1B!AH883)-MAX('GA2'!$F$3, WS1B!AG883))&lt;0,0,MIN('GA2'!$F$4,WS1B!AH883)-MAX('GA2'!$F$3, WS1B!AG883))</f>
        <v>0</v>
      </c>
      <c r="AM883">
        <f>IF((MIN(24,AH883)-MAX('GA2'!$F$4,WS1B!AG883))&lt;0,0,MIN(24,AH883)-MAX('GA2'!$F$4,WS1B!AG883))</f>
        <v>0</v>
      </c>
      <c r="AN883">
        <f>(AK883*'GA2'!$B$7+WS1B!AL883*'GA2'!$C$7+WS1B!AM883*'GA2'!$D$7)*INDEX('GA2'!$E$3:$E$8,WS1B!AI883)</f>
        <v>0</v>
      </c>
      <c r="AO883">
        <f t="shared" si="91"/>
        <v>400315.13542178163</v>
      </c>
      <c r="AP883">
        <v>416379</v>
      </c>
      <c r="AQ883">
        <v>376.3</v>
      </c>
      <c r="AR883">
        <f t="shared" si="97"/>
        <v>16063.864578218374</v>
      </c>
    </row>
    <row r="884" spans="1:44" x14ac:dyDescent="0.3">
      <c r="A884">
        <v>0</v>
      </c>
      <c r="B884">
        <v>0</v>
      </c>
      <c r="C884">
        <v>1</v>
      </c>
      <c r="D884">
        <f t="shared" si="92"/>
        <v>0</v>
      </c>
      <c r="E884">
        <f>IF((MIN('GA2'!$F$3,B884)-MAX(0,A884))&lt;0,0,MIN('GA2'!$F$3,B884)-MAX(0,A884))</f>
        <v>0</v>
      </c>
      <c r="F884">
        <f>IF((MIN('GA2'!$F$4,WS1B!B884)-MAX('GA2'!$F$3, WS1B!A884))&lt;0,0,MIN('GA2'!$F$4,WS1B!B884)-MAX('GA2'!$F$3, WS1B!A884))</f>
        <v>0</v>
      </c>
      <c r="G884">
        <f>IF((MIN(24,B884)-MAX('GA2'!$F$4,WS1B!A884))&lt;0,0,MIN(24,B884)-MAX('GA2'!$F$4,WS1B!A884))</f>
        <v>0</v>
      </c>
      <c r="H884">
        <f>(E884*'GA2'!$B$3+WS1B!F884*'GA2'!$C$3+WS1B!G884*'GA2'!$D$3)*INDEX('GA2'!$E$3:$E$8,WS1B!C884)</f>
        <v>0</v>
      </c>
      <c r="I884">
        <v>0.3</v>
      </c>
      <c r="J884">
        <v>15.2</v>
      </c>
      <c r="K884">
        <v>3</v>
      </c>
      <c r="L884">
        <f t="shared" si="93"/>
        <v>14.899999999999999</v>
      </c>
      <c r="M884">
        <f>IF((MIN('GA2'!$F$3,J884)-MAX(0,I884))&lt;0,0,MIN('GA2'!$F$3,J884)-MAX(0,I884))</f>
        <v>4.3943064925824125</v>
      </c>
      <c r="N884">
        <f>IF((MIN('GA2'!$F$4,WS1B!J884)-MAX('GA2'!$F$3, WS1B!I884))&lt;0,0,MIN('GA2'!$F$4,WS1B!J884)-MAX('GA2'!$F$3, WS1B!I884))</f>
        <v>3.5054167519489416</v>
      </c>
      <c r="O884">
        <f>IF((MIN(24,J884)-MAX('GA2'!$F$4,WS1B!I884))&lt;0,0,MIN(24,J884)-MAX('GA2'!$F$4,WS1B!I884))</f>
        <v>7.0002767554686454</v>
      </c>
      <c r="P884">
        <f>(M884*'GA2'!$B$4+WS1B!N884*'GA2'!$C$4+WS1B!O884*'GA2'!$D$4)*INDEX('GA2'!$E$3:$E$8,WS1B!K884)</f>
        <v>166517.29232851777</v>
      </c>
      <c r="Q884">
        <v>0</v>
      </c>
      <c r="R884">
        <v>0</v>
      </c>
      <c r="S884">
        <v>5</v>
      </c>
      <c r="T884">
        <f t="shared" si="94"/>
        <v>0</v>
      </c>
      <c r="U884">
        <f>IF((MIN('GA2'!$F$3,R884)-MAX(0,Q884))&lt;0,0,MIN('GA2'!$F$3,R884)-MAX(0,Q884))</f>
        <v>0</v>
      </c>
      <c r="V884">
        <f>IF((MIN('GA2'!$F$4,WS1B!R884)-MAX('GA2'!$F$3, WS1B!Q884))&lt;0,0,MIN('GA2'!$F$4,WS1B!R884)-MAX('GA2'!$F$3, WS1B!Q884))</f>
        <v>0</v>
      </c>
      <c r="W884">
        <f>IF((MIN(24,R884)-MAX('GA2'!$F$4,WS1B!Q884))&lt;0,0,MIN(24,R884)-MAX('GA2'!$F$4,WS1B!Q884))</f>
        <v>0</v>
      </c>
      <c r="X884">
        <f>(U884*'GA2'!$B$5+WS1B!V884*'GA2'!$C$5+WS1B!W884*'GA2'!$D$5)*INDEX('GA2'!$E$3:$E$8,WS1B!S884)</f>
        <v>0</v>
      </c>
      <c r="Y884">
        <v>2.7</v>
      </c>
      <c r="Z884">
        <v>9.1</v>
      </c>
      <c r="AA884">
        <v>4</v>
      </c>
      <c r="AB884">
        <f t="shared" si="95"/>
        <v>6.3999999999999995</v>
      </c>
      <c r="AC884">
        <f>IF((MIN('GA2'!$F$3,Z884)-MAX(0,Y884))&lt;0,0,MIN('GA2'!$F$3,Z884)-MAX(0,Y884))</f>
        <v>1.9943064925824121</v>
      </c>
      <c r="AD884">
        <f>IF((MIN('GA2'!$F$4,WS1B!Z884)-MAX('GA2'!$F$3, WS1B!Y884))&lt;0,0,MIN('GA2'!$F$4,WS1B!Z884)-MAX('GA2'!$F$3, WS1B!Y884))</f>
        <v>3.5054167519489416</v>
      </c>
      <c r="AE884">
        <f>IF((MIN(24,Z884)-MAX('GA2'!$F$4,WS1B!Y884))&lt;0,0,MIN(24,Z884)-MAX('GA2'!$F$4,WS1B!Y884))</f>
        <v>0.90027675546864572</v>
      </c>
      <c r="AF884">
        <f>(AC884*'GA2'!$B$6+WS1B!AD884*'GA2'!$C$6+WS1B!AE884*'GA2'!$D$6)*INDEX('GA2'!$E$3:$E$8,WS1B!AA884)</f>
        <v>65387.790339527819</v>
      </c>
      <c r="AG884">
        <v>0</v>
      </c>
      <c r="AH884">
        <v>0</v>
      </c>
      <c r="AI884">
        <v>6</v>
      </c>
      <c r="AJ884">
        <f t="shared" si="96"/>
        <v>0</v>
      </c>
      <c r="AK884">
        <f>IF((MIN('GA2'!$F$3,AH884)-MAX(0,AG884))&lt;0,0,MIN('GA2'!$F$3,AH884)-MAX(0,AG884))</f>
        <v>0</v>
      </c>
      <c r="AL884">
        <f>IF((MIN('GA2'!$F$4,WS1B!AH884)-MAX('GA2'!$F$3, WS1B!AG884))&lt;0,0,MIN('GA2'!$F$4,WS1B!AH884)-MAX('GA2'!$F$3, WS1B!AG884))</f>
        <v>0</v>
      </c>
      <c r="AM884">
        <f>IF((MIN(24,AH884)-MAX('GA2'!$F$4,WS1B!AG884))&lt;0,0,MIN(24,AH884)-MAX('GA2'!$F$4,WS1B!AG884))</f>
        <v>0</v>
      </c>
      <c r="AN884">
        <f>(AK884*'GA2'!$B$7+WS1B!AL884*'GA2'!$C$7+WS1B!AM884*'GA2'!$D$7)*INDEX('GA2'!$E$3:$E$8,WS1B!AI884)</f>
        <v>0</v>
      </c>
      <c r="AO884">
        <f t="shared" si="91"/>
        <v>231905.08266804559</v>
      </c>
      <c r="AP884">
        <v>242317</v>
      </c>
      <c r="AQ884">
        <v>200.2</v>
      </c>
      <c r="AR884">
        <f t="shared" si="97"/>
        <v>10411.917331954406</v>
      </c>
    </row>
    <row r="885" spans="1:44" x14ac:dyDescent="0.3">
      <c r="A885">
        <v>11</v>
      </c>
      <c r="B885">
        <v>19.7</v>
      </c>
      <c r="C885">
        <v>2</v>
      </c>
      <c r="D885">
        <f t="shared" si="92"/>
        <v>8.6999999999999993</v>
      </c>
      <c r="E885">
        <f>IF((MIN('GA2'!$F$3,B885)-MAX(0,A885))&lt;0,0,MIN('GA2'!$F$3,B885)-MAX(0,A885))</f>
        <v>0</v>
      </c>
      <c r="F885">
        <f>IF((MIN('GA2'!$F$4,WS1B!B885)-MAX('GA2'!$F$3, WS1B!A885))&lt;0,0,MIN('GA2'!$F$4,WS1B!B885)-MAX('GA2'!$F$3, WS1B!A885))</f>
        <v>0</v>
      </c>
      <c r="G885">
        <f>IF((MIN(24,B885)-MAX('GA2'!$F$4,WS1B!A885))&lt;0,0,MIN(24,B885)-MAX('GA2'!$F$4,WS1B!A885))</f>
        <v>8.6999999999999993</v>
      </c>
      <c r="H885">
        <f>(E885*'GA2'!$B$3+WS1B!F885*'GA2'!$C$3+WS1B!G885*'GA2'!$D$3)*INDEX('GA2'!$E$3:$E$8,WS1B!C885)</f>
        <v>69545.547861498591</v>
      </c>
      <c r="I885">
        <v>0</v>
      </c>
      <c r="J885">
        <v>0</v>
      </c>
      <c r="K885">
        <v>1</v>
      </c>
      <c r="L885">
        <f t="shared" si="93"/>
        <v>0</v>
      </c>
      <c r="M885">
        <f>IF((MIN('GA2'!$F$3,J885)-MAX(0,I885))&lt;0,0,MIN('GA2'!$F$3,J885)-MAX(0,I885))</f>
        <v>0</v>
      </c>
      <c r="N885">
        <f>IF((MIN('GA2'!$F$4,WS1B!J885)-MAX('GA2'!$F$3, WS1B!I885))&lt;0,0,MIN('GA2'!$F$4,WS1B!J885)-MAX('GA2'!$F$3, WS1B!I885))</f>
        <v>0</v>
      </c>
      <c r="O885">
        <f>IF((MIN(24,J885)-MAX('GA2'!$F$4,WS1B!I885))&lt;0,0,MIN(24,J885)-MAX('GA2'!$F$4,WS1B!I885))</f>
        <v>0</v>
      </c>
      <c r="P885">
        <f>(M885*'GA2'!$B$4+WS1B!N885*'GA2'!$C$4+WS1B!O885*'GA2'!$D$4)*INDEX('GA2'!$E$3:$E$8,WS1B!K885)</f>
        <v>0</v>
      </c>
      <c r="Q885">
        <v>2.5</v>
      </c>
      <c r="R885">
        <v>11.5</v>
      </c>
      <c r="S885">
        <v>3</v>
      </c>
      <c r="T885">
        <f t="shared" si="94"/>
        <v>9</v>
      </c>
      <c r="U885">
        <f>IF((MIN('GA2'!$F$3,R885)-MAX(0,Q885))&lt;0,0,MIN('GA2'!$F$3,R885)-MAX(0,Q885))</f>
        <v>2.1943064925824123</v>
      </c>
      <c r="V885">
        <f>IF((MIN('GA2'!$F$4,WS1B!R885)-MAX('GA2'!$F$3, WS1B!Q885))&lt;0,0,MIN('GA2'!$F$4,WS1B!R885)-MAX('GA2'!$F$3, WS1B!Q885))</f>
        <v>3.5054167519489416</v>
      </c>
      <c r="W885">
        <f>IF((MIN(24,R885)-MAX('GA2'!$F$4,WS1B!Q885))&lt;0,0,MIN(24,R885)-MAX('GA2'!$F$4,WS1B!Q885))</f>
        <v>3.3002767554686461</v>
      </c>
      <c r="X885">
        <f>(U885*'GA2'!$B$5+WS1B!V885*'GA2'!$C$5+WS1B!W885*'GA2'!$D$5)*INDEX('GA2'!$E$3:$E$8,WS1B!S885)</f>
        <v>121171.77783853424</v>
      </c>
      <c r="Y885">
        <v>2.7</v>
      </c>
      <c r="Z885">
        <v>3.5</v>
      </c>
      <c r="AA885">
        <v>5</v>
      </c>
      <c r="AB885">
        <f t="shared" si="95"/>
        <v>0.79999999999999982</v>
      </c>
      <c r="AC885">
        <f>IF((MIN('GA2'!$F$3,Z885)-MAX(0,Y885))&lt;0,0,MIN('GA2'!$F$3,Z885)-MAX(0,Y885))</f>
        <v>0.79999999999999982</v>
      </c>
      <c r="AD885">
        <f>IF((MIN('GA2'!$F$4,WS1B!Z885)-MAX('GA2'!$F$3, WS1B!Y885))&lt;0,0,MIN('GA2'!$F$4,WS1B!Z885)-MAX('GA2'!$F$3, WS1B!Y885))</f>
        <v>0</v>
      </c>
      <c r="AE885">
        <f>IF((MIN(24,Z885)-MAX('GA2'!$F$4,WS1B!Y885))&lt;0,0,MIN(24,Z885)-MAX('GA2'!$F$4,WS1B!Y885))</f>
        <v>0</v>
      </c>
      <c r="AF885">
        <f>(AC885*'GA2'!$B$6+WS1B!AD885*'GA2'!$C$6+WS1B!AE885*'GA2'!$D$6)*INDEX('GA2'!$E$3:$E$8,WS1B!AA885)</f>
        <v>6025.6071036218691</v>
      </c>
      <c r="AG885">
        <v>16.7</v>
      </c>
      <c r="AH885">
        <v>18.600000000000001</v>
      </c>
      <c r="AI885">
        <v>4</v>
      </c>
      <c r="AJ885">
        <f t="shared" si="96"/>
        <v>1.9000000000000021</v>
      </c>
      <c r="AK885">
        <f>IF((MIN('GA2'!$F$3,AH885)-MAX(0,AG885))&lt;0,0,MIN('GA2'!$F$3,AH885)-MAX(0,AG885))</f>
        <v>0</v>
      </c>
      <c r="AL885">
        <f>IF((MIN('GA2'!$F$4,WS1B!AH885)-MAX('GA2'!$F$3, WS1B!AG885))&lt;0,0,MIN('GA2'!$F$4,WS1B!AH885)-MAX('GA2'!$F$3, WS1B!AG885))</f>
        <v>0</v>
      </c>
      <c r="AM885">
        <f>IF((MIN(24,AH885)-MAX('GA2'!$F$4,WS1B!AG885))&lt;0,0,MIN(24,AH885)-MAX('GA2'!$F$4,WS1B!AG885))</f>
        <v>1.9000000000000021</v>
      </c>
      <c r="AN885">
        <f>(AK885*'GA2'!$B$7+WS1B!AL885*'GA2'!$C$7+WS1B!AM885*'GA2'!$D$7)*INDEX('GA2'!$E$3:$E$8,WS1B!AI885)</f>
        <v>17543.674647832551</v>
      </c>
      <c r="AO885">
        <f t="shared" si="91"/>
        <v>214286.60745148725</v>
      </c>
      <c r="AP885">
        <v>225406</v>
      </c>
      <c r="AQ885">
        <v>231.7</v>
      </c>
      <c r="AR885">
        <f t="shared" si="97"/>
        <v>11119.392548512755</v>
      </c>
    </row>
    <row r="886" spans="1:44" x14ac:dyDescent="0.3">
      <c r="A886">
        <v>0.8</v>
      </c>
      <c r="B886">
        <v>5.8</v>
      </c>
      <c r="C886">
        <v>6</v>
      </c>
      <c r="D886">
        <f t="shared" si="92"/>
        <v>5</v>
      </c>
      <c r="E886">
        <f>IF((MIN('GA2'!$F$3,B886)-MAX(0,A886))&lt;0,0,MIN('GA2'!$F$3,B886)-MAX(0,A886))</f>
        <v>3.8943064925824125</v>
      </c>
      <c r="F886">
        <f>IF((MIN('GA2'!$F$4,WS1B!B886)-MAX('GA2'!$F$3, WS1B!A886))&lt;0,0,MIN('GA2'!$F$4,WS1B!B886)-MAX('GA2'!$F$3, WS1B!A886))</f>
        <v>1.1056935074175875</v>
      </c>
      <c r="G886">
        <f>IF((MIN(24,B886)-MAX('GA2'!$F$4,WS1B!A886))&lt;0,0,MIN(24,B886)-MAX('GA2'!$F$4,WS1B!A886))</f>
        <v>0</v>
      </c>
      <c r="H886">
        <f>(E886*'GA2'!$B$3+WS1B!F886*'GA2'!$C$3+WS1B!G886*'GA2'!$D$3)*INDEX('GA2'!$E$3:$E$8,WS1B!C886)</f>
        <v>50684.854424328034</v>
      </c>
      <c r="I886">
        <v>0</v>
      </c>
      <c r="J886">
        <v>0</v>
      </c>
      <c r="K886">
        <v>3</v>
      </c>
      <c r="L886">
        <f t="shared" si="93"/>
        <v>0</v>
      </c>
      <c r="M886">
        <f>IF((MIN('GA2'!$F$3,J886)-MAX(0,I886))&lt;0,0,MIN('GA2'!$F$3,J886)-MAX(0,I886))</f>
        <v>0</v>
      </c>
      <c r="N886">
        <f>IF((MIN('GA2'!$F$4,WS1B!J886)-MAX('GA2'!$F$3, WS1B!I886))&lt;0,0,MIN('GA2'!$F$4,WS1B!J886)-MAX('GA2'!$F$3, WS1B!I886))</f>
        <v>0</v>
      </c>
      <c r="O886">
        <f>IF((MIN(24,J886)-MAX('GA2'!$F$4,WS1B!I886))&lt;0,0,MIN(24,J886)-MAX('GA2'!$F$4,WS1B!I886))</f>
        <v>0</v>
      </c>
      <c r="P886">
        <f>(M886*'GA2'!$B$4+WS1B!N886*'GA2'!$C$4+WS1B!O886*'GA2'!$D$4)*INDEX('GA2'!$E$3:$E$8,WS1B!K886)</f>
        <v>0</v>
      </c>
      <c r="Q886">
        <v>0</v>
      </c>
      <c r="R886">
        <v>0</v>
      </c>
      <c r="S886">
        <v>2</v>
      </c>
      <c r="T886">
        <f t="shared" si="94"/>
        <v>0</v>
      </c>
      <c r="U886">
        <f>IF((MIN('GA2'!$F$3,R886)-MAX(0,Q886))&lt;0,0,MIN('GA2'!$F$3,R886)-MAX(0,Q886))</f>
        <v>0</v>
      </c>
      <c r="V886">
        <f>IF((MIN('GA2'!$F$4,WS1B!R886)-MAX('GA2'!$F$3, WS1B!Q886))&lt;0,0,MIN('GA2'!$F$4,WS1B!R886)-MAX('GA2'!$F$3, WS1B!Q886))</f>
        <v>0</v>
      </c>
      <c r="W886">
        <f>IF((MIN(24,R886)-MAX('GA2'!$F$4,WS1B!Q886))&lt;0,0,MIN(24,R886)-MAX('GA2'!$F$4,WS1B!Q886))</f>
        <v>0</v>
      </c>
      <c r="X886">
        <f>(U886*'GA2'!$B$5+WS1B!V886*'GA2'!$C$5+WS1B!W886*'GA2'!$D$5)*INDEX('GA2'!$E$3:$E$8,WS1B!S886)</f>
        <v>0</v>
      </c>
      <c r="Y886">
        <v>1.3</v>
      </c>
      <c r="Z886">
        <v>17.5</v>
      </c>
      <c r="AA886">
        <v>4</v>
      </c>
      <c r="AB886">
        <f t="shared" si="95"/>
        <v>16.2</v>
      </c>
      <c r="AC886">
        <f>IF((MIN('GA2'!$F$3,Z886)-MAX(0,Y886))&lt;0,0,MIN('GA2'!$F$3,Z886)-MAX(0,Y886))</f>
        <v>3.3943064925824125</v>
      </c>
      <c r="AD886">
        <f>IF((MIN('GA2'!$F$4,WS1B!Z886)-MAX('GA2'!$F$3, WS1B!Y886))&lt;0,0,MIN('GA2'!$F$4,WS1B!Z886)-MAX('GA2'!$F$3, WS1B!Y886))</f>
        <v>3.5054167519489416</v>
      </c>
      <c r="AE886">
        <f>IF((MIN(24,Z886)-MAX('GA2'!$F$4,WS1B!Y886))&lt;0,0,MIN(24,Z886)-MAX('GA2'!$F$4,WS1B!Y886))</f>
        <v>9.3002767554686461</v>
      </c>
      <c r="AF886">
        <f>(AC886*'GA2'!$B$6+WS1B!AD886*'GA2'!$C$6+WS1B!AE886*'GA2'!$D$6)*INDEX('GA2'!$E$3:$E$8,WS1B!AA886)</f>
        <v>140892.74414682621</v>
      </c>
      <c r="AG886">
        <v>8.6</v>
      </c>
      <c r="AH886">
        <v>16.600000000000001</v>
      </c>
      <c r="AI886">
        <v>1</v>
      </c>
      <c r="AJ886">
        <f t="shared" si="96"/>
        <v>8.0000000000000018</v>
      </c>
      <c r="AK886">
        <f>IF((MIN('GA2'!$F$3,AH886)-MAX(0,AG886))&lt;0,0,MIN('GA2'!$F$3,AH886)-MAX(0,AG886))</f>
        <v>0</v>
      </c>
      <c r="AL886">
        <f>IF((MIN('GA2'!$F$4,WS1B!AH886)-MAX('GA2'!$F$3, WS1B!AG886))&lt;0,0,MIN('GA2'!$F$4,WS1B!AH886)-MAX('GA2'!$F$3, WS1B!AG886))</f>
        <v>0</v>
      </c>
      <c r="AM886">
        <f>IF((MIN(24,AH886)-MAX('GA2'!$F$4,WS1B!AG886))&lt;0,0,MIN(24,AH886)-MAX('GA2'!$F$4,WS1B!AG886))</f>
        <v>8.0000000000000018</v>
      </c>
      <c r="AN886">
        <f>(AK886*'GA2'!$B$7+WS1B!AL886*'GA2'!$C$7+WS1B!AM886*'GA2'!$D$7)*INDEX('GA2'!$E$3:$E$8,WS1B!AI886)</f>
        <v>76201.751802133556</v>
      </c>
      <c r="AO886">
        <f t="shared" si="91"/>
        <v>267779.3503732878</v>
      </c>
      <c r="AP886">
        <v>259232</v>
      </c>
      <c r="AQ886">
        <v>300.60000000000002</v>
      </c>
      <c r="AR886">
        <f t="shared" si="97"/>
        <v>8547.3503732878016</v>
      </c>
    </row>
    <row r="887" spans="1:44" x14ac:dyDescent="0.3">
      <c r="A887">
        <v>1.9</v>
      </c>
      <c r="B887">
        <v>13.9</v>
      </c>
      <c r="C887">
        <v>2</v>
      </c>
      <c r="D887">
        <f t="shared" si="92"/>
        <v>12</v>
      </c>
      <c r="E887">
        <f>IF((MIN('GA2'!$F$3,B887)-MAX(0,A887))&lt;0,0,MIN('GA2'!$F$3,B887)-MAX(0,A887))</f>
        <v>2.7943064925824124</v>
      </c>
      <c r="F887">
        <f>IF((MIN('GA2'!$F$4,WS1B!B887)-MAX('GA2'!$F$3, WS1B!A887))&lt;0,0,MIN('GA2'!$F$4,WS1B!B887)-MAX('GA2'!$F$3, WS1B!A887))</f>
        <v>3.5054167519489416</v>
      </c>
      <c r="G887">
        <f>IF((MIN(24,B887)-MAX('GA2'!$F$4,WS1B!A887))&lt;0,0,MIN(24,B887)-MAX('GA2'!$F$4,WS1B!A887))</f>
        <v>5.7002767554686464</v>
      </c>
      <c r="H887">
        <f>(E887*'GA2'!$B$3+WS1B!F887*'GA2'!$C$3+WS1B!G887*'GA2'!$D$3)*INDEX('GA2'!$E$3:$E$8,WS1B!C887)</f>
        <v>83919.36005880851</v>
      </c>
      <c r="I887">
        <v>0</v>
      </c>
      <c r="J887">
        <v>0</v>
      </c>
      <c r="K887">
        <v>1</v>
      </c>
      <c r="L887">
        <f t="shared" si="93"/>
        <v>0</v>
      </c>
      <c r="M887">
        <f>IF((MIN('GA2'!$F$3,J887)-MAX(0,I887))&lt;0,0,MIN('GA2'!$F$3,J887)-MAX(0,I887))</f>
        <v>0</v>
      </c>
      <c r="N887">
        <f>IF((MIN('GA2'!$F$4,WS1B!J887)-MAX('GA2'!$F$3, WS1B!I887))&lt;0,0,MIN('GA2'!$F$4,WS1B!J887)-MAX('GA2'!$F$3, WS1B!I887))</f>
        <v>0</v>
      </c>
      <c r="O887">
        <f>IF((MIN(24,J887)-MAX('GA2'!$F$4,WS1B!I887))&lt;0,0,MIN(24,J887)-MAX('GA2'!$F$4,WS1B!I887))</f>
        <v>0</v>
      </c>
      <c r="P887">
        <f>(M887*'GA2'!$B$4+WS1B!N887*'GA2'!$C$4+WS1B!O887*'GA2'!$D$4)*INDEX('GA2'!$E$3:$E$8,WS1B!K887)</f>
        <v>0</v>
      </c>
      <c r="Q887">
        <v>17.5</v>
      </c>
      <c r="R887">
        <v>20.5</v>
      </c>
      <c r="S887">
        <v>3</v>
      </c>
      <c r="T887">
        <f t="shared" si="94"/>
        <v>3</v>
      </c>
      <c r="U887">
        <f>IF((MIN('GA2'!$F$3,R887)-MAX(0,Q887))&lt;0,0,MIN('GA2'!$F$3,R887)-MAX(0,Q887))</f>
        <v>0</v>
      </c>
      <c r="V887">
        <f>IF((MIN('GA2'!$F$4,WS1B!R887)-MAX('GA2'!$F$3, WS1B!Q887))&lt;0,0,MIN('GA2'!$F$4,WS1B!R887)-MAX('GA2'!$F$3, WS1B!Q887))</f>
        <v>0</v>
      </c>
      <c r="W887">
        <f>IF((MIN(24,R887)-MAX('GA2'!$F$4,WS1B!Q887))&lt;0,0,MIN(24,R887)-MAX('GA2'!$F$4,WS1B!Q887))</f>
        <v>3</v>
      </c>
      <c r="X887">
        <f>(U887*'GA2'!$B$5+WS1B!V887*'GA2'!$C$5+WS1B!W887*'GA2'!$D$5)*INDEX('GA2'!$E$3:$E$8,WS1B!S887)</f>
        <v>25781.932939072201</v>
      </c>
      <c r="Y887">
        <v>0</v>
      </c>
      <c r="Z887">
        <v>0</v>
      </c>
      <c r="AA887">
        <v>4</v>
      </c>
      <c r="AB887">
        <f t="shared" si="95"/>
        <v>0</v>
      </c>
      <c r="AC887">
        <f>IF((MIN('GA2'!$F$3,Z887)-MAX(0,Y887))&lt;0,0,MIN('GA2'!$F$3,Z887)-MAX(0,Y887))</f>
        <v>0</v>
      </c>
      <c r="AD887">
        <f>IF((MIN('GA2'!$F$4,WS1B!Z887)-MAX('GA2'!$F$3, WS1B!Y887))&lt;0,0,MIN('GA2'!$F$4,WS1B!Z887)-MAX('GA2'!$F$3, WS1B!Y887))</f>
        <v>0</v>
      </c>
      <c r="AE887">
        <f>IF((MIN(24,Z887)-MAX('GA2'!$F$4,WS1B!Y887))&lt;0,0,MIN(24,Z887)-MAX('GA2'!$F$4,WS1B!Y887))</f>
        <v>0</v>
      </c>
      <c r="AF887">
        <f>(AC887*'GA2'!$B$6+WS1B!AD887*'GA2'!$C$6+WS1B!AE887*'GA2'!$D$6)*INDEX('GA2'!$E$3:$E$8,WS1B!AA887)</f>
        <v>0</v>
      </c>
      <c r="AG887">
        <v>0</v>
      </c>
      <c r="AH887">
        <v>0</v>
      </c>
      <c r="AI887">
        <v>6</v>
      </c>
      <c r="AJ887">
        <f t="shared" si="96"/>
        <v>0</v>
      </c>
      <c r="AK887">
        <f>IF((MIN('GA2'!$F$3,AH887)-MAX(0,AG887))&lt;0,0,MIN('GA2'!$F$3,AH887)-MAX(0,AG887))</f>
        <v>0</v>
      </c>
      <c r="AL887">
        <f>IF((MIN('GA2'!$F$4,WS1B!AH887)-MAX('GA2'!$F$3, WS1B!AG887))&lt;0,0,MIN('GA2'!$F$4,WS1B!AH887)-MAX('GA2'!$F$3, WS1B!AG887))</f>
        <v>0</v>
      </c>
      <c r="AM887">
        <f>IF((MIN(24,AH887)-MAX('GA2'!$F$4,WS1B!AG887))&lt;0,0,MIN(24,AH887)-MAX('GA2'!$F$4,WS1B!AG887))</f>
        <v>0</v>
      </c>
      <c r="AN887">
        <f>(AK887*'GA2'!$B$7+WS1B!AL887*'GA2'!$C$7+WS1B!AM887*'GA2'!$D$7)*INDEX('GA2'!$E$3:$E$8,WS1B!AI887)</f>
        <v>0</v>
      </c>
      <c r="AO887">
        <f t="shared" si="91"/>
        <v>109701.29299788071</v>
      </c>
      <c r="AP887">
        <v>97090</v>
      </c>
      <c r="AQ887">
        <v>204</v>
      </c>
      <c r="AR887">
        <f t="shared" si="97"/>
        <v>12611.292997880708</v>
      </c>
    </row>
    <row r="888" spans="1:44" x14ac:dyDescent="0.3">
      <c r="A888">
        <v>0</v>
      </c>
      <c r="B888">
        <v>0</v>
      </c>
      <c r="C888">
        <v>3</v>
      </c>
      <c r="D888">
        <f t="shared" si="92"/>
        <v>0</v>
      </c>
      <c r="E888">
        <f>IF((MIN('GA2'!$F$3,B888)-MAX(0,A888))&lt;0,0,MIN('GA2'!$F$3,B888)-MAX(0,A888))</f>
        <v>0</v>
      </c>
      <c r="F888">
        <f>IF((MIN('GA2'!$F$4,WS1B!B888)-MAX('GA2'!$F$3, WS1B!A888))&lt;0,0,MIN('GA2'!$F$4,WS1B!B888)-MAX('GA2'!$F$3, WS1B!A888))</f>
        <v>0</v>
      </c>
      <c r="G888">
        <f>IF((MIN(24,B888)-MAX('GA2'!$F$4,WS1B!A888))&lt;0,0,MIN(24,B888)-MAX('GA2'!$F$4,WS1B!A888))</f>
        <v>0</v>
      </c>
      <c r="H888">
        <f>(E888*'GA2'!$B$3+WS1B!F888*'GA2'!$C$3+WS1B!G888*'GA2'!$D$3)*INDEX('GA2'!$E$3:$E$8,WS1B!C888)</f>
        <v>0</v>
      </c>
      <c r="I888">
        <v>1</v>
      </c>
      <c r="J888">
        <v>14.8</v>
      </c>
      <c r="K888">
        <v>6</v>
      </c>
      <c r="L888">
        <f t="shared" si="93"/>
        <v>13.8</v>
      </c>
      <c r="M888">
        <f>IF((MIN('GA2'!$F$3,J888)-MAX(0,I888))&lt;0,0,MIN('GA2'!$F$3,J888)-MAX(0,I888))</f>
        <v>3.6943064925824123</v>
      </c>
      <c r="N888">
        <f>IF((MIN('GA2'!$F$4,WS1B!J888)-MAX('GA2'!$F$3, WS1B!I888))&lt;0,0,MIN('GA2'!$F$4,WS1B!J888)-MAX('GA2'!$F$3, WS1B!I888))</f>
        <v>3.5054167519489416</v>
      </c>
      <c r="O888">
        <f>IF((MIN(24,J888)-MAX('GA2'!$F$4,WS1B!I888))&lt;0,0,MIN(24,J888)-MAX('GA2'!$F$4,WS1B!I888))</f>
        <v>6.6002767554686468</v>
      </c>
      <c r="P888">
        <f>(M888*'GA2'!$B$4+WS1B!N888*'GA2'!$C$4+WS1B!O888*'GA2'!$D$4)*INDEX('GA2'!$E$3:$E$8,WS1B!K888)</f>
        <v>172552.34808384971</v>
      </c>
      <c r="Q888">
        <v>9.1999999999999993</v>
      </c>
      <c r="R888">
        <v>18.600000000000001</v>
      </c>
      <c r="S888">
        <v>1</v>
      </c>
      <c r="T888">
        <f t="shared" si="94"/>
        <v>9.4000000000000021</v>
      </c>
      <c r="U888">
        <f>IF((MIN('GA2'!$F$3,R888)-MAX(0,Q888))&lt;0,0,MIN('GA2'!$F$3,R888)-MAX(0,Q888))</f>
        <v>0</v>
      </c>
      <c r="V888">
        <f>IF((MIN('GA2'!$F$4,WS1B!R888)-MAX('GA2'!$F$3, WS1B!Q888))&lt;0,0,MIN('GA2'!$F$4,WS1B!R888)-MAX('GA2'!$F$3, WS1B!Q888))</f>
        <v>0</v>
      </c>
      <c r="W888">
        <f>IF((MIN(24,R888)-MAX('GA2'!$F$4,WS1B!Q888))&lt;0,0,MIN(24,R888)-MAX('GA2'!$F$4,WS1B!Q888))</f>
        <v>9.4000000000000021</v>
      </c>
      <c r="X888">
        <f>(U888*'GA2'!$B$5+WS1B!V888*'GA2'!$C$5+WS1B!W888*'GA2'!$D$5)*INDEX('GA2'!$E$3:$E$8,WS1B!S888)</f>
        <v>69878.836290249834</v>
      </c>
      <c r="Y888">
        <v>0</v>
      </c>
      <c r="Z888">
        <v>0</v>
      </c>
      <c r="AA888">
        <v>4</v>
      </c>
      <c r="AB888">
        <f t="shared" si="95"/>
        <v>0</v>
      </c>
      <c r="AC888">
        <f>IF((MIN('GA2'!$F$3,Z888)-MAX(0,Y888))&lt;0,0,MIN('GA2'!$F$3,Z888)-MAX(0,Y888))</f>
        <v>0</v>
      </c>
      <c r="AD888">
        <f>IF((MIN('GA2'!$F$4,WS1B!Z888)-MAX('GA2'!$F$3, WS1B!Y888))&lt;0,0,MIN('GA2'!$F$4,WS1B!Z888)-MAX('GA2'!$F$3, WS1B!Y888))</f>
        <v>0</v>
      </c>
      <c r="AE888">
        <f>IF((MIN(24,Z888)-MAX('GA2'!$F$4,WS1B!Y888))&lt;0,0,MIN(24,Z888)-MAX('GA2'!$F$4,WS1B!Y888))</f>
        <v>0</v>
      </c>
      <c r="AF888">
        <f>(AC888*'GA2'!$B$6+WS1B!AD888*'GA2'!$C$6+WS1B!AE888*'GA2'!$D$6)*INDEX('GA2'!$E$3:$E$8,WS1B!AA888)</f>
        <v>0</v>
      </c>
      <c r="AG888">
        <v>0</v>
      </c>
      <c r="AH888">
        <v>0</v>
      </c>
      <c r="AI888">
        <v>5</v>
      </c>
      <c r="AJ888">
        <f t="shared" si="96"/>
        <v>0</v>
      </c>
      <c r="AK888">
        <f>IF((MIN('GA2'!$F$3,AH888)-MAX(0,AG888))&lt;0,0,MIN('GA2'!$F$3,AH888)-MAX(0,AG888))</f>
        <v>0</v>
      </c>
      <c r="AL888">
        <f>IF((MIN('GA2'!$F$4,WS1B!AH888)-MAX('GA2'!$F$3, WS1B!AG888))&lt;0,0,MIN('GA2'!$F$4,WS1B!AH888)-MAX('GA2'!$F$3, WS1B!AG888))</f>
        <v>0</v>
      </c>
      <c r="AM888">
        <f>IF((MIN(24,AH888)-MAX('GA2'!$F$4,WS1B!AG888))&lt;0,0,MIN(24,AH888)-MAX('GA2'!$F$4,WS1B!AG888))</f>
        <v>0</v>
      </c>
      <c r="AN888">
        <f>(AK888*'GA2'!$B$7+WS1B!AL888*'GA2'!$C$7+WS1B!AM888*'GA2'!$D$7)*INDEX('GA2'!$E$3:$E$8,WS1B!AI888)</f>
        <v>0</v>
      </c>
      <c r="AO888">
        <f t="shared" si="91"/>
        <v>242431.18437409954</v>
      </c>
      <c r="AP888">
        <v>259218</v>
      </c>
      <c r="AQ888">
        <v>213.2</v>
      </c>
      <c r="AR888">
        <f t="shared" si="97"/>
        <v>16786.815625900461</v>
      </c>
    </row>
    <row r="889" spans="1:44" x14ac:dyDescent="0.3">
      <c r="A889">
        <v>0</v>
      </c>
      <c r="B889">
        <v>0</v>
      </c>
      <c r="C889">
        <v>1</v>
      </c>
      <c r="D889">
        <f t="shared" si="92"/>
        <v>0</v>
      </c>
      <c r="E889">
        <f>IF((MIN('GA2'!$F$3,B889)-MAX(0,A889))&lt;0,0,MIN('GA2'!$F$3,B889)-MAX(0,A889))</f>
        <v>0</v>
      </c>
      <c r="F889">
        <f>IF((MIN('GA2'!$F$4,WS1B!B889)-MAX('GA2'!$F$3, WS1B!A889))&lt;0,0,MIN('GA2'!$F$4,WS1B!B889)-MAX('GA2'!$F$3, WS1B!A889))</f>
        <v>0</v>
      </c>
      <c r="G889">
        <f>IF((MIN(24,B889)-MAX('GA2'!$F$4,WS1B!A889))&lt;0,0,MIN(24,B889)-MAX('GA2'!$F$4,WS1B!A889))</f>
        <v>0</v>
      </c>
      <c r="H889">
        <f>(E889*'GA2'!$B$3+WS1B!F889*'GA2'!$C$3+WS1B!G889*'GA2'!$D$3)*INDEX('GA2'!$E$3:$E$8,WS1B!C889)</f>
        <v>0</v>
      </c>
      <c r="I889">
        <v>9.5</v>
      </c>
      <c r="J889">
        <v>13.3</v>
      </c>
      <c r="K889">
        <v>2</v>
      </c>
      <c r="L889">
        <f t="shared" si="93"/>
        <v>3.8000000000000007</v>
      </c>
      <c r="M889">
        <f>IF((MIN('GA2'!$F$3,J889)-MAX(0,I889))&lt;0,0,MIN('GA2'!$F$3,J889)-MAX(0,I889))</f>
        <v>0</v>
      </c>
      <c r="N889">
        <f>IF((MIN('GA2'!$F$4,WS1B!J889)-MAX('GA2'!$F$3, WS1B!I889))&lt;0,0,MIN('GA2'!$F$4,WS1B!J889)-MAX('GA2'!$F$3, WS1B!I889))</f>
        <v>0</v>
      </c>
      <c r="O889">
        <f>IF((MIN(24,J889)-MAX('GA2'!$F$4,WS1B!I889))&lt;0,0,MIN(24,J889)-MAX('GA2'!$F$4,WS1B!I889))</f>
        <v>3.8000000000000007</v>
      </c>
      <c r="P889">
        <f>(M889*'GA2'!$B$4+WS1B!N889*'GA2'!$C$4+WS1B!O889*'GA2'!$D$4)*INDEX('GA2'!$E$3:$E$8,WS1B!K889)</f>
        <v>38314.034148946324</v>
      </c>
      <c r="Q889">
        <v>0</v>
      </c>
      <c r="R889">
        <v>0</v>
      </c>
      <c r="S889">
        <v>3</v>
      </c>
      <c r="T889">
        <f t="shared" si="94"/>
        <v>0</v>
      </c>
      <c r="U889">
        <f>IF((MIN('GA2'!$F$3,R889)-MAX(0,Q889))&lt;0,0,MIN('GA2'!$F$3,R889)-MAX(0,Q889))</f>
        <v>0</v>
      </c>
      <c r="V889">
        <f>IF((MIN('GA2'!$F$4,WS1B!R889)-MAX('GA2'!$F$3, WS1B!Q889))&lt;0,0,MIN('GA2'!$F$4,WS1B!R889)-MAX('GA2'!$F$3, WS1B!Q889))</f>
        <v>0</v>
      </c>
      <c r="W889">
        <f>IF((MIN(24,R889)-MAX('GA2'!$F$4,WS1B!Q889))&lt;0,0,MIN(24,R889)-MAX('GA2'!$F$4,WS1B!Q889))</f>
        <v>0</v>
      </c>
      <c r="X889">
        <f>(U889*'GA2'!$B$5+WS1B!V889*'GA2'!$C$5+WS1B!W889*'GA2'!$D$5)*INDEX('GA2'!$E$3:$E$8,WS1B!S889)</f>
        <v>0</v>
      </c>
      <c r="Y889">
        <v>20</v>
      </c>
      <c r="Z889">
        <v>23.6</v>
      </c>
      <c r="AA889">
        <v>6</v>
      </c>
      <c r="AB889">
        <f t="shared" si="95"/>
        <v>3.6000000000000014</v>
      </c>
      <c r="AC889">
        <f>IF((MIN('GA2'!$F$3,Z889)-MAX(0,Y889))&lt;0,0,MIN('GA2'!$F$3,Z889)-MAX(0,Y889))</f>
        <v>0</v>
      </c>
      <c r="AD889">
        <f>IF((MIN('GA2'!$F$4,WS1B!Z889)-MAX('GA2'!$F$3, WS1B!Y889))&lt;0,0,MIN('GA2'!$F$4,WS1B!Z889)-MAX('GA2'!$F$3, WS1B!Y889))</f>
        <v>0</v>
      </c>
      <c r="AE889">
        <f>IF((MIN(24,Z889)-MAX('GA2'!$F$4,WS1B!Y889))&lt;0,0,MIN(24,Z889)-MAX('GA2'!$F$4,WS1B!Y889))</f>
        <v>3.6000000000000014</v>
      </c>
      <c r="AF889">
        <f>(AC889*'GA2'!$B$6+WS1B!AD889*'GA2'!$C$6+WS1B!AE889*'GA2'!$D$6)*INDEX('GA2'!$E$3:$E$8,WS1B!AA889)</f>
        <v>37809.373447207319</v>
      </c>
      <c r="AG889">
        <v>3.8</v>
      </c>
      <c r="AH889">
        <v>10.8</v>
      </c>
      <c r="AI889">
        <v>4</v>
      </c>
      <c r="AJ889">
        <f t="shared" si="96"/>
        <v>7.0000000000000009</v>
      </c>
      <c r="AK889">
        <f>IF((MIN('GA2'!$F$3,AH889)-MAX(0,AG889))&lt;0,0,MIN('GA2'!$F$3,AH889)-MAX(0,AG889))</f>
        <v>0.89430649258241246</v>
      </c>
      <c r="AL889">
        <f>IF((MIN('GA2'!$F$4,WS1B!AH889)-MAX('GA2'!$F$3, WS1B!AG889))&lt;0,0,MIN('GA2'!$F$4,WS1B!AH889)-MAX('GA2'!$F$3, WS1B!AG889))</f>
        <v>3.5054167519489416</v>
      </c>
      <c r="AM889">
        <f>IF((MIN(24,AH889)-MAX('GA2'!$F$4,WS1B!AG889))&lt;0,0,MIN(24,AH889)-MAX('GA2'!$F$4,WS1B!AG889))</f>
        <v>2.6002767554686468</v>
      </c>
      <c r="AN889">
        <f>(AK889*'GA2'!$B$7+WS1B!AL889*'GA2'!$C$7+WS1B!AM889*'GA2'!$D$7)*INDEX('GA2'!$E$3:$E$8,WS1B!AI889)</f>
        <v>44063.228121425454</v>
      </c>
      <c r="AO889">
        <f t="shared" si="91"/>
        <v>120186.63571757911</v>
      </c>
      <c r="AP889">
        <v>137788</v>
      </c>
      <c r="AQ889">
        <v>150.80000000000001</v>
      </c>
      <c r="AR889">
        <f t="shared" si="97"/>
        <v>17601.364282420895</v>
      </c>
    </row>
    <row r="890" spans="1:44" x14ac:dyDescent="0.3">
      <c r="A890">
        <v>16.399999999999999</v>
      </c>
      <c r="B890">
        <v>21.9</v>
      </c>
      <c r="C890">
        <v>6</v>
      </c>
      <c r="D890">
        <f t="shared" si="92"/>
        <v>5.5</v>
      </c>
      <c r="E890">
        <f>IF((MIN('GA2'!$F$3,B890)-MAX(0,A890))&lt;0,0,MIN('GA2'!$F$3,B890)-MAX(0,A890))</f>
        <v>0</v>
      </c>
      <c r="F890">
        <f>IF((MIN('GA2'!$F$4,WS1B!B890)-MAX('GA2'!$F$3, WS1B!A890))&lt;0,0,MIN('GA2'!$F$4,WS1B!B890)-MAX('GA2'!$F$3, WS1B!A890))</f>
        <v>0</v>
      </c>
      <c r="G890">
        <f>IF((MIN(24,B890)-MAX('GA2'!$F$4,WS1B!A890))&lt;0,0,MIN(24,B890)-MAX('GA2'!$F$4,WS1B!A890))</f>
        <v>5.5</v>
      </c>
      <c r="H890">
        <f>(E890*'GA2'!$B$3+WS1B!F890*'GA2'!$C$3+WS1B!G890*'GA2'!$D$3)*INDEX('GA2'!$E$3:$E$8,WS1B!C890)</f>
        <v>60927.375158458854</v>
      </c>
      <c r="I890">
        <v>0</v>
      </c>
      <c r="J890">
        <v>0</v>
      </c>
      <c r="K890">
        <v>1</v>
      </c>
      <c r="L890">
        <f t="shared" si="93"/>
        <v>0</v>
      </c>
      <c r="M890">
        <f>IF((MIN('GA2'!$F$3,J890)-MAX(0,I890))&lt;0,0,MIN('GA2'!$F$3,J890)-MAX(0,I890))</f>
        <v>0</v>
      </c>
      <c r="N890">
        <f>IF((MIN('GA2'!$F$4,WS1B!J890)-MAX('GA2'!$F$3, WS1B!I890))&lt;0,0,MIN('GA2'!$F$4,WS1B!J890)-MAX('GA2'!$F$3, WS1B!I890))</f>
        <v>0</v>
      </c>
      <c r="O890">
        <f>IF((MIN(24,J890)-MAX('GA2'!$F$4,WS1B!I890))&lt;0,0,MIN(24,J890)-MAX('GA2'!$F$4,WS1B!I890))</f>
        <v>0</v>
      </c>
      <c r="P890">
        <f>(M890*'GA2'!$B$4+WS1B!N890*'GA2'!$C$4+WS1B!O890*'GA2'!$D$4)*INDEX('GA2'!$E$3:$E$8,WS1B!K890)</f>
        <v>0</v>
      </c>
      <c r="Q890">
        <v>5.3</v>
      </c>
      <c r="R890">
        <v>16.899999999999999</v>
      </c>
      <c r="S890">
        <v>4</v>
      </c>
      <c r="T890">
        <f t="shared" si="94"/>
        <v>11.599999999999998</v>
      </c>
      <c r="U890">
        <f>IF((MIN('GA2'!$F$3,R890)-MAX(0,Q890))&lt;0,0,MIN('GA2'!$F$3,R890)-MAX(0,Q890))</f>
        <v>0</v>
      </c>
      <c r="V890">
        <f>IF((MIN('GA2'!$F$4,WS1B!R890)-MAX('GA2'!$F$3, WS1B!Q890))&lt;0,0,MIN('GA2'!$F$4,WS1B!R890)-MAX('GA2'!$F$3, WS1B!Q890))</f>
        <v>2.8997232445313541</v>
      </c>
      <c r="W890">
        <f>IF((MIN(24,R890)-MAX('GA2'!$F$4,WS1B!Q890))&lt;0,0,MIN(24,R890)-MAX('GA2'!$F$4,WS1B!Q890))</f>
        <v>8.7002767554686447</v>
      </c>
      <c r="X890">
        <f>(U890*'GA2'!$B$5+WS1B!V890*'GA2'!$C$5+WS1B!W890*'GA2'!$D$5)*INDEX('GA2'!$E$3:$E$8,WS1B!S890)</f>
        <v>107286.38158223039</v>
      </c>
      <c r="Y890">
        <v>8.6999999999999993</v>
      </c>
      <c r="Z890">
        <v>17.3</v>
      </c>
      <c r="AA890">
        <v>2</v>
      </c>
      <c r="AB890">
        <f t="shared" si="95"/>
        <v>8.6000000000000014</v>
      </c>
      <c r="AC890">
        <f>IF((MIN('GA2'!$F$3,Z890)-MAX(0,Y890))&lt;0,0,MIN('GA2'!$F$3,Z890)-MAX(0,Y890))</f>
        <v>0</v>
      </c>
      <c r="AD890">
        <f>IF((MIN('GA2'!$F$4,WS1B!Z890)-MAX('GA2'!$F$3, WS1B!Y890))&lt;0,0,MIN('GA2'!$F$4,WS1B!Z890)-MAX('GA2'!$F$3, WS1B!Y890))</f>
        <v>0</v>
      </c>
      <c r="AE890">
        <f>IF((MIN(24,Z890)-MAX('GA2'!$F$4,WS1B!Y890))&lt;0,0,MIN(24,Z890)-MAX('GA2'!$F$4,WS1B!Y890))</f>
        <v>8.6000000000000014</v>
      </c>
      <c r="AF890">
        <f>(AC890*'GA2'!$B$6+WS1B!AD890*'GA2'!$C$6+WS1B!AE890*'GA2'!$D$6)*INDEX('GA2'!$E$3:$E$8,WS1B!AA890)</f>
        <v>65177.204930580367</v>
      </c>
      <c r="AG890">
        <v>0</v>
      </c>
      <c r="AH890">
        <v>0</v>
      </c>
      <c r="AI890">
        <v>3</v>
      </c>
      <c r="AJ890">
        <f t="shared" si="96"/>
        <v>0</v>
      </c>
      <c r="AK890">
        <f>IF((MIN('GA2'!$F$3,AH890)-MAX(0,AG890))&lt;0,0,MIN('GA2'!$F$3,AH890)-MAX(0,AG890))</f>
        <v>0</v>
      </c>
      <c r="AL890">
        <f>IF((MIN('GA2'!$F$4,WS1B!AH890)-MAX('GA2'!$F$3, WS1B!AG890))&lt;0,0,MIN('GA2'!$F$4,WS1B!AH890)-MAX('GA2'!$F$3, WS1B!AG890))</f>
        <v>0</v>
      </c>
      <c r="AM890">
        <f>IF((MIN(24,AH890)-MAX('GA2'!$F$4,WS1B!AG890))&lt;0,0,MIN(24,AH890)-MAX('GA2'!$F$4,WS1B!AG890))</f>
        <v>0</v>
      </c>
      <c r="AN890">
        <f>(AK890*'GA2'!$B$7+WS1B!AL890*'GA2'!$C$7+WS1B!AM890*'GA2'!$D$7)*INDEX('GA2'!$E$3:$E$8,WS1B!AI890)</f>
        <v>0</v>
      </c>
      <c r="AO890">
        <f t="shared" si="91"/>
        <v>233390.96167126962</v>
      </c>
      <c r="AP890">
        <v>273437</v>
      </c>
      <c r="AQ890">
        <v>244.1</v>
      </c>
      <c r="AR890">
        <f t="shared" si="97"/>
        <v>40046.038328730385</v>
      </c>
    </row>
    <row r="891" spans="1:44" x14ac:dyDescent="0.3">
      <c r="A891">
        <v>7.8</v>
      </c>
      <c r="B891">
        <v>22.7</v>
      </c>
      <c r="C891">
        <v>3</v>
      </c>
      <c r="D891">
        <f t="shared" si="92"/>
        <v>14.899999999999999</v>
      </c>
      <c r="E891">
        <f>IF((MIN('GA2'!$F$3,B891)-MAX(0,A891))&lt;0,0,MIN('GA2'!$F$3,B891)-MAX(0,A891))</f>
        <v>0</v>
      </c>
      <c r="F891">
        <f>IF((MIN('GA2'!$F$4,WS1B!B891)-MAX('GA2'!$F$3, WS1B!A891))&lt;0,0,MIN('GA2'!$F$4,WS1B!B891)-MAX('GA2'!$F$3, WS1B!A891))</f>
        <v>0.3997232445313541</v>
      </c>
      <c r="G891">
        <f>IF((MIN(24,B891)-MAX('GA2'!$F$4,WS1B!A891))&lt;0,0,MIN(24,B891)-MAX('GA2'!$F$4,WS1B!A891))</f>
        <v>14.500276755468645</v>
      </c>
      <c r="H891">
        <f>(E891*'GA2'!$B$3+WS1B!F891*'GA2'!$C$3+WS1B!G891*'GA2'!$D$3)*INDEX('GA2'!$E$3:$E$8,WS1B!C891)</f>
        <v>146417.7249905098</v>
      </c>
      <c r="I891">
        <v>0</v>
      </c>
      <c r="J891">
        <v>0</v>
      </c>
      <c r="K891">
        <v>6</v>
      </c>
      <c r="L891">
        <f t="shared" si="93"/>
        <v>0</v>
      </c>
      <c r="M891">
        <f>IF((MIN('GA2'!$F$3,J891)-MAX(0,I891))&lt;0,0,MIN('GA2'!$F$3,J891)-MAX(0,I891))</f>
        <v>0</v>
      </c>
      <c r="N891">
        <f>IF((MIN('GA2'!$F$4,WS1B!J891)-MAX('GA2'!$F$3, WS1B!I891))&lt;0,0,MIN('GA2'!$F$4,WS1B!J891)-MAX('GA2'!$F$3, WS1B!I891))</f>
        <v>0</v>
      </c>
      <c r="O891">
        <f>IF((MIN(24,J891)-MAX('GA2'!$F$4,WS1B!I891))&lt;0,0,MIN(24,J891)-MAX('GA2'!$F$4,WS1B!I891))</f>
        <v>0</v>
      </c>
      <c r="P891">
        <f>(M891*'GA2'!$B$4+WS1B!N891*'GA2'!$C$4+WS1B!O891*'GA2'!$D$4)*INDEX('GA2'!$E$3:$E$8,WS1B!K891)</f>
        <v>0</v>
      </c>
      <c r="Q891">
        <v>10.4</v>
      </c>
      <c r="R891">
        <v>11.4</v>
      </c>
      <c r="S891">
        <v>2</v>
      </c>
      <c r="T891">
        <f t="shared" si="94"/>
        <v>1</v>
      </c>
      <c r="U891">
        <f>IF((MIN('GA2'!$F$3,R891)-MAX(0,Q891))&lt;0,0,MIN('GA2'!$F$3,R891)-MAX(0,Q891))</f>
        <v>0</v>
      </c>
      <c r="V891">
        <f>IF((MIN('GA2'!$F$4,WS1B!R891)-MAX('GA2'!$F$3, WS1B!Q891))&lt;0,0,MIN('GA2'!$F$4,WS1B!R891)-MAX('GA2'!$F$3, WS1B!Q891))</f>
        <v>0</v>
      </c>
      <c r="W891">
        <f>IF((MIN(24,R891)-MAX('GA2'!$F$4,WS1B!Q891))&lt;0,0,MIN(24,R891)-MAX('GA2'!$F$4,WS1B!Q891))</f>
        <v>1</v>
      </c>
      <c r="X891">
        <f>(U891*'GA2'!$B$5+WS1B!V891*'GA2'!$C$5+WS1B!W891*'GA2'!$D$5)*INDEX('GA2'!$E$3:$E$8,WS1B!S891)</f>
        <v>6908.171349943098</v>
      </c>
      <c r="Y891">
        <v>1.7</v>
      </c>
      <c r="Z891">
        <v>18.8</v>
      </c>
      <c r="AA891">
        <v>5</v>
      </c>
      <c r="AB891">
        <f t="shared" si="95"/>
        <v>17.100000000000001</v>
      </c>
      <c r="AC891">
        <f>IF((MIN('GA2'!$F$3,Z891)-MAX(0,Y891))&lt;0,0,MIN('GA2'!$F$3,Z891)-MAX(0,Y891))</f>
        <v>2.9943064925824121</v>
      </c>
      <c r="AD891">
        <f>IF((MIN('GA2'!$F$4,WS1B!Z891)-MAX('GA2'!$F$3, WS1B!Y891))&lt;0,0,MIN('GA2'!$F$4,WS1B!Z891)-MAX('GA2'!$F$3, WS1B!Y891))</f>
        <v>3.5054167519489416</v>
      </c>
      <c r="AE891">
        <f>IF((MIN(24,Z891)-MAX('GA2'!$F$4,WS1B!Y891))&lt;0,0,MIN(24,Z891)-MAX('GA2'!$F$4,WS1B!Y891))</f>
        <v>10.600276755468647</v>
      </c>
      <c r="AF891">
        <f>(AC891*'GA2'!$B$6+WS1B!AD891*'GA2'!$C$6+WS1B!AE891*'GA2'!$D$6)*INDEX('GA2'!$E$3:$E$8,WS1B!AA891)</f>
        <v>172225.939376881</v>
      </c>
      <c r="AG891">
        <v>0</v>
      </c>
      <c r="AH891">
        <v>0</v>
      </c>
      <c r="AI891">
        <v>4</v>
      </c>
      <c r="AJ891">
        <f t="shared" si="96"/>
        <v>0</v>
      </c>
      <c r="AK891">
        <f>IF((MIN('GA2'!$F$3,AH891)-MAX(0,AG891))&lt;0,0,MIN('GA2'!$F$3,AH891)-MAX(0,AG891))</f>
        <v>0</v>
      </c>
      <c r="AL891">
        <f>IF((MIN('GA2'!$F$4,WS1B!AH891)-MAX('GA2'!$F$3, WS1B!AG891))&lt;0,0,MIN('GA2'!$F$4,WS1B!AH891)-MAX('GA2'!$F$3, WS1B!AG891))</f>
        <v>0</v>
      </c>
      <c r="AM891">
        <f>IF((MIN(24,AH891)-MAX('GA2'!$F$4,WS1B!AG891))&lt;0,0,MIN(24,AH891)-MAX('GA2'!$F$4,WS1B!AG891))</f>
        <v>0</v>
      </c>
      <c r="AN891">
        <f>(AK891*'GA2'!$B$7+WS1B!AL891*'GA2'!$C$7+WS1B!AM891*'GA2'!$D$7)*INDEX('GA2'!$E$3:$E$8,WS1B!AI891)</f>
        <v>0</v>
      </c>
      <c r="AO891">
        <f t="shared" si="91"/>
        <v>325551.83571733389</v>
      </c>
      <c r="AP891">
        <v>333761</v>
      </c>
      <c r="AQ891">
        <v>368.3</v>
      </c>
      <c r="AR891">
        <f t="shared" si="97"/>
        <v>8209.1642826661118</v>
      </c>
    </row>
    <row r="892" spans="1:44" x14ac:dyDescent="0.3">
      <c r="A892">
        <v>0</v>
      </c>
      <c r="B892">
        <v>0</v>
      </c>
      <c r="C892">
        <v>3</v>
      </c>
      <c r="D892">
        <f t="shared" si="92"/>
        <v>0</v>
      </c>
      <c r="E892">
        <f>IF((MIN('GA2'!$F$3,B892)-MAX(0,A892))&lt;0,0,MIN('GA2'!$F$3,B892)-MAX(0,A892))</f>
        <v>0</v>
      </c>
      <c r="F892">
        <f>IF((MIN('GA2'!$F$4,WS1B!B892)-MAX('GA2'!$F$3, WS1B!A892))&lt;0,0,MIN('GA2'!$F$4,WS1B!B892)-MAX('GA2'!$F$3, WS1B!A892))</f>
        <v>0</v>
      </c>
      <c r="G892">
        <f>IF((MIN(24,B892)-MAX('GA2'!$F$4,WS1B!A892))&lt;0,0,MIN(24,B892)-MAX('GA2'!$F$4,WS1B!A892))</f>
        <v>0</v>
      </c>
      <c r="H892">
        <f>(E892*'GA2'!$B$3+WS1B!F892*'GA2'!$C$3+WS1B!G892*'GA2'!$D$3)*INDEX('GA2'!$E$3:$E$8,WS1B!C892)</f>
        <v>0</v>
      </c>
      <c r="I892">
        <v>13.5</v>
      </c>
      <c r="J892">
        <v>15.6</v>
      </c>
      <c r="K892">
        <v>4</v>
      </c>
      <c r="L892">
        <f t="shared" si="93"/>
        <v>2.0999999999999996</v>
      </c>
      <c r="M892">
        <f>IF((MIN('GA2'!$F$3,J892)-MAX(0,I892))&lt;0,0,MIN('GA2'!$F$3,J892)-MAX(0,I892))</f>
        <v>0</v>
      </c>
      <c r="N892">
        <f>IF((MIN('GA2'!$F$4,WS1B!J892)-MAX('GA2'!$F$3, WS1B!I892))&lt;0,0,MIN('GA2'!$F$4,WS1B!J892)-MAX('GA2'!$F$3, WS1B!I892))</f>
        <v>0</v>
      </c>
      <c r="O892">
        <f>IF((MIN(24,J892)-MAX('GA2'!$F$4,WS1B!I892))&lt;0,0,MIN(24,J892)-MAX('GA2'!$F$4,WS1B!I892))</f>
        <v>2.0999999999999996</v>
      </c>
      <c r="P892">
        <f>(M892*'GA2'!$B$4+WS1B!N892*'GA2'!$C$4+WS1B!O892*'GA2'!$D$4)*INDEX('GA2'!$E$3:$E$8,WS1B!K892)</f>
        <v>22087.180709579352</v>
      </c>
      <c r="Q892">
        <v>7.3</v>
      </c>
      <c r="R892">
        <v>12.5</v>
      </c>
      <c r="S892">
        <v>2</v>
      </c>
      <c r="T892">
        <f t="shared" si="94"/>
        <v>5.2</v>
      </c>
      <c r="U892">
        <f>IF((MIN('GA2'!$F$3,R892)-MAX(0,Q892))&lt;0,0,MIN('GA2'!$F$3,R892)-MAX(0,Q892))</f>
        <v>0</v>
      </c>
      <c r="V892">
        <f>IF((MIN('GA2'!$F$4,WS1B!R892)-MAX('GA2'!$F$3, WS1B!Q892))&lt;0,0,MIN('GA2'!$F$4,WS1B!R892)-MAX('GA2'!$F$3, WS1B!Q892))</f>
        <v>0.8997232445313541</v>
      </c>
      <c r="W892">
        <f>IF((MIN(24,R892)-MAX('GA2'!$F$4,WS1B!Q892))&lt;0,0,MIN(24,R892)-MAX('GA2'!$F$4,WS1B!Q892))</f>
        <v>4.3002767554686461</v>
      </c>
      <c r="X892">
        <f>(U892*'GA2'!$B$5+WS1B!V892*'GA2'!$C$5+WS1B!W892*'GA2'!$D$5)*INDEX('GA2'!$E$3:$E$8,WS1B!S892)</f>
        <v>42970.074084095912</v>
      </c>
      <c r="Y892">
        <v>12.7</v>
      </c>
      <c r="Z892">
        <v>23.5</v>
      </c>
      <c r="AA892">
        <v>5</v>
      </c>
      <c r="AB892">
        <f t="shared" si="95"/>
        <v>10.8</v>
      </c>
      <c r="AC892">
        <f>IF((MIN('GA2'!$F$3,Z892)-MAX(0,Y892))&lt;0,0,MIN('GA2'!$F$3,Z892)-MAX(0,Y892))</f>
        <v>0</v>
      </c>
      <c r="AD892">
        <f>IF((MIN('GA2'!$F$4,WS1B!Z892)-MAX('GA2'!$F$3, WS1B!Y892))&lt;0,0,MIN('GA2'!$F$4,WS1B!Z892)-MAX('GA2'!$F$3, WS1B!Y892))</f>
        <v>0</v>
      </c>
      <c r="AE892">
        <f>IF((MIN(24,Z892)-MAX('GA2'!$F$4,WS1B!Y892))&lt;0,0,MIN(24,Z892)-MAX('GA2'!$F$4,WS1B!Y892))</f>
        <v>10.8</v>
      </c>
      <c r="AF892">
        <f>(AC892*'GA2'!$B$6+WS1B!AD892*'GA2'!$C$6+WS1B!AE892*'GA2'!$D$6)*INDEX('GA2'!$E$3:$E$8,WS1B!AA892)</f>
        <v>98976.379937920487</v>
      </c>
      <c r="AG892">
        <v>0</v>
      </c>
      <c r="AH892">
        <v>0</v>
      </c>
      <c r="AI892">
        <v>1</v>
      </c>
      <c r="AJ892">
        <f t="shared" si="96"/>
        <v>0</v>
      </c>
      <c r="AK892">
        <f>IF((MIN('GA2'!$F$3,AH892)-MAX(0,AG892))&lt;0,0,MIN('GA2'!$F$3,AH892)-MAX(0,AG892))</f>
        <v>0</v>
      </c>
      <c r="AL892">
        <f>IF((MIN('GA2'!$F$4,WS1B!AH892)-MAX('GA2'!$F$3, WS1B!AG892))&lt;0,0,MIN('GA2'!$F$4,WS1B!AH892)-MAX('GA2'!$F$3, WS1B!AG892))</f>
        <v>0</v>
      </c>
      <c r="AM892">
        <f>IF((MIN(24,AH892)-MAX('GA2'!$F$4,WS1B!AG892))&lt;0,0,MIN(24,AH892)-MAX('GA2'!$F$4,WS1B!AG892))</f>
        <v>0</v>
      </c>
      <c r="AN892">
        <f>(AK892*'GA2'!$B$7+WS1B!AL892*'GA2'!$C$7+WS1B!AM892*'GA2'!$D$7)*INDEX('GA2'!$E$3:$E$8,WS1B!AI892)</f>
        <v>0</v>
      </c>
      <c r="AO892">
        <f t="shared" si="91"/>
        <v>164033.63473159575</v>
      </c>
      <c r="AP892">
        <v>184162</v>
      </c>
      <c r="AQ892">
        <v>149</v>
      </c>
      <c r="AR892">
        <f t="shared" si="97"/>
        <v>20128.365268404246</v>
      </c>
    </row>
    <row r="893" spans="1:44" x14ac:dyDescent="0.3">
      <c r="A893">
        <v>0</v>
      </c>
      <c r="B893">
        <v>0</v>
      </c>
      <c r="C893">
        <v>2</v>
      </c>
      <c r="D893">
        <f t="shared" si="92"/>
        <v>0</v>
      </c>
      <c r="E893">
        <f>IF((MIN('GA2'!$F$3,B893)-MAX(0,A893))&lt;0,0,MIN('GA2'!$F$3,B893)-MAX(0,A893))</f>
        <v>0</v>
      </c>
      <c r="F893">
        <f>IF((MIN('GA2'!$F$4,WS1B!B893)-MAX('GA2'!$F$3, WS1B!A893))&lt;0,0,MIN('GA2'!$F$4,WS1B!B893)-MAX('GA2'!$F$3, WS1B!A893))</f>
        <v>0</v>
      </c>
      <c r="G893">
        <f>IF((MIN(24,B893)-MAX('GA2'!$F$4,WS1B!A893))&lt;0,0,MIN(24,B893)-MAX('GA2'!$F$4,WS1B!A893))</f>
        <v>0</v>
      </c>
      <c r="H893">
        <f>(E893*'GA2'!$B$3+WS1B!F893*'GA2'!$C$3+WS1B!G893*'GA2'!$D$3)*INDEX('GA2'!$E$3:$E$8,WS1B!C893)</f>
        <v>0</v>
      </c>
      <c r="I893">
        <v>4.8</v>
      </c>
      <c r="J893">
        <v>17.899999999999999</v>
      </c>
      <c r="K893">
        <v>6</v>
      </c>
      <c r="L893">
        <f t="shared" si="93"/>
        <v>13.099999999999998</v>
      </c>
      <c r="M893">
        <f>IF((MIN('GA2'!$F$3,J893)-MAX(0,I893))&lt;0,0,MIN('GA2'!$F$3,J893)-MAX(0,I893))</f>
        <v>0</v>
      </c>
      <c r="N893">
        <f>IF((MIN('GA2'!$F$4,WS1B!J893)-MAX('GA2'!$F$3, WS1B!I893))&lt;0,0,MIN('GA2'!$F$4,WS1B!J893)-MAX('GA2'!$F$3, WS1B!I893))</f>
        <v>3.3997232445313541</v>
      </c>
      <c r="O893">
        <f>IF((MIN(24,J893)-MAX('GA2'!$F$4,WS1B!I893))&lt;0,0,MIN(24,J893)-MAX('GA2'!$F$4,WS1B!I893))</f>
        <v>9.7002767554686447</v>
      </c>
      <c r="P893">
        <f>(M893*'GA2'!$B$4+WS1B!N893*'GA2'!$C$4+WS1B!O893*'GA2'!$D$4)*INDEX('GA2'!$E$3:$E$8,WS1B!K893)</f>
        <v>175815.05133173874</v>
      </c>
      <c r="Q893">
        <v>6.9</v>
      </c>
      <c r="R893">
        <v>20.100000000000001</v>
      </c>
      <c r="S893">
        <v>5</v>
      </c>
      <c r="T893">
        <f t="shared" si="94"/>
        <v>13.200000000000001</v>
      </c>
      <c r="U893">
        <f>IF((MIN('GA2'!$F$3,R893)-MAX(0,Q893))&lt;0,0,MIN('GA2'!$F$3,R893)-MAX(0,Q893))</f>
        <v>0</v>
      </c>
      <c r="V893">
        <f>IF((MIN('GA2'!$F$4,WS1B!R893)-MAX('GA2'!$F$3, WS1B!Q893))&lt;0,0,MIN('GA2'!$F$4,WS1B!R893)-MAX('GA2'!$F$3, WS1B!Q893))</f>
        <v>1.2997232445313536</v>
      </c>
      <c r="W893">
        <f>IF((MIN(24,R893)-MAX('GA2'!$F$4,WS1B!Q893))&lt;0,0,MIN(24,R893)-MAX('GA2'!$F$4,WS1B!Q893))</f>
        <v>11.900276755468647</v>
      </c>
      <c r="X893">
        <f>(U893*'GA2'!$B$5+WS1B!V893*'GA2'!$C$5+WS1B!W893*'GA2'!$D$5)*INDEX('GA2'!$E$3:$E$8,WS1B!S893)</f>
        <v>122578.48989199731</v>
      </c>
      <c r="Y893">
        <v>0</v>
      </c>
      <c r="Z893">
        <v>0</v>
      </c>
      <c r="AA893">
        <v>3</v>
      </c>
      <c r="AB893">
        <f t="shared" si="95"/>
        <v>0</v>
      </c>
      <c r="AC893">
        <f>IF((MIN('GA2'!$F$3,Z893)-MAX(0,Y893))&lt;0,0,MIN('GA2'!$F$3,Z893)-MAX(0,Y893))</f>
        <v>0</v>
      </c>
      <c r="AD893">
        <f>IF((MIN('GA2'!$F$4,WS1B!Z893)-MAX('GA2'!$F$3, WS1B!Y893))&lt;0,0,MIN('GA2'!$F$4,WS1B!Z893)-MAX('GA2'!$F$3, WS1B!Y893))</f>
        <v>0</v>
      </c>
      <c r="AE893">
        <f>IF((MIN(24,Z893)-MAX('GA2'!$F$4,WS1B!Y893))&lt;0,0,MIN(24,Z893)-MAX('GA2'!$F$4,WS1B!Y893))</f>
        <v>0</v>
      </c>
      <c r="AF893">
        <f>(AC893*'GA2'!$B$6+WS1B!AD893*'GA2'!$C$6+WS1B!AE893*'GA2'!$D$6)*INDEX('GA2'!$E$3:$E$8,WS1B!AA893)</f>
        <v>0</v>
      </c>
      <c r="AG893">
        <v>9</v>
      </c>
      <c r="AH893">
        <v>20.3</v>
      </c>
      <c r="AI893">
        <v>4</v>
      </c>
      <c r="AJ893">
        <f t="shared" si="96"/>
        <v>11.3</v>
      </c>
      <c r="AK893">
        <f>IF((MIN('GA2'!$F$3,AH893)-MAX(0,AG893))&lt;0,0,MIN('GA2'!$F$3,AH893)-MAX(0,AG893))</f>
        <v>0</v>
      </c>
      <c r="AL893">
        <f>IF((MIN('GA2'!$F$4,WS1B!AH893)-MAX('GA2'!$F$3, WS1B!AG893))&lt;0,0,MIN('GA2'!$F$4,WS1B!AH893)-MAX('GA2'!$F$3, WS1B!AG893))</f>
        <v>0</v>
      </c>
      <c r="AM893">
        <f>IF((MIN(24,AH893)-MAX('GA2'!$F$4,WS1B!AG893))&lt;0,0,MIN(24,AH893)-MAX('GA2'!$F$4,WS1B!AG893))</f>
        <v>11.3</v>
      </c>
      <c r="AN893">
        <f>(AK893*'GA2'!$B$7+WS1B!AL893*'GA2'!$C$7+WS1B!AM893*'GA2'!$D$7)*INDEX('GA2'!$E$3:$E$8,WS1B!AI893)</f>
        <v>104338.69658974085</v>
      </c>
      <c r="AO893">
        <f t="shared" si="91"/>
        <v>402732.23781347688</v>
      </c>
      <c r="AP893">
        <v>416675</v>
      </c>
      <c r="AQ893">
        <v>372.2</v>
      </c>
      <c r="AR893">
        <f t="shared" si="97"/>
        <v>13942.762186523119</v>
      </c>
    </row>
    <row r="894" spans="1:44" x14ac:dyDescent="0.3">
      <c r="A894">
        <v>0.9</v>
      </c>
      <c r="B894">
        <v>17.8</v>
      </c>
      <c r="C894">
        <v>6</v>
      </c>
      <c r="D894">
        <f t="shared" si="92"/>
        <v>16.900000000000002</v>
      </c>
      <c r="E894">
        <f>IF((MIN('GA2'!$F$3,B894)-MAX(0,A894))&lt;0,0,MIN('GA2'!$F$3,B894)-MAX(0,A894))</f>
        <v>3.7943064925824124</v>
      </c>
      <c r="F894">
        <f>IF((MIN('GA2'!$F$4,WS1B!B894)-MAX('GA2'!$F$3, WS1B!A894))&lt;0,0,MIN('GA2'!$F$4,WS1B!B894)-MAX('GA2'!$F$3, WS1B!A894))</f>
        <v>3.5054167519489416</v>
      </c>
      <c r="G894">
        <f>IF((MIN(24,B894)-MAX('GA2'!$F$4,WS1B!A894))&lt;0,0,MIN(24,B894)-MAX('GA2'!$F$4,WS1B!A894))</f>
        <v>9.6002767554686468</v>
      </c>
      <c r="H894">
        <f>(E894*'GA2'!$B$3+WS1B!F894*'GA2'!$C$3+WS1B!G894*'GA2'!$D$3)*INDEX('GA2'!$E$3:$E$8,WS1B!C894)</f>
        <v>170756.56748478807</v>
      </c>
      <c r="I894">
        <v>6.4</v>
      </c>
      <c r="J894">
        <v>11.5</v>
      </c>
      <c r="K894">
        <v>2</v>
      </c>
      <c r="L894">
        <f t="shared" si="93"/>
        <v>5.0999999999999996</v>
      </c>
      <c r="M894">
        <f>IF((MIN('GA2'!$F$3,J894)-MAX(0,I894))&lt;0,0,MIN('GA2'!$F$3,J894)-MAX(0,I894))</f>
        <v>0</v>
      </c>
      <c r="N894">
        <f>IF((MIN('GA2'!$F$4,WS1B!J894)-MAX('GA2'!$F$3, WS1B!I894))&lt;0,0,MIN('GA2'!$F$4,WS1B!J894)-MAX('GA2'!$F$3, WS1B!I894))</f>
        <v>1.7997232445313536</v>
      </c>
      <c r="O894">
        <f>IF((MIN(24,J894)-MAX('GA2'!$F$4,WS1B!I894))&lt;0,0,MIN(24,J894)-MAX('GA2'!$F$4,WS1B!I894))</f>
        <v>3.3002767554686461</v>
      </c>
      <c r="P894">
        <f>(M894*'GA2'!$B$4+WS1B!N894*'GA2'!$C$4+WS1B!O894*'GA2'!$D$4)*INDEX('GA2'!$E$3:$E$8,WS1B!K894)</f>
        <v>48661.659297023121</v>
      </c>
      <c r="Q894">
        <v>0</v>
      </c>
      <c r="R894">
        <v>0</v>
      </c>
      <c r="S894">
        <v>5</v>
      </c>
      <c r="T894">
        <f t="shared" si="94"/>
        <v>0</v>
      </c>
      <c r="U894">
        <f>IF((MIN('GA2'!$F$3,R894)-MAX(0,Q894))&lt;0,0,MIN('GA2'!$F$3,R894)-MAX(0,Q894))</f>
        <v>0</v>
      </c>
      <c r="V894">
        <f>IF((MIN('GA2'!$F$4,WS1B!R894)-MAX('GA2'!$F$3, WS1B!Q894))&lt;0,0,MIN('GA2'!$F$4,WS1B!R894)-MAX('GA2'!$F$3, WS1B!Q894))</f>
        <v>0</v>
      </c>
      <c r="W894">
        <f>IF((MIN(24,R894)-MAX('GA2'!$F$4,WS1B!Q894))&lt;0,0,MIN(24,R894)-MAX('GA2'!$F$4,WS1B!Q894))</f>
        <v>0</v>
      </c>
      <c r="X894">
        <f>(U894*'GA2'!$B$5+WS1B!V894*'GA2'!$C$5+WS1B!W894*'GA2'!$D$5)*INDEX('GA2'!$E$3:$E$8,WS1B!S894)</f>
        <v>0</v>
      </c>
      <c r="Y894">
        <v>0</v>
      </c>
      <c r="Z894">
        <v>0</v>
      </c>
      <c r="AA894">
        <v>3</v>
      </c>
      <c r="AB894">
        <f t="shared" si="95"/>
        <v>0</v>
      </c>
      <c r="AC894">
        <f>IF((MIN('GA2'!$F$3,Z894)-MAX(0,Y894))&lt;0,0,MIN('GA2'!$F$3,Z894)-MAX(0,Y894))</f>
        <v>0</v>
      </c>
      <c r="AD894">
        <f>IF((MIN('GA2'!$F$4,WS1B!Z894)-MAX('GA2'!$F$3, WS1B!Y894))&lt;0,0,MIN('GA2'!$F$4,WS1B!Z894)-MAX('GA2'!$F$3, WS1B!Y894))</f>
        <v>0</v>
      </c>
      <c r="AE894">
        <f>IF((MIN(24,Z894)-MAX('GA2'!$F$4,WS1B!Y894))&lt;0,0,MIN(24,Z894)-MAX('GA2'!$F$4,WS1B!Y894))</f>
        <v>0</v>
      </c>
      <c r="AF894">
        <f>(AC894*'GA2'!$B$6+WS1B!AD894*'GA2'!$C$6+WS1B!AE894*'GA2'!$D$6)*INDEX('GA2'!$E$3:$E$8,WS1B!AA894)</f>
        <v>0</v>
      </c>
      <c r="AG894">
        <v>0</v>
      </c>
      <c r="AH894">
        <v>0</v>
      </c>
      <c r="AI894">
        <v>1</v>
      </c>
      <c r="AJ894">
        <f t="shared" si="96"/>
        <v>0</v>
      </c>
      <c r="AK894">
        <f>IF((MIN('GA2'!$F$3,AH894)-MAX(0,AG894))&lt;0,0,MIN('GA2'!$F$3,AH894)-MAX(0,AG894))</f>
        <v>0</v>
      </c>
      <c r="AL894">
        <f>IF((MIN('GA2'!$F$4,WS1B!AH894)-MAX('GA2'!$F$3, WS1B!AG894))&lt;0,0,MIN('GA2'!$F$4,WS1B!AH894)-MAX('GA2'!$F$3, WS1B!AG894))</f>
        <v>0</v>
      </c>
      <c r="AM894">
        <f>IF((MIN(24,AH894)-MAX('GA2'!$F$4,WS1B!AG894))&lt;0,0,MIN(24,AH894)-MAX('GA2'!$F$4,WS1B!AG894))</f>
        <v>0</v>
      </c>
      <c r="AN894">
        <f>(AK894*'GA2'!$B$7+WS1B!AL894*'GA2'!$C$7+WS1B!AM894*'GA2'!$D$7)*INDEX('GA2'!$E$3:$E$8,WS1B!AI894)</f>
        <v>0</v>
      </c>
      <c r="AO894">
        <f t="shared" si="91"/>
        <v>219418.22678181119</v>
      </c>
      <c r="AP894">
        <v>216492</v>
      </c>
      <c r="AQ894">
        <v>304.5</v>
      </c>
      <c r="AR894">
        <f t="shared" si="97"/>
        <v>2926.2267818111868</v>
      </c>
    </row>
    <row r="895" spans="1:44" x14ac:dyDescent="0.3">
      <c r="A895">
        <v>10.4</v>
      </c>
      <c r="B895">
        <v>10.8</v>
      </c>
      <c r="C895">
        <v>2</v>
      </c>
      <c r="D895">
        <f t="shared" si="92"/>
        <v>0.40000000000000036</v>
      </c>
      <c r="E895">
        <f>IF((MIN('GA2'!$F$3,B895)-MAX(0,A895))&lt;0,0,MIN('GA2'!$F$3,B895)-MAX(0,A895))</f>
        <v>0</v>
      </c>
      <c r="F895">
        <f>IF((MIN('GA2'!$F$4,WS1B!B895)-MAX('GA2'!$F$3, WS1B!A895))&lt;0,0,MIN('GA2'!$F$4,WS1B!B895)-MAX('GA2'!$F$3, WS1B!A895))</f>
        <v>0</v>
      </c>
      <c r="G895">
        <f>IF((MIN(24,B895)-MAX('GA2'!$F$4,WS1B!A895))&lt;0,0,MIN(24,B895)-MAX('GA2'!$F$4,WS1B!A895))</f>
        <v>0.40000000000000036</v>
      </c>
      <c r="H895">
        <f>(E895*'GA2'!$B$3+WS1B!F895*'GA2'!$C$3+WS1B!G895*'GA2'!$D$3)*INDEX('GA2'!$E$3:$E$8,WS1B!C895)</f>
        <v>3197.4964534022365</v>
      </c>
      <c r="I895">
        <v>1</v>
      </c>
      <c r="J895">
        <v>18.3</v>
      </c>
      <c r="K895">
        <v>1</v>
      </c>
      <c r="L895">
        <f t="shared" si="93"/>
        <v>17.3</v>
      </c>
      <c r="M895">
        <f>IF((MIN('GA2'!$F$3,J895)-MAX(0,I895))&lt;0,0,MIN('GA2'!$F$3,J895)-MAX(0,I895))</f>
        <v>3.6943064925824123</v>
      </c>
      <c r="N895">
        <f>IF((MIN('GA2'!$F$4,WS1B!J895)-MAX('GA2'!$F$3, WS1B!I895))&lt;0,0,MIN('GA2'!$F$4,WS1B!J895)-MAX('GA2'!$F$3, WS1B!I895))</f>
        <v>3.5054167519489416</v>
      </c>
      <c r="O895">
        <f>IF((MIN(24,J895)-MAX('GA2'!$F$4,WS1B!I895))&lt;0,0,MIN(24,J895)-MAX('GA2'!$F$4,WS1B!I895))</f>
        <v>10.100276755468647</v>
      </c>
      <c r="P895">
        <f>(M895*'GA2'!$B$4+WS1B!N895*'GA2'!$C$4+WS1B!O895*'GA2'!$D$4)*INDEX('GA2'!$E$3:$E$8,WS1B!K895)</f>
        <v>171966.01377036245</v>
      </c>
      <c r="Q895">
        <v>19.399999999999999</v>
      </c>
      <c r="R895">
        <v>23.2</v>
      </c>
      <c r="S895">
        <v>6</v>
      </c>
      <c r="T895">
        <f t="shared" si="94"/>
        <v>3.8000000000000007</v>
      </c>
      <c r="U895">
        <f>IF((MIN('GA2'!$F$3,R895)-MAX(0,Q895))&lt;0,0,MIN('GA2'!$F$3,R895)-MAX(0,Q895))</f>
        <v>0</v>
      </c>
      <c r="V895">
        <f>IF((MIN('GA2'!$F$4,WS1B!R895)-MAX('GA2'!$F$3, WS1B!Q895))&lt;0,0,MIN('GA2'!$F$4,WS1B!R895)-MAX('GA2'!$F$3, WS1B!Q895))</f>
        <v>0</v>
      </c>
      <c r="W895">
        <f>IF((MIN(24,R895)-MAX('GA2'!$F$4,WS1B!Q895))&lt;0,0,MIN(24,R895)-MAX('GA2'!$F$4,WS1B!Q895))</f>
        <v>3.8000000000000007</v>
      </c>
      <c r="X895">
        <f>(U895*'GA2'!$B$5+WS1B!V895*'GA2'!$C$5+WS1B!W895*'GA2'!$D$5)*INDEX('GA2'!$E$3:$E$8,WS1B!S895)</f>
        <v>36378.634774747603</v>
      </c>
      <c r="Y895">
        <v>0</v>
      </c>
      <c r="Z895">
        <v>0</v>
      </c>
      <c r="AA895">
        <v>5</v>
      </c>
      <c r="AB895">
        <f t="shared" si="95"/>
        <v>0</v>
      </c>
      <c r="AC895">
        <f>IF((MIN('GA2'!$F$3,Z895)-MAX(0,Y895))&lt;0,0,MIN('GA2'!$F$3,Z895)-MAX(0,Y895))</f>
        <v>0</v>
      </c>
      <c r="AD895">
        <f>IF((MIN('GA2'!$F$4,WS1B!Z895)-MAX('GA2'!$F$3, WS1B!Y895))&lt;0,0,MIN('GA2'!$F$4,WS1B!Z895)-MAX('GA2'!$F$3, WS1B!Y895))</f>
        <v>0</v>
      </c>
      <c r="AE895">
        <f>IF((MIN(24,Z895)-MAX('GA2'!$F$4,WS1B!Y895))&lt;0,0,MIN(24,Z895)-MAX('GA2'!$F$4,WS1B!Y895))</f>
        <v>0</v>
      </c>
      <c r="AF895">
        <f>(AC895*'GA2'!$B$6+WS1B!AD895*'GA2'!$C$6+WS1B!AE895*'GA2'!$D$6)*INDEX('GA2'!$E$3:$E$8,WS1B!AA895)</f>
        <v>0</v>
      </c>
      <c r="AG895">
        <v>0</v>
      </c>
      <c r="AH895">
        <v>0</v>
      </c>
      <c r="AI895">
        <v>4</v>
      </c>
      <c r="AJ895">
        <f t="shared" si="96"/>
        <v>0</v>
      </c>
      <c r="AK895">
        <f>IF((MIN('GA2'!$F$3,AH895)-MAX(0,AG895))&lt;0,0,MIN('GA2'!$F$3,AH895)-MAX(0,AG895))</f>
        <v>0</v>
      </c>
      <c r="AL895">
        <f>IF((MIN('GA2'!$F$4,WS1B!AH895)-MAX('GA2'!$F$3, WS1B!AG895))&lt;0,0,MIN('GA2'!$F$4,WS1B!AH895)-MAX('GA2'!$F$3, WS1B!AG895))</f>
        <v>0</v>
      </c>
      <c r="AM895">
        <f>IF((MIN(24,AH895)-MAX('GA2'!$F$4,WS1B!AG895))&lt;0,0,MIN(24,AH895)-MAX('GA2'!$F$4,WS1B!AG895))</f>
        <v>0</v>
      </c>
      <c r="AN895">
        <f>(AK895*'GA2'!$B$7+WS1B!AL895*'GA2'!$C$7+WS1B!AM895*'GA2'!$D$7)*INDEX('GA2'!$E$3:$E$8,WS1B!AI895)</f>
        <v>0</v>
      </c>
      <c r="AO895">
        <f t="shared" si="91"/>
        <v>211542.14499851229</v>
      </c>
      <c r="AP895">
        <v>207523</v>
      </c>
      <c r="AQ895">
        <v>209.4</v>
      </c>
      <c r="AR895">
        <f t="shared" si="97"/>
        <v>4019.144998512289</v>
      </c>
    </row>
    <row r="896" spans="1:44" x14ac:dyDescent="0.3">
      <c r="A896">
        <v>8</v>
      </c>
      <c r="B896">
        <v>11.9</v>
      </c>
      <c r="C896">
        <v>1</v>
      </c>
      <c r="D896">
        <f t="shared" si="92"/>
        <v>3.9000000000000004</v>
      </c>
      <c r="E896">
        <f>IF((MIN('GA2'!$F$3,B896)-MAX(0,A896))&lt;0,0,MIN('GA2'!$F$3,B896)-MAX(0,A896))</f>
        <v>0</v>
      </c>
      <c r="F896">
        <f>IF((MIN('GA2'!$F$4,WS1B!B896)-MAX('GA2'!$F$3, WS1B!A896))&lt;0,0,MIN('GA2'!$F$4,WS1B!B896)-MAX('GA2'!$F$3, WS1B!A896))</f>
        <v>0.19972324453135393</v>
      </c>
      <c r="G896">
        <f>IF((MIN(24,B896)-MAX('GA2'!$F$4,WS1B!A896))&lt;0,0,MIN(24,B896)-MAX('GA2'!$F$4,WS1B!A896))</f>
        <v>3.7002767554686464</v>
      </c>
      <c r="H896">
        <f>(E896*'GA2'!$B$3+WS1B!F896*'GA2'!$C$3+WS1B!G896*'GA2'!$D$3)*INDEX('GA2'!$E$3:$E$8,WS1B!C896)</f>
        <v>32789.806416563442</v>
      </c>
      <c r="I896">
        <v>15.4</v>
      </c>
      <c r="J896">
        <v>18.2</v>
      </c>
      <c r="K896">
        <v>2</v>
      </c>
      <c r="L896">
        <f t="shared" si="93"/>
        <v>2.7999999999999989</v>
      </c>
      <c r="M896">
        <f>IF((MIN('GA2'!$F$3,J896)-MAX(0,I896))&lt;0,0,MIN('GA2'!$F$3,J896)-MAX(0,I896))</f>
        <v>0</v>
      </c>
      <c r="N896">
        <f>IF((MIN('GA2'!$F$4,WS1B!J896)-MAX('GA2'!$F$3, WS1B!I896))&lt;0,0,MIN('GA2'!$F$4,WS1B!J896)-MAX('GA2'!$F$3, WS1B!I896))</f>
        <v>0</v>
      </c>
      <c r="O896">
        <f>IF((MIN(24,J896)-MAX('GA2'!$F$4,WS1B!I896))&lt;0,0,MIN(24,J896)-MAX('GA2'!$F$4,WS1B!I896))</f>
        <v>2.7999999999999989</v>
      </c>
      <c r="P896">
        <f>(M896*'GA2'!$B$4+WS1B!N896*'GA2'!$C$4+WS1B!O896*'GA2'!$D$4)*INDEX('GA2'!$E$3:$E$8,WS1B!K896)</f>
        <v>28231.393583434114</v>
      </c>
      <c r="Q896">
        <v>0</v>
      </c>
      <c r="R896">
        <v>0</v>
      </c>
      <c r="S896">
        <v>3</v>
      </c>
      <c r="T896">
        <f t="shared" si="94"/>
        <v>0</v>
      </c>
      <c r="U896">
        <f>IF((MIN('GA2'!$F$3,R896)-MAX(0,Q896))&lt;0,0,MIN('GA2'!$F$3,R896)-MAX(0,Q896))</f>
        <v>0</v>
      </c>
      <c r="V896">
        <f>IF((MIN('GA2'!$F$4,WS1B!R896)-MAX('GA2'!$F$3, WS1B!Q896))&lt;0,0,MIN('GA2'!$F$4,WS1B!R896)-MAX('GA2'!$F$3, WS1B!Q896))</f>
        <v>0</v>
      </c>
      <c r="W896">
        <f>IF((MIN(24,R896)-MAX('GA2'!$F$4,WS1B!Q896))&lt;0,0,MIN(24,R896)-MAX('GA2'!$F$4,WS1B!Q896))</f>
        <v>0</v>
      </c>
      <c r="X896">
        <f>(U896*'GA2'!$B$5+WS1B!V896*'GA2'!$C$5+WS1B!W896*'GA2'!$D$5)*INDEX('GA2'!$E$3:$E$8,WS1B!S896)</f>
        <v>0</v>
      </c>
      <c r="Y896">
        <v>14.6</v>
      </c>
      <c r="Z896">
        <v>16.7</v>
      </c>
      <c r="AA896">
        <v>4</v>
      </c>
      <c r="AB896">
        <f t="shared" si="95"/>
        <v>2.0999999999999996</v>
      </c>
      <c r="AC896">
        <f>IF((MIN('GA2'!$F$3,Z896)-MAX(0,Y896))&lt;0,0,MIN('GA2'!$F$3,Z896)-MAX(0,Y896))</f>
        <v>0</v>
      </c>
      <c r="AD896">
        <f>IF((MIN('GA2'!$F$4,WS1B!Z896)-MAX('GA2'!$F$3, WS1B!Y896))&lt;0,0,MIN('GA2'!$F$4,WS1B!Z896)-MAX('GA2'!$F$3, WS1B!Y896))</f>
        <v>0</v>
      </c>
      <c r="AE896">
        <f>IF((MIN(24,Z896)-MAX('GA2'!$F$4,WS1B!Y896))&lt;0,0,MIN(24,Z896)-MAX('GA2'!$F$4,WS1B!Y896))</f>
        <v>2.0999999999999996</v>
      </c>
      <c r="AF896">
        <f>(AC896*'GA2'!$B$6+WS1B!AD896*'GA2'!$C$6+WS1B!AE896*'GA2'!$D$6)*INDEX('GA2'!$E$3:$E$8,WS1B!AA896)</f>
        <v>16602.109731507131</v>
      </c>
      <c r="AG896">
        <v>8.4</v>
      </c>
      <c r="AH896">
        <v>14.2</v>
      </c>
      <c r="AI896">
        <v>5</v>
      </c>
      <c r="AJ896">
        <f t="shared" si="96"/>
        <v>5.7999999999999989</v>
      </c>
      <c r="AK896">
        <f>IF((MIN('GA2'!$F$3,AH896)-MAX(0,AG896))&lt;0,0,MIN('GA2'!$F$3,AH896)-MAX(0,AG896))</f>
        <v>0</v>
      </c>
      <c r="AL896">
        <f>IF((MIN('GA2'!$F$4,WS1B!AH896)-MAX('GA2'!$F$3, WS1B!AG896))&lt;0,0,MIN('GA2'!$F$4,WS1B!AH896)-MAX('GA2'!$F$3, WS1B!AG896))</f>
        <v>0</v>
      </c>
      <c r="AM896">
        <f>IF((MIN(24,AH896)-MAX('GA2'!$F$4,WS1B!AG896))&lt;0,0,MIN(24,AH896)-MAX('GA2'!$F$4,WS1B!AG896))</f>
        <v>5.7999999999999989</v>
      </c>
      <c r="AN896">
        <f>(AK896*'GA2'!$B$7+WS1B!AL896*'GA2'!$C$7+WS1B!AM896*'GA2'!$D$7)*INDEX('GA2'!$E$3:$E$8,WS1B!AI896)</f>
        <v>62081.011152306484</v>
      </c>
      <c r="AO896">
        <f t="shared" si="91"/>
        <v>139704.32088381116</v>
      </c>
      <c r="AP896">
        <v>98687</v>
      </c>
      <c r="AQ896">
        <v>172.9</v>
      </c>
      <c r="AR896">
        <f t="shared" si="97"/>
        <v>41017.32088381116</v>
      </c>
    </row>
    <row r="897" spans="1:44" x14ac:dyDescent="0.3">
      <c r="A897">
        <v>14.8</v>
      </c>
      <c r="B897">
        <v>20.6</v>
      </c>
      <c r="C897">
        <v>1</v>
      </c>
      <c r="D897">
        <f t="shared" si="92"/>
        <v>5.8000000000000007</v>
      </c>
      <c r="E897">
        <f>IF((MIN('GA2'!$F$3,B897)-MAX(0,A897))&lt;0,0,MIN('GA2'!$F$3,B897)-MAX(0,A897))</f>
        <v>0</v>
      </c>
      <c r="F897">
        <f>IF((MIN('GA2'!$F$4,WS1B!B897)-MAX('GA2'!$F$3, WS1B!A897))&lt;0,0,MIN('GA2'!$F$4,WS1B!B897)-MAX('GA2'!$F$3, WS1B!A897))</f>
        <v>0</v>
      </c>
      <c r="G897">
        <f>IF((MIN(24,B897)-MAX('GA2'!$F$4,WS1B!A897))&lt;0,0,MIN(24,B897)-MAX('GA2'!$F$4,WS1B!A897))</f>
        <v>5.8000000000000007</v>
      </c>
      <c r="H897">
        <f>(E897*'GA2'!$B$3+WS1B!F897*'GA2'!$C$3+WS1B!G897*'GA2'!$D$3)*INDEX('GA2'!$E$3:$E$8,WS1B!C897)</f>
        <v>49892.214725166203</v>
      </c>
      <c r="I897">
        <v>8.6</v>
      </c>
      <c r="J897">
        <v>20.9</v>
      </c>
      <c r="K897">
        <v>2</v>
      </c>
      <c r="L897">
        <f t="shared" si="93"/>
        <v>12.299999999999999</v>
      </c>
      <c r="M897">
        <f>IF((MIN('GA2'!$F$3,J897)-MAX(0,I897))&lt;0,0,MIN('GA2'!$F$3,J897)-MAX(0,I897))</f>
        <v>0</v>
      </c>
      <c r="N897">
        <f>IF((MIN('GA2'!$F$4,WS1B!J897)-MAX('GA2'!$F$3, WS1B!I897))&lt;0,0,MIN('GA2'!$F$4,WS1B!J897)-MAX('GA2'!$F$3, WS1B!I897))</f>
        <v>0</v>
      </c>
      <c r="O897">
        <f>IF((MIN(24,J897)-MAX('GA2'!$F$4,WS1B!I897))&lt;0,0,MIN(24,J897)-MAX('GA2'!$F$4,WS1B!I897))</f>
        <v>12.299999999999999</v>
      </c>
      <c r="P897">
        <f>(M897*'GA2'!$B$4+WS1B!N897*'GA2'!$C$4+WS1B!O897*'GA2'!$D$4)*INDEX('GA2'!$E$3:$E$8,WS1B!K897)</f>
        <v>124016.47895579992</v>
      </c>
      <c r="Q897">
        <v>5.8</v>
      </c>
      <c r="R897">
        <v>14.6</v>
      </c>
      <c r="S897">
        <v>5</v>
      </c>
      <c r="T897">
        <f t="shared" si="94"/>
        <v>8.8000000000000007</v>
      </c>
      <c r="U897">
        <f>IF((MIN('GA2'!$F$3,R897)-MAX(0,Q897))&lt;0,0,MIN('GA2'!$F$3,R897)-MAX(0,Q897))</f>
        <v>0</v>
      </c>
      <c r="V897">
        <f>IF((MIN('GA2'!$F$4,WS1B!R897)-MAX('GA2'!$F$3, WS1B!Q897))&lt;0,0,MIN('GA2'!$F$4,WS1B!R897)-MAX('GA2'!$F$3, WS1B!Q897))</f>
        <v>2.3997232445313541</v>
      </c>
      <c r="W897">
        <f>IF((MIN(24,R897)-MAX('GA2'!$F$4,WS1B!Q897))&lt;0,0,MIN(24,R897)-MAX('GA2'!$F$4,WS1B!Q897))</f>
        <v>6.4002767554686457</v>
      </c>
      <c r="X897">
        <f>(U897*'GA2'!$B$5+WS1B!V897*'GA2'!$C$5+WS1B!W897*'GA2'!$D$5)*INDEX('GA2'!$E$3:$E$8,WS1B!S897)</f>
        <v>96241.856202926487</v>
      </c>
      <c r="Y897">
        <v>0</v>
      </c>
      <c r="Z897">
        <v>0</v>
      </c>
      <c r="AA897">
        <v>6</v>
      </c>
      <c r="AB897">
        <f t="shared" si="95"/>
        <v>0</v>
      </c>
      <c r="AC897">
        <f>IF((MIN('GA2'!$F$3,Z897)-MAX(0,Y897))&lt;0,0,MIN('GA2'!$F$3,Z897)-MAX(0,Y897))</f>
        <v>0</v>
      </c>
      <c r="AD897">
        <f>IF((MIN('GA2'!$F$4,WS1B!Z897)-MAX('GA2'!$F$3, WS1B!Y897))&lt;0,0,MIN('GA2'!$F$4,WS1B!Z897)-MAX('GA2'!$F$3, WS1B!Y897))</f>
        <v>0</v>
      </c>
      <c r="AE897">
        <f>IF((MIN(24,Z897)-MAX('GA2'!$F$4,WS1B!Y897))&lt;0,0,MIN(24,Z897)-MAX('GA2'!$F$4,WS1B!Y897))</f>
        <v>0</v>
      </c>
      <c r="AF897">
        <f>(AC897*'GA2'!$B$6+WS1B!AD897*'GA2'!$C$6+WS1B!AE897*'GA2'!$D$6)*INDEX('GA2'!$E$3:$E$8,WS1B!AA897)</f>
        <v>0</v>
      </c>
      <c r="AG897">
        <v>8.9</v>
      </c>
      <c r="AH897">
        <v>9.4</v>
      </c>
      <c r="AI897">
        <v>3</v>
      </c>
      <c r="AJ897">
        <f t="shared" si="96"/>
        <v>0.5</v>
      </c>
      <c r="AK897">
        <f>IF((MIN('GA2'!$F$3,AH897)-MAX(0,AG897))&lt;0,0,MIN('GA2'!$F$3,AH897)-MAX(0,AG897))</f>
        <v>0</v>
      </c>
      <c r="AL897">
        <f>IF((MIN('GA2'!$F$4,WS1B!AH897)-MAX('GA2'!$F$3, WS1B!AG897))&lt;0,0,MIN('GA2'!$F$4,WS1B!AH897)-MAX('GA2'!$F$3, WS1B!AG897))</f>
        <v>0</v>
      </c>
      <c r="AM897">
        <f>IF((MIN(24,AH897)-MAX('GA2'!$F$4,WS1B!AG897))&lt;0,0,MIN(24,AH897)-MAX('GA2'!$F$4,WS1B!AG897))</f>
        <v>0.5</v>
      </c>
      <c r="AN897">
        <f>(AK897*'GA2'!$B$7+WS1B!AL897*'GA2'!$C$7+WS1B!AM897*'GA2'!$D$7)*INDEX('GA2'!$E$3:$E$8,WS1B!AI897)</f>
        <v>5505.8120525564445</v>
      </c>
      <c r="AO897">
        <f t="shared" si="91"/>
        <v>275656.36193644907</v>
      </c>
      <c r="AP897">
        <v>303553</v>
      </c>
      <c r="AQ897">
        <v>286.39999999999998</v>
      </c>
      <c r="AR897">
        <f t="shared" si="97"/>
        <v>27896.638063550927</v>
      </c>
    </row>
    <row r="898" spans="1:44" x14ac:dyDescent="0.3">
      <c r="A898">
        <v>0</v>
      </c>
      <c r="B898">
        <v>0</v>
      </c>
      <c r="C898">
        <v>6</v>
      </c>
      <c r="D898">
        <f t="shared" si="92"/>
        <v>0</v>
      </c>
      <c r="E898">
        <f>IF((MIN('GA2'!$F$3,B898)-MAX(0,A898))&lt;0,0,MIN('GA2'!$F$3,B898)-MAX(0,A898))</f>
        <v>0</v>
      </c>
      <c r="F898">
        <f>IF((MIN('GA2'!$F$4,WS1B!B898)-MAX('GA2'!$F$3, WS1B!A898))&lt;0,0,MIN('GA2'!$F$4,WS1B!B898)-MAX('GA2'!$F$3, WS1B!A898))</f>
        <v>0</v>
      </c>
      <c r="G898">
        <f>IF((MIN(24,B898)-MAX('GA2'!$F$4,WS1B!A898))&lt;0,0,MIN(24,B898)-MAX('GA2'!$F$4,WS1B!A898))</f>
        <v>0</v>
      </c>
      <c r="H898">
        <f>(E898*'GA2'!$B$3+WS1B!F898*'GA2'!$C$3+WS1B!G898*'GA2'!$D$3)*INDEX('GA2'!$E$3:$E$8,WS1B!C898)</f>
        <v>0</v>
      </c>
      <c r="I898">
        <v>21.5</v>
      </c>
      <c r="J898">
        <v>23.2</v>
      </c>
      <c r="K898">
        <v>4</v>
      </c>
      <c r="L898">
        <f t="shared" si="93"/>
        <v>1.6999999999999993</v>
      </c>
      <c r="M898">
        <f>IF((MIN('GA2'!$F$3,J898)-MAX(0,I898))&lt;0,0,MIN('GA2'!$F$3,J898)-MAX(0,I898))</f>
        <v>0</v>
      </c>
      <c r="N898">
        <f>IF((MIN('GA2'!$F$4,WS1B!J898)-MAX('GA2'!$F$3, WS1B!I898))&lt;0,0,MIN('GA2'!$F$4,WS1B!J898)-MAX('GA2'!$F$3, WS1B!I898))</f>
        <v>0</v>
      </c>
      <c r="O898">
        <f>IF((MIN(24,J898)-MAX('GA2'!$F$4,WS1B!I898))&lt;0,0,MIN(24,J898)-MAX('GA2'!$F$4,WS1B!I898))</f>
        <v>1.6999999999999993</v>
      </c>
      <c r="P898">
        <f>(M898*'GA2'!$B$4+WS1B!N898*'GA2'!$C$4+WS1B!O898*'GA2'!$D$4)*INDEX('GA2'!$E$3:$E$8,WS1B!K898)</f>
        <v>17880.09866965947</v>
      </c>
      <c r="Q898">
        <v>3.4</v>
      </c>
      <c r="R898">
        <v>9</v>
      </c>
      <c r="S898">
        <v>2</v>
      </c>
      <c r="T898">
        <f t="shared" si="94"/>
        <v>5.6</v>
      </c>
      <c r="U898">
        <f>IF((MIN('GA2'!$F$3,R898)-MAX(0,Q898))&lt;0,0,MIN('GA2'!$F$3,R898)-MAX(0,Q898))</f>
        <v>1.2943064925824124</v>
      </c>
      <c r="V898">
        <f>IF((MIN('GA2'!$F$4,WS1B!R898)-MAX('GA2'!$F$3, WS1B!Q898))&lt;0,0,MIN('GA2'!$F$4,WS1B!R898)-MAX('GA2'!$F$3, WS1B!Q898))</f>
        <v>3.5054167519489416</v>
      </c>
      <c r="W898">
        <f>IF((MIN(24,R898)-MAX('GA2'!$F$4,WS1B!Q898))&lt;0,0,MIN(24,R898)-MAX('GA2'!$F$4,WS1B!Q898))</f>
        <v>0.80027675546864607</v>
      </c>
      <c r="X898">
        <f>(U898*'GA2'!$B$5+WS1B!V898*'GA2'!$C$5+WS1B!W898*'GA2'!$D$5)*INDEX('GA2'!$E$3:$E$8,WS1B!S898)</f>
        <v>70727.52710266861</v>
      </c>
      <c r="Y898">
        <v>14.2</v>
      </c>
      <c r="Z898">
        <v>15.2</v>
      </c>
      <c r="AA898">
        <v>3</v>
      </c>
      <c r="AB898">
        <f t="shared" si="95"/>
        <v>1</v>
      </c>
      <c r="AC898">
        <f>IF((MIN('GA2'!$F$3,Z898)-MAX(0,Y898))&lt;0,0,MIN('GA2'!$F$3,Z898)-MAX(0,Y898))</f>
        <v>0</v>
      </c>
      <c r="AD898">
        <f>IF((MIN('GA2'!$F$4,WS1B!Z898)-MAX('GA2'!$F$3, WS1B!Y898))&lt;0,0,MIN('GA2'!$F$4,WS1B!Z898)-MAX('GA2'!$F$3, WS1B!Y898))</f>
        <v>0</v>
      </c>
      <c r="AE898">
        <f>IF((MIN(24,Z898)-MAX('GA2'!$F$4,WS1B!Y898))&lt;0,0,MIN(24,Z898)-MAX('GA2'!$F$4,WS1B!Y898))</f>
        <v>1</v>
      </c>
      <c r="AF898">
        <f>(AC898*'GA2'!$B$6+WS1B!AD898*'GA2'!$C$6+WS1B!AE898*'GA2'!$D$6)*INDEX('GA2'!$E$3:$E$8,WS1B!AA898)</f>
        <v>9428.1915937144386</v>
      </c>
      <c r="AG898">
        <v>3.2</v>
      </c>
      <c r="AH898">
        <v>16.899999999999999</v>
      </c>
      <c r="AI898">
        <v>1</v>
      </c>
      <c r="AJ898">
        <f t="shared" si="96"/>
        <v>13.7</v>
      </c>
      <c r="AK898">
        <f>IF((MIN('GA2'!$F$3,AH898)-MAX(0,AG898))&lt;0,0,MIN('GA2'!$F$3,AH898)-MAX(0,AG898))</f>
        <v>1.4943064925824121</v>
      </c>
      <c r="AL898">
        <f>IF((MIN('GA2'!$F$4,WS1B!AH898)-MAX('GA2'!$F$3, WS1B!AG898))&lt;0,0,MIN('GA2'!$F$4,WS1B!AH898)-MAX('GA2'!$F$3, WS1B!AG898))</f>
        <v>3.5054167519489416</v>
      </c>
      <c r="AM898">
        <f>IF((MIN(24,AH898)-MAX('GA2'!$F$4,WS1B!AG898))&lt;0,0,MIN(24,AH898)-MAX('GA2'!$F$4,WS1B!AG898))</f>
        <v>8.7002767554686447</v>
      </c>
      <c r="AN898">
        <f>(AK898*'GA2'!$B$7+WS1B!AL898*'GA2'!$C$7+WS1B!AM898*'GA2'!$D$7)*INDEX('GA2'!$E$3:$E$8,WS1B!AI898)</f>
        <v>108017.83090590946</v>
      </c>
      <c r="AO898">
        <f t="shared" si="91"/>
        <v>206053.648271952</v>
      </c>
      <c r="AP898">
        <v>181044</v>
      </c>
      <c r="AQ898">
        <v>234.2</v>
      </c>
      <c r="AR898">
        <f t="shared" si="97"/>
        <v>25009.648271951999</v>
      </c>
    </row>
    <row r="899" spans="1:44" x14ac:dyDescent="0.3">
      <c r="A899">
        <v>0</v>
      </c>
      <c r="B899">
        <v>0</v>
      </c>
      <c r="C899">
        <v>4</v>
      </c>
      <c r="D899">
        <f t="shared" si="92"/>
        <v>0</v>
      </c>
      <c r="E899">
        <f>IF((MIN('GA2'!$F$3,B899)-MAX(0,A899))&lt;0,0,MIN('GA2'!$F$3,B899)-MAX(0,A899))</f>
        <v>0</v>
      </c>
      <c r="F899">
        <f>IF((MIN('GA2'!$F$4,WS1B!B899)-MAX('GA2'!$F$3, WS1B!A899))&lt;0,0,MIN('GA2'!$F$4,WS1B!B899)-MAX('GA2'!$F$3, WS1B!A899))</f>
        <v>0</v>
      </c>
      <c r="G899">
        <f>IF((MIN(24,B899)-MAX('GA2'!$F$4,WS1B!A899))&lt;0,0,MIN(24,B899)-MAX('GA2'!$F$4,WS1B!A899))</f>
        <v>0</v>
      </c>
      <c r="H899">
        <f>(E899*'GA2'!$B$3+WS1B!F899*'GA2'!$C$3+WS1B!G899*'GA2'!$D$3)*INDEX('GA2'!$E$3:$E$8,WS1B!C899)</f>
        <v>0</v>
      </c>
      <c r="I899">
        <v>3.5</v>
      </c>
      <c r="J899">
        <v>14.1</v>
      </c>
      <c r="K899">
        <v>5</v>
      </c>
      <c r="L899">
        <f t="shared" si="93"/>
        <v>10.6</v>
      </c>
      <c r="M899">
        <f>IF((MIN('GA2'!$F$3,J899)-MAX(0,I899))&lt;0,0,MIN('GA2'!$F$3,J899)-MAX(0,I899))</f>
        <v>1.1943064925824123</v>
      </c>
      <c r="N899">
        <f>IF((MIN('GA2'!$F$4,WS1B!J899)-MAX('GA2'!$F$3, WS1B!I899))&lt;0,0,MIN('GA2'!$F$4,WS1B!J899)-MAX('GA2'!$F$3, WS1B!I899))</f>
        <v>3.5054167519489416</v>
      </c>
      <c r="O899">
        <f>IF((MIN(24,J899)-MAX('GA2'!$F$4,WS1B!I899))&lt;0,0,MIN(24,J899)-MAX('GA2'!$F$4,WS1B!I899))</f>
        <v>5.9002767554686457</v>
      </c>
      <c r="P899">
        <f>(M899*'GA2'!$B$4+WS1B!N899*'GA2'!$C$4+WS1B!O899*'GA2'!$D$4)*INDEX('GA2'!$E$3:$E$8,WS1B!K899)</f>
        <v>119121.86809619408</v>
      </c>
      <c r="Q899">
        <v>11.9</v>
      </c>
      <c r="R899">
        <v>17.8</v>
      </c>
      <c r="S899">
        <v>1</v>
      </c>
      <c r="T899">
        <f t="shared" si="94"/>
        <v>5.9</v>
      </c>
      <c r="U899">
        <f>IF((MIN('GA2'!$F$3,R899)-MAX(0,Q899))&lt;0,0,MIN('GA2'!$F$3,R899)-MAX(0,Q899))</f>
        <v>0</v>
      </c>
      <c r="V899">
        <f>IF((MIN('GA2'!$F$4,WS1B!R899)-MAX('GA2'!$F$3, WS1B!Q899))&lt;0,0,MIN('GA2'!$F$4,WS1B!R899)-MAX('GA2'!$F$3, WS1B!Q899))</f>
        <v>0</v>
      </c>
      <c r="W899">
        <f>IF((MIN(24,R899)-MAX('GA2'!$F$4,WS1B!Q899))&lt;0,0,MIN(24,R899)-MAX('GA2'!$F$4,WS1B!Q899))</f>
        <v>5.9</v>
      </c>
      <c r="X899">
        <f>(U899*'GA2'!$B$5+WS1B!V899*'GA2'!$C$5+WS1B!W899*'GA2'!$D$5)*INDEX('GA2'!$E$3:$E$8,WS1B!S899)</f>
        <v>43860.120650263183</v>
      </c>
      <c r="Y899">
        <v>1</v>
      </c>
      <c r="Z899">
        <v>5.4</v>
      </c>
      <c r="AA899">
        <v>6</v>
      </c>
      <c r="AB899">
        <f t="shared" si="95"/>
        <v>4.4000000000000004</v>
      </c>
      <c r="AC899">
        <f>IF((MIN('GA2'!$F$3,Z899)-MAX(0,Y899))&lt;0,0,MIN('GA2'!$F$3,Z899)-MAX(0,Y899))</f>
        <v>3.6943064925824123</v>
      </c>
      <c r="AD899">
        <f>IF((MIN('GA2'!$F$4,WS1B!Z899)-MAX('GA2'!$F$3, WS1B!Y899))&lt;0,0,MIN('GA2'!$F$4,WS1B!Z899)-MAX('GA2'!$F$3, WS1B!Y899))</f>
        <v>0.70569350741758807</v>
      </c>
      <c r="AE899">
        <f>IF((MIN(24,Z899)-MAX('GA2'!$F$4,WS1B!Y899))&lt;0,0,MIN(24,Z899)-MAX('GA2'!$F$4,WS1B!Y899))</f>
        <v>0</v>
      </c>
      <c r="AF899">
        <f>(AC899*'GA2'!$B$6+WS1B!AD899*'GA2'!$C$6+WS1B!AE899*'GA2'!$D$6)*INDEX('GA2'!$E$3:$E$8,WS1B!AA899)</f>
        <v>44006.844320773293</v>
      </c>
      <c r="AG899">
        <v>0</v>
      </c>
      <c r="AH899">
        <v>0</v>
      </c>
      <c r="AI899">
        <v>2</v>
      </c>
      <c r="AJ899">
        <f t="shared" si="96"/>
        <v>0</v>
      </c>
      <c r="AK899">
        <f>IF((MIN('GA2'!$F$3,AH899)-MAX(0,AG899))&lt;0,0,MIN('GA2'!$F$3,AH899)-MAX(0,AG899))</f>
        <v>0</v>
      </c>
      <c r="AL899">
        <f>IF((MIN('GA2'!$F$4,WS1B!AH899)-MAX('GA2'!$F$3, WS1B!AG899))&lt;0,0,MIN('GA2'!$F$4,WS1B!AH899)-MAX('GA2'!$F$3, WS1B!AG899))</f>
        <v>0</v>
      </c>
      <c r="AM899">
        <f>IF((MIN(24,AH899)-MAX('GA2'!$F$4,WS1B!AG899))&lt;0,0,MIN(24,AH899)-MAX('GA2'!$F$4,WS1B!AG899))</f>
        <v>0</v>
      </c>
      <c r="AN899">
        <f>(AK899*'GA2'!$B$7+WS1B!AL899*'GA2'!$C$7+WS1B!AM899*'GA2'!$D$7)*INDEX('GA2'!$E$3:$E$8,WS1B!AI899)</f>
        <v>0</v>
      </c>
      <c r="AO899">
        <f t="shared" ref="AO899:AO962" si="98">$H899+$P899+$X899+$AF899+$AN899</f>
        <v>206988.83306723056</v>
      </c>
      <c r="AP899">
        <v>235516</v>
      </c>
      <c r="AQ899">
        <v>188.4</v>
      </c>
      <c r="AR899">
        <f t="shared" si="97"/>
        <v>28527.16693276944</v>
      </c>
    </row>
    <row r="900" spans="1:44" x14ac:dyDescent="0.3">
      <c r="A900">
        <v>0</v>
      </c>
      <c r="B900">
        <v>0</v>
      </c>
      <c r="C900">
        <v>4</v>
      </c>
      <c r="D900">
        <f t="shared" ref="D900:D963" si="99">B900-A900</f>
        <v>0</v>
      </c>
      <c r="E900">
        <f>IF((MIN('GA2'!$F$3,B900)-MAX(0,A900))&lt;0,0,MIN('GA2'!$F$3,B900)-MAX(0,A900))</f>
        <v>0</v>
      </c>
      <c r="F900">
        <f>IF((MIN('GA2'!$F$4,WS1B!B900)-MAX('GA2'!$F$3, WS1B!A900))&lt;0,0,MIN('GA2'!$F$4,WS1B!B900)-MAX('GA2'!$F$3, WS1B!A900))</f>
        <v>0</v>
      </c>
      <c r="G900">
        <f>IF((MIN(24,B900)-MAX('GA2'!$F$4,WS1B!A900))&lt;0,0,MIN(24,B900)-MAX('GA2'!$F$4,WS1B!A900))</f>
        <v>0</v>
      </c>
      <c r="H900">
        <f>(E900*'GA2'!$B$3+WS1B!F900*'GA2'!$C$3+WS1B!G900*'GA2'!$D$3)*INDEX('GA2'!$E$3:$E$8,WS1B!C900)</f>
        <v>0</v>
      </c>
      <c r="I900">
        <v>0</v>
      </c>
      <c r="J900">
        <v>0</v>
      </c>
      <c r="K900">
        <v>5</v>
      </c>
      <c r="L900">
        <f t="shared" ref="L900:L963" si="100">J900-I900</f>
        <v>0</v>
      </c>
      <c r="M900">
        <f>IF((MIN('GA2'!$F$3,J900)-MAX(0,I900))&lt;0,0,MIN('GA2'!$F$3,J900)-MAX(0,I900))</f>
        <v>0</v>
      </c>
      <c r="N900">
        <f>IF((MIN('GA2'!$F$4,WS1B!J900)-MAX('GA2'!$F$3, WS1B!I900))&lt;0,0,MIN('GA2'!$F$4,WS1B!J900)-MAX('GA2'!$F$3, WS1B!I900))</f>
        <v>0</v>
      </c>
      <c r="O900">
        <f>IF((MIN(24,J900)-MAX('GA2'!$F$4,WS1B!I900))&lt;0,0,MIN(24,J900)-MAX('GA2'!$F$4,WS1B!I900))</f>
        <v>0</v>
      </c>
      <c r="P900">
        <f>(M900*'GA2'!$B$4+WS1B!N900*'GA2'!$C$4+WS1B!O900*'GA2'!$D$4)*INDEX('GA2'!$E$3:$E$8,WS1B!K900)</f>
        <v>0</v>
      </c>
      <c r="Q900">
        <v>3.2</v>
      </c>
      <c r="R900">
        <v>18.5</v>
      </c>
      <c r="S900">
        <v>1</v>
      </c>
      <c r="T900">
        <f t="shared" ref="T900:T963" si="101">R900-Q900</f>
        <v>15.3</v>
      </c>
      <c r="U900">
        <f>IF((MIN('GA2'!$F$3,R900)-MAX(0,Q900))&lt;0,0,MIN('GA2'!$F$3,R900)-MAX(0,Q900))</f>
        <v>1.4943064925824121</v>
      </c>
      <c r="V900">
        <f>IF((MIN('GA2'!$F$4,WS1B!R900)-MAX('GA2'!$F$3, WS1B!Q900))&lt;0,0,MIN('GA2'!$F$4,WS1B!R900)-MAX('GA2'!$F$3, WS1B!Q900))</f>
        <v>3.5054167519489416</v>
      </c>
      <c r="W900">
        <f>IF((MIN(24,R900)-MAX('GA2'!$F$4,WS1B!Q900))&lt;0,0,MIN(24,R900)-MAX('GA2'!$F$4,WS1B!Q900))</f>
        <v>10.300276755468646</v>
      </c>
      <c r="X900">
        <f>(U900*'GA2'!$B$5+WS1B!V900*'GA2'!$C$5+WS1B!W900*'GA2'!$D$5)*INDEX('GA2'!$E$3:$E$8,WS1B!S900)</f>
        <v>148981.44885161659</v>
      </c>
      <c r="Y900">
        <v>0</v>
      </c>
      <c r="Z900">
        <v>0</v>
      </c>
      <c r="AA900">
        <v>6</v>
      </c>
      <c r="AB900">
        <f t="shared" ref="AB900:AB963" si="102">Z900-Y900</f>
        <v>0</v>
      </c>
      <c r="AC900">
        <f>IF((MIN('GA2'!$F$3,Z900)-MAX(0,Y900))&lt;0,0,MIN('GA2'!$F$3,Z900)-MAX(0,Y900))</f>
        <v>0</v>
      </c>
      <c r="AD900">
        <f>IF((MIN('GA2'!$F$4,WS1B!Z900)-MAX('GA2'!$F$3, WS1B!Y900))&lt;0,0,MIN('GA2'!$F$4,WS1B!Z900)-MAX('GA2'!$F$3, WS1B!Y900))</f>
        <v>0</v>
      </c>
      <c r="AE900">
        <f>IF((MIN(24,Z900)-MAX('GA2'!$F$4,WS1B!Y900))&lt;0,0,MIN(24,Z900)-MAX('GA2'!$F$4,WS1B!Y900))</f>
        <v>0</v>
      </c>
      <c r="AF900">
        <f>(AC900*'GA2'!$B$6+WS1B!AD900*'GA2'!$C$6+WS1B!AE900*'GA2'!$D$6)*INDEX('GA2'!$E$3:$E$8,WS1B!AA900)</f>
        <v>0</v>
      </c>
      <c r="AG900">
        <v>19.399999999999999</v>
      </c>
      <c r="AH900">
        <v>21.7</v>
      </c>
      <c r="AI900">
        <v>2</v>
      </c>
      <c r="AJ900">
        <f t="shared" ref="AJ900:AJ963" si="103">AH900-AG900</f>
        <v>2.3000000000000007</v>
      </c>
      <c r="AK900">
        <f>IF((MIN('GA2'!$F$3,AH900)-MAX(0,AG900))&lt;0,0,MIN('GA2'!$F$3,AH900)-MAX(0,AG900))</f>
        <v>0</v>
      </c>
      <c r="AL900">
        <f>IF((MIN('GA2'!$F$4,WS1B!AH900)-MAX('GA2'!$F$3, WS1B!AG900))&lt;0,0,MIN('GA2'!$F$4,WS1B!AH900)-MAX('GA2'!$F$3, WS1B!AG900))</f>
        <v>0</v>
      </c>
      <c r="AM900">
        <f>IF((MIN(24,AH900)-MAX('GA2'!$F$4,WS1B!AG900))&lt;0,0,MIN(24,AH900)-MAX('GA2'!$F$4,WS1B!AG900))</f>
        <v>2.3000000000000007</v>
      </c>
      <c r="AN900">
        <f>(AK900*'GA2'!$B$7+WS1B!AL900*'GA2'!$C$7+WS1B!AM900*'GA2'!$D$7)*INDEX('GA2'!$E$3:$E$8,WS1B!AI900)</f>
        <v>20358.608710194952</v>
      </c>
      <c r="AO900">
        <f t="shared" si="98"/>
        <v>169340.05756181153</v>
      </c>
      <c r="AP900">
        <v>182494</v>
      </c>
      <c r="AQ900">
        <v>150</v>
      </c>
      <c r="AR900">
        <f t="shared" ref="AR900:AR963" si="104">ABS($AP900-$AO900)</f>
        <v>13153.942438188475</v>
      </c>
    </row>
    <row r="901" spans="1:44" x14ac:dyDescent="0.3">
      <c r="A901">
        <v>13.1</v>
      </c>
      <c r="B901">
        <v>21.5</v>
      </c>
      <c r="C901">
        <v>6</v>
      </c>
      <c r="D901">
        <f t="shared" si="99"/>
        <v>8.4</v>
      </c>
      <c r="E901">
        <f>IF((MIN('GA2'!$F$3,B901)-MAX(0,A901))&lt;0,0,MIN('GA2'!$F$3,B901)-MAX(0,A901))</f>
        <v>0</v>
      </c>
      <c r="F901">
        <f>IF((MIN('GA2'!$F$4,WS1B!B901)-MAX('GA2'!$F$3, WS1B!A901))&lt;0,0,MIN('GA2'!$F$4,WS1B!B901)-MAX('GA2'!$F$3, WS1B!A901))</f>
        <v>0</v>
      </c>
      <c r="G901">
        <f>IF((MIN(24,B901)-MAX('GA2'!$F$4,WS1B!A901))&lt;0,0,MIN(24,B901)-MAX('GA2'!$F$4,WS1B!A901))</f>
        <v>8.4</v>
      </c>
      <c r="H901">
        <f>(E901*'GA2'!$B$3+WS1B!F901*'GA2'!$C$3+WS1B!G901*'GA2'!$D$3)*INDEX('GA2'!$E$3:$E$8,WS1B!C901)</f>
        <v>93052.718423828075</v>
      </c>
      <c r="I901">
        <v>0</v>
      </c>
      <c r="J901">
        <v>0</v>
      </c>
      <c r="K901">
        <v>5</v>
      </c>
      <c r="L901">
        <f t="shared" si="100"/>
        <v>0</v>
      </c>
      <c r="M901">
        <f>IF((MIN('GA2'!$F$3,J901)-MAX(0,I901))&lt;0,0,MIN('GA2'!$F$3,J901)-MAX(0,I901))</f>
        <v>0</v>
      </c>
      <c r="N901">
        <f>IF((MIN('GA2'!$F$4,WS1B!J901)-MAX('GA2'!$F$3, WS1B!I901))&lt;0,0,MIN('GA2'!$F$4,WS1B!J901)-MAX('GA2'!$F$3, WS1B!I901))</f>
        <v>0</v>
      </c>
      <c r="O901">
        <f>IF((MIN(24,J901)-MAX('GA2'!$F$4,WS1B!I901))&lt;0,0,MIN(24,J901)-MAX('GA2'!$F$4,WS1B!I901))</f>
        <v>0</v>
      </c>
      <c r="P901">
        <f>(M901*'GA2'!$B$4+WS1B!N901*'GA2'!$C$4+WS1B!O901*'GA2'!$D$4)*INDEX('GA2'!$E$3:$E$8,WS1B!K901)</f>
        <v>0</v>
      </c>
      <c r="Q901">
        <v>9.6</v>
      </c>
      <c r="R901">
        <v>19.600000000000001</v>
      </c>
      <c r="S901">
        <v>2</v>
      </c>
      <c r="T901">
        <f t="shared" si="101"/>
        <v>10.000000000000002</v>
      </c>
      <c r="U901">
        <f>IF((MIN('GA2'!$F$3,R901)-MAX(0,Q901))&lt;0,0,MIN('GA2'!$F$3,R901)-MAX(0,Q901))</f>
        <v>0</v>
      </c>
      <c r="V901">
        <f>IF((MIN('GA2'!$F$4,WS1B!R901)-MAX('GA2'!$F$3, WS1B!Q901))&lt;0,0,MIN('GA2'!$F$4,WS1B!R901)-MAX('GA2'!$F$3, WS1B!Q901))</f>
        <v>0</v>
      </c>
      <c r="W901">
        <f>IF((MIN(24,R901)-MAX('GA2'!$F$4,WS1B!Q901))&lt;0,0,MIN(24,R901)-MAX('GA2'!$F$4,WS1B!Q901))</f>
        <v>10.000000000000002</v>
      </c>
      <c r="X901">
        <f>(U901*'GA2'!$B$5+WS1B!V901*'GA2'!$C$5+WS1B!W901*'GA2'!$D$5)*INDEX('GA2'!$E$3:$E$8,WS1B!S901)</f>
        <v>69081.713499430989</v>
      </c>
      <c r="Y901">
        <v>0.3</v>
      </c>
      <c r="Z901">
        <v>0.5</v>
      </c>
      <c r="AA901">
        <v>4</v>
      </c>
      <c r="AB901">
        <f t="shared" si="102"/>
        <v>0.2</v>
      </c>
      <c r="AC901">
        <f>IF((MIN('GA2'!$F$3,Z901)-MAX(0,Y901))&lt;0,0,MIN('GA2'!$F$3,Z901)-MAX(0,Y901))</f>
        <v>0.2</v>
      </c>
      <c r="AD901">
        <f>IF((MIN('GA2'!$F$4,WS1B!Z901)-MAX('GA2'!$F$3, WS1B!Y901))&lt;0,0,MIN('GA2'!$F$4,WS1B!Z901)-MAX('GA2'!$F$3, WS1B!Y901))</f>
        <v>0</v>
      </c>
      <c r="AE901">
        <f>IF((MIN(24,Z901)-MAX('GA2'!$F$4,WS1B!Y901))&lt;0,0,MIN(24,Z901)-MAX('GA2'!$F$4,WS1B!Y901))</f>
        <v>0</v>
      </c>
      <c r="AF901">
        <f>(AC901*'GA2'!$B$6+WS1B!AD901*'GA2'!$C$6+WS1B!AE901*'GA2'!$D$6)*INDEX('GA2'!$E$3:$E$8,WS1B!AA901)</f>
        <v>1299.5021258956931</v>
      </c>
      <c r="AG901">
        <v>9.1999999999999993</v>
      </c>
      <c r="AH901">
        <v>13.5</v>
      </c>
      <c r="AI901">
        <v>1</v>
      </c>
      <c r="AJ901">
        <f t="shared" si="103"/>
        <v>4.3000000000000007</v>
      </c>
      <c r="AK901">
        <f>IF((MIN('GA2'!$F$3,AH901)-MAX(0,AG901))&lt;0,0,MIN('GA2'!$F$3,AH901)-MAX(0,AG901))</f>
        <v>0</v>
      </c>
      <c r="AL901">
        <f>IF((MIN('GA2'!$F$4,WS1B!AH901)-MAX('GA2'!$F$3, WS1B!AG901))&lt;0,0,MIN('GA2'!$F$4,WS1B!AH901)-MAX('GA2'!$F$3, WS1B!AG901))</f>
        <v>0</v>
      </c>
      <c r="AM901">
        <f>IF((MIN(24,AH901)-MAX('GA2'!$F$4,WS1B!AG901))&lt;0,0,MIN(24,AH901)-MAX('GA2'!$F$4,WS1B!AG901))</f>
        <v>4.3000000000000007</v>
      </c>
      <c r="AN901">
        <f>(AK901*'GA2'!$B$7+WS1B!AL901*'GA2'!$C$7+WS1B!AM901*'GA2'!$D$7)*INDEX('GA2'!$E$3:$E$8,WS1B!AI901)</f>
        <v>40958.441593646785</v>
      </c>
      <c r="AO901">
        <f t="shared" si="98"/>
        <v>204392.37564280152</v>
      </c>
      <c r="AP901">
        <v>215139</v>
      </c>
      <c r="AQ901">
        <v>259.2</v>
      </c>
      <c r="AR901">
        <f t="shared" si="104"/>
        <v>10746.624357198481</v>
      </c>
    </row>
    <row r="902" spans="1:44" x14ac:dyDescent="0.3">
      <c r="A902">
        <v>5.4</v>
      </c>
      <c r="B902">
        <v>13.9</v>
      </c>
      <c r="C902">
        <v>1</v>
      </c>
      <c r="D902">
        <f t="shared" si="99"/>
        <v>8.5</v>
      </c>
      <c r="E902">
        <f>IF((MIN('GA2'!$F$3,B902)-MAX(0,A902))&lt;0,0,MIN('GA2'!$F$3,B902)-MAX(0,A902))</f>
        <v>0</v>
      </c>
      <c r="F902">
        <f>IF((MIN('GA2'!$F$4,WS1B!B902)-MAX('GA2'!$F$3, WS1B!A902))&lt;0,0,MIN('GA2'!$F$4,WS1B!B902)-MAX('GA2'!$F$3, WS1B!A902))</f>
        <v>2.7997232445313536</v>
      </c>
      <c r="G902">
        <f>IF((MIN(24,B902)-MAX('GA2'!$F$4,WS1B!A902))&lt;0,0,MIN(24,B902)-MAX('GA2'!$F$4,WS1B!A902))</f>
        <v>5.7002767554686464</v>
      </c>
      <c r="H902">
        <f>(E902*'GA2'!$B$3+WS1B!F902*'GA2'!$C$3+WS1B!G902*'GA2'!$D$3)*INDEX('GA2'!$E$3:$E$8,WS1B!C902)</f>
        <v>62486.541859263831</v>
      </c>
      <c r="I902">
        <v>0</v>
      </c>
      <c r="J902">
        <v>0</v>
      </c>
      <c r="K902">
        <v>4</v>
      </c>
      <c r="L902">
        <f t="shared" si="100"/>
        <v>0</v>
      </c>
      <c r="M902">
        <f>IF((MIN('GA2'!$F$3,J902)-MAX(0,I902))&lt;0,0,MIN('GA2'!$F$3,J902)-MAX(0,I902))</f>
        <v>0</v>
      </c>
      <c r="N902">
        <f>IF((MIN('GA2'!$F$4,WS1B!J902)-MAX('GA2'!$F$3, WS1B!I902))&lt;0,0,MIN('GA2'!$F$4,WS1B!J902)-MAX('GA2'!$F$3, WS1B!I902))</f>
        <v>0</v>
      </c>
      <c r="O902">
        <f>IF((MIN(24,J902)-MAX('GA2'!$F$4,WS1B!I902))&lt;0,0,MIN(24,J902)-MAX('GA2'!$F$4,WS1B!I902))</f>
        <v>0</v>
      </c>
      <c r="P902">
        <f>(M902*'GA2'!$B$4+WS1B!N902*'GA2'!$C$4+WS1B!O902*'GA2'!$D$4)*INDEX('GA2'!$E$3:$E$8,WS1B!K902)</f>
        <v>0</v>
      </c>
      <c r="Q902">
        <v>0</v>
      </c>
      <c r="R902">
        <v>0</v>
      </c>
      <c r="S902">
        <v>3</v>
      </c>
      <c r="T902">
        <f t="shared" si="101"/>
        <v>0</v>
      </c>
      <c r="U902">
        <f>IF((MIN('GA2'!$F$3,R902)-MAX(0,Q902))&lt;0,0,MIN('GA2'!$F$3,R902)-MAX(0,Q902))</f>
        <v>0</v>
      </c>
      <c r="V902">
        <f>IF((MIN('GA2'!$F$4,WS1B!R902)-MAX('GA2'!$F$3, WS1B!Q902))&lt;0,0,MIN('GA2'!$F$4,WS1B!R902)-MAX('GA2'!$F$3, WS1B!Q902))</f>
        <v>0</v>
      </c>
      <c r="W902">
        <f>IF((MIN(24,R902)-MAX('GA2'!$F$4,WS1B!Q902))&lt;0,0,MIN(24,R902)-MAX('GA2'!$F$4,WS1B!Q902))</f>
        <v>0</v>
      </c>
      <c r="X902">
        <f>(U902*'GA2'!$B$5+WS1B!V902*'GA2'!$C$5+WS1B!W902*'GA2'!$D$5)*INDEX('GA2'!$E$3:$E$8,WS1B!S902)</f>
        <v>0</v>
      </c>
      <c r="Y902">
        <v>9.1</v>
      </c>
      <c r="Z902">
        <v>18.100000000000001</v>
      </c>
      <c r="AA902">
        <v>2</v>
      </c>
      <c r="AB902">
        <f t="shared" si="102"/>
        <v>9.0000000000000018</v>
      </c>
      <c r="AC902">
        <f>IF((MIN('GA2'!$F$3,Z902)-MAX(0,Y902))&lt;0,0,MIN('GA2'!$F$3,Z902)-MAX(0,Y902))</f>
        <v>0</v>
      </c>
      <c r="AD902">
        <f>IF((MIN('GA2'!$F$4,WS1B!Z902)-MAX('GA2'!$F$3, WS1B!Y902))&lt;0,0,MIN('GA2'!$F$4,WS1B!Z902)-MAX('GA2'!$F$3, WS1B!Y902))</f>
        <v>0</v>
      </c>
      <c r="AE902">
        <f>IF((MIN(24,Z902)-MAX('GA2'!$F$4,WS1B!Y902))&lt;0,0,MIN(24,Z902)-MAX('GA2'!$F$4,WS1B!Y902))</f>
        <v>9.0000000000000018</v>
      </c>
      <c r="AF902">
        <f>(AC902*'GA2'!$B$6+WS1B!AD902*'GA2'!$C$6+WS1B!AE902*'GA2'!$D$6)*INDEX('GA2'!$E$3:$E$8,WS1B!AA902)</f>
        <v>68208.702834328287</v>
      </c>
      <c r="AG902">
        <v>0</v>
      </c>
      <c r="AH902">
        <v>0</v>
      </c>
      <c r="AI902">
        <v>6</v>
      </c>
      <c r="AJ902">
        <f t="shared" si="103"/>
        <v>0</v>
      </c>
      <c r="AK902">
        <f>IF((MIN('GA2'!$F$3,AH902)-MAX(0,AG902))&lt;0,0,MIN('GA2'!$F$3,AH902)-MAX(0,AG902))</f>
        <v>0</v>
      </c>
      <c r="AL902">
        <f>IF((MIN('GA2'!$F$4,WS1B!AH902)-MAX('GA2'!$F$3, WS1B!AG902))&lt;0,0,MIN('GA2'!$F$4,WS1B!AH902)-MAX('GA2'!$F$3, WS1B!AG902))</f>
        <v>0</v>
      </c>
      <c r="AM902">
        <f>IF((MIN(24,AH902)-MAX('GA2'!$F$4,WS1B!AG902))&lt;0,0,MIN(24,AH902)-MAX('GA2'!$F$4,WS1B!AG902))</f>
        <v>0</v>
      </c>
      <c r="AN902">
        <f>(AK902*'GA2'!$B$7+WS1B!AL902*'GA2'!$C$7+WS1B!AM902*'GA2'!$D$7)*INDEX('GA2'!$E$3:$E$8,WS1B!AI902)</f>
        <v>0</v>
      </c>
      <c r="AO902">
        <f t="shared" si="98"/>
        <v>130695.24469359212</v>
      </c>
      <c r="AP902">
        <v>123081</v>
      </c>
      <c r="AQ902">
        <v>199.5</v>
      </c>
      <c r="AR902">
        <f t="shared" si="104"/>
        <v>7614.244693592118</v>
      </c>
    </row>
    <row r="903" spans="1:44" x14ac:dyDescent="0.3">
      <c r="A903">
        <v>16.100000000000001</v>
      </c>
      <c r="B903">
        <v>22.9</v>
      </c>
      <c r="C903">
        <v>5</v>
      </c>
      <c r="D903">
        <f t="shared" si="99"/>
        <v>6.7999999999999972</v>
      </c>
      <c r="E903">
        <f>IF((MIN('GA2'!$F$3,B903)-MAX(0,A903))&lt;0,0,MIN('GA2'!$F$3,B903)-MAX(0,A903))</f>
        <v>0</v>
      </c>
      <c r="F903">
        <f>IF((MIN('GA2'!$F$4,WS1B!B903)-MAX('GA2'!$F$3, WS1B!A903))&lt;0,0,MIN('GA2'!$F$4,WS1B!B903)-MAX('GA2'!$F$3, WS1B!A903))</f>
        <v>0</v>
      </c>
      <c r="G903">
        <f>IF((MIN(24,B903)-MAX('GA2'!$F$4,WS1B!A903))&lt;0,0,MIN(24,B903)-MAX('GA2'!$F$4,WS1B!A903))</f>
        <v>6.7999999999999972</v>
      </c>
      <c r="H903">
        <f>(E903*'GA2'!$B$3+WS1B!F903*'GA2'!$C$3+WS1B!G903*'GA2'!$D$3)*INDEX('GA2'!$E$3:$E$8,WS1B!C903)</f>
        <v>65730.891384482049</v>
      </c>
      <c r="I903">
        <v>0</v>
      </c>
      <c r="J903">
        <v>0</v>
      </c>
      <c r="K903">
        <v>4</v>
      </c>
      <c r="L903">
        <f t="shared" si="100"/>
        <v>0</v>
      </c>
      <c r="M903">
        <f>IF((MIN('GA2'!$F$3,J903)-MAX(0,I903))&lt;0,0,MIN('GA2'!$F$3,J903)-MAX(0,I903))</f>
        <v>0</v>
      </c>
      <c r="N903">
        <f>IF((MIN('GA2'!$F$4,WS1B!J903)-MAX('GA2'!$F$3, WS1B!I903))&lt;0,0,MIN('GA2'!$F$4,WS1B!J903)-MAX('GA2'!$F$3, WS1B!I903))</f>
        <v>0</v>
      </c>
      <c r="O903">
        <f>IF((MIN(24,J903)-MAX('GA2'!$F$4,WS1B!I903))&lt;0,0,MIN(24,J903)-MAX('GA2'!$F$4,WS1B!I903))</f>
        <v>0</v>
      </c>
      <c r="P903">
        <f>(M903*'GA2'!$B$4+WS1B!N903*'GA2'!$C$4+WS1B!O903*'GA2'!$D$4)*INDEX('GA2'!$E$3:$E$8,WS1B!K903)</f>
        <v>0</v>
      </c>
      <c r="Q903">
        <v>13.2</v>
      </c>
      <c r="R903">
        <v>23.7</v>
      </c>
      <c r="S903">
        <v>3</v>
      </c>
      <c r="T903">
        <f t="shared" si="101"/>
        <v>10.5</v>
      </c>
      <c r="U903">
        <f>IF((MIN('GA2'!$F$3,R903)-MAX(0,Q903))&lt;0,0,MIN('GA2'!$F$3,R903)-MAX(0,Q903))</f>
        <v>0</v>
      </c>
      <c r="V903">
        <f>IF((MIN('GA2'!$F$4,WS1B!R903)-MAX('GA2'!$F$3, WS1B!Q903))&lt;0,0,MIN('GA2'!$F$4,WS1B!R903)-MAX('GA2'!$F$3, WS1B!Q903))</f>
        <v>0</v>
      </c>
      <c r="W903">
        <f>IF((MIN(24,R903)-MAX('GA2'!$F$4,WS1B!Q903))&lt;0,0,MIN(24,R903)-MAX('GA2'!$F$4,WS1B!Q903))</f>
        <v>10.5</v>
      </c>
      <c r="X903">
        <f>(U903*'GA2'!$B$5+WS1B!V903*'GA2'!$C$5+WS1B!W903*'GA2'!$D$5)*INDEX('GA2'!$E$3:$E$8,WS1B!S903)</f>
        <v>90236.765286752707</v>
      </c>
      <c r="Y903">
        <v>0</v>
      </c>
      <c r="Z903">
        <v>0</v>
      </c>
      <c r="AA903">
        <v>2</v>
      </c>
      <c r="AB903">
        <f t="shared" si="102"/>
        <v>0</v>
      </c>
      <c r="AC903">
        <f>IF((MIN('GA2'!$F$3,Z903)-MAX(0,Y903))&lt;0,0,MIN('GA2'!$F$3,Z903)-MAX(0,Y903))</f>
        <v>0</v>
      </c>
      <c r="AD903">
        <f>IF((MIN('GA2'!$F$4,WS1B!Z903)-MAX('GA2'!$F$3, WS1B!Y903))&lt;0,0,MIN('GA2'!$F$4,WS1B!Z903)-MAX('GA2'!$F$3, WS1B!Y903))</f>
        <v>0</v>
      </c>
      <c r="AE903">
        <f>IF((MIN(24,Z903)-MAX('GA2'!$F$4,WS1B!Y903))&lt;0,0,MIN(24,Z903)-MAX('GA2'!$F$4,WS1B!Y903))</f>
        <v>0</v>
      </c>
      <c r="AF903">
        <f>(AC903*'GA2'!$B$6+WS1B!AD903*'GA2'!$C$6+WS1B!AE903*'GA2'!$D$6)*INDEX('GA2'!$E$3:$E$8,WS1B!AA903)</f>
        <v>0</v>
      </c>
      <c r="AG903">
        <v>0</v>
      </c>
      <c r="AH903">
        <v>0</v>
      </c>
      <c r="AI903">
        <v>1</v>
      </c>
      <c r="AJ903">
        <f t="shared" si="103"/>
        <v>0</v>
      </c>
      <c r="AK903">
        <f>IF((MIN('GA2'!$F$3,AH903)-MAX(0,AG903))&lt;0,0,MIN('GA2'!$F$3,AH903)-MAX(0,AG903))</f>
        <v>0</v>
      </c>
      <c r="AL903">
        <f>IF((MIN('GA2'!$F$4,WS1B!AH903)-MAX('GA2'!$F$3, WS1B!AG903))&lt;0,0,MIN('GA2'!$F$4,WS1B!AH903)-MAX('GA2'!$F$3, WS1B!AG903))</f>
        <v>0</v>
      </c>
      <c r="AM903">
        <f>IF((MIN(24,AH903)-MAX('GA2'!$F$4,WS1B!AG903))&lt;0,0,MIN(24,AH903)-MAX('GA2'!$F$4,WS1B!AG903))</f>
        <v>0</v>
      </c>
      <c r="AN903">
        <f>(AK903*'GA2'!$B$7+WS1B!AL903*'GA2'!$C$7+WS1B!AM903*'GA2'!$D$7)*INDEX('GA2'!$E$3:$E$8,WS1B!AI903)</f>
        <v>0</v>
      </c>
      <c r="AO903">
        <f t="shared" si="98"/>
        <v>155967.65667123476</v>
      </c>
      <c r="AP903">
        <v>183434</v>
      </c>
      <c r="AQ903">
        <v>186</v>
      </c>
      <c r="AR903">
        <f t="shared" si="104"/>
        <v>27466.343328765244</v>
      </c>
    </row>
    <row r="904" spans="1:44" x14ac:dyDescent="0.3">
      <c r="A904">
        <v>1.5</v>
      </c>
      <c r="B904">
        <v>12.2</v>
      </c>
      <c r="C904">
        <v>3</v>
      </c>
      <c r="D904">
        <f t="shared" si="99"/>
        <v>10.7</v>
      </c>
      <c r="E904">
        <f>IF((MIN('GA2'!$F$3,B904)-MAX(0,A904))&lt;0,0,MIN('GA2'!$F$3,B904)-MAX(0,A904))</f>
        <v>3.1943064925824123</v>
      </c>
      <c r="F904">
        <f>IF((MIN('GA2'!$F$4,WS1B!B904)-MAX('GA2'!$F$3, WS1B!A904))&lt;0,0,MIN('GA2'!$F$4,WS1B!B904)-MAX('GA2'!$F$3, WS1B!A904))</f>
        <v>3.5054167519489416</v>
      </c>
      <c r="G904">
        <f>IF((MIN(24,B904)-MAX('GA2'!$F$4,WS1B!A904))&lt;0,0,MIN(24,B904)-MAX('GA2'!$F$4,WS1B!A904))</f>
        <v>4.0002767554686454</v>
      </c>
      <c r="H904">
        <f>(E904*'GA2'!$B$3+WS1B!F904*'GA2'!$C$3+WS1B!G904*'GA2'!$D$3)*INDEX('GA2'!$E$3:$E$8,WS1B!C904)</f>
        <v>91535.315698758786</v>
      </c>
      <c r="I904">
        <v>15.5</v>
      </c>
      <c r="J904">
        <v>18.399999999999999</v>
      </c>
      <c r="K904">
        <v>1</v>
      </c>
      <c r="L904">
        <f t="shared" si="100"/>
        <v>2.8999999999999986</v>
      </c>
      <c r="M904">
        <f>IF((MIN('GA2'!$F$3,J904)-MAX(0,I904))&lt;0,0,MIN('GA2'!$F$3,J904)-MAX(0,I904))</f>
        <v>0</v>
      </c>
      <c r="N904">
        <f>IF((MIN('GA2'!$F$4,WS1B!J904)-MAX('GA2'!$F$3, WS1B!I904))&lt;0,0,MIN('GA2'!$F$4,WS1B!J904)-MAX('GA2'!$F$3, WS1B!I904))</f>
        <v>0</v>
      </c>
      <c r="O904">
        <f>IF((MIN(24,J904)-MAX('GA2'!$F$4,WS1B!I904))&lt;0,0,MIN(24,J904)-MAX('GA2'!$F$4,WS1B!I904))</f>
        <v>2.8999999999999986</v>
      </c>
      <c r="P904">
        <f>(M904*'GA2'!$B$4+WS1B!N904*'GA2'!$C$4+WS1B!O904*'GA2'!$D$4)*INDEX('GA2'!$E$3:$E$8,WS1B!K904)</f>
        <v>31464.946117825992</v>
      </c>
      <c r="Q904">
        <v>0</v>
      </c>
      <c r="R904">
        <v>0</v>
      </c>
      <c r="S904">
        <v>4</v>
      </c>
      <c r="T904">
        <f t="shared" si="101"/>
        <v>0</v>
      </c>
      <c r="U904">
        <f>IF((MIN('GA2'!$F$3,R904)-MAX(0,Q904))&lt;0,0,MIN('GA2'!$F$3,R904)-MAX(0,Q904))</f>
        <v>0</v>
      </c>
      <c r="V904">
        <f>IF((MIN('GA2'!$F$4,WS1B!R904)-MAX('GA2'!$F$3, WS1B!Q904))&lt;0,0,MIN('GA2'!$F$4,WS1B!R904)-MAX('GA2'!$F$3, WS1B!Q904))</f>
        <v>0</v>
      </c>
      <c r="W904">
        <f>IF((MIN(24,R904)-MAX('GA2'!$F$4,WS1B!Q904))&lt;0,0,MIN(24,R904)-MAX('GA2'!$F$4,WS1B!Q904))</f>
        <v>0</v>
      </c>
      <c r="X904">
        <f>(U904*'GA2'!$B$5+WS1B!V904*'GA2'!$C$5+WS1B!W904*'GA2'!$D$5)*INDEX('GA2'!$E$3:$E$8,WS1B!S904)</f>
        <v>0</v>
      </c>
      <c r="Y904">
        <v>8.5</v>
      </c>
      <c r="Z904">
        <v>18</v>
      </c>
      <c r="AA904">
        <v>6</v>
      </c>
      <c r="AB904">
        <f t="shared" si="102"/>
        <v>9.5</v>
      </c>
      <c r="AC904">
        <f>IF((MIN('GA2'!$F$3,Z904)-MAX(0,Y904))&lt;0,0,MIN('GA2'!$F$3,Z904)-MAX(0,Y904))</f>
        <v>0</v>
      </c>
      <c r="AD904">
        <f>IF((MIN('GA2'!$F$4,WS1B!Z904)-MAX('GA2'!$F$3, WS1B!Y904))&lt;0,0,MIN('GA2'!$F$4,WS1B!Z904)-MAX('GA2'!$F$3, WS1B!Y904))</f>
        <v>0</v>
      </c>
      <c r="AE904">
        <f>IF((MIN(24,Z904)-MAX('GA2'!$F$4,WS1B!Y904))&lt;0,0,MIN(24,Z904)-MAX('GA2'!$F$4,WS1B!Y904))</f>
        <v>9.5</v>
      </c>
      <c r="AF904">
        <f>(AC904*'GA2'!$B$6+WS1B!AD904*'GA2'!$C$6+WS1B!AE904*'GA2'!$D$6)*INDEX('GA2'!$E$3:$E$8,WS1B!AA904)</f>
        <v>99774.735485685946</v>
      </c>
      <c r="AG904">
        <v>0</v>
      </c>
      <c r="AH904">
        <v>0</v>
      </c>
      <c r="AI904">
        <v>5</v>
      </c>
      <c r="AJ904">
        <f t="shared" si="103"/>
        <v>0</v>
      </c>
      <c r="AK904">
        <f>IF((MIN('GA2'!$F$3,AH904)-MAX(0,AG904))&lt;0,0,MIN('GA2'!$F$3,AH904)-MAX(0,AG904))</f>
        <v>0</v>
      </c>
      <c r="AL904">
        <f>IF((MIN('GA2'!$F$4,WS1B!AH904)-MAX('GA2'!$F$3, WS1B!AG904))&lt;0,0,MIN('GA2'!$F$4,WS1B!AH904)-MAX('GA2'!$F$3, WS1B!AG904))</f>
        <v>0</v>
      </c>
      <c r="AM904">
        <f>IF((MIN(24,AH904)-MAX('GA2'!$F$4,WS1B!AG904))&lt;0,0,MIN(24,AH904)-MAX('GA2'!$F$4,WS1B!AG904))</f>
        <v>0</v>
      </c>
      <c r="AN904">
        <f>(AK904*'GA2'!$B$7+WS1B!AL904*'GA2'!$C$7+WS1B!AM904*'GA2'!$D$7)*INDEX('GA2'!$E$3:$E$8,WS1B!AI904)</f>
        <v>0</v>
      </c>
      <c r="AO904">
        <f t="shared" si="98"/>
        <v>222774.99730227073</v>
      </c>
      <c r="AP904">
        <v>215709</v>
      </c>
      <c r="AQ904">
        <v>265.5</v>
      </c>
      <c r="AR904">
        <f t="shared" si="104"/>
        <v>7065.9973022707272</v>
      </c>
    </row>
    <row r="905" spans="1:44" x14ac:dyDescent="0.3">
      <c r="A905">
        <v>0</v>
      </c>
      <c r="B905">
        <v>0</v>
      </c>
      <c r="C905">
        <v>3</v>
      </c>
      <c r="D905">
        <f t="shared" si="99"/>
        <v>0</v>
      </c>
      <c r="E905">
        <f>IF((MIN('GA2'!$F$3,B905)-MAX(0,A905))&lt;0,0,MIN('GA2'!$F$3,B905)-MAX(0,A905))</f>
        <v>0</v>
      </c>
      <c r="F905">
        <f>IF((MIN('GA2'!$F$4,WS1B!B905)-MAX('GA2'!$F$3, WS1B!A905))&lt;0,0,MIN('GA2'!$F$4,WS1B!B905)-MAX('GA2'!$F$3, WS1B!A905))</f>
        <v>0</v>
      </c>
      <c r="G905">
        <f>IF((MIN(24,B905)-MAX('GA2'!$F$4,WS1B!A905))&lt;0,0,MIN(24,B905)-MAX('GA2'!$F$4,WS1B!A905))</f>
        <v>0</v>
      </c>
      <c r="H905">
        <f>(E905*'GA2'!$B$3+WS1B!F905*'GA2'!$C$3+WS1B!G905*'GA2'!$D$3)*INDEX('GA2'!$E$3:$E$8,WS1B!C905)</f>
        <v>0</v>
      </c>
      <c r="I905">
        <v>3.7</v>
      </c>
      <c r="J905">
        <v>9.9</v>
      </c>
      <c r="K905">
        <v>5</v>
      </c>
      <c r="L905">
        <f t="shared" si="100"/>
        <v>6.2</v>
      </c>
      <c r="M905">
        <f>IF((MIN('GA2'!$F$3,J905)-MAX(0,I905))&lt;0,0,MIN('GA2'!$F$3,J905)-MAX(0,I905))</f>
        <v>0.9943064925824121</v>
      </c>
      <c r="N905">
        <f>IF((MIN('GA2'!$F$4,WS1B!J905)-MAX('GA2'!$F$3, WS1B!I905))&lt;0,0,MIN('GA2'!$F$4,WS1B!J905)-MAX('GA2'!$F$3, WS1B!I905))</f>
        <v>3.5054167519489416</v>
      </c>
      <c r="O905">
        <f>IF((MIN(24,J905)-MAX('GA2'!$F$4,WS1B!I905))&lt;0,0,MIN(24,J905)-MAX('GA2'!$F$4,WS1B!I905))</f>
        <v>1.7002767554686464</v>
      </c>
      <c r="P905">
        <f>(M905*'GA2'!$B$4+WS1B!N905*'GA2'!$C$4+WS1B!O905*'GA2'!$D$4)*INDEX('GA2'!$E$3:$E$8,WS1B!K905)</f>
        <v>66081.40954781347</v>
      </c>
      <c r="Q905">
        <v>0</v>
      </c>
      <c r="R905">
        <v>0</v>
      </c>
      <c r="S905">
        <v>1</v>
      </c>
      <c r="T905">
        <f t="shared" si="101"/>
        <v>0</v>
      </c>
      <c r="U905">
        <f>IF((MIN('GA2'!$F$3,R905)-MAX(0,Q905))&lt;0,0,MIN('GA2'!$F$3,R905)-MAX(0,Q905))</f>
        <v>0</v>
      </c>
      <c r="V905">
        <f>IF((MIN('GA2'!$F$4,WS1B!R905)-MAX('GA2'!$F$3, WS1B!Q905))&lt;0,0,MIN('GA2'!$F$4,WS1B!R905)-MAX('GA2'!$F$3, WS1B!Q905))</f>
        <v>0</v>
      </c>
      <c r="W905">
        <f>IF((MIN(24,R905)-MAX('GA2'!$F$4,WS1B!Q905))&lt;0,0,MIN(24,R905)-MAX('GA2'!$F$4,WS1B!Q905))</f>
        <v>0</v>
      </c>
      <c r="X905">
        <f>(U905*'GA2'!$B$5+WS1B!V905*'GA2'!$C$5+WS1B!W905*'GA2'!$D$5)*INDEX('GA2'!$E$3:$E$8,WS1B!S905)</f>
        <v>0</v>
      </c>
      <c r="Y905">
        <v>0</v>
      </c>
      <c r="Z905">
        <v>0</v>
      </c>
      <c r="AA905">
        <v>2</v>
      </c>
      <c r="AB905">
        <f t="shared" si="102"/>
        <v>0</v>
      </c>
      <c r="AC905">
        <f>IF((MIN('GA2'!$F$3,Z905)-MAX(0,Y905))&lt;0,0,MIN('GA2'!$F$3,Z905)-MAX(0,Y905))</f>
        <v>0</v>
      </c>
      <c r="AD905">
        <f>IF((MIN('GA2'!$F$4,WS1B!Z905)-MAX('GA2'!$F$3, WS1B!Y905))&lt;0,0,MIN('GA2'!$F$4,WS1B!Z905)-MAX('GA2'!$F$3, WS1B!Y905))</f>
        <v>0</v>
      </c>
      <c r="AE905">
        <f>IF((MIN(24,Z905)-MAX('GA2'!$F$4,WS1B!Y905))&lt;0,0,MIN(24,Z905)-MAX('GA2'!$F$4,WS1B!Y905))</f>
        <v>0</v>
      </c>
      <c r="AF905">
        <f>(AC905*'GA2'!$B$6+WS1B!AD905*'GA2'!$C$6+WS1B!AE905*'GA2'!$D$6)*INDEX('GA2'!$E$3:$E$8,WS1B!AA905)</f>
        <v>0</v>
      </c>
      <c r="AG905">
        <v>5.5</v>
      </c>
      <c r="AH905">
        <v>16.100000000000001</v>
      </c>
      <c r="AI905">
        <v>4</v>
      </c>
      <c r="AJ905">
        <f t="shared" si="103"/>
        <v>10.600000000000001</v>
      </c>
      <c r="AK905">
        <f>IF((MIN('GA2'!$F$3,AH905)-MAX(0,AG905))&lt;0,0,MIN('GA2'!$F$3,AH905)-MAX(0,AG905))</f>
        <v>0</v>
      </c>
      <c r="AL905">
        <f>IF((MIN('GA2'!$F$4,WS1B!AH905)-MAX('GA2'!$F$3, WS1B!AG905))&lt;0,0,MIN('GA2'!$F$4,WS1B!AH905)-MAX('GA2'!$F$3, WS1B!AG905))</f>
        <v>2.6997232445313539</v>
      </c>
      <c r="AM905">
        <f>IF((MIN(24,AH905)-MAX('GA2'!$F$4,WS1B!AG905))&lt;0,0,MIN(24,AH905)-MAX('GA2'!$F$4,WS1B!AG905))</f>
        <v>7.9002767554686475</v>
      </c>
      <c r="AN905">
        <f>(AK905*'GA2'!$B$7+WS1B!AL905*'GA2'!$C$7+WS1B!AM905*'GA2'!$D$7)*INDEX('GA2'!$E$3:$E$8,WS1B!AI905)</f>
        <v>83430.150802118733</v>
      </c>
      <c r="AO905">
        <f t="shared" si="98"/>
        <v>149511.5603499322</v>
      </c>
      <c r="AP905">
        <v>129300</v>
      </c>
      <c r="AQ905">
        <v>189.2</v>
      </c>
      <c r="AR905">
        <f t="shared" si="104"/>
        <v>20211.560349932202</v>
      </c>
    </row>
    <row r="906" spans="1:44" x14ac:dyDescent="0.3">
      <c r="A906">
        <v>0</v>
      </c>
      <c r="B906">
        <v>0</v>
      </c>
      <c r="C906">
        <v>4</v>
      </c>
      <c r="D906">
        <f t="shared" si="99"/>
        <v>0</v>
      </c>
      <c r="E906">
        <f>IF((MIN('GA2'!$F$3,B906)-MAX(0,A906))&lt;0,0,MIN('GA2'!$F$3,B906)-MAX(0,A906))</f>
        <v>0</v>
      </c>
      <c r="F906">
        <f>IF((MIN('GA2'!$F$4,WS1B!B906)-MAX('GA2'!$F$3, WS1B!A906))&lt;0,0,MIN('GA2'!$F$4,WS1B!B906)-MAX('GA2'!$F$3, WS1B!A906))</f>
        <v>0</v>
      </c>
      <c r="G906">
        <f>IF((MIN(24,B906)-MAX('GA2'!$F$4,WS1B!A906))&lt;0,0,MIN(24,B906)-MAX('GA2'!$F$4,WS1B!A906))</f>
        <v>0</v>
      </c>
      <c r="H906">
        <f>(E906*'GA2'!$B$3+WS1B!F906*'GA2'!$C$3+WS1B!G906*'GA2'!$D$3)*INDEX('GA2'!$E$3:$E$8,WS1B!C906)</f>
        <v>0</v>
      </c>
      <c r="I906">
        <v>0</v>
      </c>
      <c r="J906">
        <v>0</v>
      </c>
      <c r="K906">
        <v>3</v>
      </c>
      <c r="L906">
        <f t="shared" si="100"/>
        <v>0</v>
      </c>
      <c r="M906">
        <f>IF((MIN('GA2'!$F$3,J906)-MAX(0,I906))&lt;0,0,MIN('GA2'!$F$3,J906)-MAX(0,I906))</f>
        <v>0</v>
      </c>
      <c r="N906">
        <f>IF((MIN('GA2'!$F$4,WS1B!J906)-MAX('GA2'!$F$3, WS1B!I906))&lt;0,0,MIN('GA2'!$F$4,WS1B!J906)-MAX('GA2'!$F$3, WS1B!I906))</f>
        <v>0</v>
      </c>
      <c r="O906">
        <f>IF((MIN(24,J906)-MAX('GA2'!$F$4,WS1B!I906))&lt;0,0,MIN(24,J906)-MAX('GA2'!$F$4,WS1B!I906))</f>
        <v>0</v>
      </c>
      <c r="P906">
        <f>(M906*'GA2'!$B$4+WS1B!N906*'GA2'!$C$4+WS1B!O906*'GA2'!$D$4)*INDEX('GA2'!$E$3:$E$8,WS1B!K906)</f>
        <v>0</v>
      </c>
      <c r="Q906">
        <v>10.3</v>
      </c>
      <c r="R906">
        <v>19.7</v>
      </c>
      <c r="S906">
        <v>1</v>
      </c>
      <c r="T906">
        <f t="shared" si="101"/>
        <v>9.3999999999999986</v>
      </c>
      <c r="U906">
        <f>IF((MIN('GA2'!$F$3,R906)-MAX(0,Q906))&lt;0,0,MIN('GA2'!$F$3,R906)-MAX(0,Q906))</f>
        <v>0</v>
      </c>
      <c r="V906">
        <f>IF((MIN('GA2'!$F$4,WS1B!R906)-MAX('GA2'!$F$3, WS1B!Q906))&lt;0,0,MIN('GA2'!$F$4,WS1B!R906)-MAX('GA2'!$F$3, WS1B!Q906))</f>
        <v>0</v>
      </c>
      <c r="W906">
        <f>IF((MIN(24,R906)-MAX('GA2'!$F$4,WS1B!Q906))&lt;0,0,MIN(24,R906)-MAX('GA2'!$F$4,WS1B!Q906))</f>
        <v>9.3999999999999986</v>
      </c>
      <c r="X906">
        <f>(U906*'GA2'!$B$5+WS1B!V906*'GA2'!$C$5+WS1B!W906*'GA2'!$D$5)*INDEX('GA2'!$E$3:$E$8,WS1B!S906)</f>
        <v>69878.836290249805</v>
      </c>
      <c r="Y906">
        <v>2</v>
      </c>
      <c r="Z906">
        <v>10.3</v>
      </c>
      <c r="AA906">
        <v>6</v>
      </c>
      <c r="AB906">
        <f t="shared" si="102"/>
        <v>8.3000000000000007</v>
      </c>
      <c r="AC906">
        <f>IF((MIN('GA2'!$F$3,Z906)-MAX(0,Y906))&lt;0,0,MIN('GA2'!$F$3,Z906)-MAX(0,Y906))</f>
        <v>2.6943064925824123</v>
      </c>
      <c r="AD906">
        <f>IF((MIN('GA2'!$F$4,WS1B!Z906)-MAX('GA2'!$F$3, WS1B!Y906))&lt;0,0,MIN('GA2'!$F$4,WS1B!Z906)-MAX('GA2'!$F$3, WS1B!Y906))</f>
        <v>3.5054167519489416</v>
      </c>
      <c r="AE906">
        <f>IF((MIN(24,Z906)-MAX('GA2'!$F$4,WS1B!Y906))&lt;0,0,MIN(24,Z906)-MAX('GA2'!$F$4,WS1B!Y906))</f>
        <v>2.1002767554686468</v>
      </c>
      <c r="AF906">
        <f>(AC906*'GA2'!$B$6+WS1B!AD906*'GA2'!$C$6+WS1B!AE906*'GA2'!$D$6)*INDEX('GA2'!$E$3:$E$8,WS1B!AA906)</f>
        <v>105511.33180733303</v>
      </c>
      <c r="AG906">
        <v>0</v>
      </c>
      <c r="AH906">
        <v>0</v>
      </c>
      <c r="AI906">
        <v>2</v>
      </c>
      <c r="AJ906">
        <f t="shared" si="103"/>
        <v>0</v>
      </c>
      <c r="AK906">
        <f>IF((MIN('GA2'!$F$3,AH906)-MAX(0,AG906))&lt;0,0,MIN('GA2'!$F$3,AH906)-MAX(0,AG906))</f>
        <v>0</v>
      </c>
      <c r="AL906">
        <f>IF((MIN('GA2'!$F$4,WS1B!AH906)-MAX('GA2'!$F$3, WS1B!AG906))&lt;0,0,MIN('GA2'!$F$4,WS1B!AH906)-MAX('GA2'!$F$3, WS1B!AG906))</f>
        <v>0</v>
      </c>
      <c r="AM906">
        <f>IF((MIN(24,AH906)-MAX('GA2'!$F$4,WS1B!AG906))&lt;0,0,MIN(24,AH906)-MAX('GA2'!$F$4,WS1B!AG906))</f>
        <v>0</v>
      </c>
      <c r="AN906">
        <f>(AK906*'GA2'!$B$7+WS1B!AL906*'GA2'!$C$7+WS1B!AM906*'GA2'!$D$7)*INDEX('GA2'!$E$3:$E$8,WS1B!AI906)</f>
        <v>0</v>
      </c>
      <c r="AO906">
        <f t="shared" si="98"/>
        <v>175390.16809758282</v>
      </c>
      <c r="AP906">
        <v>173361</v>
      </c>
      <c r="AQ906">
        <v>141.6</v>
      </c>
      <c r="AR906">
        <f t="shared" si="104"/>
        <v>2029.1680975828203</v>
      </c>
    </row>
    <row r="907" spans="1:44" x14ac:dyDescent="0.3">
      <c r="A907">
        <v>0</v>
      </c>
      <c r="B907">
        <v>0</v>
      </c>
      <c r="C907">
        <v>5</v>
      </c>
      <c r="D907">
        <f t="shared" si="99"/>
        <v>0</v>
      </c>
      <c r="E907">
        <f>IF((MIN('GA2'!$F$3,B907)-MAX(0,A907))&lt;0,0,MIN('GA2'!$F$3,B907)-MAX(0,A907))</f>
        <v>0</v>
      </c>
      <c r="F907">
        <f>IF((MIN('GA2'!$F$4,WS1B!B907)-MAX('GA2'!$F$3, WS1B!A907))&lt;0,0,MIN('GA2'!$F$4,WS1B!B907)-MAX('GA2'!$F$3, WS1B!A907))</f>
        <v>0</v>
      </c>
      <c r="G907">
        <f>IF((MIN(24,B907)-MAX('GA2'!$F$4,WS1B!A907))&lt;0,0,MIN(24,B907)-MAX('GA2'!$F$4,WS1B!A907))</f>
        <v>0</v>
      </c>
      <c r="H907">
        <f>(E907*'GA2'!$B$3+WS1B!F907*'GA2'!$C$3+WS1B!G907*'GA2'!$D$3)*INDEX('GA2'!$E$3:$E$8,WS1B!C907)</f>
        <v>0</v>
      </c>
      <c r="I907">
        <v>4.3</v>
      </c>
      <c r="J907">
        <v>12.6</v>
      </c>
      <c r="K907">
        <v>4</v>
      </c>
      <c r="L907">
        <f t="shared" si="100"/>
        <v>8.3000000000000007</v>
      </c>
      <c r="M907">
        <f>IF((MIN('GA2'!$F$3,J907)-MAX(0,I907))&lt;0,0,MIN('GA2'!$F$3,J907)-MAX(0,I907))</f>
        <v>0.39430649258241246</v>
      </c>
      <c r="N907">
        <f>IF((MIN('GA2'!$F$4,WS1B!J907)-MAX('GA2'!$F$3, WS1B!I907))&lt;0,0,MIN('GA2'!$F$4,WS1B!J907)-MAX('GA2'!$F$3, WS1B!I907))</f>
        <v>3.5054167519489416</v>
      </c>
      <c r="O907">
        <f>IF((MIN(24,J907)-MAX('GA2'!$F$4,WS1B!I907))&lt;0,0,MIN(24,J907)-MAX('GA2'!$F$4,WS1B!I907))</f>
        <v>4.4002767554686457</v>
      </c>
      <c r="P907">
        <f>(M907*'GA2'!$B$4+WS1B!N907*'GA2'!$C$4+WS1B!O907*'GA2'!$D$4)*INDEX('GA2'!$E$3:$E$8,WS1B!K907)</f>
        <v>80659.675068614422</v>
      </c>
      <c r="Q907">
        <v>0</v>
      </c>
      <c r="R907">
        <v>0</v>
      </c>
      <c r="S907">
        <v>2</v>
      </c>
      <c r="T907">
        <f t="shared" si="101"/>
        <v>0</v>
      </c>
      <c r="U907">
        <f>IF((MIN('GA2'!$F$3,R907)-MAX(0,Q907))&lt;0,0,MIN('GA2'!$F$3,R907)-MAX(0,Q907))</f>
        <v>0</v>
      </c>
      <c r="V907">
        <f>IF((MIN('GA2'!$F$4,WS1B!R907)-MAX('GA2'!$F$3, WS1B!Q907))&lt;0,0,MIN('GA2'!$F$4,WS1B!R907)-MAX('GA2'!$F$3, WS1B!Q907))</f>
        <v>0</v>
      </c>
      <c r="W907">
        <f>IF((MIN(24,R907)-MAX('GA2'!$F$4,WS1B!Q907))&lt;0,0,MIN(24,R907)-MAX('GA2'!$F$4,WS1B!Q907))</f>
        <v>0</v>
      </c>
      <c r="X907">
        <f>(U907*'GA2'!$B$5+WS1B!V907*'GA2'!$C$5+WS1B!W907*'GA2'!$D$5)*INDEX('GA2'!$E$3:$E$8,WS1B!S907)</f>
        <v>0</v>
      </c>
      <c r="Y907">
        <v>0</v>
      </c>
      <c r="Z907">
        <v>0</v>
      </c>
      <c r="AA907">
        <v>3</v>
      </c>
      <c r="AB907">
        <f t="shared" si="102"/>
        <v>0</v>
      </c>
      <c r="AC907">
        <f>IF((MIN('GA2'!$F$3,Z907)-MAX(0,Y907))&lt;0,0,MIN('GA2'!$F$3,Z907)-MAX(0,Y907))</f>
        <v>0</v>
      </c>
      <c r="AD907">
        <f>IF((MIN('GA2'!$F$4,WS1B!Z907)-MAX('GA2'!$F$3, WS1B!Y907))&lt;0,0,MIN('GA2'!$F$4,WS1B!Z907)-MAX('GA2'!$F$3, WS1B!Y907))</f>
        <v>0</v>
      </c>
      <c r="AE907">
        <f>IF((MIN(24,Z907)-MAX('GA2'!$F$4,WS1B!Y907))&lt;0,0,MIN(24,Z907)-MAX('GA2'!$F$4,WS1B!Y907))</f>
        <v>0</v>
      </c>
      <c r="AF907">
        <f>(AC907*'GA2'!$B$6+WS1B!AD907*'GA2'!$C$6+WS1B!AE907*'GA2'!$D$6)*INDEX('GA2'!$E$3:$E$8,WS1B!AA907)</f>
        <v>0</v>
      </c>
      <c r="AG907">
        <v>6.7</v>
      </c>
      <c r="AH907">
        <v>16.100000000000001</v>
      </c>
      <c r="AI907">
        <v>1</v>
      </c>
      <c r="AJ907">
        <f t="shared" si="103"/>
        <v>9.4000000000000021</v>
      </c>
      <c r="AK907">
        <f>IF((MIN('GA2'!$F$3,AH907)-MAX(0,AG907))&lt;0,0,MIN('GA2'!$F$3,AH907)-MAX(0,AG907))</f>
        <v>0</v>
      </c>
      <c r="AL907">
        <f>IF((MIN('GA2'!$F$4,WS1B!AH907)-MAX('GA2'!$F$3, WS1B!AG907))&lt;0,0,MIN('GA2'!$F$4,WS1B!AH907)-MAX('GA2'!$F$3, WS1B!AG907))</f>
        <v>1.4997232445313537</v>
      </c>
      <c r="AM907">
        <f>IF((MIN(24,AH907)-MAX('GA2'!$F$4,WS1B!AG907))&lt;0,0,MIN(24,AH907)-MAX('GA2'!$F$4,WS1B!AG907))</f>
        <v>7.9002767554686475</v>
      </c>
      <c r="AN907">
        <f>(AK907*'GA2'!$B$7+WS1B!AL907*'GA2'!$C$7+WS1B!AM907*'GA2'!$D$7)*INDEX('GA2'!$E$3:$E$8,WS1B!AI907)</f>
        <v>81259.161053272634</v>
      </c>
      <c r="AO907">
        <f t="shared" si="98"/>
        <v>161918.83612188706</v>
      </c>
      <c r="AP907">
        <v>151581</v>
      </c>
      <c r="AQ907">
        <v>195.8</v>
      </c>
      <c r="AR907">
        <f t="shared" si="104"/>
        <v>10337.836121887056</v>
      </c>
    </row>
    <row r="908" spans="1:44" x14ac:dyDescent="0.3">
      <c r="A908">
        <v>4.5999999999999996</v>
      </c>
      <c r="B908">
        <v>10.5</v>
      </c>
      <c r="C908">
        <v>4</v>
      </c>
      <c r="D908">
        <f t="shared" si="99"/>
        <v>5.9</v>
      </c>
      <c r="E908">
        <f>IF((MIN('GA2'!$F$3,B908)-MAX(0,A908))&lt;0,0,MIN('GA2'!$F$3,B908)-MAX(0,A908))</f>
        <v>9.4306492582412638E-2</v>
      </c>
      <c r="F908">
        <f>IF((MIN('GA2'!$F$4,WS1B!B908)-MAX('GA2'!$F$3, WS1B!A908))&lt;0,0,MIN('GA2'!$F$4,WS1B!B908)-MAX('GA2'!$F$3, WS1B!A908))</f>
        <v>3.5054167519489416</v>
      </c>
      <c r="G908">
        <f>IF((MIN(24,B908)-MAX('GA2'!$F$4,WS1B!A908))&lt;0,0,MIN(24,B908)-MAX('GA2'!$F$4,WS1B!A908))</f>
        <v>2.3002767554686461</v>
      </c>
      <c r="H908">
        <f>(E908*'GA2'!$B$3+WS1B!F908*'GA2'!$C$3+WS1B!G908*'GA2'!$D$3)*INDEX('GA2'!$E$3:$E$8,WS1B!C908)</f>
        <v>36307.538036367463</v>
      </c>
      <c r="I908">
        <v>0</v>
      </c>
      <c r="J908">
        <v>0</v>
      </c>
      <c r="K908">
        <v>2</v>
      </c>
      <c r="L908">
        <f t="shared" si="100"/>
        <v>0</v>
      </c>
      <c r="M908">
        <f>IF((MIN('GA2'!$F$3,J908)-MAX(0,I908))&lt;0,0,MIN('GA2'!$F$3,J908)-MAX(0,I908))</f>
        <v>0</v>
      </c>
      <c r="N908">
        <f>IF((MIN('GA2'!$F$4,WS1B!J908)-MAX('GA2'!$F$3, WS1B!I908))&lt;0,0,MIN('GA2'!$F$4,WS1B!J908)-MAX('GA2'!$F$3, WS1B!I908))</f>
        <v>0</v>
      </c>
      <c r="O908">
        <f>IF((MIN(24,J908)-MAX('GA2'!$F$4,WS1B!I908))&lt;0,0,MIN(24,J908)-MAX('GA2'!$F$4,WS1B!I908))</f>
        <v>0</v>
      </c>
      <c r="P908">
        <f>(M908*'GA2'!$B$4+WS1B!N908*'GA2'!$C$4+WS1B!O908*'GA2'!$D$4)*INDEX('GA2'!$E$3:$E$8,WS1B!K908)</f>
        <v>0</v>
      </c>
      <c r="Q908">
        <v>13.1</v>
      </c>
      <c r="R908">
        <v>21.5</v>
      </c>
      <c r="S908">
        <v>5</v>
      </c>
      <c r="T908">
        <f t="shared" si="101"/>
        <v>8.4</v>
      </c>
      <c r="U908">
        <f>IF((MIN('GA2'!$F$3,R908)-MAX(0,Q908))&lt;0,0,MIN('GA2'!$F$3,R908)-MAX(0,Q908))</f>
        <v>0</v>
      </c>
      <c r="V908">
        <f>IF((MIN('GA2'!$F$4,WS1B!R908)-MAX('GA2'!$F$3, WS1B!Q908))&lt;0,0,MIN('GA2'!$F$4,WS1B!R908)-MAX('GA2'!$F$3, WS1B!Q908))</f>
        <v>0</v>
      </c>
      <c r="W908">
        <f>IF((MIN(24,R908)-MAX('GA2'!$F$4,WS1B!Q908))&lt;0,0,MIN(24,R908)-MAX('GA2'!$F$4,WS1B!Q908))</f>
        <v>8.4</v>
      </c>
      <c r="X908">
        <f>(U908*'GA2'!$B$5+WS1B!V908*'GA2'!$C$5+WS1B!W908*'GA2'!$D$5)*INDEX('GA2'!$E$3:$E$8,WS1B!S908)</f>
        <v>70170.232632671497</v>
      </c>
      <c r="Y908">
        <v>0</v>
      </c>
      <c r="Z908">
        <v>0</v>
      </c>
      <c r="AA908">
        <v>1</v>
      </c>
      <c r="AB908">
        <f t="shared" si="102"/>
        <v>0</v>
      </c>
      <c r="AC908">
        <f>IF((MIN('GA2'!$F$3,Z908)-MAX(0,Y908))&lt;0,0,MIN('GA2'!$F$3,Z908)-MAX(0,Y908))</f>
        <v>0</v>
      </c>
      <c r="AD908">
        <f>IF((MIN('GA2'!$F$4,WS1B!Z908)-MAX('GA2'!$F$3, WS1B!Y908))&lt;0,0,MIN('GA2'!$F$4,WS1B!Z908)-MAX('GA2'!$F$3, WS1B!Y908))</f>
        <v>0</v>
      </c>
      <c r="AE908">
        <f>IF((MIN(24,Z908)-MAX('GA2'!$F$4,WS1B!Y908))&lt;0,0,MIN(24,Z908)-MAX('GA2'!$F$4,WS1B!Y908))</f>
        <v>0</v>
      </c>
      <c r="AF908">
        <f>(AC908*'GA2'!$B$6+WS1B!AD908*'GA2'!$C$6+WS1B!AE908*'GA2'!$D$6)*INDEX('GA2'!$E$3:$E$8,WS1B!AA908)</f>
        <v>0</v>
      </c>
      <c r="AG908">
        <v>0.1</v>
      </c>
      <c r="AH908">
        <v>4.0999999999999996</v>
      </c>
      <c r="AI908">
        <v>3</v>
      </c>
      <c r="AJ908">
        <f t="shared" si="103"/>
        <v>3.9999999999999996</v>
      </c>
      <c r="AK908">
        <f>IF((MIN('GA2'!$F$3,AH908)-MAX(0,AG908))&lt;0,0,MIN('GA2'!$F$3,AH908)-MAX(0,AG908))</f>
        <v>3.9999999999999996</v>
      </c>
      <c r="AL908">
        <f>IF((MIN('GA2'!$F$4,WS1B!AH908)-MAX('GA2'!$F$3, WS1B!AG908))&lt;0,0,MIN('GA2'!$F$4,WS1B!AH908)-MAX('GA2'!$F$3, WS1B!AG908))</f>
        <v>0</v>
      </c>
      <c r="AM908">
        <f>IF((MIN(24,AH908)-MAX('GA2'!$F$4,WS1B!AG908))&lt;0,0,MIN(24,AH908)-MAX('GA2'!$F$4,WS1B!AG908))</f>
        <v>0</v>
      </c>
      <c r="AN908">
        <f>(AK908*'GA2'!$B$7+WS1B!AL908*'GA2'!$C$7+WS1B!AM908*'GA2'!$D$7)*INDEX('GA2'!$E$3:$E$8,WS1B!AI908)</f>
        <v>34363.318676790244</v>
      </c>
      <c r="AO908">
        <f t="shared" si="98"/>
        <v>140841.08934582921</v>
      </c>
      <c r="AP908">
        <v>135050</v>
      </c>
      <c r="AQ908">
        <v>203.7</v>
      </c>
      <c r="AR908">
        <f t="shared" si="104"/>
        <v>5791.0893458292121</v>
      </c>
    </row>
    <row r="909" spans="1:44" x14ac:dyDescent="0.3">
      <c r="A909">
        <v>4.8</v>
      </c>
      <c r="B909">
        <v>15.1</v>
      </c>
      <c r="C909">
        <v>5</v>
      </c>
      <c r="D909">
        <f t="shared" si="99"/>
        <v>10.3</v>
      </c>
      <c r="E909">
        <f>IF((MIN('GA2'!$F$3,B909)-MAX(0,A909))&lt;0,0,MIN('GA2'!$F$3,B909)-MAX(0,A909))</f>
        <v>0</v>
      </c>
      <c r="F909">
        <f>IF((MIN('GA2'!$F$4,WS1B!B909)-MAX('GA2'!$F$3, WS1B!A909))&lt;0,0,MIN('GA2'!$F$4,WS1B!B909)-MAX('GA2'!$F$3, WS1B!A909))</f>
        <v>3.3997232445313541</v>
      </c>
      <c r="G909">
        <f>IF((MIN(24,B909)-MAX('GA2'!$F$4,WS1B!A909))&lt;0,0,MIN(24,B909)-MAX('GA2'!$F$4,WS1B!A909))</f>
        <v>6.9002767554686457</v>
      </c>
      <c r="H909">
        <f>(E909*'GA2'!$B$3+WS1B!F909*'GA2'!$C$3+WS1B!G909*'GA2'!$D$3)*INDEX('GA2'!$E$3:$E$8,WS1B!C909)</f>
        <v>85056.119637828277</v>
      </c>
      <c r="I909">
        <v>0</v>
      </c>
      <c r="J909">
        <v>0</v>
      </c>
      <c r="K909">
        <v>1</v>
      </c>
      <c r="L909">
        <f t="shared" si="100"/>
        <v>0</v>
      </c>
      <c r="M909">
        <f>IF((MIN('GA2'!$F$3,J909)-MAX(0,I909))&lt;0,0,MIN('GA2'!$F$3,J909)-MAX(0,I909))</f>
        <v>0</v>
      </c>
      <c r="N909">
        <f>IF((MIN('GA2'!$F$4,WS1B!J909)-MAX('GA2'!$F$3, WS1B!I909))&lt;0,0,MIN('GA2'!$F$4,WS1B!J909)-MAX('GA2'!$F$3, WS1B!I909))</f>
        <v>0</v>
      </c>
      <c r="O909">
        <f>IF((MIN(24,J909)-MAX('GA2'!$F$4,WS1B!I909))&lt;0,0,MIN(24,J909)-MAX('GA2'!$F$4,WS1B!I909))</f>
        <v>0</v>
      </c>
      <c r="P909">
        <f>(M909*'GA2'!$B$4+WS1B!N909*'GA2'!$C$4+WS1B!O909*'GA2'!$D$4)*INDEX('GA2'!$E$3:$E$8,WS1B!K909)</f>
        <v>0</v>
      </c>
      <c r="Q909">
        <v>14.4</v>
      </c>
      <c r="R909">
        <v>22</v>
      </c>
      <c r="S909">
        <v>6</v>
      </c>
      <c r="T909">
        <f t="shared" si="101"/>
        <v>7.6</v>
      </c>
      <c r="U909">
        <f>IF((MIN('GA2'!$F$3,R909)-MAX(0,Q909))&lt;0,0,MIN('GA2'!$F$3,R909)-MAX(0,Q909))</f>
        <v>0</v>
      </c>
      <c r="V909">
        <f>IF((MIN('GA2'!$F$4,WS1B!R909)-MAX('GA2'!$F$3, WS1B!Q909))&lt;0,0,MIN('GA2'!$F$4,WS1B!R909)-MAX('GA2'!$F$3, WS1B!Q909))</f>
        <v>0</v>
      </c>
      <c r="W909">
        <f>IF((MIN(24,R909)-MAX('GA2'!$F$4,WS1B!Q909))&lt;0,0,MIN(24,R909)-MAX('GA2'!$F$4,WS1B!Q909))</f>
        <v>7.6</v>
      </c>
      <c r="X909">
        <f>(U909*'GA2'!$B$5+WS1B!V909*'GA2'!$C$5+WS1B!W909*'GA2'!$D$5)*INDEX('GA2'!$E$3:$E$8,WS1B!S909)</f>
        <v>72757.269549495191</v>
      </c>
      <c r="Y909">
        <v>0</v>
      </c>
      <c r="Z909">
        <v>0</v>
      </c>
      <c r="AA909">
        <v>2</v>
      </c>
      <c r="AB909">
        <f t="shared" si="102"/>
        <v>0</v>
      </c>
      <c r="AC909">
        <f>IF((MIN('GA2'!$F$3,Z909)-MAX(0,Y909))&lt;0,0,MIN('GA2'!$F$3,Z909)-MAX(0,Y909))</f>
        <v>0</v>
      </c>
      <c r="AD909">
        <f>IF((MIN('GA2'!$F$4,WS1B!Z909)-MAX('GA2'!$F$3, WS1B!Y909))&lt;0,0,MIN('GA2'!$F$4,WS1B!Z909)-MAX('GA2'!$F$3, WS1B!Y909))</f>
        <v>0</v>
      </c>
      <c r="AE909">
        <f>IF((MIN(24,Z909)-MAX('GA2'!$F$4,WS1B!Y909))&lt;0,0,MIN(24,Z909)-MAX('GA2'!$F$4,WS1B!Y909))</f>
        <v>0</v>
      </c>
      <c r="AF909">
        <f>(AC909*'GA2'!$B$6+WS1B!AD909*'GA2'!$C$6+WS1B!AE909*'GA2'!$D$6)*INDEX('GA2'!$E$3:$E$8,WS1B!AA909)</f>
        <v>0</v>
      </c>
      <c r="AG909">
        <v>0</v>
      </c>
      <c r="AH909">
        <v>0</v>
      </c>
      <c r="AI909">
        <v>4</v>
      </c>
      <c r="AJ909">
        <f t="shared" si="103"/>
        <v>0</v>
      </c>
      <c r="AK909">
        <f>IF((MIN('GA2'!$F$3,AH909)-MAX(0,AG909))&lt;0,0,MIN('GA2'!$F$3,AH909)-MAX(0,AG909))</f>
        <v>0</v>
      </c>
      <c r="AL909">
        <f>IF((MIN('GA2'!$F$4,WS1B!AH909)-MAX('GA2'!$F$3, WS1B!AG909))&lt;0,0,MIN('GA2'!$F$4,WS1B!AH909)-MAX('GA2'!$F$3, WS1B!AG909))</f>
        <v>0</v>
      </c>
      <c r="AM909">
        <f>IF((MIN(24,AH909)-MAX('GA2'!$F$4,WS1B!AG909))&lt;0,0,MIN(24,AH909)-MAX('GA2'!$F$4,WS1B!AG909))</f>
        <v>0</v>
      </c>
      <c r="AN909">
        <f>(AK909*'GA2'!$B$7+WS1B!AL909*'GA2'!$C$7+WS1B!AM909*'GA2'!$D$7)*INDEX('GA2'!$E$3:$E$8,WS1B!AI909)</f>
        <v>0</v>
      </c>
      <c r="AO909">
        <f t="shared" si="98"/>
        <v>157813.38918732345</v>
      </c>
      <c r="AP909">
        <v>128650</v>
      </c>
      <c r="AQ909">
        <v>215.3</v>
      </c>
      <c r="AR909">
        <f t="shared" si="104"/>
        <v>29163.389187323453</v>
      </c>
    </row>
    <row r="910" spans="1:44" x14ac:dyDescent="0.3">
      <c r="A910">
        <v>0</v>
      </c>
      <c r="B910">
        <v>0</v>
      </c>
      <c r="C910">
        <v>3</v>
      </c>
      <c r="D910">
        <f t="shared" si="99"/>
        <v>0</v>
      </c>
      <c r="E910">
        <f>IF((MIN('GA2'!$F$3,B910)-MAX(0,A910))&lt;0,0,MIN('GA2'!$F$3,B910)-MAX(0,A910))</f>
        <v>0</v>
      </c>
      <c r="F910">
        <f>IF((MIN('GA2'!$F$4,WS1B!B910)-MAX('GA2'!$F$3, WS1B!A910))&lt;0,0,MIN('GA2'!$F$4,WS1B!B910)-MAX('GA2'!$F$3, WS1B!A910))</f>
        <v>0</v>
      </c>
      <c r="G910">
        <f>IF((MIN(24,B910)-MAX('GA2'!$F$4,WS1B!A910))&lt;0,0,MIN(24,B910)-MAX('GA2'!$F$4,WS1B!A910))</f>
        <v>0</v>
      </c>
      <c r="H910">
        <f>(E910*'GA2'!$B$3+WS1B!F910*'GA2'!$C$3+WS1B!G910*'GA2'!$D$3)*INDEX('GA2'!$E$3:$E$8,WS1B!C910)</f>
        <v>0</v>
      </c>
      <c r="I910">
        <v>0</v>
      </c>
      <c r="J910">
        <v>0</v>
      </c>
      <c r="K910">
        <v>6</v>
      </c>
      <c r="L910">
        <f t="shared" si="100"/>
        <v>0</v>
      </c>
      <c r="M910">
        <f>IF((MIN('GA2'!$F$3,J910)-MAX(0,I910))&lt;0,0,MIN('GA2'!$F$3,J910)-MAX(0,I910))</f>
        <v>0</v>
      </c>
      <c r="N910">
        <f>IF((MIN('GA2'!$F$4,WS1B!J910)-MAX('GA2'!$F$3, WS1B!I910))&lt;0,0,MIN('GA2'!$F$4,WS1B!J910)-MAX('GA2'!$F$3, WS1B!I910))</f>
        <v>0</v>
      </c>
      <c r="O910">
        <f>IF((MIN(24,J910)-MAX('GA2'!$F$4,WS1B!I910))&lt;0,0,MIN(24,J910)-MAX('GA2'!$F$4,WS1B!I910))</f>
        <v>0</v>
      </c>
      <c r="P910">
        <f>(M910*'GA2'!$B$4+WS1B!N910*'GA2'!$C$4+WS1B!O910*'GA2'!$D$4)*INDEX('GA2'!$E$3:$E$8,WS1B!K910)</f>
        <v>0</v>
      </c>
      <c r="Q910">
        <v>2.2000000000000002</v>
      </c>
      <c r="R910">
        <v>21.5</v>
      </c>
      <c r="S910">
        <v>4</v>
      </c>
      <c r="T910">
        <f t="shared" si="101"/>
        <v>19.3</v>
      </c>
      <c r="U910">
        <f>IF((MIN('GA2'!$F$3,R910)-MAX(0,Q910))&lt;0,0,MIN('GA2'!$F$3,R910)-MAX(0,Q910))</f>
        <v>2.4943064925824121</v>
      </c>
      <c r="V910">
        <f>IF((MIN('GA2'!$F$4,WS1B!R910)-MAX('GA2'!$F$3, WS1B!Q910))&lt;0,0,MIN('GA2'!$F$4,WS1B!R910)-MAX('GA2'!$F$3, WS1B!Q910))</f>
        <v>3.5054167519489416</v>
      </c>
      <c r="W910">
        <f>IF((MIN(24,R910)-MAX('GA2'!$F$4,WS1B!Q910))&lt;0,0,MIN(24,R910)-MAX('GA2'!$F$4,WS1B!Q910))</f>
        <v>13.300276755468646</v>
      </c>
      <c r="X910">
        <f>(U910*'GA2'!$B$5+WS1B!V910*'GA2'!$C$5+WS1B!W910*'GA2'!$D$5)*INDEX('GA2'!$E$3:$E$8,WS1B!S910)</f>
        <v>176938.18086609195</v>
      </c>
      <c r="Y910">
        <v>14.3</v>
      </c>
      <c r="Z910">
        <v>20.3</v>
      </c>
      <c r="AA910">
        <v>1</v>
      </c>
      <c r="AB910">
        <f t="shared" si="102"/>
        <v>6</v>
      </c>
      <c r="AC910">
        <f>IF((MIN('GA2'!$F$3,Z910)-MAX(0,Y910))&lt;0,0,MIN('GA2'!$F$3,Z910)-MAX(0,Y910))</f>
        <v>0</v>
      </c>
      <c r="AD910">
        <f>IF((MIN('GA2'!$F$4,WS1B!Z910)-MAX('GA2'!$F$3, WS1B!Y910))&lt;0,0,MIN('GA2'!$F$4,WS1B!Z910)-MAX('GA2'!$F$3, WS1B!Y910))</f>
        <v>0</v>
      </c>
      <c r="AE910">
        <f>IF((MIN(24,Z910)-MAX('GA2'!$F$4,WS1B!Y910))&lt;0,0,MIN(24,Z910)-MAX('GA2'!$F$4,WS1B!Y910))</f>
        <v>6</v>
      </c>
      <c r="AF910">
        <f>(AC910*'GA2'!$B$6+WS1B!AD910*'GA2'!$C$6+WS1B!AE910*'GA2'!$D$6)*INDEX('GA2'!$E$3:$E$8,WS1B!AA910)</f>
        <v>48933.157514448954</v>
      </c>
      <c r="AG910">
        <v>0</v>
      </c>
      <c r="AH910">
        <v>0</v>
      </c>
      <c r="AI910">
        <v>5</v>
      </c>
      <c r="AJ910">
        <f t="shared" si="103"/>
        <v>0</v>
      </c>
      <c r="AK910">
        <f>IF((MIN('GA2'!$F$3,AH910)-MAX(0,AG910))&lt;0,0,MIN('GA2'!$F$3,AH910)-MAX(0,AG910))</f>
        <v>0</v>
      </c>
      <c r="AL910">
        <f>IF((MIN('GA2'!$F$4,WS1B!AH910)-MAX('GA2'!$F$3, WS1B!AG910))&lt;0,0,MIN('GA2'!$F$4,WS1B!AH910)-MAX('GA2'!$F$3, WS1B!AG910))</f>
        <v>0</v>
      </c>
      <c r="AM910">
        <f>IF((MIN(24,AH910)-MAX('GA2'!$F$4,WS1B!AG910))&lt;0,0,MIN(24,AH910)-MAX('GA2'!$F$4,WS1B!AG910))</f>
        <v>0</v>
      </c>
      <c r="AN910">
        <f>(AK910*'GA2'!$B$7+WS1B!AL910*'GA2'!$C$7+WS1B!AM910*'GA2'!$D$7)*INDEX('GA2'!$E$3:$E$8,WS1B!AI910)</f>
        <v>0</v>
      </c>
      <c r="AO910">
        <f t="shared" si="98"/>
        <v>225871.3383805409</v>
      </c>
      <c r="AP910">
        <v>228999</v>
      </c>
      <c r="AQ910">
        <v>202.4</v>
      </c>
      <c r="AR910">
        <f t="shared" si="104"/>
        <v>3127.6616194591043</v>
      </c>
    </row>
    <row r="911" spans="1:44" x14ac:dyDescent="0.3">
      <c r="A911">
        <v>7.1</v>
      </c>
      <c r="B911">
        <v>14.8</v>
      </c>
      <c r="C911">
        <v>1</v>
      </c>
      <c r="D911">
        <f t="shared" si="99"/>
        <v>7.7000000000000011</v>
      </c>
      <c r="E911">
        <f>IF((MIN('GA2'!$F$3,B911)-MAX(0,A911))&lt;0,0,MIN('GA2'!$F$3,B911)-MAX(0,A911))</f>
        <v>0</v>
      </c>
      <c r="F911">
        <f>IF((MIN('GA2'!$F$4,WS1B!B911)-MAX('GA2'!$F$3, WS1B!A911))&lt;0,0,MIN('GA2'!$F$4,WS1B!B911)-MAX('GA2'!$F$3, WS1B!A911))</f>
        <v>1.0997232445313543</v>
      </c>
      <c r="G911">
        <f>IF((MIN(24,B911)-MAX('GA2'!$F$4,WS1B!A911))&lt;0,0,MIN(24,B911)-MAX('GA2'!$F$4,WS1B!A911))</f>
        <v>6.6002767554686468</v>
      </c>
      <c r="H911">
        <f>(E911*'GA2'!$B$3+WS1B!F911*'GA2'!$C$3+WS1B!G911*'GA2'!$D$3)*INDEX('GA2'!$E$3:$E$8,WS1B!C911)</f>
        <v>62060.248825936789</v>
      </c>
      <c r="I911">
        <v>0</v>
      </c>
      <c r="J911">
        <v>0</v>
      </c>
      <c r="K911">
        <v>5</v>
      </c>
      <c r="L911">
        <f t="shared" si="100"/>
        <v>0</v>
      </c>
      <c r="M911">
        <f>IF((MIN('GA2'!$F$3,J911)-MAX(0,I911))&lt;0,0,MIN('GA2'!$F$3,J911)-MAX(0,I911))</f>
        <v>0</v>
      </c>
      <c r="N911">
        <f>IF((MIN('GA2'!$F$4,WS1B!J911)-MAX('GA2'!$F$3, WS1B!I911))&lt;0,0,MIN('GA2'!$F$4,WS1B!J911)-MAX('GA2'!$F$3, WS1B!I911))</f>
        <v>0</v>
      </c>
      <c r="O911">
        <f>IF((MIN(24,J911)-MAX('GA2'!$F$4,WS1B!I911))&lt;0,0,MIN(24,J911)-MAX('GA2'!$F$4,WS1B!I911))</f>
        <v>0</v>
      </c>
      <c r="P911">
        <f>(M911*'GA2'!$B$4+WS1B!N911*'GA2'!$C$4+WS1B!O911*'GA2'!$D$4)*INDEX('GA2'!$E$3:$E$8,WS1B!K911)</f>
        <v>0</v>
      </c>
      <c r="Q911">
        <v>10.3</v>
      </c>
      <c r="R911">
        <v>14.9</v>
      </c>
      <c r="S911">
        <v>6</v>
      </c>
      <c r="T911">
        <f t="shared" si="101"/>
        <v>4.5999999999999996</v>
      </c>
      <c r="U911">
        <f>IF((MIN('GA2'!$F$3,R911)-MAX(0,Q911))&lt;0,0,MIN('GA2'!$F$3,R911)-MAX(0,Q911))</f>
        <v>0</v>
      </c>
      <c r="V911">
        <f>IF((MIN('GA2'!$F$4,WS1B!R911)-MAX('GA2'!$F$3, WS1B!Q911))&lt;0,0,MIN('GA2'!$F$4,WS1B!R911)-MAX('GA2'!$F$3, WS1B!Q911))</f>
        <v>0</v>
      </c>
      <c r="W911">
        <f>IF((MIN(24,R911)-MAX('GA2'!$F$4,WS1B!Q911))&lt;0,0,MIN(24,R911)-MAX('GA2'!$F$4,WS1B!Q911))</f>
        <v>4.5999999999999996</v>
      </c>
      <c r="X911">
        <f>(U911*'GA2'!$B$5+WS1B!V911*'GA2'!$C$5+WS1B!W911*'GA2'!$D$5)*INDEX('GA2'!$E$3:$E$8,WS1B!S911)</f>
        <v>44037.294727326036</v>
      </c>
      <c r="Y911">
        <v>20.100000000000001</v>
      </c>
      <c r="Z911">
        <v>24</v>
      </c>
      <c r="AA911">
        <v>3</v>
      </c>
      <c r="AB911">
        <f t="shared" si="102"/>
        <v>3.8999999999999986</v>
      </c>
      <c r="AC911">
        <f>IF((MIN('GA2'!$F$3,Z911)-MAX(0,Y911))&lt;0,0,MIN('GA2'!$F$3,Z911)-MAX(0,Y911))</f>
        <v>0</v>
      </c>
      <c r="AD911">
        <f>IF((MIN('GA2'!$F$4,WS1B!Z911)-MAX('GA2'!$F$3, WS1B!Y911))&lt;0,0,MIN('GA2'!$F$4,WS1B!Z911)-MAX('GA2'!$F$3, WS1B!Y911))</f>
        <v>0</v>
      </c>
      <c r="AE911">
        <f>IF((MIN(24,Z911)-MAX('GA2'!$F$4,WS1B!Y911))&lt;0,0,MIN(24,Z911)-MAX('GA2'!$F$4,WS1B!Y911))</f>
        <v>3.8999999999999986</v>
      </c>
      <c r="AF911">
        <f>(AC911*'GA2'!$B$6+WS1B!AD911*'GA2'!$C$6+WS1B!AE911*'GA2'!$D$6)*INDEX('GA2'!$E$3:$E$8,WS1B!AA911)</f>
        <v>36769.947215486296</v>
      </c>
      <c r="AG911">
        <v>12.9</v>
      </c>
      <c r="AH911">
        <v>12.9</v>
      </c>
      <c r="AI911">
        <v>2</v>
      </c>
      <c r="AJ911">
        <f t="shared" si="103"/>
        <v>0</v>
      </c>
      <c r="AK911">
        <f>IF((MIN('GA2'!$F$3,AH911)-MAX(0,AG911))&lt;0,0,MIN('GA2'!$F$3,AH911)-MAX(0,AG911))</f>
        <v>0</v>
      </c>
      <c r="AL911">
        <f>IF((MIN('GA2'!$F$4,WS1B!AH911)-MAX('GA2'!$F$3, WS1B!AG911))&lt;0,0,MIN('GA2'!$F$4,WS1B!AH911)-MAX('GA2'!$F$3, WS1B!AG911))</f>
        <v>0</v>
      </c>
      <c r="AM911">
        <f>IF((MIN(24,AH911)-MAX('GA2'!$F$4,WS1B!AG911))&lt;0,0,MIN(24,AH911)-MAX('GA2'!$F$4,WS1B!AG911))</f>
        <v>0</v>
      </c>
      <c r="AN911">
        <f>(AK911*'GA2'!$B$7+WS1B!AL911*'GA2'!$C$7+WS1B!AM911*'GA2'!$D$7)*INDEX('GA2'!$E$3:$E$8,WS1B!AI911)</f>
        <v>0</v>
      </c>
      <c r="AO911">
        <f t="shared" si="98"/>
        <v>142867.49076874912</v>
      </c>
      <c r="AP911">
        <v>134620</v>
      </c>
      <c r="AQ911">
        <v>183.5</v>
      </c>
      <c r="AR911">
        <f t="shared" si="104"/>
        <v>8247.4907687491213</v>
      </c>
    </row>
    <row r="912" spans="1:44" x14ac:dyDescent="0.3">
      <c r="A912">
        <v>5.7</v>
      </c>
      <c r="B912">
        <v>8.9</v>
      </c>
      <c r="C912">
        <v>6</v>
      </c>
      <c r="D912">
        <f t="shared" si="99"/>
        <v>3.2</v>
      </c>
      <c r="E912">
        <f>IF((MIN('GA2'!$F$3,B912)-MAX(0,A912))&lt;0,0,MIN('GA2'!$F$3,B912)-MAX(0,A912))</f>
        <v>0</v>
      </c>
      <c r="F912">
        <f>IF((MIN('GA2'!$F$4,WS1B!B912)-MAX('GA2'!$F$3, WS1B!A912))&lt;0,0,MIN('GA2'!$F$4,WS1B!B912)-MAX('GA2'!$F$3, WS1B!A912))</f>
        <v>2.4997232445313537</v>
      </c>
      <c r="G912">
        <f>IF((MIN(24,B912)-MAX('GA2'!$F$4,WS1B!A912))&lt;0,0,MIN(24,B912)-MAX('GA2'!$F$4,WS1B!A912))</f>
        <v>0.70027675546864643</v>
      </c>
      <c r="H912">
        <f>(E912*'GA2'!$B$3+WS1B!F912*'GA2'!$C$3+WS1B!G912*'GA2'!$D$3)*INDEX('GA2'!$E$3:$E$8,WS1B!C912)</f>
        <v>23224.731784667743</v>
      </c>
      <c r="I912">
        <v>0.3</v>
      </c>
      <c r="J912">
        <v>9.1999999999999993</v>
      </c>
      <c r="K912">
        <v>1</v>
      </c>
      <c r="L912">
        <f t="shared" si="100"/>
        <v>8.8999999999999986</v>
      </c>
      <c r="M912">
        <f>IF((MIN('GA2'!$F$3,J912)-MAX(0,I912))&lt;0,0,MIN('GA2'!$F$3,J912)-MAX(0,I912))</f>
        <v>4.3943064925824125</v>
      </c>
      <c r="N912">
        <f>IF((MIN('GA2'!$F$4,WS1B!J912)-MAX('GA2'!$F$3, WS1B!I912))&lt;0,0,MIN('GA2'!$F$4,WS1B!J912)-MAX('GA2'!$F$3, WS1B!I912))</f>
        <v>3.5054167519489416</v>
      </c>
      <c r="O912">
        <f>IF((MIN(24,J912)-MAX('GA2'!$F$4,WS1B!I912))&lt;0,0,MIN(24,J912)-MAX('GA2'!$F$4,WS1B!I912))</f>
        <v>1.0002767554686454</v>
      </c>
      <c r="P912">
        <f>(M912*'GA2'!$B$4+WS1B!N912*'GA2'!$C$4+WS1B!O912*'GA2'!$D$4)*INDEX('GA2'!$E$3:$E$8,WS1B!K912)</f>
        <v>78940.051225594099</v>
      </c>
      <c r="Q912">
        <v>1.9</v>
      </c>
      <c r="R912">
        <v>12.2</v>
      </c>
      <c r="S912">
        <v>5</v>
      </c>
      <c r="T912">
        <f t="shared" si="101"/>
        <v>10.299999999999999</v>
      </c>
      <c r="U912">
        <f>IF((MIN('GA2'!$F$3,R912)-MAX(0,Q912))&lt;0,0,MIN('GA2'!$F$3,R912)-MAX(0,Q912))</f>
        <v>2.7943064925824124</v>
      </c>
      <c r="V912">
        <f>IF((MIN('GA2'!$F$4,WS1B!R912)-MAX('GA2'!$F$3, WS1B!Q912))&lt;0,0,MIN('GA2'!$F$4,WS1B!R912)-MAX('GA2'!$F$3, WS1B!Q912))</f>
        <v>3.5054167519489416</v>
      </c>
      <c r="W912">
        <f>IF((MIN(24,R912)-MAX('GA2'!$F$4,WS1B!Q912))&lt;0,0,MIN(24,R912)-MAX('GA2'!$F$4,WS1B!Q912))</f>
        <v>4.0002767554686454</v>
      </c>
      <c r="X912">
        <f>(U912*'GA2'!$B$5+WS1B!V912*'GA2'!$C$5+WS1B!W912*'GA2'!$D$5)*INDEX('GA2'!$E$3:$E$8,WS1B!S912)</f>
        <v>131211.63222987895</v>
      </c>
      <c r="Y912">
        <v>0</v>
      </c>
      <c r="Z912">
        <v>0</v>
      </c>
      <c r="AA912">
        <v>4</v>
      </c>
      <c r="AB912">
        <f t="shared" si="102"/>
        <v>0</v>
      </c>
      <c r="AC912">
        <f>IF((MIN('GA2'!$F$3,Z912)-MAX(0,Y912))&lt;0,0,MIN('GA2'!$F$3,Z912)-MAX(0,Y912))</f>
        <v>0</v>
      </c>
      <c r="AD912">
        <f>IF((MIN('GA2'!$F$4,WS1B!Z912)-MAX('GA2'!$F$3, WS1B!Y912))&lt;0,0,MIN('GA2'!$F$4,WS1B!Z912)-MAX('GA2'!$F$3, WS1B!Y912))</f>
        <v>0</v>
      </c>
      <c r="AE912">
        <f>IF((MIN(24,Z912)-MAX('GA2'!$F$4,WS1B!Y912))&lt;0,0,MIN(24,Z912)-MAX('GA2'!$F$4,WS1B!Y912))</f>
        <v>0</v>
      </c>
      <c r="AF912">
        <f>(AC912*'GA2'!$B$6+WS1B!AD912*'GA2'!$C$6+WS1B!AE912*'GA2'!$D$6)*INDEX('GA2'!$E$3:$E$8,WS1B!AA912)</f>
        <v>0</v>
      </c>
      <c r="AG912">
        <v>0</v>
      </c>
      <c r="AH912">
        <v>0</v>
      </c>
      <c r="AI912">
        <v>3</v>
      </c>
      <c r="AJ912">
        <f t="shared" si="103"/>
        <v>0</v>
      </c>
      <c r="AK912">
        <f>IF((MIN('GA2'!$F$3,AH912)-MAX(0,AG912))&lt;0,0,MIN('GA2'!$F$3,AH912)-MAX(0,AG912))</f>
        <v>0</v>
      </c>
      <c r="AL912">
        <f>IF((MIN('GA2'!$F$4,WS1B!AH912)-MAX('GA2'!$F$3, WS1B!AG912))&lt;0,0,MIN('GA2'!$F$4,WS1B!AH912)-MAX('GA2'!$F$3, WS1B!AG912))</f>
        <v>0</v>
      </c>
      <c r="AM912">
        <f>IF((MIN(24,AH912)-MAX('GA2'!$F$4,WS1B!AG912))&lt;0,0,MIN(24,AH912)-MAX('GA2'!$F$4,WS1B!AG912))</f>
        <v>0</v>
      </c>
      <c r="AN912">
        <f>(AK912*'GA2'!$B$7+WS1B!AL912*'GA2'!$C$7+WS1B!AM912*'GA2'!$D$7)*INDEX('GA2'!$E$3:$E$8,WS1B!AI912)</f>
        <v>0</v>
      </c>
      <c r="AO912">
        <f t="shared" si="98"/>
        <v>233376.41524014081</v>
      </c>
      <c r="AP912">
        <v>229556</v>
      </c>
      <c r="AQ912">
        <v>219.4</v>
      </c>
      <c r="AR912">
        <f t="shared" si="104"/>
        <v>3820.4152401408064</v>
      </c>
    </row>
    <row r="913" spans="1:44" x14ac:dyDescent="0.3">
      <c r="A913">
        <v>0</v>
      </c>
      <c r="B913">
        <v>0</v>
      </c>
      <c r="C913">
        <v>2</v>
      </c>
      <c r="D913">
        <f t="shared" si="99"/>
        <v>0</v>
      </c>
      <c r="E913">
        <f>IF((MIN('GA2'!$F$3,B913)-MAX(0,A913))&lt;0,0,MIN('GA2'!$F$3,B913)-MAX(0,A913))</f>
        <v>0</v>
      </c>
      <c r="F913">
        <f>IF((MIN('GA2'!$F$4,WS1B!B913)-MAX('GA2'!$F$3, WS1B!A913))&lt;0,0,MIN('GA2'!$F$4,WS1B!B913)-MAX('GA2'!$F$3, WS1B!A913))</f>
        <v>0</v>
      </c>
      <c r="G913">
        <f>IF((MIN(24,B913)-MAX('GA2'!$F$4,WS1B!A913))&lt;0,0,MIN(24,B913)-MAX('GA2'!$F$4,WS1B!A913))</f>
        <v>0</v>
      </c>
      <c r="H913">
        <f>(E913*'GA2'!$B$3+WS1B!F913*'GA2'!$C$3+WS1B!G913*'GA2'!$D$3)*INDEX('GA2'!$E$3:$E$8,WS1B!C913)</f>
        <v>0</v>
      </c>
      <c r="I913">
        <v>0.6</v>
      </c>
      <c r="J913">
        <v>17.2</v>
      </c>
      <c r="K913">
        <v>6</v>
      </c>
      <c r="L913">
        <f t="shared" si="100"/>
        <v>16.599999999999998</v>
      </c>
      <c r="M913">
        <f>IF((MIN('GA2'!$F$3,J913)-MAX(0,I913))&lt;0,0,MIN('GA2'!$F$3,J913)-MAX(0,I913))</f>
        <v>4.0943064925824126</v>
      </c>
      <c r="N913">
        <f>IF((MIN('GA2'!$F$4,WS1B!J913)-MAX('GA2'!$F$3, WS1B!I913))&lt;0,0,MIN('GA2'!$F$4,WS1B!J913)-MAX('GA2'!$F$3, WS1B!I913))</f>
        <v>3.5054167519489416</v>
      </c>
      <c r="O913">
        <f>IF((MIN(24,J913)-MAX('GA2'!$F$4,WS1B!I913))&lt;0,0,MIN(24,J913)-MAX('GA2'!$F$4,WS1B!I913))</f>
        <v>9.0002767554686454</v>
      </c>
      <c r="P913">
        <f>(M913*'GA2'!$B$4+WS1B!N913*'GA2'!$C$4+WS1B!O913*'GA2'!$D$4)*INDEX('GA2'!$E$3:$E$8,WS1B!K913)</f>
        <v>210287.37922748798</v>
      </c>
      <c r="Q913">
        <v>0</v>
      </c>
      <c r="R913">
        <v>0</v>
      </c>
      <c r="S913">
        <v>4</v>
      </c>
      <c r="T913">
        <f t="shared" si="101"/>
        <v>0</v>
      </c>
      <c r="U913">
        <f>IF((MIN('GA2'!$F$3,R913)-MAX(0,Q913))&lt;0,0,MIN('GA2'!$F$3,R913)-MAX(0,Q913))</f>
        <v>0</v>
      </c>
      <c r="V913">
        <f>IF((MIN('GA2'!$F$4,WS1B!R913)-MAX('GA2'!$F$3, WS1B!Q913))&lt;0,0,MIN('GA2'!$F$4,WS1B!R913)-MAX('GA2'!$F$3, WS1B!Q913))</f>
        <v>0</v>
      </c>
      <c r="W913">
        <f>IF((MIN(24,R913)-MAX('GA2'!$F$4,WS1B!Q913))&lt;0,0,MIN(24,R913)-MAX('GA2'!$F$4,WS1B!Q913))</f>
        <v>0</v>
      </c>
      <c r="X913">
        <f>(U913*'GA2'!$B$5+WS1B!V913*'GA2'!$C$5+WS1B!W913*'GA2'!$D$5)*INDEX('GA2'!$E$3:$E$8,WS1B!S913)</f>
        <v>0</v>
      </c>
      <c r="Y913">
        <v>0</v>
      </c>
      <c r="Z913">
        <v>0</v>
      </c>
      <c r="AA913">
        <v>3</v>
      </c>
      <c r="AB913">
        <f t="shared" si="102"/>
        <v>0</v>
      </c>
      <c r="AC913">
        <f>IF((MIN('GA2'!$F$3,Z913)-MAX(0,Y913))&lt;0,0,MIN('GA2'!$F$3,Z913)-MAX(0,Y913))</f>
        <v>0</v>
      </c>
      <c r="AD913">
        <f>IF((MIN('GA2'!$F$4,WS1B!Z913)-MAX('GA2'!$F$3, WS1B!Y913))&lt;0,0,MIN('GA2'!$F$4,WS1B!Z913)-MAX('GA2'!$F$3, WS1B!Y913))</f>
        <v>0</v>
      </c>
      <c r="AE913">
        <f>IF((MIN(24,Z913)-MAX('GA2'!$F$4,WS1B!Y913))&lt;0,0,MIN(24,Z913)-MAX('GA2'!$F$4,WS1B!Y913))</f>
        <v>0</v>
      </c>
      <c r="AF913">
        <f>(AC913*'GA2'!$B$6+WS1B!AD913*'GA2'!$C$6+WS1B!AE913*'GA2'!$D$6)*INDEX('GA2'!$E$3:$E$8,WS1B!AA913)</f>
        <v>0</v>
      </c>
      <c r="AG913">
        <v>6.5</v>
      </c>
      <c r="AH913">
        <v>23.9</v>
      </c>
      <c r="AI913">
        <v>1</v>
      </c>
      <c r="AJ913">
        <f t="shared" si="103"/>
        <v>17.399999999999999</v>
      </c>
      <c r="AK913">
        <f>IF((MIN('GA2'!$F$3,AH913)-MAX(0,AG913))&lt;0,0,MIN('GA2'!$F$3,AH913)-MAX(0,AG913))</f>
        <v>0</v>
      </c>
      <c r="AL913">
        <f>IF((MIN('GA2'!$F$4,WS1B!AH913)-MAX('GA2'!$F$3, WS1B!AG913))&lt;0,0,MIN('GA2'!$F$4,WS1B!AH913)-MAX('GA2'!$F$3, WS1B!AG913))</f>
        <v>1.6997232445313539</v>
      </c>
      <c r="AM913">
        <f>IF((MIN(24,AH913)-MAX('GA2'!$F$4,WS1B!AG913))&lt;0,0,MIN(24,AH913)-MAX('GA2'!$F$4,WS1B!AG913))</f>
        <v>15.700276755468645</v>
      </c>
      <c r="AN913">
        <f>(AK913*'GA2'!$B$7+WS1B!AL913*'GA2'!$C$7+WS1B!AM913*'GA2'!$D$7)*INDEX('GA2'!$E$3:$E$8,WS1B!AI913)</f>
        <v>156356.98953563109</v>
      </c>
      <c r="AO913">
        <f t="shared" si="98"/>
        <v>366644.3687631191</v>
      </c>
      <c r="AP913">
        <v>395827</v>
      </c>
      <c r="AQ913">
        <v>374.8</v>
      </c>
      <c r="AR913">
        <f t="shared" si="104"/>
        <v>29182.631236880901</v>
      </c>
    </row>
    <row r="914" spans="1:44" x14ac:dyDescent="0.3">
      <c r="A914">
        <v>1.5</v>
      </c>
      <c r="B914">
        <v>12.2</v>
      </c>
      <c r="C914">
        <v>3</v>
      </c>
      <c r="D914">
        <f t="shared" si="99"/>
        <v>10.7</v>
      </c>
      <c r="E914">
        <f>IF((MIN('GA2'!$F$3,B914)-MAX(0,A914))&lt;0,0,MIN('GA2'!$F$3,B914)-MAX(0,A914))</f>
        <v>3.1943064925824123</v>
      </c>
      <c r="F914">
        <f>IF((MIN('GA2'!$F$4,WS1B!B914)-MAX('GA2'!$F$3, WS1B!A914))&lt;0,0,MIN('GA2'!$F$4,WS1B!B914)-MAX('GA2'!$F$3, WS1B!A914))</f>
        <v>3.5054167519489416</v>
      </c>
      <c r="G914">
        <f>IF((MIN(24,B914)-MAX('GA2'!$F$4,WS1B!A914))&lt;0,0,MIN(24,B914)-MAX('GA2'!$F$4,WS1B!A914))</f>
        <v>4.0002767554686454</v>
      </c>
      <c r="H914">
        <f>(E914*'GA2'!$B$3+WS1B!F914*'GA2'!$C$3+WS1B!G914*'GA2'!$D$3)*INDEX('GA2'!$E$3:$E$8,WS1B!C914)</f>
        <v>91535.315698758786</v>
      </c>
      <c r="I914">
        <v>15.5</v>
      </c>
      <c r="J914">
        <v>18.399999999999999</v>
      </c>
      <c r="K914">
        <v>1</v>
      </c>
      <c r="L914">
        <f t="shared" si="100"/>
        <v>2.8999999999999986</v>
      </c>
      <c r="M914">
        <f>IF((MIN('GA2'!$F$3,J914)-MAX(0,I914))&lt;0,0,MIN('GA2'!$F$3,J914)-MAX(0,I914))</f>
        <v>0</v>
      </c>
      <c r="N914">
        <f>IF((MIN('GA2'!$F$4,WS1B!J914)-MAX('GA2'!$F$3, WS1B!I914))&lt;0,0,MIN('GA2'!$F$4,WS1B!J914)-MAX('GA2'!$F$3, WS1B!I914))</f>
        <v>0</v>
      </c>
      <c r="O914">
        <f>IF((MIN(24,J914)-MAX('GA2'!$F$4,WS1B!I914))&lt;0,0,MIN(24,J914)-MAX('GA2'!$F$4,WS1B!I914))</f>
        <v>2.8999999999999986</v>
      </c>
      <c r="P914">
        <f>(M914*'GA2'!$B$4+WS1B!N914*'GA2'!$C$4+WS1B!O914*'GA2'!$D$4)*INDEX('GA2'!$E$3:$E$8,WS1B!K914)</f>
        <v>31464.946117825992</v>
      </c>
      <c r="Q914">
        <v>0</v>
      </c>
      <c r="R914">
        <v>0</v>
      </c>
      <c r="S914">
        <v>4</v>
      </c>
      <c r="T914">
        <f t="shared" si="101"/>
        <v>0</v>
      </c>
      <c r="U914">
        <f>IF((MIN('GA2'!$F$3,R914)-MAX(0,Q914))&lt;0,0,MIN('GA2'!$F$3,R914)-MAX(0,Q914))</f>
        <v>0</v>
      </c>
      <c r="V914">
        <f>IF((MIN('GA2'!$F$4,WS1B!R914)-MAX('GA2'!$F$3, WS1B!Q914))&lt;0,0,MIN('GA2'!$F$4,WS1B!R914)-MAX('GA2'!$F$3, WS1B!Q914))</f>
        <v>0</v>
      </c>
      <c r="W914">
        <f>IF((MIN(24,R914)-MAX('GA2'!$F$4,WS1B!Q914))&lt;0,0,MIN(24,R914)-MAX('GA2'!$F$4,WS1B!Q914))</f>
        <v>0</v>
      </c>
      <c r="X914">
        <f>(U914*'GA2'!$B$5+WS1B!V914*'GA2'!$C$5+WS1B!W914*'GA2'!$D$5)*INDEX('GA2'!$E$3:$E$8,WS1B!S914)</f>
        <v>0</v>
      </c>
      <c r="Y914">
        <v>8.5</v>
      </c>
      <c r="Z914">
        <v>18</v>
      </c>
      <c r="AA914">
        <v>6</v>
      </c>
      <c r="AB914">
        <f t="shared" si="102"/>
        <v>9.5</v>
      </c>
      <c r="AC914">
        <f>IF((MIN('GA2'!$F$3,Z914)-MAX(0,Y914))&lt;0,0,MIN('GA2'!$F$3,Z914)-MAX(0,Y914))</f>
        <v>0</v>
      </c>
      <c r="AD914">
        <f>IF((MIN('GA2'!$F$4,WS1B!Z914)-MAX('GA2'!$F$3, WS1B!Y914))&lt;0,0,MIN('GA2'!$F$4,WS1B!Z914)-MAX('GA2'!$F$3, WS1B!Y914))</f>
        <v>0</v>
      </c>
      <c r="AE914">
        <f>IF((MIN(24,Z914)-MAX('GA2'!$F$4,WS1B!Y914))&lt;0,0,MIN(24,Z914)-MAX('GA2'!$F$4,WS1B!Y914))</f>
        <v>9.5</v>
      </c>
      <c r="AF914">
        <f>(AC914*'GA2'!$B$6+WS1B!AD914*'GA2'!$C$6+WS1B!AE914*'GA2'!$D$6)*INDEX('GA2'!$E$3:$E$8,WS1B!AA914)</f>
        <v>99774.735485685946</v>
      </c>
      <c r="AG914">
        <v>0</v>
      </c>
      <c r="AH914">
        <v>0</v>
      </c>
      <c r="AI914">
        <v>5</v>
      </c>
      <c r="AJ914">
        <f t="shared" si="103"/>
        <v>0</v>
      </c>
      <c r="AK914">
        <f>IF((MIN('GA2'!$F$3,AH914)-MAX(0,AG914))&lt;0,0,MIN('GA2'!$F$3,AH914)-MAX(0,AG914))</f>
        <v>0</v>
      </c>
      <c r="AL914">
        <f>IF((MIN('GA2'!$F$4,WS1B!AH914)-MAX('GA2'!$F$3, WS1B!AG914))&lt;0,0,MIN('GA2'!$F$4,WS1B!AH914)-MAX('GA2'!$F$3, WS1B!AG914))</f>
        <v>0</v>
      </c>
      <c r="AM914">
        <f>IF((MIN(24,AH914)-MAX('GA2'!$F$4,WS1B!AG914))&lt;0,0,MIN(24,AH914)-MAX('GA2'!$F$4,WS1B!AG914))</f>
        <v>0</v>
      </c>
      <c r="AN914">
        <f>(AK914*'GA2'!$B$7+WS1B!AL914*'GA2'!$C$7+WS1B!AM914*'GA2'!$D$7)*INDEX('GA2'!$E$3:$E$8,WS1B!AI914)</f>
        <v>0</v>
      </c>
      <c r="AO914">
        <f t="shared" si="98"/>
        <v>222774.99730227073</v>
      </c>
      <c r="AP914">
        <v>215709</v>
      </c>
      <c r="AQ914">
        <v>265.5</v>
      </c>
      <c r="AR914">
        <f t="shared" si="104"/>
        <v>7065.9973022707272</v>
      </c>
    </row>
    <row r="915" spans="1:44" x14ac:dyDescent="0.3">
      <c r="A915">
        <v>0</v>
      </c>
      <c r="B915">
        <v>0</v>
      </c>
      <c r="C915">
        <v>3</v>
      </c>
      <c r="D915">
        <f t="shared" si="99"/>
        <v>0</v>
      </c>
      <c r="E915">
        <f>IF((MIN('GA2'!$F$3,B915)-MAX(0,A915))&lt;0,0,MIN('GA2'!$F$3,B915)-MAX(0,A915))</f>
        <v>0</v>
      </c>
      <c r="F915">
        <f>IF((MIN('GA2'!$F$4,WS1B!B915)-MAX('GA2'!$F$3, WS1B!A915))&lt;0,0,MIN('GA2'!$F$4,WS1B!B915)-MAX('GA2'!$F$3, WS1B!A915))</f>
        <v>0</v>
      </c>
      <c r="G915">
        <f>IF((MIN(24,B915)-MAX('GA2'!$F$4,WS1B!A915))&lt;0,0,MIN(24,B915)-MAX('GA2'!$F$4,WS1B!A915))</f>
        <v>0</v>
      </c>
      <c r="H915">
        <f>(E915*'GA2'!$B$3+WS1B!F915*'GA2'!$C$3+WS1B!G915*'GA2'!$D$3)*INDEX('GA2'!$E$3:$E$8,WS1B!C915)</f>
        <v>0</v>
      </c>
      <c r="I915">
        <v>3.7</v>
      </c>
      <c r="J915">
        <v>9.9</v>
      </c>
      <c r="K915">
        <v>5</v>
      </c>
      <c r="L915">
        <f t="shared" si="100"/>
        <v>6.2</v>
      </c>
      <c r="M915">
        <f>IF((MIN('GA2'!$F$3,J915)-MAX(0,I915))&lt;0,0,MIN('GA2'!$F$3,J915)-MAX(0,I915))</f>
        <v>0.9943064925824121</v>
      </c>
      <c r="N915">
        <f>IF((MIN('GA2'!$F$4,WS1B!J915)-MAX('GA2'!$F$3, WS1B!I915))&lt;0,0,MIN('GA2'!$F$4,WS1B!J915)-MAX('GA2'!$F$3, WS1B!I915))</f>
        <v>3.5054167519489416</v>
      </c>
      <c r="O915">
        <f>IF((MIN(24,J915)-MAX('GA2'!$F$4,WS1B!I915))&lt;0,0,MIN(24,J915)-MAX('GA2'!$F$4,WS1B!I915))</f>
        <v>1.7002767554686464</v>
      </c>
      <c r="P915">
        <f>(M915*'GA2'!$B$4+WS1B!N915*'GA2'!$C$4+WS1B!O915*'GA2'!$D$4)*INDEX('GA2'!$E$3:$E$8,WS1B!K915)</f>
        <v>66081.40954781347</v>
      </c>
      <c r="Q915">
        <v>0</v>
      </c>
      <c r="R915">
        <v>0</v>
      </c>
      <c r="S915">
        <v>1</v>
      </c>
      <c r="T915">
        <f t="shared" si="101"/>
        <v>0</v>
      </c>
      <c r="U915">
        <f>IF((MIN('GA2'!$F$3,R915)-MAX(0,Q915))&lt;0,0,MIN('GA2'!$F$3,R915)-MAX(0,Q915))</f>
        <v>0</v>
      </c>
      <c r="V915">
        <f>IF((MIN('GA2'!$F$4,WS1B!R915)-MAX('GA2'!$F$3, WS1B!Q915))&lt;0,0,MIN('GA2'!$F$4,WS1B!R915)-MAX('GA2'!$F$3, WS1B!Q915))</f>
        <v>0</v>
      </c>
      <c r="W915">
        <f>IF((MIN(24,R915)-MAX('GA2'!$F$4,WS1B!Q915))&lt;0,0,MIN(24,R915)-MAX('GA2'!$F$4,WS1B!Q915))</f>
        <v>0</v>
      </c>
      <c r="X915">
        <f>(U915*'GA2'!$B$5+WS1B!V915*'GA2'!$C$5+WS1B!W915*'GA2'!$D$5)*INDEX('GA2'!$E$3:$E$8,WS1B!S915)</f>
        <v>0</v>
      </c>
      <c r="Y915">
        <v>0</v>
      </c>
      <c r="Z915">
        <v>0</v>
      </c>
      <c r="AA915">
        <v>2</v>
      </c>
      <c r="AB915">
        <f t="shared" si="102"/>
        <v>0</v>
      </c>
      <c r="AC915">
        <f>IF((MIN('GA2'!$F$3,Z915)-MAX(0,Y915))&lt;0,0,MIN('GA2'!$F$3,Z915)-MAX(0,Y915))</f>
        <v>0</v>
      </c>
      <c r="AD915">
        <f>IF((MIN('GA2'!$F$4,WS1B!Z915)-MAX('GA2'!$F$3, WS1B!Y915))&lt;0,0,MIN('GA2'!$F$4,WS1B!Z915)-MAX('GA2'!$F$3, WS1B!Y915))</f>
        <v>0</v>
      </c>
      <c r="AE915">
        <f>IF((MIN(24,Z915)-MAX('GA2'!$F$4,WS1B!Y915))&lt;0,0,MIN(24,Z915)-MAX('GA2'!$F$4,WS1B!Y915))</f>
        <v>0</v>
      </c>
      <c r="AF915">
        <f>(AC915*'GA2'!$B$6+WS1B!AD915*'GA2'!$C$6+WS1B!AE915*'GA2'!$D$6)*INDEX('GA2'!$E$3:$E$8,WS1B!AA915)</f>
        <v>0</v>
      </c>
      <c r="AG915">
        <v>5.5</v>
      </c>
      <c r="AH915">
        <v>16.100000000000001</v>
      </c>
      <c r="AI915">
        <v>4</v>
      </c>
      <c r="AJ915">
        <f t="shared" si="103"/>
        <v>10.600000000000001</v>
      </c>
      <c r="AK915">
        <f>IF((MIN('GA2'!$F$3,AH915)-MAX(0,AG915))&lt;0,0,MIN('GA2'!$F$3,AH915)-MAX(0,AG915))</f>
        <v>0</v>
      </c>
      <c r="AL915">
        <f>IF((MIN('GA2'!$F$4,WS1B!AH915)-MAX('GA2'!$F$3, WS1B!AG915))&lt;0,0,MIN('GA2'!$F$4,WS1B!AH915)-MAX('GA2'!$F$3, WS1B!AG915))</f>
        <v>2.6997232445313539</v>
      </c>
      <c r="AM915">
        <f>IF((MIN(24,AH915)-MAX('GA2'!$F$4,WS1B!AG915))&lt;0,0,MIN(24,AH915)-MAX('GA2'!$F$4,WS1B!AG915))</f>
        <v>7.9002767554686475</v>
      </c>
      <c r="AN915">
        <f>(AK915*'GA2'!$B$7+WS1B!AL915*'GA2'!$C$7+WS1B!AM915*'GA2'!$D$7)*INDEX('GA2'!$E$3:$E$8,WS1B!AI915)</f>
        <v>83430.150802118733</v>
      </c>
      <c r="AO915">
        <f t="shared" si="98"/>
        <v>149511.5603499322</v>
      </c>
      <c r="AP915">
        <v>129300</v>
      </c>
      <c r="AQ915">
        <v>189.2</v>
      </c>
      <c r="AR915">
        <f t="shared" si="104"/>
        <v>20211.560349932202</v>
      </c>
    </row>
    <row r="916" spans="1:44" x14ac:dyDescent="0.3">
      <c r="A916">
        <v>0</v>
      </c>
      <c r="B916">
        <v>0</v>
      </c>
      <c r="C916">
        <v>4</v>
      </c>
      <c r="D916">
        <f t="shared" si="99"/>
        <v>0</v>
      </c>
      <c r="E916">
        <f>IF((MIN('GA2'!$F$3,B916)-MAX(0,A916))&lt;0,0,MIN('GA2'!$F$3,B916)-MAX(0,A916))</f>
        <v>0</v>
      </c>
      <c r="F916">
        <f>IF((MIN('GA2'!$F$4,WS1B!B916)-MAX('GA2'!$F$3, WS1B!A916))&lt;0,0,MIN('GA2'!$F$4,WS1B!B916)-MAX('GA2'!$F$3, WS1B!A916))</f>
        <v>0</v>
      </c>
      <c r="G916">
        <f>IF((MIN(24,B916)-MAX('GA2'!$F$4,WS1B!A916))&lt;0,0,MIN(24,B916)-MAX('GA2'!$F$4,WS1B!A916))</f>
        <v>0</v>
      </c>
      <c r="H916">
        <f>(E916*'GA2'!$B$3+WS1B!F916*'GA2'!$C$3+WS1B!G916*'GA2'!$D$3)*INDEX('GA2'!$E$3:$E$8,WS1B!C916)</f>
        <v>0</v>
      </c>
      <c r="I916">
        <v>0</v>
      </c>
      <c r="J916">
        <v>0</v>
      </c>
      <c r="K916">
        <v>3</v>
      </c>
      <c r="L916">
        <f t="shared" si="100"/>
        <v>0</v>
      </c>
      <c r="M916">
        <f>IF((MIN('GA2'!$F$3,J916)-MAX(0,I916))&lt;0,0,MIN('GA2'!$F$3,J916)-MAX(0,I916))</f>
        <v>0</v>
      </c>
      <c r="N916">
        <f>IF((MIN('GA2'!$F$4,WS1B!J916)-MAX('GA2'!$F$3, WS1B!I916))&lt;0,0,MIN('GA2'!$F$4,WS1B!J916)-MAX('GA2'!$F$3, WS1B!I916))</f>
        <v>0</v>
      </c>
      <c r="O916">
        <f>IF((MIN(24,J916)-MAX('GA2'!$F$4,WS1B!I916))&lt;0,0,MIN(24,J916)-MAX('GA2'!$F$4,WS1B!I916))</f>
        <v>0</v>
      </c>
      <c r="P916">
        <f>(M916*'GA2'!$B$4+WS1B!N916*'GA2'!$C$4+WS1B!O916*'GA2'!$D$4)*INDEX('GA2'!$E$3:$E$8,WS1B!K916)</f>
        <v>0</v>
      </c>
      <c r="Q916">
        <v>10.3</v>
      </c>
      <c r="R916">
        <v>19.7</v>
      </c>
      <c r="S916">
        <v>1</v>
      </c>
      <c r="T916">
        <f t="shared" si="101"/>
        <v>9.3999999999999986</v>
      </c>
      <c r="U916">
        <f>IF((MIN('GA2'!$F$3,R916)-MAX(0,Q916))&lt;0,0,MIN('GA2'!$F$3,R916)-MAX(0,Q916))</f>
        <v>0</v>
      </c>
      <c r="V916">
        <f>IF((MIN('GA2'!$F$4,WS1B!R916)-MAX('GA2'!$F$3, WS1B!Q916))&lt;0,0,MIN('GA2'!$F$4,WS1B!R916)-MAX('GA2'!$F$3, WS1B!Q916))</f>
        <v>0</v>
      </c>
      <c r="W916">
        <f>IF((MIN(24,R916)-MAX('GA2'!$F$4,WS1B!Q916))&lt;0,0,MIN(24,R916)-MAX('GA2'!$F$4,WS1B!Q916))</f>
        <v>9.3999999999999986</v>
      </c>
      <c r="X916">
        <f>(U916*'GA2'!$B$5+WS1B!V916*'GA2'!$C$5+WS1B!W916*'GA2'!$D$5)*INDEX('GA2'!$E$3:$E$8,WS1B!S916)</f>
        <v>69878.836290249805</v>
      </c>
      <c r="Y916">
        <v>2</v>
      </c>
      <c r="Z916">
        <v>10.3</v>
      </c>
      <c r="AA916">
        <v>6</v>
      </c>
      <c r="AB916">
        <f t="shared" si="102"/>
        <v>8.3000000000000007</v>
      </c>
      <c r="AC916">
        <f>IF((MIN('GA2'!$F$3,Z916)-MAX(0,Y916))&lt;0,0,MIN('GA2'!$F$3,Z916)-MAX(0,Y916))</f>
        <v>2.6943064925824123</v>
      </c>
      <c r="AD916">
        <f>IF((MIN('GA2'!$F$4,WS1B!Z916)-MAX('GA2'!$F$3, WS1B!Y916))&lt;0,0,MIN('GA2'!$F$4,WS1B!Z916)-MAX('GA2'!$F$3, WS1B!Y916))</f>
        <v>3.5054167519489416</v>
      </c>
      <c r="AE916">
        <f>IF((MIN(24,Z916)-MAX('GA2'!$F$4,WS1B!Y916))&lt;0,0,MIN(24,Z916)-MAX('GA2'!$F$4,WS1B!Y916))</f>
        <v>2.1002767554686468</v>
      </c>
      <c r="AF916">
        <f>(AC916*'GA2'!$B$6+WS1B!AD916*'GA2'!$C$6+WS1B!AE916*'GA2'!$D$6)*INDEX('GA2'!$E$3:$E$8,WS1B!AA916)</f>
        <v>105511.33180733303</v>
      </c>
      <c r="AG916">
        <v>0</v>
      </c>
      <c r="AH916">
        <v>0</v>
      </c>
      <c r="AI916">
        <v>2</v>
      </c>
      <c r="AJ916">
        <f t="shared" si="103"/>
        <v>0</v>
      </c>
      <c r="AK916">
        <f>IF((MIN('GA2'!$F$3,AH916)-MAX(0,AG916))&lt;0,0,MIN('GA2'!$F$3,AH916)-MAX(0,AG916))</f>
        <v>0</v>
      </c>
      <c r="AL916">
        <f>IF((MIN('GA2'!$F$4,WS1B!AH916)-MAX('GA2'!$F$3, WS1B!AG916))&lt;0,0,MIN('GA2'!$F$4,WS1B!AH916)-MAX('GA2'!$F$3, WS1B!AG916))</f>
        <v>0</v>
      </c>
      <c r="AM916">
        <f>IF((MIN(24,AH916)-MAX('GA2'!$F$4,WS1B!AG916))&lt;0,0,MIN(24,AH916)-MAX('GA2'!$F$4,WS1B!AG916))</f>
        <v>0</v>
      </c>
      <c r="AN916">
        <f>(AK916*'GA2'!$B$7+WS1B!AL916*'GA2'!$C$7+WS1B!AM916*'GA2'!$D$7)*INDEX('GA2'!$E$3:$E$8,WS1B!AI916)</f>
        <v>0</v>
      </c>
      <c r="AO916">
        <f t="shared" si="98"/>
        <v>175390.16809758282</v>
      </c>
      <c r="AP916">
        <v>173361</v>
      </c>
      <c r="AQ916">
        <v>141.6</v>
      </c>
      <c r="AR916">
        <f t="shared" si="104"/>
        <v>2029.1680975828203</v>
      </c>
    </row>
    <row r="917" spans="1:44" x14ac:dyDescent="0.3">
      <c r="A917">
        <v>0</v>
      </c>
      <c r="B917">
        <v>0</v>
      </c>
      <c r="C917">
        <v>5</v>
      </c>
      <c r="D917">
        <f t="shared" si="99"/>
        <v>0</v>
      </c>
      <c r="E917">
        <f>IF((MIN('GA2'!$F$3,B917)-MAX(0,A917))&lt;0,0,MIN('GA2'!$F$3,B917)-MAX(0,A917))</f>
        <v>0</v>
      </c>
      <c r="F917">
        <f>IF((MIN('GA2'!$F$4,WS1B!B917)-MAX('GA2'!$F$3, WS1B!A917))&lt;0,0,MIN('GA2'!$F$4,WS1B!B917)-MAX('GA2'!$F$3, WS1B!A917))</f>
        <v>0</v>
      </c>
      <c r="G917">
        <f>IF((MIN(24,B917)-MAX('GA2'!$F$4,WS1B!A917))&lt;0,0,MIN(24,B917)-MAX('GA2'!$F$4,WS1B!A917))</f>
        <v>0</v>
      </c>
      <c r="H917">
        <f>(E917*'GA2'!$B$3+WS1B!F917*'GA2'!$C$3+WS1B!G917*'GA2'!$D$3)*INDEX('GA2'!$E$3:$E$8,WS1B!C917)</f>
        <v>0</v>
      </c>
      <c r="I917">
        <v>4.3</v>
      </c>
      <c r="J917">
        <v>12.6</v>
      </c>
      <c r="K917">
        <v>4</v>
      </c>
      <c r="L917">
        <f t="shared" si="100"/>
        <v>8.3000000000000007</v>
      </c>
      <c r="M917">
        <f>IF((MIN('GA2'!$F$3,J917)-MAX(0,I917))&lt;0,0,MIN('GA2'!$F$3,J917)-MAX(0,I917))</f>
        <v>0.39430649258241246</v>
      </c>
      <c r="N917">
        <f>IF((MIN('GA2'!$F$4,WS1B!J917)-MAX('GA2'!$F$3, WS1B!I917))&lt;0,0,MIN('GA2'!$F$4,WS1B!J917)-MAX('GA2'!$F$3, WS1B!I917))</f>
        <v>3.5054167519489416</v>
      </c>
      <c r="O917">
        <f>IF((MIN(24,J917)-MAX('GA2'!$F$4,WS1B!I917))&lt;0,0,MIN(24,J917)-MAX('GA2'!$F$4,WS1B!I917))</f>
        <v>4.4002767554686457</v>
      </c>
      <c r="P917">
        <f>(M917*'GA2'!$B$4+WS1B!N917*'GA2'!$C$4+WS1B!O917*'GA2'!$D$4)*INDEX('GA2'!$E$3:$E$8,WS1B!K917)</f>
        <v>80659.675068614422</v>
      </c>
      <c r="Q917">
        <v>0</v>
      </c>
      <c r="R917">
        <v>0</v>
      </c>
      <c r="S917">
        <v>2</v>
      </c>
      <c r="T917">
        <f t="shared" si="101"/>
        <v>0</v>
      </c>
      <c r="U917">
        <f>IF((MIN('GA2'!$F$3,R917)-MAX(0,Q917))&lt;0,0,MIN('GA2'!$F$3,R917)-MAX(0,Q917))</f>
        <v>0</v>
      </c>
      <c r="V917">
        <f>IF((MIN('GA2'!$F$4,WS1B!R917)-MAX('GA2'!$F$3, WS1B!Q917))&lt;0,0,MIN('GA2'!$F$4,WS1B!R917)-MAX('GA2'!$F$3, WS1B!Q917))</f>
        <v>0</v>
      </c>
      <c r="W917">
        <f>IF((MIN(24,R917)-MAX('GA2'!$F$4,WS1B!Q917))&lt;0,0,MIN(24,R917)-MAX('GA2'!$F$4,WS1B!Q917))</f>
        <v>0</v>
      </c>
      <c r="X917">
        <f>(U917*'GA2'!$B$5+WS1B!V917*'GA2'!$C$5+WS1B!W917*'GA2'!$D$5)*INDEX('GA2'!$E$3:$E$8,WS1B!S917)</f>
        <v>0</v>
      </c>
      <c r="Y917">
        <v>0</v>
      </c>
      <c r="Z917">
        <v>0</v>
      </c>
      <c r="AA917">
        <v>3</v>
      </c>
      <c r="AB917">
        <f t="shared" si="102"/>
        <v>0</v>
      </c>
      <c r="AC917">
        <f>IF((MIN('GA2'!$F$3,Z917)-MAX(0,Y917))&lt;0,0,MIN('GA2'!$F$3,Z917)-MAX(0,Y917))</f>
        <v>0</v>
      </c>
      <c r="AD917">
        <f>IF((MIN('GA2'!$F$4,WS1B!Z917)-MAX('GA2'!$F$3, WS1B!Y917))&lt;0,0,MIN('GA2'!$F$4,WS1B!Z917)-MAX('GA2'!$F$3, WS1B!Y917))</f>
        <v>0</v>
      </c>
      <c r="AE917">
        <f>IF((MIN(24,Z917)-MAX('GA2'!$F$4,WS1B!Y917))&lt;0,0,MIN(24,Z917)-MAX('GA2'!$F$4,WS1B!Y917))</f>
        <v>0</v>
      </c>
      <c r="AF917">
        <f>(AC917*'GA2'!$B$6+WS1B!AD917*'GA2'!$C$6+WS1B!AE917*'GA2'!$D$6)*INDEX('GA2'!$E$3:$E$8,WS1B!AA917)</f>
        <v>0</v>
      </c>
      <c r="AG917">
        <v>6.7</v>
      </c>
      <c r="AH917">
        <v>16.100000000000001</v>
      </c>
      <c r="AI917">
        <v>1</v>
      </c>
      <c r="AJ917">
        <f t="shared" si="103"/>
        <v>9.4000000000000021</v>
      </c>
      <c r="AK917">
        <f>IF((MIN('GA2'!$F$3,AH917)-MAX(0,AG917))&lt;0,0,MIN('GA2'!$F$3,AH917)-MAX(0,AG917))</f>
        <v>0</v>
      </c>
      <c r="AL917">
        <f>IF((MIN('GA2'!$F$4,WS1B!AH917)-MAX('GA2'!$F$3, WS1B!AG917))&lt;0,0,MIN('GA2'!$F$4,WS1B!AH917)-MAX('GA2'!$F$3, WS1B!AG917))</f>
        <v>1.4997232445313537</v>
      </c>
      <c r="AM917">
        <f>IF((MIN(24,AH917)-MAX('GA2'!$F$4,WS1B!AG917))&lt;0,0,MIN(24,AH917)-MAX('GA2'!$F$4,WS1B!AG917))</f>
        <v>7.9002767554686475</v>
      </c>
      <c r="AN917">
        <f>(AK917*'GA2'!$B$7+WS1B!AL917*'GA2'!$C$7+WS1B!AM917*'GA2'!$D$7)*INDEX('GA2'!$E$3:$E$8,WS1B!AI917)</f>
        <v>81259.161053272634</v>
      </c>
      <c r="AO917">
        <f t="shared" si="98"/>
        <v>161918.83612188706</v>
      </c>
      <c r="AP917">
        <v>151581</v>
      </c>
      <c r="AQ917">
        <v>195.8</v>
      </c>
      <c r="AR917">
        <f t="shared" si="104"/>
        <v>10337.836121887056</v>
      </c>
    </row>
    <row r="918" spans="1:44" x14ac:dyDescent="0.3">
      <c r="A918">
        <v>4.5999999999999996</v>
      </c>
      <c r="B918">
        <v>10.5</v>
      </c>
      <c r="C918">
        <v>4</v>
      </c>
      <c r="D918">
        <f t="shared" si="99"/>
        <v>5.9</v>
      </c>
      <c r="E918">
        <f>IF((MIN('GA2'!$F$3,B918)-MAX(0,A918))&lt;0,0,MIN('GA2'!$F$3,B918)-MAX(0,A918))</f>
        <v>9.4306492582412638E-2</v>
      </c>
      <c r="F918">
        <f>IF((MIN('GA2'!$F$4,WS1B!B918)-MAX('GA2'!$F$3, WS1B!A918))&lt;0,0,MIN('GA2'!$F$4,WS1B!B918)-MAX('GA2'!$F$3, WS1B!A918))</f>
        <v>3.5054167519489416</v>
      </c>
      <c r="G918">
        <f>IF((MIN(24,B918)-MAX('GA2'!$F$4,WS1B!A918))&lt;0,0,MIN(24,B918)-MAX('GA2'!$F$4,WS1B!A918))</f>
        <v>2.3002767554686461</v>
      </c>
      <c r="H918">
        <f>(E918*'GA2'!$B$3+WS1B!F918*'GA2'!$C$3+WS1B!G918*'GA2'!$D$3)*INDEX('GA2'!$E$3:$E$8,WS1B!C918)</f>
        <v>36307.538036367463</v>
      </c>
      <c r="I918">
        <v>0</v>
      </c>
      <c r="J918">
        <v>0</v>
      </c>
      <c r="K918">
        <v>2</v>
      </c>
      <c r="L918">
        <f t="shared" si="100"/>
        <v>0</v>
      </c>
      <c r="M918">
        <f>IF((MIN('GA2'!$F$3,J918)-MAX(0,I918))&lt;0,0,MIN('GA2'!$F$3,J918)-MAX(0,I918))</f>
        <v>0</v>
      </c>
      <c r="N918">
        <f>IF((MIN('GA2'!$F$4,WS1B!J918)-MAX('GA2'!$F$3, WS1B!I918))&lt;0,0,MIN('GA2'!$F$4,WS1B!J918)-MAX('GA2'!$F$3, WS1B!I918))</f>
        <v>0</v>
      </c>
      <c r="O918">
        <f>IF((MIN(24,J918)-MAX('GA2'!$F$4,WS1B!I918))&lt;0,0,MIN(24,J918)-MAX('GA2'!$F$4,WS1B!I918))</f>
        <v>0</v>
      </c>
      <c r="P918">
        <f>(M918*'GA2'!$B$4+WS1B!N918*'GA2'!$C$4+WS1B!O918*'GA2'!$D$4)*INDEX('GA2'!$E$3:$E$8,WS1B!K918)</f>
        <v>0</v>
      </c>
      <c r="Q918">
        <v>13.1</v>
      </c>
      <c r="R918">
        <v>21.5</v>
      </c>
      <c r="S918">
        <v>5</v>
      </c>
      <c r="T918">
        <f t="shared" si="101"/>
        <v>8.4</v>
      </c>
      <c r="U918">
        <f>IF((MIN('GA2'!$F$3,R918)-MAX(0,Q918))&lt;0,0,MIN('GA2'!$F$3,R918)-MAX(0,Q918))</f>
        <v>0</v>
      </c>
      <c r="V918">
        <f>IF((MIN('GA2'!$F$4,WS1B!R918)-MAX('GA2'!$F$3, WS1B!Q918))&lt;0,0,MIN('GA2'!$F$4,WS1B!R918)-MAX('GA2'!$F$3, WS1B!Q918))</f>
        <v>0</v>
      </c>
      <c r="W918">
        <f>IF((MIN(24,R918)-MAX('GA2'!$F$4,WS1B!Q918))&lt;0,0,MIN(24,R918)-MAX('GA2'!$F$4,WS1B!Q918))</f>
        <v>8.4</v>
      </c>
      <c r="X918">
        <f>(U918*'GA2'!$B$5+WS1B!V918*'GA2'!$C$5+WS1B!W918*'GA2'!$D$5)*INDEX('GA2'!$E$3:$E$8,WS1B!S918)</f>
        <v>70170.232632671497</v>
      </c>
      <c r="Y918">
        <v>0</v>
      </c>
      <c r="Z918">
        <v>0</v>
      </c>
      <c r="AA918">
        <v>1</v>
      </c>
      <c r="AB918">
        <f t="shared" si="102"/>
        <v>0</v>
      </c>
      <c r="AC918">
        <f>IF((MIN('GA2'!$F$3,Z918)-MAX(0,Y918))&lt;0,0,MIN('GA2'!$F$3,Z918)-MAX(0,Y918))</f>
        <v>0</v>
      </c>
      <c r="AD918">
        <f>IF((MIN('GA2'!$F$4,WS1B!Z918)-MAX('GA2'!$F$3, WS1B!Y918))&lt;0,0,MIN('GA2'!$F$4,WS1B!Z918)-MAX('GA2'!$F$3, WS1B!Y918))</f>
        <v>0</v>
      </c>
      <c r="AE918">
        <f>IF((MIN(24,Z918)-MAX('GA2'!$F$4,WS1B!Y918))&lt;0,0,MIN(24,Z918)-MAX('GA2'!$F$4,WS1B!Y918))</f>
        <v>0</v>
      </c>
      <c r="AF918">
        <f>(AC918*'GA2'!$B$6+WS1B!AD918*'GA2'!$C$6+WS1B!AE918*'GA2'!$D$6)*INDEX('GA2'!$E$3:$E$8,WS1B!AA918)</f>
        <v>0</v>
      </c>
      <c r="AG918">
        <v>0.1</v>
      </c>
      <c r="AH918">
        <v>4.0999999999999996</v>
      </c>
      <c r="AI918">
        <v>3</v>
      </c>
      <c r="AJ918">
        <f t="shared" si="103"/>
        <v>3.9999999999999996</v>
      </c>
      <c r="AK918">
        <f>IF((MIN('GA2'!$F$3,AH918)-MAX(0,AG918))&lt;0,0,MIN('GA2'!$F$3,AH918)-MAX(0,AG918))</f>
        <v>3.9999999999999996</v>
      </c>
      <c r="AL918">
        <f>IF((MIN('GA2'!$F$4,WS1B!AH918)-MAX('GA2'!$F$3, WS1B!AG918))&lt;0,0,MIN('GA2'!$F$4,WS1B!AH918)-MAX('GA2'!$F$3, WS1B!AG918))</f>
        <v>0</v>
      </c>
      <c r="AM918">
        <f>IF((MIN(24,AH918)-MAX('GA2'!$F$4,WS1B!AG918))&lt;0,0,MIN(24,AH918)-MAX('GA2'!$F$4,WS1B!AG918))</f>
        <v>0</v>
      </c>
      <c r="AN918">
        <f>(AK918*'GA2'!$B$7+WS1B!AL918*'GA2'!$C$7+WS1B!AM918*'GA2'!$D$7)*INDEX('GA2'!$E$3:$E$8,WS1B!AI918)</f>
        <v>34363.318676790244</v>
      </c>
      <c r="AO918">
        <f t="shared" si="98"/>
        <v>140841.08934582921</v>
      </c>
      <c r="AP918">
        <v>135050</v>
      </c>
      <c r="AQ918">
        <v>203.7</v>
      </c>
      <c r="AR918">
        <f t="shared" si="104"/>
        <v>5791.0893458292121</v>
      </c>
    </row>
    <row r="919" spans="1:44" x14ac:dyDescent="0.3">
      <c r="A919">
        <v>4.8</v>
      </c>
      <c r="B919">
        <v>15.1</v>
      </c>
      <c r="C919">
        <v>5</v>
      </c>
      <c r="D919">
        <f t="shared" si="99"/>
        <v>10.3</v>
      </c>
      <c r="E919">
        <f>IF((MIN('GA2'!$F$3,B919)-MAX(0,A919))&lt;0,0,MIN('GA2'!$F$3,B919)-MAX(0,A919))</f>
        <v>0</v>
      </c>
      <c r="F919">
        <f>IF((MIN('GA2'!$F$4,WS1B!B919)-MAX('GA2'!$F$3, WS1B!A919))&lt;0,0,MIN('GA2'!$F$4,WS1B!B919)-MAX('GA2'!$F$3, WS1B!A919))</f>
        <v>3.3997232445313541</v>
      </c>
      <c r="G919">
        <f>IF((MIN(24,B919)-MAX('GA2'!$F$4,WS1B!A919))&lt;0,0,MIN(24,B919)-MAX('GA2'!$F$4,WS1B!A919))</f>
        <v>6.9002767554686457</v>
      </c>
      <c r="H919">
        <f>(E919*'GA2'!$B$3+WS1B!F919*'GA2'!$C$3+WS1B!G919*'GA2'!$D$3)*INDEX('GA2'!$E$3:$E$8,WS1B!C919)</f>
        <v>85056.119637828277</v>
      </c>
      <c r="I919">
        <v>0</v>
      </c>
      <c r="J919">
        <v>0</v>
      </c>
      <c r="K919">
        <v>1</v>
      </c>
      <c r="L919">
        <f t="shared" si="100"/>
        <v>0</v>
      </c>
      <c r="M919">
        <f>IF((MIN('GA2'!$F$3,J919)-MAX(0,I919))&lt;0,0,MIN('GA2'!$F$3,J919)-MAX(0,I919))</f>
        <v>0</v>
      </c>
      <c r="N919">
        <f>IF((MIN('GA2'!$F$4,WS1B!J919)-MAX('GA2'!$F$3, WS1B!I919))&lt;0,0,MIN('GA2'!$F$4,WS1B!J919)-MAX('GA2'!$F$3, WS1B!I919))</f>
        <v>0</v>
      </c>
      <c r="O919">
        <f>IF((MIN(24,J919)-MAX('GA2'!$F$4,WS1B!I919))&lt;0,0,MIN(24,J919)-MAX('GA2'!$F$4,WS1B!I919))</f>
        <v>0</v>
      </c>
      <c r="P919">
        <f>(M919*'GA2'!$B$4+WS1B!N919*'GA2'!$C$4+WS1B!O919*'GA2'!$D$4)*INDEX('GA2'!$E$3:$E$8,WS1B!K919)</f>
        <v>0</v>
      </c>
      <c r="Q919">
        <v>14.4</v>
      </c>
      <c r="R919">
        <v>22</v>
      </c>
      <c r="S919">
        <v>6</v>
      </c>
      <c r="T919">
        <f t="shared" si="101"/>
        <v>7.6</v>
      </c>
      <c r="U919">
        <f>IF((MIN('GA2'!$F$3,R919)-MAX(0,Q919))&lt;0,0,MIN('GA2'!$F$3,R919)-MAX(0,Q919))</f>
        <v>0</v>
      </c>
      <c r="V919">
        <f>IF((MIN('GA2'!$F$4,WS1B!R919)-MAX('GA2'!$F$3, WS1B!Q919))&lt;0,0,MIN('GA2'!$F$4,WS1B!R919)-MAX('GA2'!$F$3, WS1B!Q919))</f>
        <v>0</v>
      </c>
      <c r="W919">
        <f>IF((MIN(24,R919)-MAX('GA2'!$F$4,WS1B!Q919))&lt;0,0,MIN(24,R919)-MAX('GA2'!$F$4,WS1B!Q919))</f>
        <v>7.6</v>
      </c>
      <c r="X919">
        <f>(U919*'GA2'!$B$5+WS1B!V919*'GA2'!$C$5+WS1B!W919*'GA2'!$D$5)*INDEX('GA2'!$E$3:$E$8,WS1B!S919)</f>
        <v>72757.269549495191</v>
      </c>
      <c r="Y919">
        <v>0</v>
      </c>
      <c r="Z919">
        <v>0</v>
      </c>
      <c r="AA919">
        <v>2</v>
      </c>
      <c r="AB919">
        <f t="shared" si="102"/>
        <v>0</v>
      </c>
      <c r="AC919">
        <f>IF((MIN('GA2'!$F$3,Z919)-MAX(0,Y919))&lt;0,0,MIN('GA2'!$F$3,Z919)-MAX(0,Y919))</f>
        <v>0</v>
      </c>
      <c r="AD919">
        <f>IF((MIN('GA2'!$F$4,WS1B!Z919)-MAX('GA2'!$F$3, WS1B!Y919))&lt;0,0,MIN('GA2'!$F$4,WS1B!Z919)-MAX('GA2'!$F$3, WS1B!Y919))</f>
        <v>0</v>
      </c>
      <c r="AE919">
        <f>IF((MIN(24,Z919)-MAX('GA2'!$F$4,WS1B!Y919))&lt;0,0,MIN(24,Z919)-MAX('GA2'!$F$4,WS1B!Y919))</f>
        <v>0</v>
      </c>
      <c r="AF919">
        <f>(AC919*'GA2'!$B$6+WS1B!AD919*'GA2'!$C$6+WS1B!AE919*'GA2'!$D$6)*INDEX('GA2'!$E$3:$E$8,WS1B!AA919)</f>
        <v>0</v>
      </c>
      <c r="AG919">
        <v>0</v>
      </c>
      <c r="AH919">
        <v>0</v>
      </c>
      <c r="AI919">
        <v>4</v>
      </c>
      <c r="AJ919">
        <f t="shared" si="103"/>
        <v>0</v>
      </c>
      <c r="AK919">
        <f>IF((MIN('GA2'!$F$3,AH919)-MAX(0,AG919))&lt;0,0,MIN('GA2'!$F$3,AH919)-MAX(0,AG919))</f>
        <v>0</v>
      </c>
      <c r="AL919">
        <f>IF((MIN('GA2'!$F$4,WS1B!AH919)-MAX('GA2'!$F$3, WS1B!AG919))&lt;0,0,MIN('GA2'!$F$4,WS1B!AH919)-MAX('GA2'!$F$3, WS1B!AG919))</f>
        <v>0</v>
      </c>
      <c r="AM919">
        <f>IF((MIN(24,AH919)-MAX('GA2'!$F$4,WS1B!AG919))&lt;0,0,MIN(24,AH919)-MAX('GA2'!$F$4,WS1B!AG919))</f>
        <v>0</v>
      </c>
      <c r="AN919">
        <f>(AK919*'GA2'!$B$7+WS1B!AL919*'GA2'!$C$7+WS1B!AM919*'GA2'!$D$7)*INDEX('GA2'!$E$3:$E$8,WS1B!AI919)</f>
        <v>0</v>
      </c>
      <c r="AO919">
        <f t="shared" si="98"/>
        <v>157813.38918732345</v>
      </c>
      <c r="AP919">
        <v>128650</v>
      </c>
      <c r="AQ919">
        <v>215.3</v>
      </c>
      <c r="AR919">
        <f t="shared" si="104"/>
        <v>29163.389187323453</v>
      </c>
    </row>
    <row r="920" spans="1:44" x14ac:dyDescent="0.3">
      <c r="A920">
        <v>0</v>
      </c>
      <c r="B920">
        <v>0</v>
      </c>
      <c r="C920">
        <v>3</v>
      </c>
      <c r="D920">
        <f t="shared" si="99"/>
        <v>0</v>
      </c>
      <c r="E920">
        <f>IF((MIN('GA2'!$F$3,B920)-MAX(0,A920))&lt;0,0,MIN('GA2'!$F$3,B920)-MAX(0,A920))</f>
        <v>0</v>
      </c>
      <c r="F920">
        <f>IF((MIN('GA2'!$F$4,WS1B!B920)-MAX('GA2'!$F$3, WS1B!A920))&lt;0,0,MIN('GA2'!$F$4,WS1B!B920)-MAX('GA2'!$F$3, WS1B!A920))</f>
        <v>0</v>
      </c>
      <c r="G920">
        <f>IF((MIN(24,B920)-MAX('GA2'!$F$4,WS1B!A920))&lt;0,0,MIN(24,B920)-MAX('GA2'!$F$4,WS1B!A920))</f>
        <v>0</v>
      </c>
      <c r="H920">
        <f>(E920*'GA2'!$B$3+WS1B!F920*'GA2'!$C$3+WS1B!G920*'GA2'!$D$3)*INDEX('GA2'!$E$3:$E$8,WS1B!C920)</f>
        <v>0</v>
      </c>
      <c r="I920">
        <v>0</v>
      </c>
      <c r="J920">
        <v>0</v>
      </c>
      <c r="K920">
        <v>6</v>
      </c>
      <c r="L920">
        <f t="shared" si="100"/>
        <v>0</v>
      </c>
      <c r="M920">
        <f>IF((MIN('GA2'!$F$3,J920)-MAX(0,I920))&lt;0,0,MIN('GA2'!$F$3,J920)-MAX(0,I920))</f>
        <v>0</v>
      </c>
      <c r="N920">
        <f>IF((MIN('GA2'!$F$4,WS1B!J920)-MAX('GA2'!$F$3, WS1B!I920))&lt;0,0,MIN('GA2'!$F$4,WS1B!J920)-MAX('GA2'!$F$3, WS1B!I920))</f>
        <v>0</v>
      </c>
      <c r="O920">
        <f>IF((MIN(24,J920)-MAX('GA2'!$F$4,WS1B!I920))&lt;0,0,MIN(24,J920)-MAX('GA2'!$F$4,WS1B!I920))</f>
        <v>0</v>
      </c>
      <c r="P920">
        <f>(M920*'GA2'!$B$4+WS1B!N920*'GA2'!$C$4+WS1B!O920*'GA2'!$D$4)*INDEX('GA2'!$E$3:$E$8,WS1B!K920)</f>
        <v>0</v>
      </c>
      <c r="Q920">
        <v>2.2000000000000002</v>
      </c>
      <c r="R920">
        <v>21.5</v>
      </c>
      <c r="S920">
        <v>4</v>
      </c>
      <c r="T920">
        <f t="shared" si="101"/>
        <v>19.3</v>
      </c>
      <c r="U920">
        <f>IF((MIN('GA2'!$F$3,R920)-MAX(0,Q920))&lt;0,0,MIN('GA2'!$F$3,R920)-MAX(0,Q920))</f>
        <v>2.4943064925824121</v>
      </c>
      <c r="V920">
        <f>IF((MIN('GA2'!$F$4,WS1B!R920)-MAX('GA2'!$F$3, WS1B!Q920))&lt;0,0,MIN('GA2'!$F$4,WS1B!R920)-MAX('GA2'!$F$3, WS1B!Q920))</f>
        <v>3.5054167519489416</v>
      </c>
      <c r="W920">
        <f>IF((MIN(24,R920)-MAX('GA2'!$F$4,WS1B!Q920))&lt;0,0,MIN(24,R920)-MAX('GA2'!$F$4,WS1B!Q920))</f>
        <v>13.300276755468646</v>
      </c>
      <c r="X920">
        <f>(U920*'GA2'!$B$5+WS1B!V920*'GA2'!$C$5+WS1B!W920*'GA2'!$D$5)*INDEX('GA2'!$E$3:$E$8,WS1B!S920)</f>
        <v>176938.18086609195</v>
      </c>
      <c r="Y920">
        <v>14.3</v>
      </c>
      <c r="Z920">
        <v>20.3</v>
      </c>
      <c r="AA920">
        <v>1</v>
      </c>
      <c r="AB920">
        <f t="shared" si="102"/>
        <v>6</v>
      </c>
      <c r="AC920">
        <f>IF((MIN('GA2'!$F$3,Z920)-MAX(0,Y920))&lt;0,0,MIN('GA2'!$F$3,Z920)-MAX(0,Y920))</f>
        <v>0</v>
      </c>
      <c r="AD920">
        <f>IF((MIN('GA2'!$F$4,WS1B!Z920)-MAX('GA2'!$F$3, WS1B!Y920))&lt;0,0,MIN('GA2'!$F$4,WS1B!Z920)-MAX('GA2'!$F$3, WS1B!Y920))</f>
        <v>0</v>
      </c>
      <c r="AE920">
        <f>IF((MIN(24,Z920)-MAX('GA2'!$F$4,WS1B!Y920))&lt;0,0,MIN(24,Z920)-MAX('GA2'!$F$4,WS1B!Y920))</f>
        <v>6</v>
      </c>
      <c r="AF920">
        <f>(AC920*'GA2'!$B$6+WS1B!AD920*'GA2'!$C$6+WS1B!AE920*'GA2'!$D$6)*INDEX('GA2'!$E$3:$E$8,WS1B!AA920)</f>
        <v>48933.157514448954</v>
      </c>
      <c r="AG920">
        <v>0</v>
      </c>
      <c r="AH920">
        <v>0</v>
      </c>
      <c r="AI920">
        <v>5</v>
      </c>
      <c r="AJ920">
        <f t="shared" si="103"/>
        <v>0</v>
      </c>
      <c r="AK920">
        <f>IF((MIN('GA2'!$F$3,AH920)-MAX(0,AG920))&lt;0,0,MIN('GA2'!$F$3,AH920)-MAX(0,AG920))</f>
        <v>0</v>
      </c>
      <c r="AL920">
        <f>IF((MIN('GA2'!$F$4,WS1B!AH920)-MAX('GA2'!$F$3, WS1B!AG920))&lt;0,0,MIN('GA2'!$F$4,WS1B!AH920)-MAX('GA2'!$F$3, WS1B!AG920))</f>
        <v>0</v>
      </c>
      <c r="AM920">
        <f>IF((MIN(24,AH920)-MAX('GA2'!$F$4,WS1B!AG920))&lt;0,0,MIN(24,AH920)-MAX('GA2'!$F$4,WS1B!AG920))</f>
        <v>0</v>
      </c>
      <c r="AN920">
        <f>(AK920*'GA2'!$B$7+WS1B!AL920*'GA2'!$C$7+WS1B!AM920*'GA2'!$D$7)*INDEX('GA2'!$E$3:$E$8,WS1B!AI920)</f>
        <v>0</v>
      </c>
      <c r="AO920">
        <f t="shared" si="98"/>
        <v>225871.3383805409</v>
      </c>
      <c r="AP920">
        <v>228999</v>
      </c>
      <c r="AQ920">
        <v>202.4</v>
      </c>
      <c r="AR920">
        <f t="shared" si="104"/>
        <v>3127.6616194591043</v>
      </c>
    </row>
    <row r="921" spans="1:44" x14ac:dyDescent="0.3">
      <c r="A921">
        <v>7.1</v>
      </c>
      <c r="B921">
        <v>14.8</v>
      </c>
      <c r="C921">
        <v>1</v>
      </c>
      <c r="D921">
        <f t="shared" si="99"/>
        <v>7.7000000000000011</v>
      </c>
      <c r="E921">
        <f>IF((MIN('GA2'!$F$3,B921)-MAX(0,A921))&lt;0,0,MIN('GA2'!$F$3,B921)-MAX(0,A921))</f>
        <v>0</v>
      </c>
      <c r="F921">
        <f>IF((MIN('GA2'!$F$4,WS1B!B921)-MAX('GA2'!$F$3, WS1B!A921))&lt;0,0,MIN('GA2'!$F$4,WS1B!B921)-MAX('GA2'!$F$3, WS1B!A921))</f>
        <v>1.0997232445313543</v>
      </c>
      <c r="G921">
        <f>IF((MIN(24,B921)-MAX('GA2'!$F$4,WS1B!A921))&lt;0,0,MIN(24,B921)-MAX('GA2'!$F$4,WS1B!A921))</f>
        <v>6.6002767554686468</v>
      </c>
      <c r="H921">
        <f>(E921*'GA2'!$B$3+WS1B!F921*'GA2'!$C$3+WS1B!G921*'GA2'!$D$3)*INDEX('GA2'!$E$3:$E$8,WS1B!C921)</f>
        <v>62060.248825936789</v>
      </c>
      <c r="I921">
        <v>0</v>
      </c>
      <c r="J921">
        <v>0</v>
      </c>
      <c r="K921">
        <v>5</v>
      </c>
      <c r="L921">
        <f t="shared" si="100"/>
        <v>0</v>
      </c>
      <c r="M921">
        <f>IF((MIN('GA2'!$F$3,J921)-MAX(0,I921))&lt;0,0,MIN('GA2'!$F$3,J921)-MAX(0,I921))</f>
        <v>0</v>
      </c>
      <c r="N921">
        <f>IF((MIN('GA2'!$F$4,WS1B!J921)-MAX('GA2'!$F$3, WS1B!I921))&lt;0,0,MIN('GA2'!$F$4,WS1B!J921)-MAX('GA2'!$F$3, WS1B!I921))</f>
        <v>0</v>
      </c>
      <c r="O921">
        <f>IF((MIN(24,J921)-MAX('GA2'!$F$4,WS1B!I921))&lt;0,0,MIN(24,J921)-MAX('GA2'!$F$4,WS1B!I921))</f>
        <v>0</v>
      </c>
      <c r="P921">
        <f>(M921*'GA2'!$B$4+WS1B!N921*'GA2'!$C$4+WS1B!O921*'GA2'!$D$4)*INDEX('GA2'!$E$3:$E$8,WS1B!K921)</f>
        <v>0</v>
      </c>
      <c r="Q921">
        <v>10.3</v>
      </c>
      <c r="R921">
        <v>14.9</v>
      </c>
      <c r="S921">
        <v>6</v>
      </c>
      <c r="T921">
        <f t="shared" si="101"/>
        <v>4.5999999999999996</v>
      </c>
      <c r="U921">
        <f>IF((MIN('GA2'!$F$3,R921)-MAX(0,Q921))&lt;0,0,MIN('GA2'!$F$3,R921)-MAX(0,Q921))</f>
        <v>0</v>
      </c>
      <c r="V921">
        <f>IF((MIN('GA2'!$F$4,WS1B!R921)-MAX('GA2'!$F$3, WS1B!Q921))&lt;0,0,MIN('GA2'!$F$4,WS1B!R921)-MAX('GA2'!$F$3, WS1B!Q921))</f>
        <v>0</v>
      </c>
      <c r="W921">
        <f>IF((MIN(24,R921)-MAX('GA2'!$F$4,WS1B!Q921))&lt;0,0,MIN(24,R921)-MAX('GA2'!$F$4,WS1B!Q921))</f>
        <v>4.5999999999999996</v>
      </c>
      <c r="X921">
        <f>(U921*'GA2'!$B$5+WS1B!V921*'GA2'!$C$5+WS1B!W921*'GA2'!$D$5)*INDEX('GA2'!$E$3:$E$8,WS1B!S921)</f>
        <v>44037.294727326036</v>
      </c>
      <c r="Y921">
        <v>20.100000000000001</v>
      </c>
      <c r="Z921">
        <v>24</v>
      </c>
      <c r="AA921">
        <v>3</v>
      </c>
      <c r="AB921">
        <f t="shared" si="102"/>
        <v>3.8999999999999986</v>
      </c>
      <c r="AC921">
        <f>IF((MIN('GA2'!$F$3,Z921)-MAX(0,Y921))&lt;0,0,MIN('GA2'!$F$3,Z921)-MAX(0,Y921))</f>
        <v>0</v>
      </c>
      <c r="AD921">
        <f>IF((MIN('GA2'!$F$4,WS1B!Z921)-MAX('GA2'!$F$3, WS1B!Y921))&lt;0,0,MIN('GA2'!$F$4,WS1B!Z921)-MAX('GA2'!$F$3, WS1B!Y921))</f>
        <v>0</v>
      </c>
      <c r="AE921">
        <f>IF((MIN(24,Z921)-MAX('GA2'!$F$4,WS1B!Y921))&lt;0,0,MIN(24,Z921)-MAX('GA2'!$F$4,WS1B!Y921))</f>
        <v>3.8999999999999986</v>
      </c>
      <c r="AF921">
        <f>(AC921*'GA2'!$B$6+WS1B!AD921*'GA2'!$C$6+WS1B!AE921*'GA2'!$D$6)*INDEX('GA2'!$E$3:$E$8,WS1B!AA921)</f>
        <v>36769.947215486296</v>
      </c>
      <c r="AG921">
        <v>12.9</v>
      </c>
      <c r="AH921">
        <v>12.9</v>
      </c>
      <c r="AI921">
        <v>2</v>
      </c>
      <c r="AJ921">
        <f t="shared" si="103"/>
        <v>0</v>
      </c>
      <c r="AK921">
        <f>IF((MIN('GA2'!$F$3,AH921)-MAX(0,AG921))&lt;0,0,MIN('GA2'!$F$3,AH921)-MAX(0,AG921))</f>
        <v>0</v>
      </c>
      <c r="AL921">
        <f>IF((MIN('GA2'!$F$4,WS1B!AH921)-MAX('GA2'!$F$3, WS1B!AG921))&lt;0,0,MIN('GA2'!$F$4,WS1B!AH921)-MAX('GA2'!$F$3, WS1B!AG921))</f>
        <v>0</v>
      </c>
      <c r="AM921">
        <f>IF((MIN(24,AH921)-MAX('GA2'!$F$4,WS1B!AG921))&lt;0,0,MIN(24,AH921)-MAX('GA2'!$F$4,WS1B!AG921))</f>
        <v>0</v>
      </c>
      <c r="AN921">
        <f>(AK921*'GA2'!$B$7+WS1B!AL921*'GA2'!$C$7+WS1B!AM921*'GA2'!$D$7)*INDEX('GA2'!$E$3:$E$8,WS1B!AI921)</f>
        <v>0</v>
      </c>
      <c r="AO921">
        <f t="shared" si="98"/>
        <v>142867.49076874912</v>
      </c>
      <c r="AP921">
        <v>134620</v>
      </c>
      <c r="AQ921">
        <v>183.5</v>
      </c>
      <c r="AR921">
        <f t="shared" si="104"/>
        <v>8247.4907687491213</v>
      </c>
    </row>
    <row r="922" spans="1:44" x14ac:dyDescent="0.3">
      <c r="A922">
        <v>5.7</v>
      </c>
      <c r="B922">
        <v>8.9</v>
      </c>
      <c r="C922">
        <v>6</v>
      </c>
      <c r="D922">
        <f t="shared" si="99"/>
        <v>3.2</v>
      </c>
      <c r="E922">
        <f>IF((MIN('GA2'!$F$3,B922)-MAX(0,A922))&lt;0,0,MIN('GA2'!$F$3,B922)-MAX(0,A922))</f>
        <v>0</v>
      </c>
      <c r="F922">
        <f>IF((MIN('GA2'!$F$4,WS1B!B922)-MAX('GA2'!$F$3, WS1B!A922))&lt;0,0,MIN('GA2'!$F$4,WS1B!B922)-MAX('GA2'!$F$3, WS1B!A922))</f>
        <v>2.4997232445313537</v>
      </c>
      <c r="G922">
        <f>IF((MIN(24,B922)-MAX('GA2'!$F$4,WS1B!A922))&lt;0,0,MIN(24,B922)-MAX('GA2'!$F$4,WS1B!A922))</f>
        <v>0.70027675546864643</v>
      </c>
      <c r="H922">
        <f>(E922*'GA2'!$B$3+WS1B!F922*'GA2'!$C$3+WS1B!G922*'GA2'!$D$3)*INDEX('GA2'!$E$3:$E$8,WS1B!C922)</f>
        <v>23224.731784667743</v>
      </c>
      <c r="I922">
        <v>0.3</v>
      </c>
      <c r="J922">
        <v>9.1999999999999993</v>
      </c>
      <c r="K922">
        <v>1</v>
      </c>
      <c r="L922">
        <f t="shared" si="100"/>
        <v>8.8999999999999986</v>
      </c>
      <c r="M922">
        <f>IF((MIN('GA2'!$F$3,J922)-MAX(0,I922))&lt;0,0,MIN('GA2'!$F$3,J922)-MAX(0,I922))</f>
        <v>4.3943064925824125</v>
      </c>
      <c r="N922">
        <f>IF((MIN('GA2'!$F$4,WS1B!J922)-MAX('GA2'!$F$3, WS1B!I922))&lt;0,0,MIN('GA2'!$F$4,WS1B!J922)-MAX('GA2'!$F$3, WS1B!I922))</f>
        <v>3.5054167519489416</v>
      </c>
      <c r="O922">
        <f>IF((MIN(24,J922)-MAX('GA2'!$F$4,WS1B!I922))&lt;0,0,MIN(24,J922)-MAX('GA2'!$F$4,WS1B!I922))</f>
        <v>1.0002767554686454</v>
      </c>
      <c r="P922">
        <f>(M922*'GA2'!$B$4+WS1B!N922*'GA2'!$C$4+WS1B!O922*'GA2'!$D$4)*INDEX('GA2'!$E$3:$E$8,WS1B!K922)</f>
        <v>78940.051225594099</v>
      </c>
      <c r="Q922">
        <v>1.9</v>
      </c>
      <c r="R922">
        <v>12.2</v>
      </c>
      <c r="S922">
        <v>5</v>
      </c>
      <c r="T922">
        <f t="shared" si="101"/>
        <v>10.299999999999999</v>
      </c>
      <c r="U922">
        <f>IF((MIN('GA2'!$F$3,R922)-MAX(0,Q922))&lt;0,0,MIN('GA2'!$F$3,R922)-MAX(0,Q922))</f>
        <v>2.7943064925824124</v>
      </c>
      <c r="V922">
        <f>IF((MIN('GA2'!$F$4,WS1B!R922)-MAX('GA2'!$F$3, WS1B!Q922))&lt;0,0,MIN('GA2'!$F$4,WS1B!R922)-MAX('GA2'!$F$3, WS1B!Q922))</f>
        <v>3.5054167519489416</v>
      </c>
      <c r="W922">
        <f>IF((MIN(24,R922)-MAX('GA2'!$F$4,WS1B!Q922))&lt;0,0,MIN(24,R922)-MAX('GA2'!$F$4,WS1B!Q922))</f>
        <v>4.0002767554686454</v>
      </c>
      <c r="X922">
        <f>(U922*'GA2'!$B$5+WS1B!V922*'GA2'!$C$5+WS1B!W922*'GA2'!$D$5)*INDEX('GA2'!$E$3:$E$8,WS1B!S922)</f>
        <v>131211.63222987895</v>
      </c>
      <c r="Y922">
        <v>0</v>
      </c>
      <c r="Z922">
        <v>0</v>
      </c>
      <c r="AA922">
        <v>4</v>
      </c>
      <c r="AB922">
        <f t="shared" si="102"/>
        <v>0</v>
      </c>
      <c r="AC922">
        <f>IF((MIN('GA2'!$F$3,Z922)-MAX(0,Y922))&lt;0,0,MIN('GA2'!$F$3,Z922)-MAX(0,Y922))</f>
        <v>0</v>
      </c>
      <c r="AD922">
        <f>IF((MIN('GA2'!$F$4,WS1B!Z922)-MAX('GA2'!$F$3, WS1B!Y922))&lt;0,0,MIN('GA2'!$F$4,WS1B!Z922)-MAX('GA2'!$F$3, WS1B!Y922))</f>
        <v>0</v>
      </c>
      <c r="AE922">
        <f>IF((MIN(24,Z922)-MAX('GA2'!$F$4,WS1B!Y922))&lt;0,0,MIN(24,Z922)-MAX('GA2'!$F$4,WS1B!Y922))</f>
        <v>0</v>
      </c>
      <c r="AF922">
        <f>(AC922*'GA2'!$B$6+WS1B!AD922*'GA2'!$C$6+WS1B!AE922*'GA2'!$D$6)*INDEX('GA2'!$E$3:$E$8,WS1B!AA922)</f>
        <v>0</v>
      </c>
      <c r="AG922">
        <v>0</v>
      </c>
      <c r="AH922">
        <v>0</v>
      </c>
      <c r="AI922">
        <v>3</v>
      </c>
      <c r="AJ922">
        <f t="shared" si="103"/>
        <v>0</v>
      </c>
      <c r="AK922">
        <f>IF((MIN('GA2'!$F$3,AH922)-MAX(0,AG922))&lt;0,0,MIN('GA2'!$F$3,AH922)-MAX(0,AG922))</f>
        <v>0</v>
      </c>
      <c r="AL922">
        <f>IF((MIN('GA2'!$F$4,WS1B!AH922)-MAX('GA2'!$F$3, WS1B!AG922))&lt;0,0,MIN('GA2'!$F$4,WS1B!AH922)-MAX('GA2'!$F$3, WS1B!AG922))</f>
        <v>0</v>
      </c>
      <c r="AM922">
        <f>IF((MIN(24,AH922)-MAX('GA2'!$F$4,WS1B!AG922))&lt;0,0,MIN(24,AH922)-MAX('GA2'!$F$4,WS1B!AG922))</f>
        <v>0</v>
      </c>
      <c r="AN922">
        <f>(AK922*'GA2'!$B$7+WS1B!AL922*'GA2'!$C$7+WS1B!AM922*'GA2'!$D$7)*INDEX('GA2'!$E$3:$E$8,WS1B!AI922)</f>
        <v>0</v>
      </c>
      <c r="AO922">
        <f t="shared" si="98"/>
        <v>233376.41524014081</v>
      </c>
      <c r="AP922">
        <v>229556</v>
      </c>
      <c r="AQ922">
        <v>219.4</v>
      </c>
      <c r="AR922">
        <f t="shared" si="104"/>
        <v>3820.4152401408064</v>
      </c>
    </row>
    <row r="923" spans="1:44" x14ac:dyDescent="0.3">
      <c r="A923">
        <v>0</v>
      </c>
      <c r="B923">
        <v>0</v>
      </c>
      <c r="C923">
        <v>2</v>
      </c>
      <c r="D923">
        <f t="shared" si="99"/>
        <v>0</v>
      </c>
      <c r="E923">
        <f>IF((MIN('GA2'!$F$3,B923)-MAX(0,A923))&lt;0,0,MIN('GA2'!$F$3,B923)-MAX(0,A923))</f>
        <v>0</v>
      </c>
      <c r="F923">
        <f>IF((MIN('GA2'!$F$4,WS1B!B923)-MAX('GA2'!$F$3, WS1B!A923))&lt;0,0,MIN('GA2'!$F$4,WS1B!B923)-MAX('GA2'!$F$3, WS1B!A923))</f>
        <v>0</v>
      </c>
      <c r="G923">
        <f>IF((MIN(24,B923)-MAX('GA2'!$F$4,WS1B!A923))&lt;0,0,MIN(24,B923)-MAX('GA2'!$F$4,WS1B!A923))</f>
        <v>0</v>
      </c>
      <c r="H923">
        <f>(E923*'GA2'!$B$3+WS1B!F923*'GA2'!$C$3+WS1B!G923*'GA2'!$D$3)*INDEX('GA2'!$E$3:$E$8,WS1B!C923)</f>
        <v>0</v>
      </c>
      <c r="I923">
        <v>0.6</v>
      </c>
      <c r="J923">
        <v>17.2</v>
      </c>
      <c r="K923">
        <v>6</v>
      </c>
      <c r="L923">
        <f t="shared" si="100"/>
        <v>16.599999999999998</v>
      </c>
      <c r="M923">
        <f>IF((MIN('GA2'!$F$3,J923)-MAX(0,I923))&lt;0,0,MIN('GA2'!$F$3,J923)-MAX(0,I923))</f>
        <v>4.0943064925824126</v>
      </c>
      <c r="N923">
        <f>IF((MIN('GA2'!$F$4,WS1B!J923)-MAX('GA2'!$F$3, WS1B!I923))&lt;0,0,MIN('GA2'!$F$4,WS1B!J923)-MAX('GA2'!$F$3, WS1B!I923))</f>
        <v>3.5054167519489416</v>
      </c>
      <c r="O923">
        <f>IF((MIN(24,J923)-MAX('GA2'!$F$4,WS1B!I923))&lt;0,0,MIN(24,J923)-MAX('GA2'!$F$4,WS1B!I923))</f>
        <v>9.0002767554686454</v>
      </c>
      <c r="P923">
        <f>(M923*'GA2'!$B$4+WS1B!N923*'GA2'!$C$4+WS1B!O923*'GA2'!$D$4)*INDEX('GA2'!$E$3:$E$8,WS1B!K923)</f>
        <v>210287.37922748798</v>
      </c>
      <c r="Q923">
        <v>0</v>
      </c>
      <c r="R923">
        <v>0</v>
      </c>
      <c r="S923">
        <v>4</v>
      </c>
      <c r="T923">
        <f t="shared" si="101"/>
        <v>0</v>
      </c>
      <c r="U923">
        <f>IF((MIN('GA2'!$F$3,R923)-MAX(0,Q923))&lt;0,0,MIN('GA2'!$F$3,R923)-MAX(0,Q923))</f>
        <v>0</v>
      </c>
      <c r="V923">
        <f>IF((MIN('GA2'!$F$4,WS1B!R923)-MAX('GA2'!$F$3, WS1B!Q923))&lt;0,0,MIN('GA2'!$F$4,WS1B!R923)-MAX('GA2'!$F$3, WS1B!Q923))</f>
        <v>0</v>
      </c>
      <c r="W923">
        <f>IF((MIN(24,R923)-MAX('GA2'!$F$4,WS1B!Q923))&lt;0,0,MIN(24,R923)-MAX('GA2'!$F$4,WS1B!Q923))</f>
        <v>0</v>
      </c>
      <c r="X923">
        <f>(U923*'GA2'!$B$5+WS1B!V923*'GA2'!$C$5+WS1B!W923*'GA2'!$D$5)*INDEX('GA2'!$E$3:$E$8,WS1B!S923)</f>
        <v>0</v>
      </c>
      <c r="Y923">
        <v>0</v>
      </c>
      <c r="Z923">
        <v>0</v>
      </c>
      <c r="AA923">
        <v>3</v>
      </c>
      <c r="AB923">
        <f t="shared" si="102"/>
        <v>0</v>
      </c>
      <c r="AC923">
        <f>IF((MIN('GA2'!$F$3,Z923)-MAX(0,Y923))&lt;0,0,MIN('GA2'!$F$3,Z923)-MAX(0,Y923))</f>
        <v>0</v>
      </c>
      <c r="AD923">
        <f>IF((MIN('GA2'!$F$4,WS1B!Z923)-MAX('GA2'!$F$3, WS1B!Y923))&lt;0,0,MIN('GA2'!$F$4,WS1B!Z923)-MAX('GA2'!$F$3, WS1B!Y923))</f>
        <v>0</v>
      </c>
      <c r="AE923">
        <f>IF((MIN(24,Z923)-MAX('GA2'!$F$4,WS1B!Y923))&lt;0,0,MIN(24,Z923)-MAX('GA2'!$F$4,WS1B!Y923))</f>
        <v>0</v>
      </c>
      <c r="AF923">
        <f>(AC923*'GA2'!$B$6+WS1B!AD923*'GA2'!$C$6+WS1B!AE923*'GA2'!$D$6)*INDEX('GA2'!$E$3:$E$8,WS1B!AA923)</f>
        <v>0</v>
      </c>
      <c r="AG923">
        <v>6.5</v>
      </c>
      <c r="AH923">
        <v>23.9</v>
      </c>
      <c r="AI923">
        <v>1</v>
      </c>
      <c r="AJ923">
        <f t="shared" si="103"/>
        <v>17.399999999999999</v>
      </c>
      <c r="AK923">
        <f>IF((MIN('GA2'!$F$3,AH923)-MAX(0,AG923))&lt;0,0,MIN('GA2'!$F$3,AH923)-MAX(0,AG923))</f>
        <v>0</v>
      </c>
      <c r="AL923">
        <f>IF((MIN('GA2'!$F$4,WS1B!AH923)-MAX('GA2'!$F$3, WS1B!AG923))&lt;0,0,MIN('GA2'!$F$4,WS1B!AH923)-MAX('GA2'!$F$3, WS1B!AG923))</f>
        <v>1.6997232445313539</v>
      </c>
      <c r="AM923">
        <f>IF((MIN(24,AH923)-MAX('GA2'!$F$4,WS1B!AG923))&lt;0,0,MIN(24,AH923)-MAX('GA2'!$F$4,WS1B!AG923))</f>
        <v>15.700276755468645</v>
      </c>
      <c r="AN923">
        <f>(AK923*'GA2'!$B$7+WS1B!AL923*'GA2'!$C$7+WS1B!AM923*'GA2'!$D$7)*INDEX('GA2'!$E$3:$E$8,WS1B!AI923)</f>
        <v>156356.98953563109</v>
      </c>
      <c r="AO923">
        <f t="shared" si="98"/>
        <v>366644.3687631191</v>
      </c>
      <c r="AP923">
        <v>395827</v>
      </c>
      <c r="AQ923">
        <v>374.8</v>
      </c>
      <c r="AR923">
        <f t="shared" si="104"/>
        <v>29182.631236880901</v>
      </c>
    </row>
    <row r="924" spans="1:44" x14ac:dyDescent="0.3">
      <c r="A924">
        <v>1.5</v>
      </c>
      <c r="B924">
        <v>12.2</v>
      </c>
      <c r="C924">
        <v>3</v>
      </c>
      <c r="D924">
        <f t="shared" si="99"/>
        <v>10.7</v>
      </c>
      <c r="E924">
        <f>IF((MIN('GA2'!$F$3,B924)-MAX(0,A924))&lt;0,0,MIN('GA2'!$F$3,B924)-MAX(0,A924))</f>
        <v>3.1943064925824123</v>
      </c>
      <c r="F924">
        <f>IF((MIN('GA2'!$F$4,WS1B!B924)-MAX('GA2'!$F$3, WS1B!A924))&lt;0,0,MIN('GA2'!$F$4,WS1B!B924)-MAX('GA2'!$F$3, WS1B!A924))</f>
        <v>3.5054167519489416</v>
      </c>
      <c r="G924">
        <f>IF((MIN(24,B924)-MAX('GA2'!$F$4,WS1B!A924))&lt;0,0,MIN(24,B924)-MAX('GA2'!$F$4,WS1B!A924))</f>
        <v>4.0002767554686454</v>
      </c>
      <c r="H924">
        <f>(E924*'GA2'!$B$3+WS1B!F924*'GA2'!$C$3+WS1B!G924*'GA2'!$D$3)*INDEX('GA2'!$E$3:$E$8,WS1B!C924)</f>
        <v>91535.315698758786</v>
      </c>
      <c r="I924">
        <v>15.5</v>
      </c>
      <c r="J924">
        <v>18.399999999999999</v>
      </c>
      <c r="K924">
        <v>1</v>
      </c>
      <c r="L924">
        <f t="shared" si="100"/>
        <v>2.8999999999999986</v>
      </c>
      <c r="M924">
        <f>IF((MIN('GA2'!$F$3,J924)-MAX(0,I924))&lt;0,0,MIN('GA2'!$F$3,J924)-MAX(0,I924))</f>
        <v>0</v>
      </c>
      <c r="N924">
        <f>IF((MIN('GA2'!$F$4,WS1B!J924)-MAX('GA2'!$F$3, WS1B!I924))&lt;0,0,MIN('GA2'!$F$4,WS1B!J924)-MAX('GA2'!$F$3, WS1B!I924))</f>
        <v>0</v>
      </c>
      <c r="O924">
        <f>IF((MIN(24,J924)-MAX('GA2'!$F$4,WS1B!I924))&lt;0,0,MIN(24,J924)-MAX('GA2'!$F$4,WS1B!I924))</f>
        <v>2.8999999999999986</v>
      </c>
      <c r="P924">
        <f>(M924*'GA2'!$B$4+WS1B!N924*'GA2'!$C$4+WS1B!O924*'GA2'!$D$4)*INDEX('GA2'!$E$3:$E$8,WS1B!K924)</f>
        <v>31464.946117825992</v>
      </c>
      <c r="Q924">
        <v>0</v>
      </c>
      <c r="R924">
        <v>0</v>
      </c>
      <c r="S924">
        <v>4</v>
      </c>
      <c r="T924">
        <f t="shared" si="101"/>
        <v>0</v>
      </c>
      <c r="U924">
        <f>IF((MIN('GA2'!$F$3,R924)-MAX(0,Q924))&lt;0,0,MIN('GA2'!$F$3,R924)-MAX(0,Q924))</f>
        <v>0</v>
      </c>
      <c r="V924">
        <f>IF((MIN('GA2'!$F$4,WS1B!R924)-MAX('GA2'!$F$3, WS1B!Q924))&lt;0,0,MIN('GA2'!$F$4,WS1B!R924)-MAX('GA2'!$F$3, WS1B!Q924))</f>
        <v>0</v>
      </c>
      <c r="W924">
        <f>IF((MIN(24,R924)-MAX('GA2'!$F$4,WS1B!Q924))&lt;0,0,MIN(24,R924)-MAX('GA2'!$F$4,WS1B!Q924))</f>
        <v>0</v>
      </c>
      <c r="X924">
        <f>(U924*'GA2'!$B$5+WS1B!V924*'GA2'!$C$5+WS1B!W924*'GA2'!$D$5)*INDEX('GA2'!$E$3:$E$8,WS1B!S924)</f>
        <v>0</v>
      </c>
      <c r="Y924">
        <v>8.5</v>
      </c>
      <c r="Z924">
        <v>18</v>
      </c>
      <c r="AA924">
        <v>6</v>
      </c>
      <c r="AB924">
        <f t="shared" si="102"/>
        <v>9.5</v>
      </c>
      <c r="AC924">
        <f>IF((MIN('GA2'!$F$3,Z924)-MAX(0,Y924))&lt;0,0,MIN('GA2'!$F$3,Z924)-MAX(0,Y924))</f>
        <v>0</v>
      </c>
      <c r="AD924">
        <f>IF((MIN('GA2'!$F$4,WS1B!Z924)-MAX('GA2'!$F$3, WS1B!Y924))&lt;0,0,MIN('GA2'!$F$4,WS1B!Z924)-MAX('GA2'!$F$3, WS1B!Y924))</f>
        <v>0</v>
      </c>
      <c r="AE924">
        <f>IF((MIN(24,Z924)-MAX('GA2'!$F$4,WS1B!Y924))&lt;0,0,MIN(24,Z924)-MAX('GA2'!$F$4,WS1B!Y924))</f>
        <v>9.5</v>
      </c>
      <c r="AF924">
        <f>(AC924*'GA2'!$B$6+WS1B!AD924*'GA2'!$C$6+WS1B!AE924*'GA2'!$D$6)*INDEX('GA2'!$E$3:$E$8,WS1B!AA924)</f>
        <v>99774.735485685946</v>
      </c>
      <c r="AG924">
        <v>0</v>
      </c>
      <c r="AH924">
        <v>0</v>
      </c>
      <c r="AI924">
        <v>5</v>
      </c>
      <c r="AJ924">
        <f t="shared" si="103"/>
        <v>0</v>
      </c>
      <c r="AK924">
        <f>IF((MIN('GA2'!$F$3,AH924)-MAX(0,AG924))&lt;0,0,MIN('GA2'!$F$3,AH924)-MAX(0,AG924))</f>
        <v>0</v>
      </c>
      <c r="AL924">
        <f>IF((MIN('GA2'!$F$4,WS1B!AH924)-MAX('GA2'!$F$3, WS1B!AG924))&lt;0,0,MIN('GA2'!$F$4,WS1B!AH924)-MAX('GA2'!$F$3, WS1B!AG924))</f>
        <v>0</v>
      </c>
      <c r="AM924">
        <f>IF((MIN(24,AH924)-MAX('GA2'!$F$4,WS1B!AG924))&lt;0,0,MIN(24,AH924)-MAX('GA2'!$F$4,WS1B!AG924))</f>
        <v>0</v>
      </c>
      <c r="AN924">
        <f>(AK924*'GA2'!$B$7+WS1B!AL924*'GA2'!$C$7+WS1B!AM924*'GA2'!$D$7)*INDEX('GA2'!$E$3:$E$8,WS1B!AI924)</f>
        <v>0</v>
      </c>
      <c r="AO924">
        <f t="shared" si="98"/>
        <v>222774.99730227073</v>
      </c>
      <c r="AP924">
        <v>215709</v>
      </c>
      <c r="AQ924">
        <v>265.5</v>
      </c>
      <c r="AR924">
        <f t="shared" si="104"/>
        <v>7065.9973022707272</v>
      </c>
    </row>
    <row r="925" spans="1:44" x14ac:dyDescent="0.3">
      <c r="A925">
        <v>0</v>
      </c>
      <c r="B925">
        <v>0</v>
      </c>
      <c r="C925">
        <v>3</v>
      </c>
      <c r="D925">
        <f t="shared" si="99"/>
        <v>0</v>
      </c>
      <c r="E925">
        <f>IF((MIN('GA2'!$F$3,B925)-MAX(0,A925))&lt;0,0,MIN('GA2'!$F$3,B925)-MAX(0,A925))</f>
        <v>0</v>
      </c>
      <c r="F925">
        <f>IF((MIN('GA2'!$F$4,WS1B!B925)-MAX('GA2'!$F$3, WS1B!A925))&lt;0,0,MIN('GA2'!$F$4,WS1B!B925)-MAX('GA2'!$F$3, WS1B!A925))</f>
        <v>0</v>
      </c>
      <c r="G925">
        <f>IF((MIN(24,B925)-MAX('GA2'!$F$4,WS1B!A925))&lt;0,0,MIN(24,B925)-MAX('GA2'!$F$4,WS1B!A925))</f>
        <v>0</v>
      </c>
      <c r="H925">
        <f>(E925*'GA2'!$B$3+WS1B!F925*'GA2'!$C$3+WS1B!G925*'GA2'!$D$3)*INDEX('GA2'!$E$3:$E$8,WS1B!C925)</f>
        <v>0</v>
      </c>
      <c r="I925">
        <v>3.7</v>
      </c>
      <c r="J925">
        <v>9.9</v>
      </c>
      <c r="K925">
        <v>5</v>
      </c>
      <c r="L925">
        <f t="shared" si="100"/>
        <v>6.2</v>
      </c>
      <c r="M925">
        <f>IF((MIN('GA2'!$F$3,J925)-MAX(0,I925))&lt;0,0,MIN('GA2'!$F$3,J925)-MAX(0,I925))</f>
        <v>0.9943064925824121</v>
      </c>
      <c r="N925">
        <f>IF((MIN('GA2'!$F$4,WS1B!J925)-MAX('GA2'!$F$3, WS1B!I925))&lt;0,0,MIN('GA2'!$F$4,WS1B!J925)-MAX('GA2'!$F$3, WS1B!I925))</f>
        <v>3.5054167519489416</v>
      </c>
      <c r="O925">
        <f>IF((MIN(24,J925)-MAX('GA2'!$F$4,WS1B!I925))&lt;0,0,MIN(24,J925)-MAX('GA2'!$F$4,WS1B!I925))</f>
        <v>1.7002767554686464</v>
      </c>
      <c r="P925">
        <f>(M925*'GA2'!$B$4+WS1B!N925*'GA2'!$C$4+WS1B!O925*'GA2'!$D$4)*INDEX('GA2'!$E$3:$E$8,WS1B!K925)</f>
        <v>66081.40954781347</v>
      </c>
      <c r="Q925">
        <v>0</v>
      </c>
      <c r="R925">
        <v>0</v>
      </c>
      <c r="S925">
        <v>1</v>
      </c>
      <c r="T925">
        <f t="shared" si="101"/>
        <v>0</v>
      </c>
      <c r="U925">
        <f>IF((MIN('GA2'!$F$3,R925)-MAX(0,Q925))&lt;0,0,MIN('GA2'!$F$3,R925)-MAX(0,Q925))</f>
        <v>0</v>
      </c>
      <c r="V925">
        <f>IF((MIN('GA2'!$F$4,WS1B!R925)-MAX('GA2'!$F$3, WS1B!Q925))&lt;0,0,MIN('GA2'!$F$4,WS1B!R925)-MAX('GA2'!$F$3, WS1B!Q925))</f>
        <v>0</v>
      </c>
      <c r="W925">
        <f>IF((MIN(24,R925)-MAX('GA2'!$F$4,WS1B!Q925))&lt;0,0,MIN(24,R925)-MAX('GA2'!$F$4,WS1B!Q925))</f>
        <v>0</v>
      </c>
      <c r="X925">
        <f>(U925*'GA2'!$B$5+WS1B!V925*'GA2'!$C$5+WS1B!W925*'GA2'!$D$5)*INDEX('GA2'!$E$3:$E$8,WS1B!S925)</f>
        <v>0</v>
      </c>
      <c r="Y925">
        <v>0</v>
      </c>
      <c r="Z925">
        <v>0</v>
      </c>
      <c r="AA925">
        <v>2</v>
      </c>
      <c r="AB925">
        <f t="shared" si="102"/>
        <v>0</v>
      </c>
      <c r="AC925">
        <f>IF((MIN('GA2'!$F$3,Z925)-MAX(0,Y925))&lt;0,0,MIN('GA2'!$F$3,Z925)-MAX(0,Y925))</f>
        <v>0</v>
      </c>
      <c r="AD925">
        <f>IF((MIN('GA2'!$F$4,WS1B!Z925)-MAX('GA2'!$F$3, WS1B!Y925))&lt;0,0,MIN('GA2'!$F$4,WS1B!Z925)-MAX('GA2'!$F$3, WS1B!Y925))</f>
        <v>0</v>
      </c>
      <c r="AE925">
        <f>IF((MIN(24,Z925)-MAX('GA2'!$F$4,WS1B!Y925))&lt;0,0,MIN(24,Z925)-MAX('GA2'!$F$4,WS1B!Y925))</f>
        <v>0</v>
      </c>
      <c r="AF925">
        <f>(AC925*'GA2'!$B$6+WS1B!AD925*'GA2'!$C$6+WS1B!AE925*'GA2'!$D$6)*INDEX('GA2'!$E$3:$E$8,WS1B!AA925)</f>
        <v>0</v>
      </c>
      <c r="AG925">
        <v>5.5</v>
      </c>
      <c r="AH925">
        <v>16.100000000000001</v>
      </c>
      <c r="AI925">
        <v>4</v>
      </c>
      <c r="AJ925">
        <f t="shared" si="103"/>
        <v>10.600000000000001</v>
      </c>
      <c r="AK925">
        <f>IF((MIN('GA2'!$F$3,AH925)-MAX(0,AG925))&lt;0,0,MIN('GA2'!$F$3,AH925)-MAX(0,AG925))</f>
        <v>0</v>
      </c>
      <c r="AL925">
        <f>IF((MIN('GA2'!$F$4,WS1B!AH925)-MAX('GA2'!$F$3, WS1B!AG925))&lt;0,0,MIN('GA2'!$F$4,WS1B!AH925)-MAX('GA2'!$F$3, WS1B!AG925))</f>
        <v>2.6997232445313539</v>
      </c>
      <c r="AM925">
        <f>IF((MIN(24,AH925)-MAX('GA2'!$F$4,WS1B!AG925))&lt;0,0,MIN(24,AH925)-MAX('GA2'!$F$4,WS1B!AG925))</f>
        <v>7.9002767554686475</v>
      </c>
      <c r="AN925">
        <f>(AK925*'GA2'!$B$7+WS1B!AL925*'GA2'!$C$7+WS1B!AM925*'GA2'!$D$7)*INDEX('GA2'!$E$3:$E$8,WS1B!AI925)</f>
        <v>83430.150802118733</v>
      </c>
      <c r="AO925">
        <f t="shared" si="98"/>
        <v>149511.5603499322</v>
      </c>
      <c r="AP925">
        <v>129300</v>
      </c>
      <c r="AQ925">
        <v>189.2</v>
      </c>
      <c r="AR925">
        <f t="shared" si="104"/>
        <v>20211.560349932202</v>
      </c>
    </row>
    <row r="926" spans="1:44" x14ac:dyDescent="0.3">
      <c r="A926">
        <v>0</v>
      </c>
      <c r="B926">
        <v>0</v>
      </c>
      <c r="C926">
        <v>4</v>
      </c>
      <c r="D926">
        <f t="shared" si="99"/>
        <v>0</v>
      </c>
      <c r="E926">
        <f>IF((MIN('GA2'!$F$3,B926)-MAX(0,A926))&lt;0,0,MIN('GA2'!$F$3,B926)-MAX(0,A926))</f>
        <v>0</v>
      </c>
      <c r="F926">
        <f>IF((MIN('GA2'!$F$4,WS1B!B926)-MAX('GA2'!$F$3, WS1B!A926))&lt;0,0,MIN('GA2'!$F$4,WS1B!B926)-MAX('GA2'!$F$3, WS1B!A926))</f>
        <v>0</v>
      </c>
      <c r="G926">
        <f>IF((MIN(24,B926)-MAX('GA2'!$F$4,WS1B!A926))&lt;0,0,MIN(24,B926)-MAX('GA2'!$F$4,WS1B!A926))</f>
        <v>0</v>
      </c>
      <c r="H926">
        <f>(E926*'GA2'!$B$3+WS1B!F926*'GA2'!$C$3+WS1B!G926*'GA2'!$D$3)*INDEX('GA2'!$E$3:$E$8,WS1B!C926)</f>
        <v>0</v>
      </c>
      <c r="I926">
        <v>0</v>
      </c>
      <c r="J926">
        <v>0</v>
      </c>
      <c r="K926">
        <v>3</v>
      </c>
      <c r="L926">
        <f t="shared" si="100"/>
        <v>0</v>
      </c>
      <c r="M926">
        <f>IF((MIN('GA2'!$F$3,J926)-MAX(0,I926))&lt;0,0,MIN('GA2'!$F$3,J926)-MAX(0,I926))</f>
        <v>0</v>
      </c>
      <c r="N926">
        <f>IF((MIN('GA2'!$F$4,WS1B!J926)-MAX('GA2'!$F$3, WS1B!I926))&lt;0,0,MIN('GA2'!$F$4,WS1B!J926)-MAX('GA2'!$F$3, WS1B!I926))</f>
        <v>0</v>
      </c>
      <c r="O926">
        <f>IF((MIN(24,J926)-MAX('GA2'!$F$4,WS1B!I926))&lt;0,0,MIN(24,J926)-MAX('GA2'!$F$4,WS1B!I926))</f>
        <v>0</v>
      </c>
      <c r="P926">
        <f>(M926*'GA2'!$B$4+WS1B!N926*'GA2'!$C$4+WS1B!O926*'GA2'!$D$4)*INDEX('GA2'!$E$3:$E$8,WS1B!K926)</f>
        <v>0</v>
      </c>
      <c r="Q926">
        <v>10.3</v>
      </c>
      <c r="R926">
        <v>19.7</v>
      </c>
      <c r="S926">
        <v>1</v>
      </c>
      <c r="T926">
        <f t="shared" si="101"/>
        <v>9.3999999999999986</v>
      </c>
      <c r="U926">
        <f>IF((MIN('GA2'!$F$3,R926)-MAX(0,Q926))&lt;0,0,MIN('GA2'!$F$3,R926)-MAX(0,Q926))</f>
        <v>0</v>
      </c>
      <c r="V926">
        <f>IF((MIN('GA2'!$F$4,WS1B!R926)-MAX('GA2'!$F$3, WS1B!Q926))&lt;0,0,MIN('GA2'!$F$4,WS1B!R926)-MAX('GA2'!$F$3, WS1B!Q926))</f>
        <v>0</v>
      </c>
      <c r="W926">
        <f>IF((MIN(24,R926)-MAX('GA2'!$F$4,WS1B!Q926))&lt;0,0,MIN(24,R926)-MAX('GA2'!$F$4,WS1B!Q926))</f>
        <v>9.3999999999999986</v>
      </c>
      <c r="X926">
        <f>(U926*'GA2'!$B$5+WS1B!V926*'GA2'!$C$5+WS1B!W926*'GA2'!$D$5)*INDEX('GA2'!$E$3:$E$8,WS1B!S926)</f>
        <v>69878.836290249805</v>
      </c>
      <c r="Y926">
        <v>2</v>
      </c>
      <c r="Z926">
        <v>10.3</v>
      </c>
      <c r="AA926">
        <v>6</v>
      </c>
      <c r="AB926">
        <f t="shared" si="102"/>
        <v>8.3000000000000007</v>
      </c>
      <c r="AC926">
        <f>IF((MIN('GA2'!$F$3,Z926)-MAX(0,Y926))&lt;0,0,MIN('GA2'!$F$3,Z926)-MAX(0,Y926))</f>
        <v>2.6943064925824123</v>
      </c>
      <c r="AD926">
        <f>IF((MIN('GA2'!$F$4,WS1B!Z926)-MAX('GA2'!$F$3, WS1B!Y926))&lt;0,0,MIN('GA2'!$F$4,WS1B!Z926)-MAX('GA2'!$F$3, WS1B!Y926))</f>
        <v>3.5054167519489416</v>
      </c>
      <c r="AE926">
        <f>IF((MIN(24,Z926)-MAX('GA2'!$F$4,WS1B!Y926))&lt;0,0,MIN(24,Z926)-MAX('GA2'!$F$4,WS1B!Y926))</f>
        <v>2.1002767554686468</v>
      </c>
      <c r="AF926">
        <f>(AC926*'GA2'!$B$6+WS1B!AD926*'GA2'!$C$6+WS1B!AE926*'GA2'!$D$6)*INDEX('GA2'!$E$3:$E$8,WS1B!AA926)</f>
        <v>105511.33180733303</v>
      </c>
      <c r="AG926">
        <v>0</v>
      </c>
      <c r="AH926">
        <v>0</v>
      </c>
      <c r="AI926">
        <v>2</v>
      </c>
      <c r="AJ926">
        <f t="shared" si="103"/>
        <v>0</v>
      </c>
      <c r="AK926">
        <f>IF((MIN('GA2'!$F$3,AH926)-MAX(0,AG926))&lt;0,0,MIN('GA2'!$F$3,AH926)-MAX(0,AG926))</f>
        <v>0</v>
      </c>
      <c r="AL926">
        <f>IF((MIN('GA2'!$F$4,WS1B!AH926)-MAX('GA2'!$F$3, WS1B!AG926))&lt;0,0,MIN('GA2'!$F$4,WS1B!AH926)-MAX('GA2'!$F$3, WS1B!AG926))</f>
        <v>0</v>
      </c>
      <c r="AM926">
        <f>IF((MIN(24,AH926)-MAX('GA2'!$F$4,WS1B!AG926))&lt;0,0,MIN(24,AH926)-MAX('GA2'!$F$4,WS1B!AG926))</f>
        <v>0</v>
      </c>
      <c r="AN926">
        <f>(AK926*'GA2'!$B$7+WS1B!AL926*'GA2'!$C$7+WS1B!AM926*'GA2'!$D$7)*INDEX('GA2'!$E$3:$E$8,WS1B!AI926)</f>
        <v>0</v>
      </c>
      <c r="AO926">
        <f t="shared" si="98"/>
        <v>175390.16809758282</v>
      </c>
      <c r="AP926">
        <v>173361</v>
      </c>
      <c r="AQ926">
        <v>141.6</v>
      </c>
      <c r="AR926">
        <f t="shared" si="104"/>
        <v>2029.1680975828203</v>
      </c>
    </row>
    <row r="927" spans="1:44" x14ac:dyDescent="0.3">
      <c r="A927">
        <v>0</v>
      </c>
      <c r="B927">
        <v>0</v>
      </c>
      <c r="C927">
        <v>5</v>
      </c>
      <c r="D927">
        <f t="shared" si="99"/>
        <v>0</v>
      </c>
      <c r="E927">
        <f>IF((MIN('GA2'!$F$3,B927)-MAX(0,A927))&lt;0,0,MIN('GA2'!$F$3,B927)-MAX(0,A927))</f>
        <v>0</v>
      </c>
      <c r="F927">
        <f>IF((MIN('GA2'!$F$4,WS1B!B927)-MAX('GA2'!$F$3, WS1B!A927))&lt;0,0,MIN('GA2'!$F$4,WS1B!B927)-MAX('GA2'!$F$3, WS1B!A927))</f>
        <v>0</v>
      </c>
      <c r="G927">
        <f>IF((MIN(24,B927)-MAX('GA2'!$F$4,WS1B!A927))&lt;0,0,MIN(24,B927)-MAX('GA2'!$F$4,WS1B!A927))</f>
        <v>0</v>
      </c>
      <c r="H927">
        <f>(E927*'GA2'!$B$3+WS1B!F927*'GA2'!$C$3+WS1B!G927*'GA2'!$D$3)*INDEX('GA2'!$E$3:$E$8,WS1B!C927)</f>
        <v>0</v>
      </c>
      <c r="I927">
        <v>4.3</v>
      </c>
      <c r="J927">
        <v>12.6</v>
      </c>
      <c r="K927">
        <v>4</v>
      </c>
      <c r="L927">
        <f t="shared" si="100"/>
        <v>8.3000000000000007</v>
      </c>
      <c r="M927">
        <f>IF((MIN('GA2'!$F$3,J927)-MAX(0,I927))&lt;0,0,MIN('GA2'!$F$3,J927)-MAX(0,I927))</f>
        <v>0.39430649258241246</v>
      </c>
      <c r="N927">
        <f>IF((MIN('GA2'!$F$4,WS1B!J927)-MAX('GA2'!$F$3, WS1B!I927))&lt;0,0,MIN('GA2'!$F$4,WS1B!J927)-MAX('GA2'!$F$3, WS1B!I927))</f>
        <v>3.5054167519489416</v>
      </c>
      <c r="O927">
        <f>IF((MIN(24,J927)-MAX('GA2'!$F$4,WS1B!I927))&lt;0,0,MIN(24,J927)-MAX('GA2'!$F$4,WS1B!I927))</f>
        <v>4.4002767554686457</v>
      </c>
      <c r="P927">
        <f>(M927*'GA2'!$B$4+WS1B!N927*'GA2'!$C$4+WS1B!O927*'GA2'!$D$4)*INDEX('GA2'!$E$3:$E$8,WS1B!K927)</f>
        <v>80659.675068614422</v>
      </c>
      <c r="Q927">
        <v>0</v>
      </c>
      <c r="R927">
        <v>0</v>
      </c>
      <c r="S927">
        <v>2</v>
      </c>
      <c r="T927">
        <f t="shared" si="101"/>
        <v>0</v>
      </c>
      <c r="U927">
        <f>IF((MIN('GA2'!$F$3,R927)-MAX(0,Q927))&lt;0,0,MIN('GA2'!$F$3,R927)-MAX(0,Q927))</f>
        <v>0</v>
      </c>
      <c r="V927">
        <f>IF((MIN('GA2'!$F$4,WS1B!R927)-MAX('GA2'!$F$3, WS1B!Q927))&lt;0,0,MIN('GA2'!$F$4,WS1B!R927)-MAX('GA2'!$F$3, WS1B!Q927))</f>
        <v>0</v>
      </c>
      <c r="W927">
        <f>IF((MIN(24,R927)-MAX('GA2'!$F$4,WS1B!Q927))&lt;0,0,MIN(24,R927)-MAX('GA2'!$F$4,WS1B!Q927))</f>
        <v>0</v>
      </c>
      <c r="X927">
        <f>(U927*'GA2'!$B$5+WS1B!V927*'GA2'!$C$5+WS1B!W927*'GA2'!$D$5)*INDEX('GA2'!$E$3:$E$8,WS1B!S927)</f>
        <v>0</v>
      </c>
      <c r="Y927">
        <v>0</v>
      </c>
      <c r="Z927">
        <v>0</v>
      </c>
      <c r="AA927">
        <v>3</v>
      </c>
      <c r="AB927">
        <f t="shared" si="102"/>
        <v>0</v>
      </c>
      <c r="AC927">
        <f>IF((MIN('GA2'!$F$3,Z927)-MAX(0,Y927))&lt;0,0,MIN('GA2'!$F$3,Z927)-MAX(0,Y927))</f>
        <v>0</v>
      </c>
      <c r="AD927">
        <f>IF((MIN('GA2'!$F$4,WS1B!Z927)-MAX('GA2'!$F$3, WS1B!Y927))&lt;0,0,MIN('GA2'!$F$4,WS1B!Z927)-MAX('GA2'!$F$3, WS1B!Y927))</f>
        <v>0</v>
      </c>
      <c r="AE927">
        <f>IF((MIN(24,Z927)-MAX('GA2'!$F$4,WS1B!Y927))&lt;0,0,MIN(24,Z927)-MAX('GA2'!$F$4,WS1B!Y927))</f>
        <v>0</v>
      </c>
      <c r="AF927">
        <f>(AC927*'GA2'!$B$6+WS1B!AD927*'GA2'!$C$6+WS1B!AE927*'GA2'!$D$6)*INDEX('GA2'!$E$3:$E$8,WS1B!AA927)</f>
        <v>0</v>
      </c>
      <c r="AG927">
        <v>6.7</v>
      </c>
      <c r="AH927">
        <v>16.100000000000001</v>
      </c>
      <c r="AI927">
        <v>1</v>
      </c>
      <c r="AJ927">
        <f t="shared" si="103"/>
        <v>9.4000000000000021</v>
      </c>
      <c r="AK927">
        <f>IF((MIN('GA2'!$F$3,AH927)-MAX(0,AG927))&lt;0,0,MIN('GA2'!$F$3,AH927)-MAX(0,AG927))</f>
        <v>0</v>
      </c>
      <c r="AL927">
        <f>IF((MIN('GA2'!$F$4,WS1B!AH927)-MAX('GA2'!$F$3, WS1B!AG927))&lt;0,0,MIN('GA2'!$F$4,WS1B!AH927)-MAX('GA2'!$F$3, WS1B!AG927))</f>
        <v>1.4997232445313537</v>
      </c>
      <c r="AM927">
        <f>IF((MIN(24,AH927)-MAX('GA2'!$F$4,WS1B!AG927))&lt;0,0,MIN(24,AH927)-MAX('GA2'!$F$4,WS1B!AG927))</f>
        <v>7.9002767554686475</v>
      </c>
      <c r="AN927">
        <f>(AK927*'GA2'!$B$7+WS1B!AL927*'GA2'!$C$7+WS1B!AM927*'GA2'!$D$7)*INDEX('GA2'!$E$3:$E$8,WS1B!AI927)</f>
        <v>81259.161053272634</v>
      </c>
      <c r="AO927">
        <f t="shared" si="98"/>
        <v>161918.83612188706</v>
      </c>
      <c r="AP927">
        <v>151581</v>
      </c>
      <c r="AQ927">
        <v>195.8</v>
      </c>
      <c r="AR927">
        <f t="shared" si="104"/>
        <v>10337.836121887056</v>
      </c>
    </row>
    <row r="928" spans="1:44" x14ac:dyDescent="0.3">
      <c r="A928">
        <v>4.5999999999999996</v>
      </c>
      <c r="B928">
        <v>10.5</v>
      </c>
      <c r="C928">
        <v>4</v>
      </c>
      <c r="D928">
        <f t="shared" si="99"/>
        <v>5.9</v>
      </c>
      <c r="E928">
        <f>IF((MIN('GA2'!$F$3,B928)-MAX(0,A928))&lt;0,0,MIN('GA2'!$F$3,B928)-MAX(0,A928))</f>
        <v>9.4306492582412638E-2</v>
      </c>
      <c r="F928">
        <f>IF((MIN('GA2'!$F$4,WS1B!B928)-MAX('GA2'!$F$3, WS1B!A928))&lt;0,0,MIN('GA2'!$F$4,WS1B!B928)-MAX('GA2'!$F$3, WS1B!A928))</f>
        <v>3.5054167519489416</v>
      </c>
      <c r="G928">
        <f>IF((MIN(24,B928)-MAX('GA2'!$F$4,WS1B!A928))&lt;0,0,MIN(24,B928)-MAX('GA2'!$F$4,WS1B!A928))</f>
        <v>2.3002767554686461</v>
      </c>
      <c r="H928">
        <f>(E928*'GA2'!$B$3+WS1B!F928*'GA2'!$C$3+WS1B!G928*'GA2'!$D$3)*INDEX('GA2'!$E$3:$E$8,WS1B!C928)</f>
        <v>36307.538036367463</v>
      </c>
      <c r="I928">
        <v>0</v>
      </c>
      <c r="J928">
        <v>0</v>
      </c>
      <c r="K928">
        <v>2</v>
      </c>
      <c r="L928">
        <f t="shared" si="100"/>
        <v>0</v>
      </c>
      <c r="M928">
        <f>IF((MIN('GA2'!$F$3,J928)-MAX(0,I928))&lt;0,0,MIN('GA2'!$F$3,J928)-MAX(0,I928))</f>
        <v>0</v>
      </c>
      <c r="N928">
        <f>IF((MIN('GA2'!$F$4,WS1B!J928)-MAX('GA2'!$F$3, WS1B!I928))&lt;0,0,MIN('GA2'!$F$4,WS1B!J928)-MAX('GA2'!$F$3, WS1B!I928))</f>
        <v>0</v>
      </c>
      <c r="O928">
        <f>IF((MIN(24,J928)-MAX('GA2'!$F$4,WS1B!I928))&lt;0,0,MIN(24,J928)-MAX('GA2'!$F$4,WS1B!I928))</f>
        <v>0</v>
      </c>
      <c r="P928">
        <f>(M928*'GA2'!$B$4+WS1B!N928*'GA2'!$C$4+WS1B!O928*'GA2'!$D$4)*INDEX('GA2'!$E$3:$E$8,WS1B!K928)</f>
        <v>0</v>
      </c>
      <c r="Q928">
        <v>13.1</v>
      </c>
      <c r="R928">
        <v>21.5</v>
      </c>
      <c r="S928">
        <v>5</v>
      </c>
      <c r="T928">
        <f t="shared" si="101"/>
        <v>8.4</v>
      </c>
      <c r="U928">
        <f>IF((MIN('GA2'!$F$3,R928)-MAX(0,Q928))&lt;0,0,MIN('GA2'!$F$3,R928)-MAX(0,Q928))</f>
        <v>0</v>
      </c>
      <c r="V928">
        <f>IF((MIN('GA2'!$F$4,WS1B!R928)-MAX('GA2'!$F$3, WS1B!Q928))&lt;0,0,MIN('GA2'!$F$4,WS1B!R928)-MAX('GA2'!$F$3, WS1B!Q928))</f>
        <v>0</v>
      </c>
      <c r="W928">
        <f>IF((MIN(24,R928)-MAX('GA2'!$F$4,WS1B!Q928))&lt;0,0,MIN(24,R928)-MAX('GA2'!$F$4,WS1B!Q928))</f>
        <v>8.4</v>
      </c>
      <c r="X928">
        <f>(U928*'GA2'!$B$5+WS1B!V928*'GA2'!$C$5+WS1B!W928*'GA2'!$D$5)*INDEX('GA2'!$E$3:$E$8,WS1B!S928)</f>
        <v>70170.232632671497</v>
      </c>
      <c r="Y928">
        <v>0</v>
      </c>
      <c r="Z928">
        <v>0</v>
      </c>
      <c r="AA928">
        <v>1</v>
      </c>
      <c r="AB928">
        <f t="shared" si="102"/>
        <v>0</v>
      </c>
      <c r="AC928">
        <f>IF((MIN('GA2'!$F$3,Z928)-MAX(0,Y928))&lt;0,0,MIN('GA2'!$F$3,Z928)-MAX(0,Y928))</f>
        <v>0</v>
      </c>
      <c r="AD928">
        <f>IF((MIN('GA2'!$F$4,WS1B!Z928)-MAX('GA2'!$F$3, WS1B!Y928))&lt;0,0,MIN('GA2'!$F$4,WS1B!Z928)-MAX('GA2'!$F$3, WS1B!Y928))</f>
        <v>0</v>
      </c>
      <c r="AE928">
        <f>IF((MIN(24,Z928)-MAX('GA2'!$F$4,WS1B!Y928))&lt;0,0,MIN(24,Z928)-MAX('GA2'!$F$4,WS1B!Y928))</f>
        <v>0</v>
      </c>
      <c r="AF928">
        <f>(AC928*'GA2'!$B$6+WS1B!AD928*'GA2'!$C$6+WS1B!AE928*'GA2'!$D$6)*INDEX('GA2'!$E$3:$E$8,WS1B!AA928)</f>
        <v>0</v>
      </c>
      <c r="AG928">
        <v>0.1</v>
      </c>
      <c r="AH928">
        <v>4.0999999999999996</v>
      </c>
      <c r="AI928">
        <v>3</v>
      </c>
      <c r="AJ928">
        <f t="shared" si="103"/>
        <v>3.9999999999999996</v>
      </c>
      <c r="AK928">
        <f>IF((MIN('GA2'!$F$3,AH928)-MAX(0,AG928))&lt;0,0,MIN('GA2'!$F$3,AH928)-MAX(0,AG928))</f>
        <v>3.9999999999999996</v>
      </c>
      <c r="AL928">
        <f>IF((MIN('GA2'!$F$4,WS1B!AH928)-MAX('GA2'!$F$3, WS1B!AG928))&lt;0,0,MIN('GA2'!$F$4,WS1B!AH928)-MAX('GA2'!$F$3, WS1B!AG928))</f>
        <v>0</v>
      </c>
      <c r="AM928">
        <f>IF((MIN(24,AH928)-MAX('GA2'!$F$4,WS1B!AG928))&lt;0,0,MIN(24,AH928)-MAX('GA2'!$F$4,WS1B!AG928))</f>
        <v>0</v>
      </c>
      <c r="AN928">
        <f>(AK928*'GA2'!$B$7+WS1B!AL928*'GA2'!$C$7+WS1B!AM928*'GA2'!$D$7)*INDEX('GA2'!$E$3:$E$8,WS1B!AI928)</f>
        <v>34363.318676790244</v>
      </c>
      <c r="AO928">
        <f t="shared" si="98"/>
        <v>140841.08934582921</v>
      </c>
      <c r="AP928">
        <v>135050</v>
      </c>
      <c r="AQ928">
        <v>203.7</v>
      </c>
      <c r="AR928">
        <f t="shared" si="104"/>
        <v>5791.0893458292121</v>
      </c>
    </row>
    <row r="929" spans="1:44" x14ac:dyDescent="0.3">
      <c r="A929">
        <v>7.6</v>
      </c>
      <c r="B929">
        <v>18.2</v>
      </c>
      <c r="C929">
        <v>4</v>
      </c>
      <c r="D929">
        <f t="shared" si="99"/>
        <v>10.6</v>
      </c>
      <c r="E929">
        <f>IF((MIN('GA2'!$F$3,B929)-MAX(0,A929))&lt;0,0,MIN('GA2'!$F$3,B929)-MAX(0,A929))</f>
        <v>0</v>
      </c>
      <c r="F929">
        <f>IF((MIN('GA2'!$F$4,WS1B!B929)-MAX('GA2'!$F$3, WS1B!A929))&lt;0,0,MIN('GA2'!$F$4,WS1B!B929)-MAX('GA2'!$F$3, WS1B!A929))</f>
        <v>0.59972324453135428</v>
      </c>
      <c r="G929">
        <f>IF((MIN(24,B929)-MAX('GA2'!$F$4,WS1B!A929))&lt;0,0,MIN(24,B929)-MAX('GA2'!$F$4,WS1B!A929))</f>
        <v>10.000276755468645</v>
      </c>
      <c r="H929">
        <f>(E929*'GA2'!$B$3+WS1B!F929*'GA2'!$C$3+WS1B!G929*'GA2'!$D$3)*INDEX('GA2'!$E$3:$E$8,WS1B!C929)</f>
        <v>86182.320905412867</v>
      </c>
      <c r="I929">
        <v>0</v>
      </c>
      <c r="J929">
        <v>0</v>
      </c>
      <c r="K929">
        <v>3</v>
      </c>
      <c r="L929">
        <f t="shared" si="100"/>
        <v>0</v>
      </c>
      <c r="M929">
        <f>IF((MIN('GA2'!$F$3,J929)-MAX(0,I929))&lt;0,0,MIN('GA2'!$F$3,J929)-MAX(0,I929))</f>
        <v>0</v>
      </c>
      <c r="N929">
        <f>IF((MIN('GA2'!$F$4,WS1B!J929)-MAX('GA2'!$F$3, WS1B!I929))&lt;0,0,MIN('GA2'!$F$4,WS1B!J929)-MAX('GA2'!$F$3, WS1B!I929))</f>
        <v>0</v>
      </c>
      <c r="O929">
        <f>IF((MIN(24,J929)-MAX('GA2'!$F$4,WS1B!I929))&lt;0,0,MIN(24,J929)-MAX('GA2'!$F$4,WS1B!I929))</f>
        <v>0</v>
      </c>
      <c r="P929">
        <f>(M929*'GA2'!$B$4+WS1B!N929*'GA2'!$C$4+WS1B!O929*'GA2'!$D$4)*INDEX('GA2'!$E$3:$E$8,WS1B!K929)</f>
        <v>0</v>
      </c>
      <c r="Q929">
        <v>1</v>
      </c>
      <c r="R929">
        <v>8.6</v>
      </c>
      <c r="S929">
        <v>2</v>
      </c>
      <c r="T929">
        <f t="shared" si="101"/>
        <v>7.6</v>
      </c>
      <c r="U929">
        <f>IF((MIN('GA2'!$F$3,R929)-MAX(0,Q929))&lt;0,0,MIN('GA2'!$F$3,R929)-MAX(0,Q929))</f>
        <v>3.6943064925824123</v>
      </c>
      <c r="V929">
        <f>IF((MIN('GA2'!$F$4,WS1B!R929)-MAX('GA2'!$F$3, WS1B!Q929))&lt;0,0,MIN('GA2'!$F$4,WS1B!R929)-MAX('GA2'!$F$3, WS1B!Q929))</f>
        <v>3.5054167519489416</v>
      </c>
      <c r="W929">
        <f>IF((MIN(24,R929)-MAX('GA2'!$F$4,WS1B!Q929))&lt;0,0,MIN(24,R929)-MAX('GA2'!$F$4,WS1B!Q929))</f>
        <v>0.40027675546864572</v>
      </c>
      <c r="X929">
        <f>(U929*'GA2'!$B$5+WS1B!V929*'GA2'!$C$5+WS1B!W929*'GA2'!$D$5)*INDEX('GA2'!$E$3:$E$8,WS1B!S929)</f>
        <v>93043.197982111174</v>
      </c>
      <c r="Y929">
        <v>9.9</v>
      </c>
      <c r="Z929">
        <v>10</v>
      </c>
      <c r="AA929">
        <v>6</v>
      </c>
      <c r="AB929">
        <f t="shared" si="102"/>
        <v>9.9999999999999645E-2</v>
      </c>
      <c r="AC929">
        <f>IF((MIN('GA2'!$F$3,Z929)-MAX(0,Y929))&lt;0,0,MIN('GA2'!$F$3,Z929)-MAX(0,Y929))</f>
        <v>0</v>
      </c>
      <c r="AD929">
        <f>IF((MIN('GA2'!$F$4,WS1B!Z929)-MAX('GA2'!$F$3, WS1B!Y929))&lt;0,0,MIN('GA2'!$F$4,WS1B!Z929)-MAX('GA2'!$F$3, WS1B!Y929))</f>
        <v>0</v>
      </c>
      <c r="AE929">
        <f>IF((MIN(24,Z929)-MAX('GA2'!$F$4,WS1B!Y929))&lt;0,0,MIN(24,Z929)-MAX('GA2'!$F$4,WS1B!Y929))</f>
        <v>9.9999999999999645E-2</v>
      </c>
      <c r="AF929">
        <f>(AC929*'GA2'!$B$6+WS1B!AD929*'GA2'!$C$6+WS1B!AE929*'GA2'!$D$6)*INDEX('GA2'!$E$3:$E$8,WS1B!AA929)</f>
        <v>1050.2603735335324</v>
      </c>
      <c r="AG929">
        <v>8.4</v>
      </c>
      <c r="AH929">
        <v>10</v>
      </c>
      <c r="AI929">
        <v>5</v>
      </c>
      <c r="AJ929">
        <f t="shared" si="103"/>
        <v>1.5999999999999996</v>
      </c>
      <c r="AK929">
        <f>IF((MIN('GA2'!$F$3,AH929)-MAX(0,AG929))&lt;0,0,MIN('GA2'!$F$3,AH929)-MAX(0,AG929))</f>
        <v>0</v>
      </c>
      <c r="AL929">
        <f>IF((MIN('GA2'!$F$4,WS1B!AH929)-MAX('GA2'!$F$3, WS1B!AG929))&lt;0,0,MIN('GA2'!$F$4,WS1B!AH929)-MAX('GA2'!$F$3, WS1B!AG929))</f>
        <v>0</v>
      </c>
      <c r="AM929">
        <f>IF((MIN(24,AH929)-MAX('GA2'!$F$4,WS1B!AG929))&lt;0,0,MIN(24,AH929)-MAX('GA2'!$F$4,WS1B!AG929))</f>
        <v>1.5999999999999996</v>
      </c>
      <c r="AN929">
        <f>(AK929*'GA2'!$B$7+WS1B!AL929*'GA2'!$C$7+WS1B!AM929*'GA2'!$D$7)*INDEX('GA2'!$E$3:$E$8,WS1B!AI929)</f>
        <v>17125.796179946614</v>
      </c>
      <c r="AO929">
        <f t="shared" si="98"/>
        <v>197401.57544100418</v>
      </c>
      <c r="AP929">
        <v>171199</v>
      </c>
      <c r="AQ929">
        <v>239.8</v>
      </c>
      <c r="AR929">
        <f t="shared" si="104"/>
        <v>26202.575441004185</v>
      </c>
    </row>
    <row r="930" spans="1:44" x14ac:dyDescent="0.3">
      <c r="A930">
        <v>0</v>
      </c>
      <c r="B930">
        <v>0</v>
      </c>
      <c r="C930">
        <v>2</v>
      </c>
      <c r="D930">
        <f t="shared" si="99"/>
        <v>0</v>
      </c>
      <c r="E930">
        <f>IF((MIN('GA2'!$F$3,B930)-MAX(0,A930))&lt;0,0,MIN('GA2'!$F$3,B930)-MAX(0,A930))</f>
        <v>0</v>
      </c>
      <c r="F930">
        <f>IF((MIN('GA2'!$F$4,WS1B!B930)-MAX('GA2'!$F$3, WS1B!A930))&lt;0,0,MIN('GA2'!$F$4,WS1B!B930)-MAX('GA2'!$F$3, WS1B!A930))</f>
        <v>0</v>
      </c>
      <c r="G930">
        <f>IF((MIN(24,B930)-MAX('GA2'!$F$4,WS1B!A930))&lt;0,0,MIN(24,B930)-MAX('GA2'!$F$4,WS1B!A930))</f>
        <v>0</v>
      </c>
      <c r="H930">
        <f>(E930*'GA2'!$B$3+WS1B!F930*'GA2'!$C$3+WS1B!G930*'GA2'!$D$3)*INDEX('GA2'!$E$3:$E$8,WS1B!C930)</f>
        <v>0</v>
      </c>
      <c r="I930">
        <v>9.1999999999999993</v>
      </c>
      <c r="J930">
        <v>13.9</v>
      </c>
      <c r="K930">
        <v>5</v>
      </c>
      <c r="L930">
        <f t="shared" si="100"/>
        <v>4.7000000000000011</v>
      </c>
      <c r="M930">
        <f>IF((MIN('GA2'!$F$3,J930)-MAX(0,I930))&lt;0,0,MIN('GA2'!$F$3,J930)-MAX(0,I930))</f>
        <v>0</v>
      </c>
      <c r="N930">
        <f>IF((MIN('GA2'!$F$4,WS1B!J930)-MAX('GA2'!$F$3, WS1B!I930))&lt;0,0,MIN('GA2'!$F$4,WS1B!J930)-MAX('GA2'!$F$3, WS1B!I930))</f>
        <v>0</v>
      </c>
      <c r="O930">
        <f>IF((MIN(24,J930)-MAX('GA2'!$F$4,WS1B!I930))&lt;0,0,MIN(24,J930)-MAX('GA2'!$F$4,WS1B!I930))</f>
        <v>4.7000000000000011</v>
      </c>
      <c r="P930">
        <f>(M930*'GA2'!$B$4+WS1B!N930*'GA2'!$C$4+WS1B!O930*'GA2'!$D$4)*INDEX('GA2'!$E$3:$E$8,WS1B!K930)</f>
        <v>57303.701031176279</v>
      </c>
      <c r="Q930">
        <v>14</v>
      </c>
      <c r="R930">
        <v>17.100000000000001</v>
      </c>
      <c r="S930">
        <v>1</v>
      </c>
      <c r="T930">
        <f t="shared" si="101"/>
        <v>3.1000000000000014</v>
      </c>
      <c r="U930">
        <f>IF((MIN('GA2'!$F$3,R930)-MAX(0,Q930))&lt;0,0,MIN('GA2'!$F$3,R930)-MAX(0,Q930))</f>
        <v>0</v>
      </c>
      <c r="V930">
        <f>IF((MIN('GA2'!$F$4,WS1B!R930)-MAX('GA2'!$F$3, WS1B!Q930))&lt;0,0,MIN('GA2'!$F$4,WS1B!R930)-MAX('GA2'!$F$3, WS1B!Q930))</f>
        <v>0</v>
      </c>
      <c r="W930">
        <f>IF((MIN(24,R930)-MAX('GA2'!$F$4,WS1B!Q930))&lt;0,0,MIN(24,R930)-MAX('GA2'!$F$4,WS1B!Q930))</f>
        <v>3.1000000000000014</v>
      </c>
      <c r="X930">
        <f>(U930*'GA2'!$B$5+WS1B!V930*'GA2'!$C$5+WS1B!W930*'GA2'!$D$5)*INDEX('GA2'!$E$3:$E$8,WS1B!S930)</f>
        <v>23045.148138273882</v>
      </c>
      <c r="Y930">
        <v>2.2999999999999998</v>
      </c>
      <c r="Z930">
        <v>2.2999999999999998</v>
      </c>
      <c r="AA930">
        <v>3</v>
      </c>
      <c r="AB930">
        <f t="shared" si="102"/>
        <v>0</v>
      </c>
      <c r="AC930">
        <f>IF((MIN('GA2'!$F$3,Z930)-MAX(0,Y930))&lt;0,0,MIN('GA2'!$F$3,Z930)-MAX(0,Y930))</f>
        <v>0</v>
      </c>
      <c r="AD930">
        <f>IF((MIN('GA2'!$F$4,WS1B!Z930)-MAX('GA2'!$F$3, WS1B!Y930))&lt;0,0,MIN('GA2'!$F$4,WS1B!Z930)-MAX('GA2'!$F$3, WS1B!Y930))</f>
        <v>0</v>
      </c>
      <c r="AE930">
        <f>IF((MIN(24,Z930)-MAX('GA2'!$F$4,WS1B!Y930))&lt;0,0,MIN(24,Z930)-MAX('GA2'!$F$4,WS1B!Y930))</f>
        <v>0</v>
      </c>
      <c r="AF930">
        <f>(AC930*'GA2'!$B$6+WS1B!AD930*'GA2'!$C$6+WS1B!AE930*'GA2'!$D$6)*INDEX('GA2'!$E$3:$E$8,WS1B!AA930)</f>
        <v>0</v>
      </c>
      <c r="AG930">
        <v>7.8</v>
      </c>
      <c r="AH930">
        <v>21</v>
      </c>
      <c r="AI930">
        <v>6</v>
      </c>
      <c r="AJ930">
        <f t="shared" si="103"/>
        <v>13.2</v>
      </c>
      <c r="AK930">
        <f>IF((MIN('GA2'!$F$3,AH930)-MAX(0,AG930))&lt;0,0,MIN('GA2'!$F$3,AH930)-MAX(0,AG930))</f>
        <v>0</v>
      </c>
      <c r="AL930">
        <f>IF((MIN('GA2'!$F$4,WS1B!AH930)-MAX('GA2'!$F$3, WS1B!AG930))&lt;0,0,MIN('GA2'!$F$4,WS1B!AH930)-MAX('GA2'!$F$3, WS1B!AG930))</f>
        <v>0.3997232445313541</v>
      </c>
      <c r="AM930">
        <f>IF((MIN(24,AH930)-MAX('GA2'!$F$4,WS1B!AG930))&lt;0,0,MIN(24,AH930)-MAX('GA2'!$F$4,WS1B!AG930))</f>
        <v>12.800276755468646</v>
      </c>
      <c r="AN930">
        <f>(AK930*'GA2'!$B$7+WS1B!AL930*'GA2'!$C$7+WS1B!AM930*'GA2'!$D$7)*INDEX('GA2'!$E$3:$E$8,WS1B!AI930)</f>
        <v>159076.26194021371</v>
      </c>
      <c r="AO930">
        <f t="shared" si="98"/>
        <v>239425.11110966385</v>
      </c>
      <c r="AP930">
        <v>259452</v>
      </c>
      <c r="AQ930">
        <v>230.2</v>
      </c>
      <c r="AR930">
        <f t="shared" si="104"/>
        <v>20026.888890336151</v>
      </c>
    </row>
    <row r="931" spans="1:44" x14ac:dyDescent="0.3">
      <c r="A931">
        <v>0</v>
      </c>
      <c r="B931">
        <v>0</v>
      </c>
      <c r="C931">
        <v>6</v>
      </c>
      <c r="D931">
        <f t="shared" si="99"/>
        <v>0</v>
      </c>
      <c r="E931">
        <f>IF((MIN('GA2'!$F$3,B931)-MAX(0,A931))&lt;0,0,MIN('GA2'!$F$3,B931)-MAX(0,A931))</f>
        <v>0</v>
      </c>
      <c r="F931">
        <f>IF((MIN('GA2'!$F$4,WS1B!B931)-MAX('GA2'!$F$3, WS1B!A931))&lt;0,0,MIN('GA2'!$F$4,WS1B!B931)-MAX('GA2'!$F$3, WS1B!A931))</f>
        <v>0</v>
      </c>
      <c r="G931">
        <f>IF((MIN(24,B931)-MAX('GA2'!$F$4,WS1B!A931))&lt;0,0,MIN(24,B931)-MAX('GA2'!$F$4,WS1B!A931))</f>
        <v>0</v>
      </c>
      <c r="H931">
        <f>(E931*'GA2'!$B$3+WS1B!F931*'GA2'!$C$3+WS1B!G931*'GA2'!$D$3)*INDEX('GA2'!$E$3:$E$8,WS1B!C931)</f>
        <v>0</v>
      </c>
      <c r="I931">
        <v>0</v>
      </c>
      <c r="J931">
        <v>0</v>
      </c>
      <c r="K931">
        <v>3</v>
      </c>
      <c r="L931">
        <f t="shared" si="100"/>
        <v>0</v>
      </c>
      <c r="M931">
        <f>IF((MIN('GA2'!$F$3,J931)-MAX(0,I931))&lt;0,0,MIN('GA2'!$F$3,J931)-MAX(0,I931))</f>
        <v>0</v>
      </c>
      <c r="N931">
        <f>IF((MIN('GA2'!$F$4,WS1B!J931)-MAX('GA2'!$F$3, WS1B!I931))&lt;0,0,MIN('GA2'!$F$4,WS1B!J931)-MAX('GA2'!$F$3, WS1B!I931))</f>
        <v>0</v>
      </c>
      <c r="O931">
        <f>IF((MIN(24,J931)-MAX('GA2'!$F$4,WS1B!I931))&lt;0,0,MIN(24,J931)-MAX('GA2'!$F$4,WS1B!I931))</f>
        <v>0</v>
      </c>
      <c r="P931">
        <f>(M931*'GA2'!$B$4+WS1B!N931*'GA2'!$C$4+WS1B!O931*'GA2'!$D$4)*INDEX('GA2'!$E$3:$E$8,WS1B!K931)</f>
        <v>0</v>
      </c>
      <c r="Q931">
        <v>4.0999999999999996</v>
      </c>
      <c r="R931">
        <v>7.2</v>
      </c>
      <c r="S931">
        <v>2</v>
      </c>
      <c r="T931">
        <f t="shared" si="101"/>
        <v>3.1000000000000005</v>
      </c>
      <c r="U931">
        <f>IF((MIN('GA2'!$F$3,R931)-MAX(0,Q931))&lt;0,0,MIN('GA2'!$F$3,R931)-MAX(0,Q931))</f>
        <v>0.59430649258241264</v>
      </c>
      <c r="V931">
        <f>IF((MIN('GA2'!$F$4,WS1B!R931)-MAX('GA2'!$F$3, WS1B!Q931))&lt;0,0,MIN('GA2'!$F$4,WS1B!R931)-MAX('GA2'!$F$3, WS1B!Q931))</f>
        <v>2.5056935074175879</v>
      </c>
      <c r="W931">
        <f>IF((MIN(24,R931)-MAX('GA2'!$F$4,WS1B!Q931))&lt;0,0,MIN(24,R931)-MAX('GA2'!$F$4,WS1B!Q931))</f>
        <v>0</v>
      </c>
      <c r="X931">
        <f>(U931*'GA2'!$B$5+WS1B!V931*'GA2'!$C$5+WS1B!W931*'GA2'!$D$5)*INDEX('GA2'!$E$3:$E$8,WS1B!S931)</f>
        <v>43147.239288200522</v>
      </c>
      <c r="Y931">
        <v>10.1</v>
      </c>
      <c r="Z931">
        <v>11.4</v>
      </c>
      <c r="AA931">
        <v>1</v>
      </c>
      <c r="AB931">
        <f t="shared" si="102"/>
        <v>1.3000000000000007</v>
      </c>
      <c r="AC931">
        <f>IF((MIN('GA2'!$F$3,Z931)-MAX(0,Y931))&lt;0,0,MIN('GA2'!$F$3,Z931)-MAX(0,Y931))</f>
        <v>0</v>
      </c>
      <c r="AD931">
        <f>IF((MIN('GA2'!$F$4,WS1B!Z931)-MAX('GA2'!$F$3, WS1B!Y931))&lt;0,0,MIN('GA2'!$F$4,WS1B!Z931)-MAX('GA2'!$F$3, WS1B!Y931))</f>
        <v>0</v>
      </c>
      <c r="AE931">
        <f>IF((MIN(24,Z931)-MAX('GA2'!$F$4,WS1B!Y931))&lt;0,0,MIN(24,Z931)-MAX('GA2'!$F$4,WS1B!Y931))</f>
        <v>1.3000000000000007</v>
      </c>
      <c r="AF931">
        <f>(AC931*'GA2'!$B$6+WS1B!AD931*'GA2'!$C$6+WS1B!AE931*'GA2'!$D$6)*INDEX('GA2'!$E$3:$E$8,WS1B!AA931)</f>
        <v>10602.184128130613</v>
      </c>
      <c r="AG931">
        <v>6.2</v>
      </c>
      <c r="AH931">
        <v>12.1</v>
      </c>
      <c r="AI931">
        <v>5</v>
      </c>
      <c r="AJ931">
        <f t="shared" si="103"/>
        <v>5.8999999999999995</v>
      </c>
      <c r="AK931">
        <f>IF((MIN('GA2'!$F$3,AH931)-MAX(0,AG931))&lt;0,0,MIN('GA2'!$F$3,AH931)-MAX(0,AG931))</f>
        <v>0</v>
      </c>
      <c r="AL931">
        <f>IF((MIN('GA2'!$F$4,WS1B!AH931)-MAX('GA2'!$F$3, WS1B!AG931))&lt;0,0,MIN('GA2'!$F$4,WS1B!AH931)-MAX('GA2'!$F$3, WS1B!AG931))</f>
        <v>1.9997232445313537</v>
      </c>
      <c r="AM931">
        <f>IF((MIN(24,AH931)-MAX('GA2'!$F$4,WS1B!AG931))&lt;0,0,MIN(24,AH931)-MAX('GA2'!$F$4,WS1B!AG931))</f>
        <v>3.9002767554686457</v>
      </c>
      <c r="AN931">
        <f>(AK931*'GA2'!$B$7+WS1B!AL931*'GA2'!$C$7+WS1B!AM931*'GA2'!$D$7)*INDEX('GA2'!$E$3:$E$8,WS1B!AI931)</f>
        <v>50748.148280039546</v>
      </c>
      <c r="AO931">
        <f t="shared" si="98"/>
        <v>104497.57169637068</v>
      </c>
      <c r="AP931">
        <v>90331</v>
      </c>
      <c r="AQ931">
        <v>106</v>
      </c>
      <c r="AR931">
        <f t="shared" si="104"/>
        <v>14166.57169637068</v>
      </c>
    </row>
    <row r="932" spans="1:44" x14ac:dyDescent="0.3">
      <c r="A932">
        <v>0</v>
      </c>
      <c r="B932">
        <v>0</v>
      </c>
      <c r="C932">
        <v>1</v>
      </c>
      <c r="D932">
        <f t="shared" si="99"/>
        <v>0</v>
      </c>
      <c r="E932">
        <f>IF((MIN('GA2'!$F$3,B932)-MAX(0,A932))&lt;0,0,MIN('GA2'!$F$3,B932)-MAX(0,A932))</f>
        <v>0</v>
      </c>
      <c r="F932">
        <f>IF((MIN('GA2'!$F$4,WS1B!B932)-MAX('GA2'!$F$3, WS1B!A932))&lt;0,0,MIN('GA2'!$F$4,WS1B!B932)-MAX('GA2'!$F$3, WS1B!A932))</f>
        <v>0</v>
      </c>
      <c r="G932">
        <f>IF((MIN(24,B932)-MAX('GA2'!$F$4,WS1B!A932))&lt;0,0,MIN(24,B932)-MAX('GA2'!$F$4,WS1B!A932))</f>
        <v>0</v>
      </c>
      <c r="H932">
        <f>(E932*'GA2'!$B$3+WS1B!F932*'GA2'!$C$3+WS1B!G932*'GA2'!$D$3)*INDEX('GA2'!$E$3:$E$8,WS1B!C932)</f>
        <v>0</v>
      </c>
      <c r="I932">
        <v>0</v>
      </c>
      <c r="J932">
        <v>0</v>
      </c>
      <c r="K932">
        <v>3</v>
      </c>
      <c r="L932">
        <f t="shared" si="100"/>
        <v>0</v>
      </c>
      <c r="M932">
        <f>IF((MIN('GA2'!$F$3,J932)-MAX(0,I932))&lt;0,0,MIN('GA2'!$F$3,J932)-MAX(0,I932))</f>
        <v>0</v>
      </c>
      <c r="N932">
        <f>IF((MIN('GA2'!$F$4,WS1B!J932)-MAX('GA2'!$F$3, WS1B!I932))&lt;0,0,MIN('GA2'!$F$4,WS1B!J932)-MAX('GA2'!$F$3, WS1B!I932))</f>
        <v>0</v>
      </c>
      <c r="O932">
        <f>IF((MIN(24,J932)-MAX('GA2'!$F$4,WS1B!I932))&lt;0,0,MIN(24,J932)-MAX('GA2'!$F$4,WS1B!I932))</f>
        <v>0</v>
      </c>
      <c r="P932">
        <f>(M932*'GA2'!$B$4+WS1B!N932*'GA2'!$C$4+WS1B!O932*'GA2'!$D$4)*INDEX('GA2'!$E$3:$E$8,WS1B!K932)</f>
        <v>0</v>
      </c>
      <c r="Q932">
        <v>9.1999999999999993</v>
      </c>
      <c r="R932">
        <v>16.100000000000001</v>
      </c>
      <c r="S932">
        <v>6</v>
      </c>
      <c r="T932">
        <f t="shared" si="101"/>
        <v>6.9000000000000021</v>
      </c>
      <c r="U932">
        <f>IF((MIN('GA2'!$F$3,R932)-MAX(0,Q932))&lt;0,0,MIN('GA2'!$F$3,R932)-MAX(0,Q932))</f>
        <v>0</v>
      </c>
      <c r="V932">
        <f>IF((MIN('GA2'!$F$4,WS1B!R932)-MAX('GA2'!$F$3, WS1B!Q932))&lt;0,0,MIN('GA2'!$F$4,WS1B!R932)-MAX('GA2'!$F$3, WS1B!Q932))</f>
        <v>0</v>
      </c>
      <c r="W932">
        <f>IF((MIN(24,R932)-MAX('GA2'!$F$4,WS1B!Q932))&lt;0,0,MIN(24,R932)-MAX('GA2'!$F$4,WS1B!Q932))</f>
        <v>6.9000000000000021</v>
      </c>
      <c r="X932">
        <f>(U932*'GA2'!$B$5+WS1B!V932*'GA2'!$C$5+WS1B!W932*'GA2'!$D$5)*INDEX('GA2'!$E$3:$E$8,WS1B!S932)</f>
        <v>66055.942090989091</v>
      </c>
      <c r="Y932">
        <v>0</v>
      </c>
      <c r="Z932">
        <v>0</v>
      </c>
      <c r="AA932">
        <v>2</v>
      </c>
      <c r="AB932">
        <f t="shared" si="102"/>
        <v>0</v>
      </c>
      <c r="AC932">
        <f>IF((MIN('GA2'!$F$3,Z932)-MAX(0,Y932))&lt;0,0,MIN('GA2'!$F$3,Z932)-MAX(0,Y932))</f>
        <v>0</v>
      </c>
      <c r="AD932">
        <f>IF((MIN('GA2'!$F$4,WS1B!Z932)-MAX('GA2'!$F$3, WS1B!Y932))&lt;0,0,MIN('GA2'!$F$4,WS1B!Z932)-MAX('GA2'!$F$3, WS1B!Y932))</f>
        <v>0</v>
      </c>
      <c r="AE932">
        <f>IF((MIN(24,Z932)-MAX('GA2'!$F$4,WS1B!Y932))&lt;0,0,MIN(24,Z932)-MAX('GA2'!$F$4,WS1B!Y932))</f>
        <v>0</v>
      </c>
      <c r="AF932">
        <f>(AC932*'GA2'!$B$6+WS1B!AD932*'GA2'!$C$6+WS1B!AE932*'GA2'!$D$6)*INDEX('GA2'!$E$3:$E$8,WS1B!AA932)</f>
        <v>0</v>
      </c>
      <c r="AG932">
        <v>6</v>
      </c>
      <c r="AH932">
        <v>13.4</v>
      </c>
      <c r="AI932">
        <v>5</v>
      </c>
      <c r="AJ932">
        <f t="shared" si="103"/>
        <v>7.4</v>
      </c>
      <c r="AK932">
        <f>IF((MIN('GA2'!$F$3,AH932)-MAX(0,AG932))&lt;0,0,MIN('GA2'!$F$3,AH932)-MAX(0,AG932))</f>
        <v>0</v>
      </c>
      <c r="AL932">
        <f>IF((MIN('GA2'!$F$4,WS1B!AH932)-MAX('GA2'!$F$3, WS1B!AG932))&lt;0,0,MIN('GA2'!$F$4,WS1B!AH932)-MAX('GA2'!$F$3, WS1B!AG932))</f>
        <v>2.1997232445313539</v>
      </c>
      <c r="AM932">
        <f>IF((MIN(24,AH932)-MAX('GA2'!$F$4,WS1B!AG932))&lt;0,0,MIN(24,AH932)-MAX('GA2'!$F$4,WS1B!AG932))</f>
        <v>5.2002767554686464</v>
      </c>
      <c r="AN932">
        <f>(AK932*'GA2'!$B$7+WS1B!AL932*'GA2'!$C$7+WS1B!AM932*'GA2'!$D$7)*INDEX('GA2'!$E$3:$E$8,WS1B!AI932)</f>
        <v>65563.088028615442</v>
      </c>
      <c r="AO932">
        <f t="shared" si="98"/>
        <v>131619.03011960455</v>
      </c>
      <c r="AP932">
        <v>131726</v>
      </c>
      <c r="AQ932">
        <v>144</v>
      </c>
      <c r="AR932">
        <f t="shared" si="104"/>
        <v>106.96988039545249</v>
      </c>
    </row>
    <row r="933" spans="1:44" x14ac:dyDescent="0.3">
      <c r="A933">
        <v>0</v>
      </c>
      <c r="B933">
        <v>0</v>
      </c>
      <c r="C933">
        <v>4</v>
      </c>
      <c r="D933">
        <f t="shared" si="99"/>
        <v>0</v>
      </c>
      <c r="E933">
        <f>IF((MIN('GA2'!$F$3,B933)-MAX(0,A933))&lt;0,0,MIN('GA2'!$F$3,B933)-MAX(0,A933))</f>
        <v>0</v>
      </c>
      <c r="F933">
        <f>IF((MIN('GA2'!$F$4,WS1B!B933)-MAX('GA2'!$F$3, WS1B!A933))&lt;0,0,MIN('GA2'!$F$4,WS1B!B933)-MAX('GA2'!$F$3, WS1B!A933))</f>
        <v>0</v>
      </c>
      <c r="G933">
        <f>IF((MIN(24,B933)-MAX('GA2'!$F$4,WS1B!A933))&lt;0,0,MIN(24,B933)-MAX('GA2'!$F$4,WS1B!A933))</f>
        <v>0</v>
      </c>
      <c r="H933">
        <f>(E933*'GA2'!$B$3+WS1B!F933*'GA2'!$C$3+WS1B!G933*'GA2'!$D$3)*INDEX('GA2'!$E$3:$E$8,WS1B!C933)</f>
        <v>0</v>
      </c>
      <c r="I933">
        <v>2.1</v>
      </c>
      <c r="J933">
        <v>17.2</v>
      </c>
      <c r="K933">
        <v>5</v>
      </c>
      <c r="L933">
        <f t="shared" si="100"/>
        <v>15.1</v>
      </c>
      <c r="M933">
        <f>IF((MIN('GA2'!$F$3,J933)-MAX(0,I933))&lt;0,0,MIN('GA2'!$F$3,J933)-MAX(0,I933))</f>
        <v>2.5943064925824122</v>
      </c>
      <c r="N933">
        <f>IF((MIN('GA2'!$F$4,WS1B!J933)-MAX('GA2'!$F$3, WS1B!I933))&lt;0,0,MIN('GA2'!$F$4,WS1B!J933)-MAX('GA2'!$F$3, WS1B!I933))</f>
        <v>3.5054167519489416</v>
      </c>
      <c r="O933">
        <f>IF((MIN(24,J933)-MAX('GA2'!$F$4,WS1B!I933))&lt;0,0,MIN(24,J933)-MAX('GA2'!$F$4,WS1B!I933))</f>
        <v>9.0002767554686454</v>
      </c>
      <c r="P933">
        <f>(M933*'GA2'!$B$4+WS1B!N933*'GA2'!$C$4+WS1B!O933*'GA2'!$D$4)*INDEX('GA2'!$E$3:$E$8,WS1B!K933)</f>
        <v>169748.19769657427</v>
      </c>
      <c r="Q933">
        <v>0</v>
      </c>
      <c r="R933">
        <v>0</v>
      </c>
      <c r="S933">
        <v>6</v>
      </c>
      <c r="T933">
        <f t="shared" si="101"/>
        <v>0</v>
      </c>
      <c r="U933">
        <f>IF((MIN('GA2'!$F$3,R933)-MAX(0,Q933))&lt;0,0,MIN('GA2'!$F$3,R933)-MAX(0,Q933))</f>
        <v>0</v>
      </c>
      <c r="V933">
        <f>IF((MIN('GA2'!$F$4,WS1B!R933)-MAX('GA2'!$F$3, WS1B!Q933))&lt;0,0,MIN('GA2'!$F$4,WS1B!R933)-MAX('GA2'!$F$3, WS1B!Q933))</f>
        <v>0</v>
      </c>
      <c r="W933">
        <f>IF((MIN(24,R933)-MAX('GA2'!$F$4,WS1B!Q933))&lt;0,0,MIN(24,R933)-MAX('GA2'!$F$4,WS1B!Q933))</f>
        <v>0</v>
      </c>
      <c r="X933">
        <f>(U933*'GA2'!$B$5+WS1B!V933*'GA2'!$C$5+WS1B!W933*'GA2'!$D$5)*INDEX('GA2'!$E$3:$E$8,WS1B!S933)</f>
        <v>0</v>
      </c>
      <c r="Y933">
        <v>0</v>
      </c>
      <c r="Z933">
        <v>0</v>
      </c>
      <c r="AA933">
        <v>3</v>
      </c>
      <c r="AB933">
        <f t="shared" si="102"/>
        <v>0</v>
      </c>
      <c r="AC933">
        <f>IF((MIN('GA2'!$F$3,Z933)-MAX(0,Y933))&lt;0,0,MIN('GA2'!$F$3,Z933)-MAX(0,Y933))</f>
        <v>0</v>
      </c>
      <c r="AD933">
        <f>IF((MIN('GA2'!$F$4,WS1B!Z933)-MAX('GA2'!$F$3, WS1B!Y933))&lt;0,0,MIN('GA2'!$F$4,WS1B!Z933)-MAX('GA2'!$F$3, WS1B!Y933))</f>
        <v>0</v>
      </c>
      <c r="AE933">
        <f>IF((MIN(24,Z933)-MAX('GA2'!$F$4,WS1B!Y933))&lt;0,0,MIN(24,Z933)-MAX('GA2'!$F$4,WS1B!Y933))</f>
        <v>0</v>
      </c>
      <c r="AF933">
        <f>(AC933*'GA2'!$B$6+WS1B!AD933*'GA2'!$C$6+WS1B!AE933*'GA2'!$D$6)*INDEX('GA2'!$E$3:$E$8,WS1B!AA933)</f>
        <v>0</v>
      </c>
      <c r="AG933">
        <v>0</v>
      </c>
      <c r="AH933">
        <v>0</v>
      </c>
      <c r="AI933">
        <v>1</v>
      </c>
      <c r="AJ933">
        <f t="shared" si="103"/>
        <v>0</v>
      </c>
      <c r="AK933">
        <f>IF((MIN('GA2'!$F$3,AH933)-MAX(0,AG933))&lt;0,0,MIN('GA2'!$F$3,AH933)-MAX(0,AG933))</f>
        <v>0</v>
      </c>
      <c r="AL933">
        <f>IF((MIN('GA2'!$F$4,WS1B!AH933)-MAX('GA2'!$F$3, WS1B!AG933))&lt;0,0,MIN('GA2'!$F$4,WS1B!AH933)-MAX('GA2'!$F$3, WS1B!AG933))</f>
        <v>0</v>
      </c>
      <c r="AM933">
        <f>IF((MIN(24,AH933)-MAX('GA2'!$F$4,WS1B!AG933))&lt;0,0,MIN(24,AH933)-MAX('GA2'!$F$4,WS1B!AG933))</f>
        <v>0</v>
      </c>
      <c r="AN933">
        <f>(AK933*'GA2'!$B$7+WS1B!AL933*'GA2'!$C$7+WS1B!AM933*'GA2'!$D$7)*INDEX('GA2'!$E$3:$E$8,WS1B!AI933)</f>
        <v>0</v>
      </c>
      <c r="AO933">
        <f t="shared" si="98"/>
        <v>169748.19769657427</v>
      </c>
      <c r="AP933">
        <v>181254</v>
      </c>
      <c r="AQ933">
        <v>151</v>
      </c>
      <c r="AR933">
        <f t="shared" si="104"/>
        <v>11505.802303425735</v>
      </c>
    </row>
    <row r="934" spans="1:44" x14ac:dyDescent="0.3">
      <c r="A934">
        <v>0</v>
      </c>
      <c r="B934">
        <v>0</v>
      </c>
      <c r="C934">
        <v>4</v>
      </c>
      <c r="D934">
        <f t="shared" si="99"/>
        <v>0</v>
      </c>
      <c r="E934">
        <f>IF((MIN('GA2'!$F$3,B934)-MAX(0,A934))&lt;0,0,MIN('GA2'!$F$3,B934)-MAX(0,A934))</f>
        <v>0</v>
      </c>
      <c r="F934">
        <f>IF((MIN('GA2'!$F$4,WS1B!B934)-MAX('GA2'!$F$3, WS1B!A934))&lt;0,0,MIN('GA2'!$F$4,WS1B!B934)-MAX('GA2'!$F$3, WS1B!A934))</f>
        <v>0</v>
      </c>
      <c r="G934">
        <f>IF((MIN(24,B934)-MAX('GA2'!$F$4,WS1B!A934))&lt;0,0,MIN(24,B934)-MAX('GA2'!$F$4,WS1B!A934))</f>
        <v>0</v>
      </c>
      <c r="H934">
        <f>(E934*'GA2'!$B$3+WS1B!F934*'GA2'!$C$3+WS1B!G934*'GA2'!$D$3)*INDEX('GA2'!$E$3:$E$8,WS1B!C934)</f>
        <v>0</v>
      </c>
      <c r="I934">
        <v>0</v>
      </c>
      <c r="J934">
        <v>0</v>
      </c>
      <c r="K934">
        <v>2</v>
      </c>
      <c r="L934">
        <f t="shared" si="100"/>
        <v>0</v>
      </c>
      <c r="M934">
        <f>IF((MIN('GA2'!$F$3,J934)-MAX(0,I934))&lt;0,0,MIN('GA2'!$F$3,J934)-MAX(0,I934))</f>
        <v>0</v>
      </c>
      <c r="N934">
        <f>IF((MIN('GA2'!$F$4,WS1B!J934)-MAX('GA2'!$F$3, WS1B!I934))&lt;0,0,MIN('GA2'!$F$4,WS1B!J934)-MAX('GA2'!$F$3, WS1B!I934))</f>
        <v>0</v>
      </c>
      <c r="O934">
        <f>IF((MIN(24,J934)-MAX('GA2'!$F$4,WS1B!I934))&lt;0,0,MIN(24,J934)-MAX('GA2'!$F$4,WS1B!I934))</f>
        <v>0</v>
      </c>
      <c r="P934">
        <f>(M934*'GA2'!$B$4+WS1B!N934*'GA2'!$C$4+WS1B!O934*'GA2'!$D$4)*INDEX('GA2'!$E$3:$E$8,WS1B!K934)</f>
        <v>0</v>
      </c>
      <c r="Q934">
        <v>5.0999999999999996</v>
      </c>
      <c r="R934">
        <v>10.1</v>
      </c>
      <c r="S934">
        <v>6</v>
      </c>
      <c r="T934">
        <f t="shared" si="101"/>
        <v>5</v>
      </c>
      <c r="U934">
        <f>IF((MIN('GA2'!$F$3,R934)-MAX(0,Q934))&lt;0,0,MIN('GA2'!$F$3,R934)-MAX(0,Q934))</f>
        <v>0</v>
      </c>
      <c r="V934">
        <f>IF((MIN('GA2'!$F$4,WS1B!R934)-MAX('GA2'!$F$3, WS1B!Q934))&lt;0,0,MIN('GA2'!$F$4,WS1B!R934)-MAX('GA2'!$F$3, WS1B!Q934))</f>
        <v>3.0997232445313543</v>
      </c>
      <c r="W934">
        <f>IF((MIN(24,R934)-MAX('GA2'!$F$4,WS1B!Q934))&lt;0,0,MIN(24,R934)-MAX('GA2'!$F$4,WS1B!Q934))</f>
        <v>1.9002767554686457</v>
      </c>
      <c r="X934">
        <f>(U934*'GA2'!$B$5+WS1B!V934*'GA2'!$C$5+WS1B!W934*'GA2'!$D$5)*INDEX('GA2'!$E$3:$E$8,WS1B!S934)</f>
        <v>81514.20835304608</v>
      </c>
      <c r="Y934">
        <v>3.3</v>
      </c>
      <c r="Z934">
        <v>15.2</v>
      </c>
      <c r="AA934">
        <v>1</v>
      </c>
      <c r="AB934">
        <f t="shared" si="102"/>
        <v>11.899999999999999</v>
      </c>
      <c r="AC934">
        <f>IF((MIN('GA2'!$F$3,Z934)-MAX(0,Y934))&lt;0,0,MIN('GA2'!$F$3,Z934)-MAX(0,Y934))</f>
        <v>1.3943064925824125</v>
      </c>
      <c r="AD934">
        <f>IF((MIN('GA2'!$F$4,WS1B!Z934)-MAX('GA2'!$F$3, WS1B!Y934))&lt;0,0,MIN('GA2'!$F$4,WS1B!Z934)-MAX('GA2'!$F$3, WS1B!Y934))</f>
        <v>3.5054167519489416</v>
      </c>
      <c r="AE934">
        <f>IF((MIN(24,Z934)-MAX('GA2'!$F$4,WS1B!Y934))&lt;0,0,MIN(24,Z934)-MAX('GA2'!$F$4,WS1B!Y934))</f>
        <v>7.0002767554686454</v>
      </c>
      <c r="AF934">
        <f>(AC934*'GA2'!$B$6+WS1B!AD934*'GA2'!$C$6+WS1B!AE934*'GA2'!$D$6)*INDEX('GA2'!$E$3:$E$8,WS1B!AA934)</f>
        <v>113180.56929346018</v>
      </c>
      <c r="AG934">
        <v>3.9</v>
      </c>
      <c r="AH934">
        <v>17.5</v>
      </c>
      <c r="AI934">
        <v>3</v>
      </c>
      <c r="AJ934">
        <f t="shared" si="103"/>
        <v>13.6</v>
      </c>
      <c r="AK934">
        <f>IF((MIN('GA2'!$F$3,AH934)-MAX(0,AG934))&lt;0,0,MIN('GA2'!$F$3,AH934)-MAX(0,AG934))</f>
        <v>0.79430649258241237</v>
      </c>
      <c r="AL934">
        <f>IF((MIN('GA2'!$F$4,WS1B!AH934)-MAX('GA2'!$F$3, WS1B!AG934))&lt;0,0,MIN('GA2'!$F$4,WS1B!AH934)-MAX('GA2'!$F$3, WS1B!AG934))</f>
        <v>3.5054167519489416</v>
      </c>
      <c r="AM934">
        <f>IF((MIN(24,AH934)-MAX('GA2'!$F$4,WS1B!AG934))&lt;0,0,MIN(24,AH934)-MAX('GA2'!$F$4,WS1B!AG934))</f>
        <v>9.3002767554686461</v>
      </c>
      <c r="AN934">
        <f>(AK934*'GA2'!$B$7+WS1B!AL934*'GA2'!$C$7+WS1B!AM934*'GA2'!$D$7)*INDEX('GA2'!$E$3:$E$8,WS1B!AI934)</f>
        <v>125467.34710967079</v>
      </c>
      <c r="AO934">
        <f t="shared" si="98"/>
        <v>320162.12475617707</v>
      </c>
      <c r="AP934">
        <v>295494</v>
      </c>
      <c r="AQ934">
        <v>298.39999999999998</v>
      </c>
      <c r="AR934">
        <f t="shared" si="104"/>
        <v>24668.124756177072</v>
      </c>
    </row>
    <row r="935" spans="1:44" x14ac:dyDescent="0.3">
      <c r="A935">
        <v>0</v>
      </c>
      <c r="B935">
        <v>0</v>
      </c>
      <c r="C935">
        <v>2</v>
      </c>
      <c r="D935">
        <f t="shared" si="99"/>
        <v>0</v>
      </c>
      <c r="E935">
        <f>IF((MIN('GA2'!$F$3,B935)-MAX(0,A935))&lt;0,0,MIN('GA2'!$F$3,B935)-MAX(0,A935))</f>
        <v>0</v>
      </c>
      <c r="F935">
        <f>IF((MIN('GA2'!$F$4,WS1B!B935)-MAX('GA2'!$F$3, WS1B!A935))&lt;0,0,MIN('GA2'!$F$4,WS1B!B935)-MAX('GA2'!$F$3, WS1B!A935))</f>
        <v>0</v>
      </c>
      <c r="G935">
        <f>IF((MIN(24,B935)-MAX('GA2'!$F$4,WS1B!A935))&lt;0,0,MIN(24,B935)-MAX('GA2'!$F$4,WS1B!A935))</f>
        <v>0</v>
      </c>
      <c r="H935">
        <f>(E935*'GA2'!$B$3+WS1B!F935*'GA2'!$C$3+WS1B!G935*'GA2'!$D$3)*INDEX('GA2'!$E$3:$E$8,WS1B!C935)</f>
        <v>0</v>
      </c>
      <c r="I935">
        <v>5</v>
      </c>
      <c r="J935">
        <v>19.8</v>
      </c>
      <c r="K935">
        <v>5</v>
      </c>
      <c r="L935">
        <f t="shared" si="100"/>
        <v>14.8</v>
      </c>
      <c r="M935">
        <f>IF((MIN('GA2'!$F$3,J935)-MAX(0,I935))&lt;0,0,MIN('GA2'!$F$3,J935)-MAX(0,I935))</f>
        <v>0</v>
      </c>
      <c r="N935">
        <f>IF((MIN('GA2'!$F$4,WS1B!J935)-MAX('GA2'!$F$3, WS1B!I935))&lt;0,0,MIN('GA2'!$F$4,WS1B!J935)-MAX('GA2'!$F$3, WS1B!I935))</f>
        <v>3.1997232445313539</v>
      </c>
      <c r="O935">
        <f>IF((MIN(24,J935)-MAX('GA2'!$F$4,WS1B!I935))&lt;0,0,MIN(24,J935)-MAX('GA2'!$F$4,WS1B!I935))</f>
        <v>11.600276755468647</v>
      </c>
      <c r="P935">
        <f>(M935*'GA2'!$B$4+WS1B!N935*'GA2'!$C$4+WS1B!O935*'GA2'!$D$4)*INDEX('GA2'!$E$3:$E$8,WS1B!K935)</f>
        <v>174512.40074499763</v>
      </c>
      <c r="Q935">
        <v>0</v>
      </c>
      <c r="R935">
        <v>0</v>
      </c>
      <c r="S935">
        <v>3</v>
      </c>
      <c r="T935">
        <f t="shared" si="101"/>
        <v>0</v>
      </c>
      <c r="U935">
        <f>IF((MIN('GA2'!$F$3,R935)-MAX(0,Q935))&lt;0,0,MIN('GA2'!$F$3,R935)-MAX(0,Q935))</f>
        <v>0</v>
      </c>
      <c r="V935">
        <f>IF((MIN('GA2'!$F$4,WS1B!R935)-MAX('GA2'!$F$3, WS1B!Q935))&lt;0,0,MIN('GA2'!$F$4,WS1B!R935)-MAX('GA2'!$F$3, WS1B!Q935))</f>
        <v>0</v>
      </c>
      <c r="W935">
        <f>IF((MIN(24,R935)-MAX('GA2'!$F$4,WS1B!Q935))&lt;0,0,MIN(24,R935)-MAX('GA2'!$F$4,WS1B!Q935))</f>
        <v>0</v>
      </c>
      <c r="X935">
        <f>(U935*'GA2'!$B$5+WS1B!V935*'GA2'!$C$5+WS1B!W935*'GA2'!$D$5)*INDEX('GA2'!$E$3:$E$8,WS1B!S935)</f>
        <v>0</v>
      </c>
      <c r="Y935">
        <v>0</v>
      </c>
      <c r="Z935">
        <v>0</v>
      </c>
      <c r="AA935">
        <v>6</v>
      </c>
      <c r="AB935">
        <f t="shared" si="102"/>
        <v>0</v>
      </c>
      <c r="AC935">
        <f>IF((MIN('GA2'!$F$3,Z935)-MAX(0,Y935))&lt;0,0,MIN('GA2'!$F$3,Z935)-MAX(0,Y935))</f>
        <v>0</v>
      </c>
      <c r="AD935">
        <f>IF((MIN('GA2'!$F$4,WS1B!Z935)-MAX('GA2'!$F$3, WS1B!Y935))&lt;0,0,MIN('GA2'!$F$4,WS1B!Z935)-MAX('GA2'!$F$3, WS1B!Y935))</f>
        <v>0</v>
      </c>
      <c r="AE935">
        <f>IF((MIN(24,Z935)-MAX('GA2'!$F$4,WS1B!Y935))&lt;0,0,MIN(24,Z935)-MAX('GA2'!$F$4,WS1B!Y935))</f>
        <v>0</v>
      </c>
      <c r="AF935">
        <f>(AC935*'GA2'!$B$6+WS1B!AD935*'GA2'!$C$6+WS1B!AE935*'GA2'!$D$6)*INDEX('GA2'!$E$3:$E$8,WS1B!AA935)</f>
        <v>0</v>
      </c>
      <c r="AG935">
        <v>0</v>
      </c>
      <c r="AH935">
        <v>0</v>
      </c>
      <c r="AI935">
        <v>1</v>
      </c>
      <c r="AJ935">
        <f t="shared" si="103"/>
        <v>0</v>
      </c>
      <c r="AK935">
        <f>IF((MIN('GA2'!$F$3,AH935)-MAX(0,AG935))&lt;0,0,MIN('GA2'!$F$3,AH935)-MAX(0,AG935))</f>
        <v>0</v>
      </c>
      <c r="AL935">
        <f>IF((MIN('GA2'!$F$4,WS1B!AH935)-MAX('GA2'!$F$3, WS1B!AG935))&lt;0,0,MIN('GA2'!$F$4,WS1B!AH935)-MAX('GA2'!$F$3, WS1B!AG935))</f>
        <v>0</v>
      </c>
      <c r="AM935">
        <f>IF((MIN(24,AH935)-MAX('GA2'!$F$4,WS1B!AG935))&lt;0,0,MIN(24,AH935)-MAX('GA2'!$F$4,WS1B!AG935))</f>
        <v>0</v>
      </c>
      <c r="AN935">
        <f>(AK935*'GA2'!$B$7+WS1B!AL935*'GA2'!$C$7+WS1B!AM935*'GA2'!$D$7)*INDEX('GA2'!$E$3:$E$8,WS1B!AI935)</f>
        <v>0</v>
      </c>
      <c r="AO935">
        <f t="shared" si="98"/>
        <v>174512.40074499763</v>
      </c>
      <c r="AP935">
        <v>179112</v>
      </c>
      <c r="AQ935">
        <v>148</v>
      </c>
      <c r="AR935">
        <f t="shared" si="104"/>
        <v>4599.5992550023657</v>
      </c>
    </row>
    <row r="936" spans="1:44" x14ac:dyDescent="0.3">
      <c r="A936">
        <v>14.7</v>
      </c>
      <c r="B936">
        <v>15.7</v>
      </c>
      <c r="C936">
        <v>1</v>
      </c>
      <c r="D936">
        <f t="shared" si="99"/>
        <v>1</v>
      </c>
      <c r="E936">
        <f>IF((MIN('GA2'!$F$3,B936)-MAX(0,A936))&lt;0,0,MIN('GA2'!$F$3,B936)-MAX(0,A936))</f>
        <v>0</v>
      </c>
      <c r="F936">
        <f>IF((MIN('GA2'!$F$4,WS1B!B936)-MAX('GA2'!$F$3, WS1B!A936))&lt;0,0,MIN('GA2'!$F$4,WS1B!B936)-MAX('GA2'!$F$3, WS1B!A936))</f>
        <v>0</v>
      </c>
      <c r="G936">
        <f>IF((MIN(24,B936)-MAX('GA2'!$F$4,WS1B!A936))&lt;0,0,MIN(24,B936)-MAX('GA2'!$F$4,WS1B!A936))</f>
        <v>1</v>
      </c>
      <c r="H936">
        <f>(E936*'GA2'!$B$3+WS1B!F936*'GA2'!$C$3+WS1B!G936*'GA2'!$D$3)*INDEX('GA2'!$E$3:$E$8,WS1B!C936)</f>
        <v>8602.1059870976205</v>
      </c>
      <c r="I936">
        <v>0</v>
      </c>
      <c r="J936">
        <v>0</v>
      </c>
      <c r="K936">
        <v>3</v>
      </c>
      <c r="L936">
        <f t="shared" si="100"/>
        <v>0</v>
      </c>
      <c r="M936">
        <f>IF((MIN('GA2'!$F$3,J936)-MAX(0,I936))&lt;0,0,MIN('GA2'!$F$3,J936)-MAX(0,I936))</f>
        <v>0</v>
      </c>
      <c r="N936">
        <f>IF((MIN('GA2'!$F$4,WS1B!J936)-MAX('GA2'!$F$3, WS1B!I936))&lt;0,0,MIN('GA2'!$F$4,WS1B!J936)-MAX('GA2'!$F$3, WS1B!I936))</f>
        <v>0</v>
      </c>
      <c r="O936">
        <f>IF((MIN(24,J936)-MAX('GA2'!$F$4,WS1B!I936))&lt;0,0,MIN(24,J936)-MAX('GA2'!$F$4,WS1B!I936))</f>
        <v>0</v>
      </c>
      <c r="P936">
        <f>(M936*'GA2'!$B$4+WS1B!N936*'GA2'!$C$4+WS1B!O936*'GA2'!$D$4)*INDEX('GA2'!$E$3:$E$8,WS1B!K936)</f>
        <v>0</v>
      </c>
      <c r="Q936">
        <v>0</v>
      </c>
      <c r="R936">
        <v>0</v>
      </c>
      <c r="S936">
        <v>5</v>
      </c>
      <c r="T936">
        <f t="shared" si="101"/>
        <v>0</v>
      </c>
      <c r="U936">
        <f>IF((MIN('GA2'!$F$3,R936)-MAX(0,Q936))&lt;0,0,MIN('GA2'!$F$3,R936)-MAX(0,Q936))</f>
        <v>0</v>
      </c>
      <c r="V936">
        <f>IF((MIN('GA2'!$F$4,WS1B!R936)-MAX('GA2'!$F$3, WS1B!Q936))&lt;0,0,MIN('GA2'!$F$4,WS1B!R936)-MAX('GA2'!$F$3, WS1B!Q936))</f>
        <v>0</v>
      </c>
      <c r="W936">
        <f>IF((MIN(24,R936)-MAX('GA2'!$F$4,WS1B!Q936))&lt;0,0,MIN(24,R936)-MAX('GA2'!$F$4,WS1B!Q936))</f>
        <v>0</v>
      </c>
      <c r="X936">
        <f>(U936*'GA2'!$B$5+WS1B!V936*'GA2'!$C$5+WS1B!W936*'GA2'!$D$5)*INDEX('GA2'!$E$3:$E$8,WS1B!S936)</f>
        <v>0</v>
      </c>
      <c r="Y936">
        <v>3</v>
      </c>
      <c r="Z936">
        <v>5.2</v>
      </c>
      <c r="AA936">
        <v>2</v>
      </c>
      <c r="AB936">
        <f t="shared" si="102"/>
        <v>2.2000000000000002</v>
      </c>
      <c r="AC936">
        <f>IF((MIN('GA2'!$F$3,Z936)-MAX(0,Y936))&lt;0,0,MIN('GA2'!$F$3,Z936)-MAX(0,Y936))</f>
        <v>1.6943064925824123</v>
      </c>
      <c r="AD936">
        <f>IF((MIN('GA2'!$F$4,WS1B!Z936)-MAX('GA2'!$F$3, WS1B!Y936))&lt;0,0,MIN('GA2'!$F$4,WS1B!Z936)-MAX('GA2'!$F$3, WS1B!Y936))</f>
        <v>0.5056935074175879</v>
      </c>
      <c r="AE936">
        <f>IF((MIN(24,Z936)-MAX('GA2'!$F$4,WS1B!Y936))&lt;0,0,MIN(24,Z936)-MAX('GA2'!$F$4,WS1B!Y936))</f>
        <v>0</v>
      </c>
      <c r="AF936">
        <f>(AC936*'GA2'!$B$6+WS1B!AD936*'GA2'!$C$6+WS1B!AE936*'GA2'!$D$6)*INDEX('GA2'!$E$3:$E$8,WS1B!AA936)</f>
        <v>16819.794281518742</v>
      </c>
      <c r="AG936">
        <v>7.8</v>
      </c>
      <c r="AH936">
        <v>18.399999999999999</v>
      </c>
      <c r="AI936">
        <v>4</v>
      </c>
      <c r="AJ936">
        <f t="shared" si="103"/>
        <v>10.599999999999998</v>
      </c>
      <c r="AK936">
        <f>IF((MIN('GA2'!$F$3,AH936)-MAX(0,AG936))&lt;0,0,MIN('GA2'!$F$3,AH936)-MAX(0,AG936))</f>
        <v>0</v>
      </c>
      <c r="AL936">
        <f>IF((MIN('GA2'!$F$4,WS1B!AH936)-MAX('GA2'!$F$3, WS1B!AG936))&lt;0,0,MIN('GA2'!$F$4,WS1B!AH936)-MAX('GA2'!$F$3, WS1B!AG936))</f>
        <v>0.3997232445313541</v>
      </c>
      <c r="AM936">
        <f>IF((MIN(24,AH936)-MAX('GA2'!$F$4,WS1B!AG936))&lt;0,0,MIN(24,AH936)-MAX('GA2'!$F$4,WS1B!AG936))</f>
        <v>10.200276755468645</v>
      </c>
      <c r="AN936">
        <f>(AK936*'GA2'!$B$7+WS1B!AL936*'GA2'!$C$7+WS1B!AM936*'GA2'!$D$7)*INDEX('GA2'!$E$3:$E$8,WS1B!AI936)</f>
        <v>95736.486087794736</v>
      </c>
      <c r="AO936">
        <f t="shared" si="98"/>
        <v>121158.38635641109</v>
      </c>
      <c r="AP936">
        <v>111682</v>
      </c>
      <c r="AQ936">
        <v>159.80000000000001</v>
      </c>
      <c r="AR936">
        <f t="shared" si="104"/>
        <v>9476.3863564110943</v>
      </c>
    </row>
    <row r="937" spans="1:44" x14ac:dyDescent="0.3">
      <c r="A937">
        <v>6.8</v>
      </c>
      <c r="B937">
        <v>15.1</v>
      </c>
      <c r="C937">
        <v>4</v>
      </c>
      <c r="D937">
        <f t="shared" si="99"/>
        <v>8.3000000000000007</v>
      </c>
      <c r="E937">
        <f>IF((MIN('GA2'!$F$3,B937)-MAX(0,A937))&lt;0,0,MIN('GA2'!$F$3,B937)-MAX(0,A937))</f>
        <v>0</v>
      </c>
      <c r="F937">
        <f>IF((MIN('GA2'!$F$4,WS1B!B937)-MAX('GA2'!$F$3, WS1B!A937))&lt;0,0,MIN('GA2'!$F$4,WS1B!B937)-MAX('GA2'!$F$3, WS1B!A937))</f>
        <v>1.3997232445313541</v>
      </c>
      <c r="G937">
        <f>IF((MIN(24,B937)-MAX('GA2'!$F$4,WS1B!A937))&lt;0,0,MIN(24,B937)-MAX('GA2'!$F$4,WS1B!A937))</f>
        <v>6.9002767554686457</v>
      </c>
      <c r="H937">
        <f>(E937*'GA2'!$B$3+WS1B!F937*'GA2'!$C$3+WS1B!G937*'GA2'!$D$3)*INDEX('GA2'!$E$3:$E$8,WS1B!C937)</f>
        <v>64058.580974944511</v>
      </c>
      <c r="I937">
        <v>3.1</v>
      </c>
      <c r="J937">
        <v>4.7</v>
      </c>
      <c r="K937">
        <v>3</v>
      </c>
      <c r="L937">
        <f t="shared" si="100"/>
        <v>1.6</v>
      </c>
      <c r="M937">
        <f>IF((MIN('GA2'!$F$3,J937)-MAX(0,I937))&lt;0,0,MIN('GA2'!$F$3,J937)-MAX(0,I937))</f>
        <v>1.5943064925824122</v>
      </c>
      <c r="N937">
        <f>IF((MIN('GA2'!$F$4,WS1B!J937)-MAX('GA2'!$F$3, WS1B!I937))&lt;0,0,MIN('GA2'!$F$4,WS1B!J937)-MAX('GA2'!$F$3, WS1B!I937))</f>
        <v>5.6935074175878952E-3</v>
      </c>
      <c r="O937">
        <f>IF((MIN(24,J937)-MAX('GA2'!$F$4,WS1B!I937))&lt;0,0,MIN(24,J937)-MAX('GA2'!$F$4,WS1B!I937))</f>
        <v>0</v>
      </c>
      <c r="P937">
        <f>(M937*'GA2'!$B$4+WS1B!N937*'GA2'!$C$4+WS1B!O937*'GA2'!$D$4)*INDEX('GA2'!$E$3:$E$8,WS1B!K937)</f>
        <v>15091.980032450461</v>
      </c>
      <c r="Q937">
        <v>0</v>
      </c>
      <c r="R937">
        <v>0</v>
      </c>
      <c r="S937">
        <v>5</v>
      </c>
      <c r="T937">
        <f t="shared" si="101"/>
        <v>0</v>
      </c>
      <c r="U937">
        <f>IF((MIN('GA2'!$F$3,R937)-MAX(0,Q937))&lt;0,0,MIN('GA2'!$F$3,R937)-MAX(0,Q937))</f>
        <v>0</v>
      </c>
      <c r="V937">
        <f>IF((MIN('GA2'!$F$4,WS1B!R937)-MAX('GA2'!$F$3, WS1B!Q937))&lt;0,0,MIN('GA2'!$F$4,WS1B!R937)-MAX('GA2'!$F$3, WS1B!Q937))</f>
        <v>0</v>
      </c>
      <c r="W937">
        <f>IF((MIN(24,R937)-MAX('GA2'!$F$4,WS1B!Q937))&lt;0,0,MIN(24,R937)-MAX('GA2'!$F$4,WS1B!Q937))</f>
        <v>0</v>
      </c>
      <c r="X937">
        <f>(U937*'GA2'!$B$5+WS1B!V937*'GA2'!$C$5+WS1B!W937*'GA2'!$D$5)*INDEX('GA2'!$E$3:$E$8,WS1B!S937)</f>
        <v>0</v>
      </c>
      <c r="Y937">
        <v>0</v>
      </c>
      <c r="Z937">
        <v>0</v>
      </c>
      <c r="AA937">
        <v>1</v>
      </c>
      <c r="AB937">
        <f t="shared" si="102"/>
        <v>0</v>
      </c>
      <c r="AC937">
        <f>IF((MIN('GA2'!$F$3,Z937)-MAX(0,Y937))&lt;0,0,MIN('GA2'!$F$3,Z937)-MAX(0,Y937))</f>
        <v>0</v>
      </c>
      <c r="AD937">
        <f>IF((MIN('GA2'!$F$4,WS1B!Z937)-MAX('GA2'!$F$3, WS1B!Y937))&lt;0,0,MIN('GA2'!$F$4,WS1B!Z937)-MAX('GA2'!$F$3, WS1B!Y937))</f>
        <v>0</v>
      </c>
      <c r="AE937">
        <f>IF((MIN(24,Z937)-MAX('GA2'!$F$4,WS1B!Y937))&lt;0,0,MIN(24,Z937)-MAX('GA2'!$F$4,WS1B!Y937))</f>
        <v>0</v>
      </c>
      <c r="AF937">
        <f>(AC937*'GA2'!$B$6+WS1B!AD937*'GA2'!$C$6+WS1B!AE937*'GA2'!$D$6)*INDEX('GA2'!$E$3:$E$8,WS1B!AA937)</f>
        <v>0</v>
      </c>
      <c r="AG937">
        <v>0</v>
      </c>
      <c r="AH937">
        <v>0</v>
      </c>
      <c r="AI937">
        <v>6</v>
      </c>
      <c r="AJ937">
        <f t="shared" si="103"/>
        <v>0</v>
      </c>
      <c r="AK937">
        <f>IF((MIN('GA2'!$F$3,AH937)-MAX(0,AG937))&lt;0,0,MIN('GA2'!$F$3,AH937)-MAX(0,AG937))</f>
        <v>0</v>
      </c>
      <c r="AL937">
        <f>IF((MIN('GA2'!$F$4,WS1B!AH937)-MAX('GA2'!$F$3, WS1B!AG937))&lt;0,0,MIN('GA2'!$F$4,WS1B!AH937)-MAX('GA2'!$F$3, WS1B!AG937))</f>
        <v>0</v>
      </c>
      <c r="AM937">
        <f>IF((MIN(24,AH937)-MAX('GA2'!$F$4,WS1B!AG937))&lt;0,0,MIN(24,AH937)-MAX('GA2'!$F$4,WS1B!AG937))</f>
        <v>0</v>
      </c>
      <c r="AN937">
        <f>(AK937*'GA2'!$B$7+WS1B!AL937*'GA2'!$C$7+WS1B!AM937*'GA2'!$D$7)*INDEX('GA2'!$E$3:$E$8,WS1B!AI937)</f>
        <v>0</v>
      </c>
      <c r="AO937">
        <f t="shared" si="98"/>
        <v>79150.561007394979</v>
      </c>
      <c r="AP937">
        <v>54734</v>
      </c>
      <c r="AQ937">
        <v>140.5</v>
      </c>
      <c r="AR937">
        <f t="shared" si="104"/>
        <v>24416.561007394979</v>
      </c>
    </row>
    <row r="938" spans="1:44" x14ac:dyDescent="0.3">
      <c r="A938">
        <v>8</v>
      </c>
      <c r="B938">
        <v>9.9</v>
      </c>
      <c r="C938">
        <v>1</v>
      </c>
      <c r="D938">
        <f t="shared" si="99"/>
        <v>1.9000000000000004</v>
      </c>
      <c r="E938">
        <f>IF((MIN('GA2'!$F$3,B938)-MAX(0,A938))&lt;0,0,MIN('GA2'!$F$3,B938)-MAX(0,A938))</f>
        <v>0</v>
      </c>
      <c r="F938">
        <f>IF((MIN('GA2'!$F$4,WS1B!B938)-MAX('GA2'!$F$3, WS1B!A938))&lt;0,0,MIN('GA2'!$F$4,WS1B!B938)-MAX('GA2'!$F$3, WS1B!A938))</f>
        <v>0.19972324453135393</v>
      </c>
      <c r="G938">
        <f>IF((MIN(24,B938)-MAX('GA2'!$F$4,WS1B!A938))&lt;0,0,MIN(24,B938)-MAX('GA2'!$F$4,WS1B!A938))</f>
        <v>1.7002767554686464</v>
      </c>
      <c r="H938">
        <f>(E938*'GA2'!$B$3+WS1B!F938*'GA2'!$C$3+WS1B!G938*'GA2'!$D$3)*INDEX('GA2'!$E$3:$E$8,WS1B!C938)</f>
        <v>15585.594442368196</v>
      </c>
      <c r="I938">
        <v>0.7</v>
      </c>
      <c r="J938">
        <v>13.4</v>
      </c>
      <c r="K938">
        <v>6</v>
      </c>
      <c r="L938">
        <f t="shared" si="100"/>
        <v>12.700000000000001</v>
      </c>
      <c r="M938">
        <f>IF((MIN('GA2'!$F$3,J938)-MAX(0,I938))&lt;0,0,MIN('GA2'!$F$3,J938)-MAX(0,I938))</f>
        <v>3.9943064925824121</v>
      </c>
      <c r="N938">
        <f>IF((MIN('GA2'!$F$4,WS1B!J938)-MAX('GA2'!$F$3, WS1B!I938))&lt;0,0,MIN('GA2'!$F$4,WS1B!J938)-MAX('GA2'!$F$3, WS1B!I938))</f>
        <v>3.5054167519489416</v>
      </c>
      <c r="O938">
        <f>IF((MIN(24,J938)-MAX('GA2'!$F$4,WS1B!I938))&lt;0,0,MIN(24,J938)-MAX('GA2'!$F$4,WS1B!I938))</f>
        <v>5.2002767554686464</v>
      </c>
      <c r="P938">
        <f>(M938*'GA2'!$B$4+WS1B!N938*'GA2'!$C$4+WS1B!O938*'GA2'!$D$4)*INDEX('GA2'!$E$3:$E$8,WS1B!K938)</f>
        <v>156141.63524223951</v>
      </c>
      <c r="Q938">
        <v>0.4</v>
      </c>
      <c r="R938">
        <v>22.6</v>
      </c>
      <c r="S938">
        <v>4</v>
      </c>
      <c r="T938">
        <f t="shared" si="101"/>
        <v>22.200000000000003</v>
      </c>
      <c r="U938">
        <f>IF((MIN('GA2'!$F$3,R938)-MAX(0,Q938))&lt;0,0,MIN('GA2'!$F$3,R938)-MAX(0,Q938))</f>
        <v>4.2943064925824119</v>
      </c>
      <c r="V938">
        <f>IF((MIN('GA2'!$F$4,WS1B!R938)-MAX('GA2'!$F$3, WS1B!Q938))&lt;0,0,MIN('GA2'!$F$4,WS1B!R938)-MAX('GA2'!$F$3, WS1B!Q938))</f>
        <v>3.5054167519489416</v>
      </c>
      <c r="W938">
        <f>IF((MIN(24,R938)-MAX('GA2'!$F$4,WS1B!Q938))&lt;0,0,MIN(24,R938)-MAX('GA2'!$F$4,WS1B!Q938))</f>
        <v>14.400276755468647</v>
      </c>
      <c r="X938">
        <f>(U938*'GA2'!$B$5+WS1B!V938*'GA2'!$C$5+WS1B!W938*'GA2'!$D$5)*INDEX('GA2'!$E$3:$E$8,WS1B!S938)</f>
        <v>204485.88376282167</v>
      </c>
      <c r="Y938">
        <v>0</v>
      </c>
      <c r="Z938">
        <v>0</v>
      </c>
      <c r="AA938">
        <v>3</v>
      </c>
      <c r="AB938">
        <f t="shared" si="102"/>
        <v>0</v>
      </c>
      <c r="AC938">
        <f>IF((MIN('GA2'!$F$3,Z938)-MAX(0,Y938))&lt;0,0,MIN('GA2'!$F$3,Z938)-MAX(0,Y938))</f>
        <v>0</v>
      </c>
      <c r="AD938">
        <f>IF((MIN('GA2'!$F$4,WS1B!Z938)-MAX('GA2'!$F$3, WS1B!Y938))&lt;0,0,MIN('GA2'!$F$4,WS1B!Z938)-MAX('GA2'!$F$3, WS1B!Y938))</f>
        <v>0</v>
      </c>
      <c r="AE938">
        <f>IF((MIN(24,Z938)-MAX('GA2'!$F$4,WS1B!Y938))&lt;0,0,MIN(24,Z938)-MAX('GA2'!$F$4,WS1B!Y938))</f>
        <v>0</v>
      </c>
      <c r="AF938">
        <f>(AC938*'GA2'!$B$6+WS1B!AD938*'GA2'!$C$6+WS1B!AE938*'GA2'!$D$6)*INDEX('GA2'!$E$3:$E$8,WS1B!AA938)</f>
        <v>0</v>
      </c>
      <c r="AG938">
        <v>15.2</v>
      </c>
      <c r="AH938">
        <v>16.7</v>
      </c>
      <c r="AI938">
        <v>5</v>
      </c>
      <c r="AJ938">
        <f t="shared" si="103"/>
        <v>1.5</v>
      </c>
      <c r="AK938">
        <f>IF((MIN('GA2'!$F$3,AH938)-MAX(0,AG938))&lt;0,0,MIN('GA2'!$F$3,AH938)-MAX(0,AG938))</f>
        <v>0</v>
      </c>
      <c r="AL938">
        <f>IF((MIN('GA2'!$F$4,WS1B!AH938)-MAX('GA2'!$F$3, WS1B!AG938))&lt;0,0,MIN('GA2'!$F$4,WS1B!AH938)-MAX('GA2'!$F$3, WS1B!AG938))</f>
        <v>0</v>
      </c>
      <c r="AM938">
        <f>IF((MIN(24,AH938)-MAX('GA2'!$F$4,WS1B!AG938))&lt;0,0,MIN(24,AH938)-MAX('GA2'!$F$4,WS1B!AG938))</f>
        <v>1.5</v>
      </c>
      <c r="AN938">
        <f>(AK938*'GA2'!$B$7+WS1B!AL938*'GA2'!$C$7+WS1B!AM938*'GA2'!$D$7)*INDEX('GA2'!$E$3:$E$8,WS1B!AI938)</f>
        <v>16055.433918699955</v>
      </c>
      <c r="AO938">
        <f t="shared" si="98"/>
        <v>392268.54736612935</v>
      </c>
      <c r="AP938">
        <v>387496</v>
      </c>
      <c r="AQ938">
        <v>351.1</v>
      </c>
      <c r="AR938">
        <f t="shared" si="104"/>
        <v>4772.5473661293508</v>
      </c>
    </row>
    <row r="939" spans="1:44" x14ac:dyDescent="0.3">
      <c r="A939">
        <v>4.5999999999999996</v>
      </c>
      <c r="B939">
        <v>13.1</v>
      </c>
      <c r="C939">
        <v>6</v>
      </c>
      <c r="D939">
        <f t="shared" si="99"/>
        <v>8.5</v>
      </c>
      <c r="E939">
        <f>IF((MIN('GA2'!$F$3,B939)-MAX(0,A939))&lt;0,0,MIN('GA2'!$F$3,B939)-MAX(0,A939))</f>
        <v>9.4306492582412638E-2</v>
      </c>
      <c r="F939">
        <f>IF((MIN('GA2'!$F$4,WS1B!B939)-MAX('GA2'!$F$3, WS1B!A939))&lt;0,0,MIN('GA2'!$F$4,WS1B!B939)-MAX('GA2'!$F$3, WS1B!A939))</f>
        <v>3.5054167519489416</v>
      </c>
      <c r="G939">
        <f>IF((MIN(24,B939)-MAX('GA2'!$F$4,WS1B!A939))&lt;0,0,MIN(24,B939)-MAX('GA2'!$F$4,WS1B!A939))</f>
        <v>4.9002767554686457</v>
      </c>
      <c r="H939">
        <f>(E939*'GA2'!$B$3+WS1B!F939*'GA2'!$C$3+WS1B!G939*'GA2'!$D$3)*INDEX('GA2'!$E$3:$E$8,WS1B!C939)</f>
        <v>77035.645006947263</v>
      </c>
      <c r="I939">
        <v>0</v>
      </c>
      <c r="J939">
        <v>0</v>
      </c>
      <c r="K939">
        <v>3</v>
      </c>
      <c r="L939">
        <f t="shared" si="100"/>
        <v>0</v>
      </c>
      <c r="M939">
        <f>IF((MIN('GA2'!$F$3,J939)-MAX(0,I939))&lt;0,0,MIN('GA2'!$F$3,J939)-MAX(0,I939))</f>
        <v>0</v>
      </c>
      <c r="N939">
        <f>IF((MIN('GA2'!$F$4,WS1B!J939)-MAX('GA2'!$F$3, WS1B!I939))&lt;0,0,MIN('GA2'!$F$4,WS1B!J939)-MAX('GA2'!$F$3, WS1B!I939))</f>
        <v>0</v>
      </c>
      <c r="O939">
        <f>IF((MIN(24,J939)-MAX('GA2'!$F$4,WS1B!I939))&lt;0,0,MIN(24,J939)-MAX('GA2'!$F$4,WS1B!I939))</f>
        <v>0</v>
      </c>
      <c r="P939">
        <f>(M939*'GA2'!$B$4+WS1B!N939*'GA2'!$C$4+WS1B!O939*'GA2'!$D$4)*INDEX('GA2'!$E$3:$E$8,WS1B!K939)</f>
        <v>0</v>
      </c>
      <c r="Q939">
        <v>0</v>
      </c>
      <c r="R939">
        <v>0</v>
      </c>
      <c r="S939">
        <v>2</v>
      </c>
      <c r="T939">
        <f t="shared" si="101"/>
        <v>0</v>
      </c>
      <c r="U939">
        <f>IF((MIN('GA2'!$F$3,R939)-MAX(0,Q939))&lt;0,0,MIN('GA2'!$F$3,R939)-MAX(0,Q939))</f>
        <v>0</v>
      </c>
      <c r="V939">
        <f>IF((MIN('GA2'!$F$4,WS1B!R939)-MAX('GA2'!$F$3, WS1B!Q939))&lt;0,0,MIN('GA2'!$F$4,WS1B!R939)-MAX('GA2'!$F$3, WS1B!Q939))</f>
        <v>0</v>
      </c>
      <c r="W939">
        <f>IF((MIN(24,R939)-MAX('GA2'!$F$4,WS1B!Q939))&lt;0,0,MIN(24,R939)-MAX('GA2'!$F$4,WS1B!Q939))</f>
        <v>0</v>
      </c>
      <c r="X939">
        <f>(U939*'GA2'!$B$5+WS1B!V939*'GA2'!$C$5+WS1B!W939*'GA2'!$D$5)*INDEX('GA2'!$E$3:$E$8,WS1B!S939)</f>
        <v>0</v>
      </c>
      <c r="Y939">
        <v>0</v>
      </c>
      <c r="Z939">
        <v>0</v>
      </c>
      <c r="AA939">
        <v>1</v>
      </c>
      <c r="AB939">
        <f t="shared" si="102"/>
        <v>0</v>
      </c>
      <c r="AC939">
        <f>IF((MIN('GA2'!$F$3,Z939)-MAX(0,Y939))&lt;0,0,MIN('GA2'!$F$3,Z939)-MAX(0,Y939))</f>
        <v>0</v>
      </c>
      <c r="AD939">
        <f>IF((MIN('GA2'!$F$4,WS1B!Z939)-MAX('GA2'!$F$3, WS1B!Y939))&lt;0,0,MIN('GA2'!$F$4,WS1B!Z939)-MAX('GA2'!$F$3, WS1B!Y939))</f>
        <v>0</v>
      </c>
      <c r="AE939">
        <f>IF((MIN(24,Z939)-MAX('GA2'!$F$4,WS1B!Y939))&lt;0,0,MIN(24,Z939)-MAX('GA2'!$F$4,WS1B!Y939))</f>
        <v>0</v>
      </c>
      <c r="AF939">
        <f>(AC939*'GA2'!$B$6+WS1B!AD939*'GA2'!$C$6+WS1B!AE939*'GA2'!$D$6)*INDEX('GA2'!$E$3:$E$8,WS1B!AA939)</f>
        <v>0</v>
      </c>
      <c r="AG939">
        <v>0</v>
      </c>
      <c r="AH939">
        <v>0</v>
      </c>
      <c r="AI939">
        <v>4</v>
      </c>
      <c r="AJ939">
        <f t="shared" si="103"/>
        <v>0</v>
      </c>
      <c r="AK939">
        <f>IF((MIN('GA2'!$F$3,AH939)-MAX(0,AG939))&lt;0,0,MIN('GA2'!$F$3,AH939)-MAX(0,AG939))</f>
        <v>0</v>
      </c>
      <c r="AL939">
        <f>IF((MIN('GA2'!$F$4,WS1B!AH939)-MAX('GA2'!$F$3, WS1B!AG939))&lt;0,0,MIN('GA2'!$F$4,WS1B!AH939)-MAX('GA2'!$F$3, WS1B!AG939))</f>
        <v>0</v>
      </c>
      <c r="AM939">
        <f>IF((MIN(24,AH939)-MAX('GA2'!$F$4,WS1B!AG939))&lt;0,0,MIN(24,AH939)-MAX('GA2'!$F$4,WS1B!AG939))</f>
        <v>0</v>
      </c>
      <c r="AN939">
        <f>(AK939*'GA2'!$B$7+WS1B!AL939*'GA2'!$C$7+WS1B!AM939*'GA2'!$D$7)*INDEX('GA2'!$E$3:$E$8,WS1B!AI939)</f>
        <v>0</v>
      </c>
      <c r="AO939">
        <f t="shared" si="98"/>
        <v>77035.645006947263</v>
      </c>
      <c r="AP939">
        <v>68425</v>
      </c>
      <c r="AQ939">
        <v>127.5</v>
      </c>
      <c r="AR939">
        <f t="shared" si="104"/>
        <v>8610.645006947263</v>
      </c>
    </row>
    <row r="940" spans="1:44" x14ac:dyDescent="0.3">
      <c r="A940">
        <v>7.6</v>
      </c>
      <c r="B940">
        <v>18.2</v>
      </c>
      <c r="C940">
        <v>4</v>
      </c>
      <c r="D940">
        <f t="shared" si="99"/>
        <v>10.6</v>
      </c>
      <c r="E940">
        <f>IF((MIN('GA2'!$F$3,B940)-MAX(0,A940))&lt;0,0,MIN('GA2'!$F$3,B940)-MAX(0,A940))</f>
        <v>0</v>
      </c>
      <c r="F940">
        <f>IF((MIN('GA2'!$F$4,WS1B!B940)-MAX('GA2'!$F$3, WS1B!A940))&lt;0,0,MIN('GA2'!$F$4,WS1B!B940)-MAX('GA2'!$F$3, WS1B!A940))</f>
        <v>0.59972324453135428</v>
      </c>
      <c r="G940">
        <f>IF((MIN(24,B940)-MAX('GA2'!$F$4,WS1B!A940))&lt;0,0,MIN(24,B940)-MAX('GA2'!$F$4,WS1B!A940))</f>
        <v>10.000276755468645</v>
      </c>
      <c r="H940">
        <f>(E940*'GA2'!$B$3+WS1B!F940*'GA2'!$C$3+WS1B!G940*'GA2'!$D$3)*INDEX('GA2'!$E$3:$E$8,WS1B!C940)</f>
        <v>86182.320905412867</v>
      </c>
      <c r="I940">
        <v>0</v>
      </c>
      <c r="J940">
        <v>0</v>
      </c>
      <c r="K940">
        <v>3</v>
      </c>
      <c r="L940">
        <f t="shared" si="100"/>
        <v>0</v>
      </c>
      <c r="M940">
        <f>IF((MIN('GA2'!$F$3,J940)-MAX(0,I940))&lt;0,0,MIN('GA2'!$F$3,J940)-MAX(0,I940))</f>
        <v>0</v>
      </c>
      <c r="N940">
        <f>IF((MIN('GA2'!$F$4,WS1B!J940)-MAX('GA2'!$F$3, WS1B!I940))&lt;0,0,MIN('GA2'!$F$4,WS1B!J940)-MAX('GA2'!$F$3, WS1B!I940))</f>
        <v>0</v>
      </c>
      <c r="O940">
        <f>IF((MIN(24,J940)-MAX('GA2'!$F$4,WS1B!I940))&lt;0,0,MIN(24,J940)-MAX('GA2'!$F$4,WS1B!I940))</f>
        <v>0</v>
      </c>
      <c r="P940">
        <f>(M940*'GA2'!$B$4+WS1B!N940*'GA2'!$C$4+WS1B!O940*'GA2'!$D$4)*INDEX('GA2'!$E$3:$E$8,WS1B!K940)</f>
        <v>0</v>
      </c>
      <c r="Q940">
        <v>1</v>
      </c>
      <c r="R940">
        <v>8.6</v>
      </c>
      <c r="S940">
        <v>2</v>
      </c>
      <c r="T940">
        <f t="shared" si="101"/>
        <v>7.6</v>
      </c>
      <c r="U940">
        <f>IF((MIN('GA2'!$F$3,R940)-MAX(0,Q940))&lt;0,0,MIN('GA2'!$F$3,R940)-MAX(0,Q940))</f>
        <v>3.6943064925824123</v>
      </c>
      <c r="V940">
        <f>IF((MIN('GA2'!$F$4,WS1B!R940)-MAX('GA2'!$F$3, WS1B!Q940))&lt;0,0,MIN('GA2'!$F$4,WS1B!R940)-MAX('GA2'!$F$3, WS1B!Q940))</f>
        <v>3.5054167519489416</v>
      </c>
      <c r="W940">
        <f>IF((MIN(24,R940)-MAX('GA2'!$F$4,WS1B!Q940))&lt;0,0,MIN(24,R940)-MAX('GA2'!$F$4,WS1B!Q940))</f>
        <v>0.40027675546864572</v>
      </c>
      <c r="X940">
        <f>(U940*'GA2'!$B$5+WS1B!V940*'GA2'!$C$5+WS1B!W940*'GA2'!$D$5)*INDEX('GA2'!$E$3:$E$8,WS1B!S940)</f>
        <v>93043.197982111174</v>
      </c>
      <c r="Y940">
        <v>9.9</v>
      </c>
      <c r="Z940">
        <v>10</v>
      </c>
      <c r="AA940">
        <v>6</v>
      </c>
      <c r="AB940">
        <f t="shared" si="102"/>
        <v>9.9999999999999645E-2</v>
      </c>
      <c r="AC940">
        <f>IF((MIN('GA2'!$F$3,Z940)-MAX(0,Y940))&lt;0,0,MIN('GA2'!$F$3,Z940)-MAX(0,Y940))</f>
        <v>0</v>
      </c>
      <c r="AD940">
        <f>IF((MIN('GA2'!$F$4,WS1B!Z940)-MAX('GA2'!$F$3, WS1B!Y940))&lt;0,0,MIN('GA2'!$F$4,WS1B!Z940)-MAX('GA2'!$F$3, WS1B!Y940))</f>
        <v>0</v>
      </c>
      <c r="AE940">
        <f>IF((MIN(24,Z940)-MAX('GA2'!$F$4,WS1B!Y940))&lt;0,0,MIN(24,Z940)-MAX('GA2'!$F$4,WS1B!Y940))</f>
        <v>9.9999999999999645E-2</v>
      </c>
      <c r="AF940">
        <f>(AC940*'GA2'!$B$6+WS1B!AD940*'GA2'!$C$6+WS1B!AE940*'GA2'!$D$6)*INDEX('GA2'!$E$3:$E$8,WS1B!AA940)</f>
        <v>1050.2603735335324</v>
      </c>
      <c r="AG940">
        <v>8.4</v>
      </c>
      <c r="AH940">
        <v>10</v>
      </c>
      <c r="AI940">
        <v>5</v>
      </c>
      <c r="AJ940">
        <f t="shared" si="103"/>
        <v>1.5999999999999996</v>
      </c>
      <c r="AK940">
        <f>IF((MIN('GA2'!$F$3,AH940)-MAX(0,AG940))&lt;0,0,MIN('GA2'!$F$3,AH940)-MAX(0,AG940))</f>
        <v>0</v>
      </c>
      <c r="AL940">
        <f>IF((MIN('GA2'!$F$4,WS1B!AH940)-MAX('GA2'!$F$3, WS1B!AG940))&lt;0,0,MIN('GA2'!$F$4,WS1B!AH940)-MAX('GA2'!$F$3, WS1B!AG940))</f>
        <v>0</v>
      </c>
      <c r="AM940">
        <f>IF((MIN(24,AH940)-MAX('GA2'!$F$4,WS1B!AG940))&lt;0,0,MIN(24,AH940)-MAX('GA2'!$F$4,WS1B!AG940))</f>
        <v>1.5999999999999996</v>
      </c>
      <c r="AN940">
        <f>(AK940*'GA2'!$B$7+WS1B!AL940*'GA2'!$C$7+WS1B!AM940*'GA2'!$D$7)*INDEX('GA2'!$E$3:$E$8,WS1B!AI940)</f>
        <v>17125.796179946614</v>
      </c>
      <c r="AO940">
        <f t="shared" si="98"/>
        <v>197401.57544100418</v>
      </c>
      <c r="AP940">
        <v>171199</v>
      </c>
      <c r="AQ940">
        <v>239.8</v>
      </c>
      <c r="AR940">
        <f t="shared" si="104"/>
        <v>26202.575441004185</v>
      </c>
    </row>
    <row r="941" spans="1:44" x14ac:dyDescent="0.3">
      <c r="A941">
        <v>0</v>
      </c>
      <c r="B941">
        <v>0</v>
      </c>
      <c r="C941">
        <v>2</v>
      </c>
      <c r="D941">
        <f t="shared" si="99"/>
        <v>0</v>
      </c>
      <c r="E941">
        <f>IF((MIN('GA2'!$F$3,B941)-MAX(0,A941))&lt;0,0,MIN('GA2'!$F$3,B941)-MAX(0,A941))</f>
        <v>0</v>
      </c>
      <c r="F941">
        <f>IF((MIN('GA2'!$F$4,WS1B!B941)-MAX('GA2'!$F$3, WS1B!A941))&lt;0,0,MIN('GA2'!$F$4,WS1B!B941)-MAX('GA2'!$F$3, WS1B!A941))</f>
        <v>0</v>
      </c>
      <c r="G941">
        <f>IF((MIN(24,B941)-MAX('GA2'!$F$4,WS1B!A941))&lt;0,0,MIN(24,B941)-MAX('GA2'!$F$4,WS1B!A941))</f>
        <v>0</v>
      </c>
      <c r="H941">
        <f>(E941*'GA2'!$B$3+WS1B!F941*'GA2'!$C$3+WS1B!G941*'GA2'!$D$3)*INDEX('GA2'!$E$3:$E$8,WS1B!C941)</f>
        <v>0</v>
      </c>
      <c r="I941">
        <v>9.1999999999999993</v>
      </c>
      <c r="J941">
        <v>13.9</v>
      </c>
      <c r="K941">
        <v>5</v>
      </c>
      <c r="L941">
        <f t="shared" si="100"/>
        <v>4.7000000000000011</v>
      </c>
      <c r="M941">
        <f>IF((MIN('GA2'!$F$3,J941)-MAX(0,I941))&lt;0,0,MIN('GA2'!$F$3,J941)-MAX(0,I941))</f>
        <v>0</v>
      </c>
      <c r="N941">
        <f>IF((MIN('GA2'!$F$4,WS1B!J941)-MAX('GA2'!$F$3, WS1B!I941))&lt;0,0,MIN('GA2'!$F$4,WS1B!J941)-MAX('GA2'!$F$3, WS1B!I941))</f>
        <v>0</v>
      </c>
      <c r="O941">
        <f>IF((MIN(24,J941)-MAX('GA2'!$F$4,WS1B!I941))&lt;0,0,MIN(24,J941)-MAX('GA2'!$F$4,WS1B!I941))</f>
        <v>4.7000000000000011</v>
      </c>
      <c r="P941">
        <f>(M941*'GA2'!$B$4+WS1B!N941*'GA2'!$C$4+WS1B!O941*'GA2'!$D$4)*INDEX('GA2'!$E$3:$E$8,WS1B!K941)</f>
        <v>57303.701031176279</v>
      </c>
      <c r="Q941">
        <v>14</v>
      </c>
      <c r="R941">
        <v>17.100000000000001</v>
      </c>
      <c r="S941">
        <v>1</v>
      </c>
      <c r="T941">
        <f t="shared" si="101"/>
        <v>3.1000000000000014</v>
      </c>
      <c r="U941">
        <f>IF((MIN('GA2'!$F$3,R941)-MAX(0,Q941))&lt;0,0,MIN('GA2'!$F$3,R941)-MAX(0,Q941))</f>
        <v>0</v>
      </c>
      <c r="V941">
        <f>IF((MIN('GA2'!$F$4,WS1B!R941)-MAX('GA2'!$F$3, WS1B!Q941))&lt;0,0,MIN('GA2'!$F$4,WS1B!R941)-MAX('GA2'!$F$3, WS1B!Q941))</f>
        <v>0</v>
      </c>
      <c r="W941">
        <f>IF((MIN(24,R941)-MAX('GA2'!$F$4,WS1B!Q941))&lt;0,0,MIN(24,R941)-MAX('GA2'!$F$4,WS1B!Q941))</f>
        <v>3.1000000000000014</v>
      </c>
      <c r="X941">
        <f>(U941*'GA2'!$B$5+WS1B!V941*'GA2'!$C$5+WS1B!W941*'GA2'!$D$5)*INDEX('GA2'!$E$3:$E$8,WS1B!S941)</f>
        <v>23045.148138273882</v>
      </c>
      <c r="Y941">
        <v>2.2999999999999998</v>
      </c>
      <c r="Z941">
        <v>2.2999999999999998</v>
      </c>
      <c r="AA941">
        <v>3</v>
      </c>
      <c r="AB941">
        <f t="shared" si="102"/>
        <v>0</v>
      </c>
      <c r="AC941">
        <f>IF((MIN('GA2'!$F$3,Z941)-MAX(0,Y941))&lt;0,0,MIN('GA2'!$F$3,Z941)-MAX(0,Y941))</f>
        <v>0</v>
      </c>
      <c r="AD941">
        <f>IF((MIN('GA2'!$F$4,WS1B!Z941)-MAX('GA2'!$F$3, WS1B!Y941))&lt;0,0,MIN('GA2'!$F$4,WS1B!Z941)-MAX('GA2'!$F$3, WS1B!Y941))</f>
        <v>0</v>
      </c>
      <c r="AE941">
        <f>IF((MIN(24,Z941)-MAX('GA2'!$F$4,WS1B!Y941))&lt;0,0,MIN(24,Z941)-MAX('GA2'!$F$4,WS1B!Y941))</f>
        <v>0</v>
      </c>
      <c r="AF941">
        <f>(AC941*'GA2'!$B$6+WS1B!AD941*'GA2'!$C$6+WS1B!AE941*'GA2'!$D$6)*INDEX('GA2'!$E$3:$E$8,WS1B!AA941)</f>
        <v>0</v>
      </c>
      <c r="AG941">
        <v>7.8</v>
      </c>
      <c r="AH941">
        <v>21</v>
      </c>
      <c r="AI941">
        <v>6</v>
      </c>
      <c r="AJ941">
        <f t="shared" si="103"/>
        <v>13.2</v>
      </c>
      <c r="AK941">
        <f>IF((MIN('GA2'!$F$3,AH941)-MAX(0,AG941))&lt;0,0,MIN('GA2'!$F$3,AH941)-MAX(0,AG941))</f>
        <v>0</v>
      </c>
      <c r="AL941">
        <f>IF((MIN('GA2'!$F$4,WS1B!AH941)-MAX('GA2'!$F$3, WS1B!AG941))&lt;0,0,MIN('GA2'!$F$4,WS1B!AH941)-MAX('GA2'!$F$3, WS1B!AG941))</f>
        <v>0.3997232445313541</v>
      </c>
      <c r="AM941">
        <f>IF((MIN(24,AH941)-MAX('GA2'!$F$4,WS1B!AG941))&lt;0,0,MIN(24,AH941)-MAX('GA2'!$F$4,WS1B!AG941))</f>
        <v>12.800276755468646</v>
      </c>
      <c r="AN941">
        <f>(AK941*'GA2'!$B$7+WS1B!AL941*'GA2'!$C$7+WS1B!AM941*'GA2'!$D$7)*INDEX('GA2'!$E$3:$E$8,WS1B!AI941)</f>
        <v>159076.26194021371</v>
      </c>
      <c r="AO941">
        <f t="shared" si="98"/>
        <v>239425.11110966385</v>
      </c>
      <c r="AP941">
        <v>259452</v>
      </c>
      <c r="AQ941">
        <v>230.2</v>
      </c>
      <c r="AR941">
        <f t="shared" si="104"/>
        <v>20026.888890336151</v>
      </c>
    </row>
    <row r="942" spans="1:44" x14ac:dyDescent="0.3">
      <c r="A942">
        <v>0</v>
      </c>
      <c r="B942">
        <v>0</v>
      </c>
      <c r="C942">
        <v>6</v>
      </c>
      <c r="D942">
        <f t="shared" si="99"/>
        <v>0</v>
      </c>
      <c r="E942">
        <f>IF((MIN('GA2'!$F$3,B942)-MAX(0,A942))&lt;0,0,MIN('GA2'!$F$3,B942)-MAX(0,A942))</f>
        <v>0</v>
      </c>
      <c r="F942">
        <f>IF((MIN('GA2'!$F$4,WS1B!B942)-MAX('GA2'!$F$3, WS1B!A942))&lt;0,0,MIN('GA2'!$F$4,WS1B!B942)-MAX('GA2'!$F$3, WS1B!A942))</f>
        <v>0</v>
      </c>
      <c r="G942">
        <f>IF((MIN(24,B942)-MAX('GA2'!$F$4,WS1B!A942))&lt;0,0,MIN(24,B942)-MAX('GA2'!$F$4,WS1B!A942))</f>
        <v>0</v>
      </c>
      <c r="H942">
        <f>(E942*'GA2'!$B$3+WS1B!F942*'GA2'!$C$3+WS1B!G942*'GA2'!$D$3)*INDEX('GA2'!$E$3:$E$8,WS1B!C942)</f>
        <v>0</v>
      </c>
      <c r="I942">
        <v>0</v>
      </c>
      <c r="J942">
        <v>0</v>
      </c>
      <c r="K942">
        <v>3</v>
      </c>
      <c r="L942">
        <f t="shared" si="100"/>
        <v>0</v>
      </c>
      <c r="M942">
        <f>IF((MIN('GA2'!$F$3,J942)-MAX(0,I942))&lt;0,0,MIN('GA2'!$F$3,J942)-MAX(0,I942))</f>
        <v>0</v>
      </c>
      <c r="N942">
        <f>IF((MIN('GA2'!$F$4,WS1B!J942)-MAX('GA2'!$F$3, WS1B!I942))&lt;0,0,MIN('GA2'!$F$4,WS1B!J942)-MAX('GA2'!$F$3, WS1B!I942))</f>
        <v>0</v>
      </c>
      <c r="O942">
        <f>IF((MIN(24,J942)-MAX('GA2'!$F$4,WS1B!I942))&lt;0,0,MIN(24,J942)-MAX('GA2'!$F$4,WS1B!I942))</f>
        <v>0</v>
      </c>
      <c r="P942">
        <f>(M942*'GA2'!$B$4+WS1B!N942*'GA2'!$C$4+WS1B!O942*'GA2'!$D$4)*INDEX('GA2'!$E$3:$E$8,WS1B!K942)</f>
        <v>0</v>
      </c>
      <c r="Q942">
        <v>4.0999999999999996</v>
      </c>
      <c r="R942">
        <v>7.2</v>
      </c>
      <c r="S942">
        <v>2</v>
      </c>
      <c r="T942">
        <f t="shared" si="101"/>
        <v>3.1000000000000005</v>
      </c>
      <c r="U942">
        <f>IF((MIN('GA2'!$F$3,R942)-MAX(0,Q942))&lt;0,0,MIN('GA2'!$F$3,R942)-MAX(0,Q942))</f>
        <v>0.59430649258241264</v>
      </c>
      <c r="V942">
        <f>IF((MIN('GA2'!$F$4,WS1B!R942)-MAX('GA2'!$F$3, WS1B!Q942))&lt;0,0,MIN('GA2'!$F$4,WS1B!R942)-MAX('GA2'!$F$3, WS1B!Q942))</f>
        <v>2.5056935074175879</v>
      </c>
      <c r="W942">
        <f>IF((MIN(24,R942)-MAX('GA2'!$F$4,WS1B!Q942))&lt;0,0,MIN(24,R942)-MAX('GA2'!$F$4,WS1B!Q942))</f>
        <v>0</v>
      </c>
      <c r="X942">
        <f>(U942*'GA2'!$B$5+WS1B!V942*'GA2'!$C$5+WS1B!W942*'GA2'!$D$5)*INDEX('GA2'!$E$3:$E$8,WS1B!S942)</f>
        <v>43147.239288200522</v>
      </c>
      <c r="Y942">
        <v>10.1</v>
      </c>
      <c r="Z942">
        <v>11.4</v>
      </c>
      <c r="AA942">
        <v>1</v>
      </c>
      <c r="AB942">
        <f t="shared" si="102"/>
        <v>1.3000000000000007</v>
      </c>
      <c r="AC942">
        <f>IF((MIN('GA2'!$F$3,Z942)-MAX(0,Y942))&lt;0,0,MIN('GA2'!$F$3,Z942)-MAX(0,Y942))</f>
        <v>0</v>
      </c>
      <c r="AD942">
        <f>IF((MIN('GA2'!$F$4,WS1B!Z942)-MAX('GA2'!$F$3, WS1B!Y942))&lt;0,0,MIN('GA2'!$F$4,WS1B!Z942)-MAX('GA2'!$F$3, WS1B!Y942))</f>
        <v>0</v>
      </c>
      <c r="AE942">
        <f>IF((MIN(24,Z942)-MAX('GA2'!$F$4,WS1B!Y942))&lt;0,0,MIN(24,Z942)-MAX('GA2'!$F$4,WS1B!Y942))</f>
        <v>1.3000000000000007</v>
      </c>
      <c r="AF942">
        <f>(AC942*'GA2'!$B$6+WS1B!AD942*'GA2'!$C$6+WS1B!AE942*'GA2'!$D$6)*INDEX('GA2'!$E$3:$E$8,WS1B!AA942)</f>
        <v>10602.184128130613</v>
      </c>
      <c r="AG942">
        <v>6.2</v>
      </c>
      <c r="AH942">
        <v>12.1</v>
      </c>
      <c r="AI942">
        <v>5</v>
      </c>
      <c r="AJ942">
        <f t="shared" si="103"/>
        <v>5.8999999999999995</v>
      </c>
      <c r="AK942">
        <f>IF((MIN('GA2'!$F$3,AH942)-MAX(0,AG942))&lt;0,0,MIN('GA2'!$F$3,AH942)-MAX(0,AG942))</f>
        <v>0</v>
      </c>
      <c r="AL942">
        <f>IF((MIN('GA2'!$F$4,WS1B!AH942)-MAX('GA2'!$F$3, WS1B!AG942))&lt;0,0,MIN('GA2'!$F$4,WS1B!AH942)-MAX('GA2'!$F$3, WS1B!AG942))</f>
        <v>1.9997232445313537</v>
      </c>
      <c r="AM942">
        <f>IF((MIN(24,AH942)-MAX('GA2'!$F$4,WS1B!AG942))&lt;0,0,MIN(24,AH942)-MAX('GA2'!$F$4,WS1B!AG942))</f>
        <v>3.9002767554686457</v>
      </c>
      <c r="AN942">
        <f>(AK942*'GA2'!$B$7+WS1B!AL942*'GA2'!$C$7+WS1B!AM942*'GA2'!$D$7)*INDEX('GA2'!$E$3:$E$8,WS1B!AI942)</f>
        <v>50748.148280039546</v>
      </c>
      <c r="AO942">
        <f t="shared" si="98"/>
        <v>104497.57169637068</v>
      </c>
      <c r="AP942">
        <v>90331</v>
      </c>
      <c r="AQ942">
        <v>106</v>
      </c>
      <c r="AR942">
        <f t="shared" si="104"/>
        <v>14166.57169637068</v>
      </c>
    </row>
    <row r="943" spans="1:44" x14ac:dyDescent="0.3">
      <c r="A943">
        <v>0</v>
      </c>
      <c r="B943">
        <v>0</v>
      </c>
      <c r="C943">
        <v>1</v>
      </c>
      <c r="D943">
        <f t="shared" si="99"/>
        <v>0</v>
      </c>
      <c r="E943">
        <f>IF((MIN('GA2'!$F$3,B943)-MAX(0,A943))&lt;0,0,MIN('GA2'!$F$3,B943)-MAX(0,A943))</f>
        <v>0</v>
      </c>
      <c r="F943">
        <f>IF((MIN('GA2'!$F$4,WS1B!B943)-MAX('GA2'!$F$3, WS1B!A943))&lt;0,0,MIN('GA2'!$F$4,WS1B!B943)-MAX('GA2'!$F$3, WS1B!A943))</f>
        <v>0</v>
      </c>
      <c r="G943">
        <f>IF((MIN(24,B943)-MAX('GA2'!$F$4,WS1B!A943))&lt;0,0,MIN(24,B943)-MAX('GA2'!$F$4,WS1B!A943))</f>
        <v>0</v>
      </c>
      <c r="H943">
        <f>(E943*'GA2'!$B$3+WS1B!F943*'GA2'!$C$3+WS1B!G943*'GA2'!$D$3)*INDEX('GA2'!$E$3:$E$8,WS1B!C943)</f>
        <v>0</v>
      </c>
      <c r="I943">
        <v>0</v>
      </c>
      <c r="J943">
        <v>0</v>
      </c>
      <c r="K943">
        <v>3</v>
      </c>
      <c r="L943">
        <f t="shared" si="100"/>
        <v>0</v>
      </c>
      <c r="M943">
        <f>IF((MIN('GA2'!$F$3,J943)-MAX(0,I943))&lt;0,0,MIN('GA2'!$F$3,J943)-MAX(0,I943))</f>
        <v>0</v>
      </c>
      <c r="N943">
        <f>IF((MIN('GA2'!$F$4,WS1B!J943)-MAX('GA2'!$F$3, WS1B!I943))&lt;0,0,MIN('GA2'!$F$4,WS1B!J943)-MAX('GA2'!$F$3, WS1B!I943))</f>
        <v>0</v>
      </c>
      <c r="O943">
        <f>IF((MIN(24,J943)-MAX('GA2'!$F$4,WS1B!I943))&lt;0,0,MIN(24,J943)-MAX('GA2'!$F$4,WS1B!I943))</f>
        <v>0</v>
      </c>
      <c r="P943">
        <f>(M943*'GA2'!$B$4+WS1B!N943*'GA2'!$C$4+WS1B!O943*'GA2'!$D$4)*INDEX('GA2'!$E$3:$E$8,WS1B!K943)</f>
        <v>0</v>
      </c>
      <c r="Q943">
        <v>9.1999999999999993</v>
      </c>
      <c r="R943">
        <v>16.100000000000001</v>
      </c>
      <c r="S943">
        <v>6</v>
      </c>
      <c r="T943">
        <f t="shared" si="101"/>
        <v>6.9000000000000021</v>
      </c>
      <c r="U943">
        <f>IF((MIN('GA2'!$F$3,R943)-MAX(0,Q943))&lt;0,0,MIN('GA2'!$F$3,R943)-MAX(0,Q943))</f>
        <v>0</v>
      </c>
      <c r="V943">
        <f>IF((MIN('GA2'!$F$4,WS1B!R943)-MAX('GA2'!$F$3, WS1B!Q943))&lt;0,0,MIN('GA2'!$F$4,WS1B!R943)-MAX('GA2'!$F$3, WS1B!Q943))</f>
        <v>0</v>
      </c>
      <c r="W943">
        <f>IF((MIN(24,R943)-MAX('GA2'!$F$4,WS1B!Q943))&lt;0,0,MIN(24,R943)-MAX('GA2'!$F$4,WS1B!Q943))</f>
        <v>6.9000000000000021</v>
      </c>
      <c r="X943">
        <f>(U943*'GA2'!$B$5+WS1B!V943*'GA2'!$C$5+WS1B!W943*'GA2'!$D$5)*INDEX('GA2'!$E$3:$E$8,WS1B!S943)</f>
        <v>66055.942090989091</v>
      </c>
      <c r="Y943">
        <v>0</v>
      </c>
      <c r="Z943">
        <v>0</v>
      </c>
      <c r="AA943">
        <v>2</v>
      </c>
      <c r="AB943">
        <f t="shared" si="102"/>
        <v>0</v>
      </c>
      <c r="AC943">
        <f>IF((MIN('GA2'!$F$3,Z943)-MAX(0,Y943))&lt;0,0,MIN('GA2'!$F$3,Z943)-MAX(0,Y943))</f>
        <v>0</v>
      </c>
      <c r="AD943">
        <f>IF((MIN('GA2'!$F$4,WS1B!Z943)-MAX('GA2'!$F$3, WS1B!Y943))&lt;0,0,MIN('GA2'!$F$4,WS1B!Z943)-MAX('GA2'!$F$3, WS1B!Y943))</f>
        <v>0</v>
      </c>
      <c r="AE943">
        <f>IF((MIN(24,Z943)-MAX('GA2'!$F$4,WS1B!Y943))&lt;0,0,MIN(24,Z943)-MAX('GA2'!$F$4,WS1B!Y943))</f>
        <v>0</v>
      </c>
      <c r="AF943">
        <f>(AC943*'GA2'!$B$6+WS1B!AD943*'GA2'!$C$6+WS1B!AE943*'GA2'!$D$6)*INDEX('GA2'!$E$3:$E$8,WS1B!AA943)</f>
        <v>0</v>
      </c>
      <c r="AG943">
        <v>6</v>
      </c>
      <c r="AH943">
        <v>13.4</v>
      </c>
      <c r="AI943">
        <v>5</v>
      </c>
      <c r="AJ943">
        <f t="shared" si="103"/>
        <v>7.4</v>
      </c>
      <c r="AK943">
        <f>IF((MIN('GA2'!$F$3,AH943)-MAX(0,AG943))&lt;0,0,MIN('GA2'!$F$3,AH943)-MAX(0,AG943))</f>
        <v>0</v>
      </c>
      <c r="AL943">
        <f>IF((MIN('GA2'!$F$4,WS1B!AH943)-MAX('GA2'!$F$3, WS1B!AG943))&lt;0,0,MIN('GA2'!$F$4,WS1B!AH943)-MAX('GA2'!$F$3, WS1B!AG943))</f>
        <v>2.1997232445313539</v>
      </c>
      <c r="AM943">
        <f>IF((MIN(24,AH943)-MAX('GA2'!$F$4,WS1B!AG943))&lt;0,0,MIN(24,AH943)-MAX('GA2'!$F$4,WS1B!AG943))</f>
        <v>5.2002767554686464</v>
      </c>
      <c r="AN943">
        <f>(AK943*'GA2'!$B$7+WS1B!AL943*'GA2'!$C$7+WS1B!AM943*'GA2'!$D$7)*INDEX('GA2'!$E$3:$E$8,WS1B!AI943)</f>
        <v>65563.088028615442</v>
      </c>
      <c r="AO943">
        <f t="shared" si="98"/>
        <v>131619.03011960455</v>
      </c>
      <c r="AP943">
        <v>131726</v>
      </c>
      <c r="AQ943">
        <v>144</v>
      </c>
      <c r="AR943">
        <f t="shared" si="104"/>
        <v>106.96988039545249</v>
      </c>
    </row>
    <row r="944" spans="1:44" x14ac:dyDescent="0.3">
      <c r="A944">
        <v>0</v>
      </c>
      <c r="B944">
        <v>0</v>
      </c>
      <c r="C944">
        <v>4</v>
      </c>
      <c r="D944">
        <f t="shared" si="99"/>
        <v>0</v>
      </c>
      <c r="E944">
        <f>IF((MIN('GA2'!$F$3,B944)-MAX(0,A944))&lt;0,0,MIN('GA2'!$F$3,B944)-MAX(0,A944))</f>
        <v>0</v>
      </c>
      <c r="F944">
        <f>IF((MIN('GA2'!$F$4,WS1B!B944)-MAX('GA2'!$F$3, WS1B!A944))&lt;0,0,MIN('GA2'!$F$4,WS1B!B944)-MAX('GA2'!$F$3, WS1B!A944))</f>
        <v>0</v>
      </c>
      <c r="G944">
        <f>IF((MIN(24,B944)-MAX('GA2'!$F$4,WS1B!A944))&lt;0,0,MIN(24,B944)-MAX('GA2'!$F$4,WS1B!A944))</f>
        <v>0</v>
      </c>
      <c r="H944">
        <f>(E944*'GA2'!$B$3+WS1B!F944*'GA2'!$C$3+WS1B!G944*'GA2'!$D$3)*INDEX('GA2'!$E$3:$E$8,WS1B!C944)</f>
        <v>0</v>
      </c>
      <c r="I944">
        <v>2.1</v>
      </c>
      <c r="J944">
        <v>17.2</v>
      </c>
      <c r="K944">
        <v>5</v>
      </c>
      <c r="L944">
        <f t="shared" si="100"/>
        <v>15.1</v>
      </c>
      <c r="M944">
        <f>IF((MIN('GA2'!$F$3,J944)-MAX(0,I944))&lt;0,0,MIN('GA2'!$F$3,J944)-MAX(0,I944))</f>
        <v>2.5943064925824122</v>
      </c>
      <c r="N944">
        <f>IF((MIN('GA2'!$F$4,WS1B!J944)-MAX('GA2'!$F$3, WS1B!I944))&lt;0,0,MIN('GA2'!$F$4,WS1B!J944)-MAX('GA2'!$F$3, WS1B!I944))</f>
        <v>3.5054167519489416</v>
      </c>
      <c r="O944">
        <f>IF((MIN(24,J944)-MAX('GA2'!$F$4,WS1B!I944))&lt;0,0,MIN(24,J944)-MAX('GA2'!$F$4,WS1B!I944))</f>
        <v>9.0002767554686454</v>
      </c>
      <c r="P944">
        <f>(M944*'GA2'!$B$4+WS1B!N944*'GA2'!$C$4+WS1B!O944*'GA2'!$D$4)*INDEX('GA2'!$E$3:$E$8,WS1B!K944)</f>
        <v>169748.19769657427</v>
      </c>
      <c r="Q944">
        <v>0</v>
      </c>
      <c r="R944">
        <v>0</v>
      </c>
      <c r="S944">
        <v>6</v>
      </c>
      <c r="T944">
        <f t="shared" si="101"/>
        <v>0</v>
      </c>
      <c r="U944">
        <f>IF((MIN('GA2'!$F$3,R944)-MAX(0,Q944))&lt;0,0,MIN('GA2'!$F$3,R944)-MAX(0,Q944))</f>
        <v>0</v>
      </c>
      <c r="V944">
        <f>IF((MIN('GA2'!$F$4,WS1B!R944)-MAX('GA2'!$F$3, WS1B!Q944))&lt;0,0,MIN('GA2'!$F$4,WS1B!R944)-MAX('GA2'!$F$3, WS1B!Q944))</f>
        <v>0</v>
      </c>
      <c r="W944">
        <f>IF((MIN(24,R944)-MAX('GA2'!$F$4,WS1B!Q944))&lt;0,0,MIN(24,R944)-MAX('GA2'!$F$4,WS1B!Q944))</f>
        <v>0</v>
      </c>
      <c r="X944">
        <f>(U944*'GA2'!$B$5+WS1B!V944*'GA2'!$C$5+WS1B!W944*'GA2'!$D$5)*INDEX('GA2'!$E$3:$E$8,WS1B!S944)</f>
        <v>0</v>
      </c>
      <c r="Y944">
        <v>0</v>
      </c>
      <c r="Z944">
        <v>0</v>
      </c>
      <c r="AA944">
        <v>3</v>
      </c>
      <c r="AB944">
        <f t="shared" si="102"/>
        <v>0</v>
      </c>
      <c r="AC944">
        <f>IF((MIN('GA2'!$F$3,Z944)-MAX(0,Y944))&lt;0,0,MIN('GA2'!$F$3,Z944)-MAX(0,Y944))</f>
        <v>0</v>
      </c>
      <c r="AD944">
        <f>IF((MIN('GA2'!$F$4,WS1B!Z944)-MAX('GA2'!$F$3, WS1B!Y944))&lt;0,0,MIN('GA2'!$F$4,WS1B!Z944)-MAX('GA2'!$F$3, WS1B!Y944))</f>
        <v>0</v>
      </c>
      <c r="AE944">
        <f>IF((MIN(24,Z944)-MAX('GA2'!$F$4,WS1B!Y944))&lt;0,0,MIN(24,Z944)-MAX('GA2'!$F$4,WS1B!Y944))</f>
        <v>0</v>
      </c>
      <c r="AF944">
        <f>(AC944*'GA2'!$B$6+WS1B!AD944*'GA2'!$C$6+WS1B!AE944*'GA2'!$D$6)*INDEX('GA2'!$E$3:$E$8,WS1B!AA944)</f>
        <v>0</v>
      </c>
      <c r="AG944">
        <v>0</v>
      </c>
      <c r="AH944">
        <v>0</v>
      </c>
      <c r="AI944">
        <v>1</v>
      </c>
      <c r="AJ944">
        <f t="shared" si="103"/>
        <v>0</v>
      </c>
      <c r="AK944">
        <f>IF((MIN('GA2'!$F$3,AH944)-MAX(0,AG944))&lt;0,0,MIN('GA2'!$F$3,AH944)-MAX(0,AG944))</f>
        <v>0</v>
      </c>
      <c r="AL944">
        <f>IF((MIN('GA2'!$F$4,WS1B!AH944)-MAX('GA2'!$F$3, WS1B!AG944))&lt;0,0,MIN('GA2'!$F$4,WS1B!AH944)-MAX('GA2'!$F$3, WS1B!AG944))</f>
        <v>0</v>
      </c>
      <c r="AM944">
        <f>IF((MIN(24,AH944)-MAX('GA2'!$F$4,WS1B!AG944))&lt;0,0,MIN(24,AH944)-MAX('GA2'!$F$4,WS1B!AG944))</f>
        <v>0</v>
      </c>
      <c r="AN944">
        <f>(AK944*'GA2'!$B$7+WS1B!AL944*'GA2'!$C$7+WS1B!AM944*'GA2'!$D$7)*INDEX('GA2'!$E$3:$E$8,WS1B!AI944)</f>
        <v>0</v>
      </c>
      <c r="AO944">
        <f t="shared" si="98"/>
        <v>169748.19769657427</v>
      </c>
      <c r="AP944">
        <v>181254</v>
      </c>
      <c r="AQ944">
        <v>151</v>
      </c>
      <c r="AR944">
        <f t="shared" si="104"/>
        <v>11505.802303425735</v>
      </c>
    </row>
    <row r="945" spans="1:44" x14ac:dyDescent="0.3">
      <c r="A945">
        <v>0</v>
      </c>
      <c r="B945">
        <v>0</v>
      </c>
      <c r="C945">
        <v>4</v>
      </c>
      <c r="D945">
        <f t="shared" si="99"/>
        <v>0</v>
      </c>
      <c r="E945">
        <f>IF((MIN('GA2'!$F$3,B945)-MAX(0,A945))&lt;0,0,MIN('GA2'!$F$3,B945)-MAX(0,A945))</f>
        <v>0</v>
      </c>
      <c r="F945">
        <f>IF((MIN('GA2'!$F$4,WS1B!B945)-MAX('GA2'!$F$3, WS1B!A945))&lt;0,0,MIN('GA2'!$F$4,WS1B!B945)-MAX('GA2'!$F$3, WS1B!A945))</f>
        <v>0</v>
      </c>
      <c r="G945">
        <f>IF((MIN(24,B945)-MAX('GA2'!$F$4,WS1B!A945))&lt;0,0,MIN(24,B945)-MAX('GA2'!$F$4,WS1B!A945))</f>
        <v>0</v>
      </c>
      <c r="H945">
        <f>(E945*'GA2'!$B$3+WS1B!F945*'GA2'!$C$3+WS1B!G945*'GA2'!$D$3)*INDEX('GA2'!$E$3:$E$8,WS1B!C945)</f>
        <v>0</v>
      </c>
      <c r="I945">
        <v>0</v>
      </c>
      <c r="J945">
        <v>0</v>
      </c>
      <c r="K945">
        <v>2</v>
      </c>
      <c r="L945">
        <f t="shared" si="100"/>
        <v>0</v>
      </c>
      <c r="M945">
        <f>IF((MIN('GA2'!$F$3,J945)-MAX(0,I945))&lt;0,0,MIN('GA2'!$F$3,J945)-MAX(0,I945))</f>
        <v>0</v>
      </c>
      <c r="N945">
        <f>IF((MIN('GA2'!$F$4,WS1B!J945)-MAX('GA2'!$F$3, WS1B!I945))&lt;0,0,MIN('GA2'!$F$4,WS1B!J945)-MAX('GA2'!$F$3, WS1B!I945))</f>
        <v>0</v>
      </c>
      <c r="O945">
        <f>IF((MIN(24,J945)-MAX('GA2'!$F$4,WS1B!I945))&lt;0,0,MIN(24,J945)-MAX('GA2'!$F$4,WS1B!I945))</f>
        <v>0</v>
      </c>
      <c r="P945">
        <f>(M945*'GA2'!$B$4+WS1B!N945*'GA2'!$C$4+WS1B!O945*'GA2'!$D$4)*INDEX('GA2'!$E$3:$E$8,WS1B!K945)</f>
        <v>0</v>
      </c>
      <c r="Q945">
        <v>5.0999999999999996</v>
      </c>
      <c r="R945">
        <v>10.1</v>
      </c>
      <c r="S945">
        <v>6</v>
      </c>
      <c r="T945">
        <f t="shared" si="101"/>
        <v>5</v>
      </c>
      <c r="U945">
        <f>IF((MIN('GA2'!$F$3,R945)-MAX(0,Q945))&lt;0,0,MIN('GA2'!$F$3,R945)-MAX(0,Q945))</f>
        <v>0</v>
      </c>
      <c r="V945">
        <f>IF((MIN('GA2'!$F$4,WS1B!R945)-MAX('GA2'!$F$3, WS1B!Q945))&lt;0,0,MIN('GA2'!$F$4,WS1B!R945)-MAX('GA2'!$F$3, WS1B!Q945))</f>
        <v>3.0997232445313543</v>
      </c>
      <c r="W945">
        <f>IF((MIN(24,R945)-MAX('GA2'!$F$4,WS1B!Q945))&lt;0,0,MIN(24,R945)-MAX('GA2'!$F$4,WS1B!Q945))</f>
        <v>1.9002767554686457</v>
      </c>
      <c r="X945">
        <f>(U945*'GA2'!$B$5+WS1B!V945*'GA2'!$C$5+WS1B!W945*'GA2'!$D$5)*INDEX('GA2'!$E$3:$E$8,WS1B!S945)</f>
        <v>81514.20835304608</v>
      </c>
      <c r="Y945">
        <v>3.3</v>
      </c>
      <c r="Z945">
        <v>15.2</v>
      </c>
      <c r="AA945">
        <v>1</v>
      </c>
      <c r="AB945">
        <f t="shared" si="102"/>
        <v>11.899999999999999</v>
      </c>
      <c r="AC945">
        <f>IF((MIN('GA2'!$F$3,Z945)-MAX(0,Y945))&lt;0,0,MIN('GA2'!$F$3,Z945)-MAX(0,Y945))</f>
        <v>1.3943064925824125</v>
      </c>
      <c r="AD945">
        <f>IF((MIN('GA2'!$F$4,WS1B!Z945)-MAX('GA2'!$F$3, WS1B!Y945))&lt;0,0,MIN('GA2'!$F$4,WS1B!Z945)-MAX('GA2'!$F$3, WS1B!Y945))</f>
        <v>3.5054167519489416</v>
      </c>
      <c r="AE945">
        <f>IF((MIN(24,Z945)-MAX('GA2'!$F$4,WS1B!Y945))&lt;0,0,MIN(24,Z945)-MAX('GA2'!$F$4,WS1B!Y945))</f>
        <v>7.0002767554686454</v>
      </c>
      <c r="AF945">
        <f>(AC945*'GA2'!$B$6+WS1B!AD945*'GA2'!$C$6+WS1B!AE945*'GA2'!$D$6)*INDEX('GA2'!$E$3:$E$8,WS1B!AA945)</f>
        <v>113180.56929346018</v>
      </c>
      <c r="AG945">
        <v>3.9</v>
      </c>
      <c r="AH945">
        <v>17.5</v>
      </c>
      <c r="AI945">
        <v>3</v>
      </c>
      <c r="AJ945">
        <f t="shared" si="103"/>
        <v>13.6</v>
      </c>
      <c r="AK945">
        <f>IF((MIN('GA2'!$F$3,AH945)-MAX(0,AG945))&lt;0,0,MIN('GA2'!$F$3,AH945)-MAX(0,AG945))</f>
        <v>0.79430649258241237</v>
      </c>
      <c r="AL945">
        <f>IF((MIN('GA2'!$F$4,WS1B!AH945)-MAX('GA2'!$F$3, WS1B!AG945))&lt;0,0,MIN('GA2'!$F$4,WS1B!AH945)-MAX('GA2'!$F$3, WS1B!AG945))</f>
        <v>3.5054167519489416</v>
      </c>
      <c r="AM945">
        <f>IF((MIN(24,AH945)-MAX('GA2'!$F$4,WS1B!AG945))&lt;0,0,MIN(24,AH945)-MAX('GA2'!$F$4,WS1B!AG945))</f>
        <v>9.3002767554686461</v>
      </c>
      <c r="AN945">
        <f>(AK945*'GA2'!$B$7+WS1B!AL945*'GA2'!$C$7+WS1B!AM945*'GA2'!$D$7)*INDEX('GA2'!$E$3:$E$8,WS1B!AI945)</f>
        <v>125467.34710967079</v>
      </c>
      <c r="AO945">
        <f t="shared" si="98"/>
        <v>320162.12475617707</v>
      </c>
      <c r="AP945">
        <v>295494</v>
      </c>
      <c r="AQ945">
        <v>298.39999999999998</v>
      </c>
      <c r="AR945">
        <f t="shared" si="104"/>
        <v>24668.124756177072</v>
      </c>
    </row>
    <row r="946" spans="1:44" x14ac:dyDescent="0.3">
      <c r="A946">
        <v>0</v>
      </c>
      <c r="B946">
        <v>0</v>
      </c>
      <c r="C946">
        <v>2</v>
      </c>
      <c r="D946">
        <f t="shared" si="99"/>
        <v>0</v>
      </c>
      <c r="E946">
        <f>IF((MIN('GA2'!$F$3,B946)-MAX(0,A946))&lt;0,0,MIN('GA2'!$F$3,B946)-MAX(0,A946))</f>
        <v>0</v>
      </c>
      <c r="F946">
        <f>IF((MIN('GA2'!$F$4,WS1B!B946)-MAX('GA2'!$F$3, WS1B!A946))&lt;0,0,MIN('GA2'!$F$4,WS1B!B946)-MAX('GA2'!$F$3, WS1B!A946))</f>
        <v>0</v>
      </c>
      <c r="G946">
        <f>IF((MIN(24,B946)-MAX('GA2'!$F$4,WS1B!A946))&lt;0,0,MIN(24,B946)-MAX('GA2'!$F$4,WS1B!A946))</f>
        <v>0</v>
      </c>
      <c r="H946">
        <f>(E946*'GA2'!$B$3+WS1B!F946*'GA2'!$C$3+WS1B!G946*'GA2'!$D$3)*INDEX('GA2'!$E$3:$E$8,WS1B!C946)</f>
        <v>0</v>
      </c>
      <c r="I946">
        <v>5</v>
      </c>
      <c r="J946">
        <v>19.8</v>
      </c>
      <c r="K946">
        <v>5</v>
      </c>
      <c r="L946">
        <f t="shared" si="100"/>
        <v>14.8</v>
      </c>
      <c r="M946">
        <f>IF((MIN('GA2'!$F$3,J946)-MAX(0,I946))&lt;0,0,MIN('GA2'!$F$3,J946)-MAX(0,I946))</f>
        <v>0</v>
      </c>
      <c r="N946">
        <f>IF((MIN('GA2'!$F$4,WS1B!J946)-MAX('GA2'!$F$3, WS1B!I946))&lt;0,0,MIN('GA2'!$F$4,WS1B!J946)-MAX('GA2'!$F$3, WS1B!I946))</f>
        <v>3.1997232445313539</v>
      </c>
      <c r="O946">
        <f>IF((MIN(24,J946)-MAX('GA2'!$F$4,WS1B!I946))&lt;0,0,MIN(24,J946)-MAX('GA2'!$F$4,WS1B!I946))</f>
        <v>11.600276755468647</v>
      </c>
      <c r="P946">
        <f>(M946*'GA2'!$B$4+WS1B!N946*'GA2'!$C$4+WS1B!O946*'GA2'!$D$4)*INDEX('GA2'!$E$3:$E$8,WS1B!K946)</f>
        <v>174512.40074499763</v>
      </c>
      <c r="Q946">
        <v>0</v>
      </c>
      <c r="R946">
        <v>0</v>
      </c>
      <c r="S946">
        <v>3</v>
      </c>
      <c r="T946">
        <f t="shared" si="101"/>
        <v>0</v>
      </c>
      <c r="U946">
        <f>IF((MIN('GA2'!$F$3,R946)-MAX(0,Q946))&lt;0,0,MIN('GA2'!$F$3,R946)-MAX(0,Q946))</f>
        <v>0</v>
      </c>
      <c r="V946">
        <f>IF((MIN('GA2'!$F$4,WS1B!R946)-MAX('GA2'!$F$3, WS1B!Q946))&lt;0,0,MIN('GA2'!$F$4,WS1B!R946)-MAX('GA2'!$F$3, WS1B!Q946))</f>
        <v>0</v>
      </c>
      <c r="W946">
        <f>IF((MIN(24,R946)-MAX('GA2'!$F$4,WS1B!Q946))&lt;0,0,MIN(24,R946)-MAX('GA2'!$F$4,WS1B!Q946))</f>
        <v>0</v>
      </c>
      <c r="X946">
        <f>(U946*'GA2'!$B$5+WS1B!V946*'GA2'!$C$5+WS1B!W946*'GA2'!$D$5)*INDEX('GA2'!$E$3:$E$8,WS1B!S946)</f>
        <v>0</v>
      </c>
      <c r="Y946">
        <v>0</v>
      </c>
      <c r="Z946">
        <v>0</v>
      </c>
      <c r="AA946">
        <v>6</v>
      </c>
      <c r="AB946">
        <f t="shared" si="102"/>
        <v>0</v>
      </c>
      <c r="AC946">
        <f>IF((MIN('GA2'!$F$3,Z946)-MAX(0,Y946))&lt;0,0,MIN('GA2'!$F$3,Z946)-MAX(0,Y946))</f>
        <v>0</v>
      </c>
      <c r="AD946">
        <f>IF((MIN('GA2'!$F$4,WS1B!Z946)-MAX('GA2'!$F$3, WS1B!Y946))&lt;0,0,MIN('GA2'!$F$4,WS1B!Z946)-MAX('GA2'!$F$3, WS1B!Y946))</f>
        <v>0</v>
      </c>
      <c r="AE946">
        <f>IF((MIN(24,Z946)-MAX('GA2'!$F$4,WS1B!Y946))&lt;0,0,MIN(24,Z946)-MAX('GA2'!$F$4,WS1B!Y946))</f>
        <v>0</v>
      </c>
      <c r="AF946">
        <f>(AC946*'GA2'!$B$6+WS1B!AD946*'GA2'!$C$6+WS1B!AE946*'GA2'!$D$6)*INDEX('GA2'!$E$3:$E$8,WS1B!AA946)</f>
        <v>0</v>
      </c>
      <c r="AG946">
        <v>0</v>
      </c>
      <c r="AH946">
        <v>0</v>
      </c>
      <c r="AI946">
        <v>1</v>
      </c>
      <c r="AJ946">
        <f t="shared" si="103"/>
        <v>0</v>
      </c>
      <c r="AK946">
        <f>IF((MIN('GA2'!$F$3,AH946)-MAX(0,AG946))&lt;0,0,MIN('GA2'!$F$3,AH946)-MAX(0,AG946))</f>
        <v>0</v>
      </c>
      <c r="AL946">
        <f>IF((MIN('GA2'!$F$4,WS1B!AH946)-MAX('GA2'!$F$3, WS1B!AG946))&lt;0,0,MIN('GA2'!$F$4,WS1B!AH946)-MAX('GA2'!$F$3, WS1B!AG946))</f>
        <v>0</v>
      </c>
      <c r="AM946">
        <f>IF((MIN(24,AH946)-MAX('GA2'!$F$4,WS1B!AG946))&lt;0,0,MIN(24,AH946)-MAX('GA2'!$F$4,WS1B!AG946))</f>
        <v>0</v>
      </c>
      <c r="AN946">
        <f>(AK946*'GA2'!$B$7+WS1B!AL946*'GA2'!$C$7+WS1B!AM946*'GA2'!$D$7)*INDEX('GA2'!$E$3:$E$8,WS1B!AI946)</f>
        <v>0</v>
      </c>
      <c r="AO946">
        <f t="shared" si="98"/>
        <v>174512.40074499763</v>
      </c>
      <c r="AP946">
        <v>179112</v>
      </c>
      <c r="AQ946">
        <v>148</v>
      </c>
      <c r="AR946">
        <f t="shared" si="104"/>
        <v>4599.5992550023657</v>
      </c>
    </row>
    <row r="947" spans="1:44" x14ac:dyDescent="0.3">
      <c r="A947">
        <v>14.7</v>
      </c>
      <c r="B947">
        <v>15.7</v>
      </c>
      <c r="C947">
        <v>1</v>
      </c>
      <c r="D947">
        <f t="shared" si="99"/>
        <v>1</v>
      </c>
      <c r="E947">
        <f>IF((MIN('GA2'!$F$3,B947)-MAX(0,A947))&lt;0,0,MIN('GA2'!$F$3,B947)-MAX(0,A947))</f>
        <v>0</v>
      </c>
      <c r="F947">
        <f>IF((MIN('GA2'!$F$4,WS1B!B947)-MAX('GA2'!$F$3, WS1B!A947))&lt;0,0,MIN('GA2'!$F$4,WS1B!B947)-MAX('GA2'!$F$3, WS1B!A947))</f>
        <v>0</v>
      </c>
      <c r="G947">
        <f>IF((MIN(24,B947)-MAX('GA2'!$F$4,WS1B!A947))&lt;0,0,MIN(24,B947)-MAX('GA2'!$F$4,WS1B!A947))</f>
        <v>1</v>
      </c>
      <c r="H947">
        <f>(E947*'GA2'!$B$3+WS1B!F947*'GA2'!$C$3+WS1B!G947*'GA2'!$D$3)*INDEX('GA2'!$E$3:$E$8,WS1B!C947)</f>
        <v>8602.1059870976205</v>
      </c>
      <c r="I947">
        <v>0</v>
      </c>
      <c r="J947">
        <v>0</v>
      </c>
      <c r="K947">
        <v>3</v>
      </c>
      <c r="L947">
        <f t="shared" si="100"/>
        <v>0</v>
      </c>
      <c r="M947">
        <f>IF((MIN('GA2'!$F$3,J947)-MAX(0,I947))&lt;0,0,MIN('GA2'!$F$3,J947)-MAX(0,I947))</f>
        <v>0</v>
      </c>
      <c r="N947">
        <f>IF((MIN('GA2'!$F$4,WS1B!J947)-MAX('GA2'!$F$3, WS1B!I947))&lt;0,0,MIN('GA2'!$F$4,WS1B!J947)-MAX('GA2'!$F$3, WS1B!I947))</f>
        <v>0</v>
      </c>
      <c r="O947">
        <f>IF((MIN(24,J947)-MAX('GA2'!$F$4,WS1B!I947))&lt;0,0,MIN(24,J947)-MAX('GA2'!$F$4,WS1B!I947))</f>
        <v>0</v>
      </c>
      <c r="P947">
        <f>(M947*'GA2'!$B$4+WS1B!N947*'GA2'!$C$4+WS1B!O947*'GA2'!$D$4)*INDEX('GA2'!$E$3:$E$8,WS1B!K947)</f>
        <v>0</v>
      </c>
      <c r="Q947">
        <v>0</v>
      </c>
      <c r="R947">
        <v>0</v>
      </c>
      <c r="S947">
        <v>5</v>
      </c>
      <c r="T947">
        <f t="shared" si="101"/>
        <v>0</v>
      </c>
      <c r="U947">
        <f>IF((MIN('GA2'!$F$3,R947)-MAX(0,Q947))&lt;0,0,MIN('GA2'!$F$3,R947)-MAX(0,Q947))</f>
        <v>0</v>
      </c>
      <c r="V947">
        <f>IF((MIN('GA2'!$F$4,WS1B!R947)-MAX('GA2'!$F$3, WS1B!Q947))&lt;0,0,MIN('GA2'!$F$4,WS1B!R947)-MAX('GA2'!$F$3, WS1B!Q947))</f>
        <v>0</v>
      </c>
      <c r="W947">
        <f>IF((MIN(24,R947)-MAX('GA2'!$F$4,WS1B!Q947))&lt;0,0,MIN(24,R947)-MAX('GA2'!$F$4,WS1B!Q947))</f>
        <v>0</v>
      </c>
      <c r="X947">
        <f>(U947*'GA2'!$B$5+WS1B!V947*'GA2'!$C$5+WS1B!W947*'GA2'!$D$5)*INDEX('GA2'!$E$3:$E$8,WS1B!S947)</f>
        <v>0</v>
      </c>
      <c r="Y947">
        <v>3</v>
      </c>
      <c r="Z947">
        <v>5.2</v>
      </c>
      <c r="AA947">
        <v>2</v>
      </c>
      <c r="AB947">
        <f t="shared" si="102"/>
        <v>2.2000000000000002</v>
      </c>
      <c r="AC947">
        <f>IF((MIN('GA2'!$F$3,Z947)-MAX(0,Y947))&lt;0,0,MIN('GA2'!$F$3,Z947)-MAX(0,Y947))</f>
        <v>1.6943064925824123</v>
      </c>
      <c r="AD947">
        <f>IF((MIN('GA2'!$F$4,WS1B!Z947)-MAX('GA2'!$F$3, WS1B!Y947))&lt;0,0,MIN('GA2'!$F$4,WS1B!Z947)-MAX('GA2'!$F$3, WS1B!Y947))</f>
        <v>0.5056935074175879</v>
      </c>
      <c r="AE947">
        <f>IF((MIN(24,Z947)-MAX('GA2'!$F$4,WS1B!Y947))&lt;0,0,MIN(24,Z947)-MAX('GA2'!$F$4,WS1B!Y947))</f>
        <v>0</v>
      </c>
      <c r="AF947">
        <f>(AC947*'GA2'!$B$6+WS1B!AD947*'GA2'!$C$6+WS1B!AE947*'GA2'!$D$6)*INDEX('GA2'!$E$3:$E$8,WS1B!AA947)</f>
        <v>16819.794281518742</v>
      </c>
      <c r="AG947">
        <v>7.8</v>
      </c>
      <c r="AH947">
        <v>18.399999999999999</v>
      </c>
      <c r="AI947">
        <v>4</v>
      </c>
      <c r="AJ947">
        <f t="shared" si="103"/>
        <v>10.599999999999998</v>
      </c>
      <c r="AK947">
        <f>IF((MIN('GA2'!$F$3,AH947)-MAX(0,AG947))&lt;0,0,MIN('GA2'!$F$3,AH947)-MAX(0,AG947))</f>
        <v>0</v>
      </c>
      <c r="AL947">
        <f>IF((MIN('GA2'!$F$4,WS1B!AH947)-MAX('GA2'!$F$3, WS1B!AG947))&lt;0,0,MIN('GA2'!$F$4,WS1B!AH947)-MAX('GA2'!$F$3, WS1B!AG947))</f>
        <v>0.3997232445313541</v>
      </c>
      <c r="AM947">
        <f>IF((MIN(24,AH947)-MAX('GA2'!$F$4,WS1B!AG947))&lt;0,0,MIN(24,AH947)-MAX('GA2'!$F$4,WS1B!AG947))</f>
        <v>10.200276755468645</v>
      </c>
      <c r="AN947">
        <f>(AK947*'GA2'!$B$7+WS1B!AL947*'GA2'!$C$7+WS1B!AM947*'GA2'!$D$7)*INDEX('GA2'!$E$3:$E$8,WS1B!AI947)</f>
        <v>95736.486087794736</v>
      </c>
      <c r="AO947">
        <f t="shared" si="98"/>
        <v>121158.38635641109</v>
      </c>
      <c r="AP947">
        <v>111682</v>
      </c>
      <c r="AQ947">
        <v>159.80000000000001</v>
      </c>
      <c r="AR947">
        <f t="shared" si="104"/>
        <v>9476.3863564110943</v>
      </c>
    </row>
    <row r="948" spans="1:44" x14ac:dyDescent="0.3">
      <c r="A948">
        <v>6.8</v>
      </c>
      <c r="B948">
        <v>15.1</v>
      </c>
      <c r="C948">
        <v>4</v>
      </c>
      <c r="D948">
        <f t="shared" si="99"/>
        <v>8.3000000000000007</v>
      </c>
      <c r="E948">
        <f>IF((MIN('GA2'!$F$3,B948)-MAX(0,A948))&lt;0,0,MIN('GA2'!$F$3,B948)-MAX(0,A948))</f>
        <v>0</v>
      </c>
      <c r="F948">
        <f>IF((MIN('GA2'!$F$4,WS1B!B948)-MAX('GA2'!$F$3, WS1B!A948))&lt;0,0,MIN('GA2'!$F$4,WS1B!B948)-MAX('GA2'!$F$3, WS1B!A948))</f>
        <v>1.3997232445313541</v>
      </c>
      <c r="G948">
        <f>IF((MIN(24,B948)-MAX('GA2'!$F$4,WS1B!A948))&lt;0,0,MIN(24,B948)-MAX('GA2'!$F$4,WS1B!A948))</f>
        <v>6.9002767554686457</v>
      </c>
      <c r="H948">
        <f>(E948*'GA2'!$B$3+WS1B!F948*'GA2'!$C$3+WS1B!G948*'GA2'!$D$3)*INDEX('GA2'!$E$3:$E$8,WS1B!C948)</f>
        <v>64058.580974944511</v>
      </c>
      <c r="I948">
        <v>3.1</v>
      </c>
      <c r="J948">
        <v>4.7</v>
      </c>
      <c r="K948">
        <v>3</v>
      </c>
      <c r="L948">
        <f t="shared" si="100"/>
        <v>1.6</v>
      </c>
      <c r="M948">
        <f>IF((MIN('GA2'!$F$3,J948)-MAX(0,I948))&lt;0,0,MIN('GA2'!$F$3,J948)-MAX(0,I948))</f>
        <v>1.5943064925824122</v>
      </c>
      <c r="N948">
        <f>IF((MIN('GA2'!$F$4,WS1B!J948)-MAX('GA2'!$F$3, WS1B!I948))&lt;0,0,MIN('GA2'!$F$4,WS1B!J948)-MAX('GA2'!$F$3, WS1B!I948))</f>
        <v>5.6935074175878952E-3</v>
      </c>
      <c r="O948">
        <f>IF((MIN(24,J948)-MAX('GA2'!$F$4,WS1B!I948))&lt;0,0,MIN(24,J948)-MAX('GA2'!$F$4,WS1B!I948))</f>
        <v>0</v>
      </c>
      <c r="P948">
        <f>(M948*'GA2'!$B$4+WS1B!N948*'GA2'!$C$4+WS1B!O948*'GA2'!$D$4)*INDEX('GA2'!$E$3:$E$8,WS1B!K948)</f>
        <v>15091.980032450461</v>
      </c>
      <c r="Q948">
        <v>0</v>
      </c>
      <c r="R948">
        <v>0</v>
      </c>
      <c r="S948">
        <v>5</v>
      </c>
      <c r="T948">
        <f t="shared" si="101"/>
        <v>0</v>
      </c>
      <c r="U948">
        <f>IF((MIN('GA2'!$F$3,R948)-MAX(0,Q948))&lt;0,0,MIN('GA2'!$F$3,R948)-MAX(0,Q948))</f>
        <v>0</v>
      </c>
      <c r="V948">
        <f>IF((MIN('GA2'!$F$4,WS1B!R948)-MAX('GA2'!$F$3, WS1B!Q948))&lt;0,0,MIN('GA2'!$F$4,WS1B!R948)-MAX('GA2'!$F$3, WS1B!Q948))</f>
        <v>0</v>
      </c>
      <c r="W948">
        <f>IF((MIN(24,R948)-MAX('GA2'!$F$4,WS1B!Q948))&lt;0,0,MIN(24,R948)-MAX('GA2'!$F$4,WS1B!Q948))</f>
        <v>0</v>
      </c>
      <c r="X948">
        <f>(U948*'GA2'!$B$5+WS1B!V948*'GA2'!$C$5+WS1B!W948*'GA2'!$D$5)*INDEX('GA2'!$E$3:$E$8,WS1B!S948)</f>
        <v>0</v>
      </c>
      <c r="Y948">
        <v>0</v>
      </c>
      <c r="Z948">
        <v>0</v>
      </c>
      <c r="AA948">
        <v>1</v>
      </c>
      <c r="AB948">
        <f t="shared" si="102"/>
        <v>0</v>
      </c>
      <c r="AC948">
        <f>IF((MIN('GA2'!$F$3,Z948)-MAX(0,Y948))&lt;0,0,MIN('GA2'!$F$3,Z948)-MAX(0,Y948))</f>
        <v>0</v>
      </c>
      <c r="AD948">
        <f>IF((MIN('GA2'!$F$4,WS1B!Z948)-MAX('GA2'!$F$3, WS1B!Y948))&lt;0,0,MIN('GA2'!$F$4,WS1B!Z948)-MAX('GA2'!$F$3, WS1B!Y948))</f>
        <v>0</v>
      </c>
      <c r="AE948">
        <f>IF((MIN(24,Z948)-MAX('GA2'!$F$4,WS1B!Y948))&lt;0,0,MIN(24,Z948)-MAX('GA2'!$F$4,WS1B!Y948))</f>
        <v>0</v>
      </c>
      <c r="AF948">
        <f>(AC948*'GA2'!$B$6+WS1B!AD948*'GA2'!$C$6+WS1B!AE948*'GA2'!$D$6)*INDEX('GA2'!$E$3:$E$8,WS1B!AA948)</f>
        <v>0</v>
      </c>
      <c r="AG948">
        <v>0</v>
      </c>
      <c r="AH948">
        <v>0</v>
      </c>
      <c r="AI948">
        <v>6</v>
      </c>
      <c r="AJ948">
        <f t="shared" si="103"/>
        <v>0</v>
      </c>
      <c r="AK948">
        <f>IF((MIN('GA2'!$F$3,AH948)-MAX(0,AG948))&lt;0,0,MIN('GA2'!$F$3,AH948)-MAX(0,AG948))</f>
        <v>0</v>
      </c>
      <c r="AL948">
        <f>IF((MIN('GA2'!$F$4,WS1B!AH948)-MAX('GA2'!$F$3, WS1B!AG948))&lt;0,0,MIN('GA2'!$F$4,WS1B!AH948)-MAX('GA2'!$F$3, WS1B!AG948))</f>
        <v>0</v>
      </c>
      <c r="AM948">
        <f>IF((MIN(24,AH948)-MAX('GA2'!$F$4,WS1B!AG948))&lt;0,0,MIN(24,AH948)-MAX('GA2'!$F$4,WS1B!AG948))</f>
        <v>0</v>
      </c>
      <c r="AN948">
        <f>(AK948*'GA2'!$B$7+WS1B!AL948*'GA2'!$C$7+WS1B!AM948*'GA2'!$D$7)*INDEX('GA2'!$E$3:$E$8,WS1B!AI948)</f>
        <v>0</v>
      </c>
      <c r="AO948">
        <f t="shared" si="98"/>
        <v>79150.561007394979</v>
      </c>
      <c r="AP948">
        <v>54734</v>
      </c>
      <c r="AQ948">
        <v>140.5</v>
      </c>
      <c r="AR948">
        <f t="shared" si="104"/>
        <v>24416.561007394979</v>
      </c>
    </row>
    <row r="949" spans="1:44" x14ac:dyDescent="0.3">
      <c r="A949">
        <v>8</v>
      </c>
      <c r="B949">
        <v>9.9</v>
      </c>
      <c r="C949">
        <v>1</v>
      </c>
      <c r="D949">
        <f t="shared" si="99"/>
        <v>1.9000000000000004</v>
      </c>
      <c r="E949">
        <f>IF((MIN('GA2'!$F$3,B949)-MAX(0,A949))&lt;0,0,MIN('GA2'!$F$3,B949)-MAX(0,A949))</f>
        <v>0</v>
      </c>
      <c r="F949">
        <f>IF((MIN('GA2'!$F$4,WS1B!B949)-MAX('GA2'!$F$3, WS1B!A949))&lt;0,0,MIN('GA2'!$F$4,WS1B!B949)-MAX('GA2'!$F$3, WS1B!A949))</f>
        <v>0.19972324453135393</v>
      </c>
      <c r="G949">
        <f>IF((MIN(24,B949)-MAX('GA2'!$F$4,WS1B!A949))&lt;0,0,MIN(24,B949)-MAX('GA2'!$F$4,WS1B!A949))</f>
        <v>1.7002767554686464</v>
      </c>
      <c r="H949">
        <f>(E949*'GA2'!$B$3+WS1B!F949*'GA2'!$C$3+WS1B!G949*'GA2'!$D$3)*INDEX('GA2'!$E$3:$E$8,WS1B!C949)</f>
        <v>15585.594442368196</v>
      </c>
      <c r="I949">
        <v>0.7</v>
      </c>
      <c r="J949">
        <v>13.4</v>
      </c>
      <c r="K949">
        <v>6</v>
      </c>
      <c r="L949">
        <f t="shared" si="100"/>
        <v>12.700000000000001</v>
      </c>
      <c r="M949">
        <f>IF((MIN('GA2'!$F$3,J949)-MAX(0,I949))&lt;0,0,MIN('GA2'!$F$3,J949)-MAX(0,I949))</f>
        <v>3.9943064925824121</v>
      </c>
      <c r="N949">
        <f>IF((MIN('GA2'!$F$4,WS1B!J949)-MAX('GA2'!$F$3, WS1B!I949))&lt;0,0,MIN('GA2'!$F$4,WS1B!J949)-MAX('GA2'!$F$3, WS1B!I949))</f>
        <v>3.5054167519489416</v>
      </c>
      <c r="O949">
        <f>IF((MIN(24,J949)-MAX('GA2'!$F$4,WS1B!I949))&lt;0,0,MIN(24,J949)-MAX('GA2'!$F$4,WS1B!I949))</f>
        <v>5.2002767554686464</v>
      </c>
      <c r="P949">
        <f>(M949*'GA2'!$B$4+WS1B!N949*'GA2'!$C$4+WS1B!O949*'GA2'!$D$4)*INDEX('GA2'!$E$3:$E$8,WS1B!K949)</f>
        <v>156141.63524223951</v>
      </c>
      <c r="Q949">
        <v>0.4</v>
      </c>
      <c r="R949">
        <v>22.6</v>
      </c>
      <c r="S949">
        <v>4</v>
      </c>
      <c r="T949">
        <f t="shared" si="101"/>
        <v>22.200000000000003</v>
      </c>
      <c r="U949">
        <f>IF((MIN('GA2'!$F$3,R949)-MAX(0,Q949))&lt;0,0,MIN('GA2'!$F$3,R949)-MAX(0,Q949))</f>
        <v>4.2943064925824119</v>
      </c>
      <c r="V949">
        <f>IF((MIN('GA2'!$F$4,WS1B!R949)-MAX('GA2'!$F$3, WS1B!Q949))&lt;0,0,MIN('GA2'!$F$4,WS1B!R949)-MAX('GA2'!$F$3, WS1B!Q949))</f>
        <v>3.5054167519489416</v>
      </c>
      <c r="W949">
        <f>IF((MIN(24,R949)-MAX('GA2'!$F$4,WS1B!Q949))&lt;0,0,MIN(24,R949)-MAX('GA2'!$F$4,WS1B!Q949))</f>
        <v>14.400276755468647</v>
      </c>
      <c r="X949">
        <f>(U949*'GA2'!$B$5+WS1B!V949*'GA2'!$C$5+WS1B!W949*'GA2'!$D$5)*INDEX('GA2'!$E$3:$E$8,WS1B!S949)</f>
        <v>204485.88376282167</v>
      </c>
      <c r="Y949">
        <v>0</v>
      </c>
      <c r="Z949">
        <v>0</v>
      </c>
      <c r="AA949">
        <v>3</v>
      </c>
      <c r="AB949">
        <f t="shared" si="102"/>
        <v>0</v>
      </c>
      <c r="AC949">
        <f>IF((MIN('GA2'!$F$3,Z949)-MAX(0,Y949))&lt;0,0,MIN('GA2'!$F$3,Z949)-MAX(0,Y949))</f>
        <v>0</v>
      </c>
      <c r="AD949">
        <f>IF((MIN('GA2'!$F$4,WS1B!Z949)-MAX('GA2'!$F$3, WS1B!Y949))&lt;0,0,MIN('GA2'!$F$4,WS1B!Z949)-MAX('GA2'!$F$3, WS1B!Y949))</f>
        <v>0</v>
      </c>
      <c r="AE949">
        <f>IF((MIN(24,Z949)-MAX('GA2'!$F$4,WS1B!Y949))&lt;0,0,MIN(24,Z949)-MAX('GA2'!$F$4,WS1B!Y949))</f>
        <v>0</v>
      </c>
      <c r="AF949">
        <f>(AC949*'GA2'!$B$6+WS1B!AD949*'GA2'!$C$6+WS1B!AE949*'GA2'!$D$6)*INDEX('GA2'!$E$3:$E$8,WS1B!AA949)</f>
        <v>0</v>
      </c>
      <c r="AG949">
        <v>15.2</v>
      </c>
      <c r="AH949">
        <v>16.7</v>
      </c>
      <c r="AI949">
        <v>5</v>
      </c>
      <c r="AJ949">
        <f t="shared" si="103"/>
        <v>1.5</v>
      </c>
      <c r="AK949">
        <f>IF((MIN('GA2'!$F$3,AH949)-MAX(0,AG949))&lt;0,0,MIN('GA2'!$F$3,AH949)-MAX(0,AG949))</f>
        <v>0</v>
      </c>
      <c r="AL949">
        <f>IF((MIN('GA2'!$F$4,WS1B!AH949)-MAX('GA2'!$F$3, WS1B!AG949))&lt;0,0,MIN('GA2'!$F$4,WS1B!AH949)-MAX('GA2'!$F$3, WS1B!AG949))</f>
        <v>0</v>
      </c>
      <c r="AM949">
        <f>IF((MIN(24,AH949)-MAX('GA2'!$F$4,WS1B!AG949))&lt;0,0,MIN(24,AH949)-MAX('GA2'!$F$4,WS1B!AG949))</f>
        <v>1.5</v>
      </c>
      <c r="AN949">
        <f>(AK949*'GA2'!$B$7+WS1B!AL949*'GA2'!$C$7+WS1B!AM949*'GA2'!$D$7)*INDEX('GA2'!$E$3:$E$8,WS1B!AI949)</f>
        <v>16055.433918699955</v>
      </c>
      <c r="AO949">
        <f t="shared" si="98"/>
        <v>392268.54736612935</v>
      </c>
      <c r="AP949">
        <v>387496</v>
      </c>
      <c r="AQ949">
        <v>351.1</v>
      </c>
      <c r="AR949">
        <f t="shared" si="104"/>
        <v>4772.5473661293508</v>
      </c>
    </row>
    <row r="950" spans="1:44" x14ac:dyDescent="0.3">
      <c r="A950">
        <v>4.5999999999999996</v>
      </c>
      <c r="B950">
        <v>13.1</v>
      </c>
      <c r="C950">
        <v>6</v>
      </c>
      <c r="D950">
        <f t="shared" si="99"/>
        <v>8.5</v>
      </c>
      <c r="E950">
        <f>IF((MIN('GA2'!$F$3,B950)-MAX(0,A950))&lt;0,0,MIN('GA2'!$F$3,B950)-MAX(0,A950))</f>
        <v>9.4306492582412638E-2</v>
      </c>
      <c r="F950">
        <f>IF((MIN('GA2'!$F$4,WS1B!B950)-MAX('GA2'!$F$3, WS1B!A950))&lt;0,0,MIN('GA2'!$F$4,WS1B!B950)-MAX('GA2'!$F$3, WS1B!A950))</f>
        <v>3.5054167519489416</v>
      </c>
      <c r="G950">
        <f>IF((MIN(24,B950)-MAX('GA2'!$F$4,WS1B!A950))&lt;0,0,MIN(24,B950)-MAX('GA2'!$F$4,WS1B!A950))</f>
        <v>4.9002767554686457</v>
      </c>
      <c r="H950">
        <f>(E950*'GA2'!$B$3+WS1B!F950*'GA2'!$C$3+WS1B!G950*'GA2'!$D$3)*INDEX('GA2'!$E$3:$E$8,WS1B!C950)</f>
        <v>77035.645006947263</v>
      </c>
      <c r="I950">
        <v>0</v>
      </c>
      <c r="J950">
        <v>0</v>
      </c>
      <c r="K950">
        <v>3</v>
      </c>
      <c r="L950">
        <f t="shared" si="100"/>
        <v>0</v>
      </c>
      <c r="M950">
        <f>IF((MIN('GA2'!$F$3,J950)-MAX(0,I950))&lt;0,0,MIN('GA2'!$F$3,J950)-MAX(0,I950))</f>
        <v>0</v>
      </c>
      <c r="N950">
        <f>IF((MIN('GA2'!$F$4,WS1B!J950)-MAX('GA2'!$F$3, WS1B!I950))&lt;0,0,MIN('GA2'!$F$4,WS1B!J950)-MAX('GA2'!$F$3, WS1B!I950))</f>
        <v>0</v>
      </c>
      <c r="O950">
        <f>IF((MIN(24,J950)-MAX('GA2'!$F$4,WS1B!I950))&lt;0,0,MIN(24,J950)-MAX('GA2'!$F$4,WS1B!I950))</f>
        <v>0</v>
      </c>
      <c r="P950">
        <f>(M950*'GA2'!$B$4+WS1B!N950*'GA2'!$C$4+WS1B!O950*'GA2'!$D$4)*INDEX('GA2'!$E$3:$E$8,WS1B!K950)</f>
        <v>0</v>
      </c>
      <c r="Q950">
        <v>0</v>
      </c>
      <c r="R950">
        <v>0</v>
      </c>
      <c r="S950">
        <v>2</v>
      </c>
      <c r="T950">
        <f t="shared" si="101"/>
        <v>0</v>
      </c>
      <c r="U950">
        <f>IF((MIN('GA2'!$F$3,R950)-MAX(0,Q950))&lt;0,0,MIN('GA2'!$F$3,R950)-MAX(0,Q950))</f>
        <v>0</v>
      </c>
      <c r="V950">
        <f>IF((MIN('GA2'!$F$4,WS1B!R950)-MAX('GA2'!$F$3, WS1B!Q950))&lt;0,0,MIN('GA2'!$F$4,WS1B!R950)-MAX('GA2'!$F$3, WS1B!Q950))</f>
        <v>0</v>
      </c>
      <c r="W950">
        <f>IF((MIN(24,R950)-MAX('GA2'!$F$4,WS1B!Q950))&lt;0,0,MIN(24,R950)-MAX('GA2'!$F$4,WS1B!Q950))</f>
        <v>0</v>
      </c>
      <c r="X950">
        <f>(U950*'GA2'!$B$5+WS1B!V950*'GA2'!$C$5+WS1B!W950*'GA2'!$D$5)*INDEX('GA2'!$E$3:$E$8,WS1B!S950)</f>
        <v>0</v>
      </c>
      <c r="Y950">
        <v>0</v>
      </c>
      <c r="Z950">
        <v>0</v>
      </c>
      <c r="AA950">
        <v>1</v>
      </c>
      <c r="AB950">
        <f t="shared" si="102"/>
        <v>0</v>
      </c>
      <c r="AC950">
        <f>IF((MIN('GA2'!$F$3,Z950)-MAX(0,Y950))&lt;0,0,MIN('GA2'!$F$3,Z950)-MAX(0,Y950))</f>
        <v>0</v>
      </c>
      <c r="AD950">
        <f>IF((MIN('GA2'!$F$4,WS1B!Z950)-MAX('GA2'!$F$3, WS1B!Y950))&lt;0,0,MIN('GA2'!$F$4,WS1B!Z950)-MAX('GA2'!$F$3, WS1B!Y950))</f>
        <v>0</v>
      </c>
      <c r="AE950">
        <f>IF((MIN(24,Z950)-MAX('GA2'!$F$4,WS1B!Y950))&lt;0,0,MIN(24,Z950)-MAX('GA2'!$F$4,WS1B!Y950))</f>
        <v>0</v>
      </c>
      <c r="AF950">
        <f>(AC950*'GA2'!$B$6+WS1B!AD950*'GA2'!$C$6+WS1B!AE950*'GA2'!$D$6)*INDEX('GA2'!$E$3:$E$8,WS1B!AA950)</f>
        <v>0</v>
      </c>
      <c r="AG950">
        <v>0</v>
      </c>
      <c r="AH950">
        <v>0</v>
      </c>
      <c r="AI950">
        <v>4</v>
      </c>
      <c r="AJ950">
        <f t="shared" si="103"/>
        <v>0</v>
      </c>
      <c r="AK950">
        <f>IF((MIN('GA2'!$F$3,AH950)-MAX(0,AG950))&lt;0,0,MIN('GA2'!$F$3,AH950)-MAX(0,AG950))</f>
        <v>0</v>
      </c>
      <c r="AL950">
        <f>IF((MIN('GA2'!$F$4,WS1B!AH950)-MAX('GA2'!$F$3, WS1B!AG950))&lt;0,0,MIN('GA2'!$F$4,WS1B!AH950)-MAX('GA2'!$F$3, WS1B!AG950))</f>
        <v>0</v>
      </c>
      <c r="AM950">
        <f>IF((MIN(24,AH950)-MAX('GA2'!$F$4,WS1B!AG950))&lt;0,0,MIN(24,AH950)-MAX('GA2'!$F$4,WS1B!AG950))</f>
        <v>0</v>
      </c>
      <c r="AN950">
        <f>(AK950*'GA2'!$B$7+WS1B!AL950*'GA2'!$C$7+WS1B!AM950*'GA2'!$D$7)*INDEX('GA2'!$E$3:$E$8,WS1B!AI950)</f>
        <v>0</v>
      </c>
      <c r="AO950">
        <f t="shared" si="98"/>
        <v>77035.645006947263</v>
      </c>
      <c r="AP950">
        <v>68425</v>
      </c>
      <c r="AQ950">
        <v>127.5</v>
      </c>
      <c r="AR950">
        <f t="shared" si="104"/>
        <v>8610.645006947263</v>
      </c>
    </row>
    <row r="951" spans="1:44" x14ac:dyDescent="0.3">
      <c r="A951">
        <v>7.6</v>
      </c>
      <c r="B951">
        <v>18.2</v>
      </c>
      <c r="C951">
        <v>4</v>
      </c>
      <c r="D951">
        <f t="shared" si="99"/>
        <v>10.6</v>
      </c>
      <c r="E951">
        <f>IF((MIN('GA2'!$F$3,B951)-MAX(0,A951))&lt;0,0,MIN('GA2'!$F$3,B951)-MAX(0,A951))</f>
        <v>0</v>
      </c>
      <c r="F951">
        <f>IF((MIN('GA2'!$F$4,WS1B!B951)-MAX('GA2'!$F$3, WS1B!A951))&lt;0,0,MIN('GA2'!$F$4,WS1B!B951)-MAX('GA2'!$F$3, WS1B!A951))</f>
        <v>0.59972324453135428</v>
      </c>
      <c r="G951">
        <f>IF((MIN(24,B951)-MAX('GA2'!$F$4,WS1B!A951))&lt;0,0,MIN(24,B951)-MAX('GA2'!$F$4,WS1B!A951))</f>
        <v>10.000276755468645</v>
      </c>
      <c r="H951">
        <f>(E951*'GA2'!$B$3+WS1B!F951*'GA2'!$C$3+WS1B!G951*'GA2'!$D$3)*INDEX('GA2'!$E$3:$E$8,WS1B!C951)</f>
        <v>86182.320905412867</v>
      </c>
      <c r="I951">
        <v>0</v>
      </c>
      <c r="J951">
        <v>0</v>
      </c>
      <c r="K951">
        <v>3</v>
      </c>
      <c r="L951">
        <f t="shared" si="100"/>
        <v>0</v>
      </c>
      <c r="M951">
        <f>IF((MIN('GA2'!$F$3,J951)-MAX(0,I951))&lt;0,0,MIN('GA2'!$F$3,J951)-MAX(0,I951))</f>
        <v>0</v>
      </c>
      <c r="N951">
        <f>IF((MIN('GA2'!$F$4,WS1B!J951)-MAX('GA2'!$F$3, WS1B!I951))&lt;0,0,MIN('GA2'!$F$4,WS1B!J951)-MAX('GA2'!$F$3, WS1B!I951))</f>
        <v>0</v>
      </c>
      <c r="O951">
        <f>IF((MIN(24,J951)-MAX('GA2'!$F$4,WS1B!I951))&lt;0,0,MIN(24,J951)-MAX('GA2'!$F$4,WS1B!I951))</f>
        <v>0</v>
      </c>
      <c r="P951">
        <f>(M951*'GA2'!$B$4+WS1B!N951*'GA2'!$C$4+WS1B!O951*'GA2'!$D$4)*INDEX('GA2'!$E$3:$E$8,WS1B!K951)</f>
        <v>0</v>
      </c>
      <c r="Q951">
        <v>1</v>
      </c>
      <c r="R951">
        <v>8.6</v>
      </c>
      <c r="S951">
        <v>2</v>
      </c>
      <c r="T951">
        <f t="shared" si="101"/>
        <v>7.6</v>
      </c>
      <c r="U951">
        <f>IF((MIN('GA2'!$F$3,R951)-MAX(0,Q951))&lt;0,0,MIN('GA2'!$F$3,R951)-MAX(0,Q951))</f>
        <v>3.6943064925824123</v>
      </c>
      <c r="V951">
        <f>IF((MIN('GA2'!$F$4,WS1B!R951)-MAX('GA2'!$F$3, WS1B!Q951))&lt;0,0,MIN('GA2'!$F$4,WS1B!R951)-MAX('GA2'!$F$3, WS1B!Q951))</f>
        <v>3.5054167519489416</v>
      </c>
      <c r="W951">
        <f>IF((MIN(24,R951)-MAX('GA2'!$F$4,WS1B!Q951))&lt;0,0,MIN(24,R951)-MAX('GA2'!$F$4,WS1B!Q951))</f>
        <v>0.40027675546864572</v>
      </c>
      <c r="X951">
        <f>(U951*'GA2'!$B$5+WS1B!V951*'GA2'!$C$5+WS1B!W951*'GA2'!$D$5)*INDEX('GA2'!$E$3:$E$8,WS1B!S951)</f>
        <v>93043.197982111174</v>
      </c>
      <c r="Y951">
        <v>9.9</v>
      </c>
      <c r="Z951">
        <v>10</v>
      </c>
      <c r="AA951">
        <v>6</v>
      </c>
      <c r="AB951">
        <f t="shared" si="102"/>
        <v>9.9999999999999645E-2</v>
      </c>
      <c r="AC951">
        <f>IF((MIN('GA2'!$F$3,Z951)-MAX(0,Y951))&lt;0,0,MIN('GA2'!$F$3,Z951)-MAX(0,Y951))</f>
        <v>0</v>
      </c>
      <c r="AD951">
        <f>IF((MIN('GA2'!$F$4,WS1B!Z951)-MAX('GA2'!$F$3, WS1B!Y951))&lt;0,0,MIN('GA2'!$F$4,WS1B!Z951)-MAX('GA2'!$F$3, WS1B!Y951))</f>
        <v>0</v>
      </c>
      <c r="AE951">
        <f>IF((MIN(24,Z951)-MAX('GA2'!$F$4,WS1B!Y951))&lt;0,0,MIN(24,Z951)-MAX('GA2'!$F$4,WS1B!Y951))</f>
        <v>9.9999999999999645E-2</v>
      </c>
      <c r="AF951">
        <f>(AC951*'GA2'!$B$6+WS1B!AD951*'GA2'!$C$6+WS1B!AE951*'GA2'!$D$6)*INDEX('GA2'!$E$3:$E$8,WS1B!AA951)</f>
        <v>1050.2603735335324</v>
      </c>
      <c r="AG951">
        <v>8.4</v>
      </c>
      <c r="AH951">
        <v>10</v>
      </c>
      <c r="AI951">
        <v>5</v>
      </c>
      <c r="AJ951">
        <f t="shared" si="103"/>
        <v>1.5999999999999996</v>
      </c>
      <c r="AK951">
        <f>IF((MIN('GA2'!$F$3,AH951)-MAX(0,AG951))&lt;0,0,MIN('GA2'!$F$3,AH951)-MAX(0,AG951))</f>
        <v>0</v>
      </c>
      <c r="AL951">
        <f>IF((MIN('GA2'!$F$4,WS1B!AH951)-MAX('GA2'!$F$3, WS1B!AG951))&lt;0,0,MIN('GA2'!$F$4,WS1B!AH951)-MAX('GA2'!$F$3, WS1B!AG951))</f>
        <v>0</v>
      </c>
      <c r="AM951">
        <f>IF((MIN(24,AH951)-MAX('GA2'!$F$4,WS1B!AG951))&lt;0,0,MIN(24,AH951)-MAX('GA2'!$F$4,WS1B!AG951))</f>
        <v>1.5999999999999996</v>
      </c>
      <c r="AN951">
        <f>(AK951*'GA2'!$B$7+WS1B!AL951*'GA2'!$C$7+WS1B!AM951*'GA2'!$D$7)*INDEX('GA2'!$E$3:$E$8,WS1B!AI951)</f>
        <v>17125.796179946614</v>
      </c>
      <c r="AO951">
        <f t="shared" si="98"/>
        <v>197401.57544100418</v>
      </c>
      <c r="AP951">
        <v>171199</v>
      </c>
      <c r="AQ951">
        <v>239.8</v>
      </c>
      <c r="AR951">
        <f t="shared" si="104"/>
        <v>26202.575441004185</v>
      </c>
    </row>
    <row r="952" spans="1:44" x14ac:dyDescent="0.3">
      <c r="A952">
        <v>0</v>
      </c>
      <c r="B952">
        <v>0</v>
      </c>
      <c r="C952">
        <v>2</v>
      </c>
      <c r="D952">
        <f t="shared" si="99"/>
        <v>0</v>
      </c>
      <c r="E952">
        <f>IF((MIN('GA2'!$F$3,B952)-MAX(0,A952))&lt;0,0,MIN('GA2'!$F$3,B952)-MAX(0,A952))</f>
        <v>0</v>
      </c>
      <c r="F952">
        <f>IF((MIN('GA2'!$F$4,WS1B!B952)-MAX('GA2'!$F$3, WS1B!A952))&lt;0,0,MIN('GA2'!$F$4,WS1B!B952)-MAX('GA2'!$F$3, WS1B!A952))</f>
        <v>0</v>
      </c>
      <c r="G952">
        <f>IF((MIN(24,B952)-MAX('GA2'!$F$4,WS1B!A952))&lt;0,0,MIN(24,B952)-MAX('GA2'!$F$4,WS1B!A952))</f>
        <v>0</v>
      </c>
      <c r="H952">
        <f>(E952*'GA2'!$B$3+WS1B!F952*'GA2'!$C$3+WS1B!G952*'GA2'!$D$3)*INDEX('GA2'!$E$3:$E$8,WS1B!C952)</f>
        <v>0</v>
      </c>
      <c r="I952">
        <v>9.1999999999999993</v>
      </c>
      <c r="J952">
        <v>13.9</v>
      </c>
      <c r="K952">
        <v>5</v>
      </c>
      <c r="L952">
        <f t="shared" si="100"/>
        <v>4.7000000000000011</v>
      </c>
      <c r="M952">
        <f>IF((MIN('GA2'!$F$3,J952)-MAX(0,I952))&lt;0,0,MIN('GA2'!$F$3,J952)-MAX(0,I952))</f>
        <v>0</v>
      </c>
      <c r="N952">
        <f>IF((MIN('GA2'!$F$4,WS1B!J952)-MAX('GA2'!$F$3, WS1B!I952))&lt;0,0,MIN('GA2'!$F$4,WS1B!J952)-MAX('GA2'!$F$3, WS1B!I952))</f>
        <v>0</v>
      </c>
      <c r="O952">
        <f>IF((MIN(24,J952)-MAX('GA2'!$F$4,WS1B!I952))&lt;0,0,MIN(24,J952)-MAX('GA2'!$F$4,WS1B!I952))</f>
        <v>4.7000000000000011</v>
      </c>
      <c r="P952">
        <f>(M952*'GA2'!$B$4+WS1B!N952*'GA2'!$C$4+WS1B!O952*'GA2'!$D$4)*INDEX('GA2'!$E$3:$E$8,WS1B!K952)</f>
        <v>57303.701031176279</v>
      </c>
      <c r="Q952">
        <v>14</v>
      </c>
      <c r="R952">
        <v>17.100000000000001</v>
      </c>
      <c r="S952">
        <v>1</v>
      </c>
      <c r="T952">
        <f t="shared" si="101"/>
        <v>3.1000000000000014</v>
      </c>
      <c r="U952">
        <f>IF((MIN('GA2'!$F$3,R952)-MAX(0,Q952))&lt;0,0,MIN('GA2'!$F$3,R952)-MAX(0,Q952))</f>
        <v>0</v>
      </c>
      <c r="V952">
        <f>IF((MIN('GA2'!$F$4,WS1B!R952)-MAX('GA2'!$F$3, WS1B!Q952))&lt;0,0,MIN('GA2'!$F$4,WS1B!R952)-MAX('GA2'!$F$3, WS1B!Q952))</f>
        <v>0</v>
      </c>
      <c r="W952">
        <f>IF((MIN(24,R952)-MAX('GA2'!$F$4,WS1B!Q952))&lt;0,0,MIN(24,R952)-MAX('GA2'!$F$4,WS1B!Q952))</f>
        <v>3.1000000000000014</v>
      </c>
      <c r="X952">
        <f>(U952*'GA2'!$B$5+WS1B!V952*'GA2'!$C$5+WS1B!W952*'GA2'!$D$5)*INDEX('GA2'!$E$3:$E$8,WS1B!S952)</f>
        <v>23045.148138273882</v>
      </c>
      <c r="Y952">
        <v>2.2999999999999998</v>
      </c>
      <c r="Z952">
        <v>2.2999999999999998</v>
      </c>
      <c r="AA952">
        <v>3</v>
      </c>
      <c r="AB952">
        <f t="shared" si="102"/>
        <v>0</v>
      </c>
      <c r="AC952">
        <f>IF((MIN('GA2'!$F$3,Z952)-MAX(0,Y952))&lt;0,0,MIN('GA2'!$F$3,Z952)-MAX(0,Y952))</f>
        <v>0</v>
      </c>
      <c r="AD952">
        <f>IF((MIN('GA2'!$F$4,WS1B!Z952)-MAX('GA2'!$F$3, WS1B!Y952))&lt;0,0,MIN('GA2'!$F$4,WS1B!Z952)-MAX('GA2'!$F$3, WS1B!Y952))</f>
        <v>0</v>
      </c>
      <c r="AE952">
        <f>IF((MIN(24,Z952)-MAX('GA2'!$F$4,WS1B!Y952))&lt;0,0,MIN(24,Z952)-MAX('GA2'!$F$4,WS1B!Y952))</f>
        <v>0</v>
      </c>
      <c r="AF952">
        <f>(AC952*'GA2'!$B$6+WS1B!AD952*'GA2'!$C$6+WS1B!AE952*'GA2'!$D$6)*INDEX('GA2'!$E$3:$E$8,WS1B!AA952)</f>
        <v>0</v>
      </c>
      <c r="AG952">
        <v>7.8</v>
      </c>
      <c r="AH952">
        <v>21</v>
      </c>
      <c r="AI952">
        <v>6</v>
      </c>
      <c r="AJ952">
        <f t="shared" si="103"/>
        <v>13.2</v>
      </c>
      <c r="AK952">
        <f>IF((MIN('GA2'!$F$3,AH952)-MAX(0,AG952))&lt;0,0,MIN('GA2'!$F$3,AH952)-MAX(0,AG952))</f>
        <v>0</v>
      </c>
      <c r="AL952">
        <f>IF((MIN('GA2'!$F$4,WS1B!AH952)-MAX('GA2'!$F$3, WS1B!AG952))&lt;0,0,MIN('GA2'!$F$4,WS1B!AH952)-MAX('GA2'!$F$3, WS1B!AG952))</f>
        <v>0.3997232445313541</v>
      </c>
      <c r="AM952">
        <f>IF((MIN(24,AH952)-MAX('GA2'!$F$4,WS1B!AG952))&lt;0,0,MIN(24,AH952)-MAX('GA2'!$F$4,WS1B!AG952))</f>
        <v>12.800276755468646</v>
      </c>
      <c r="AN952">
        <f>(AK952*'GA2'!$B$7+WS1B!AL952*'GA2'!$C$7+WS1B!AM952*'GA2'!$D$7)*INDEX('GA2'!$E$3:$E$8,WS1B!AI952)</f>
        <v>159076.26194021371</v>
      </c>
      <c r="AO952">
        <f t="shared" si="98"/>
        <v>239425.11110966385</v>
      </c>
      <c r="AP952">
        <v>259452</v>
      </c>
      <c r="AQ952">
        <v>230.2</v>
      </c>
      <c r="AR952">
        <f t="shared" si="104"/>
        <v>20026.888890336151</v>
      </c>
    </row>
    <row r="953" spans="1:44" x14ac:dyDescent="0.3">
      <c r="A953">
        <v>0</v>
      </c>
      <c r="B953">
        <v>0</v>
      </c>
      <c r="C953">
        <v>6</v>
      </c>
      <c r="D953">
        <f t="shared" si="99"/>
        <v>0</v>
      </c>
      <c r="E953">
        <f>IF((MIN('GA2'!$F$3,B953)-MAX(0,A953))&lt;0,0,MIN('GA2'!$F$3,B953)-MAX(0,A953))</f>
        <v>0</v>
      </c>
      <c r="F953">
        <f>IF((MIN('GA2'!$F$4,WS1B!B953)-MAX('GA2'!$F$3, WS1B!A953))&lt;0,0,MIN('GA2'!$F$4,WS1B!B953)-MAX('GA2'!$F$3, WS1B!A953))</f>
        <v>0</v>
      </c>
      <c r="G953">
        <f>IF((MIN(24,B953)-MAX('GA2'!$F$4,WS1B!A953))&lt;0,0,MIN(24,B953)-MAX('GA2'!$F$4,WS1B!A953))</f>
        <v>0</v>
      </c>
      <c r="H953">
        <f>(E953*'GA2'!$B$3+WS1B!F953*'GA2'!$C$3+WS1B!G953*'GA2'!$D$3)*INDEX('GA2'!$E$3:$E$8,WS1B!C953)</f>
        <v>0</v>
      </c>
      <c r="I953">
        <v>0</v>
      </c>
      <c r="J953">
        <v>0</v>
      </c>
      <c r="K953">
        <v>3</v>
      </c>
      <c r="L953">
        <f t="shared" si="100"/>
        <v>0</v>
      </c>
      <c r="M953">
        <f>IF((MIN('GA2'!$F$3,J953)-MAX(0,I953))&lt;0,0,MIN('GA2'!$F$3,J953)-MAX(0,I953))</f>
        <v>0</v>
      </c>
      <c r="N953">
        <f>IF((MIN('GA2'!$F$4,WS1B!J953)-MAX('GA2'!$F$3, WS1B!I953))&lt;0,0,MIN('GA2'!$F$4,WS1B!J953)-MAX('GA2'!$F$3, WS1B!I953))</f>
        <v>0</v>
      </c>
      <c r="O953">
        <f>IF((MIN(24,J953)-MAX('GA2'!$F$4,WS1B!I953))&lt;0,0,MIN(24,J953)-MAX('GA2'!$F$4,WS1B!I953))</f>
        <v>0</v>
      </c>
      <c r="P953">
        <f>(M953*'GA2'!$B$4+WS1B!N953*'GA2'!$C$4+WS1B!O953*'GA2'!$D$4)*INDEX('GA2'!$E$3:$E$8,WS1B!K953)</f>
        <v>0</v>
      </c>
      <c r="Q953">
        <v>4.0999999999999996</v>
      </c>
      <c r="R953">
        <v>7.2</v>
      </c>
      <c r="S953">
        <v>2</v>
      </c>
      <c r="T953">
        <f t="shared" si="101"/>
        <v>3.1000000000000005</v>
      </c>
      <c r="U953">
        <f>IF((MIN('GA2'!$F$3,R953)-MAX(0,Q953))&lt;0,0,MIN('GA2'!$F$3,R953)-MAX(0,Q953))</f>
        <v>0.59430649258241264</v>
      </c>
      <c r="V953">
        <f>IF((MIN('GA2'!$F$4,WS1B!R953)-MAX('GA2'!$F$3, WS1B!Q953))&lt;0,0,MIN('GA2'!$F$4,WS1B!R953)-MAX('GA2'!$F$3, WS1B!Q953))</f>
        <v>2.5056935074175879</v>
      </c>
      <c r="W953">
        <f>IF((MIN(24,R953)-MAX('GA2'!$F$4,WS1B!Q953))&lt;0,0,MIN(24,R953)-MAX('GA2'!$F$4,WS1B!Q953))</f>
        <v>0</v>
      </c>
      <c r="X953">
        <f>(U953*'GA2'!$B$5+WS1B!V953*'GA2'!$C$5+WS1B!W953*'GA2'!$D$5)*INDEX('GA2'!$E$3:$E$8,WS1B!S953)</f>
        <v>43147.239288200522</v>
      </c>
      <c r="Y953">
        <v>10.1</v>
      </c>
      <c r="Z953">
        <v>11.4</v>
      </c>
      <c r="AA953">
        <v>1</v>
      </c>
      <c r="AB953">
        <f t="shared" si="102"/>
        <v>1.3000000000000007</v>
      </c>
      <c r="AC953">
        <f>IF((MIN('GA2'!$F$3,Z953)-MAX(0,Y953))&lt;0,0,MIN('GA2'!$F$3,Z953)-MAX(0,Y953))</f>
        <v>0</v>
      </c>
      <c r="AD953">
        <f>IF((MIN('GA2'!$F$4,WS1B!Z953)-MAX('GA2'!$F$3, WS1B!Y953))&lt;0,0,MIN('GA2'!$F$4,WS1B!Z953)-MAX('GA2'!$F$3, WS1B!Y953))</f>
        <v>0</v>
      </c>
      <c r="AE953">
        <f>IF((MIN(24,Z953)-MAX('GA2'!$F$4,WS1B!Y953))&lt;0,0,MIN(24,Z953)-MAX('GA2'!$F$4,WS1B!Y953))</f>
        <v>1.3000000000000007</v>
      </c>
      <c r="AF953">
        <f>(AC953*'GA2'!$B$6+WS1B!AD953*'GA2'!$C$6+WS1B!AE953*'GA2'!$D$6)*INDEX('GA2'!$E$3:$E$8,WS1B!AA953)</f>
        <v>10602.184128130613</v>
      </c>
      <c r="AG953">
        <v>6.2</v>
      </c>
      <c r="AH953">
        <v>12.1</v>
      </c>
      <c r="AI953">
        <v>5</v>
      </c>
      <c r="AJ953">
        <f t="shared" si="103"/>
        <v>5.8999999999999995</v>
      </c>
      <c r="AK953">
        <f>IF((MIN('GA2'!$F$3,AH953)-MAX(0,AG953))&lt;0,0,MIN('GA2'!$F$3,AH953)-MAX(0,AG953))</f>
        <v>0</v>
      </c>
      <c r="AL953">
        <f>IF((MIN('GA2'!$F$4,WS1B!AH953)-MAX('GA2'!$F$3, WS1B!AG953))&lt;0,0,MIN('GA2'!$F$4,WS1B!AH953)-MAX('GA2'!$F$3, WS1B!AG953))</f>
        <v>1.9997232445313537</v>
      </c>
      <c r="AM953">
        <f>IF((MIN(24,AH953)-MAX('GA2'!$F$4,WS1B!AG953))&lt;0,0,MIN(24,AH953)-MAX('GA2'!$F$4,WS1B!AG953))</f>
        <v>3.9002767554686457</v>
      </c>
      <c r="AN953">
        <f>(AK953*'GA2'!$B$7+WS1B!AL953*'GA2'!$C$7+WS1B!AM953*'GA2'!$D$7)*INDEX('GA2'!$E$3:$E$8,WS1B!AI953)</f>
        <v>50748.148280039546</v>
      </c>
      <c r="AO953">
        <f t="shared" si="98"/>
        <v>104497.57169637068</v>
      </c>
      <c r="AP953">
        <v>90331</v>
      </c>
      <c r="AQ953">
        <v>106</v>
      </c>
      <c r="AR953">
        <f t="shared" si="104"/>
        <v>14166.57169637068</v>
      </c>
    </row>
    <row r="954" spans="1:44" x14ac:dyDescent="0.3">
      <c r="A954">
        <v>0</v>
      </c>
      <c r="B954">
        <v>0</v>
      </c>
      <c r="C954">
        <v>1</v>
      </c>
      <c r="D954">
        <f t="shared" si="99"/>
        <v>0</v>
      </c>
      <c r="E954">
        <f>IF((MIN('GA2'!$F$3,B954)-MAX(0,A954))&lt;0,0,MIN('GA2'!$F$3,B954)-MAX(0,A954))</f>
        <v>0</v>
      </c>
      <c r="F954">
        <f>IF((MIN('GA2'!$F$4,WS1B!B954)-MAX('GA2'!$F$3, WS1B!A954))&lt;0,0,MIN('GA2'!$F$4,WS1B!B954)-MAX('GA2'!$F$3, WS1B!A954))</f>
        <v>0</v>
      </c>
      <c r="G954">
        <f>IF((MIN(24,B954)-MAX('GA2'!$F$4,WS1B!A954))&lt;0,0,MIN(24,B954)-MAX('GA2'!$F$4,WS1B!A954))</f>
        <v>0</v>
      </c>
      <c r="H954">
        <f>(E954*'GA2'!$B$3+WS1B!F954*'GA2'!$C$3+WS1B!G954*'GA2'!$D$3)*INDEX('GA2'!$E$3:$E$8,WS1B!C954)</f>
        <v>0</v>
      </c>
      <c r="I954">
        <v>0</v>
      </c>
      <c r="J954">
        <v>0</v>
      </c>
      <c r="K954">
        <v>3</v>
      </c>
      <c r="L954">
        <f t="shared" si="100"/>
        <v>0</v>
      </c>
      <c r="M954">
        <f>IF((MIN('GA2'!$F$3,J954)-MAX(0,I954))&lt;0,0,MIN('GA2'!$F$3,J954)-MAX(0,I954))</f>
        <v>0</v>
      </c>
      <c r="N954">
        <f>IF((MIN('GA2'!$F$4,WS1B!J954)-MAX('GA2'!$F$3, WS1B!I954))&lt;0,0,MIN('GA2'!$F$4,WS1B!J954)-MAX('GA2'!$F$3, WS1B!I954))</f>
        <v>0</v>
      </c>
      <c r="O954">
        <f>IF((MIN(24,J954)-MAX('GA2'!$F$4,WS1B!I954))&lt;0,0,MIN(24,J954)-MAX('GA2'!$F$4,WS1B!I954))</f>
        <v>0</v>
      </c>
      <c r="P954">
        <f>(M954*'GA2'!$B$4+WS1B!N954*'GA2'!$C$4+WS1B!O954*'GA2'!$D$4)*INDEX('GA2'!$E$3:$E$8,WS1B!K954)</f>
        <v>0</v>
      </c>
      <c r="Q954">
        <v>9.1999999999999993</v>
      </c>
      <c r="R954">
        <v>16.100000000000001</v>
      </c>
      <c r="S954">
        <v>6</v>
      </c>
      <c r="T954">
        <f t="shared" si="101"/>
        <v>6.9000000000000021</v>
      </c>
      <c r="U954">
        <f>IF((MIN('GA2'!$F$3,R954)-MAX(0,Q954))&lt;0,0,MIN('GA2'!$F$3,R954)-MAX(0,Q954))</f>
        <v>0</v>
      </c>
      <c r="V954">
        <f>IF((MIN('GA2'!$F$4,WS1B!R954)-MAX('GA2'!$F$3, WS1B!Q954))&lt;0,0,MIN('GA2'!$F$4,WS1B!R954)-MAX('GA2'!$F$3, WS1B!Q954))</f>
        <v>0</v>
      </c>
      <c r="W954">
        <f>IF((MIN(24,R954)-MAX('GA2'!$F$4,WS1B!Q954))&lt;0,0,MIN(24,R954)-MAX('GA2'!$F$4,WS1B!Q954))</f>
        <v>6.9000000000000021</v>
      </c>
      <c r="X954">
        <f>(U954*'GA2'!$B$5+WS1B!V954*'GA2'!$C$5+WS1B!W954*'GA2'!$D$5)*INDEX('GA2'!$E$3:$E$8,WS1B!S954)</f>
        <v>66055.942090989091</v>
      </c>
      <c r="Y954">
        <v>0</v>
      </c>
      <c r="Z954">
        <v>0</v>
      </c>
      <c r="AA954">
        <v>2</v>
      </c>
      <c r="AB954">
        <f t="shared" si="102"/>
        <v>0</v>
      </c>
      <c r="AC954">
        <f>IF((MIN('GA2'!$F$3,Z954)-MAX(0,Y954))&lt;0,0,MIN('GA2'!$F$3,Z954)-MAX(0,Y954))</f>
        <v>0</v>
      </c>
      <c r="AD954">
        <f>IF((MIN('GA2'!$F$4,WS1B!Z954)-MAX('GA2'!$F$3, WS1B!Y954))&lt;0,0,MIN('GA2'!$F$4,WS1B!Z954)-MAX('GA2'!$F$3, WS1B!Y954))</f>
        <v>0</v>
      </c>
      <c r="AE954">
        <f>IF((MIN(24,Z954)-MAX('GA2'!$F$4,WS1B!Y954))&lt;0,0,MIN(24,Z954)-MAX('GA2'!$F$4,WS1B!Y954))</f>
        <v>0</v>
      </c>
      <c r="AF954">
        <f>(AC954*'GA2'!$B$6+WS1B!AD954*'GA2'!$C$6+WS1B!AE954*'GA2'!$D$6)*INDEX('GA2'!$E$3:$E$8,WS1B!AA954)</f>
        <v>0</v>
      </c>
      <c r="AG954">
        <v>6</v>
      </c>
      <c r="AH954">
        <v>13.4</v>
      </c>
      <c r="AI954">
        <v>5</v>
      </c>
      <c r="AJ954">
        <f t="shared" si="103"/>
        <v>7.4</v>
      </c>
      <c r="AK954">
        <f>IF((MIN('GA2'!$F$3,AH954)-MAX(0,AG954))&lt;0,0,MIN('GA2'!$F$3,AH954)-MAX(0,AG954))</f>
        <v>0</v>
      </c>
      <c r="AL954">
        <f>IF((MIN('GA2'!$F$4,WS1B!AH954)-MAX('GA2'!$F$3, WS1B!AG954))&lt;0,0,MIN('GA2'!$F$4,WS1B!AH954)-MAX('GA2'!$F$3, WS1B!AG954))</f>
        <v>2.1997232445313539</v>
      </c>
      <c r="AM954">
        <f>IF((MIN(24,AH954)-MAX('GA2'!$F$4,WS1B!AG954))&lt;0,0,MIN(24,AH954)-MAX('GA2'!$F$4,WS1B!AG954))</f>
        <v>5.2002767554686464</v>
      </c>
      <c r="AN954">
        <f>(AK954*'GA2'!$B$7+WS1B!AL954*'GA2'!$C$7+WS1B!AM954*'GA2'!$D$7)*INDEX('GA2'!$E$3:$E$8,WS1B!AI954)</f>
        <v>65563.088028615442</v>
      </c>
      <c r="AO954">
        <f t="shared" si="98"/>
        <v>131619.03011960455</v>
      </c>
      <c r="AP954">
        <v>131726</v>
      </c>
      <c r="AQ954">
        <v>144</v>
      </c>
      <c r="AR954">
        <f t="shared" si="104"/>
        <v>106.96988039545249</v>
      </c>
    </row>
    <row r="955" spans="1:44" x14ac:dyDescent="0.3">
      <c r="A955">
        <v>0</v>
      </c>
      <c r="B955">
        <v>0</v>
      </c>
      <c r="C955">
        <v>4</v>
      </c>
      <c r="D955">
        <f t="shared" si="99"/>
        <v>0</v>
      </c>
      <c r="E955">
        <f>IF((MIN('GA2'!$F$3,B955)-MAX(0,A955))&lt;0,0,MIN('GA2'!$F$3,B955)-MAX(0,A955))</f>
        <v>0</v>
      </c>
      <c r="F955">
        <f>IF((MIN('GA2'!$F$4,WS1B!B955)-MAX('GA2'!$F$3, WS1B!A955))&lt;0,0,MIN('GA2'!$F$4,WS1B!B955)-MAX('GA2'!$F$3, WS1B!A955))</f>
        <v>0</v>
      </c>
      <c r="G955">
        <f>IF((MIN(24,B955)-MAX('GA2'!$F$4,WS1B!A955))&lt;0,0,MIN(24,B955)-MAX('GA2'!$F$4,WS1B!A955))</f>
        <v>0</v>
      </c>
      <c r="H955">
        <f>(E955*'GA2'!$B$3+WS1B!F955*'GA2'!$C$3+WS1B!G955*'GA2'!$D$3)*INDEX('GA2'!$E$3:$E$8,WS1B!C955)</f>
        <v>0</v>
      </c>
      <c r="I955">
        <v>2.1</v>
      </c>
      <c r="J955">
        <v>17.2</v>
      </c>
      <c r="K955">
        <v>5</v>
      </c>
      <c r="L955">
        <f t="shared" si="100"/>
        <v>15.1</v>
      </c>
      <c r="M955">
        <f>IF((MIN('GA2'!$F$3,J955)-MAX(0,I955))&lt;0,0,MIN('GA2'!$F$3,J955)-MAX(0,I955))</f>
        <v>2.5943064925824122</v>
      </c>
      <c r="N955">
        <f>IF((MIN('GA2'!$F$4,WS1B!J955)-MAX('GA2'!$F$3, WS1B!I955))&lt;0,0,MIN('GA2'!$F$4,WS1B!J955)-MAX('GA2'!$F$3, WS1B!I955))</f>
        <v>3.5054167519489416</v>
      </c>
      <c r="O955">
        <f>IF((MIN(24,J955)-MAX('GA2'!$F$4,WS1B!I955))&lt;0,0,MIN(24,J955)-MAX('GA2'!$F$4,WS1B!I955))</f>
        <v>9.0002767554686454</v>
      </c>
      <c r="P955">
        <f>(M955*'GA2'!$B$4+WS1B!N955*'GA2'!$C$4+WS1B!O955*'GA2'!$D$4)*INDEX('GA2'!$E$3:$E$8,WS1B!K955)</f>
        <v>169748.19769657427</v>
      </c>
      <c r="Q955">
        <v>0</v>
      </c>
      <c r="R955">
        <v>0</v>
      </c>
      <c r="S955">
        <v>6</v>
      </c>
      <c r="T955">
        <f t="shared" si="101"/>
        <v>0</v>
      </c>
      <c r="U955">
        <f>IF((MIN('GA2'!$F$3,R955)-MAX(0,Q955))&lt;0,0,MIN('GA2'!$F$3,R955)-MAX(0,Q955))</f>
        <v>0</v>
      </c>
      <c r="V955">
        <f>IF((MIN('GA2'!$F$4,WS1B!R955)-MAX('GA2'!$F$3, WS1B!Q955))&lt;0,0,MIN('GA2'!$F$4,WS1B!R955)-MAX('GA2'!$F$3, WS1B!Q955))</f>
        <v>0</v>
      </c>
      <c r="W955">
        <f>IF((MIN(24,R955)-MAX('GA2'!$F$4,WS1B!Q955))&lt;0,0,MIN(24,R955)-MAX('GA2'!$F$4,WS1B!Q955))</f>
        <v>0</v>
      </c>
      <c r="X955">
        <f>(U955*'GA2'!$B$5+WS1B!V955*'GA2'!$C$5+WS1B!W955*'GA2'!$D$5)*INDEX('GA2'!$E$3:$E$8,WS1B!S955)</f>
        <v>0</v>
      </c>
      <c r="Y955">
        <v>0</v>
      </c>
      <c r="Z955">
        <v>0</v>
      </c>
      <c r="AA955">
        <v>3</v>
      </c>
      <c r="AB955">
        <f t="shared" si="102"/>
        <v>0</v>
      </c>
      <c r="AC955">
        <f>IF((MIN('GA2'!$F$3,Z955)-MAX(0,Y955))&lt;0,0,MIN('GA2'!$F$3,Z955)-MAX(0,Y955))</f>
        <v>0</v>
      </c>
      <c r="AD955">
        <f>IF((MIN('GA2'!$F$4,WS1B!Z955)-MAX('GA2'!$F$3, WS1B!Y955))&lt;0,0,MIN('GA2'!$F$4,WS1B!Z955)-MAX('GA2'!$F$3, WS1B!Y955))</f>
        <v>0</v>
      </c>
      <c r="AE955">
        <f>IF((MIN(24,Z955)-MAX('GA2'!$F$4,WS1B!Y955))&lt;0,0,MIN(24,Z955)-MAX('GA2'!$F$4,WS1B!Y955))</f>
        <v>0</v>
      </c>
      <c r="AF955">
        <f>(AC955*'GA2'!$B$6+WS1B!AD955*'GA2'!$C$6+WS1B!AE955*'GA2'!$D$6)*INDEX('GA2'!$E$3:$E$8,WS1B!AA955)</f>
        <v>0</v>
      </c>
      <c r="AG955">
        <v>0</v>
      </c>
      <c r="AH955">
        <v>0</v>
      </c>
      <c r="AI955">
        <v>1</v>
      </c>
      <c r="AJ955">
        <f t="shared" si="103"/>
        <v>0</v>
      </c>
      <c r="AK955">
        <f>IF((MIN('GA2'!$F$3,AH955)-MAX(0,AG955))&lt;0,0,MIN('GA2'!$F$3,AH955)-MAX(0,AG955))</f>
        <v>0</v>
      </c>
      <c r="AL955">
        <f>IF((MIN('GA2'!$F$4,WS1B!AH955)-MAX('GA2'!$F$3, WS1B!AG955))&lt;0,0,MIN('GA2'!$F$4,WS1B!AH955)-MAX('GA2'!$F$3, WS1B!AG955))</f>
        <v>0</v>
      </c>
      <c r="AM955">
        <f>IF((MIN(24,AH955)-MAX('GA2'!$F$4,WS1B!AG955))&lt;0,0,MIN(24,AH955)-MAX('GA2'!$F$4,WS1B!AG955))</f>
        <v>0</v>
      </c>
      <c r="AN955">
        <f>(AK955*'GA2'!$B$7+WS1B!AL955*'GA2'!$C$7+WS1B!AM955*'GA2'!$D$7)*INDEX('GA2'!$E$3:$E$8,WS1B!AI955)</f>
        <v>0</v>
      </c>
      <c r="AO955">
        <f t="shared" si="98"/>
        <v>169748.19769657427</v>
      </c>
      <c r="AP955">
        <v>181254</v>
      </c>
      <c r="AQ955">
        <v>151</v>
      </c>
      <c r="AR955">
        <f t="shared" si="104"/>
        <v>11505.802303425735</v>
      </c>
    </row>
    <row r="956" spans="1:44" x14ac:dyDescent="0.3">
      <c r="A956">
        <v>0</v>
      </c>
      <c r="B956">
        <v>0</v>
      </c>
      <c r="C956">
        <v>4</v>
      </c>
      <c r="D956">
        <f t="shared" si="99"/>
        <v>0</v>
      </c>
      <c r="E956">
        <f>IF((MIN('GA2'!$F$3,B956)-MAX(0,A956))&lt;0,0,MIN('GA2'!$F$3,B956)-MAX(0,A956))</f>
        <v>0</v>
      </c>
      <c r="F956">
        <f>IF((MIN('GA2'!$F$4,WS1B!B956)-MAX('GA2'!$F$3, WS1B!A956))&lt;0,0,MIN('GA2'!$F$4,WS1B!B956)-MAX('GA2'!$F$3, WS1B!A956))</f>
        <v>0</v>
      </c>
      <c r="G956">
        <f>IF((MIN(24,B956)-MAX('GA2'!$F$4,WS1B!A956))&lt;0,0,MIN(24,B956)-MAX('GA2'!$F$4,WS1B!A956))</f>
        <v>0</v>
      </c>
      <c r="H956">
        <f>(E956*'GA2'!$B$3+WS1B!F956*'GA2'!$C$3+WS1B!G956*'GA2'!$D$3)*INDEX('GA2'!$E$3:$E$8,WS1B!C956)</f>
        <v>0</v>
      </c>
      <c r="I956">
        <v>0</v>
      </c>
      <c r="J956">
        <v>0</v>
      </c>
      <c r="K956">
        <v>2</v>
      </c>
      <c r="L956">
        <f t="shared" si="100"/>
        <v>0</v>
      </c>
      <c r="M956">
        <f>IF((MIN('GA2'!$F$3,J956)-MAX(0,I956))&lt;0,0,MIN('GA2'!$F$3,J956)-MAX(0,I956))</f>
        <v>0</v>
      </c>
      <c r="N956">
        <f>IF((MIN('GA2'!$F$4,WS1B!J956)-MAX('GA2'!$F$3, WS1B!I956))&lt;0,0,MIN('GA2'!$F$4,WS1B!J956)-MAX('GA2'!$F$3, WS1B!I956))</f>
        <v>0</v>
      </c>
      <c r="O956">
        <f>IF((MIN(24,J956)-MAX('GA2'!$F$4,WS1B!I956))&lt;0,0,MIN(24,J956)-MAX('GA2'!$F$4,WS1B!I956))</f>
        <v>0</v>
      </c>
      <c r="P956">
        <f>(M956*'GA2'!$B$4+WS1B!N956*'GA2'!$C$4+WS1B!O956*'GA2'!$D$4)*INDEX('GA2'!$E$3:$E$8,WS1B!K956)</f>
        <v>0</v>
      </c>
      <c r="Q956">
        <v>5.0999999999999996</v>
      </c>
      <c r="R956">
        <v>10.1</v>
      </c>
      <c r="S956">
        <v>6</v>
      </c>
      <c r="T956">
        <f t="shared" si="101"/>
        <v>5</v>
      </c>
      <c r="U956">
        <f>IF((MIN('GA2'!$F$3,R956)-MAX(0,Q956))&lt;0,0,MIN('GA2'!$F$3,R956)-MAX(0,Q956))</f>
        <v>0</v>
      </c>
      <c r="V956">
        <f>IF((MIN('GA2'!$F$4,WS1B!R956)-MAX('GA2'!$F$3, WS1B!Q956))&lt;0,0,MIN('GA2'!$F$4,WS1B!R956)-MAX('GA2'!$F$3, WS1B!Q956))</f>
        <v>3.0997232445313543</v>
      </c>
      <c r="W956">
        <f>IF((MIN(24,R956)-MAX('GA2'!$F$4,WS1B!Q956))&lt;0,0,MIN(24,R956)-MAX('GA2'!$F$4,WS1B!Q956))</f>
        <v>1.9002767554686457</v>
      </c>
      <c r="X956">
        <f>(U956*'GA2'!$B$5+WS1B!V956*'GA2'!$C$5+WS1B!W956*'GA2'!$D$5)*INDEX('GA2'!$E$3:$E$8,WS1B!S956)</f>
        <v>81514.20835304608</v>
      </c>
      <c r="Y956">
        <v>3.3</v>
      </c>
      <c r="Z956">
        <v>15.2</v>
      </c>
      <c r="AA956">
        <v>1</v>
      </c>
      <c r="AB956">
        <f t="shared" si="102"/>
        <v>11.899999999999999</v>
      </c>
      <c r="AC956">
        <f>IF((MIN('GA2'!$F$3,Z956)-MAX(0,Y956))&lt;0,0,MIN('GA2'!$F$3,Z956)-MAX(0,Y956))</f>
        <v>1.3943064925824125</v>
      </c>
      <c r="AD956">
        <f>IF((MIN('GA2'!$F$4,WS1B!Z956)-MAX('GA2'!$F$3, WS1B!Y956))&lt;0,0,MIN('GA2'!$F$4,WS1B!Z956)-MAX('GA2'!$F$3, WS1B!Y956))</f>
        <v>3.5054167519489416</v>
      </c>
      <c r="AE956">
        <f>IF((MIN(24,Z956)-MAX('GA2'!$F$4,WS1B!Y956))&lt;0,0,MIN(24,Z956)-MAX('GA2'!$F$4,WS1B!Y956))</f>
        <v>7.0002767554686454</v>
      </c>
      <c r="AF956">
        <f>(AC956*'GA2'!$B$6+WS1B!AD956*'GA2'!$C$6+WS1B!AE956*'GA2'!$D$6)*INDEX('GA2'!$E$3:$E$8,WS1B!AA956)</f>
        <v>113180.56929346018</v>
      </c>
      <c r="AG956">
        <v>3.9</v>
      </c>
      <c r="AH956">
        <v>17.5</v>
      </c>
      <c r="AI956">
        <v>3</v>
      </c>
      <c r="AJ956">
        <f t="shared" si="103"/>
        <v>13.6</v>
      </c>
      <c r="AK956">
        <f>IF((MIN('GA2'!$F$3,AH956)-MAX(0,AG956))&lt;0,0,MIN('GA2'!$F$3,AH956)-MAX(0,AG956))</f>
        <v>0.79430649258241237</v>
      </c>
      <c r="AL956">
        <f>IF((MIN('GA2'!$F$4,WS1B!AH956)-MAX('GA2'!$F$3, WS1B!AG956))&lt;0,0,MIN('GA2'!$F$4,WS1B!AH956)-MAX('GA2'!$F$3, WS1B!AG956))</f>
        <v>3.5054167519489416</v>
      </c>
      <c r="AM956">
        <f>IF((MIN(24,AH956)-MAX('GA2'!$F$4,WS1B!AG956))&lt;0,0,MIN(24,AH956)-MAX('GA2'!$F$4,WS1B!AG956))</f>
        <v>9.3002767554686461</v>
      </c>
      <c r="AN956">
        <f>(AK956*'GA2'!$B$7+WS1B!AL956*'GA2'!$C$7+WS1B!AM956*'GA2'!$D$7)*INDEX('GA2'!$E$3:$E$8,WS1B!AI956)</f>
        <v>125467.34710967079</v>
      </c>
      <c r="AO956">
        <f t="shared" si="98"/>
        <v>320162.12475617707</v>
      </c>
      <c r="AP956">
        <v>295494</v>
      </c>
      <c r="AQ956">
        <v>298.39999999999998</v>
      </c>
      <c r="AR956">
        <f t="shared" si="104"/>
        <v>24668.124756177072</v>
      </c>
    </row>
    <row r="957" spans="1:44" x14ac:dyDescent="0.3">
      <c r="A957">
        <v>0</v>
      </c>
      <c r="B957">
        <v>0</v>
      </c>
      <c r="C957">
        <v>2</v>
      </c>
      <c r="D957">
        <f t="shared" si="99"/>
        <v>0</v>
      </c>
      <c r="E957">
        <f>IF((MIN('GA2'!$F$3,B957)-MAX(0,A957))&lt;0,0,MIN('GA2'!$F$3,B957)-MAX(0,A957))</f>
        <v>0</v>
      </c>
      <c r="F957">
        <f>IF((MIN('GA2'!$F$4,WS1B!B957)-MAX('GA2'!$F$3, WS1B!A957))&lt;0,0,MIN('GA2'!$F$4,WS1B!B957)-MAX('GA2'!$F$3, WS1B!A957))</f>
        <v>0</v>
      </c>
      <c r="G957">
        <f>IF((MIN(24,B957)-MAX('GA2'!$F$4,WS1B!A957))&lt;0,0,MIN(24,B957)-MAX('GA2'!$F$4,WS1B!A957))</f>
        <v>0</v>
      </c>
      <c r="H957">
        <f>(E957*'GA2'!$B$3+WS1B!F957*'GA2'!$C$3+WS1B!G957*'GA2'!$D$3)*INDEX('GA2'!$E$3:$E$8,WS1B!C957)</f>
        <v>0</v>
      </c>
      <c r="I957">
        <v>5</v>
      </c>
      <c r="J957">
        <v>19.8</v>
      </c>
      <c r="K957">
        <v>5</v>
      </c>
      <c r="L957">
        <f t="shared" si="100"/>
        <v>14.8</v>
      </c>
      <c r="M957">
        <f>IF((MIN('GA2'!$F$3,J957)-MAX(0,I957))&lt;0,0,MIN('GA2'!$F$3,J957)-MAX(0,I957))</f>
        <v>0</v>
      </c>
      <c r="N957">
        <f>IF((MIN('GA2'!$F$4,WS1B!J957)-MAX('GA2'!$F$3, WS1B!I957))&lt;0,0,MIN('GA2'!$F$4,WS1B!J957)-MAX('GA2'!$F$3, WS1B!I957))</f>
        <v>3.1997232445313539</v>
      </c>
      <c r="O957">
        <f>IF((MIN(24,J957)-MAX('GA2'!$F$4,WS1B!I957))&lt;0,0,MIN(24,J957)-MAX('GA2'!$F$4,WS1B!I957))</f>
        <v>11.600276755468647</v>
      </c>
      <c r="P957">
        <f>(M957*'GA2'!$B$4+WS1B!N957*'GA2'!$C$4+WS1B!O957*'GA2'!$D$4)*INDEX('GA2'!$E$3:$E$8,WS1B!K957)</f>
        <v>174512.40074499763</v>
      </c>
      <c r="Q957">
        <v>0</v>
      </c>
      <c r="R957">
        <v>0</v>
      </c>
      <c r="S957">
        <v>3</v>
      </c>
      <c r="T957">
        <f t="shared" si="101"/>
        <v>0</v>
      </c>
      <c r="U957">
        <f>IF((MIN('GA2'!$F$3,R957)-MAX(0,Q957))&lt;0,0,MIN('GA2'!$F$3,R957)-MAX(0,Q957))</f>
        <v>0</v>
      </c>
      <c r="V957">
        <f>IF((MIN('GA2'!$F$4,WS1B!R957)-MAX('GA2'!$F$3, WS1B!Q957))&lt;0,0,MIN('GA2'!$F$4,WS1B!R957)-MAX('GA2'!$F$3, WS1B!Q957))</f>
        <v>0</v>
      </c>
      <c r="W957">
        <f>IF((MIN(24,R957)-MAX('GA2'!$F$4,WS1B!Q957))&lt;0,0,MIN(24,R957)-MAX('GA2'!$F$4,WS1B!Q957))</f>
        <v>0</v>
      </c>
      <c r="X957">
        <f>(U957*'GA2'!$B$5+WS1B!V957*'GA2'!$C$5+WS1B!W957*'GA2'!$D$5)*INDEX('GA2'!$E$3:$E$8,WS1B!S957)</f>
        <v>0</v>
      </c>
      <c r="Y957">
        <v>0</v>
      </c>
      <c r="Z957">
        <v>0</v>
      </c>
      <c r="AA957">
        <v>6</v>
      </c>
      <c r="AB957">
        <f t="shared" si="102"/>
        <v>0</v>
      </c>
      <c r="AC957">
        <f>IF((MIN('GA2'!$F$3,Z957)-MAX(0,Y957))&lt;0,0,MIN('GA2'!$F$3,Z957)-MAX(0,Y957))</f>
        <v>0</v>
      </c>
      <c r="AD957">
        <f>IF((MIN('GA2'!$F$4,WS1B!Z957)-MAX('GA2'!$F$3, WS1B!Y957))&lt;0,0,MIN('GA2'!$F$4,WS1B!Z957)-MAX('GA2'!$F$3, WS1B!Y957))</f>
        <v>0</v>
      </c>
      <c r="AE957">
        <f>IF((MIN(24,Z957)-MAX('GA2'!$F$4,WS1B!Y957))&lt;0,0,MIN(24,Z957)-MAX('GA2'!$F$4,WS1B!Y957))</f>
        <v>0</v>
      </c>
      <c r="AF957">
        <f>(AC957*'GA2'!$B$6+WS1B!AD957*'GA2'!$C$6+WS1B!AE957*'GA2'!$D$6)*INDEX('GA2'!$E$3:$E$8,WS1B!AA957)</f>
        <v>0</v>
      </c>
      <c r="AG957">
        <v>0</v>
      </c>
      <c r="AH957">
        <v>0</v>
      </c>
      <c r="AI957">
        <v>1</v>
      </c>
      <c r="AJ957">
        <f t="shared" si="103"/>
        <v>0</v>
      </c>
      <c r="AK957">
        <f>IF((MIN('GA2'!$F$3,AH957)-MAX(0,AG957))&lt;0,0,MIN('GA2'!$F$3,AH957)-MAX(0,AG957))</f>
        <v>0</v>
      </c>
      <c r="AL957">
        <f>IF((MIN('GA2'!$F$4,WS1B!AH957)-MAX('GA2'!$F$3, WS1B!AG957))&lt;0,0,MIN('GA2'!$F$4,WS1B!AH957)-MAX('GA2'!$F$3, WS1B!AG957))</f>
        <v>0</v>
      </c>
      <c r="AM957">
        <f>IF((MIN(24,AH957)-MAX('GA2'!$F$4,WS1B!AG957))&lt;0,0,MIN(24,AH957)-MAX('GA2'!$F$4,WS1B!AG957))</f>
        <v>0</v>
      </c>
      <c r="AN957">
        <f>(AK957*'GA2'!$B$7+WS1B!AL957*'GA2'!$C$7+WS1B!AM957*'GA2'!$D$7)*INDEX('GA2'!$E$3:$E$8,WS1B!AI957)</f>
        <v>0</v>
      </c>
      <c r="AO957">
        <f t="shared" si="98"/>
        <v>174512.40074499763</v>
      </c>
      <c r="AP957">
        <v>179112</v>
      </c>
      <c r="AQ957">
        <v>148</v>
      </c>
      <c r="AR957">
        <f t="shared" si="104"/>
        <v>4599.5992550023657</v>
      </c>
    </row>
    <row r="958" spans="1:44" x14ac:dyDescent="0.3">
      <c r="A958">
        <v>14.7</v>
      </c>
      <c r="B958">
        <v>15.7</v>
      </c>
      <c r="C958">
        <v>1</v>
      </c>
      <c r="D958">
        <f t="shared" si="99"/>
        <v>1</v>
      </c>
      <c r="E958">
        <f>IF((MIN('GA2'!$F$3,B958)-MAX(0,A958))&lt;0,0,MIN('GA2'!$F$3,B958)-MAX(0,A958))</f>
        <v>0</v>
      </c>
      <c r="F958">
        <f>IF((MIN('GA2'!$F$4,WS1B!B958)-MAX('GA2'!$F$3, WS1B!A958))&lt;0,0,MIN('GA2'!$F$4,WS1B!B958)-MAX('GA2'!$F$3, WS1B!A958))</f>
        <v>0</v>
      </c>
      <c r="G958">
        <f>IF((MIN(24,B958)-MAX('GA2'!$F$4,WS1B!A958))&lt;0,0,MIN(24,B958)-MAX('GA2'!$F$4,WS1B!A958))</f>
        <v>1</v>
      </c>
      <c r="H958">
        <f>(E958*'GA2'!$B$3+WS1B!F958*'GA2'!$C$3+WS1B!G958*'GA2'!$D$3)*INDEX('GA2'!$E$3:$E$8,WS1B!C958)</f>
        <v>8602.1059870976205</v>
      </c>
      <c r="I958">
        <v>0</v>
      </c>
      <c r="J958">
        <v>0</v>
      </c>
      <c r="K958">
        <v>3</v>
      </c>
      <c r="L958">
        <f t="shared" si="100"/>
        <v>0</v>
      </c>
      <c r="M958">
        <f>IF((MIN('GA2'!$F$3,J958)-MAX(0,I958))&lt;0,0,MIN('GA2'!$F$3,J958)-MAX(0,I958))</f>
        <v>0</v>
      </c>
      <c r="N958">
        <f>IF((MIN('GA2'!$F$4,WS1B!J958)-MAX('GA2'!$F$3, WS1B!I958))&lt;0,0,MIN('GA2'!$F$4,WS1B!J958)-MAX('GA2'!$F$3, WS1B!I958))</f>
        <v>0</v>
      </c>
      <c r="O958">
        <f>IF((MIN(24,J958)-MAX('GA2'!$F$4,WS1B!I958))&lt;0,0,MIN(24,J958)-MAX('GA2'!$F$4,WS1B!I958))</f>
        <v>0</v>
      </c>
      <c r="P958">
        <f>(M958*'GA2'!$B$4+WS1B!N958*'GA2'!$C$4+WS1B!O958*'GA2'!$D$4)*INDEX('GA2'!$E$3:$E$8,WS1B!K958)</f>
        <v>0</v>
      </c>
      <c r="Q958">
        <v>0</v>
      </c>
      <c r="R958">
        <v>0</v>
      </c>
      <c r="S958">
        <v>5</v>
      </c>
      <c r="T958">
        <f t="shared" si="101"/>
        <v>0</v>
      </c>
      <c r="U958">
        <f>IF((MIN('GA2'!$F$3,R958)-MAX(0,Q958))&lt;0,0,MIN('GA2'!$F$3,R958)-MAX(0,Q958))</f>
        <v>0</v>
      </c>
      <c r="V958">
        <f>IF((MIN('GA2'!$F$4,WS1B!R958)-MAX('GA2'!$F$3, WS1B!Q958))&lt;0,0,MIN('GA2'!$F$4,WS1B!R958)-MAX('GA2'!$F$3, WS1B!Q958))</f>
        <v>0</v>
      </c>
      <c r="W958">
        <f>IF((MIN(24,R958)-MAX('GA2'!$F$4,WS1B!Q958))&lt;0,0,MIN(24,R958)-MAX('GA2'!$F$4,WS1B!Q958))</f>
        <v>0</v>
      </c>
      <c r="X958">
        <f>(U958*'GA2'!$B$5+WS1B!V958*'GA2'!$C$5+WS1B!W958*'GA2'!$D$5)*INDEX('GA2'!$E$3:$E$8,WS1B!S958)</f>
        <v>0</v>
      </c>
      <c r="Y958">
        <v>3</v>
      </c>
      <c r="Z958">
        <v>5.2</v>
      </c>
      <c r="AA958">
        <v>2</v>
      </c>
      <c r="AB958">
        <f t="shared" si="102"/>
        <v>2.2000000000000002</v>
      </c>
      <c r="AC958">
        <f>IF((MIN('GA2'!$F$3,Z958)-MAX(0,Y958))&lt;0,0,MIN('GA2'!$F$3,Z958)-MAX(0,Y958))</f>
        <v>1.6943064925824123</v>
      </c>
      <c r="AD958">
        <f>IF((MIN('GA2'!$F$4,WS1B!Z958)-MAX('GA2'!$F$3, WS1B!Y958))&lt;0,0,MIN('GA2'!$F$4,WS1B!Z958)-MAX('GA2'!$F$3, WS1B!Y958))</f>
        <v>0.5056935074175879</v>
      </c>
      <c r="AE958">
        <f>IF((MIN(24,Z958)-MAX('GA2'!$F$4,WS1B!Y958))&lt;0,0,MIN(24,Z958)-MAX('GA2'!$F$4,WS1B!Y958))</f>
        <v>0</v>
      </c>
      <c r="AF958">
        <f>(AC958*'GA2'!$B$6+WS1B!AD958*'GA2'!$C$6+WS1B!AE958*'GA2'!$D$6)*INDEX('GA2'!$E$3:$E$8,WS1B!AA958)</f>
        <v>16819.794281518742</v>
      </c>
      <c r="AG958">
        <v>7.8</v>
      </c>
      <c r="AH958">
        <v>18.399999999999999</v>
      </c>
      <c r="AI958">
        <v>4</v>
      </c>
      <c r="AJ958">
        <f t="shared" si="103"/>
        <v>10.599999999999998</v>
      </c>
      <c r="AK958">
        <f>IF((MIN('GA2'!$F$3,AH958)-MAX(0,AG958))&lt;0,0,MIN('GA2'!$F$3,AH958)-MAX(0,AG958))</f>
        <v>0</v>
      </c>
      <c r="AL958">
        <f>IF((MIN('GA2'!$F$4,WS1B!AH958)-MAX('GA2'!$F$3, WS1B!AG958))&lt;0,0,MIN('GA2'!$F$4,WS1B!AH958)-MAX('GA2'!$F$3, WS1B!AG958))</f>
        <v>0.3997232445313541</v>
      </c>
      <c r="AM958">
        <f>IF((MIN(24,AH958)-MAX('GA2'!$F$4,WS1B!AG958))&lt;0,0,MIN(24,AH958)-MAX('GA2'!$F$4,WS1B!AG958))</f>
        <v>10.200276755468645</v>
      </c>
      <c r="AN958">
        <f>(AK958*'GA2'!$B$7+WS1B!AL958*'GA2'!$C$7+WS1B!AM958*'GA2'!$D$7)*INDEX('GA2'!$E$3:$E$8,WS1B!AI958)</f>
        <v>95736.486087794736</v>
      </c>
      <c r="AO958">
        <f t="shared" si="98"/>
        <v>121158.38635641109</v>
      </c>
      <c r="AP958">
        <v>111682</v>
      </c>
      <c r="AQ958">
        <v>159.80000000000001</v>
      </c>
      <c r="AR958">
        <f t="shared" si="104"/>
        <v>9476.3863564110943</v>
      </c>
    </row>
    <row r="959" spans="1:44" x14ac:dyDescent="0.3">
      <c r="A959">
        <v>6.8</v>
      </c>
      <c r="B959">
        <v>15.1</v>
      </c>
      <c r="C959">
        <v>4</v>
      </c>
      <c r="D959">
        <f t="shared" si="99"/>
        <v>8.3000000000000007</v>
      </c>
      <c r="E959">
        <f>IF((MIN('GA2'!$F$3,B959)-MAX(0,A959))&lt;0,0,MIN('GA2'!$F$3,B959)-MAX(0,A959))</f>
        <v>0</v>
      </c>
      <c r="F959">
        <f>IF((MIN('GA2'!$F$4,WS1B!B959)-MAX('GA2'!$F$3, WS1B!A959))&lt;0,0,MIN('GA2'!$F$4,WS1B!B959)-MAX('GA2'!$F$3, WS1B!A959))</f>
        <v>1.3997232445313541</v>
      </c>
      <c r="G959">
        <f>IF((MIN(24,B959)-MAX('GA2'!$F$4,WS1B!A959))&lt;0,0,MIN(24,B959)-MAX('GA2'!$F$4,WS1B!A959))</f>
        <v>6.9002767554686457</v>
      </c>
      <c r="H959">
        <f>(E959*'GA2'!$B$3+WS1B!F959*'GA2'!$C$3+WS1B!G959*'GA2'!$D$3)*INDEX('GA2'!$E$3:$E$8,WS1B!C959)</f>
        <v>64058.580974944511</v>
      </c>
      <c r="I959">
        <v>3.1</v>
      </c>
      <c r="J959">
        <v>4.7</v>
      </c>
      <c r="K959">
        <v>3</v>
      </c>
      <c r="L959">
        <f t="shared" si="100"/>
        <v>1.6</v>
      </c>
      <c r="M959">
        <f>IF((MIN('GA2'!$F$3,J959)-MAX(0,I959))&lt;0,0,MIN('GA2'!$F$3,J959)-MAX(0,I959))</f>
        <v>1.5943064925824122</v>
      </c>
      <c r="N959">
        <f>IF((MIN('GA2'!$F$4,WS1B!J959)-MAX('GA2'!$F$3, WS1B!I959))&lt;0,0,MIN('GA2'!$F$4,WS1B!J959)-MAX('GA2'!$F$3, WS1B!I959))</f>
        <v>5.6935074175878952E-3</v>
      </c>
      <c r="O959">
        <f>IF((MIN(24,J959)-MAX('GA2'!$F$4,WS1B!I959))&lt;0,0,MIN(24,J959)-MAX('GA2'!$F$4,WS1B!I959))</f>
        <v>0</v>
      </c>
      <c r="P959">
        <f>(M959*'GA2'!$B$4+WS1B!N959*'GA2'!$C$4+WS1B!O959*'GA2'!$D$4)*INDEX('GA2'!$E$3:$E$8,WS1B!K959)</f>
        <v>15091.980032450461</v>
      </c>
      <c r="Q959">
        <v>0</v>
      </c>
      <c r="R959">
        <v>0</v>
      </c>
      <c r="S959">
        <v>5</v>
      </c>
      <c r="T959">
        <f t="shared" si="101"/>
        <v>0</v>
      </c>
      <c r="U959">
        <f>IF((MIN('GA2'!$F$3,R959)-MAX(0,Q959))&lt;0,0,MIN('GA2'!$F$3,R959)-MAX(0,Q959))</f>
        <v>0</v>
      </c>
      <c r="V959">
        <f>IF((MIN('GA2'!$F$4,WS1B!R959)-MAX('GA2'!$F$3, WS1B!Q959))&lt;0,0,MIN('GA2'!$F$4,WS1B!R959)-MAX('GA2'!$F$3, WS1B!Q959))</f>
        <v>0</v>
      </c>
      <c r="W959">
        <f>IF((MIN(24,R959)-MAX('GA2'!$F$4,WS1B!Q959))&lt;0,0,MIN(24,R959)-MAX('GA2'!$F$4,WS1B!Q959))</f>
        <v>0</v>
      </c>
      <c r="X959">
        <f>(U959*'GA2'!$B$5+WS1B!V959*'GA2'!$C$5+WS1B!W959*'GA2'!$D$5)*INDEX('GA2'!$E$3:$E$8,WS1B!S959)</f>
        <v>0</v>
      </c>
      <c r="Y959">
        <v>0</v>
      </c>
      <c r="Z959">
        <v>0</v>
      </c>
      <c r="AA959">
        <v>1</v>
      </c>
      <c r="AB959">
        <f t="shared" si="102"/>
        <v>0</v>
      </c>
      <c r="AC959">
        <f>IF((MIN('GA2'!$F$3,Z959)-MAX(0,Y959))&lt;0,0,MIN('GA2'!$F$3,Z959)-MAX(0,Y959))</f>
        <v>0</v>
      </c>
      <c r="AD959">
        <f>IF((MIN('GA2'!$F$4,WS1B!Z959)-MAX('GA2'!$F$3, WS1B!Y959))&lt;0,0,MIN('GA2'!$F$4,WS1B!Z959)-MAX('GA2'!$F$3, WS1B!Y959))</f>
        <v>0</v>
      </c>
      <c r="AE959">
        <f>IF((MIN(24,Z959)-MAX('GA2'!$F$4,WS1B!Y959))&lt;0,0,MIN(24,Z959)-MAX('GA2'!$F$4,WS1B!Y959))</f>
        <v>0</v>
      </c>
      <c r="AF959">
        <f>(AC959*'GA2'!$B$6+WS1B!AD959*'GA2'!$C$6+WS1B!AE959*'GA2'!$D$6)*INDEX('GA2'!$E$3:$E$8,WS1B!AA959)</f>
        <v>0</v>
      </c>
      <c r="AG959">
        <v>0</v>
      </c>
      <c r="AH959">
        <v>0</v>
      </c>
      <c r="AI959">
        <v>6</v>
      </c>
      <c r="AJ959">
        <f t="shared" si="103"/>
        <v>0</v>
      </c>
      <c r="AK959">
        <f>IF((MIN('GA2'!$F$3,AH959)-MAX(0,AG959))&lt;0,0,MIN('GA2'!$F$3,AH959)-MAX(0,AG959))</f>
        <v>0</v>
      </c>
      <c r="AL959">
        <f>IF((MIN('GA2'!$F$4,WS1B!AH959)-MAX('GA2'!$F$3, WS1B!AG959))&lt;0,0,MIN('GA2'!$F$4,WS1B!AH959)-MAX('GA2'!$F$3, WS1B!AG959))</f>
        <v>0</v>
      </c>
      <c r="AM959">
        <f>IF((MIN(24,AH959)-MAX('GA2'!$F$4,WS1B!AG959))&lt;0,0,MIN(24,AH959)-MAX('GA2'!$F$4,WS1B!AG959))</f>
        <v>0</v>
      </c>
      <c r="AN959">
        <f>(AK959*'GA2'!$B$7+WS1B!AL959*'GA2'!$C$7+WS1B!AM959*'GA2'!$D$7)*INDEX('GA2'!$E$3:$E$8,WS1B!AI959)</f>
        <v>0</v>
      </c>
      <c r="AO959">
        <f t="shared" si="98"/>
        <v>79150.561007394979</v>
      </c>
      <c r="AP959">
        <v>54734</v>
      </c>
      <c r="AQ959">
        <v>140.5</v>
      </c>
      <c r="AR959">
        <f t="shared" si="104"/>
        <v>24416.561007394979</v>
      </c>
    </row>
    <row r="960" spans="1:44" x14ac:dyDescent="0.3">
      <c r="A960">
        <v>3.1</v>
      </c>
      <c r="B960">
        <v>4.7</v>
      </c>
      <c r="C960">
        <v>1</v>
      </c>
      <c r="D960">
        <f t="shared" si="99"/>
        <v>1.6</v>
      </c>
      <c r="E960">
        <f>IF((MIN('GA2'!$F$3,B960)-MAX(0,A960))&lt;0,0,MIN('GA2'!$F$3,B960)-MAX(0,A960))</f>
        <v>1.5943064925824122</v>
      </c>
      <c r="F960">
        <f>IF((MIN('GA2'!$F$4,WS1B!B960)-MAX('GA2'!$F$3, WS1B!A960))&lt;0,0,MIN('GA2'!$F$4,WS1B!B960)-MAX('GA2'!$F$3, WS1B!A960))</f>
        <v>5.6935074175878952E-3</v>
      </c>
      <c r="G960">
        <f>IF((MIN(24,B960)-MAX('GA2'!$F$4,WS1B!A960))&lt;0,0,MIN(24,B960)-MAX('GA2'!$F$4,WS1B!A960))</f>
        <v>0</v>
      </c>
      <c r="H960">
        <f>(E960*'GA2'!$B$3+WS1B!F960*'GA2'!$C$3+WS1B!G960*'GA2'!$D$3)*INDEX('GA2'!$E$3:$E$8,WS1B!C960)</f>
        <v>13965.330330954617</v>
      </c>
      <c r="I960">
        <v>6.9</v>
      </c>
      <c r="J960">
        <v>13.6</v>
      </c>
      <c r="K960">
        <v>2</v>
      </c>
      <c r="L960">
        <f t="shared" si="100"/>
        <v>6.6999999999999993</v>
      </c>
      <c r="M960">
        <f>IF((MIN('GA2'!$F$3,J960)-MAX(0,I960))&lt;0,0,MIN('GA2'!$F$3,J960)-MAX(0,I960))</f>
        <v>0</v>
      </c>
      <c r="N960">
        <f>IF((MIN('GA2'!$F$4,WS1B!J960)-MAX('GA2'!$F$3, WS1B!I960))&lt;0,0,MIN('GA2'!$F$4,WS1B!J960)-MAX('GA2'!$F$3, WS1B!I960))</f>
        <v>1.2997232445313536</v>
      </c>
      <c r="O960">
        <f>IF((MIN(24,J960)-MAX('GA2'!$F$4,WS1B!I960))&lt;0,0,MIN(24,J960)-MAX('GA2'!$F$4,WS1B!I960))</f>
        <v>5.4002767554686457</v>
      </c>
      <c r="P960">
        <f>(M960*'GA2'!$B$4+WS1B!N960*'GA2'!$C$4+WS1B!O960*'GA2'!$D$4)*INDEX('GA2'!$E$3:$E$8,WS1B!K960)</f>
        <v>65560.615307715416</v>
      </c>
      <c r="Q960">
        <v>18.7</v>
      </c>
      <c r="R960">
        <v>22.1</v>
      </c>
      <c r="S960">
        <v>6</v>
      </c>
      <c r="T960">
        <f t="shared" si="101"/>
        <v>3.4000000000000021</v>
      </c>
      <c r="U960">
        <f>IF((MIN('GA2'!$F$3,R960)-MAX(0,Q960))&lt;0,0,MIN('GA2'!$F$3,R960)-MAX(0,Q960))</f>
        <v>0</v>
      </c>
      <c r="V960">
        <f>IF((MIN('GA2'!$F$4,WS1B!R960)-MAX('GA2'!$F$3, WS1B!Q960))&lt;0,0,MIN('GA2'!$F$4,WS1B!R960)-MAX('GA2'!$F$3, WS1B!Q960))</f>
        <v>0</v>
      </c>
      <c r="W960">
        <f>IF((MIN(24,R960)-MAX('GA2'!$F$4,WS1B!Q960))&lt;0,0,MIN(24,R960)-MAX('GA2'!$F$4,WS1B!Q960))</f>
        <v>3.4000000000000021</v>
      </c>
      <c r="X960">
        <f>(U960*'GA2'!$B$5+WS1B!V960*'GA2'!$C$5+WS1B!W960*'GA2'!$D$5)*INDEX('GA2'!$E$3:$E$8,WS1B!S960)</f>
        <v>32549.304798458397</v>
      </c>
      <c r="Y960">
        <v>0</v>
      </c>
      <c r="Z960">
        <v>0</v>
      </c>
      <c r="AA960">
        <v>3</v>
      </c>
      <c r="AB960">
        <f t="shared" si="102"/>
        <v>0</v>
      </c>
      <c r="AC960">
        <f>IF((MIN('GA2'!$F$3,Z960)-MAX(0,Y960))&lt;0,0,MIN('GA2'!$F$3,Z960)-MAX(0,Y960))</f>
        <v>0</v>
      </c>
      <c r="AD960">
        <f>IF((MIN('GA2'!$F$4,WS1B!Z960)-MAX('GA2'!$F$3, WS1B!Y960))&lt;0,0,MIN('GA2'!$F$4,WS1B!Z960)-MAX('GA2'!$F$3, WS1B!Y960))</f>
        <v>0</v>
      </c>
      <c r="AE960">
        <f>IF((MIN(24,Z960)-MAX('GA2'!$F$4,WS1B!Y960))&lt;0,0,MIN(24,Z960)-MAX('GA2'!$F$4,WS1B!Y960))</f>
        <v>0</v>
      </c>
      <c r="AF960">
        <f>(AC960*'GA2'!$B$6+WS1B!AD960*'GA2'!$C$6+WS1B!AE960*'GA2'!$D$6)*INDEX('GA2'!$E$3:$E$8,WS1B!AA960)</f>
        <v>0</v>
      </c>
      <c r="AG960">
        <v>0</v>
      </c>
      <c r="AH960">
        <v>0</v>
      </c>
      <c r="AI960">
        <v>4</v>
      </c>
      <c r="AJ960">
        <f t="shared" si="103"/>
        <v>0</v>
      </c>
      <c r="AK960">
        <f>IF((MIN('GA2'!$F$3,AH960)-MAX(0,AG960))&lt;0,0,MIN('GA2'!$F$3,AH960)-MAX(0,AG960))</f>
        <v>0</v>
      </c>
      <c r="AL960">
        <f>IF((MIN('GA2'!$F$4,WS1B!AH960)-MAX('GA2'!$F$3, WS1B!AG960))&lt;0,0,MIN('GA2'!$F$4,WS1B!AH960)-MAX('GA2'!$F$3, WS1B!AG960))</f>
        <v>0</v>
      </c>
      <c r="AM960">
        <f>IF((MIN(24,AH960)-MAX('GA2'!$F$4,WS1B!AG960))&lt;0,0,MIN(24,AH960)-MAX('GA2'!$F$4,WS1B!AG960))</f>
        <v>0</v>
      </c>
      <c r="AN960">
        <f>(AK960*'GA2'!$B$7+WS1B!AL960*'GA2'!$C$7+WS1B!AM960*'GA2'!$D$7)*INDEX('GA2'!$E$3:$E$8,WS1B!AI960)</f>
        <v>0</v>
      </c>
      <c r="AO960">
        <f t="shared" si="98"/>
        <v>112075.25043712843</v>
      </c>
      <c r="AP960">
        <v>122018</v>
      </c>
      <c r="AQ960">
        <v>118.2</v>
      </c>
      <c r="AR960">
        <f t="shared" si="104"/>
        <v>9942.7495628715697</v>
      </c>
    </row>
    <row r="961" spans="1:44" x14ac:dyDescent="0.3">
      <c r="A961">
        <v>0</v>
      </c>
      <c r="B961">
        <v>0</v>
      </c>
      <c r="C961">
        <v>4</v>
      </c>
      <c r="D961">
        <f t="shared" si="99"/>
        <v>0</v>
      </c>
      <c r="E961">
        <f>IF((MIN('GA2'!$F$3,B961)-MAX(0,A961))&lt;0,0,MIN('GA2'!$F$3,B961)-MAX(0,A961))</f>
        <v>0</v>
      </c>
      <c r="F961">
        <f>IF((MIN('GA2'!$F$4,WS1B!B961)-MAX('GA2'!$F$3, WS1B!A961))&lt;0,0,MIN('GA2'!$F$4,WS1B!B961)-MAX('GA2'!$F$3, WS1B!A961))</f>
        <v>0</v>
      </c>
      <c r="G961">
        <f>IF((MIN(24,B961)-MAX('GA2'!$F$4,WS1B!A961))&lt;0,0,MIN(24,B961)-MAX('GA2'!$F$4,WS1B!A961))</f>
        <v>0</v>
      </c>
      <c r="H961">
        <f>(E961*'GA2'!$B$3+WS1B!F961*'GA2'!$C$3+WS1B!G961*'GA2'!$D$3)*INDEX('GA2'!$E$3:$E$8,WS1B!C961)</f>
        <v>0</v>
      </c>
      <c r="I961">
        <v>13.5</v>
      </c>
      <c r="J961">
        <v>13.8</v>
      </c>
      <c r="K961">
        <v>2</v>
      </c>
      <c r="L961">
        <f t="shared" si="100"/>
        <v>0.30000000000000071</v>
      </c>
      <c r="M961">
        <f>IF((MIN('GA2'!$F$3,J961)-MAX(0,I961))&lt;0,0,MIN('GA2'!$F$3,J961)-MAX(0,I961))</f>
        <v>0</v>
      </c>
      <c r="N961">
        <f>IF((MIN('GA2'!$F$4,WS1B!J961)-MAX('GA2'!$F$3, WS1B!I961))&lt;0,0,MIN('GA2'!$F$4,WS1B!J961)-MAX('GA2'!$F$3, WS1B!I961))</f>
        <v>0</v>
      </c>
      <c r="O961">
        <f>IF((MIN(24,J961)-MAX('GA2'!$F$4,WS1B!I961))&lt;0,0,MIN(24,J961)-MAX('GA2'!$F$4,WS1B!I961))</f>
        <v>0.30000000000000071</v>
      </c>
      <c r="P961">
        <f>(M961*'GA2'!$B$4+WS1B!N961*'GA2'!$C$4+WS1B!O961*'GA2'!$D$4)*INDEX('GA2'!$E$3:$E$8,WS1B!K961)</f>
        <v>3024.7921696536637</v>
      </c>
      <c r="Q961">
        <v>3.9</v>
      </c>
      <c r="R961">
        <v>17.100000000000001</v>
      </c>
      <c r="S961">
        <v>6</v>
      </c>
      <c r="T961">
        <f t="shared" si="101"/>
        <v>13.200000000000001</v>
      </c>
      <c r="U961">
        <f>IF((MIN('GA2'!$F$3,R961)-MAX(0,Q961))&lt;0,0,MIN('GA2'!$F$3,R961)-MAX(0,Q961))</f>
        <v>0.79430649258241237</v>
      </c>
      <c r="V961">
        <f>IF((MIN('GA2'!$F$4,WS1B!R961)-MAX('GA2'!$F$3, WS1B!Q961))&lt;0,0,MIN('GA2'!$F$4,WS1B!R961)-MAX('GA2'!$F$3, WS1B!Q961))</f>
        <v>3.5054167519489416</v>
      </c>
      <c r="W961">
        <f>IF((MIN(24,R961)-MAX('GA2'!$F$4,WS1B!Q961))&lt;0,0,MIN(24,R961)-MAX('GA2'!$F$4,WS1B!Q961))</f>
        <v>8.9002767554686475</v>
      </c>
      <c r="X961">
        <f>(U961*'GA2'!$B$5+WS1B!V961*'GA2'!$C$5+WS1B!W961*'GA2'!$D$5)*INDEX('GA2'!$E$3:$E$8,WS1B!S961)</f>
        <v>168317.46091686678</v>
      </c>
      <c r="Y961">
        <v>0</v>
      </c>
      <c r="Z961">
        <v>0</v>
      </c>
      <c r="AA961">
        <v>3</v>
      </c>
      <c r="AB961">
        <f t="shared" si="102"/>
        <v>0</v>
      </c>
      <c r="AC961">
        <f>IF((MIN('GA2'!$F$3,Z961)-MAX(0,Y961))&lt;0,0,MIN('GA2'!$F$3,Z961)-MAX(0,Y961))</f>
        <v>0</v>
      </c>
      <c r="AD961">
        <f>IF((MIN('GA2'!$F$4,WS1B!Z961)-MAX('GA2'!$F$3, WS1B!Y961))&lt;0,0,MIN('GA2'!$F$4,WS1B!Z961)-MAX('GA2'!$F$3, WS1B!Y961))</f>
        <v>0</v>
      </c>
      <c r="AE961">
        <f>IF((MIN(24,Z961)-MAX('GA2'!$F$4,WS1B!Y961))&lt;0,0,MIN(24,Z961)-MAX('GA2'!$F$4,WS1B!Y961))</f>
        <v>0</v>
      </c>
      <c r="AF961">
        <f>(AC961*'GA2'!$B$6+WS1B!AD961*'GA2'!$C$6+WS1B!AE961*'GA2'!$D$6)*INDEX('GA2'!$E$3:$E$8,WS1B!AA961)</f>
        <v>0</v>
      </c>
      <c r="AG961">
        <v>0</v>
      </c>
      <c r="AH961">
        <v>0</v>
      </c>
      <c r="AI961">
        <v>5</v>
      </c>
      <c r="AJ961">
        <f t="shared" si="103"/>
        <v>0</v>
      </c>
      <c r="AK961">
        <f>IF((MIN('GA2'!$F$3,AH961)-MAX(0,AG961))&lt;0,0,MIN('GA2'!$F$3,AH961)-MAX(0,AG961))</f>
        <v>0</v>
      </c>
      <c r="AL961">
        <f>IF((MIN('GA2'!$F$4,WS1B!AH961)-MAX('GA2'!$F$3, WS1B!AG961))&lt;0,0,MIN('GA2'!$F$4,WS1B!AH961)-MAX('GA2'!$F$3, WS1B!AG961))</f>
        <v>0</v>
      </c>
      <c r="AM961">
        <f>IF((MIN(24,AH961)-MAX('GA2'!$F$4,WS1B!AG961))&lt;0,0,MIN(24,AH961)-MAX('GA2'!$F$4,WS1B!AG961))</f>
        <v>0</v>
      </c>
      <c r="AN961">
        <f>(AK961*'GA2'!$B$7+WS1B!AL961*'GA2'!$C$7+WS1B!AM961*'GA2'!$D$7)*INDEX('GA2'!$E$3:$E$8,WS1B!AI961)</f>
        <v>0</v>
      </c>
      <c r="AO961">
        <f t="shared" si="98"/>
        <v>171342.25308652045</v>
      </c>
      <c r="AP961">
        <v>169728</v>
      </c>
      <c r="AQ961">
        <v>108.6</v>
      </c>
      <c r="AR961">
        <f t="shared" si="104"/>
        <v>1614.2530865204462</v>
      </c>
    </row>
    <row r="962" spans="1:44" x14ac:dyDescent="0.3">
      <c r="A962">
        <v>0</v>
      </c>
      <c r="B962">
        <v>0</v>
      </c>
      <c r="C962">
        <v>4</v>
      </c>
      <c r="D962">
        <f t="shared" si="99"/>
        <v>0</v>
      </c>
      <c r="E962">
        <f>IF((MIN('GA2'!$F$3,B962)-MAX(0,A962))&lt;0,0,MIN('GA2'!$F$3,B962)-MAX(0,A962))</f>
        <v>0</v>
      </c>
      <c r="F962">
        <f>IF((MIN('GA2'!$F$4,WS1B!B962)-MAX('GA2'!$F$3, WS1B!A962))&lt;0,0,MIN('GA2'!$F$4,WS1B!B962)-MAX('GA2'!$F$3, WS1B!A962))</f>
        <v>0</v>
      </c>
      <c r="G962">
        <f>IF((MIN(24,B962)-MAX('GA2'!$F$4,WS1B!A962))&lt;0,0,MIN(24,B962)-MAX('GA2'!$F$4,WS1B!A962))</f>
        <v>0</v>
      </c>
      <c r="H962">
        <f>(E962*'GA2'!$B$3+WS1B!F962*'GA2'!$C$3+WS1B!G962*'GA2'!$D$3)*INDEX('GA2'!$E$3:$E$8,WS1B!C962)</f>
        <v>0</v>
      </c>
      <c r="I962">
        <v>8</v>
      </c>
      <c r="J962">
        <v>11</v>
      </c>
      <c r="K962">
        <v>5</v>
      </c>
      <c r="L962">
        <f t="shared" si="100"/>
        <v>3</v>
      </c>
      <c r="M962">
        <f>IF((MIN('GA2'!$F$3,J962)-MAX(0,I962))&lt;0,0,MIN('GA2'!$F$3,J962)-MAX(0,I962))</f>
        <v>0</v>
      </c>
      <c r="N962">
        <f>IF((MIN('GA2'!$F$4,WS1B!J962)-MAX('GA2'!$F$3, WS1B!I962))&lt;0,0,MIN('GA2'!$F$4,WS1B!J962)-MAX('GA2'!$F$3, WS1B!I962))</f>
        <v>0.19972324453135393</v>
      </c>
      <c r="O962">
        <f>IF((MIN(24,J962)-MAX('GA2'!$F$4,WS1B!I962))&lt;0,0,MIN(24,J962)-MAX('GA2'!$F$4,WS1B!I962))</f>
        <v>2.8002767554686461</v>
      </c>
      <c r="P962">
        <f>(M962*'GA2'!$B$4+WS1B!N962*'GA2'!$C$4+WS1B!O962*'GA2'!$D$4)*INDEX('GA2'!$E$3:$E$8,WS1B!K962)</f>
        <v>36206.480555420509</v>
      </c>
      <c r="Q962">
        <v>5.5</v>
      </c>
      <c r="R962">
        <v>10.199999999999999</v>
      </c>
      <c r="S962">
        <v>2</v>
      </c>
      <c r="T962">
        <f t="shared" si="101"/>
        <v>4.6999999999999993</v>
      </c>
      <c r="U962">
        <f>IF((MIN('GA2'!$F$3,R962)-MAX(0,Q962))&lt;0,0,MIN('GA2'!$F$3,R962)-MAX(0,Q962))</f>
        <v>0</v>
      </c>
      <c r="V962">
        <f>IF((MIN('GA2'!$F$4,WS1B!R962)-MAX('GA2'!$F$3, WS1B!Q962))&lt;0,0,MIN('GA2'!$F$4,WS1B!R962)-MAX('GA2'!$F$3, WS1B!Q962))</f>
        <v>2.6997232445313539</v>
      </c>
      <c r="W962">
        <f>IF((MIN(24,R962)-MAX('GA2'!$F$4,WS1B!Q962))&lt;0,0,MIN(24,R962)-MAX('GA2'!$F$4,WS1B!Q962))</f>
        <v>2.0002767554686454</v>
      </c>
      <c r="X962">
        <f>(U962*'GA2'!$B$5+WS1B!V962*'GA2'!$C$5+WS1B!W962*'GA2'!$D$5)*INDEX('GA2'!$E$3:$E$8,WS1B!S962)</f>
        <v>53615.490220387343</v>
      </c>
      <c r="Y962">
        <v>12</v>
      </c>
      <c r="Z962">
        <v>17.2</v>
      </c>
      <c r="AA962">
        <v>6</v>
      </c>
      <c r="AB962">
        <f t="shared" si="102"/>
        <v>5.1999999999999993</v>
      </c>
      <c r="AC962">
        <f>IF((MIN('GA2'!$F$3,Z962)-MAX(0,Y962))&lt;0,0,MIN('GA2'!$F$3,Z962)-MAX(0,Y962))</f>
        <v>0</v>
      </c>
      <c r="AD962">
        <f>IF((MIN('GA2'!$F$4,WS1B!Z962)-MAX('GA2'!$F$3, WS1B!Y962))&lt;0,0,MIN('GA2'!$F$4,WS1B!Z962)-MAX('GA2'!$F$3, WS1B!Y962))</f>
        <v>0</v>
      </c>
      <c r="AE962">
        <f>IF((MIN(24,Z962)-MAX('GA2'!$F$4,WS1B!Y962))&lt;0,0,MIN(24,Z962)-MAX('GA2'!$F$4,WS1B!Y962))</f>
        <v>5.1999999999999993</v>
      </c>
      <c r="AF962">
        <f>(AC962*'GA2'!$B$6+WS1B!AD962*'GA2'!$C$6+WS1B!AE962*'GA2'!$D$6)*INDEX('GA2'!$E$3:$E$8,WS1B!AA962)</f>
        <v>54613.539423743881</v>
      </c>
      <c r="AG962">
        <v>0</v>
      </c>
      <c r="AH962">
        <v>0</v>
      </c>
      <c r="AI962">
        <v>1</v>
      </c>
      <c r="AJ962">
        <f t="shared" si="103"/>
        <v>0</v>
      </c>
      <c r="AK962">
        <f>IF((MIN('GA2'!$F$3,AH962)-MAX(0,AG962))&lt;0,0,MIN('GA2'!$F$3,AH962)-MAX(0,AG962))</f>
        <v>0</v>
      </c>
      <c r="AL962">
        <f>IF((MIN('GA2'!$F$4,WS1B!AH962)-MAX('GA2'!$F$3, WS1B!AG962))&lt;0,0,MIN('GA2'!$F$4,WS1B!AH962)-MAX('GA2'!$F$3, WS1B!AG962))</f>
        <v>0</v>
      </c>
      <c r="AM962">
        <f>IF((MIN(24,AH962)-MAX('GA2'!$F$4,WS1B!AG962))&lt;0,0,MIN(24,AH962)-MAX('GA2'!$F$4,WS1B!AG962))</f>
        <v>0</v>
      </c>
      <c r="AN962">
        <f>(AK962*'GA2'!$B$7+WS1B!AL962*'GA2'!$C$7+WS1B!AM962*'GA2'!$D$7)*INDEX('GA2'!$E$3:$E$8,WS1B!AI962)</f>
        <v>0</v>
      </c>
      <c r="AO962">
        <f t="shared" si="98"/>
        <v>144435.51019955173</v>
      </c>
      <c r="AP962">
        <v>153180</v>
      </c>
      <c r="AQ962">
        <v>109.2</v>
      </c>
      <c r="AR962">
        <f t="shared" si="104"/>
        <v>8744.4898004482675</v>
      </c>
    </row>
    <row r="963" spans="1:44" x14ac:dyDescent="0.3">
      <c r="A963">
        <v>13.6</v>
      </c>
      <c r="B963">
        <v>20.6</v>
      </c>
      <c r="C963">
        <v>3</v>
      </c>
      <c r="D963">
        <f t="shared" si="99"/>
        <v>7.0000000000000018</v>
      </c>
      <c r="E963">
        <f>IF((MIN('GA2'!$F$3,B963)-MAX(0,A963))&lt;0,0,MIN('GA2'!$F$3,B963)-MAX(0,A963))</f>
        <v>0</v>
      </c>
      <c r="F963">
        <f>IF((MIN('GA2'!$F$4,WS1B!B963)-MAX('GA2'!$F$3, WS1B!A963))&lt;0,0,MIN('GA2'!$F$4,WS1B!B963)-MAX('GA2'!$F$3, WS1B!A963))</f>
        <v>0</v>
      </c>
      <c r="G963">
        <f>IF((MIN(24,B963)-MAX('GA2'!$F$4,WS1B!A963))&lt;0,0,MIN(24,B963)-MAX('GA2'!$F$4,WS1B!A963))</f>
        <v>7.0000000000000018</v>
      </c>
      <c r="H963">
        <f>(E963*'GA2'!$B$3+WS1B!F963*'GA2'!$C$3+WS1B!G963*'GA2'!$D$3)*INDEX('GA2'!$E$3:$E$8,WS1B!C963)</f>
        <v>69611.218935494966</v>
      </c>
      <c r="I963">
        <v>10.6</v>
      </c>
      <c r="J963">
        <v>12.1</v>
      </c>
      <c r="K963">
        <v>5</v>
      </c>
      <c r="L963">
        <f t="shared" si="100"/>
        <v>1.5</v>
      </c>
      <c r="M963">
        <f>IF((MIN('GA2'!$F$3,J963)-MAX(0,I963))&lt;0,0,MIN('GA2'!$F$3,J963)-MAX(0,I963))</f>
        <v>0</v>
      </c>
      <c r="N963">
        <f>IF((MIN('GA2'!$F$4,WS1B!J963)-MAX('GA2'!$F$3, WS1B!I963))&lt;0,0,MIN('GA2'!$F$4,WS1B!J963)-MAX('GA2'!$F$3, WS1B!I963))</f>
        <v>0</v>
      </c>
      <c r="O963">
        <f>IF((MIN(24,J963)-MAX('GA2'!$F$4,WS1B!I963))&lt;0,0,MIN(24,J963)-MAX('GA2'!$F$4,WS1B!I963))</f>
        <v>1.5</v>
      </c>
      <c r="P963">
        <f>(M963*'GA2'!$B$4+WS1B!N963*'GA2'!$C$4+WS1B!O963*'GA2'!$D$4)*INDEX('GA2'!$E$3:$E$8,WS1B!K963)</f>
        <v>18288.41522271583</v>
      </c>
      <c r="Q963">
        <v>7.4</v>
      </c>
      <c r="R963">
        <v>14.7</v>
      </c>
      <c r="S963">
        <v>6</v>
      </c>
      <c r="T963">
        <f t="shared" si="101"/>
        <v>7.2999999999999989</v>
      </c>
      <c r="U963">
        <f>IF((MIN('GA2'!$F$3,R963)-MAX(0,Q963))&lt;0,0,MIN('GA2'!$F$3,R963)-MAX(0,Q963))</f>
        <v>0</v>
      </c>
      <c r="V963">
        <f>IF((MIN('GA2'!$F$4,WS1B!R963)-MAX('GA2'!$F$3, WS1B!Q963))&lt;0,0,MIN('GA2'!$F$4,WS1B!R963)-MAX('GA2'!$F$3, WS1B!Q963))</f>
        <v>0.79972324453135357</v>
      </c>
      <c r="W963">
        <f>IF((MIN(24,R963)-MAX('GA2'!$F$4,WS1B!Q963))&lt;0,0,MIN(24,R963)-MAX('GA2'!$F$4,WS1B!Q963))</f>
        <v>6.5002767554686454</v>
      </c>
      <c r="X963">
        <f>(U963*'GA2'!$B$5+WS1B!V963*'GA2'!$C$5+WS1B!W963*'GA2'!$D$5)*INDEX('GA2'!$E$3:$E$8,WS1B!S963)</f>
        <v>78566.290546665536</v>
      </c>
      <c r="Y963">
        <v>11.5</v>
      </c>
      <c r="Z963">
        <v>17.2</v>
      </c>
      <c r="AA963">
        <v>1</v>
      </c>
      <c r="AB963">
        <f t="shared" si="102"/>
        <v>5.6999999999999993</v>
      </c>
      <c r="AC963">
        <f>IF((MIN('GA2'!$F$3,Z963)-MAX(0,Y963))&lt;0,0,MIN('GA2'!$F$3,Z963)-MAX(0,Y963))</f>
        <v>0</v>
      </c>
      <c r="AD963">
        <f>IF((MIN('GA2'!$F$4,WS1B!Z963)-MAX('GA2'!$F$3, WS1B!Y963))&lt;0,0,MIN('GA2'!$F$4,WS1B!Z963)-MAX('GA2'!$F$3, WS1B!Y963))</f>
        <v>0</v>
      </c>
      <c r="AE963">
        <f>IF((MIN(24,Z963)-MAX('GA2'!$F$4,WS1B!Y963))&lt;0,0,MIN(24,Z963)-MAX('GA2'!$F$4,WS1B!Y963))</f>
        <v>5.6999999999999993</v>
      </c>
      <c r="AF963">
        <f>(AC963*'GA2'!$B$6+WS1B!AD963*'GA2'!$C$6+WS1B!AE963*'GA2'!$D$6)*INDEX('GA2'!$E$3:$E$8,WS1B!AA963)</f>
        <v>46486.499638726498</v>
      </c>
      <c r="AG963">
        <v>0</v>
      </c>
      <c r="AH963">
        <v>0</v>
      </c>
      <c r="AI963">
        <v>2</v>
      </c>
      <c r="AJ963">
        <f t="shared" si="103"/>
        <v>0</v>
      </c>
      <c r="AK963">
        <f>IF((MIN('GA2'!$F$3,AH963)-MAX(0,AG963))&lt;0,0,MIN('GA2'!$F$3,AH963)-MAX(0,AG963))</f>
        <v>0</v>
      </c>
      <c r="AL963">
        <f>IF((MIN('GA2'!$F$4,WS1B!AH963)-MAX('GA2'!$F$3, WS1B!AG963))&lt;0,0,MIN('GA2'!$F$4,WS1B!AH963)-MAX('GA2'!$F$3, WS1B!AG963))</f>
        <v>0</v>
      </c>
      <c r="AM963">
        <f>IF((MIN(24,AH963)-MAX('GA2'!$F$4,WS1B!AG963))&lt;0,0,MIN(24,AH963)-MAX('GA2'!$F$4,WS1B!AG963))</f>
        <v>0</v>
      </c>
      <c r="AN963">
        <f>(AK963*'GA2'!$B$7+WS1B!AL963*'GA2'!$C$7+WS1B!AM963*'GA2'!$D$7)*INDEX('GA2'!$E$3:$E$8,WS1B!AI963)</f>
        <v>0</v>
      </c>
      <c r="AO963">
        <f t="shared" ref="AO963:AO1002" si="105">$H963+$P963+$X963+$AF963+$AN963</f>
        <v>212952.42434360282</v>
      </c>
      <c r="AP963">
        <v>246685</v>
      </c>
      <c r="AQ963">
        <v>224</v>
      </c>
      <c r="AR963">
        <f t="shared" si="104"/>
        <v>33732.575656397181</v>
      </c>
    </row>
    <row r="964" spans="1:44" x14ac:dyDescent="0.3">
      <c r="A964">
        <v>8.1999999999999993</v>
      </c>
      <c r="B964">
        <v>9.1999999999999993</v>
      </c>
      <c r="C964">
        <v>2</v>
      </c>
      <c r="D964">
        <f t="shared" ref="D964:D1002" si="106">B964-A964</f>
        <v>1</v>
      </c>
      <c r="E964">
        <f>IF((MIN('GA2'!$F$3,B964)-MAX(0,A964))&lt;0,0,MIN('GA2'!$F$3,B964)-MAX(0,A964))</f>
        <v>0</v>
      </c>
      <c r="F964">
        <f>IF((MIN('GA2'!$F$4,WS1B!B964)-MAX('GA2'!$F$3, WS1B!A964))&lt;0,0,MIN('GA2'!$F$4,WS1B!B964)-MAX('GA2'!$F$3, WS1B!A964))</f>
        <v>0</v>
      </c>
      <c r="G964">
        <f>IF((MIN(24,B964)-MAX('GA2'!$F$4,WS1B!A964))&lt;0,0,MIN(24,B964)-MAX('GA2'!$F$4,WS1B!A964))</f>
        <v>1</v>
      </c>
      <c r="H964">
        <f>(E964*'GA2'!$B$3+WS1B!F964*'GA2'!$C$3+WS1B!G964*'GA2'!$D$3)*INDEX('GA2'!$E$3:$E$8,WS1B!C964)</f>
        <v>7993.7411335055849</v>
      </c>
      <c r="I964">
        <v>4.4000000000000004</v>
      </c>
      <c r="J964">
        <v>16.399999999999999</v>
      </c>
      <c r="K964">
        <v>5</v>
      </c>
      <c r="L964">
        <f t="shared" ref="L964:L1002" si="107">J964-I964</f>
        <v>11.999999999999998</v>
      </c>
      <c r="M964">
        <f>IF((MIN('GA2'!$F$3,J964)-MAX(0,I964))&lt;0,0,MIN('GA2'!$F$3,J964)-MAX(0,I964))</f>
        <v>0.29430649258241193</v>
      </c>
      <c r="N964">
        <f>IF((MIN('GA2'!$F$4,WS1B!J964)-MAX('GA2'!$F$3, WS1B!I964))&lt;0,0,MIN('GA2'!$F$4,WS1B!J964)-MAX('GA2'!$F$3, WS1B!I964))</f>
        <v>3.5054167519489416</v>
      </c>
      <c r="O964">
        <f>IF((MIN(24,J964)-MAX('GA2'!$F$4,WS1B!I964))&lt;0,0,MIN(24,J964)-MAX('GA2'!$F$4,WS1B!I964))</f>
        <v>8.2002767554686447</v>
      </c>
      <c r="P964">
        <f>(M964*'GA2'!$B$4+WS1B!N964*'GA2'!$C$4+WS1B!O964*'GA2'!$D$4)*INDEX('GA2'!$E$3:$E$8,WS1B!K964)</f>
        <v>138916.07310953163</v>
      </c>
      <c r="Q964">
        <v>10.5</v>
      </c>
      <c r="R964">
        <v>14.9</v>
      </c>
      <c r="S964">
        <v>1</v>
      </c>
      <c r="T964">
        <f t="shared" ref="T964:T1002" si="108">R964-Q964</f>
        <v>4.4000000000000004</v>
      </c>
      <c r="U964">
        <f>IF((MIN('GA2'!$F$3,R964)-MAX(0,Q964))&lt;0,0,MIN('GA2'!$F$3,R964)-MAX(0,Q964))</f>
        <v>0</v>
      </c>
      <c r="V964">
        <f>IF((MIN('GA2'!$F$4,WS1B!R964)-MAX('GA2'!$F$3, WS1B!Q964))&lt;0,0,MIN('GA2'!$F$4,WS1B!R964)-MAX('GA2'!$F$3, WS1B!Q964))</f>
        <v>0</v>
      </c>
      <c r="W964">
        <f>IF((MIN(24,R964)-MAX('GA2'!$F$4,WS1B!Q964))&lt;0,0,MIN(24,R964)-MAX('GA2'!$F$4,WS1B!Q964))</f>
        <v>4.4000000000000004</v>
      </c>
      <c r="X964">
        <f>(U964*'GA2'!$B$5+WS1B!V964*'GA2'!$C$5+WS1B!W964*'GA2'!$D$5)*INDEX('GA2'!$E$3:$E$8,WS1B!S964)</f>
        <v>32709.242518840343</v>
      </c>
      <c r="Y964">
        <v>4.3</v>
      </c>
      <c r="Z964">
        <v>20.7</v>
      </c>
      <c r="AA964">
        <v>3</v>
      </c>
      <c r="AB964">
        <f t="shared" ref="AB964:AB1002" si="109">Z964-Y964</f>
        <v>16.399999999999999</v>
      </c>
      <c r="AC964">
        <f>IF((MIN('GA2'!$F$3,Z964)-MAX(0,Y964))&lt;0,0,MIN('GA2'!$F$3,Z964)-MAX(0,Y964))</f>
        <v>0.39430649258241246</v>
      </c>
      <c r="AD964">
        <f>IF((MIN('GA2'!$F$4,WS1B!Z964)-MAX('GA2'!$F$3, WS1B!Y964))&lt;0,0,MIN('GA2'!$F$4,WS1B!Z964)-MAX('GA2'!$F$3, WS1B!Y964))</f>
        <v>3.5054167519489416</v>
      </c>
      <c r="AE964">
        <f>IF((MIN(24,Z964)-MAX('GA2'!$F$4,WS1B!Y964))&lt;0,0,MIN(24,Z964)-MAX('GA2'!$F$4,WS1B!Y964))</f>
        <v>12.500276755468645</v>
      </c>
      <c r="AF964">
        <f>(AC964*'GA2'!$B$6+WS1B!AD964*'GA2'!$C$6+WS1B!AE964*'GA2'!$D$6)*INDEX('GA2'!$E$3:$E$8,WS1B!AA964)</f>
        <v>174948.64224656479</v>
      </c>
      <c r="AG964">
        <v>15.9</v>
      </c>
      <c r="AH964">
        <v>21.3</v>
      </c>
      <c r="AI964">
        <v>6</v>
      </c>
      <c r="AJ964">
        <f t="shared" ref="AJ964:AJ1002" si="110">AH964-AG964</f>
        <v>5.4</v>
      </c>
      <c r="AK964">
        <f>IF((MIN('GA2'!$F$3,AH964)-MAX(0,AG964))&lt;0,0,MIN('GA2'!$F$3,AH964)-MAX(0,AG964))</f>
        <v>0</v>
      </c>
      <c r="AL964">
        <f>IF((MIN('GA2'!$F$4,WS1B!AH964)-MAX('GA2'!$F$3, WS1B!AG964))&lt;0,0,MIN('GA2'!$F$4,WS1B!AH964)-MAX('GA2'!$F$3, WS1B!AG964))</f>
        <v>0</v>
      </c>
      <c r="AM964">
        <f>IF((MIN(24,AH964)-MAX('GA2'!$F$4,WS1B!AG964))&lt;0,0,MIN(24,AH964)-MAX('GA2'!$F$4,WS1B!AG964))</f>
        <v>5.4</v>
      </c>
      <c r="AN964">
        <f>(AK964*'GA2'!$B$7+WS1B!AL964*'GA2'!$C$7+WS1B!AM964*'GA2'!$D$7)*INDEX('GA2'!$E$3:$E$8,WS1B!AI964)</f>
        <v>66238.992479965527</v>
      </c>
      <c r="AO964">
        <f t="shared" si="105"/>
        <v>420806.6914884079</v>
      </c>
      <c r="AP964">
        <v>473544</v>
      </c>
      <c r="AQ964">
        <v>366.2</v>
      </c>
      <c r="AR964">
        <f t="shared" ref="AR964:AR1002" si="111">ABS($AP964-$AO964)</f>
        <v>52737.308511592099</v>
      </c>
    </row>
    <row r="965" spans="1:44" x14ac:dyDescent="0.3">
      <c r="A965">
        <v>5.8</v>
      </c>
      <c r="B965">
        <v>7.2</v>
      </c>
      <c r="C965">
        <v>5</v>
      </c>
      <c r="D965">
        <f t="shared" si="106"/>
        <v>1.4000000000000004</v>
      </c>
      <c r="E965">
        <f>IF((MIN('GA2'!$F$3,B965)-MAX(0,A965))&lt;0,0,MIN('GA2'!$F$3,B965)-MAX(0,A965))</f>
        <v>0</v>
      </c>
      <c r="F965">
        <f>IF((MIN('GA2'!$F$4,WS1B!B965)-MAX('GA2'!$F$3, WS1B!A965))&lt;0,0,MIN('GA2'!$F$4,WS1B!B965)-MAX('GA2'!$F$3, WS1B!A965))</f>
        <v>1.4000000000000004</v>
      </c>
      <c r="G965">
        <f>IF((MIN(24,B965)-MAX('GA2'!$F$4,WS1B!A965))&lt;0,0,MIN(24,B965)-MAX('GA2'!$F$4,WS1B!A965))</f>
        <v>0</v>
      </c>
      <c r="H965">
        <f>(E965*'GA2'!$B$3+WS1B!F965*'GA2'!$C$3+WS1B!G965*'GA2'!$D$3)*INDEX('GA2'!$E$3:$E$8,WS1B!C965)</f>
        <v>7558.9362320115324</v>
      </c>
      <c r="I965">
        <v>14.3</v>
      </c>
      <c r="J965">
        <v>22.9</v>
      </c>
      <c r="K965">
        <v>1</v>
      </c>
      <c r="L965">
        <f t="shared" si="107"/>
        <v>8.5999999999999979</v>
      </c>
      <c r="M965">
        <f>IF((MIN('GA2'!$F$3,J965)-MAX(0,I965))&lt;0,0,MIN('GA2'!$F$3,J965)-MAX(0,I965))</f>
        <v>0</v>
      </c>
      <c r="N965">
        <f>IF((MIN('GA2'!$F$4,WS1B!J965)-MAX('GA2'!$F$3, WS1B!I965))&lt;0,0,MIN('GA2'!$F$4,WS1B!J965)-MAX('GA2'!$F$3, WS1B!I965))</f>
        <v>0</v>
      </c>
      <c r="O965">
        <f>IF((MIN(24,J965)-MAX('GA2'!$F$4,WS1B!I965))&lt;0,0,MIN(24,J965)-MAX('GA2'!$F$4,WS1B!I965))</f>
        <v>8.5999999999999979</v>
      </c>
      <c r="P965">
        <f>(M965*'GA2'!$B$4+WS1B!N965*'GA2'!$C$4+WS1B!O965*'GA2'!$D$4)*INDEX('GA2'!$E$3:$E$8,WS1B!K965)</f>
        <v>93309.840211483999</v>
      </c>
      <c r="Q965">
        <v>2.2000000000000002</v>
      </c>
      <c r="R965">
        <v>6.1</v>
      </c>
      <c r="S965">
        <v>6</v>
      </c>
      <c r="T965">
        <f t="shared" si="108"/>
        <v>3.8999999999999995</v>
      </c>
      <c r="U965">
        <f>IF((MIN('GA2'!$F$3,R965)-MAX(0,Q965))&lt;0,0,MIN('GA2'!$F$3,R965)-MAX(0,Q965))</f>
        <v>2.4943064925824121</v>
      </c>
      <c r="V965">
        <f>IF((MIN('GA2'!$F$4,WS1B!R965)-MAX('GA2'!$F$3, WS1B!Q965))&lt;0,0,MIN('GA2'!$F$4,WS1B!R965)-MAX('GA2'!$F$3, WS1B!Q965))</f>
        <v>1.4056935074175874</v>
      </c>
      <c r="W965">
        <f>IF((MIN(24,R965)-MAX('GA2'!$F$4,WS1B!Q965))&lt;0,0,MIN(24,R965)-MAX('GA2'!$F$4,WS1B!Q965))</f>
        <v>0</v>
      </c>
      <c r="X965">
        <f>(U965*'GA2'!$B$5+WS1B!V965*'GA2'!$C$5+WS1B!W965*'GA2'!$D$5)*INDEX('GA2'!$E$3:$E$8,WS1B!S965)</f>
        <v>64835.978537293777</v>
      </c>
      <c r="Y965">
        <v>0</v>
      </c>
      <c r="Z965">
        <v>0</v>
      </c>
      <c r="AA965">
        <v>2</v>
      </c>
      <c r="AB965">
        <f t="shared" si="109"/>
        <v>0</v>
      </c>
      <c r="AC965">
        <f>IF((MIN('GA2'!$F$3,Z965)-MAX(0,Y965))&lt;0,0,MIN('GA2'!$F$3,Z965)-MAX(0,Y965))</f>
        <v>0</v>
      </c>
      <c r="AD965">
        <f>IF((MIN('GA2'!$F$4,WS1B!Z965)-MAX('GA2'!$F$3, WS1B!Y965))&lt;0,0,MIN('GA2'!$F$4,WS1B!Z965)-MAX('GA2'!$F$3, WS1B!Y965))</f>
        <v>0</v>
      </c>
      <c r="AE965">
        <f>IF((MIN(24,Z965)-MAX('GA2'!$F$4,WS1B!Y965))&lt;0,0,MIN(24,Z965)-MAX('GA2'!$F$4,WS1B!Y965))</f>
        <v>0</v>
      </c>
      <c r="AF965">
        <f>(AC965*'GA2'!$B$6+WS1B!AD965*'GA2'!$C$6+WS1B!AE965*'GA2'!$D$6)*INDEX('GA2'!$E$3:$E$8,WS1B!AA965)</f>
        <v>0</v>
      </c>
      <c r="AG965">
        <v>5.9</v>
      </c>
      <c r="AH965">
        <v>11.1</v>
      </c>
      <c r="AI965">
        <v>3</v>
      </c>
      <c r="AJ965">
        <f t="shared" si="110"/>
        <v>5.1999999999999993</v>
      </c>
      <c r="AK965">
        <f>IF((MIN('GA2'!$F$3,AH965)-MAX(0,AG965))&lt;0,0,MIN('GA2'!$F$3,AH965)-MAX(0,AG965))</f>
        <v>0</v>
      </c>
      <c r="AL965">
        <f>IF((MIN('GA2'!$F$4,WS1B!AH965)-MAX('GA2'!$F$3, WS1B!AG965))&lt;0,0,MIN('GA2'!$F$4,WS1B!AH965)-MAX('GA2'!$F$3, WS1B!AG965))</f>
        <v>2.2997232445313536</v>
      </c>
      <c r="AM965">
        <f>IF((MIN(24,AH965)-MAX('GA2'!$F$4,WS1B!AG965))&lt;0,0,MIN(24,AH965)-MAX('GA2'!$F$4,WS1B!AG965))</f>
        <v>2.9002767554686457</v>
      </c>
      <c r="AN965">
        <f>(AK965*'GA2'!$B$7+WS1B!AL965*'GA2'!$C$7+WS1B!AM965*'GA2'!$D$7)*INDEX('GA2'!$E$3:$E$8,WS1B!AI965)</f>
        <v>42586.026992432322</v>
      </c>
      <c r="AO965">
        <f t="shared" si="105"/>
        <v>208290.78197322163</v>
      </c>
      <c r="AP965">
        <v>186233</v>
      </c>
      <c r="AQ965">
        <v>200.6</v>
      </c>
      <c r="AR965">
        <f t="shared" si="111"/>
        <v>22057.78197322163</v>
      </c>
    </row>
    <row r="966" spans="1:44" x14ac:dyDescent="0.3">
      <c r="A966">
        <v>0</v>
      </c>
      <c r="B966">
        <v>0</v>
      </c>
      <c r="C966">
        <v>2</v>
      </c>
      <c r="D966">
        <f t="shared" si="106"/>
        <v>0</v>
      </c>
      <c r="E966">
        <f>IF((MIN('GA2'!$F$3,B966)-MAX(0,A966))&lt;0,0,MIN('GA2'!$F$3,B966)-MAX(0,A966))</f>
        <v>0</v>
      </c>
      <c r="F966">
        <f>IF((MIN('GA2'!$F$4,WS1B!B966)-MAX('GA2'!$F$3, WS1B!A966))&lt;0,0,MIN('GA2'!$F$4,WS1B!B966)-MAX('GA2'!$F$3, WS1B!A966))</f>
        <v>0</v>
      </c>
      <c r="G966">
        <f>IF((MIN(24,B966)-MAX('GA2'!$F$4,WS1B!A966))&lt;0,0,MIN(24,B966)-MAX('GA2'!$F$4,WS1B!A966))</f>
        <v>0</v>
      </c>
      <c r="H966">
        <f>(E966*'GA2'!$B$3+WS1B!F966*'GA2'!$C$3+WS1B!G966*'GA2'!$D$3)*INDEX('GA2'!$E$3:$E$8,WS1B!C966)</f>
        <v>0</v>
      </c>
      <c r="I966">
        <v>0</v>
      </c>
      <c r="J966">
        <v>0</v>
      </c>
      <c r="K966">
        <v>4</v>
      </c>
      <c r="L966">
        <f t="shared" si="107"/>
        <v>0</v>
      </c>
      <c r="M966">
        <f>IF((MIN('GA2'!$F$3,J966)-MAX(0,I966))&lt;0,0,MIN('GA2'!$F$3,J966)-MAX(0,I966))</f>
        <v>0</v>
      </c>
      <c r="N966">
        <f>IF((MIN('GA2'!$F$4,WS1B!J966)-MAX('GA2'!$F$3, WS1B!I966))&lt;0,0,MIN('GA2'!$F$4,WS1B!J966)-MAX('GA2'!$F$3, WS1B!I966))</f>
        <v>0</v>
      </c>
      <c r="O966">
        <f>IF((MIN(24,J966)-MAX('GA2'!$F$4,WS1B!I966))&lt;0,0,MIN(24,J966)-MAX('GA2'!$F$4,WS1B!I966))</f>
        <v>0</v>
      </c>
      <c r="P966">
        <f>(M966*'GA2'!$B$4+WS1B!N966*'GA2'!$C$4+WS1B!O966*'GA2'!$D$4)*INDEX('GA2'!$E$3:$E$8,WS1B!K966)</f>
        <v>0</v>
      </c>
      <c r="Q966">
        <v>1.9</v>
      </c>
      <c r="R966">
        <v>19.100000000000001</v>
      </c>
      <c r="S966">
        <v>6</v>
      </c>
      <c r="T966">
        <f t="shared" si="108"/>
        <v>17.200000000000003</v>
      </c>
      <c r="U966">
        <f>IF((MIN('GA2'!$F$3,R966)-MAX(0,Q966))&lt;0,0,MIN('GA2'!$F$3,R966)-MAX(0,Q966))</f>
        <v>2.7943064925824124</v>
      </c>
      <c r="V966">
        <f>IF((MIN('GA2'!$F$4,WS1B!R966)-MAX('GA2'!$F$3, WS1B!Q966))&lt;0,0,MIN('GA2'!$F$4,WS1B!R966)-MAX('GA2'!$F$3, WS1B!Q966))</f>
        <v>3.5054167519489416</v>
      </c>
      <c r="W966">
        <f>IF((MIN(24,R966)-MAX('GA2'!$F$4,WS1B!Q966))&lt;0,0,MIN(24,R966)-MAX('GA2'!$F$4,WS1B!Q966))</f>
        <v>10.900276755468647</v>
      </c>
      <c r="X966">
        <f>(U966*'GA2'!$B$5+WS1B!V966*'GA2'!$C$5+WS1B!W966*'GA2'!$D$5)*INDEX('GA2'!$E$3:$E$8,WS1B!S966)</f>
        <v>216426.0487783245</v>
      </c>
      <c r="Y966">
        <v>0</v>
      </c>
      <c r="Z966">
        <v>0</v>
      </c>
      <c r="AA966">
        <v>5</v>
      </c>
      <c r="AB966">
        <f t="shared" si="109"/>
        <v>0</v>
      </c>
      <c r="AC966">
        <f>IF((MIN('GA2'!$F$3,Z966)-MAX(0,Y966))&lt;0,0,MIN('GA2'!$F$3,Z966)-MAX(0,Y966))</f>
        <v>0</v>
      </c>
      <c r="AD966">
        <f>IF((MIN('GA2'!$F$4,WS1B!Z966)-MAX('GA2'!$F$3, WS1B!Y966))&lt;0,0,MIN('GA2'!$F$4,WS1B!Z966)-MAX('GA2'!$F$3, WS1B!Y966))</f>
        <v>0</v>
      </c>
      <c r="AE966">
        <f>IF((MIN(24,Z966)-MAX('GA2'!$F$4,WS1B!Y966))&lt;0,0,MIN(24,Z966)-MAX('GA2'!$F$4,WS1B!Y966))</f>
        <v>0</v>
      </c>
      <c r="AF966">
        <f>(AC966*'GA2'!$B$6+WS1B!AD966*'GA2'!$C$6+WS1B!AE966*'GA2'!$D$6)*INDEX('GA2'!$E$3:$E$8,WS1B!AA966)</f>
        <v>0</v>
      </c>
      <c r="AG966">
        <v>0.9</v>
      </c>
      <c r="AH966">
        <v>3.9</v>
      </c>
      <c r="AI966">
        <v>1</v>
      </c>
      <c r="AJ966">
        <f t="shared" si="110"/>
        <v>3</v>
      </c>
      <c r="AK966">
        <f>IF((MIN('GA2'!$F$3,AH966)-MAX(0,AG966))&lt;0,0,MIN('GA2'!$F$3,AH966)-MAX(0,AG966))</f>
        <v>3</v>
      </c>
      <c r="AL966">
        <f>IF((MIN('GA2'!$F$4,WS1B!AH966)-MAX('GA2'!$F$3, WS1B!AG966))&lt;0,0,MIN('GA2'!$F$4,WS1B!AH966)-MAX('GA2'!$F$3, WS1B!AG966))</f>
        <v>0</v>
      </c>
      <c r="AM966">
        <f>IF((MIN(24,AH966)-MAX('GA2'!$F$4,WS1B!AG966))&lt;0,0,MIN(24,AH966)-MAX('GA2'!$F$4,WS1B!AG966))</f>
        <v>0</v>
      </c>
      <c r="AN966">
        <f>(AK966*'GA2'!$B$7+WS1B!AL966*'GA2'!$C$7+WS1B!AM966*'GA2'!$D$7)*INDEX('GA2'!$E$3:$E$8,WS1B!AI966)</f>
        <v>22293.587121357461</v>
      </c>
      <c r="AO966">
        <f t="shared" si="105"/>
        <v>238719.63589968198</v>
      </c>
      <c r="AP966">
        <v>231130</v>
      </c>
      <c r="AQ966">
        <v>173.6</v>
      </c>
      <c r="AR966">
        <f t="shared" si="111"/>
        <v>7589.6358996819763</v>
      </c>
    </row>
    <row r="967" spans="1:44" x14ac:dyDescent="0.3">
      <c r="A967">
        <v>1.3</v>
      </c>
      <c r="B967">
        <v>3.7</v>
      </c>
      <c r="C967">
        <v>2</v>
      </c>
      <c r="D967">
        <f t="shared" si="106"/>
        <v>2.4000000000000004</v>
      </c>
      <c r="E967">
        <f>IF((MIN('GA2'!$F$3,B967)-MAX(0,A967))&lt;0,0,MIN('GA2'!$F$3,B967)-MAX(0,A967))</f>
        <v>2.4000000000000004</v>
      </c>
      <c r="F967">
        <f>IF((MIN('GA2'!$F$4,WS1B!B967)-MAX('GA2'!$F$3, WS1B!A967))&lt;0,0,MIN('GA2'!$F$4,WS1B!B967)-MAX('GA2'!$F$3, WS1B!A967))</f>
        <v>0</v>
      </c>
      <c r="G967">
        <f>IF((MIN(24,B967)-MAX('GA2'!$F$4,WS1B!A967))&lt;0,0,MIN(24,B967)-MAX('GA2'!$F$4,WS1B!A967))</f>
        <v>0</v>
      </c>
      <c r="H967">
        <f>(E967*'GA2'!$B$3+WS1B!F967*'GA2'!$C$3+WS1B!G967*'GA2'!$D$3)*INDEX('GA2'!$E$3:$E$8,WS1B!C967)</f>
        <v>19497.744280432809</v>
      </c>
      <c r="I967">
        <v>11.8</v>
      </c>
      <c r="J967">
        <v>23.8</v>
      </c>
      <c r="K967">
        <v>3</v>
      </c>
      <c r="L967">
        <f t="shared" si="107"/>
        <v>12</v>
      </c>
      <c r="M967">
        <f>IF((MIN('GA2'!$F$3,J967)-MAX(0,I967))&lt;0,0,MIN('GA2'!$F$3,J967)-MAX(0,I967))</f>
        <v>0</v>
      </c>
      <c r="N967">
        <f>IF((MIN('GA2'!$F$4,WS1B!J967)-MAX('GA2'!$F$3, WS1B!I967))&lt;0,0,MIN('GA2'!$F$4,WS1B!J967)-MAX('GA2'!$F$3, WS1B!I967))</f>
        <v>0</v>
      </c>
      <c r="O967">
        <f>IF((MIN(24,J967)-MAX('GA2'!$F$4,WS1B!I967))&lt;0,0,MIN(24,J967)-MAX('GA2'!$F$4,WS1B!I967))</f>
        <v>12</v>
      </c>
      <c r="P967">
        <f>(M967*'GA2'!$B$4+WS1B!N967*'GA2'!$C$4+WS1B!O967*'GA2'!$D$4)*INDEX('GA2'!$E$3:$E$8,WS1B!K967)</f>
        <v>150517.37992048819</v>
      </c>
      <c r="Q967">
        <v>0</v>
      </c>
      <c r="R967">
        <v>0</v>
      </c>
      <c r="S967">
        <v>5</v>
      </c>
      <c r="T967">
        <f t="shared" si="108"/>
        <v>0</v>
      </c>
      <c r="U967">
        <f>IF((MIN('GA2'!$F$3,R967)-MAX(0,Q967))&lt;0,0,MIN('GA2'!$F$3,R967)-MAX(0,Q967))</f>
        <v>0</v>
      </c>
      <c r="V967">
        <f>IF((MIN('GA2'!$F$4,WS1B!R967)-MAX('GA2'!$F$3, WS1B!Q967))&lt;0,0,MIN('GA2'!$F$4,WS1B!R967)-MAX('GA2'!$F$3, WS1B!Q967))</f>
        <v>0</v>
      </c>
      <c r="W967">
        <f>IF((MIN(24,R967)-MAX('GA2'!$F$4,WS1B!Q967))&lt;0,0,MIN(24,R967)-MAX('GA2'!$F$4,WS1B!Q967))</f>
        <v>0</v>
      </c>
      <c r="X967">
        <f>(U967*'GA2'!$B$5+WS1B!V967*'GA2'!$C$5+WS1B!W967*'GA2'!$D$5)*INDEX('GA2'!$E$3:$E$8,WS1B!S967)</f>
        <v>0</v>
      </c>
      <c r="Y967">
        <v>0.3</v>
      </c>
      <c r="Z967">
        <v>8.1</v>
      </c>
      <c r="AA967">
        <v>1</v>
      </c>
      <c r="AB967">
        <f t="shared" si="109"/>
        <v>7.8</v>
      </c>
      <c r="AC967">
        <f>IF((MIN('GA2'!$F$3,Z967)-MAX(0,Y967))&lt;0,0,MIN('GA2'!$F$3,Z967)-MAX(0,Y967))</f>
        <v>4.3943064925824125</v>
      </c>
      <c r="AD967">
        <f>IF((MIN('GA2'!$F$4,WS1B!Z967)-MAX('GA2'!$F$3, WS1B!Y967))&lt;0,0,MIN('GA2'!$F$4,WS1B!Z967)-MAX('GA2'!$F$3, WS1B!Y967))</f>
        <v>3.4056935074175874</v>
      </c>
      <c r="AE967">
        <f>IF((MIN(24,Z967)-MAX('GA2'!$F$4,WS1B!Y967))&lt;0,0,MIN(24,Z967)-MAX('GA2'!$F$4,WS1B!Y967))</f>
        <v>0</v>
      </c>
      <c r="AF967">
        <f>(AC967*'GA2'!$B$6+WS1B!AD967*'GA2'!$C$6+WS1B!AE967*'GA2'!$D$6)*INDEX('GA2'!$E$3:$E$8,WS1B!AA967)</f>
        <v>74868.184486071448</v>
      </c>
      <c r="AG967">
        <v>2.6</v>
      </c>
      <c r="AH967">
        <v>12.3</v>
      </c>
      <c r="AI967">
        <v>4</v>
      </c>
      <c r="AJ967">
        <f t="shared" si="110"/>
        <v>9.7000000000000011</v>
      </c>
      <c r="AK967">
        <f>IF((MIN('GA2'!$F$3,AH967)-MAX(0,AG967))&lt;0,0,MIN('GA2'!$F$3,AH967)-MAX(0,AG967))</f>
        <v>2.0943064925824122</v>
      </c>
      <c r="AL967">
        <f>IF((MIN('GA2'!$F$4,WS1B!AH967)-MAX('GA2'!$F$3, WS1B!AG967))&lt;0,0,MIN('GA2'!$F$4,WS1B!AH967)-MAX('GA2'!$F$3, WS1B!AG967))</f>
        <v>3.5054167519489416</v>
      </c>
      <c r="AM967">
        <f>IF((MIN(24,AH967)-MAX('GA2'!$F$4,WS1B!AG967))&lt;0,0,MIN(24,AH967)-MAX('GA2'!$F$4,WS1B!AG967))</f>
        <v>4.1002767554686468</v>
      </c>
      <c r="AN967">
        <f>(AK967*'GA2'!$B$7+WS1B!AL967*'GA2'!$C$7+WS1B!AM967*'GA2'!$D$7)*INDEX('GA2'!$E$3:$E$8,WS1B!AI967)</f>
        <v>66557.839570659489</v>
      </c>
      <c r="AO967">
        <f t="shared" si="105"/>
        <v>311441.14825765195</v>
      </c>
      <c r="AP967">
        <v>291684</v>
      </c>
      <c r="AQ967">
        <v>334.8</v>
      </c>
      <c r="AR967">
        <f t="shared" si="111"/>
        <v>19757.148257651948</v>
      </c>
    </row>
    <row r="968" spans="1:44" x14ac:dyDescent="0.3">
      <c r="A968">
        <v>8</v>
      </c>
      <c r="B968">
        <v>19.899999999999999</v>
      </c>
      <c r="C968">
        <v>3</v>
      </c>
      <c r="D968">
        <f t="shared" si="106"/>
        <v>11.899999999999999</v>
      </c>
      <c r="E968">
        <f>IF((MIN('GA2'!$F$3,B968)-MAX(0,A968))&lt;0,0,MIN('GA2'!$F$3,B968)-MAX(0,A968))</f>
        <v>0</v>
      </c>
      <c r="F968">
        <f>IF((MIN('GA2'!$F$4,WS1B!B968)-MAX('GA2'!$F$3, WS1B!A968))&lt;0,0,MIN('GA2'!$F$4,WS1B!B968)-MAX('GA2'!$F$3, WS1B!A968))</f>
        <v>0.19972324453135393</v>
      </c>
      <c r="G968">
        <f>IF((MIN(24,B968)-MAX('GA2'!$F$4,WS1B!A968))&lt;0,0,MIN(24,B968)-MAX('GA2'!$F$4,WS1B!A968))</f>
        <v>11.700276755468645</v>
      </c>
      <c r="H968">
        <f>(E968*'GA2'!$B$3+WS1B!F968*'GA2'!$C$3+WS1B!G968*'GA2'!$D$3)*INDEX('GA2'!$E$3:$E$8,WS1B!C968)</f>
        <v>117462.31627660502</v>
      </c>
      <c r="I968">
        <v>0</v>
      </c>
      <c r="J968">
        <v>0</v>
      </c>
      <c r="K968">
        <v>5</v>
      </c>
      <c r="L968">
        <f t="shared" si="107"/>
        <v>0</v>
      </c>
      <c r="M968">
        <f>IF((MIN('GA2'!$F$3,J968)-MAX(0,I968))&lt;0,0,MIN('GA2'!$F$3,J968)-MAX(0,I968))</f>
        <v>0</v>
      </c>
      <c r="N968">
        <f>IF((MIN('GA2'!$F$4,WS1B!J968)-MAX('GA2'!$F$3, WS1B!I968))&lt;0,0,MIN('GA2'!$F$4,WS1B!J968)-MAX('GA2'!$F$3, WS1B!I968))</f>
        <v>0</v>
      </c>
      <c r="O968">
        <f>IF((MIN(24,J968)-MAX('GA2'!$F$4,WS1B!I968))&lt;0,0,MIN(24,J968)-MAX('GA2'!$F$4,WS1B!I968))</f>
        <v>0</v>
      </c>
      <c r="P968">
        <f>(M968*'GA2'!$B$4+WS1B!N968*'GA2'!$C$4+WS1B!O968*'GA2'!$D$4)*INDEX('GA2'!$E$3:$E$8,WS1B!K968)</f>
        <v>0</v>
      </c>
      <c r="Q968">
        <v>13.7</v>
      </c>
      <c r="R968">
        <v>20.2</v>
      </c>
      <c r="S968">
        <v>4</v>
      </c>
      <c r="T968">
        <f t="shared" si="108"/>
        <v>6.5</v>
      </c>
      <c r="U968">
        <f>IF((MIN('GA2'!$F$3,R968)-MAX(0,Q968))&lt;0,0,MIN('GA2'!$F$3,R968)-MAX(0,Q968))</f>
        <v>0</v>
      </c>
      <c r="V968">
        <f>IF((MIN('GA2'!$F$4,WS1B!R968)-MAX('GA2'!$F$3, WS1B!Q968))&lt;0,0,MIN('GA2'!$F$4,WS1B!R968)-MAX('GA2'!$F$3, WS1B!Q968))</f>
        <v>0</v>
      </c>
      <c r="W968">
        <f>IF((MIN(24,R968)-MAX('GA2'!$F$4,WS1B!Q968))&lt;0,0,MIN(24,R968)-MAX('GA2'!$F$4,WS1B!Q968))</f>
        <v>6.5</v>
      </c>
      <c r="X968">
        <f>(U968*'GA2'!$B$5+WS1B!V968*'GA2'!$C$5+WS1B!W968*'GA2'!$D$5)*INDEX('GA2'!$E$3:$E$8,WS1B!S968)</f>
        <v>46840.676871864867</v>
      </c>
      <c r="Y968">
        <v>0.4</v>
      </c>
      <c r="Z968">
        <v>16.8</v>
      </c>
      <c r="AA968">
        <v>2</v>
      </c>
      <c r="AB968">
        <f t="shared" si="109"/>
        <v>16.400000000000002</v>
      </c>
      <c r="AC968">
        <f>IF((MIN('GA2'!$F$3,Z968)-MAX(0,Y968))&lt;0,0,MIN('GA2'!$F$3,Z968)-MAX(0,Y968))</f>
        <v>4.2943064925824119</v>
      </c>
      <c r="AD968">
        <f>IF((MIN('GA2'!$F$4,WS1B!Z968)-MAX('GA2'!$F$3, WS1B!Y968))&lt;0,0,MIN('GA2'!$F$4,WS1B!Z968)-MAX('GA2'!$F$3, WS1B!Y968))</f>
        <v>3.5054167519489416</v>
      </c>
      <c r="AE968">
        <f>IF((MIN(24,Z968)-MAX('GA2'!$F$4,WS1B!Y968))&lt;0,0,MIN(24,Z968)-MAX('GA2'!$F$4,WS1B!Y968))</f>
        <v>8.6002767554686468</v>
      </c>
      <c r="AF968">
        <f>(AC968*'GA2'!$B$6+WS1B!AD968*'GA2'!$C$6+WS1B!AE968*'GA2'!$D$6)*INDEX('GA2'!$E$3:$E$8,WS1B!AA968)</f>
        <v>135365.46614975022</v>
      </c>
      <c r="AG968">
        <v>0</v>
      </c>
      <c r="AH968">
        <v>0</v>
      </c>
      <c r="AI968">
        <v>6</v>
      </c>
      <c r="AJ968">
        <f t="shared" si="110"/>
        <v>0</v>
      </c>
      <c r="AK968">
        <f>IF((MIN('GA2'!$F$3,AH968)-MAX(0,AG968))&lt;0,0,MIN('GA2'!$F$3,AH968)-MAX(0,AG968))</f>
        <v>0</v>
      </c>
      <c r="AL968">
        <f>IF((MIN('GA2'!$F$4,WS1B!AH968)-MAX('GA2'!$F$3, WS1B!AG968))&lt;0,0,MIN('GA2'!$F$4,WS1B!AH968)-MAX('GA2'!$F$3, WS1B!AG968))</f>
        <v>0</v>
      </c>
      <c r="AM968">
        <f>IF((MIN(24,AH968)-MAX('GA2'!$F$4,WS1B!AG968))&lt;0,0,MIN(24,AH968)-MAX('GA2'!$F$4,WS1B!AG968))</f>
        <v>0</v>
      </c>
      <c r="AN968">
        <f>(AK968*'GA2'!$B$7+WS1B!AL968*'GA2'!$C$7+WS1B!AM968*'GA2'!$D$7)*INDEX('GA2'!$E$3:$E$8,WS1B!AI968)</f>
        <v>0</v>
      </c>
      <c r="AO968">
        <f t="shared" si="105"/>
        <v>299668.45929822011</v>
      </c>
      <c r="AP968">
        <v>289471</v>
      </c>
      <c r="AQ968">
        <v>361.7</v>
      </c>
      <c r="AR968">
        <f t="shared" si="111"/>
        <v>10197.459298220114</v>
      </c>
    </row>
    <row r="969" spans="1:44" x14ac:dyDescent="0.3">
      <c r="A969">
        <v>0</v>
      </c>
      <c r="B969">
        <v>0</v>
      </c>
      <c r="C969">
        <v>5</v>
      </c>
      <c r="D969">
        <f t="shared" si="106"/>
        <v>0</v>
      </c>
      <c r="E969">
        <f>IF((MIN('GA2'!$F$3,B969)-MAX(0,A969))&lt;0,0,MIN('GA2'!$F$3,B969)-MAX(0,A969))</f>
        <v>0</v>
      </c>
      <c r="F969">
        <f>IF((MIN('GA2'!$F$4,WS1B!B969)-MAX('GA2'!$F$3, WS1B!A969))&lt;0,0,MIN('GA2'!$F$4,WS1B!B969)-MAX('GA2'!$F$3, WS1B!A969))</f>
        <v>0</v>
      </c>
      <c r="G969">
        <f>IF((MIN(24,B969)-MAX('GA2'!$F$4,WS1B!A969))&lt;0,0,MIN(24,B969)-MAX('GA2'!$F$4,WS1B!A969))</f>
        <v>0</v>
      </c>
      <c r="H969">
        <f>(E969*'GA2'!$B$3+WS1B!F969*'GA2'!$C$3+WS1B!G969*'GA2'!$D$3)*INDEX('GA2'!$E$3:$E$8,WS1B!C969)</f>
        <v>0</v>
      </c>
      <c r="I969">
        <v>7.4</v>
      </c>
      <c r="J969">
        <v>15</v>
      </c>
      <c r="K969">
        <v>2</v>
      </c>
      <c r="L969">
        <f t="shared" si="107"/>
        <v>7.6</v>
      </c>
      <c r="M969">
        <f>IF((MIN('GA2'!$F$3,J969)-MAX(0,I969))&lt;0,0,MIN('GA2'!$F$3,J969)-MAX(0,I969))</f>
        <v>0</v>
      </c>
      <c r="N969">
        <f>IF((MIN('GA2'!$F$4,WS1B!J969)-MAX('GA2'!$F$3, WS1B!I969))&lt;0,0,MIN('GA2'!$F$4,WS1B!J969)-MAX('GA2'!$F$3, WS1B!I969))</f>
        <v>0.79972324453135357</v>
      </c>
      <c r="O969">
        <f>IF((MIN(24,J969)-MAX('GA2'!$F$4,WS1B!I969))&lt;0,0,MIN(24,J969)-MAX('GA2'!$F$4,WS1B!I969))</f>
        <v>6.8002767554686461</v>
      </c>
      <c r="P969">
        <f>(M969*'GA2'!$B$4+WS1B!N969*'GA2'!$C$4+WS1B!O969*'GA2'!$D$4)*INDEX('GA2'!$E$3:$E$8,WS1B!K969)</f>
        <v>75401.722922549205</v>
      </c>
      <c r="Q969">
        <v>0</v>
      </c>
      <c r="R969">
        <v>0</v>
      </c>
      <c r="S969">
        <v>6</v>
      </c>
      <c r="T969">
        <f t="shared" si="108"/>
        <v>0</v>
      </c>
      <c r="U969">
        <f>IF((MIN('GA2'!$F$3,R969)-MAX(0,Q969))&lt;0,0,MIN('GA2'!$F$3,R969)-MAX(0,Q969))</f>
        <v>0</v>
      </c>
      <c r="V969">
        <f>IF((MIN('GA2'!$F$4,WS1B!R969)-MAX('GA2'!$F$3, WS1B!Q969))&lt;0,0,MIN('GA2'!$F$4,WS1B!R969)-MAX('GA2'!$F$3, WS1B!Q969))</f>
        <v>0</v>
      </c>
      <c r="W969">
        <f>IF((MIN(24,R969)-MAX('GA2'!$F$4,WS1B!Q969))&lt;0,0,MIN(24,R969)-MAX('GA2'!$F$4,WS1B!Q969))</f>
        <v>0</v>
      </c>
      <c r="X969">
        <f>(U969*'GA2'!$B$5+WS1B!V969*'GA2'!$C$5+WS1B!W969*'GA2'!$D$5)*INDEX('GA2'!$E$3:$E$8,WS1B!S969)</f>
        <v>0</v>
      </c>
      <c r="Y969">
        <v>3.3</v>
      </c>
      <c r="Z969">
        <v>17.5</v>
      </c>
      <c r="AA969">
        <v>3</v>
      </c>
      <c r="AB969">
        <f t="shared" si="109"/>
        <v>14.2</v>
      </c>
      <c r="AC969">
        <f>IF((MIN('GA2'!$F$3,Z969)-MAX(0,Y969))&lt;0,0,MIN('GA2'!$F$3,Z969)-MAX(0,Y969))</f>
        <v>1.3943064925824125</v>
      </c>
      <c r="AD969">
        <f>IF((MIN('GA2'!$F$4,WS1B!Z969)-MAX('GA2'!$F$3, WS1B!Y969))&lt;0,0,MIN('GA2'!$F$4,WS1B!Z969)-MAX('GA2'!$F$3, WS1B!Y969))</f>
        <v>3.5054167519489416</v>
      </c>
      <c r="AE969">
        <f>IF((MIN(24,Z969)-MAX('GA2'!$F$4,WS1B!Y969))&lt;0,0,MIN(24,Z969)-MAX('GA2'!$F$4,WS1B!Y969))</f>
        <v>9.3002767554686461</v>
      </c>
      <c r="AF969">
        <f>(AC969*'GA2'!$B$6+WS1B!AD969*'GA2'!$C$6+WS1B!AE969*'GA2'!$D$6)*INDEX('GA2'!$E$3:$E$8,WS1B!AA969)</f>
        <v>152527.1749256195</v>
      </c>
      <c r="AG969">
        <v>3.4</v>
      </c>
      <c r="AH969">
        <v>6.8</v>
      </c>
      <c r="AI969">
        <v>1</v>
      </c>
      <c r="AJ969">
        <f t="shared" si="110"/>
        <v>3.4</v>
      </c>
      <c r="AK969">
        <f>IF((MIN('GA2'!$F$3,AH969)-MAX(0,AG969))&lt;0,0,MIN('GA2'!$F$3,AH969)-MAX(0,AG969))</f>
        <v>1.2943064925824124</v>
      </c>
      <c r="AL969">
        <f>IF((MIN('GA2'!$F$4,WS1B!AH969)-MAX('GA2'!$F$3, WS1B!AG969))&lt;0,0,MIN('GA2'!$F$4,WS1B!AH969)-MAX('GA2'!$F$3, WS1B!AG969))</f>
        <v>2.1056935074175875</v>
      </c>
      <c r="AM969">
        <f>IF((MIN(24,AH969)-MAX('GA2'!$F$4,WS1B!AG969))&lt;0,0,MIN(24,AH969)-MAX('GA2'!$F$4,WS1B!AG969))</f>
        <v>0</v>
      </c>
      <c r="AN969">
        <f>(AK969*'GA2'!$B$7+WS1B!AL969*'GA2'!$C$7+WS1B!AM969*'GA2'!$D$7)*INDEX('GA2'!$E$3:$E$8,WS1B!AI969)</f>
        <v>18052.815768638815</v>
      </c>
      <c r="AO969">
        <f t="shared" si="105"/>
        <v>245981.71361680754</v>
      </c>
      <c r="AP969">
        <v>270475</v>
      </c>
      <c r="AQ969">
        <v>230.4</v>
      </c>
      <c r="AR969">
        <f t="shared" si="111"/>
        <v>24493.286383192462</v>
      </c>
    </row>
    <row r="970" spans="1:44" x14ac:dyDescent="0.3">
      <c r="A970">
        <v>0</v>
      </c>
      <c r="B970">
        <v>0</v>
      </c>
      <c r="C970">
        <v>1</v>
      </c>
      <c r="D970">
        <f t="shared" si="106"/>
        <v>0</v>
      </c>
      <c r="E970">
        <f>IF((MIN('GA2'!$F$3,B970)-MAX(0,A970))&lt;0,0,MIN('GA2'!$F$3,B970)-MAX(0,A970))</f>
        <v>0</v>
      </c>
      <c r="F970">
        <f>IF((MIN('GA2'!$F$4,WS1B!B970)-MAX('GA2'!$F$3, WS1B!A970))&lt;0,0,MIN('GA2'!$F$4,WS1B!B970)-MAX('GA2'!$F$3, WS1B!A970))</f>
        <v>0</v>
      </c>
      <c r="G970">
        <f>IF((MIN(24,B970)-MAX('GA2'!$F$4,WS1B!A970))&lt;0,0,MIN(24,B970)-MAX('GA2'!$F$4,WS1B!A970))</f>
        <v>0</v>
      </c>
      <c r="H970">
        <f>(E970*'GA2'!$B$3+WS1B!F970*'GA2'!$C$3+WS1B!G970*'GA2'!$D$3)*INDEX('GA2'!$E$3:$E$8,WS1B!C970)</f>
        <v>0</v>
      </c>
      <c r="I970">
        <v>19.399999999999999</v>
      </c>
      <c r="J970">
        <v>20.399999999999999</v>
      </c>
      <c r="K970">
        <v>4</v>
      </c>
      <c r="L970">
        <f t="shared" si="107"/>
        <v>1</v>
      </c>
      <c r="M970">
        <f>IF((MIN('GA2'!$F$3,J970)-MAX(0,I970))&lt;0,0,MIN('GA2'!$F$3,J970)-MAX(0,I970))</f>
        <v>0</v>
      </c>
      <c r="N970">
        <f>IF((MIN('GA2'!$F$4,WS1B!J970)-MAX('GA2'!$F$3, WS1B!I970))&lt;0,0,MIN('GA2'!$F$4,WS1B!J970)-MAX('GA2'!$F$3, WS1B!I970))</f>
        <v>0</v>
      </c>
      <c r="O970">
        <f>IF((MIN(24,J970)-MAX('GA2'!$F$4,WS1B!I970))&lt;0,0,MIN(24,J970)-MAX('GA2'!$F$4,WS1B!I970))</f>
        <v>1</v>
      </c>
      <c r="P970">
        <f>(M970*'GA2'!$B$4+WS1B!N970*'GA2'!$C$4+WS1B!O970*'GA2'!$D$4)*INDEX('GA2'!$E$3:$E$8,WS1B!K970)</f>
        <v>10517.705099799694</v>
      </c>
      <c r="Q970">
        <v>0</v>
      </c>
      <c r="R970">
        <v>0</v>
      </c>
      <c r="S970">
        <v>2</v>
      </c>
      <c r="T970">
        <f t="shared" si="108"/>
        <v>0</v>
      </c>
      <c r="U970">
        <f>IF((MIN('GA2'!$F$3,R970)-MAX(0,Q970))&lt;0,0,MIN('GA2'!$F$3,R970)-MAX(0,Q970))</f>
        <v>0</v>
      </c>
      <c r="V970">
        <f>IF((MIN('GA2'!$F$4,WS1B!R970)-MAX('GA2'!$F$3, WS1B!Q970))&lt;0,0,MIN('GA2'!$F$4,WS1B!R970)-MAX('GA2'!$F$3, WS1B!Q970))</f>
        <v>0</v>
      </c>
      <c r="W970">
        <f>IF((MIN(24,R970)-MAX('GA2'!$F$4,WS1B!Q970))&lt;0,0,MIN(24,R970)-MAX('GA2'!$F$4,WS1B!Q970))</f>
        <v>0</v>
      </c>
      <c r="X970">
        <f>(U970*'GA2'!$B$5+WS1B!V970*'GA2'!$C$5+WS1B!W970*'GA2'!$D$5)*INDEX('GA2'!$E$3:$E$8,WS1B!S970)</f>
        <v>0</v>
      </c>
      <c r="Y970">
        <v>1.7</v>
      </c>
      <c r="Z970">
        <v>22.4</v>
      </c>
      <c r="AA970">
        <v>5</v>
      </c>
      <c r="AB970">
        <f t="shared" si="109"/>
        <v>20.7</v>
      </c>
      <c r="AC970">
        <f>IF((MIN('GA2'!$F$3,Z970)-MAX(0,Y970))&lt;0,0,MIN('GA2'!$F$3,Z970)-MAX(0,Y970))</f>
        <v>2.9943064925824121</v>
      </c>
      <c r="AD970">
        <f>IF((MIN('GA2'!$F$4,WS1B!Z970)-MAX('GA2'!$F$3, WS1B!Y970))&lt;0,0,MIN('GA2'!$F$4,WS1B!Z970)-MAX('GA2'!$F$3, WS1B!Y970))</f>
        <v>3.5054167519489416</v>
      </c>
      <c r="AE970">
        <f>IF((MIN(24,Z970)-MAX('GA2'!$F$4,WS1B!Y970))&lt;0,0,MIN(24,Z970)-MAX('GA2'!$F$4,WS1B!Y970))</f>
        <v>14.200276755468645</v>
      </c>
      <c r="AF970">
        <f>(AC970*'GA2'!$B$6+WS1B!AD970*'GA2'!$C$6+WS1B!AE970*'GA2'!$D$6)*INDEX('GA2'!$E$3:$E$8,WS1B!AA970)</f>
        <v>205218.06602285447</v>
      </c>
      <c r="AG970">
        <v>0</v>
      </c>
      <c r="AH970">
        <v>0</v>
      </c>
      <c r="AI970">
        <v>6</v>
      </c>
      <c r="AJ970">
        <f t="shared" si="110"/>
        <v>0</v>
      </c>
      <c r="AK970">
        <f>IF((MIN('GA2'!$F$3,AH970)-MAX(0,AG970))&lt;0,0,MIN('GA2'!$F$3,AH970)-MAX(0,AG970))</f>
        <v>0</v>
      </c>
      <c r="AL970">
        <f>IF((MIN('GA2'!$F$4,WS1B!AH970)-MAX('GA2'!$F$3, WS1B!AG970))&lt;0,0,MIN('GA2'!$F$4,WS1B!AH970)-MAX('GA2'!$F$3, WS1B!AG970))</f>
        <v>0</v>
      </c>
      <c r="AM970">
        <f>IF((MIN(24,AH970)-MAX('GA2'!$F$4,WS1B!AG970))&lt;0,0,MIN(24,AH970)-MAX('GA2'!$F$4,WS1B!AG970))</f>
        <v>0</v>
      </c>
      <c r="AN970">
        <f>(AK970*'GA2'!$B$7+WS1B!AL970*'GA2'!$C$7+WS1B!AM970*'GA2'!$D$7)*INDEX('GA2'!$E$3:$E$8,WS1B!AI970)</f>
        <v>0</v>
      </c>
      <c r="AO970">
        <f t="shared" si="105"/>
        <v>215735.77112265417</v>
      </c>
      <c r="AP970">
        <v>215706</v>
      </c>
      <c r="AQ970">
        <v>175.6</v>
      </c>
      <c r="AR970">
        <f t="shared" si="111"/>
        <v>29.771122654172359</v>
      </c>
    </row>
    <row r="971" spans="1:44" x14ac:dyDescent="0.3">
      <c r="A971">
        <v>0</v>
      </c>
      <c r="B971">
        <v>0</v>
      </c>
      <c r="C971">
        <v>6</v>
      </c>
      <c r="D971">
        <f t="shared" si="106"/>
        <v>0</v>
      </c>
      <c r="E971">
        <f>IF((MIN('GA2'!$F$3,B971)-MAX(0,A971))&lt;0,0,MIN('GA2'!$F$3,B971)-MAX(0,A971))</f>
        <v>0</v>
      </c>
      <c r="F971">
        <f>IF((MIN('GA2'!$F$4,WS1B!B971)-MAX('GA2'!$F$3, WS1B!A971))&lt;0,0,MIN('GA2'!$F$4,WS1B!B971)-MAX('GA2'!$F$3, WS1B!A971))</f>
        <v>0</v>
      </c>
      <c r="G971">
        <f>IF((MIN(24,B971)-MAX('GA2'!$F$4,WS1B!A971))&lt;0,0,MIN(24,B971)-MAX('GA2'!$F$4,WS1B!A971))</f>
        <v>0</v>
      </c>
      <c r="H971">
        <f>(E971*'GA2'!$B$3+WS1B!F971*'GA2'!$C$3+WS1B!G971*'GA2'!$D$3)*INDEX('GA2'!$E$3:$E$8,WS1B!C971)</f>
        <v>0</v>
      </c>
      <c r="I971">
        <v>9.8000000000000007</v>
      </c>
      <c r="J971">
        <v>20.3</v>
      </c>
      <c r="K971">
        <v>4</v>
      </c>
      <c r="L971">
        <f t="shared" si="107"/>
        <v>10.5</v>
      </c>
      <c r="M971">
        <f>IF((MIN('GA2'!$F$3,J971)-MAX(0,I971))&lt;0,0,MIN('GA2'!$F$3,J971)-MAX(0,I971))</f>
        <v>0</v>
      </c>
      <c r="N971">
        <f>IF((MIN('GA2'!$F$4,WS1B!J971)-MAX('GA2'!$F$3, WS1B!I971))&lt;0,0,MIN('GA2'!$F$4,WS1B!J971)-MAX('GA2'!$F$3, WS1B!I971))</f>
        <v>0</v>
      </c>
      <c r="O971">
        <f>IF((MIN(24,J971)-MAX('GA2'!$F$4,WS1B!I971))&lt;0,0,MIN(24,J971)-MAX('GA2'!$F$4,WS1B!I971))</f>
        <v>10.5</v>
      </c>
      <c r="P971">
        <f>(M971*'GA2'!$B$4+WS1B!N971*'GA2'!$C$4+WS1B!O971*'GA2'!$D$4)*INDEX('GA2'!$E$3:$E$8,WS1B!K971)</f>
        <v>110435.90354789679</v>
      </c>
      <c r="Q971">
        <v>0</v>
      </c>
      <c r="R971">
        <v>0</v>
      </c>
      <c r="S971">
        <v>5</v>
      </c>
      <c r="T971">
        <f t="shared" si="108"/>
        <v>0</v>
      </c>
      <c r="U971">
        <f>IF((MIN('GA2'!$F$3,R971)-MAX(0,Q971))&lt;0,0,MIN('GA2'!$F$3,R971)-MAX(0,Q971))</f>
        <v>0</v>
      </c>
      <c r="V971">
        <f>IF((MIN('GA2'!$F$4,WS1B!R971)-MAX('GA2'!$F$3, WS1B!Q971))&lt;0,0,MIN('GA2'!$F$4,WS1B!R971)-MAX('GA2'!$F$3, WS1B!Q971))</f>
        <v>0</v>
      </c>
      <c r="W971">
        <f>IF((MIN(24,R971)-MAX('GA2'!$F$4,WS1B!Q971))&lt;0,0,MIN(24,R971)-MAX('GA2'!$F$4,WS1B!Q971))</f>
        <v>0</v>
      </c>
      <c r="X971">
        <f>(U971*'GA2'!$B$5+WS1B!V971*'GA2'!$C$5+WS1B!W971*'GA2'!$D$5)*INDEX('GA2'!$E$3:$E$8,WS1B!S971)</f>
        <v>0</v>
      </c>
      <c r="Y971">
        <v>0</v>
      </c>
      <c r="Z971">
        <v>0</v>
      </c>
      <c r="AA971">
        <v>2</v>
      </c>
      <c r="AB971">
        <f t="shared" si="109"/>
        <v>0</v>
      </c>
      <c r="AC971">
        <f>IF((MIN('GA2'!$F$3,Z971)-MAX(0,Y971))&lt;0,0,MIN('GA2'!$F$3,Z971)-MAX(0,Y971))</f>
        <v>0</v>
      </c>
      <c r="AD971">
        <f>IF((MIN('GA2'!$F$4,WS1B!Z971)-MAX('GA2'!$F$3, WS1B!Y971))&lt;0,0,MIN('GA2'!$F$4,WS1B!Z971)-MAX('GA2'!$F$3, WS1B!Y971))</f>
        <v>0</v>
      </c>
      <c r="AE971">
        <f>IF((MIN(24,Z971)-MAX('GA2'!$F$4,WS1B!Y971))&lt;0,0,MIN(24,Z971)-MAX('GA2'!$F$4,WS1B!Y971))</f>
        <v>0</v>
      </c>
      <c r="AF971">
        <f>(AC971*'GA2'!$B$6+WS1B!AD971*'GA2'!$C$6+WS1B!AE971*'GA2'!$D$6)*INDEX('GA2'!$E$3:$E$8,WS1B!AA971)</f>
        <v>0</v>
      </c>
      <c r="AG971">
        <v>21.1</v>
      </c>
      <c r="AH971">
        <v>22.5</v>
      </c>
      <c r="AI971">
        <v>1</v>
      </c>
      <c r="AJ971">
        <f t="shared" si="110"/>
        <v>1.3999999999999986</v>
      </c>
      <c r="AK971">
        <f>IF((MIN('GA2'!$F$3,AH971)-MAX(0,AG971))&lt;0,0,MIN('GA2'!$F$3,AH971)-MAX(0,AG971))</f>
        <v>0</v>
      </c>
      <c r="AL971">
        <f>IF((MIN('GA2'!$F$4,WS1B!AH971)-MAX('GA2'!$F$3, WS1B!AG971))&lt;0,0,MIN('GA2'!$F$4,WS1B!AH971)-MAX('GA2'!$F$3, WS1B!AG971))</f>
        <v>0</v>
      </c>
      <c r="AM971">
        <f>IF((MIN(24,AH971)-MAX('GA2'!$F$4,WS1B!AG971))&lt;0,0,MIN(24,AH971)-MAX('GA2'!$F$4,WS1B!AG971))</f>
        <v>1.3999999999999986</v>
      </c>
      <c r="AN971">
        <f>(AK971*'GA2'!$B$7+WS1B!AL971*'GA2'!$C$7+WS1B!AM971*'GA2'!$D$7)*INDEX('GA2'!$E$3:$E$8,WS1B!AI971)</f>
        <v>13335.306565373356</v>
      </c>
      <c r="AO971">
        <f t="shared" si="105"/>
        <v>123771.21011327014</v>
      </c>
      <c r="AP971">
        <v>137202</v>
      </c>
      <c r="AQ971">
        <v>121.8</v>
      </c>
      <c r="AR971">
        <f t="shared" si="111"/>
        <v>13430.789886729865</v>
      </c>
    </row>
    <row r="972" spans="1:44" x14ac:dyDescent="0.3">
      <c r="A972">
        <v>2</v>
      </c>
      <c r="B972">
        <v>2.5</v>
      </c>
      <c r="C972">
        <v>5</v>
      </c>
      <c r="D972">
        <f t="shared" si="106"/>
        <v>0.5</v>
      </c>
      <c r="E972">
        <f>IF((MIN('GA2'!$F$3,B972)-MAX(0,A972))&lt;0,0,MIN('GA2'!$F$3,B972)-MAX(0,A972))</f>
        <v>0.5</v>
      </c>
      <c r="F972">
        <f>IF((MIN('GA2'!$F$4,WS1B!B972)-MAX('GA2'!$F$3, WS1B!A972))&lt;0,0,MIN('GA2'!$F$4,WS1B!B972)-MAX('GA2'!$F$3, WS1B!A972))</f>
        <v>0</v>
      </c>
      <c r="G972">
        <f>IF((MIN(24,B972)-MAX('GA2'!$F$4,WS1B!A972))&lt;0,0,MIN(24,B972)-MAX('GA2'!$F$4,WS1B!A972))</f>
        <v>0</v>
      </c>
      <c r="H972">
        <f>(E972*'GA2'!$B$3+WS1B!F972*'GA2'!$C$3+WS1B!G972*'GA2'!$D$3)*INDEX('GA2'!$E$3:$E$8,WS1B!C972)</f>
        <v>4911.9468835511916</v>
      </c>
      <c r="I972">
        <v>0.2</v>
      </c>
      <c r="J972">
        <v>20.2</v>
      </c>
      <c r="K972">
        <v>4</v>
      </c>
      <c r="L972">
        <f t="shared" si="107"/>
        <v>20</v>
      </c>
      <c r="M972">
        <f>IF((MIN('GA2'!$F$3,J972)-MAX(0,I972))&lt;0,0,MIN('GA2'!$F$3,J972)-MAX(0,I972))</f>
        <v>4.4943064925824121</v>
      </c>
      <c r="N972">
        <f>IF((MIN('GA2'!$F$4,WS1B!J972)-MAX('GA2'!$F$3, WS1B!I972))&lt;0,0,MIN('GA2'!$F$4,WS1B!J972)-MAX('GA2'!$F$3, WS1B!I972))</f>
        <v>3.5054167519489416</v>
      </c>
      <c r="O972">
        <f>IF((MIN(24,J972)-MAX('GA2'!$F$4,WS1B!I972))&lt;0,0,MIN(24,J972)-MAX('GA2'!$F$4,WS1B!I972))</f>
        <v>12.000276755468645</v>
      </c>
      <c r="P972">
        <f>(M972*'GA2'!$B$4+WS1B!N972*'GA2'!$C$4+WS1B!O972*'GA2'!$D$4)*INDEX('GA2'!$E$3:$E$8,WS1B!K972)</f>
        <v>193007.87663622506</v>
      </c>
      <c r="Q972">
        <v>9.1999999999999993</v>
      </c>
      <c r="R972">
        <v>14</v>
      </c>
      <c r="S972">
        <v>1</v>
      </c>
      <c r="T972">
        <f t="shared" si="108"/>
        <v>4.8000000000000007</v>
      </c>
      <c r="U972">
        <f>IF((MIN('GA2'!$F$3,R972)-MAX(0,Q972))&lt;0,0,MIN('GA2'!$F$3,R972)-MAX(0,Q972))</f>
        <v>0</v>
      </c>
      <c r="V972">
        <f>IF((MIN('GA2'!$F$4,WS1B!R972)-MAX('GA2'!$F$3, WS1B!Q972))&lt;0,0,MIN('GA2'!$F$4,WS1B!R972)-MAX('GA2'!$F$3, WS1B!Q972))</f>
        <v>0</v>
      </c>
      <c r="W972">
        <f>IF((MIN(24,R972)-MAX('GA2'!$F$4,WS1B!Q972))&lt;0,0,MIN(24,R972)-MAX('GA2'!$F$4,WS1B!Q972))</f>
        <v>4.8000000000000007</v>
      </c>
      <c r="X972">
        <f>(U972*'GA2'!$B$5+WS1B!V972*'GA2'!$C$5+WS1B!W972*'GA2'!$D$5)*INDEX('GA2'!$E$3:$E$8,WS1B!S972)</f>
        <v>35682.810020553101</v>
      </c>
      <c r="Y972">
        <v>16.399999999999999</v>
      </c>
      <c r="Z972">
        <v>17.399999999999999</v>
      </c>
      <c r="AA972">
        <v>3</v>
      </c>
      <c r="AB972">
        <f t="shared" si="109"/>
        <v>1</v>
      </c>
      <c r="AC972">
        <f>IF((MIN('GA2'!$F$3,Z972)-MAX(0,Y972))&lt;0,0,MIN('GA2'!$F$3,Z972)-MAX(0,Y972))</f>
        <v>0</v>
      </c>
      <c r="AD972">
        <f>IF((MIN('GA2'!$F$4,WS1B!Z972)-MAX('GA2'!$F$3, WS1B!Y972))&lt;0,0,MIN('GA2'!$F$4,WS1B!Z972)-MAX('GA2'!$F$3, WS1B!Y972))</f>
        <v>0</v>
      </c>
      <c r="AE972">
        <f>IF((MIN(24,Z972)-MAX('GA2'!$F$4,WS1B!Y972))&lt;0,0,MIN(24,Z972)-MAX('GA2'!$F$4,WS1B!Y972))</f>
        <v>1</v>
      </c>
      <c r="AF972">
        <f>(AC972*'GA2'!$B$6+WS1B!AD972*'GA2'!$C$6+WS1B!AE972*'GA2'!$D$6)*INDEX('GA2'!$E$3:$E$8,WS1B!AA972)</f>
        <v>9428.1915937144386</v>
      </c>
      <c r="AG972">
        <v>6.4</v>
      </c>
      <c r="AH972">
        <v>13.7</v>
      </c>
      <c r="AI972">
        <v>2</v>
      </c>
      <c r="AJ972">
        <f t="shared" si="110"/>
        <v>7.2999999999999989</v>
      </c>
      <c r="AK972">
        <f>IF((MIN('GA2'!$F$3,AH972)-MAX(0,AG972))&lt;0,0,MIN('GA2'!$F$3,AH972)-MAX(0,AG972))</f>
        <v>0</v>
      </c>
      <c r="AL972">
        <f>IF((MIN('GA2'!$F$4,WS1B!AH972)-MAX('GA2'!$F$3, WS1B!AG972))&lt;0,0,MIN('GA2'!$F$4,WS1B!AH972)-MAX('GA2'!$F$3, WS1B!AG972))</f>
        <v>1.7997232445313536</v>
      </c>
      <c r="AM972">
        <f>IF((MIN(24,AH972)-MAX('GA2'!$F$4,WS1B!AG972))&lt;0,0,MIN(24,AH972)-MAX('GA2'!$F$4,WS1B!AG972))</f>
        <v>5.5002767554686454</v>
      </c>
      <c r="AN972">
        <f>(AK972*'GA2'!$B$7+WS1B!AL972*'GA2'!$C$7+WS1B!AM972*'GA2'!$D$7)*INDEX('GA2'!$E$3:$E$8,WS1B!AI972)</f>
        <v>55385.216143200312</v>
      </c>
      <c r="AO972">
        <f t="shared" si="105"/>
        <v>298416.04127724411</v>
      </c>
      <c r="AP972">
        <v>295186</v>
      </c>
      <c r="AQ972">
        <v>341.5</v>
      </c>
      <c r="AR972">
        <f t="shared" si="111"/>
        <v>3230.041277244105</v>
      </c>
    </row>
    <row r="973" spans="1:44" x14ac:dyDescent="0.3">
      <c r="A973">
        <v>11</v>
      </c>
      <c r="B973">
        <v>23.7</v>
      </c>
      <c r="C973">
        <v>4</v>
      </c>
      <c r="D973">
        <f t="shared" si="106"/>
        <v>12.7</v>
      </c>
      <c r="E973">
        <f>IF((MIN('GA2'!$F$3,B973)-MAX(0,A973))&lt;0,0,MIN('GA2'!$F$3,B973)-MAX(0,A973))</f>
        <v>0</v>
      </c>
      <c r="F973">
        <f>IF((MIN('GA2'!$F$4,WS1B!B973)-MAX('GA2'!$F$3, WS1B!A973))&lt;0,0,MIN('GA2'!$F$4,WS1B!B973)-MAX('GA2'!$F$3, WS1B!A973))</f>
        <v>0</v>
      </c>
      <c r="G973">
        <f>IF((MIN(24,B973)-MAX('GA2'!$F$4,WS1B!A973))&lt;0,0,MIN(24,B973)-MAX('GA2'!$F$4,WS1B!A973))</f>
        <v>12.7</v>
      </c>
      <c r="H973">
        <f>(E973*'GA2'!$B$3+WS1B!F973*'GA2'!$C$3+WS1B!G973*'GA2'!$D$3)*INDEX('GA2'!$E$3:$E$8,WS1B!C973)</f>
        <v>105901.1083474448</v>
      </c>
      <c r="I973">
        <v>3.5</v>
      </c>
      <c r="J973">
        <v>14.6</v>
      </c>
      <c r="K973">
        <v>5</v>
      </c>
      <c r="L973">
        <f t="shared" si="107"/>
        <v>11.1</v>
      </c>
      <c r="M973">
        <f>IF((MIN('GA2'!$F$3,J973)-MAX(0,I973))&lt;0,0,MIN('GA2'!$F$3,J973)-MAX(0,I973))</f>
        <v>1.1943064925824123</v>
      </c>
      <c r="N973">
        <f>IF((MIN('GA2'!$F$4,WS1B!J973)-MAX('GA2'!$F$3, WS1B!I973))&lt;0,0,MIN('GA2'!$F$4,WS1B!J973)-MAX('GA2'!$F$3, WS1B!I973))</f>
        <v>3.5054167519489416</v>
      </c>
      <c r="O973">
        <f>IF((MIN(24,J973)-MAX('GA2'!$F$4,WS1B!I973))&lt;0,0,MIN(24,J973)-MAX('GA2'!$F$4,WS1B!I973))</f>
        <v>6.4002767554686457</v>
      </c>
      <c r="P973">
        <f>(M973*'GA2'!$B$4+WS1B!N973*'GA2'!$C$4+WS1B!O973*'GA2'!$D$4)*INDEX('GA2'!$E$3:$E$8,WS1B!K973)</f>
        <v>125218.00650376602</v>
      </c>
      <c r="Q973">
        <v>0</v>
      </c>
      <c r="R973">
        <v>0</v>
      </c>
      <c r="S973">
        <v>3</v>
      </c>
      <c r="T973">
        <f t="shared" si="108"/>
        <v>0</v>
      </c>
      <c r="U973">
        <f>IF((MIN('GA2'!$F$3,R973)-MAX(0,Q973))&lt;0,0,MIN('GA2'!$F$3,R973)-MAX(0,Q973))</f>
        <v>0</v>
      </c>
      <c r="V973">
        <f>IF((MIN('GA2'!$F$4,WS1B!R973)-MAX('GA2'!$F$3, WS1B!Q973))&lt;0,0,MIN('GA2'!$F$4,WS1B!R973)-MAX('GA2'!$F$3, WS1B!Q973))</f>
        <v>0</v>
      </c>
      <c r="W973">
        <f>IF((MIN(24,R973)-MAX('GA2'!$F$4,WS1B!Q973))&lt;0,0,MIN(24,R973)-MAX('GA2'!$F$4,WS1B!Q973))</f>
        <v>0</v>
      </c>
      <c r="X973">
        <f>(U973*'GA2'!$B$5+WS1B!V973*'GA2'!$C$5+WS1B!W973*'GA2'!$D$5)*INDEX('GA2'!$E$3:$E$8,WS1B!S973)</f>
        <v>0</v>
      </c>
      <c r="Y973">
        <v>0</v>
      </c>
      <c r="Z973">
        <v>0</v>
      </c>
      <c r="AA973">
        <v>1</v>
      </c>
      <c r="AB973">
        <f t="shared" si="109"/>
        <v>0</v>
      </c>
      <c r="AC973">
        <f>IF((MIN('GA2'!$F$3,Z973)-MAX(0,Y973))&lt;0,0,MIN('GA2'!$F$3,Z973)-MAX(0,Y973))</f>
        <v>0</v>
      </c>
      <c r="AD973">
        <f>IF((MIN('GA2'!$F$4,WS1B!Z973)-MAX('GA2'!$F$3, WS1B!Y973))&lt;0,0,MIN('GA2'!$F$4,WS1B!Z973)-MAX('GA2'!$F$3, WS1B!Y973))</f>
        <v>0</v>
      </c>
      <c r="AE973">
        <f>IF((MIN(24,Z973)-MAX('GA2'!$F$4,WS1B!Y973))&lt;0,0,MIN(24,Z973)-MAX('GA2'!$F$4,WS1B!Y973))</f>
        <v>0</v>
      </c>
      <c r="AF973">
        <f>(AC973*'GA2'!$B$6+WS1B!AD973*'GA2'!$C$6+WS1B!AE973*'GA2'!$D$6)*INDEX('GA2'!$E$3:$E$8,WS1B!AA973)</f>
        <v>0</v>
      </c>
      <c r="AG973">
        <v>14.9</v>
      </c>
      <c r="AH973">
        <v>15.6</v>
      </c>
      <c r="AI973">
        <v>2</v>
      </c>
      <c r="AJ973">
        <f t="shared" si="110"/>
        <v>0.69999999999999929</v>
      </c>
      <c r="AK973">
        <f>IF((MIN('GA2'!$F$3,AH973)-MAX(0,AG973))&lt;0,0,MIN('GA2'!$F$3,AH973)-MAX(0,AG973))</f>
        <v>0</v>
      </c>
      <c r="AL973">
        <f>IF((MIN('GA2'!$F$4,WS1B!AH973)-MAX('GA2'!$F$3, WS1B!AG973))&lt;0,0,MIN('GA2'!$F$4,WS1B!AH973)-MAX('GA2'!$F$3, WS1B!AG973))</f>
        <v>0</v>
      </c>
      <c r="AM973">
        <f>IF((MIN(24,AH973)-MAX('GA2'!$F$4,WS1B!AG973))&lt;0,0,MIN(24,AH973)-MAX('GA2'!$F$4,WS1B!AG973))</f>
        <v>0.69999999999999929</v>
      </c>
      <c r="AN973">
        <f>(AK973*'GA2'!$B$7+WS1B!AL973*'GA2'!$C$7+WS1B!AM973*'GA2'!$D$7)*INDEX('GA2'!$E$3:$E$8,WS1B!AI973)</f>
        <v>6196.0983031028036</v>
      </c>
      <c r="AO973">
        <f t="shared" si="105"/>
        <v>237315.21315431362</v>
      </c>
      <c r="AP973">
        <v>270506</v>
      </c>
      <c r="AQ973">
        <v>309.89999999999998</v>
      </c>
      <c r="AR973">
        <f t="shared" si="111"/>
        <v>33190.78684568638</v>
      </c>
    </row>
    <row r="974" spans="1:44" x14ac:dyDescent="0.3">
      <c r="A974">
        <v>2.2000000000000002</v>
      </c>
      <c r="B974">
        <v>17.2</v>
      </c>
      <c r="C974">
        <v>6</v>
      </c>
      <c r="D974">
        <f t="shared" si="106"/>
        <v>15</v>
      </c>
      <c r="E974">
        <f>IF((MIN('GA2'!$F$3,B974)-MAX(0,A974))&lt;0,0,MIN('GA2'!$F$3,B974)-MAX(0,A974))</f>
        <v>2.4943064925824121</v>
      </c>
      <c r="F974">
        <f>IF((MIN('GA2'!$F$4,WS1B!B974)-MAX('GA2'!$F$3, WS1B!A974))&lt;0,0,MIN('GA2'!$F$4,WS1B!B974)-MAX('GA2'!$F$3, WS1B!A974))</f>
        <v>3.5054167519489416</v>
      </c>
      <c r="G974">
        <f>IF((MIN(24,B974)-MAX('GA2'!$F$4,WS1B!A974))&lt;0,0,MIN(24,B974)-MAX('GA2'!$F$4,WS1B!A974))</f>
        <v>9.0002767554686454</v>
      </c>
      <c r="H974">
        <f>(E974*'GA2'!$B$3+WS1B!F974*'GA2'!$C$3+WS1B!G974*'GA2'!$D$3)*INDEX('GA2'!$E$3:$E$8,WS1B!C974)</f>
        <v>149474.15439632826</v>
      </c>
      <c r="I974">
        <v>0.4</v>
      </c>
      <c r="J974">
        <v>0.7</v>
      </c>
      <c r="K974">
        <v>1</v>
      </c>
      <c r="L974">
        <f t="shared" si="107"/>
        <v>0.29999999999999993</v>
      </c>
      <c r="M974">
        <f>IF((MIN('GA2'!$F$3,J974)-MAX(0,I974))&lt;0,0,MIN('GA2'!$F$3,J974)-MAX(0,I974))</f>
        <v>0.29999999999999993</v>
      </c>
      <c r="N974">
        <f>IF((MIN('GA2'!$F$4,WS1B!J974)-MAX('GA2'!$F$3, WS1B!I974))&lt;0,0,MIN('GA2'!$F$4,WS1B!J974)-MAX('GA2'!$F$3, WS1B!I974))</f>
        <v>0</v>
      </c>
      <c r="O974">
        <f>IF((MIN(24,J974)-MAX('GA2'!$F$4,WS1B!I974))&lt;0,0,MIN(24,J974)-MAX('GA2'!$F$4,WS1B!I974))</f>
        <v>0</v>
      </c>
      <c r="P974">
        <f>(M974*'GA2'!$B$4+WS1B!N974*'GA2'!$C$4+WS1B!O974*'GA2'!$D$4)*INDEX('GA2'!$E$3:$E$8,WS1B!K974)</f>
        <v>2446.657875722447</v>
      </c>
      <c r="Q974">
        <v>0</v>
      </c>
      <c r="R974">
        <v>0</v>
      </c>
      <c r="S974">
        <v>4</v>
      </c>
      <c r="T974">
        <f t="shared" si="108"/>
        <v>0</v>
      </c>
      <c r="U974">
        <f>IF((MIN('GA2'!$F$3,R974)-MAX(0,Q974))&lt;0,0,MIN('GA2'!$F$3,R974)-MAX(0,Q974))</f>
        <v>0</v>
      </c>
      <c r="V974">
        <f>IF((MIN('GA2'!$F$4,WS1B!R974)-MAX('GA2'!$F$3, WS1B!Q974))&lt;0,0,MIN('GA2'!$F$4,WS1B!R974)-MAX('GA2'!$F$3, WS1B!Q974))</f>
        <v>0</v>
      </c>
      <c r="W974">
        <f>IF((MIN(24,R974)-MAX('GA2'!$F$4,WS1B!Q974))&lt;0,0,MIN(24,R974)-MAX('GA2'!$F$4,WS1B!Q974))</f>
        <v>0</v>
      </c>
      <c r="X974">
        <f>(U974*'GA2'!$B$5+WS1B!V974*'GA2'!$C$5+WS1B!W974*'GA2'!$D$5)*INDEX('GA2'!$E$3:$E$8,WS1B!S974)</f>
        <v>0</v>
      </c>
      <c r="Y974">
        <v>23</v>
      </c>
      <c r="Z974">
        <v>23</v>
      </c>
      <c r="AA974">
        <v>2</v>
      </c>
      <c r="AB974">
        <f t="shared" si="109"/>
        <v>0</v>
      </c>
      <c r="AC974">
        <f>IF((MIN('GA2'!$F$3,Z974)-MAX(0,Y974))&lt;0,0,MIN('GA2'!$F$3,Z974)-MAX(0,Y974))</f>
        <v>0</v>
      </c>
      <c r="AD974">
        <f>IF((MIN('GA2'!$F$4,WS1B!Z974)-MAX('GA2'!$F$3, WS1B!Y974))&lt;0,0,MIN('GA2'!$F$4,WS1B!Z974)-MAX('GA2'!$F$3, WS1B!Y974))</f>
        <v>0</v>
      </c>
      <c r="AE974">
        <f>IF((MIN(24,Z974)-MAX('GA2'!$F$4,WS1B!Y974))&lt;0,0,MIN(24,Z974)-MAX('GA2'!$F$4,WS1B!Y974))</f>
        <v>0</v>
      </c>
      <c r="AF974">
        <f>(AC974*'GA2'!$B$6+WS1B!AD974*'GA2'!$C$6+WS1B!AE974*'GA2'!$D$6)*INDEX('GA2'!$E$3:$E$8,WS1B!AA974)</f>
        <v>0</v>
      </c>
      <c r="AG974">
        <v>0</v>
      </c>
      <c r="AH974">
        <v>0</v>
      </c>
      <c r="AI974">
        <v>3</v>
      </c>
      <c r="AJ974">
        <f t="shared" si="110"/>
        <v>0</v>
      </c>
      <c r="AK974">
        <f>IF((MIN('GA2'!$F$3,AH974)-MAX(0,AG974))&lt;0,0,MIN('GA2'!$F$3,AH974)-MAX(0,AG974))</f>
        <v>0</v>
      </c>
      <c r="AL974">
        <f>IF((MIN('GA2'!$F$4,WS1B!AH974)-MAX('GA2'!$F$3, WS1B!AG974))&lt;0,0,MIN('GA2'!$F$4,WS1B!AH974)-MAX('GA2'!$F$3, WS1B!AG974))</f>
        <v>0</v>
      </c>
      <c r="AM974">
        <f>IF((MIN(24,AH974)-MAX('GA2'!$F$4,WS1B!AG974))&lt;0,0,MIN(24,AH974)-MAX('GA2'!$F$4,WS1B!AG974))</f>
        <v>0</v>
      </c>
      <c r="AN974">
        <f>(AK974*'GA2'!$B$7+WS1B!AL974*'GA2'!$C$7+WS1B!AM974*'GA2'!$D$7)*INDEX('GA2'!$E$3:$E$8,WS1B!AI974)</f>
        <v>0</v>
      </c>
      <c r="AO974">
        <f t="shared" si="105"/>
        <v>151920.81227205071</v>
      </c>
      <c r="AP974">
        <v>135353</v>
      </c>
      <c r="AQ974">
        <v>228</v>
      </c>
      <c r="AR974">
        <f t="shared" si="111"/>
        <v>16567.812272050709</v>
      </c>
    </row>
    <row r="975" spans="1:44" x14ac:dyDescent="0.3">
      <c r="A975">
        <v>16.100000000000001</v>
      </c>
      <c r="B975">
        <v>23.1</v>
      </c>
      <c r="C975">
        <v>5</v>
      </c>
      <c r="D975">
        <f t="shared" si="106"/>
        <v>7</v>
      </c>
      <c r="E975">
        <f>IF((MIN('GA2'!$F$3,B975)-MAX(0,A975))&lt;0,0,MIN('GA2'!$F$3,B975)-MAX(0,A975))</f>
        <v>0</v>
      </c>
      <c r="F975">
        <f>IF((MIN('GA2'!$F$4,WS1B!B975)-MAX('GA2'!$F$3, WS1B!A975))&lt;0,0,MIN('GA2'!$F$4,WS1B!B975)-MAX('GA2'!$F$3, WS1B!A975))</f>
        <v>0</v>
      </c>
      <c r="G975">
        <f>IF((MIN(24,B975)-MAX('GA2'!$F$4,WS1B!A975))&lt;0,0,MIN(24,B975)-MAX('GA2'!$F$4,WS1B!A975))</f>
        <v>7</v>
      </c>
      <c r="H975">
        <f>(E975*'GA2'!$B$3+WS1B!F975*'GA2'!$C$3+WS1B!G975*'GA2'!$D$3)*INDEX('GA2'!$E$3:$E$8,WS1B!C975)</f>
        <v>67664.152895790379</v>
      </c>
      <c r="I975">
        <v>0</v>
      </c>
      <c r="J975">
        <v>0</v>
      </c>
      <c r="K975">
        <v>2</v>
      </c>
      <c r="L975">
        <f t="shared" si="107"/>
        <v>0</v>
      </c>
      <c r="M975">
        <f>IF((MIN('GA2'!$F$3,J975)-MAX(0,I975))&lt;0,0,MIN('GA2'!$F$3,J975)-MAX(0,I975))</f>
        <v>0</v>
      </c>
      <c r="N975">
        <f>IF((MIN('GA2'!$F$4,WS1B!J975)-MAX('GA2'!$F$3, WS1B!I975))&lt;0,0,MIN('GA2'!$F$4,WS1B!J975)-MAX('GA2'!$F$3, WS1B!I975))</f>
        <v>0</v>
      </c>
      <c r="O975">
        <f>IF((MIN(24,J975)-MAX('GA2'!$F$4,WS1B!I975))&lt;0,0,MIN(24,J975)-MAX('GA2'!$F$4,WS1B!I975))</f>
        <v>0</v>
      </c>
      <c r="P975">
        <f>(M975*'GA2'!$B$4+WS1B!N975*'GA2'!$C$4+WS1B!O975*'GA2'!$D$4)*INDEX('GA2'!$E$3:$E$8,WS1B!K975)</f>
        <v>0</v>
      </c>
      <c r="Q975">
        <v>0</v>
      </c>
      <c r="R975">
        <v>0</v>
      </c>
      <c r="S975">
        <v>3</v>
      </c>
      <c r="T975">
        <f t="shared" si="108"/>
        <v>0</v>
      </c>
      <c r="U975">
        <f>IF((MIN('GA2'!$F$3,R975)-MAX(0,Q975))&lt;0,0,MIN('GA2'!$F$3,R975)-MAX(0,Q975))</f>
        <v>0</v>
      </c>
      <c r="V975">
        <f>IF((MIN('GA2'!$F$4,WS1B!R975)-MAX('GA2'!$F$3, WS1B!Q975))&lt;0,0,MIN('GA2'!$F$4,WS1B!R975)-MAX('GA2'!$F$3, WS1B!Q975))</f>
        <v>0</v>
      </c>
      <c r="W975">
        <f>IF((MIN(24,R975)-MAX('GA2'!$F$4,WS1B!Q975))&lt;0,0,MIN(24,R975)-MAX('GA2'!$F$4,WS1B!Q975))</f>
        <v>0</v>
      </c>
      <c r="X975">
        <f>(U975*'GA2'!$B$5+WS1B!V975*'GA2'!$C$5+WS1B!W975*'GA2'!$D$5)*INDEX('GA2'!$E$3:$E$8,WS1B!S975)</f>
        <v>0</v>
      </c>
      <c r="Y975">
        <v>0</v>
      </c>
      <c r="Z975">
        <v>0</v>
      </c>
      <c r="AA975">
        <v>6</v>
      </c>
      <c r="AB975">
        <f t="shared" si="109"/>
        <v>0</v>
      </c>
      <c r="AC975">
        <f>IF((MIN('GA2'!$F$3,Z975)-MAX(0,Y975))&lt;0,0,MIN('GA2'!$F$3,Z975)-MAX(0,Y975))</f>
        <v>0</v>
      </c>
      <c r="AD975">
        <f>IF((MIN('GA2'!$F$4,WS1B!Z975)-MAX('GA2'!$F$3, WS1B!Y975))&lt;0,0,MIN('GA2'!$F$4,WS1B!Z975)-MAX('GA2'!$F$3, WS1B!Y975))</f>
        <v>0</v>
      </c>
      <c r="AE975">
        <f>IF((MIN(24,Z975)-MAX('GA2'!$F$4,WS1B!Y975))&lt;0,0,MIN(24,Z975)-MAX('GA2'!$F$4,WS1B!Y975))</f>
        <v>0</v>
      </c>
      <c r="AF975">
        <f>(AC975*'GA2'!$B$6+WS1B!AD975*'GA2'!$C$6+WS1B!AE975*'GA2'!$D$6)*INDEX('GA2'!$E$3:$E$8,WS1B!AA975)</f>
        <v>0</v>
      </c>
      <c r="AG975">
        <v>4.0999999999999996</v>
      </c>
      <c r="AH975">
        <v>15</v>
      </c>
      <c r="AI975">
        <v>4</v>
      </c>
      <c r="AJ975">
        <f t="shared" si="110"/>
        <v>10.9</v>
      </c>
      <c r="AK975">
        <f>IF((MIN('GA2'!$F$3,AH975)-MAX(0,AG975))&lt;0,0,MIN('GA2'!$F$3,AH975)-MAX(0,AG975))</f>
        <v>0.59430649258241264</v>
      </c>
      <c r="AL975">
        <f>IF((MIN('GA2'!$F$4,WS1B!AH975)-MAX('GA2'!$F$3, WS1B!AG975))&lt;0,0,MIN('GA2'!$F$4,WS1B!AH975)-MAX('GA2'!$F$3, WS1B!AG975))</f>
        <v>3.5054167519489416</v>
      </c>
      <c r="AM975">
        <f>IF((MIN(24,AH975)-MAX('GA2'!$F$4,WS1B!AG975))&lt;0,0,MIN(24,AH975)-MAX('GA2'!$F$4,WS1B!AG975))</f>
        <v>6.8002767554686461</v>
      </c>
      <c r="AN975">
        <f>(AK975*'GA2'!$B$7+WS1B!AL975*'GA2'!$C$7+WS1B!AM975*'GA2'!$D$7)*INDEX('GA2'!$E$3:$E$8,WS1B!AI975)</f>
        <v>80682.897108503166</v>
      </c>
      <c r="AO975">
        <f t="shared" si="105"/>
        <v>148347.05000429356</v>
      </c>
      <c r="AP975">
        <v>175770</v>
      </c>
      <c r="AQ975">
        <v>235.8</v>
      </c>
      <c r="AR975">
        <f t="shared" si="111"/>
        <v>27422.94999570644</v>
      </c>
    </row>
    <row r="976" spans="1:44" x14ac:dyDescent="0.3">
      <c r="A976">
        <v>0</v>
      </c>
      <c r="B976">
        <v>0</v>
      </c>
      <c r="C976">
        <v>6</v>
      </c>
      <c r="D976">
        <f t="shared" si="106"/>
        <v>0</v>
      </c>
      <c r="E976">
        <f>IF((MIN('GA2'!$F$3,B976)-MAX(0,A976))&lt;0,0,MIN('GA2'!$F$3,B976)-MAX(0,A976))</f>
        <v>0</v>
      </c>
      <c r="F976">
        <f>IF((MIN('GA2'!$F$4,WS1B!B976)-MAX('GA2'!$F$3, WS1B!A976))&lt;0,0,MIN('GA2'!$F$4,WS1B!B976)-MAX('GA2'!$F$3, WS1B!A976))</f>
        <v>0</v>
      </c>
      <c r="G976">
        <f>IF((MIN(24,B976)-MAX('GA2'!$F$4,WS1B!A976))&lt;0,0,MIN(24,B976)-MAX('GA2'!$F$4,WS1B!A976))</f>
        <v>0</v>
      </c>
      <c r="H976">
        <f>(E976*'GA2'!$B$3+WS1B!F976*'GA2'!$C$3+WS1B!G976*'GA2'!$D$3)*INDEX('GA2'!$E$3:$E$8,WS1B!C976)</f>
        <v>0</v>
      </c>
      <c r="I976">
        <v>0</v>
      </c>
      <c r="J976">
        <v>0</v>
      </c>
      <c r="K976">
        <v>4</v>
      </c>
      <c r="L976">
        <f t="shared" si="107"/>
        <v>0</v>
      </c>
      <c r="M976">
        <f>IF((MIN('GA2'!$F$3,J976)-MAX(0,I976))&lt;0,0,MIN('GA2'!$F$3,J976)-MAX(0,I976))</f>
        <v>0</v>
      </c>
      <c r="N976">
        <f>IF((MIN('GA2'!$F$4,WS1B!J976)-MAX('GA2'!$F$3, WS1B!I976))&lt;0,0,MIN('GA2'!$F$4,WS1B!J976)-MAX('GA2'!$F$3, WS1B!I976))</f>
        <v>0</v>
      </c>
      <c r="O976">
        <f>IF((MIN(24,J976)-MAX('GA2'!$F$4,WS1B!I976))&lt;0,0,MIN(24,J976)-MAX('GA2'!$F$4,WS1B!I976))</f>
        <v>0</v>
      </c>
      <c r="P976">
        <f>(M976*'GA2'!$B$4+WS1B!N976*'GA2'!$C$4+WS1B!O976*'GA2'!$D$4)*INDEX('GA2'!$E$3:$E$8,WS1B!K976)</f>
        <v>0</v>
      </c>
      <c r="Q976">
        <v>4.0999999999999996</v>
      </c>
      <c r="R976">
        <v>16.100000000000001</v>
      </c>
      <c r="S976">
        <v>5</v>
      </c>
      <c r="T976">
        <f t="shared" si="108"/>
        <v>12.000000000000002</v>
      </c>
      <c r="U976">
        <f>IF((MIN('GA2'!$F$3,R976)-MAX(0,Q976))&lt;0,0,MIN('GA2'!$F$3,R976)-MAX(0,Q976))</f>
        <v>0.59430649258241264</v>
      </c>
      <c r="V976">
        <f>IF((MIN('GA2'!$F$4,WS1B!R976)-MAX('GA2'!$F$3, WS1B!Q976))&lt;0,0,MIN('GA2'!$F$4,WS1B!R976)-MAX('GA2'!$F$3, WS1B!Q976))</f>
        <v>3.5054167519489416</v>
      </c>
      <c r="W976">
        <f>IF((MIN(24,R976)-MAX('GA2'!$F$4,WS1B!Q976))&lt;0,0,MIN(24,R976)-MAX('GA2'!$F$4,WS1B!Q976))</f>
        <v>7.9002767554686475</v>
      </c>
      <c r="X976">
        <f>(U976*'GA2'!$B$5+WS1B!V976*'GA2'!$C$5+WS1B!W976*'GA2'!$D$5)*INDEX('GA2'!$E$3:$E$8,WS1B!S976)</f>
        <v>135991.54328846507</v>
      </c>
      <c r="Y976">
        <v>0</v>
      </c>
      <c r="Z976">
        <v>0</v>
      </c>
      <c r="AA976">
        <v>3</v>
      </c>
      <c r="AB976">
        <f t="shared" si="109"/>
        <v>0</v>
      </c>
      <c r="AC976">
        <f>IF((MIN('GA2'!$F$3,Z976)-MAX(0,Y976))&lt;0,0,MIN('GA2'!$F$3,Z976)-MAX(0,Y976))</f>
        <v>0</v>
      </c>
      <c r="AD976">
        <f>IF((MIN('GA2'!$F$4,WS1B!Z976)-MAX('GA2'!$F$3, WS1B!Y976))&lt;0,0,MIN('GA2'!$F$4,WS1B!Z976)-MAX('GA2'!$F$3, WS1B!Y976))</f>
        <v>0</v>
      </c>
      <c r="AE976">
        <f>IF((MIN(24,Z976)-MAX('GA2'!$F$4,WS1B!Y976))&lt;0,0,MIN(24,Z976)-MAX('GA2'!$F$4,WS1B!Y976))</f>
        <v>0</v>
      </c>
      <c r="AF976">
        <f>(AC976*'GA2'!$B$6+WS1B!AD976*'GA2'!$C$6+WS1B!AE976*'GA2'!$D$6)*INDEX('GA2'!$E$3:$E$8,WS1B!AA976)</f>
        <v>0</v>
      </c>
      <c r="AG976">
        <v>7.1</v>
      </c>
      <c r="AH976">
        <v>13.3</v>
      </c>
      <c r="AI976">
        <v>2</v>
      </c>
      <c r="AJ976">
        <f t="shared" si="110"/>
        <v>6.2000000000000011</v>
      </c>
      <c r="AK976">
        <f>IF((MIN('GA2'!$F$3,AH976)-MAX(0,AG976))&lt;0,0,MIN('GA2'!$F$3,AH976)-MAX(0,AG976))</f>
        <v>0</v>
      </c>
      <c r="AL976">
        <f>IF((MIN('GA2'!$F$4,WS1B!AH976)-MAX('GA2'!$F$3, WS1B!AG976))&lt;0,0,MIN('GA2'!$F$4,WS1B!AH976)-MAX('GA2'!$F$3, WS1B!AG976))</f>
        <v>1.0997232445313543</v>
      </c>
      <c r="AM976">
        <f>IF((MIN(24,AH976)-MAX('GA2'!$F$4,WS1B!AG976))&lt;0,0,MIN(24,AH976)-MAX('GA2'!$F$4,WS1B!AG976))</f>
        <v>5.1002767554686468</v>
      </c>
      <c r="AN976">
        <f>(AK976*'GA2'!$B$7+WS1B!AL976*'GA2'!$C$7+WS1B!AM976*'GA2'!$D$7)*INDEX('GA2'!$E$3:$E$8,WS1B!AI976)</f>
        <v>49238.968014307728</v>
      </c>
      <c r="AO976">
        <f t="shared" si="105"/>
        <v>185230.51130277279</v>
      </c>
      <c r="AP976">
        <v>175228</v>
      </c>
      <c r="AQ976">
        <v>170.4</v>
      </c>
      <c r="AR976">
        <f t="shared" si="111"/>
        <v>10002.511302772793</v>
      </c>
    </row>
    <row r="977" spans="1:44" x14ac:dyDescent="0.3">
      <c r="A977">
        <v>0</v>
      </c>
      <c r="B977">
        <v>0</v>
      </c>
      <c r="C977">
        <v>2</v>
      </c>
      <c r="D977">
        <f t="shared" si="106"/>
        <v>0</v>
      </c>
      <c r="E977">
        <f>IF((MIN('GA2'!$F$3,B977)-MAX(0,A977))&lt;0,0,MIN('GA2'!$F$3,B977)-MAX(0,A977))</f>
        <v>0</v>
      </c>
      <c r="F977">
        <f>IF((MIN('GA2'!$F$4,WS1B!B977)-MAX('GA2'!$F$3, WS1B!A977))&lt;0,0,MIN('GA2'!$F$4,WS1B!B977)-MAX('GA2'!$F$3, WS1B!A977))</f>
        <v>0</v>
      </c>
      <c r="G977">
        <f>IF((MIN(24,B977)-MAX('GA2'!$F$4,WS1B!A977))&lt;0,0,MIN(24,B977)-MAX('GA2'!$F$4,WS1B!A977))</f>
        <v>0</v>
      </c>
      <c r="H977">
        <f>(E977*'GA2'!$B$3+WS1B!F977*'GA2'!$C$3+WS1B!G977*'GA2'!$D$3)*INDEX('GA2'!$E$3:$E$8,WS1B!C977)</f>
        <v>0</v>
      </c>
      <c r="I977">
        <v>21.5</v>
      </c>
      <c r="J977">
        <v>22.5</v>
      </c>
      <c r="K977">
        <v>4</v>
      </c>
      <c r="L977">
        <f t="shared" si="107"/>
        <v>1</v>
      </c>
      <c r="M977">
        <f>IF((MIN('GA2'!$F$3,J977)-MAX(0,I977))&lt;0,0,MIN('GA2'!$F$3,J977)-MAX(0,I977))</f>
        <v>0</v>
      </c>
      <c r="N977">
        <f>IF((MIN('GA2'!$F$4,WS1B!J977)-MAX('GA2'!$F$3, WS1B!I977))&lt;0,0,MIN('GA2'!$F$4,WS1B!J977)-MAX('GA2'!$F$3, WS1B!I977))</f>
        <v>0</v>
      </c>
      <c r="O977">
        <f>IF((MIN(24,J977)-MAX('GA2'!$F$4,WS1B!I977))&lt;0,0,MIN(24,J977)-MAX('GA2'!$F$4,WS1B!I977))</f>
        <v>1</v>
      </c>
      <c r="P977">
        <f>(M977*'GA2'!$B$4+WS1B!N977*'GA2'!$C$4+WS1B!O977*'GA2'!$D$4)*INDEX('GA2'!$E$3:$E$8,WS1B!K977)</f>
        <v>10517.705099799694</v>
      </c>
      <c r="Q977">
        <v>0</v>
      </c>
      <c r="R977">
        <v>0</v>
      </c>
      <c r="S977">
        <v>6</v>
      </c>
      <c r="T977">
        <f t="shared" si="108"/>
        <v>0</v>
      </c>
      <c r="U977">
        <f>IF((MIN('GA2'!$F$3,R977)-MAX(0,Q977))&lt;0,0,MIN('GA2'!$F$3,R977)-MAX(0,Q977))</f>
        <v>0</v>
      </c>
      <c r="V977">
        <f>IF((MIN('GA2'!$F$4,WS1B!R977)-MAX('GA2'!$F$3, WS1B!Q977))&lt;0,0,MIN('GA2'!$F$4,WS1B!R977)-MAX('GA2'!$F$3, WS1B!Q977))</f>
        <v>0</v>
      </c>
      <c r="W977">
        <f>IF((MIN(24,R977)-MAX('GA2'!$F$4,WS1B!Q977))&lt;0,0,MIN(24,R977)-MAX('GA2'!$F$4,WS1B!Q977))</f>
        <v>0</v>
      </c>
      <c r="X977">
        <f>(U977*'GA2'!$B$5+WS1B!V977*'GA2'!$C$5+WS1B!W977*'GA2'!$D$5)*INDEX('GA2'!$E$3:$E$8,WS1B!S977)</f>
        <v>0</v>
      </c>
      <c r="Y977">
        <v>0</v>
      </c>
      <c r="Z977">
        <v>0</v>
      </c>
      <c r="AA977">
        <v>5</v>
      </c>
      <c r="AB977">
        <f t="shared" si="109"/>
        <v>0</v>
      </c>
      <c r="AC977">
        <f>IF((MIN('GA2'!$F$3,Z977)-MAX(0,Y977))&lt;0,0,MIN('GA2'!$F$3,Z977)-MAX(0,Y977))</f>
        <v>0</v>
      </c>
      <c r="AD977">
        <f>IF((MIN('GA2'!$F$4,WS1B!Z977)-MAX('GA2'!$F$3, WS1B!Y977))&lt;0,0,MIN('GA2'!$F$4,WS1B!Z977)-MAX('GA2'!$F$3, WS1B!Y977))</f>
        <v>0</v>
      </c>
      <c r="AE977">
        <f>IF((MIN(24,Z977)-MAX('GA2'!$F$4,WS1B!Y977))&lt;0,0,MIN(24,Z977)-MAX('GA2'!$F$4,WS1B!Y977))</f>
        <v>0</v>
      </c>
      <c r="AF977">
        <f>(AC977*'GA2'!$B$6+WS1B!AD977*'GA2'!$C$6+WS1B!AE977*'GA2'!$D$6)*INDEX('GA2'!$E$3:$E$8,WS1B!AA977)</f>
        <v>0</v>
      </c>
      <c r="AG977">
        <v>6.1</v>
      </c>
      <c r="AH977">
        <v>21.8</v>
      </c>
      <c r="AI977">
        <v>1</v>
      </c>
      <c r="AJ977">
        <f t="shared" si="110"/>
        <v>15.700000000000001</v>
      </c>
      <c r="AK977">
        <f>IF((MIN('GA2'!$F$3,AH977)-MAX(0,AG977))&lt;0,0,MIN('GA2'!$F$3,AH977)-MAX(0,AG977))</f>
        <v>0</v>
      </c>
      <c r="AL977">
        <f>IF((MIN('GA2'!$F$4,WS1B!AH977)-MAX('GA2'!$F$3, WS1B!AG977))&lt;0,0,MIN('GA2'!$F$4,WS1B!AH977)-MAX('GA2'!$F$3, WS1B!AG977))</f>
        <v>2.0997232445313543</v>
      </c>
      <c r="AM977">
        <f>IF((MIN(24,AH977)-MAX('GA2'!$F$4,WS1B!AG977))&lt;0,0,MIN(24,AH977)-MAX('GA2'!$F$4,WS1B!AG977))</f>
        <v>13.600276755468647</v>
      </c>
      <c r="AN977">
        <f>(AK977*'GA2'!$B$7+WS1B!AL977*'GA2'!$C$7+WS1B!AM977*'GA2'!$D$7)*INDEX('GA2'!$E$3:$E$8,WS1B!AI977)</f>
        <v>137956.27063812764</v>
      </c>
      <c r="AO977">
        <f t="shared" si="105"/>
        <v>148473.97573792734</v>
      </c>
      <c r="AP977">
        <v>157053</v>
      </c>
      <c r="AQ977">
        <v>198.4</v>
      </c>
      <c r="AR977">
        <f t="shared" si="111"/>
        <v>8579.024262072664</v>
      </c>
    </row>
    <row r="978" spans="1:44" x14ac:dyDescent="0.3">
      <c r="A978">
        <v>0</v>
      </c>
      <c r="B978">
        <v>0</v>
      </c>
      <c r="C978">
        <v>5</v>
      </c>
      <c r="D978">
        <f t="shared" si="106"/>
        <v>0</v>
      </c>
      <c r="E978">
        <f>IF((MIN('GA2'!$F$3,B978)-MAX(0,A978))&lt;0,0,MIN('GA2'!$F$3,B978)-MAX(0,A978))</f>
        <v>0</v>
      </c>
      <c r="F978">
        <f>IF((MIN('GA2'!$F$4,WS1B!B978)-MAX('GA2'!$F$3, WS1B!A978))&lt;0,0,MIN('GA2'!$F$4,WS1B!B978)-MAX('GA2'!$F$3, WS1B!A978))</f>
        <v>0</v>
      </c>
      <c r="G978">
        <f>IF((MIN(24,B978)-MAX('GA2'!$F$4,WS1B!A978))&lt;0,0,MIN(24,B978)-MAX('GA2'!$F$4,WS1B!A978))</f>
        <v>0</v>
      </c>
      <c r="H978">
        <f>(E978*'GA2'!$B$3+WS1B!F978*'GA2'!$C$3+WS1B!G978*'GA2'!$D$3)*INDEX('GA2'!$E$3:$E$8,WS1B!C978)</f>
        <v>0</v>
      </c>
      <c r="I978">
        <v>0</v>
      </c>
      <c r="J978">
        <v>0</v>
      </c>
      <c r="K978">
        <v>3</v>
      </c>
      <c r="L978">
        <f t="shared" si="107"/>
        <v>0</v>
      </c>
      <c r="M978">
        <f>IF((MIN('GA2'!$F$3,J978)-MAX(0,I978))&lt;0,0,MIN('GA2'!$F$3,J978)-MAX(0,I978))</f>
        <v>0</v>
      </c>
      <c r="N978">
        <f>IF((MIN('GA2'!$F$4,WS1B!J978)-MAX('GA2'!$F$3, WS1B!I978))&lt;0,0,MIN('GA2'!$F$4,WS1B!J978)-MAX('GA2'!$F$3, WS1B!I978))</f>
        <v>0</v>
      </c>
      <c r="O978">
        <f>IF((MIN(24,J978)-MAX('GA2'!$F$4,WS1B!I978))&lt;0,0,MIN(24,J978)-MAX('GA2'!$F$4,WS1B!I978))</f>
        <v>0</v>
      </c>
      <c r="P978">
        <f>(M978*'GA2'!$B$4+WS1B!N978*'GA2'!$C$4+WS1B!O978*'GA2'!$D$4)*INDEX('GA2'!$E$3:$E$8,WS1B!K978)</f>
        <v>0</v>
      </c>
      <c r="Q978">
        <v>1.6</v>
      </c>
      <c r="R978">
        <v>20.5</v>
      </c>
      <c r="S978">
        <v>6</v>
      </c>
      <c r="T978">
        <f t="shared" si="108"/>
        <v>18.899999999999999</v>
      </c>
      <c r="U978">
        <f>IF((MIN('GA2'!$F$3,R978)-MAX(0,Q978))&lt;0,0,MIN('GA2'!$F$3,R978)-MAX(0,Q978))</f>
        <v>3.0943064925824122</v>
      </c>
      <c r="V978">
        <f>IF((MIN('GA2'!$F$4,WS1B!R978)-MAX('GA2'!$F$3, WS1B!Q978))&lt;0,0,MIN('GA2'!$F$4,WS1B!R978)-MAX('GA2'!$F$3, WS1B!Q978))</f>
        <v>3.5054167519489416</v>
      </c>
      <c r="W978">
        <f>IF((MIN(24,R978)-MAX('GA2'!$F$4,WS1B!Q978))&lt;0,0,MIN(24,R978)-MAX('GA2'!$F$4,WS1B!Q978))</f>
        <v>12.300276755468646</v>
      </c>
      <c r="X978">
        <f>(U978*'GA2'!$B$5+WS1B!V978*'GA2'!$C$5+WS1B!W978*'GA2'!$D$5)*INDEX('GA2'!$E$3:$E$8,WS1B!S978)</f>
        <v>234172.9943923385</v>
      </c>
      <c r="Y978">
        <v>8.5</v>
      </c>
      <c r="Z978">
        <v>22.9</v>
      </c>
      <c r="AA978">
        <v>2</v>
      </c>
      <c r="AB978">
        <f t="shared" si="109"/>
        <v>14.399999999999999</v>
      </c>
      <c r="AC978">
        <f>IF((MIN('GA2'!$F$3,Z978)-MAX(0,Y978))&lt;0,0,MIN('GA2'!$F$3,Z978)-MAX(0,Y978))</f>
        <v>0</v>
      </c>
      <c r="AD978">
        <f>IF((MIN('GA2'!$F$4,WS1B!Z978)-MAX('GA2'!$F$3, WS1B!Y978))&lt;0,0,MIN('GA2'!$F$4,WS1B!Z978)-MAX('GA2'!$F$3, WS1B!Y978))</f>
        <v>0</v>
      </c>
      <c r="AE978">
        <f>IF((MIN(24,Z978)-MAX('GA2'!$F$4,WS1B!Y978))&lt;0,0,MIN(24,Z978)-MAX('GA2'!$F$4,WS1B!Y978))</f>
        <v>14.399999999999999</v>
      </c>
      <c r="AF978">
        <f>(AC978*'GA2'!$B$6+WS1B!AD978*'GA2'!$C$6+WS1B!AE978*'GA2'!$D$6)*INDEX('GA2'!$E$3:$E$8,WS1B!AA978)</f>
        <v>109133.92453492523</v>
      </c>
      <c r="AG978">
        <v>0</v>
      </c>
      <c r="AH978">
        <v>0</v>
      </c>
      <c r="AI978">
        <v>4</v>
      </c>
      <c r="AJ978">
        <f t="shared" si="110"/>
        <v>0</v>
      </c>
      <c r="AK978">
        <f>IF((MIN('GA2'!$F$3,AH978)-MAX(0,AG978))&lt;0,0,MIN('GA2'!$F$3,AH978)-MAX(0,AG978))</f>
        <v>0</v>
      </c>
      <c r="AL978">
        <f>IF((MIN('GA2'!$F$4,WS1B!AH978)-MAX('GA2'!$F$3, WS1B!AG978))&lt;0,0,MIN('GA2'!$F$4,WS1B!AH978)-MAX('GA2'!$F$3, WS1B!AG978))</f>
        <v>0</v>
      </c>
      <c r="AM978">
        <f>IF((MIN(24,AH978)-MAX('GA2'!$F$4,WS1B!AG978))&lt;0,0,MIN(24,AH978)-MAX('GA2'!$F$4,WS1B!AG978))</f>
        <v>0</v>
      </c>
      <c r="AN978">
        <f>(AK978*'GA2'!$B$7+WS1B!AL978*'GA2'!$C$7+WS1B!AM978*'GA2'!$D$7)*INDEX('GA2'!$E$3:$E$8,WS1B!AI978)</f>
        <v>0</v>
      </c>
      <c r="AO978">
        <f t="shared" si="105"/>
        <v>343306.9189272637</v>
      </c>
      <c r="AP978">
        <v>343480</v>
      </c>
      <c r="AQ978">
        <v>266.39999999999998</v>
      </c>
      <c r="AR978">
        <f t="shared" si="111"/>
        <v>173.08107273629867</v>
      </c>
    </row>
    <row r="979" spans="1:44" x14ac:dyDescent="0.3">
      <c r="A979">
        <v>11.9</v>
      </c>
      <c r="B979">
        <v>20.9</v>
      </c>
      <c r="C979">
        <v>1</v>
      </c>
      <c r="D979">
        <f t="shared" si="106"/>
        <v>8.9999999999999982</v>
      </c>
      <c r="E979">
        <f>IF((MIN('GA2'!$F$3,B979)-MAX(0,A979))&lt;0,0,MIN('GA2'!$F$3,B979)-MAX(0,A979))</f>
        <v>0</v>
      </c>
      <c r="F979">
        <f>IF((MIN('GA2'!$F$4,WS1B!B979)-MAX('GA2'!$F$3, WS1B!A979))&lt;0,0,MIN('GA2'!$F$4,WS1B!B979)-MAX('GA2'!$F$3, WS1B!A979))</f>
        <v>0</v>
      </c>
      <c r="G979">
        <f>IF((MIN(24,B979)-MAX('GA2'!$F$4,WS1B!A979))&lt;0,0,MIN(24,B979)-MAX('GA2'!$F$4,WS1B!A979))</f>
        <v>8.9999999999999982</v>
      </c>
      <c r="H979">
        <f>(E979*'GA2'!$B$3+WS1B!F979*'GA2'!$C$3+WS1B!G979*'GA2'!$D$3)*INDEX('GA2'!$E$3:$E$8,WS1B!C979)</f>
        <v>77418.953883878567</v>
      </c>
      <c r="I979">
        <v>3</v>
      </c>
      <c r="J979">
        <v>21.9</v>
      </c>
      <c r="K979">
        <v>6</v>
      </c>
      <c r="L979">
        <f t="shared" si="107"/>
        <v>18.899999999999999</v>
      </c>
      <c r="M979">
        <f>IF((MIN('GA2'!$F$3,J979)-MAX(0,I979))&lt;0,0,MIN('GA2'!$F$3,J979)-MAX(0,I979))</f>
        <v>1.6943064925824123</v>
      </c>
      <c r="N979">
        <f>IF((MIN('GA2'!$F$4,WS1B!J979)-MAX('GA2'!$F$3, WS1B!I979))&lt;0,0,MIN('GA2'!$F$4,WS1B!J979)-MAX('GA2'!$F$3, WS1B!I979))</f>
        <v>3.5054167519489416</v>
      </c>
      <c r="O979">
        <f>IF((MIN(24,J979)-MAX('GA2'!$F$4,WS1B!I979))&lt;0,0,MIN(24,J979)-MAX('GA2'!$F$4,WS1B!I979))</f>
        <v>13.700276755468645</v>
      </c>
      <c r="P979">
        <f>(M979*'GA2'!$B$4+WS1B!N979*'GA2'!$C$4+WS1B!O979*'GA2'!$D$4)*INDEX('GA2'!$E$3:$E$8,WS1B!K979)</f>
        <v>250751.85999296216</v>
      </c>
      <c r="Q979">
        <v>0</v>
      </c>
      <c r="R979">
        <v>0</v>
      </c>
      <c r="S979">
        <v>4</v>
      </c>
      <c r="T979">
        <f t="shared" si="108"/>
        <v>0</v>
      </c>
      <c r="U979">
        <f>IF((MIN('GA2'!$F$3,R979)-MAX(0,Q979))&lt;0,0,MIN('GA2'!$F$3,R979)-MAX(0,Q979))</f>
        <v>0</v>
      </c>
      <c r="V979">
        <f>IF((MIN('GA2'!$F$4,WS1B!R979)-MAX('GA2'!$F$3, WS1B!Q979))&lt;0,0,MIN('GA2'!$F$4,WS1B!R979)-MAX('GA2'!$F$3, WS1B!Q979))</f>
        <v>0</v>
      </c>
      <c r="W979">
        <f>IF((MIN(24,R979)-MAX('GA2'!$F$4,WS1B!Q979))&lt;0,0,MIN(24,R979)-MAX('GA2'!$F$4,WS1B!Q979))</f>
        <v>0</v>
      </c>
      <c r="X979">
        <f>(U979*'GA2'!$B$5+WS1B!V979*'GA2'!$C$5+WS1B!W979*'GA2'!$D$5)*INDEX('GA2'!$E$3:$E$8,WS1B!S979)</f>
        <v>0</v>
      </c>
      <c r="Y979">
        <v>0</v>
      </c>
      <c r="Z979">
        <v>0</v>
      </c>
      <c r="AA979">
        <v>5</v>
      </c>
      <c r="AB979">
        <f t="shared" si="109"/>
        <v>0</v>
      </c>
      <c r="AC979">
        <f>IF((MIN('GA2'!$F$3,Z979)-MAX(0,Y979))&lt;0,0,MIN('GA2'!$F$3,Z979)-MAX(0,Y979))</f>
        <v>0</v>
      </c>
      <c r="AD979">
        <f>IF((MIN('GA2'!$F$4,WS1B!Z979)-MAX('GA2'!$F$3, WS1B!Y979))&lt;0,0,MIN('GA2'!$F$4,WS1B!Z979)-MAX('GA2'!$F$3, WS1B!Y979))</f>
        <v>0</v>
      </c>
      <c r="AE979">
        <f>IF((MIN(24,Z979)-MAX('GA2'!$F$4,WS1B!Y979))&lt;0,0,MIN(24,Z979)-MAX('GA2'!$F$4,WS1B!Y979))</f>
        <v>0</v>
      </c>
      <c r="AF979">
        <f>(AC979*'GA2'!$B$6+WS1B!AD979*'GA2'!$C$6+WS1B!AE979*'GA2'!$D$6)*INDEX('GA2'!$E$3:$E$8,WS1B!AA979)</f>
        <v>0</v>
      </c>
      <c r="AG979">
        <v>0</v>
      </c>
      <c r="AH979">
        <v>0</v>
      </c>
      <c r="AI979">
        <v>3</v>
      </c>
      <c r="AJ979">
        <f t="shared" si="110"/>
        <v>0</v>
      </c>
      <c r="AK979">
        <f>IF((MIN('GA2'!$F$3,AH979)-MAX(0,AG979))&lt;0,0,MIN('GA2'!$F$3,AH979)-MAX(0,AG979))</f>
        <v>0</v>
      </c>
      <c r="AL979">
        <f>IF((MIN('GA2'!$F$4,WS1B!AH979)-MAX('GA2'!$F$3, WS1B!AG979))&lt;0,0,MIN('GA2'!$F$4,WS1B!AH979)-MAX('GA2'!$F$3, WS1B!AG979))</f>
        <v>0</v>
      </c>
      <c r="AM979">
        <f>IF((MIN(24,AH979)-MAX('GA2'!$F$4,WS1B!AG979))&lt;0,0,MIN(24,AH979)-MAX('GA2'!$F$4,WS1B!AG979))</f>
        <v>0</v>
      </c>
      <c r="AN979">
        <f>(AK979*'GA2'!$B$7+WS1B!AL979*'GA2'!$C$7+WS1B!AM979*'GA2'!$D$7)*INDEX('GA2'!$E$3:$E$8,WS1B!AI979)</f>
        <v>0</v>
      </c>
      <c r="AO979">
        <f t="shared" si="105"/>
        <v>328170.81387684075</v>
      </c>
      <c r="AP979">
        <v>322365</v>
      </c>
      <c r="AQ979">
        <v>324</v>
      </c>
      <c r="AR979">
        <f t="shared" si="111"/>
        <v>5805.8138768407516</v>
      </c>
    </row>
    <row r="980" spans="1:44" x14ac:dyDescent="0.3">
      <c r="A980">
        <v>15.2</v>
      </c>
      <c r="B980">
        <v>22.3</v>
      </c>
      <c r="C980">
        <v>3</v>
      </c>
      <c r="D980">
        <f t="shared" si="106"/>
        <v>7.1000000000000014</v>
      </c>
      <c r="E980">
        <f>IF((MIN('GA2'!$F$3,B980)-MAX(0,A980))&lt;0,0,MIN('GA2'!$F$3,B980)-MAX(0,A980))</f>
        <v>0</v>
      </c>
      <c r="F980">
        <f>IF((MIN('GA2'!$F$4,WS1B!B980)-MAX('GA2'!$F$3, WS1B!A980))&lt;0,0,MIN('GA2'!$F$4,WS1B!B980)-MAX('GA2'!$F$3, WS1B!A980))</f>
        <v>0</v>
      </c>
      <c r="G980">
        <f>IF((MIN(24,B980)-MAX('GA2'!$F$4,WS1B!A980))&lt;0,0,MIN(24,B980)-MAX('GA2'!$F$4,WS1B!A980))</f>
        <v>7.1000000000000014</v>
      </c>
      <c r="H980">
        <f>(E980*'GA2'!$B$3+WS1B!F980*'GA2'!$C$3+WS1B!G980*'GA2'!$D$3)*INDEX('GA2'!$E$3:$E$8,WS1B!C980)</f>
        <v>70605.664920287745</v>
      </c>
      <c r="I980">
        <v>8.5</v>
      </c>
      <c r="J980">
        <v>13.4</v>
      </c>
      <c r="K980">
        <v>2</v>
      </c>
      <c r="L980">
        <f t="shared" si="107"/>
        <v>4.9000000000000004</v>
      </c>
      <c r="M980">
        <f>IF((MIN('GA2'!$F$3,J980)-MAX(0,I980))&lt;0,0,MIN('GA2'!$F$3,J980)-MAX(0,I980))</f>
        <v>0</v>
      </c>
      <c r="N980">
        <f>IF((MIN('GA2'!$F$4,WS1B!J980)-MAX('GA2'!$F$3, WS1B!I980))&lt;0,0,MIN('GA2'!$F$4,WS1B!J980)-MAX('GA2'!$F$3, WS1B!I980))</f>
        <v>0</v>
      </c>
      <c r="O980">
        <f>IF((MIN(24,J980)-MAX('GA2'!$F$4,WS1B!I980))&lt;0,0,MIN(24,J980)-MAX('GA2'!$F$4,WS1B!I980))</f>
        <v>4.9000000000000004</v>
      </c>
      <c r="P980">
        <f>(M980*'GA2'!$B$4+WS1B!N980*'GA2'!$C$4+WS1B!O980*'GA2'!$D$4)*INDEX('GA2'!$E$3:$E$8,WS1B!K980)</f>
        <v>49404.938771009729</v>
      </c>
      <c r="Q980">
        <v>5</v>
      </c>
      <c r="R980">
        <v>10</v>
      </c>
      <c r="S980">
        <v>6</v>
      </c>
      <c r="T980">
        <f t="shared" si="108"/>
        <v>5</v>
      </c>
      <c r="U980">
        <f>IF((MIN('GA2'!$F$3,R980)-MAX(0,Q980))&lt;0,0,MIN('GA2'!$F$3,R980)-MAX(0,Q980))</f>
        <v>0</v>
      </c>
      <c r="V980">
        <f>IF((MIN('GA2'!$F$4,WS1B!R980)-MAX('GA2'!$F$3, WS1B!Q980))&lt;0,0,MIN('GA2'!$F$4,WS1B!R980)-MAX('GA2'!$F$3, WS1B!Q980))</f>
        <v>3.1997232445313539</v>
      </c>
      <c r="W980">
        <f>IF((MIN(24,R980)-MAX('GA2'!$F$4,WS1B!Q980))&lt;0,0,MIN(24,R980)-MAX('GA2'!$F$4,WS1B!Q980))</f>
        <v>1.8002767554686461</v>
      </c>
      <c r="X980">
        <f>(U980*'GA2'!$B$5+WS1B!V980*'GA2'!$C$5+WS1B!W980*'GA2'!$D$5)*INDEX('GA2'!$E$3:$E$8,WS1B!S980)</f>
        <v>82599.711186526227</v>
      </c>
      <c r="Y980">
        <v>0</v>
      </c>
      <c r="Z980">
        <v>0</v>
      </c>
      <c r="AA980">
        <v>1</v>
      </c>
      <c r="AB980">
        <f t="shared" si="109"/>
        <v>0</v>
      </c>
      <c r="AC980">
        <f>IF((MIN('GA2'!$F$3,Z980)-MAX(0,Y980))&lt;0,0,MIN('GA2'!$F$3,Z980)-MAX(0,Y980))</f>
        <v>0</v>
      </c>
      <c r="AD980">
        <f>IF((MIN('GA2'!$F$4,WS1B!Z980)-MAX('GA2'!$F$3, WS1B!Y980))&lt;0,0,MIN('GA2'!$F$4,WS1B!Z980)-MAX('GA2'!$F$3, WS1B!Y980))</f>
        <v>0</v>
      </c>
      <c r="AE980">
        <f>IF((MIN(24,Z980)-MAX('GA2'!$F$4,WS1B!Y980))&lt;0,0,MIN(24,Z980)-MAX('GA2'!$F$4,WS1B!Y980))</f>
        <v>0</v>
      </c>
      <c r="AF980">
        <f>(AC980*'GA2'!$B$6+WS1B!AD980*'GA2'!$C$6+WS1B!AE980*'GA2'!$D$6)*INDEX('GA2'!$E$3:$E$8,WS1B!AA980)</f>
        <v>0</v>
      </c>
      <c r="AG980">
        <v>0</v>
      </c>
      <c r="AH980">
        <v>0</v>
      </c>
      <c r="AI980">
        <v>4</v>
      </c>
      <c r="AJ980">
        <f t="shared" si="110"/>
        <v>0</v>
      </c>
      <c r="AK980">
        <f>IF((MIN('GA2'!$F$3,AH980)-MAX(0,AG980))&lt;0,0,MIN('GA2'!$F$3,AH980)-MAX(0,AG980))</f>
        <v>0</v>
      </c>
      <c r="AL980">
        <f>IF((MIN('GA2'!$F$4,WS1B!AH980)-MAX('GA2'!$F$3, WS1B!AG980))&lt;0,0,MIN('GA2'!$F$4,WS1B!AH980)-MAX('GA2'!$F$3, WS1B!AG980))</f>
        <v>0</v>
      </c>
      <c r="AM980">
        <f>IF((MIN(24,AH980)-MAX('GA2'!$F$4,WS1B!AG980))&lt;0,0,MIN(24,AH980)-MAX('GA2'!$F$4,WS1B!AG980))</f>
        <v>0</v>
      </c>
      <c r="AN980">
        <f>(AK980*'GA2'!$B$7+WS1B!AL980*'GA2'!$C$7+WS1B!AM980*'GA2'!$D$7)*INDEX('GA2'!$E$3:$E$8,WS1B!AI980)</f>
        <v>0</v>
      </c>
      <c r="AO980">
        <f t="shared" si="105"/>
        <v>202610.31487782369</v>
      </c>
      <c r="AP980">
        <v>244119</v>
      </c>
      <c r="AQ980">
        <v>195.5</v>
      </c>
      <c r="AR980">
        <f t="shared" si="111"/>
        <v>41508.685122176306</v>
      </c>
    </row>
    <row r="981" spans="1:44" x14ac:dyDescent="0.3">
      <c r="A981">
        <v>0</v>
      </c>
      <c r="B981">
        <v>0</v>
      </c>
      <c r="C981">
        <v>2</v>
      </c>
      <c r="D981">
        <f t="shared" si="106"/>
        <v>0</v>
      </c>
      <c r="E981">
        <f>IF((MIN('GA2'!$F$3,B981)-MAX(0,A981))&lt;0,0,MIN('GA2'!$F$3,B981)-MAX(0,A981))</f>
        <v>0</v>
      </c>
      <c r="F981">
        <f>IF((MIN('GA2'!$F$4,WS1B!B981)-MAX('GA2'!$F$3, WS1B!A981))&lt;0,0,MIN('GA2'!$F$4,WS1B!B981)-MAX('GA2'!$F$3, WS1B!A981))</f>
        <v>0</v>
      </c>
      <c r="G981">
        <f>IF((MIN(24,B981)-MAX('GA2'!$F$4,WS1B!A981))&lt;0,0,MIN(24,B981)-MAX('GA2'!$F$4,WS1B!A981))</f>
        <v>0</v>
      </c>
      <c r="H981">
        <f>(E981*'GA2'!$B$3+WS1B!F981*'GA2'!$C$3+WS1B!G981*'GA2'!$D$3)*INDEX('GA2'!$E$3:$E$8,WS1B!C981)</f>
        <v>0</v>
      </c>
      <c r="I981">
        <v>13.3</v>
      </c>
      <c r="J981">
        <v>20.100000000000001</v>
      </c>
      <c r="K981">
        <v>3</v>
      </c>
      <c r="L981">
        <f t="shared" si="107"/>
        <v>6.8000000000000007</v>
      </c>
      <c r="M981">
        <f>IF((MIN('GA2'!$F$3,J981)-MAX(0,I981))&lt;0,0,MIN('GA2'!$F$3,J981)-MAX(0,I981))</f>
        <v>0</v>
      </c>
      <c r="N981">
        <f>IF((MIN('GA2'!$F$4,WS1B!J981)-MAX('GA2'!$F$3, WS1B!I981))&lt;0,0,MIN('GA2'!$F$4,WS1B!J981)-MAX('GA2'!$F$3, WS1B!I981))</f>
        <v>0</v>
      </c>
      <c r="O981">
        <f>IF((MIN(24,J981)-MAX('GA2'!$F$4,WS1B!I981))&lt;0,0,MIN(24,J981)-MAX('GA2'!$F$4,WS1B!I981))</f>
        <v>6.8000000000000007</v>
      </c>
      <c r="P981">
        <f>(M981*'GA2'!$B$4+WS1B!N981*'GA2'!$C$4+WS1B!O981*'GA2'!$D$4)*INDEX('GA2'!$E$3:$E$8,WS1B!K981)</f>
        <v>85293.181954943313</v>
      </c>
      <c r="Q981">
        <v>0</v>
      </c>
      <c r="R981">
        <v>0</v>
      </c>
      <c r="S981">
        <v>5</v>
      </c>
      <c r="T981">
        <f t="shared" si="108"/>
        <v>0</v>
      </c>
      <c r="U981">
        <f>IF((MIN('GA2'!$F$3,R981)-MAX(0,Q981))&lt;0,0,MIN('GA2'!$F$3,R981)-MAX(0,Q981))</f>
        <v>0</v>
      </c>
      <c r="V981">
        <f>IF((MIN('GA2'!$F$4,WS1B!R981)-MAX('GA2'!$F$3, WS1B!Q981))&lt;0,0,MIN('GA2'!$F$4,WS1B!R981)-MAX('GA2'!$F$3, WS1B!Q981))</f>
        <v>0</v>
      </c>
      <c r="W981">
        <f>IF((MIN(24,R981)-MAX('GA2'!$F$4,WS1B!Q981))&lt;0,0,MIN(24,R981)-MAX('GA2'!$F$4,WS1B!Q981))</f>
        <v>0</v>
      </c>
      <c r="X981">
        <f>(U981*'GA2'!$B$5+WS1B!V981*'GA2'!$C$5+WS1B!W981*'GA2'!$D$5)*INDEX('GA2'!$E$3:$E$8,WS1B!S981)</f>
        <v>0</v>
      </c>
      <c r="Y981">
        <v>8.6999999999999993</v>
      </c>
      <c r="Z981">
        <v>22.6</v>
      </c>
      <c r="AA981">
        <v>6</v>
      </c>
      <c r="AB981">
        <f t="shared" si="109"/>
        <v>13.900000000000002</v>
      </c>
      <c r="AC981">
        <f>IF((MIN('GA2'!$F$3,Z981)-MAX(0,Y981))&lt;0,0,MIN('GA2'!$F$3,Z981)-MAX(0,Y981))</f>
        <v>0</v>
      </c>
      <c r="AD981">
        <f>IF((MIN('GA2'!$F$4,WS1B!Z981)-MAX('GA2'!$F$3, WS1B!Y981))&lt;0,0,MIN('GA2'!$F$4,WS1B!Z981)-MAX('GA2'!$F$3, WS1B!Y981))</f>
        <v>0</v>
      </c>
      <c r="AE981">
        <f>IF((MIN(24,Z981)-MAX('GA2'!$F$4,WS1B!Y981))&lt;0,0,MIN(24,Z981)-MAX('GA2'!$F$4,WS1B!Y981))</f>
        <v>13.900000000000002</v>
      </c>
      <c r="AF981">
        <f>(AC981*'GA2'!$B$6+WS1B!AD981*'GA2'!$C$6+WS1B!AE981*'GA2'!$D$6)*INDEX('GA2'!$E$3:$E$8,WS1B!AA981)</f>
        <v>145986.19192116158</v>
      </c>
      <c r="AG981">
        <v>0.5</v>
      </c>
      <c r="AH981">
        <v>12.3</v>
      </c>
      <c r="AI981">
        <v>4</v>
      </c>
      <c r="AJ981">
        <f t="shared" si="110"/>
        <v>11.8</v>
      </c>
      <c r="AK981">
        <f>IF((MIN('GA2'!$F$3,AH981)-MAX(0,AG981))&lt;0,0,MIN('GA2'!$F$3,AH981)-MAX(0,AG981))</f>
        <v>4.1943064925824123</v>
      </c>
      <c r="AL981">
        <f>IF((MIN('GA2'!$F$4,WS1B!AH981)-MAX('GA2'!$F$3, WS1B!AG981))&lt;0,0,MIN('GA2'!$F$4,WS1B!AH981)-MAX('GA2'!$F$3, WS1B!AG981))</f>
        <v>3.5054167519489416</v>
      </c>
      <c r="AM981">
        <f>IF((MIN(24,AH981)-MAX('GA2'!$F$4,WS1B!AG981))&lt;0,0,MIN(24,AH981)-MAX('GA2'!$F$4,WS1B!AG981))</f>
        <v>4.1002767554686468</v>
      </c>
      <c r="AN981">
        <f>(AK981*'GA2'!$B$7+WS1B!AL981*'GA2'!$C$7+WS1B!AM981*'GA2'!$D$7)*INDEX('GA2'!$E$3:$E$8,WS1B!AI981)</f>
        <v>81685.438053892532</v>
      </c>
      <c r="AO981">
        <f t="shared" si="105"/>
        <v>312964.81192999741</v>
      </c>
      <c r="AP981">
        <v>302728</v>
      </c>
      <c r="AQ981">
        <v>320.8</v>
      </c>
      <c r="AR981">
        <f t="shared" si="111"/>
        <v>10236.811929997406</v>
      </c>
    </row>
    <row r="982" spans="1:44" x14ac:dyDescent="0.3">
      <c r="A982">
        <v>5.3</v>
      </c>
      <c r="B982">
        <v>10.9</v>
      </c>
      <c r="C982">
        <v>5</v>
      </c>
      <c r="D982">
        <f t="shared" si="106"/>
        <v>5.6000000000000005</v>
      </c>
      <c r="E982">
        <f>IF((MIN('GA2'!$F$3,B982)-MAX(0,A982))&lt;0,0,MIN('GA2'!$F$3,B982)-MAX(0,A982))</f>
        <v>0</v>
      </c>
      <c r="F982">
        <f>IF((MIN('GA2'!$F$4,WS1B!B982)-MAX('GA2'!$F$3, WS1B!A982))&lt;0,0,MIN('GA2'!$F$4,WS1B!B982)-MAX('GA2'!$F$3, WS1B!A982))</f>
        <v>2.8997232445313541</v>
      </c>
      <c r="G982">
        <f>IF((MIN(24,B982)-MAX('GA2'!$F$4,WS1B!A982))&lt;0,0,MIN(24,B982)-MAX('GA2'!$F$4,WS1B!A982))</f>
        <v>2.7002767554686464</v>
      </c>
      <c r="H982">
        <f>(E982*'GA2'!$B$3+WS1B!F982*'GA2'!$C$3+WS1B!G982*'GA2'!$D$3)*INDEX('GA2'!$E$3:$E$8,WS1B!C982)</f>
        <v>41758.007817492813</v>
      </c>
      <c r="I982">
        <v>20.7</v>
      </c>
      <c r="J982">
        <v>23.5</v>
      </c>
      <c r="K982">
        <v>6</v>
      </c>
      <c r="L982">
        <f t="shared" si="107"/>
        <v>2.8000000000000007</v>
      </c>
      <c r="M982">
        <f>IF((MIN('GA2'!$F$3,J982)-MAX(0,I982))&lt;0,0,MIN('GA2'!$F$3,J982)-MAX(0,I982))</f>
        <v>0</v>
      </c>
      <c r="N982">
        <f>IF((MIN('GA2'!$F$4,WS1B!J982)-MAX('GA2'!$F$3, WS1B!I982))&lt;0,0,MIN('GA2'!$F$4,WS1B!J982)-MAX('GA2'!$F$3, WS1B!I982))</f>
        <v>0</v>
      </c>
      <c r="O982">
        <f>IF((MIN(24,J982)-MAX('GA2'!$F$4,WS1B!I982))&lt;0,0,MIN(24,J982)-MAX('GA2'!$F$4,WS1B!I982))</f>
        <v>2.8000000000000007</v>
      </c>
      <c r="P982">
        <f>(M982*'GA2'!$B$4+WS1B!N982*'GA2'!$C$4+WS1B!O982*'GA2'!$D$4)*INDEX('GA2'!$E$3:$E$8,WS1B!K982)</f>
        <v>39122.987924421548</v>
      </c>
      <c r="Q982">
        <v>0</v>
      </c>
      <c r="R982">
        <v>0</v>
      </c>
      <c r="S982">
        <v>2</v>
      </c>
      <c r="T982">
        <f t="shared" si="108"/>
        <v>0</v>
      </c>
      <c r="U982">
        <f>IF((MIN('GA2'!$F$3,R982)-MAX(0,Q982))&lt;0,0,MIN('GA2'!$F$3,R982)-MAX(0,Q982))</f>
        <v>0</v>
      </c>
      <c r="V982">
        <f>IF((MIN('GA2'!$F$4,WS1B!R982)-MAX('GA2'!$F$3, WS1B!Q982))&lt;0,0,MIN('GA2'!$F$4,WS1B!R982)-MAX('GA2'!$F$3, WS1B!Q982))</f>
        <v>0</v>
      </c>
      <c r="W982">
        <f>IF((MIN(24,R982)-MAX('GA2'!$F$4,WS1B!Q982))&lt;0,0,MIN(24,R982)-MAX('GA2'!$F$4,WS1B!Q982))</f>
        <v>0</v>
      </c>
      <c r="X982">
        <f>(U982*'GA2'!$B$5+WS1B!V982*'GA2'!$C$5+WS1B!W982*'GA2'!$D$5)*INDEX('GA2'!$E$3:$E$8,WS1B!S982)</f>
        <v>0</v>
      </c>
      <c r="Y982">
        <v>0</v>
      </c>
      <c r="Z982">
        <v>0</v>
      </c>
      <c r="AA982">
        <v>1</v>
      </c>
      <c r="AB982">
        <f t="shared" si="109"/>
        <v>0</v>
      </c>
      <c r="AC982">
        <f>IF((MIN('GA2'!$F$3,Z982)-MAX(0,Y982))&lt;0,0,MIN('GA2'!$F$3,Z982)-MAX(0,Y982))</f>
        <v>0</v>
      </c>
      <c r="AD982">
        <f>IF((MIN('GA2'!$F$4,WS1B!Z982)-MAX('GA2'!$F$3, WS1B!Y982))&lt;0,0,MIN('GA2'!$F$4,WS1B!Z982)-MAX('GA2'!$F$3, WS1B!Y982))</f>
        <v>0</v>
      </c>
      <c r="AE982">
        <f>IF((MIN(24,Z982)-MAX('GA2'!$F$4,WS1B!Y982))&lt;0,0,MIN(24,Z982)-MAX('GA2'!$F$4,WS1B!Y982))</f>
        <v>0</v>
      </c>
      <c r="AF982">
        <f>(AC982*'GA2'!$B$6+WS1B!AD982*'GA2'!$C$6+WS1B!AE982*'GA2'!$D$6)*INDEX('GA2'!$E$3:$E$8,WS1B!AA982)</f>
        <v>0</v>
      </c>
      <c r="AG982">
        <v>9.1</v>
      </c>
      <c r="AH982">
        <v>22.5</v>
      </c>
      <c r="AI982">
        <v>3</v>
      </c>
      <c r="AJ982">
        <f t="shared" si="110"/>
        <v>13.4</v>
      </c>
      <c r="AK982">
        <f>IF((MIN('GA2'!$F$3,AH982)-MAX(0,AG982))&lt;0,0,MIN('GA2'!$F$3,AH982)-MAX(0,AG982))</f>
        <v>0</v>
      </c>
      <c r="AL982">
        <f>IF((MIN('GA2'!$F$4,WS1B!AH982)-MAX('GA2'!$F$3, WS1B!AG982))&lt;0,0,MIN('GA2'!$F$4,WS1B!AH982)-MAX('GA2'!$F$3, WS1B!AG982))</f>
        <v>0</v>
      </c>
      <c r="AM982">
        <f>IF((MIN(24,AH982)-MAX('GA2'!$F$4,WS1B!AG982))&lt;0,0,MIN(24,AH982)-MAX('GA2'!$F$4,WS1B!AG982))</f>
        <v>13.4</v>
      </c>
      <c r="AN982">
        <f>(AK982*'GA2'!$B$7+WS1B!AL982*'GA2'!$C$7+WS1B!AM982*'GA2'!$D$7)*INDEX('GA2'!$E$3:$E$8,WS1B!AI982)</f>
        <v>147555.76300851273</v>
      </c>
      <c r="AO982">
        <f t="shared" si="105"/>
        <v>228436.75875042711</v>
      </c>
      <c r="AP982">
        <v>227831</v>
      </c>
      <c r="AQ982">
        <v>272.8</v>
      </c>
      <c r="AR982">
        <f t="shared" si="111"/>
        <v>605.75875042710686</v>
      </c>
    </row>
    <row r="983" spans="1:44" x14ac:dyDescent="0.3">
      <c r="A983">
        <v>5.8</v>
      </c>
      <c r="B983">
        <v>7.2</v>
      </c>
      <c r="C983">
        <v>5</v>
      </c>
      <c r="D983">
        <f t="shared" si="106"/>
        <v>1.4000000000000004</v>
      </c>
      <c r="E983">
        <f>IF((MIN('GA2'!$F$3,B983)-MAX(0,A983))&lt;0,0,MIN('GA2'!$F$3,B983)-MAX(0,A983))</f>
        <v>0</v>
      </c>
      <c r="F983">
        <f>IF((MIN('GA2'!$F$4,WS1B!B983)-MAX('GA2'!$F$3, WS1B!A983))&lt;0,0,MIN('GA2'!$F$4,WS1B!B983)-MAX('GA2'!$F$3, WS1B!A983))</f>
        <v>1.4000000000000004</v>
      </c>
      <c r="G983">
        <f>IF((MIN(24,B983)-MAX('GA2'!$F$4,WS1B!A983))&lt;0,0,MIN(24,B983)-MAX('GA2'!$F$4,WS1B!A983))</f>
        <v>0</v>
      </c>
      <c r="H983">
        <f>(E983*'GA2'!$B$3+WS1B!F983*'GA2'!$C$3+WS1B!G983*'GA2'!$D$3)*INDEX('GA2'!$E$3:$E$8,WS1B!C983)</f>
        <v>7558.9362320115324</v>
      </c>
      <c r="I983">
        <v>14.3</v>
      </c>
      <c r="J983">
        <v>22.9</v>
      </c>
      <c r="K983">
        <v>1</v>
      </c>
      <c r="L983">
        <f t="shared" si="107"/>
        <v>8.5999999999999979</v>
      </c>
      <c r="M983">
        <f>IF((MIN('GA2'!$F$3,J983)-MAX(0,I983))&lt;0,0,MIN('GA2'!$F$3,J983)-MAX(0,I983))</f>
        <v>0</v>
      </c>
      <c r="N983">
        <f>IF((MIN('GA2'!$F$4,WS1B!J983)-MAX('GA2'!$F$3, WS1B!I983))&lt;0,0,MIN('GA2'!$F$4,WS1B!J983)-MAX('GA2'!$F$3, WS1B!I983))</f>
        <v>0</v>
      </c>
      <c r="O983">
        <f>IF((MIN(24,J983)-MAX('GA2'!$F$4,WS1B!I983))&lt;0,0,MIN(24,J983)-MAX('GA2'!$F$4,WS1B!I983))</f>
        <v>8.5999999999999979</v>
      </c>
      <c r="P983">
        <f>(M983*'GA2'!$B$4+WS1B!N983*'GA2'!$C$4+WS1B!O983*'GA2'!$D$4)*INDEX('GA2'!$E$3:$E$8,WS1B!K983)</f>
        <v>93309.840211483999</v>
      </c>
      <c r="Q983">
        <v>2.2000000000000002</v>
      </c>
      <c r="R983">
        <v>6.1</v>
      </c>
      <c r="S983">
        <v>6</v>
      </c>
      <c r="T983">
        <f t="shared" si="108"/>
        <v>3.8999999999999995</v>
      </c>
      <c r="U983">
        <f>IF((MIN('GA2'!$F$3,R983)-MAX(0,Q983))&lt;0,0,MIN('GA2'!$F$3,R983)-MAX(0,Q983))</f>
        <v>2.4943064925824121</v>
      </c>
      <c r="V983">
        <f>IF((MIN('GA2'!$F$4,WS1B!R983)-MAX('GA2'!$F$3, WS1B!Q983))&lt;0,0,MIN('GA2'!$F$4,WS1B!R983)-MAX('GA2'!$F$3, WS1B!Q983))</f>
        <v>1.4056935074175874</v>
      </c>
      <c r="W983">
        <f>IF((MIN(24,R983)-MAX('GA2'!$F$4,WS1B!Q983))&lt;0,0,MIN(24,R983)-MAX('GA2'!$F$4,WS1B!Q983))</f>
        <v>0</v>
      </c>
      <c r="X983">
        <f>(U983*'GA2'!$B$5+WS1B!V983*'GA2'!$C$5+WS1B!W983*'GA2'!$D$5)*INDEX('GA2'!$E$3:$E$8,WS1B!S983)</f>
        <v>64835.978537293777</v>
      </c>
      <c r="Y983">
        <v>0</v>
      </c>
      <c r="Z983">
        <v>0</v>
      </c>
      <c r="AA983">
        <v>2</v>
      </c>
      <c r="AB983">
        <f t="shared" si="109"/>
        <v>0</v>
      </c>
      <c r="AC983">
        <f>IF((MIN('GA2'!$F$3,Z983)-MAX(0,Y983))&lt;0,0,MIN('GA2'!$F$3,Z983)-MAX(0,Y983))</f>
        <v>0</v>
      </c>
      <c r="AD983">
        <f>IF((MIN('GA2'!$F$4,WS1B!Z983)-MAX('GA2'!$F$3, WS1B!Y983))&lt;0,0,MIN('GA2'!$F$4,WS1B!Z983)-MAX('GA2'!$F$3, WS1B!Y983))</f>
        <v>0</v>
      </c>
      <c r="AE983">
        <f>IF((MIN(24,Z983)-MAX('GA2'!$F$4,WS1B!Y983))&lt;0,0,MIN(24,Z983)-MAX('GA2'!$F$4,WS1B!Y983))</f>
        <v>0</v>
      </c>
      <c r="AF983">
        <f>(AC983*'GA2'!$B$6+WS1B!AD983*'GA2'!$C$6+WS1B!AE983*'GA2'!$D$6)*INDEX('GA2'!$E$3:$E$8,WS1B!AA983)</f>
        <v>0</v>
      </c>
      <c r="AG983">
        <v>5.9</v>
      </c>
      <c r="AH983">
        <v>11.1</v>
      </c>
      <c r="AI983">
        <v>3</v>
      </c>
      <c r="AJ983">
        <f t="shared" si="110"/>
        <v>5.1999999999999993</v>
      </c>
      <c r="AK983">
        <f>IF((MIN('GA2'!$F$3,AH983)-MAX(0,AG983))&lt;0,0,MIN('GA2'!$F$3,AH983)-MAX(0,AG983))</f>
        <v>0</v>
      </c>
      <c r="AL983">
        <f>IF((MIN('GA2'!$F$4,WS1B!AH983)-MAX('GA2'!$F$3, WS1B!AG983))&lt;0,0,MIN('GA2'!$F$4,WS1B!AH983)-MAX('GA2'!$F$3, WS1B!AG983))</f>
        <v>2.2997232445313536</v>
      </c>
      <c r="AM983">
        <f>IF((MIN(24,AH983)-MAX('GA2'!$F$4,WS1B!AG983))&lt;0,0,MIN(24,AH983)-MAX('GA2'!$F$4,WS1B!AG983))</f>
        <v>2.9002767554686457</v>
      </c>
      <c r="AN983">
        <f>(AK983*'GA2'!$B$7+WS1B!AL983*'GA2'!$C$7+WS1B!AM983*'GA2'!$D$7)*INDEX('GA2'!$E$3:$E$8,WS1B!AI983)</f>
        <v>42586.026992432322</v>
      </c>
      <c r="AO983">
        <f t="shared" si="105"/>
        <v>208290.78197322163</v>
      </c>
      <c r="AP983">
        <v>186233</v>
      </c>
      <c r="AQ983">
        <v>200.6</v>
      </c>
      <c r="AR983">
        <f t="shared" si="111"/>
        <v>22057.78197322163</v>
      </c>
    </row>
    <row r="984" spans="1:44" x14ac:dyDescent="0.3">
      <c r="A984">
        <v>0</v>
      </c>
      <c r="B984">
        <v>0</v>
      </c>
      <c r="C984">
        <v>2</v>
      </c>
      <c r="D984">
        <f t="shared" si="106"/>
        <v>0</v>
      </c>
      <c r="E984">
        <f>IF((MIN('GA2'!$F$3,B984)-MAX(0,A984))&lt;0,0,MIN('GA2'!$F$3,B984)-MAX(0,A984))</f>
        <v>0</v>
      </c>
      <c r="F984">
        <f>IF((MIN('GA2'!$F$4,WS1B!B984)-MAX('GA2'!$F$3, WS1B!A984))&lt;0,0,MIN('GA2'!$F$4,WS1B!B984)-MAX('GA2'!$F$3, WS1B!A984))</f>
        <v>0</v>
      </c>
      <c r="G984">
        <f>IF((MIN(24,B984)-MAX('GA2'!$F$4,WS1B!A984))&lt;0,0,MIN(24,B984)-MAX('GA2'!$F$4,WS1B!A984))</f>
        <v>0</v>
      </c>
      <c r="H984">
        <f>(E984*'GA2'!$B$3+WS1B!F984*'GA2'!$C$3+WS1B!G984*'GA2'!$D$3)*INDEX('GA2'!$E$3:$E$8,WS1B!C984)</f>
        <v>0</v>
      </c>
      <c r="I984">
        <v>0</v>
      </c>
      <c r="J984">
        <v>0</v>
      </c>
      <c r="K984">
        <v>4</v>
      </c>
      <c r="L984">
        <f t="shared" si="107"/>
        <v>0</v>
      </c>
      <c r="M984">
        <f>IF((MIN('GA2'!$F$3,J984)-MAX(0,I984))&lt;0,0,MIN('GA2'!$F$3,J984)-MAX(0,I984))</f>
        <v>0</v>
      </c>
      <c r="N984">
        <f>IF((MIN('GA2'!$F$4,WS1B!J984)-MAX('GA2'!$F$3, WS1B!I984))&lt;0,0,MIN('GA2'!$F$4,WS1B!J984)-MAX('GA2'!$F$3, WS1B!I984))</f>
        <v>0</v>
      </c>
      <c r="O984">
        <f>IF((MIN(24,J984)-MAX('GA2'!$F$4,WS1B!I984))&lt;0,0,MIN(24,J984)-MAX('GA2'!$F$4,WS1B!I984))</f>
        <v>0</v>
      </c>
      <c r="P984">
        <f>(M984*'GA2'!$B$4+WS1B!N984*'GA2'!$C$4+WS1B!O984*'GA2'!$D$4)*INDEX('GA2'!$E$3:$E$8,WS1B!K984)</f>
        <v>0</v>
      </c>
      <c r="Q984">
        <v>1.9</v>
      </c>
      <c r="R984">
        <v>19.100000000000001</v>
      </c>
      <c r="S984">
        <v>6</v>
      </c>
      <c r="T984">
        <f t="shared" si="108"/>
        <v>17.200000000000003</v>
      </c>
      <c r="U984">
        <f>IF((MIN('GA2'!$F$3,R984)-MAX(0,Q984))&lt;0,0,MIN('GA2'!$F$3,R984)-MAX(0,Q984))</f>
        <v>2.7943064925824124</v>
      </c>
      <c r="V984">
        <f>IF((MIN('GA2'!$F$4,WS1B!R984)-MAX('GA2'!$F$3, WS1B!Q984))&lt;0,0,MIN('GA2'!$F$4,WS1B!R984)-MAX('GA2'!$F$3, WS1B!Q984))</f>
        <v>3.5054167519489416</v>
      </c>
      <c r="W984">
        <f>IF((MIN(24,R984)-MAX('GA2'!$F$4,WS1B!Q984))&lt;0,0,MIN(24,R984)-MAX('GA2'!$F$4,WS1B!Q984))</f>
        <v>10.900276755468647</v>
      </c>
      <c r="X984">
        <f>(U984*'GA2'!$B$5+WS1B!V984*'GA2'!$C$5+WS1B!W984*'GA2'!$D$5)*INDEX('GA2'!$E$3:$E$8,WS1B!S984)</f>
        <v>216426.0487783245</v>
      </c>
      <c r="Y984">
        <v>0</v>
      </c>
      <c r="Z984">
        <v>0</v>
      </c>
      <c r="AA984">
        <v>5</v>
      </c>
      <c r="AB984">
        <f t="shared" si="109"/>
        <v>0</v>
      </c>
      <c r="AC984">
        <f>IF((MIN('GA2'!$F$3,Z984)-MAX(0,Y984))&lt;0,0,MIN('GA2'!$F$3,Z984)-MAX(0,Y984))</f>
        <v>0</v>
      </c>
      <c r="AD984">
        <f>IF((MIN('GA2'!$F$4,WS1B!Z984)-MAX('GA2'!$F$3, WS1B!Y984))&lt;0,0,MIN('GA2'!$F$4,WS1B!Z984)-MAX('GA2'!$F$3, WS1B!Y984))</f>
        <v>0</v>
      </c>
      <c r="AE984">
        <f>IF((MIN(24,Z984)-MAX('GA2'!$F$4,WS1B!Y984))&lt;0,0,MIN(24,Z984)-MAX('GA2'!$F$4,WS1B!Y984))</f>
        <v>0</v>
      </c>
      <c r="AF984">
        <f>(AC984*'GA2'!$B$6+WS1B!AD984*'GA2'!$C$6+WS1B!AE984*'GA2'!$D$6)*INDEX('GA2'!$E$3:$E$8,WS1B!AA984)</f>
        <v>0</v>
      </c>
      <c r="AG984">
        <v>0.9</v>
      </c>
      <c r="AH984">
        <v>3.9</v>
      </c>
      <c r="AI984">
        <v>1</v>
      </c>
      <c r="AJ984">
        <f t="shared" si="110"/>
        <v>3</v>
      </c>
      <c r="AK984">
        <f>IF((MIN('GA2'!$F$3,AH984)-MAX(0,AG984))&lt;0,0,MIN('GA2'!$F$3,AH984)-MAX(0,AG984))</f>
        <v>3</v>
      </c>
      <c r="AL984">
        <f>IF((MIN('GA2'!$F$4,WS1B!AH984)-MAX('GA2'!$F$3, WS1B!AG984))&lt;0,0,MIN('GA2'!$F$4,WS1B!AH984)-MAX('GA2'!$F$3, WS1B!AG984))</f>
        <v>0</v>
      </c>
      <c r="AM984">
        <f>IF((MIN(24,AH984)-MAX('GA2'!$F$4,WS1B!AG984))&lt;0,0,MIN(24,AH984)-MAX('GA2'!$F$4,WS1B!AG984))</f>
        <v>0</v>
      </c>
      <c r="AN984">
        <f>(AK984*'GA2'!$B$7+WS1B!AL984*'GA2'!$C$7+WS1B!AM984*'GA2'!$D$7)*INDEX('GA2'!$E$3:$E$8,WS1B!AI984)</f>
        <v>22293.587121357461</v>
      </c>
      <c r="AO984">
        <f t="shared" si="105"/>
        <v>238719.63589968198</v>
      </c>
      <c r="AP984">
        <v>231130</v>
      </c>
      <c r="AQ984">
        <v>173.6</v>
      </c>
      <c r="AR984">
        <f t="shared" si="111"/>
        <v>7589.6358996819763</v>
      </c>
    </row>
    <row r="985" spans="1:44" x14ac:dyDescent="0.3">
      <c r="A985">
        <v>6.7</v>
      </c>
      <c r="B985">
        <v>16.2</v>
      </c>
      <c r="C985">
        <v>3</v>
      </c>
      <c r="D985">
        <f t="shared" si="106"/>
        <v>9.5</v>
      </c>
      <c r="E985">
        <f>IF((MIN('GA2'!$F$3,B985)-MAX(0,A985))&lt;0,0,MIN('GA2'!$F$3,B985)-MAX(0,A985))</f>
        <v>0</v>
      </c>
      <c r="F985">
        <f>IF((MIN('GA2'!$F$4,WS1B!B985)-MAX('GA2'!$F$3, WS1B!A985))&lt;0,0,MIN('GA2'!$F$4,WS1B!B985)-MAX('GA2'!$F$3, WS1B!A985))</f>
        <v>1.4997232445313537</v>
      </c>
      <c r="G985">
        <f>IF((MIN(24,B985)-MAX('GA2'!$F$4,WS1B!A985))&lt;0,0,MIN(24,B985)-MAX('GA2'!$F$4,WS1B!A985))</f>
        <v>8.0002767554686454</v>
      </c>
      <c r="H985">
        <f>(E985*'GA2'!$B$3+WS1B!F985*'GA2'!$C$3+WS1B!G985*'GA2'!$D$3)*INDEX('GA2'!$E$3:$E$8,WS1B!C985)</f>
        <v>87888.802247366097</v>
      </c>
      <c r="I985">
        <v>8.6999999999999993</v>
      </c>
      <c r="J985">
        <v>21.2</v>
      </c>
      <c r="K985">
        <v>4</v>
      </c>
      <c r="L985">
        <f t="shared" si="107"/>
        <v>12.5</v>
      </c>
      <c r="M985">
        <f>IF((MIN('GA2'!$F$3,J985)-MAX(0,I985))&lt;0,0,MIN('GA2'!$F$3,J985)-MAX(0,I985))</f>
        <v>0</v>
      </c>
      <c r="N985">
        <f>IF((MIN('GA2'!$F$4,WS1B!J985)-MAX('GA2'!$F$3, WS1B!I985))&lt;0,0,MIN('GA2'!$F$4,WS1B!J985)-MAX('GA2'!$F$3, WS1B!I985))</f>
        <v>0</v>
      </c>
      <c r="O985">
        <f>IF((MIN(24,J985)-MAX('GA2'!$F$4,WS1B!I985))&lt;0,0,MIN(24,J985)-MAX('GA2'!$F$4,WS1B!I985))</f>
        <v>12.5</v>
      </c>
      <c r="P985">
        <f>(M985*'GA2'!$B$4+WS1B!N985*'GA2'!$C$4+WS1B!O985*'GA2'!$D$4)*INDEX('GA2'!$E$3:$E$8,WS1B!K985)</f>
        <v>131471.31374749617</v>
      </c>
      <c r="Q985">
        <v>0.5</v>
      </c>
      <c r="R985">
        <v>4.0999999999999996</v>
      </c>
      <c r="S985">
        <v>5</v>
      </c>
      <c r="T985">
        <f t="shared" si="108"/>
        <v>3.5999999999999996</v>
      </c>
      <c r="U985">
        <f>IF((MIN('GA2'!$F$3,R985)-MAX(0,Q985))&lt;0,0,MIN('GA2'!$F$3,R985)-MAX(0,Q985))</f>
        <v>3.5999999999999996</v>
      </c>
      <c r="V985">
        <f>IF((MIN('GA2'!$F$4,WS1B!R985)-MAX('GA2'!$F$3, WS1B!Q985))&lt;0,0,MIN('GA2'!$F$4,WS1B!R985)-MAX('GA2'!$F$3, WS1B!Q985))</f>
        <v>0</v>
      </c>
      <c r="W985">
        <f>IF((MIN(24,R985)-MAX('GA2'!$F$4,WS1B!Q985))&lt;0,0,MIN(24,R985)-MAX('GA2'!$F$4,WS1B!Q985))</f>
        <v>0</v>
      </c>
      <c r="X985">
        <f>(U985*'GA2'!$B$5+WS1B!V985*'GA2'!$C$5+WS1B!W985*'GA2'!$D$5)*INDEX('GA2'!$E$3:$E$8,WS1B!S985)</f>
        <v>45489.478125057605</v>
      </c>
      <c r="Y985">
        <v>0</v>
      </c>
      <c r="Z985">
        <v>0</v>
      </c>
      <c r="AA985">
        <v>2</v>
      </c>
      <c r="AB985">
        <f t="shared" si="109"/>
        <v>0</v>
      </c>
      <c r="AC985">
        <f>IF((MIN('GA2'!$F$3,Z985)-MAX(0,Y985))&lt;0,0,MIN('GA2'!$F$3,Z985)-MAX(0,Y985))</f>
        <v>0</v>
      </c>
      <c r="AD985">
        <f>IF((MIN('GA2'!$F$4,WS1B!Z985)-MAX('GA2'!$F$3, WS1B!Y985))&lt;0,0,MIN('GA2'!$F$4,WS1B!Z985)-MAX('GA2'!$F$3, WS1B!Y985))</f>
        <v>0</v>
      </c>
      <c r="AE985">
        <f>IF((MIN(24,Z985)-MAX('GA2'!$F$4,WS1B!Y985))&lt;0,0,MIN(24,Z985)-MAX('GA2'!$F$4,WS1B!Y985))</f>
        <v>0</v>
      </c>
      <c r="AF985">
        <f>(AC985*'GA2'!$B$6+WS1B!AD985*'GA2'!$C$6+WS1B!AE985*'GA2'!$D$6)*INDEX('GA2'!$E$3:$E$8,WS1B!AA985)</f>
        <v>0</v>
      </c>
      <c r="AG985">
        <v>0</v>
      </c>
      <c r="AH985">
        <v>0</v>
      </c>
      <c r="AI985">
        <v>1</v>
      </c>
      <c r="AJ985">
        <f t="shared" si="110"/>
        <v>0</v>
      </c>
      <c r="AK985">
        <f>IF((MIN('GA2'!$F$3,AH985)-MAX(0,AG985))&lt;0,0,MIN('GA2'!$F$3,AH985)-MAX(0,AG985))</f>
        <v>0</v>
      </c>
      <c r="AL985">
        <f>IF((MIN('GA2'!$F$4,WS1B!AH985)-MAX('GA2'!$F$3, WS1B!AG985))&lt;0,0,MIN('GA2'!$F$4,WS1B!AH985)-MAX('GA2'!$F$3, WS1B!AG985))</f>
        <v>0</v>
      </c>
      <c r="AM985">
        <f>IF((MIN(24,AH985)-MAX('GA2'!$F$4,WS1B!AG985))&lt;0,0,MIN(24,AH985)-MAX('GA2'!$F$4,WS1B!AG985))</f>
        <v>0</v>
      </c>
      <c r="AN985">
        <f>(AK985*'GA2'!$B$7+WS1B!AL985*'GA2'!$C$7+WS1B!AM985*'GA2'!$D$7)*INDEX('GA2'!$E$3:$E$8,WS1B!AI985)</f>
        <v>0</v>
      </c>
      <c r="AO985">
        <f t="shared" si="105"/>
        <v>264849.59411991987</v>
      </c>
      <c r="AP985">
        <v>249208</v>
      </c>
      <c r="AQ985">
        <v>296.3</v>
      </c>
      <c r="AR985">
        <f t="shared" si="111"/>
        <v>15641.594119919871</v>
      </c>
    </row>
    <row r="986" spans="1:44" x14ac:dyDescent="0.3">
      <c r="A986">
        <v>0</v>
      </c>
      <c r="B986">
        <v>0</v>
      </c>
      <c r="C986">
        <v>4</v>
      </c>
      <c r="D986">
        <f t="shared" si="106"/>
        <v>0</v>
      </c>
      <c r="E986">
        <f>IF((MIN('GA2'!$F$3,B986)-MAX(0,A986))&lt;0,0,MIN('GA2'!$F$3,B986)-MAX(0,A986))</f>
        <v>0</v>
      </c>
      <c r="F986">
        <f>IF((MIN('GA2'!$F$4,WS1B!B986)-MAX('GA2'!$F$3, WS1B!A986))&lt;0,0,MIN('GA2'!$F$4,WS1B!B986)-MAX('GA2'!$F$3, WS1B!A986))</f>
        <v>0</v>
      </c>
      <c r="G986">
        <f>IF((MIN(24,B986)-MAX('GA2'!$F$4,WS1B!A986))&lt;0,0,MIN(24,B986)-MAX('GA2'!$F$4,WS1B!A986))</f>
        <v>0</v>
      </c>
      <c r="H986">
        <f>(E986*'GA2'!$B$3+WS1B!F986*'GA2'!$C$3+WS1B!G986*'GA2'!$D$3)*INDEX('GA2'!$E$3:$E$8,WS1B!C986)</f>
        <v>0</v>
      </c>
      <c r="I986">
        <v>10.4</v>
      </c>
      <c r="J986">
        <v>24</v>
      </c>
      <c r="K986">
        <v>5</v>
      </c>
      <c r="L986">
        <f t="shared" si="107"/>
        <v>13.6</v>
      </c>
      <c r="M986">
        <f>IF((MIN('GA2'!$F$3,J986)-MAX(0,I986))&lt;0,0,MIN('GA2'!$F$3,J986)-MAX(0,I986))</f>
        <v>0</v>
      </c>
      <c r="N986">
        <f>IF((MIN('GA2'!$F$4,WS1B!J986)-MAX('GA2'!$F$3, WS1B!I986))&lt;0,0,MIN('GA2'!$F$4,WS1B!J986)-MAX('GA2'!$F$3, WS1B!I986))</f>
        <v>0</v>
      </c>
      <c r="O986">
        <f>IF((MIN(24,J986)-MAX('GA2'!$F$4,WS1B!I986))&lt;0,0,MIN(24,J986)-MAX('GA2'!$F$4,WS1B!I986))</f>
        <v>13.6</v>
      </c>
      <c r="P986">
        <f>(M986*'GA2'!$B$4+WS1B!N986*'GA2'!$C$4+WS1B!O986*'GA2'!$D$4)*INDEX('GA2'!$E$3:$E$8,WS1B!K986)</f>
        <v>165814.96468595686</v>
      </c>
      <c r="Q986">
        <v>11.7</v>
      </c>
      <c r="R986">
        <v>21.6</v>
      </c>
      <c r="S986">
        <v>1</v>
      </c>
      <c r="T986">
        <f t="shared" si="108"/>
        <v>9.9000000000000021</v>
      </c>
      <c r="U986">
        <f>IF((MIN('GA2'!$F$3,R986)-MAX(0,Q986))&lt;0,0,MIN('GA2'!$F$3,R986)-MAX(0,Q986))</f>
        <v>0</v>
      </c>
      <c r="V986">
        <f>IF((MIN('GA2'!$F$4,WS1B!R986)-MAX('GA2'!$F$3, WS1B!Q986))&lt;0,0,MIN('GA2'!$F$4,WS1B!R986)-MAX('GA2'!$F$3, WS1B!Q986))</f>
        <v>0</v>
      </c>
      <c r="W986">
        <f>IF((MIN(24,R986)-MAX('GA2'!$F$4,WS1B!Q986))&lt;0,0,MIN(24,R986)-MAX('GA2'!$F$4,WS1B!Q986))</f>
        <v>9.9000000000000021</v>
      </c>
      <c r="X986">
        <f>(U986*'GA2'!$B$5+WS1B!V986*'GA2'!$C$5+WS1B!W986*'GA2'!$D$5)*INDEX('GA2'!$E$3:$E$8,WS1B!S986)</f>
        <v>73595.795667390776</v>
      </c>
      <c r="Y986">
        <v>0</v>
      </c>
      <c r="Z986">
        <v>0</v>
      </c>
      <c r="AA986">
        <v>6</v>
      </c>
      <c r="AB986">
        <f t="shared" si="109"/>
        <v>0</v>
      </c>
      <c r="AC986">
        <f>IF((MIN('GA2'!$F$3,Z986)-MAX(0,Y986))&lt;0,0,MIN('GA2'!$F$3,Z986)-MAX(0,Y986))</f>
        <v>0</v>
      </c>
      <c r="AD986">
        <f>IF((MIN('GA2'!$F$4,WS1B!Z986)-MAX('GA2'!$F$3, WS1B!Y986))&lt;0,0,MIN('GA2'!$F$4,WS1B!Z986)-MAX('GA2'!$F$3, WS1B!Y986))</f>
        <v>0</v>
      </c>
      <c r="AE986">
        <f>IF((MIN(24,Z986)-MAX('GA2'!$F$4,WS1B!Y986))&lt;0,0,MIN(24,Z986)-MAX('GA2'!$F$4,WS1B!Y986))</f>
        <v>0</v>
      </c>
      <c r="AF986">
        <f>(AC986*'GA2'!$B$6+WS1B!AD986*'GA2'!$C$6+WS1B!AE986*'GA2'!$D$6)*INDEX('GA2'!$E$3:$E$8,WS1B!AA986)</f>
        <v>0</v>
      </c>
      <c r="AG986">
        <v>0</v>
      </c>
      <c r="AH986">
        <v>0</v>
      </c>
      <c r="AI986">
        <v>3</v>
      </c>
      <c r="AJ986">
        <f t="shared" si="110"/>
        <v>0</v>
      </c>
      <c r="AK986">
        <f>IF((MIN('GA2'!$F$3,AH986)-MAX(0,AG986))&lt;0,0,MIN('GA2'!$F$3,AH986)-MAX(0,AG986))</f>
        <v>0</v>
      </c>
      <c r="AL986">
        <f>IF((MIN('GA2'!$F$4,WS1B!AH986)-MAX('GA2'!$F$3, WS1B!AG986))&lt;0,0,MIN('GA2'!$F$4,WS1B!AH986)-MAX('GA2'!$F$3, WS1B!AG986))</f>
        <v>0</v>
      </c>
      <c r="AM986">
        <f>IF((MIN(24,AH986)-MAX('GA2'!$F$4,WS1B!AG986))&lt;0,0,MIN(24,AH986)-MAX('GA2'!$F$4,WS1B!AG986))</f>
        <v>0</v>
      </c>
      <c r="AN986">
        <f>(AK986*'GA2'!$B$7+WS1B!AL986*'GA2'!$C$7+WS1B!AM986*'GA2'!$D$7)*INDEX('GA2'!$E$3:$E$8,WS1B!AI986)</f>
        <v>0</v>
      </c>
      <c r="AO986">
        <f t="shared" si="105"/>
        <v>239410.76035334764</v>
      </c>
      <c r="AP986">
        <v>219750</v>
      </c>
      <c r="AQ986">
        <v>215.2</v>
      </c>
      <c r="AR986">
        <f t="shared" si="111"/>
        <v>19660.760353347636</v>
      </c>
    </row>
    <row r="987" spans="1:44" x14ac:dyDescent="0.3">
      <c r="A987">
        <v>8.1</v>
      </c>
      <c r="B987">
        <v>8.1</v>
      </c>
      <c r="C987">
        <v>5</v>
      </c>
      <c r="D987">
        <f t="shared" si="106"/>
        <v>0</v>
      </c>
      <c r="E987">
        <f>IF((MIN('GA2'!$F$3,B987)-MAX(0,A987))&lt;0,0,MIN('GA2'!$F$3,B987)-MAX(0,A987))</f>
        <v>0</v>
      </c>
      <c r="F987">
        <f>IF((MIN('GA2'!$F$4,WS1B!B987)-MAX('GA2'!$F$3, WS1B!A987))&lt;0,0,MIN('GA2'!$F$4,WS1B!B987)-MAX('GA2'!$F$3, WS1B!A987))</f>
        <v>0</v>
      </c>
      <c r="G987">
        <f>IF((MIN(24,B987)-MAX('GA2'!$F$4,WS1B!A987))&lt;0,0,MIN(24,B987)-MAX('GA2'!$F$4,WS1B!A987))</f>
        <v>0</v>
      </c>
      <c r="H987">
        <f>(E987*'GA2'!$B$3+WS1B!F987*'GA2'!$C$3+WS1B!G987*'GA2'!$D$3)*INDEX('GA2'!$E$3:$E$8,WS1B!C987)</f>
        <v>0</v>
      </c>
      <c r="I987">
        <v>6.3</v>
      </c>
      <c r="J987">
        <v>9</v>
      </c>
      <c r="K987">
        <v>4</v>
      </c>
      <c r="L987">
        <f t="shared" si="107"/>
        <v>2.7</v>
      </c>
      <c r="M987">
        <f>IF((MIN('GA2'!$F$3,J987)-MAX(0,I987))&lt;0,0,MIN('GA2'!$F$3,J987)-MAX(0,I987))</f>
        <v>0</v>
      </c>
      <c r="N987">
        <f>IF((MIN('GA2'!$F$4,WS1B!J987)-MAX('GA2'!$F$3, WS1B!I987))&lt;0,0,MIN('GA2'!$F$4,WS1B!J987)-MAX('GA2'!$F$3, WS1B!I987))</f>
        <v>1.8997232445313541</v>
      </c>
      <c r="O987">
        <f>IF((MIN(24,J987)-MAX('GA2'!$F$4,WS1B!I987))&lt;0,0,MIN(24,J987)-MAX('GA2'!$F$4,WS1B!I987))</f>
        <v>0.80027675546864607</v>
      </c>
      <c r="P987">
        <f>(M987*'GA2'!$B$4+WS1B!N987*'GA2'!$C$4+WS1B!O987*'GA2'!$D$4)*INDEX('GA2'!$E$3:$E$8,WS1B!K987)</f>
        <v>25358.947780634338</v>
      </c>
      <c r="Q987">
        <v>8.1</v>
      </c>
      <c r="R987">
        <v>18.2</v>
      </c>
      <c r="S987">
        <v>1</v>
      </c>
      <c r="T987">
        <f t="shared" si="108"/>
        <v>10.1</v>
      </c>
      <c r="U987">
        <f>IF((MIN('GA2'!$F$3,R987)-MAX(0,Q987))&lt;0,0,MIN('GA2'!$F$3,R987)-MAX(0,Q987))</f>
        <v>0</v>
      </c>
      <c r="V987">
        <f>IF((MIN('GA2'!$F$4,WS1B!R987)-MAX('GA2'!$F$3, WS1B!Q987))&lt;0,0,MIN('GA2'!$F$4,WS1B!R987)-MAX('GA2'!$F$3, WS1B!Q987))</f>
        <v>9.9723244531354283E-2</v>
      </c>
      <c r="W987">
        <f>IF((MIN(24,R987)-MAX('GA2'!$F$4,WS1B!Q987))&lt;0,0,MIN(24,R987)-MAX('GA2'!$F$4,WS1B!Q987))</f>
        <v>10.000276755468645</v>
      </c>
      <c r="X987">
        <f>(U987*'GA2'!$B$5+WS1B!V987*'GA2'!$C$5+WS1B!W987*'GA2'!$D$5)*INDEX('GA2'!$E$3:$E$8,WS1B!S987)</f>
        <v>75923.165842354996</v>
      </c>
      <c r="Y987">
        <v>0</v>
      </c>
      <c r="Z987">
        <v>0</v>
      </c>
      <c r="AA987">
        <v>6</v>
      </c>
      <c r="AB987">
        <f t="shared" si="109"/>
        <v>0</v>
      </c>
      <c r="AC987">
        <f>IF((MIN('GA2'!$F$3,Z987)-MAX(0,Y987))&lt;0,0,MIN('GA2'!$F$3,Z987)-MAX(0,Y987))</f>
        <v>0</v>
      </c>
      <c r="AD987">
        <f>IF((MIN('GA2'!$F$4,WS1B!Z987)-MAX('GA2'!$F$3, WS1B!Y987))&lt;0,0,MIN('GA2'!$F$4,WS1B!Z987)-MAX('GA2'!$F$3, WS1B!Y987))</f>
        <v>0</v>
      </c>
      <c r="AE987">
        <f>IF((MIN(24,Z987)-MAX('GA2'!$F$4,WS1B!Y987))&lt;0,0,MIN(24,Z987)-MAX('GA2'!$F$4,WS1B!Y987))</f>
        <v>0</v>
      </c>
      <c r="AF987">
        <f>(AC987*'GA2'!$B$6+WS1B!AD987*'GA2'!$C$6+WS1B!AE987*'GA2'!$D$6)*INDEX('GA2'!$E$3:$E$8,WS1B!AA987)</f>
        <v>0</v>
      </c>
      <c r="AG987">
        <v>0</v>
      </c>
      <c r="AH987">
        <v>0</v>
      </c>
      <c r="AI987">
        <v>2</v>
      </c>
      <c r="AJ987">
        <f t="shared" si="110"/>
        <v>0</v>
      </c>
      <c r="AK987">
        <f>IF((MIN('GA2'!$F$3,AH987)-MAX(0,AG987))&lt;0,0,MIN('GA2'!$F$3,AH987)-MAX(0,AG987))</f>
        <v>0</v>
      </c>
      <c r="AL987">
        <f>IF((MIN('GA2'!$F$4,WS1B!AH987)-MAX('GA2'!$F$3, WS1B!AG987))&lt;0,0,MIN('GA2'!$F$4,WS1B!AH987)-MAX('GA2'!$F$3, WS1B!AG987))</f>
        <v>0</v>
      </c>
      <c r="AM987">
        <f>IF((MIN(24,AH987)-MAX('GA2'!$F$4,WS1B!AG987))&lt;0,0,MIN(24,AH987)-MAX('GA2'!$F$4,WS1B!AG987))</f>
        <v>0</v>
      </c>
      <c r="AN987">
        <f>(AK987*'GA2'!$B$7+WS1B!AL987*'GA2'!$C$7+WS1B!AM987*'GA2'!$D$7)*INDEX('GA2'!$E$3:$E$8,WS1B!AI987)</f>
        <v>0</v>
      </c>
      <c r="AO987">
        <f t="shared" si="105"/>
        <v>101282.11362298933</v>
      </c>
      <c r="AP987">
        <v>110856</v>
      </c>
      <c r="AQ987">
        <v>107.8</v>
      </c>
      <c r="AR987">
        <f t="shared" si="111"/>
        <v>9573.8863770106691</v>
      </c>
    </row>
    <row r="988" spans="1:44" x14ac:dyDescent="0.3">
      <c r="A988">
        <v>0</v>
      </c>
      <c r="B988">
        <v>0</v>
      </c>
      <c r="C988">
        <v>5</v>
      </c>
      <c r="D988">
        <f t="shared" si="106"/>
        <v>0</v>
      </c>
      <c r="E988">
        <f>IF((MIN('GA2'!$F$3,B988)-MAX(0,A988))&lt;0,0,MIN('GA2'!$F$3,B988)-MAX(0,A988))</f>
        <v>0</v>
      </c>
      <c r="F988">
        <f>IF((MIN('GA2'!$F$4,WS1B!B988)-MAX('GA2'!$F$3, WS1B!A988))&lt;0,0,MIN('GA2'!$F$4,WS1B!B988)-MAX('GA2'!$F$3, WS1B!A988))</f>
        <v>0</v>
      </c>
      <c r="G988">
        <f>IF((MIN(24,B988)-MAX('GA2'!$F$4,WS1B!A988))&lt;0,0,MIN(24,B988)-MAX('GA2'!$F$4,WS1B!A988))</f>
        <v>0</v>
      </c>
      <c r="H988">
        <f>(E988*'GA2'!$B$3+WS1B!F988*'GA2'!$C$3+WS1B!G988*'GA2'!$D$3)*INDEX('GA2'!$E$3:$E$8,WS1B!C988)</f>
        <v>0</v>
      </c>
      <c r="I988">
        <v>0</v>
      </c>
      <c r="J988">
        <v>0</v>
      </c>
      <c r="K988">
        <v>3</v>
      </c>
      <c r="L988">
        <f t="shared" si="107"/>
        <v>0</v>
      </c>
      <c r="M988">
        <f>IF((MIN('GA2'!$F$3,J988)-MAX(0,I988))&lt;0,0,MIN('GA2'!$F$3,J988)-MAX(0,I988))</f>
        <v>0</v>
      </c>
      <c r="N988">
        <f>IF((MIN('GA2'!$F$4,WS1B!J988)-MAX('GA2'!$F$3, WS1B!I988))&lt;0,0,MIN('GA2'!$F$4,WS1B!J988)-MAX('GA2'!$F$3, WS1B!I988))</f>
        <v>0</v>
      </c>
      <c r="O988">
        <f>IF((MIN(24,J988)-MAX('GA2'!$F$4,WS1B!I988))&lt;0,0,MIN(24,J988)-MAX('GA2'!$F$4,WS1B!I988))</f>
        <v>0</v>
      </c>
      <c r="P988">
        <f>(M988*'GA2'!$B$4+WS1B!N988*'GA2'!$C$4+WS1B!O988*'GA2'!$D$4)*INDEX('GA2'!$E$3:$E$8,WS1B!K988)</f>
        <v>0</v>
      </c>
      <c r="Q988">
        <v>2.2000000000000002</v>
      </c>
      <c r="R988">
        <v>20.6</v>
      </c>
      <c r="S988">
        <v>1</v>
      </c>
      <c r="T988">
        <f t="shared" si="108"/>
        <v>18.400000000000002</v>
      </c>
      <c r="U988">
        <f>IF((MIN('GA2'!$F$3,R988)-MAX(0,Q988))&lt;0,0,MIN('GA2'!$F$3,R988)-MAX(0,Q988))</f>
        <v>2.4943064925824121</v>
      </c>
      <c r="V988">
        <f>IF((MIN('GA2'!$F$4,WS1B!R988)-MAX('GA2'!$F$3, WS1B!Q988))&lt;0,0,MIN('GA2'!$F$4,WS1B!R988)-MAX('GA2'!$F$3, WS1B!Q988))</f>
        <v>3.5054167519489416</v>
      </c>
      <c r="W988">
        <f>IF((MIN(24,R988)-MAX('GA2'!$F$4,WS1B!Q988))&lt;0,0,MIN(24,R988)-MAX('GA2'!$F$4,WS1B!Q988))</f>
        <v>12.400276755468647</v>
      </c>
      <c r="X988">
        <f>(U988*'GA2'!$B$5+WS1B!V988*'GA2'!$C$5+WS1B!W988*'GA2'!$D$5)*INDEX('GA2'!$E$3:$E$8,WS1B!S988)</f>
        <v>175837.50149414595</v>
      </c>
      <c r="Y988">
        <v>5.2</v>
      </c>
      <c r="Z988">
        <v>8.9</v>
      </c>
      <c r="AA988">
        <v>2</v>
      </c>
      <c r="AB988">
        <f t="shared" si="109"/>
        <v>3.7</v>
      </c>
      <c r="AC988">
        <f>IF((MIN('GA2'!$F$3,Z988)-MAX(0,Y988))&lt;0,0,MIN('GA2'!$F$3,Z988)-MAX(0,Y988))</f>
        <v>0</v>
      </c>
      <c r="AD988">
        <f>IF((MIN('GA2'!$F$4,WS1B!Z988)-MAX('GA2'!$F$3, WS1B!Y988))&lt;0,0,MIN('GA2'!$F$4,WS1B!Z988)-MAX('GA2'!$F$3, WS1B!Y988))</f>
        <v>2.9997232445313537</v>
      </c>
      <c r="AE988">
        <f>IF((MIN(24,Z988)-MAX('GA2'!$F$4,WS1B!Y988))&lt;0,0,MIN(24,Z988)-MAX('GA2'!$F$4,WS1B!Y988))</f>
        <v>0.70027675546864643</v>
      </c>
      <c r="AF988">
        <f>(AC988*'GA2'!$B$6+WS1B!AD988*'GA2'!$C$6+WS1B!AE988*'GA2'!$D$6)*INDEX('GA2'!$E$3:$E$8,WS1B!AA988)</f>
        <v>42478.860861700516</v>
      </c>
      <c r="AG988">
        <v>0</v>
      </c>
      <c r="AH988">
        <v>0</v>
      </c>
      <c r="AI988">
        <v>4</v>
      </c>
      <c r="AJ988">
        <f t="shared" si="110"/>
        <v>0</v>
      </c>
      <c r="AK988">
        <f>IF((MIN('GA2'!$F$3,AH988)-MAX(0,AG988))&lt;0,0,MIN('GA2'!$F$3,AH988)-MAX(0,AG988))</f>
        <v>0</v>
      </c>
      <c r="AL988">
        <f>IF((MIN('GA2'!$F$4,WS1B!AH988)-MAX('GA2'!$F$3, WS1B!AG988))&lt;0,0,MIN('GA2'!$F$4,WS1B!AH988)-MAX('GA2'!$F$3, WS1B!AG988))</f>
        <v>0</v>
      </c>
      <c r="AM988">
        <f>IF((MIN(24,AH988)-MAX('GA2'!$F$4,WS1B!AG988))&lt;0,0,MIN(24,AH988)-MAX('GA2'!$F$4,WS1B!AG988))</f>
        <v>0</v>
      </c>
      <c r="AN988">
        <f>(AK988*'GA2'!$B$7+WS1B!AL988*'GA2'!$C$7+WS1B!AM988*'GA2'!$D$7)*INDEX('GA2'!$E$3:$E$8,WS1B!AI988)</f>
        <v>0</v>
      </c>
      <c r="AO988">
        <f t="shared" si="105"/>
        <v>218316.36235584648</v>
      </c>
      <c r="AP988">
        <v>209038</v>
      </c>
      <c r="AQ988">
        <v>176.8</v>
      </c>
      <c r="AR988">
        <f t="shared" si="111"/>
        <v>9278.3623558464751</v>
      </c>
    </row>
    <row r="989" spans="1:44" x14ac:dyDescent="0.3">
      <c r="A989">
        <v>5.6</v>
      </c>
      <c r="B989">
        <v>15</v>
      </c>
      <c r="C989">
        <v>4</v>
      </c>
      <c r="D989">
        <f t="shared" si="106"/>
        <v>9.4</v>
      </c>
      <c r="E989">
        <f>IF((MIN('GA2'!$F$3,B989)-MAX(0,A989))&lt;0,0,MIN('GA2'!$F$3,B989)-MAX(0,A989))</f>
        <v>0</v>
      </c>
      <c r="F989">
        <f>IF((MIN('GA2'!$F$4,WS1B!B989)-MAX('GA2'!$F$3, WS1B!A989))&lt;0,0,MIN('GA2'!$F$4,WS1B!B989)-MAX('GA2'!$F$3, WS1B!A989))</f>
        <v>2.5997232445313543</v>
      </c>
      <c r="G989">
        <f>IF((MIN(24,B989)-MAX('GA2'!$F$4,WS1B!A989))&lt;0,0,MIN(24,B989)-MAX('GA2'!$F$4,WS1B!A989))</f>
        <v>6.8002767554686461</v>
      </c>
      <c r="H989">
        <f>(E989*'GA2'!$B$3+WS1B!F989*'GA2'!$C$3+WS1B!G989*'GA2'!$D$3)*INDEX('GA2'!$E$3:$E$8,WS1B!C989)</f>
        <v>68813.919345452523</v>
      </c>
      <c r="I989">
        <v>23.6</v>
      </c>
      <c r="J989">
        <v>23.8</v>
      </c>
      <c r="K989">
        <v>3</v>
      </c>
      <c r="L989">
        <f t="shared" si="107"/>
        <v>0.19999999999999929</v>
      </c>
      <c r="M989">
        <f>IF((MIN('GA2'!$F$3,J989)-MAX(0,I989))&lt;0,0,MIN('GA2'!$F$3,J989)-MAX(0,I989))</f>
        <v>0</v>
      </c>
      <c r="N989">
        <f>IF((MIN('GA2'!$F$4,WS1B!J989)-MAX('GA2'!$F$3, WS1B!I989))&lt;0,0,MIN('GA2'!$F$4,WS1B!J989)-MAX('GA2'!$F$3, WS1B!I989))</f>
        <v>0</v>
      </c>
      <c r="O989">
        <f>IF((MIN(24,J989)-MAX('GA2'!$F$4,WS1B!I989))&lt;0,0,MIN(24,J989)-MAX('GA2'!$F$4,WS1B!I989))</f>
        <v>0.19999999999999929</v>
      </c>
      <c r="P989">
        <f>(M989*'GA2'!$B$4+WS1B!N989*'GA2'!$C$4+WS1B!O989*'GA2'!$D$4)*INDEX('GA2'!$E$3:$E$8,WS1B!K989)</f>
        <v>2508.6229986747944</v>
      </c>
      <c r="Q989">
        <v>15.8</v>
      </c>
      <c r="R989">
        <v>18.600000000000001</v>
      </c>
      <c r="S989">
        <v>2</v>
      </c>
      <c r="T989">
        <f t="shared" si="108"/>
        <v>2.8000000000000007</v>
      </c>
      <c r="U989">
        <f>IF((MIN('GA2'!$F$3,R989)-MAX(0,Q989))&lt;0,0,MIN('GA2'!$F$3,R989)-MAX(0,Q989))</f>
        <v>0</v>
      </c>
      <c r="V989">
        <f>IF((MIN('GA2'!$F$4,WS1B!R989)-MAX('GA2'!$F$3, WS1B!Q989))&lt;0,0,MIN('GA2'!$F$4,WS1B!R989)-MAX('GA2'!$F$3, WS1B!Q989))</f>
        <v>0</v>
      </c>
      <c r="W989">
        <f>IF((MIN(24,R989)-MAX('GA2'!$F$4,WS1B!Q989))&lt;0,0,MIN(24,R989)-MAX('GA2'!$F$4,WS1B!Q989))</f>
        <v>2.8000000000000007</v>
      </c>
      <c r="X989">
        <f>(U989*'GA2'!$B$5+WS1B!V989*'GA2'!$C$5+WS1B!W989*'GA2'!$D$5)*INDEX('GA2'!$E$3:$E$8,WS1B!S989)</f>
        <v>19342.879779840681</v>
      </c>
      <c r="Y989">
        <v>11.9</v>
      </c>
      <c r="Z989">
        <v>19.3</v>
      </c>
      <c r="AA989">
        <v>1</v>
      </c>
      <c r="AB989">
        <f t="shared" si="109"/>
        <v>7.4</v>
      </c>
      <c r="AC989">
        <f>IF((MIN('GA2'!$F$3,Z989)-MAX(0,Y989))&lt;0,0,MIN('GA2'!$F$3,Z989)-MAX(0,Y989))</f>
        <v>0</v>
      </c>
      <c r="AD989">
        <f>IF((MIN('GA2'!$F$4,WS1B!Z989)-MAX('GA2'!$F$3, WS1B!Y989))&lt;0,0,MIN('GA2'!$F$4,WS1B!Z989)-MAX('GA2'!$F$3, WS1B!Y989))</f>
        <v>0</v>
      </c>
      <c r="AE989">
        <f>IF((MIN(24,Z989)-MAX('GA2'!$F$4,WS1B!Y989))&lt;0,0,MIN(24,Z989)-MAX('GA2'!$F$4,WS1B!Y989))</f>
        <v>7.4</v>
      </c>
      <c r="AF989">
        <f>(AC989*'GA2'!$B$6+WS1B!AD989*'GA2'!$C$6+WS1B!AE989*'GA2'!$D$6)*INDEX('GA2'!$E$3:$E$8,WS1B!AA989)</f>
        <v>60350.894267820375</v>
      </c>
      <c r="AG989">
        <v>0</v>
      </c>
      <c r="AH989">
        <v>0</v>
      </c>
      <c r="AI989">
        <v>5</v>
      </c>
      <c r="AJ989">
        <f t="shared" si="110"/>
        <v>0</v>
      </c>
      <c r="AK989">
        <f>IF((MIN('GA2'!$F$3,AH989)-MAX(0,AG989))&lt;0,0,MIN('GA2'!$F$3,AH989)-MAX(0,AG989))</f>
        <v>0</v>
      </c>
      <c r="AL989">
        <f>IF((MIN('GA2'!$F$4,WS1B!AH989)-MAX('GA2'!$F$3, WS1B!AG989))&lt;0,0,MIN('GA2'!$F$4,WS1B!AH989)-MAX('GA2'!$F$3, WS1B!AG989))</f>
        <v>0</v>
      </c>
      <c r="AM989">
        <f>IF((MIN(24,AH989)-MAX('GA2'!$F$4,WS1B!AG989))&lt;0,0,MIN(24,AH989)-MAX('GA2'!$F$4,WS1B!AG989))</f>
        <v>0</v>
      </c>
      <c r="AN989">
        <f>(AK989*'GA2'!$B$7+WS1B!AL989*'GA2'!$C$7+WS1B!AM989*'GA2'!$D$7)*INDEX('GA2'!$E$3:$E$8,WS1B!AI989)</f>
        <v>0</v>
      </c>
      <c r="AO989">
        <f t="shared" si="105"/>
        <v>151016.31639178836</v>
      </c>
      <c r="AP989">
        <v>134741</v>
      </c>
      <c r="AQ989">
        <v>224.6</v>
      </c>
      <c r="AR989">
        <f t="shared" si="111"/>
        <v>16275.316391788365</v>
      </c>
    </row>
    <row r="990" spans="1:44" x14ac:dyDescent="0.3">
      <c r="A990">
        <v>0</v>
      </c>
      <c r="B990">
        <v>0</v>
      </c>
      <c r="C990">
        <v>1</v>
      </c>
      <c r="D990">
        <f t="shared" si="106"/>
        <v>0</v>
      </c>
      <c r="E990">
        <f>IF((MIN('GA2'!$F$3,B990)-MAX(0,A990))&lt;0,0,MIN('GA2'!$F$3,B990)-MAX(0,A990))</f>
        <v>0</v>
      </c>
      <c r="F990">
        <f>IF((MIN('GA2'!$F$4,WS1B!B990)-MAX('GA2'!$F$3, WS1B!A990))&lt;0,0,MIN('GA2'!$F$4,WS1B!B990)-MAX('GA2'!$F$3, WS1B!A990))</f>
        <v>0</v>
      </c>
      <c r="G990">
        <f>IF((MIN(24,B990)-MAX('GA2'!$F$4,WS1B!A990))&lt;0,0,MIN(24,B990)-MAX('GA2'!$F$4,WS1B!A990))</f>
        <v>0</v>
      </c>
      <c r="H990">
        <f>(E990*'GA2'!$B$3+WS1B!F990*'GA2'!$C$3+WS1B!G990*'GA2'!$D$3)*INDEX('GA2'!$E$3:$E$8,WS1B!C990)</f>
        <v>0</v>
      </c>
      <c r="I990">
        <v>0.1</v>
      </c>
      <c r="J990">
        <v>18.399999999999999</v>
      </c>
      <c r="K990">
        <v>3</v>
      </c>
      <c r="L990">
        <f t="shared" si="107"/>
        <v>18.299999999999997</v>
      </c>
      <c r="M990">
        <f>IF((MIN('GA2'!$F$3,J990)-MAX(0,I990))&lt;0,0,MIN('GA2'!$F$3,J990)-MAX(0,I990))</f>
        <v>4.5943064925824126</v>
      </c>
      <c r="N990">
        <f>IF((MIN('GA2'!$F$4,WS1B!J990)-MAX('GA2'!$F$3, WS1B!I990))&lt;0,0,MIN('GA2'!$F$4,WS1B!J990)-MAX('GA2'!$F$3, WS1B!I990))</f>
        <v>3.5054167519489416</v>
      </c>
      <c r="O990">
        <f>IF((MIN(24,J990)-MAX('GA2'!$F$4,WS1B!I990))&lt;0,0,MIN(24,J990)-MAX('GA2'!$F$4,WS1B!I990))</f>
        <v>10.200276755468645</v>
      </c>
      <c r="P990">
        <f>(M990*'GA2'!$B$4+WS1B!N990*'GA2'!$C$4+WS1B!O990*'GA2'!$D$4)*INDEX('GA2'!$E$3:$E$8,WS1B!K990)</f>
        <v>208540.89862605755</v>
      </c>
      <c r="Q990">
        <v>0.4</v>
      </c>
      <c r="R990">
        <v>1.9</v>
      </c>
      <c r="S990">
        <v>5</v>
      </c>
      <c r="T990">
        <f t="shared" si="108"/>
        <v>1.5</v>
      </c>
      <c r="U990">
        <f>IF((MIN('GA2'!$F$3,R990)-MAX(0,Q990))&lt;0,0,MIN('GA2'!$F$3,R990)-MAX(0,Q990))</f>
        <v>1.5</v>
      </c>
      <c r="V990">
        <f>IF((MIN('GA2'!$F$4,WS1B!R990)-MAX('GA2'!$F$3, WS1B!Q990))&lt;0,0,MIN('GA2'!$F$4,WS1B!R990)-MAX('GA2'!$F$3, WS1B!Q990))</f>
        <v>0</v>
      </c>
      <c r="W990">
        <f>IF((MIN(24,R990)-MAX('GA2'!$F$4,WS1B!Q990))&lt;0,0,MIN(24,R990)-MAX('GA2'!$F$4,WS1B!Q990))</f>
        <v>0</v>
      </c>
      <c r="X990">
        <f>(U990*'GA2'!$B$5+WS1B!V990*'GA2'!$C$5+WS1B!W990*'GA2'!$D$5)*INDEX('GA2'!$E$3:$E$8,WS1B!S990)</f>
        <v>18953.949218774003</v>
      </c>
      <c r="Y990">
        <v>2.8</v>
      </c>
      <c r="Z990">
        <v>6.1</v>
      </c>
      <c r="AA990">
        <v>2</v>
      </c>
      <c r="AB990">
        <f t="shared" si="109"/>
        <v>3.3</v>
      </c>
      <c r="AC990">
        <f>IF((MIN('GA2'!$F$3,Z990)-MAX(0,Y990))&lt;0,0,MIN('GA2'!$F$3,Z990)-MAX(0,Y990))</f>
        <v>1.8943064925824125</v>
      </c>
      <c r="AD990">
        <f>IF((MIN('GA2'!$F$4,WS1B!Z990)-MAX('GA2'!$F$3, WS1B!Y990))&lt;0,0,MIN('GA2'!$F$4,WS1B!Z990)-MAX('GA2'!$F$3, WS1B!Y990))</f>
        <v>1.4056935074175874</v>
      </c>
      <c r="AE990">
        <f>IF((MIN(24,Z990)-MAX('GA2'!$F$4,WS1B!Y990))&lt;0,0,MIN(24,Z990)-MAX('GA2'!$F$4,WS1B!Y990))</f>
        <v>0</v>
      </c>
      <c r="AF990">
        <f>(AC990*'GA2'!$B$6+WS1B!AD990*'GA2'!$C$6+WS1B!AE990*'GA2'!$D$6)*INDEX('GA2'!$E$3:$E$8,WS1B!AA990)</f>
        <v>29218.064005394637</v>
      </c>
      <c r="AG990">
        <v>0</v>
      </c>
      <c r="AH990">
        <v>0</v>
      </c>
      <c r="AI990">
        <v>4</v>
      </c>
      <c r="AJ990">
        <f t="shared" si="110"/>
        <v>0</v>
      </c>
      <c r="AK990">
        <f>IF((MIN('GA2'!$F$3,AH990)-MAX(0,AG990))&lt;0,0,MIN('GA2'!$F$3,AH990)-MAX(0,AG990))</f>
        <v>0</v>
      </c>
      <c r="AL990">
        <f>IF((MIN('GA2'!$F$4,WS1B!AH990)-MAX('GA2'!$F$3, WS1B!AG990))&lt;0,0,MIN('GA2'!$F$4,WS1B!AH990)-MAX('GA2'!$F$3, WS1B!AG990))</f>
        <v>0</v>
      </c>
      <c r="AM990">
        <f>IF((MIN(24,AH990)-MAX('GA2'!$F$4,WS1B!AG990))&lt;0,0,MIN(24,AH990)-MAX('GA2'!$F$4,WS1B!AG990))</f>
        <v>0</v>
      </c>
      <c r="AN990">
        <f>(AK990*'GA2'!$B$7+WS1B!AL990*'GA2'!$C$7+WS1B!AM990*'GA2'!$D$7)*INDEX('GA2'!$E$3:$E$8,WS1B!AI990)</f>
        <v>0</v>
      </c>
      <c r="AO990">
        <f t="shared" si="105"/>
        <v>256712.9118502262</v>
      </c>
      <c r="AP990">
        <v>266745</v>
      </c>
      <c r="AQ990">
        <v>221.4</v>
      </c>
      <c r="AR990">
        <f t="shared" si="111"/>
        <v>10032.088149773801</v>
      </c>
    </row>
    <row r="991" spans="1:44" x14ac:dyDescent="0.3">
      <c r="A991">
        <v>0</v>
      </c>
      <c r="B991">
        <v>0</v>
      </c>
      <c r="C991">
        <v>3</v>
      </c>
      <c r="D991">
        <f t="shared" si="106"/>
        <v>0</v>
      </c>
      <c r="E991">
        <f>IF((MIN('GA2'!$F$3,B991)-MAX(0,A991))&lt;0,0,MIN('GA2'!$F$3,B991)-MAX(0,A991))</f>
        <v>0</v>
      </c>
      <c r="F991">
        <f>IF((MIN('GA2'!$F$4,WS1B!B991)-MAX('GA2'!$F$3, WS1B!A991))&lt;0,0,MIN('GA2'!$F$4,WS1B!B991)-MAX('GA2'!$F$3, WS1B!A991))</f>
        <v>0</v>
      </c>
      <c r="G991">
        <f>IF((MIN(24,B991)-MAX('GA2'!$F$4,WS1B!A991))&lt;0,0,MIN(24,B991)-MAX('GA2'!$F$4,WS1B!A991))</f>
        <v>0</v>
      </c>
      <c r="H991">
        <f>(E991*'GA2'!$B$3+WS1B!F991*'GA2'!$C$3+WS1B!G991*'GA2'!$D$3)*INDEX('GA2'!$E$3:$E$8,WS1B!C991)</f>
        <v>0</v>
      </c>
      <c r="I991">
        <v>9.5</v>
      </c>
      <c r="J991">
        <v>23.6</v>
      </c>
      <c r="K991">
        <v>1</v>
      </c>
      <c r="L991">
        <f t="shared" si="107"/>
        <v>14.100000000000001</v>
      </c>
      <c r="M991">
        <f>IF((MIN('GA2'!$F$3,J991)-MAX(0,I991))&lt;0,0,MIN('GA2'!$F$3,J991)-MAX(0,I991))</f>
        <v>0</v>
      </c>
      <c r="N991">
        <f>IF((MIN('GA2'!$F$4,WS1B!J991)-MAX('GA2'!$F$3, WS1B!I991))&lt;0,0,MIN('GA2'!$F$4,WS1B!J991)-MAX('GA2'!$F$3, WS1B!I991))</f>
        <v>0</v>
      </c>
      <c r="O991">
        <f>IF((MIN(24,J991)-MAX('GA2'!$F$4,WS1B!I991))&lt;0,0,MIN(24,J991)-MAX('GA2'!$F$4,WS1B!I991))</f>
        <v>14.100000000000001</v>
      </c>
      <c r="P991">
        <f>(M991*'GA2'!$B$4+WS1B!N991*'GA2'!$C$4+WS1B!O991*'GA2'!$D$4)*INDEX('GA2'!$E$3:$E$8,WS1B!K991)</f>
        <v>152984.73802115407</v>
      </c>
      <c r="Q991">
        <v>0</v>
      </c>
      <c r="R991">
        <v>0</v>
      </c>
      <c r="S991">
        <v>2</v>
      </c>
      <c r="T991">
        <f t="shared" si="108"/>
        <v>0</v>
      </c>
      <c r="U991">
        <f>IF((MIN('GA2'!$F$3,R991)-MAX(0,Q991))&lt;0,0,MIN('GA2'!$F$3,R991)-MAX(0,Q991))</f>
        <v>0</v>
      </c>
      <c r="V991">
        <f>IF((MIN('GA2'!$F$4,WS1B!R991)-MAX('GA2'!$F$3, WS1B!Q991))&lt;0,0,MIN('GA2'!$F$4,WS1B!R991)-MAX('GA2'!$F$3, WS1B!Q991))</f>
        <v>0</v>
      </c>
      <c r="W991">
        <f>IF((MIN(24,R991)-MAX('GA2'!$F$4,WS1B!Q991))&lt;0,0,MIN(24,R991)-MAX('GA2'!$F$4,WS1B!Q991))</f>
        <v>0</v>
      </c>
      <c r="X991">
        <f>(U991*'GA2'!$B$5+WS1B!V991*'GA2'!$C$5+WS1B!W991*'GA2'!$D$5)*INDEX('GA2'!$E$3:$E$8,WS1B!S991)</f>
        <v>0</v>
      </c>
      <c r="Y991">
        <v>3.8</v>
      </c>
      <c r="Z991">
        <v>17.7</v>
      </c>
      <c r="AA991">
        <v>4</v>
      </c>
      <c r="AB991">
        <f t="shared" si="109"/>
        <v>13.899999999999999</v>
      </c>
      <c r="AC991">
        <f>IF((MIN('GA2'!$F$3,Z991)-MAX(0,Y991))&lt;0,0,MIN('GA2'!$F$3,Z991)-MAX(0,Y991))</f>
        <v>0.89430649258241246</v>
      </c>
      <c r="AD991">
        <f>IF((MIN('GA2'!$F$4,WS1B!Z991)-MAX('GA2'!$F$3, WS1B!Y991))&lt;0,0,MIN('GA2'!$F$4,WS1B!Z991)-MAX('GA2'!$F$3, WS1B!Y991))</f>
        <v>3.5054167519489416</v>
      </c>
      <c r="AE991">
        <f>IF((MIN(24,Z991)-MAX('GA2'!$F$4,WS1B!Y991))&lt;0,0,MIN(24,Z991)-MAX('GA2'!$F$4,WS1B!Y991))</f>
        <v>9.5002767554686454</v>
      </c>
      <c r="AF991">
        <f>(AC991*'GA2'!$B$6+WS1B!AD991*'GA2'!$C$6+WS1B!AE991*'GA2'!$D$6)*INDEX('GA2'!$E$3:$E$8,WS1B!AA991)</f>
        <v>126230.12088089263</v>
      </c>
      <c r="AG991">
        <v>6.4</v>
      </c>
      <c r="AH991">
        <v>7.9</v>
      </c>
      <c r="AI991">
        <v>6</v>
      </c>
      <c r="AJ991">
        <f t="shared" si="110"/>
        <v>1.5</v>
      </c>
      <c r="AK991">
        <f>IF((MIN('GA2'!$F$3,AH991)-MAX(0,AG991))&lt;0,0,MIN('GA2'!$F$3,AH991)-MAX(0,AG991))</f>
        <v>0</v>
      </c>
      <c r="AL991">
        <f>IF((MIN('GA2'!$F$4,WS1B!AH991)-MAX('GA2'!$F$3, WS1B!AG991))&lt;0,0,MIN('GA2'!$F$4,WS1B!AH991)-MAX('GA2'!$F$3, WS1B!AG991))</f>
        <v>1.5</v>
      </c>
      <c r="AM991">
        <f>IF((MIN(24,AH991)-MAX('GA2'!$F$4,WS1B!AG991))&lt;0,0,MIN(24,AH991)-MAX('GA2'!$F$4,WS1B!AG991))</f>
        <v>0</v>
      </c>
      <c r="AN991">
        <f>(AK991*'GA2'!$B$7+WS1B!AL991*'GA2'!$C$7+WS1B!AM991*'GA2'!$D$7)*INDEX('GA2'!$E$3:$E$8,WS1B!AI991)</f>
        <v>7737.5609823096756</v>
      </c>
      <c r="AO991">
        <f t="shared" si="105"/>
        <v>286952.41988435638</v>
      </c>
      <c r="AP991">
        <v>279951</v>
      </c>
      <c r="AQ991">
        <v>270.2</v>
      </c>
      <c r="AR991">
        <f t="shared" si="111"/>
        <v>7001.419884356379</v>
      </c>
    </row>
    <row r="992" spans="1:44" x14ac:dyDescent="0.3">
      <c r="A992">
        <v>0</v>
      </c>
      <c r="B992">
        <v>0</v>
      </c>
      <c r="C992">
        <v>3</v>
      </c>
      <c r="D992">
        <f t="shared" si="106"/>
        <v>0</v>
      </c>
      <c r="E992">
        <f>IF((MIN('GA2'!$F$3,B992)-MAX(0,A992))&lt;0,0,MIN('GA2'!$F$3,B992)-MAX(0,A992))</f>
        <v>0</v>
      </c>
      <c r="F992">
        <f>IF((MIN('GA2'!$F$4,WS1B!B992)-MAX('GA2'!$F$3, WS1B!A992))&lt;0,0,MIN('GA2'!$F$4,WS1B!B992)-MAX('GA2'!$F$3, WS1B!A992))</f>
        <v>0</v>
      </c>
      <c r="G992">
        <f>IF((MIN(24,B992)-MAX('GA2'!$F$4,WS1B!A992))&lt;0,0,MIN(24,B992)-MAX('GA2'!$F$4,WS1B!A992))</f>
        <v>0</v>
      </c>
      <c r="H992">
        <f>(E992*'GA2'!$B$3+WS1B!F992*'GA2'!$C$3+WS1B!G992*'GA2'!$D$3)*INDEX('GA2'!$E$3:$E$8,WS1B!C992)</f>
        <v>0</v>
      </c>
      <c r="I992">
        <v>0</v>
      </c>
      <c r="J992">
        <v>0</v>
      </c>
      <c r="K992">
        <v>4</v>
      </c>
      <c r="L992">
        <f t="shared" si="107"/>
        <v>0</v>
      </c>
      <c r="M992">
        <f>IF((MIN('GA2'!$F$3,J992)-MAX(0,I992))&lt;0,0,MIN('GA2'!$F$3,J992)-MAX(0,I992))</f>
        <v>0</v>
      </c>
      <c r="N992">
        <f>IF((MIN('GA2'!$F$4,WS1B!J992)-MAX('GA2'!$F$3, WS1B!I992))&lt;0,0,MIN('GA2'!$F$4,WS1B!J992)-MAX('GA2'!$F$3, WS1B!I992))</f>
        <v>0</v>
      </c>
      <c r="O992">
        <f>IF((MIN(24,J992)-MAX('GA2'!$F$4,WS1B!I992))&lt;0,0,MIN(24,J992)-MAX('GA2'!$F$4,WS1B!I992))</f>
        <v>0</v>
      </c>
      <c r="P992">
        <f>(M992*'GA2'!$B$4+WS1B!N992*'GA2'!$C$4+WS1B!O992*'GA2'!$D$4)*INDEX('GA2'!$E$3:$E$8,WS1B!K992)</f>
        <v>0</v>
      </c>
      <c r="Q992">
        <v>13.6</v>
      </c>
      <c r="R992">
        <v>22.7</v>
      </c>
      <c r="S992">
        <v>5</v>
      </c>
      <c r="T992">
        <f t="shared" si="108"/>
        <v>9.1</v>
      </c>
      <c r="U992">
        <f>IF((MIN('GA2'!$F$3,R992)-MAX(0,Q992))&lt;0,0,MIN('GA2'!$F$3,R992)-MAX(0,Q992))</f>
        <v>0</v>
      </c>
      <c r="V992">
        <f>IF((MIN('GA2'!$F$4,WS1B!R992)-MAX('GA2'!$F$3, WS1B!Q992))&lt;0,0,MIN('GA2'!$F$4,WS1B!R992)-MAX('GA2'!$F$3, WS1B!Q992))</f>
        <v>0</v>
      </c>
      <c r="W992">
        <f>IF((MIN(24,R992)-MAX('GA2'!$F$4,WS1B!Q992))&lt;0,0,MIN(24,R992)-MAX('GA2'!$F$4,WS1B!Q992))</f>
        <v>9.1</v>
      </c>
      <c r="X992">
        <f>(U992*'GA2'!$B$5+WS1B!V992*'GA2'!$C$5+WS1B!W992*'GA2'!$D$5)*INDEX('GA2'!$E$3:$E$8,WS1B!S992)</f>
        <v>76017.752018727464</v>
      </c>
      <c r="Y992">
        <v>0</v>
      </c>
      <c r="Z992">
        <v>0</v>
      </c>
      <c r="AA992">
        <v>2</v>
      </c>
      <c r="AB992">
        <f t="shared" si="109"/>
        <v>0</v>
      </c>
      <c r="AC992">
        <f>IF((MIN('GA2'!$F$3,Z992)-MAX(0,Y992))&lt;0,0,MIN('GA2'!$F$3,Z992)-MAX(0,Y992))</f>
        <v>0</v>
      </c>
      <c r="AD992">
        <f>IF((MIN('GA2'!$F$4,WS1B!Z992)-MAX('GA2'!$F$3, WS1B!Y992))&lt;0,0,MIN('GA2'!$F$4,WS1B!Z992)-MAX('GA2'!$F$3, WS1B!Y992))</f>
        <v>0</v>
      </c>
      <c r="AE992">
        <f>IF((MIN(24,Z992)-MAX('GA2'!$F$4,WS1B!Y992))&lt;0,0,MIN(24,Z992)-MAX('GA2'!$F$4,WS1B!Y992))</f>
        <v>0</v>
      </c>
      <c r="AF992">
        <f>(AC992*'GA2'!$B$6+WS1B!AD992*'GA2'!$C$6+WS1B!AE992*'GA2'!$D$6)*INDEX('GA2'!$E$3:$E$8,WS1B!AA992)</f>
        <v>0</v>
      </c>
      <c r="AG992">
        <v>7.3</v>
      </c>
      <c r="AH992">
        <v>19.2</v>
      </c>
      <c r="AI992">
        <v>1</v>
      </c>
      <c r="AJ992">
        <f t="shared" si="110"/>
        <v>11.899999999999999</v>
      </c>
      <c r="AK992">
        <f>IF((MIN('GA2'!$F$3,AH992)-MAX(0,AG992))&lt;0,0,MIN('GA2'!$F$3,AH992)-MAX(0,AG992))</f>
        <v>0</v>
      </c>
      <c r="AL992">
        <f>IF((MIN('GA2'!$F$4,WS1B!AH992)-MAX('GA2'!$F$3, WS1B!AG992))&lt;0,0,MIN('GA2'!$F$4,WS1B!AH992)-MAX('GA2'!$F$3, WS1B!AG992))</f>
        <v>0.8997232445313541</v>
      </c>
      <c r="AM992">
        <f>IF((MIN(24,AH992)-MAX('GA2'!$F$4,WS1B!AG992))&lt;0,0,MIN(24,AH992)-MAX('GA2'!$F$4,WS1B!AG992))</f>
        <v>11.000276755468645</v>
      </c>
      <c r="AN992">
        <f>(AK992*'GA2'!$B$7+WS1B!AL992*'GA2'!$C$7+WS1B!AM992*'GA2'!$D$7)*INDEX('GA2'!$E$3:$E$8,WS1B!AI992)</f>
        <v>108383.97845076448</v>
      </c>
      <c r="AO992">
        <f t="shared" si="105"/>
        <v>184401.73046949194</v>
      </c>
      <c r="AP992">
        <v>169737</v>
      </c>
      <c r="AQ992">
        <v>215.6</v>
      </c>
      <c r="AR992">
        <f t="shared" si="111"/>
        <v>14664.730469491944</v>
      </c>
    </row>
    <row r="993" spans="1:44" x14ac:dyDescent="0.3">
      <c r="A993">
        <v>0</v>
      </c>
      <c r="B993">
        <v>0</v>
      </c>
      <c r="C993">
        <v>6</v>
      </c>
      <c r="D993">
        <f t="shared" si="106"/>
        <v>0</v>
      </c>
      <c r="E993">
        <f>IF((MIN('GA2'!$F$3,B993)-MAX(0,A993))&lt;0,0,MIN('GA2'!$F$3,B993)-MAX(0,A993))</f>
        <v>0</v>
      </c>
      <c r="F993">
        <f>IF((MIN('GA2'!$F$4,WS1B!B993)-MAX('GA2'!$F$3, WS1B!A993))&lt;0,0,MIN('GA2'!$F$4,WS1B!B993)-MAX('GA2'!$F$3, WS1B!A993))</f>
        <v>0</v>
      </c>
      <c r="G993">
        <f>IF((MIN(24,B993)-MAX('GA2'!$F$4,WS1B!A993))&lt;0,0,MIN(24,B993)-MAX('GA2'!$F$4,WS1B!A993))</f>
        <v>0</v>
      </c>
      <c r="H993">
        <f>(E993*'GA2'!$B$3+WS1B!F993*'GA2'!$C$3+WS1B!G993*'GA2'!$D$3)*INDEX('GA2'!$E$3:$E$8,WS1B!C993)</f>
        <v>0</v>
      </c>
      <c r="I993">
        <v>0</v>
      </c>
      <c r="J993">
        <v>0</v>
      </c>
      <c r="K993">
        <v>3</v>
      </c>
      <c r="L993">
        <f t="shared" si="107"/>
        <v>0</v>
      </c>
      <c r="M993">
        <f>IF((MIN('GA2'!$F$3,J993)-MAX(0,I993))&lt;0,0,MIN('GA2'!$F$3,J993)-MAX(0,I993))</f>
        <v>0</v>
      </c>
      <c r="N993">
        <f>IF((MIN('GA2'!$F$4,WS1B!J993)-MAX('GA2'!$F$3, WS1B!I993))&lt;0,0,MIN('GA2'!$F$4,WS1B!J993)-MAX('GA2'!$F$3, WS1B!I993))</f>
        <v>0</v>
      </c>
      <c r="O993">
        <f>IF((MIN(24,J993)-MAX('GA2'!$F$4,WS1B!I993))&lt;0,0,MIN(24,J993)-MAX('GA2'!$F$4,WS1B!I993))</f>
        <v>0</v>
      </c>
      <c r="P993">
        <f>(M993*'GA2'!$B$4+WS1B!N993*'GA2'!$C$4+WS1B!O993*'GA2'!$D$4)*INDEX('GA2'!$E$3:$E$8,WS1B!K993)</f>
        <v>0</v>
      </c>
      <c r="Q993">
        <v>6.1</v>
      </c>
      <c r="R993">
        <v>14.7</v>
      </c>
      <c r="S993">
        <v>2</v>
      </c>
      <c r="T993">
        <f t="shared" si="108"/>
        <v>8.6</v>
      </c>
      <c r="U993">
        <f>IF((MIN('GA2'!$F$3,R993)-MAX(0,Q993))&lt;0,0,MIN('GA2'!$F$3,R993)-MAX(0,Q993))</f>
        <v>0</v>
      </c>
      <c r="V993">
        <f>IF((MIN('GA2'!$F$4,WS1B!R993)-MAX('GA2'!$F$3, WS1B!Q993))&lt;0,0,MIN('GA2'!$F$4,WS1B!R993)-MAX('GA2'!$F$3, WS1B!Q993))</f>
        <v>2.0997232445313543</v>
      </c>
      <c r="W993">
        <f>IF((MIN(24,R993)-MAX('GA2'!$F$4,WS1B!Q993))&lt;0,0,MIN(24,R993)-MAX('GA2'!$F$4,WS1B!Q993))</f>
        <v>6.5002767554686454</v>
      </c>
      <c r="X993">
        <f>(U993*'GA2'!$B$5+WS1B!V993*'GA2'!$C$5+WS1B!W993*'GA2'!$D$5)*INDEX('GA2'!$E$3:$E$8,WS1B!S993)</f>
        <v>75857.524548077767</v>
      </c>
      <c r="Y993">
        <v>15.6</v>
      </c>
      <c r="Z993">
        <v>15.7</v>
      </c>
      <c r="AA993">
        <v>4</v>
      </c>
      <c r="AB993">
        <f t="shared" si="109"/>
        <v>9.9999999999999645E-2</v>
      </c>
      <c r="AC993">
        <f>IF((MIN('GA2'!$F$3,Z993)-MAX(0,Y993))&lt;0,0,MIN('GA2'!$F$3,Z993)-MAX(0,Y993))</f>
        <v>0</v>
      </c>
      <c r="AD993">
        <f>IF((MIN('GA2'!$F$4,WS1B!Z993)-MAX('GA2'!$F$3, WS1B!Y993))&lt;0,0,MIN('GA2'!$F$4,WS1B!Z993)-MAX('GA2'!$F$3, WS1B!Y993))</f>
        <v>0</v>
      </c>
      <c r="AE993">
        <f>IF((MIN(24,Z993)-MAX('GA2'!$F$4,WS1B!Y993))&lt;0,0,MIN(24,Z993)-MAX('GA2'!$F$4,WS1B!Y993))</f>
        <v>9.9999999999999645E-2</v>
      </c>
      <c r="AF993">
        <f>(AC993*'GA2'!$B$6+WS1B!AD993*'GA2'!$C$6+WS1B!AE993*'GA2'!$D$6)*INDEX('GA2'!$E$3:$E$8,WS1B!AA993)</f>
        <v>790.57665388128919</v>
      </c>
      <c r="AG993">
        <v>0.1</v>
      </c>
      <c r="AH993">
        <v>19.100000000000001</v>
      </c>
      <c r="AI993">
        <v>5</v>
      </c>
      <c r="AJ993">
        <f t="shared" si="110"/>
        <v>19</v>
      </c>
      <c r="AK993">
        <f>IF((MIN('GA2'!$F$3,AH993)-MAX(0,AG993))&lt;0,0,MIN('GA2'!$F$3,AH993)-MAX(0,AG993))</f>
        <v>4.5943064925824126</v>
      </c>
      <c r="AL993">
        <f>IF((MIN('GA2'!$F$4,WS1B!AH993)-MAX('GA2'!$F$3, WS1B!AG993))&lt;0,0,MIN('GA2'!$F$4,WS1B!AH993)-MAX('GA2'!$F$3, WS1B!AG993))</f>
        <v>3.5054167519489416</v>
      </c>
      <c r="AM993">
        <f>IF((MIN(24,AH993)-MAX('GA2'!$F$4,WS1B!AG993))&lt;0,0,MIN(24,AH993)-MAX('GA2'!$F$4,WS1B!AG993))</f>
        <v>10.900276755468647</v>
      </c>
      <c r="AN993">
        <f>(AK993*'GA2'!$B$7+WS1B!AL993*'GA2'!$C$7+WS1B!AM993*'GA2'!$D$7)*INDEX('GA2'!$E$3:$E$8,WS1B!AI993)</f>
        <v>170815.79799814775</v>
      </c>
      <c r="AO993">
        <f t="shared" si="105"/>
        <v>247463.8992001068</v>
      </c>
      <c r="AP993">
        <v>245424</v>
      </c>
      <c r="AQ993">
        <v>297.60000000000002</v>
      </c>
      <c r="AR993">
        <f t="shared" si="111"/>
        <v>2039.8992001067963</v>
      </c>
    </row>
    <row r="994" spans="1:44" x14ac:dyDescent="0.3">
      <c r="A994">
        <v>4.5999999999999996</v>
      </c>
      <c r="B994">
        <v>5.4</v>
      </c>
      <c r="C994">
        <v>5</v>
      </c>
      <c r="D994">
        <f t="shared" si="106"/>
        <v>0.80000000000000071</v>
      </c>
      <c r="E994">
        <f>IF((MIN('GA2'!$F$3,B994)-MAX(0,A994))&lt;0,0,MIN('GA2'!$F$3,B994)-MAX(0,A994))</f>
        <v>9.4306492582412638E-2</v>
      </c>
      <c r="F994">
        <f>IF((MIN('GA2'!$F$4,WS1B!B994)-MAX('GA2'!$F$3, WS1B!A994))&lt;0,0,MIN('GA2'!$F$4,WS1B!B994)-MAX('GA2'!$F$3, WS1B!A994))</f>
        <v>0.70569350741758807</v>
      </c>
      <c r="G994">
        <f>IF((MIN(24,B994)-MAX('GA2'!$F$4,WS1B!A994))&lt;0,0,MIN(24,B994)-MAX('GA2'!$F$4,WS1B!A994))</f>
        <v>0</v>
      </c>
      <c r="H994">
        <f>(E994*'GA2'!$B$3+WS1B!F994*'GA2'!$C$3+WS1B!G994*'GA2'!$D$3)*INDEX('GA2'!$E$3:$E$8,WS1B!C994)</f>
        <v>4736.6656946162966</v>
      </c>
      <c r="I994">
        <v>10.6</v>
      </c>
      <c r="J994">
        <v>18.8</v>
      </c>
      <c r="K994">
        <v>3</v>
      </c>
      <c r="L994">
        <f t="shared" si="107"/>
        <v>8.2000000000000011</v>
      </c>
      <c r="M994">
        <f>IF((MIN('GA2'!$F$3,J994)-MAX(0,I994))&lt;0,0,MIN('GA2'!$F$3,J994)-MAX(0,I994))</f>
        <v>0</v>
      </c>
      <c r="N994">
        <f>IF((MIN('GA2'!$F$4,WS1B!J994)-MAX('GA2'!$F$3, WS1B!I994))&lt;0,0,MIN('GA2'!$F$4,WS1B!J994)-MAX('GA2'!$F$3, WS1B!I994))</f>
        <v>0</v>
      </c>
      <c r="O994">
        <f>IF((MIN(24,J994)-MAX('GA2'!$F$4,WS1B!I994))&lt;0,0,MIN(24,J994)-MAX('GA2'!$F$4,WS1B!I994))</f>
        <v>8.2000000000000011</v>
      </c>
      <c r="P994">
        <f>(M994*'GA2'!$B$4+WS1B!N994*'GA2'!$C$4+WS1B!O994*'GA2'!$D$4)*INDEX('GA2'!$E$3:$E$8,WS1B!K994)</f>
        <v>102853.54294566695</v>
      </c>
      <c r="Q994">
        <v>0</v>
      </c>
      <c r="R994">
        <v>0</v>
      </c>
      <c r="S994">
        <v>6</v>
      </c>
      <c r="T994">
        <f t="shared" si="108"/>
        <v>0</v>
      </c>
      <c r="U994">
        <f>IF((MIN('GA2'!$F$3,R994)-MAX(0,Q994))&lt;0,0,MIN('GA2'!$F$3,R994)-MAX(0,Q994))</f>
        <v>0</v>
      </c>
      <c r="V994">
        <f>IF((MIN('GA2'!$F$4,WS1B!R994)-MAX('GA2'!$F$3, WS1B!Q994))&lt;0,0,MIN('GA2'!$F$4,WS1B!R994)-MAX('GA2'!$F$3, WS1B!Q994))</f>
        <v>0</v>
      </c>
      <c r="W994">
        <f>IF((MIN(24,R994)-MAX('GA2'!$F$4,WS1B!Q994))&lt;0,0,MIN(24,R994)-MAX('GA2'!$F$4,WS1B!Q994))</f>
        <v>0</v>
      </c>
      <c r="X994">
        <f>(U994*'GA2'!$B$5+WS1B!V994*'GA2'!$C$5+WS1B!W994*'GA2'!$D$5)*INDEX('GA2'!$E$3:$E$8,WS1B!S994)</f>
        <v>0</v>
      </c>
      <c r="Y994">
        <v>0</v>
      </c>
      <c r="Z994">
        <v>0</v>
      </c>
      <c r="AA994">
        <v>2</v>
      </c>
      <c r="AB994">
        <f t="shared" si="109"/>
        <v>0</v>
      </c>
      <c r="AC994">
        <f>IF((MIN('GA2'!$F$3,Z994)-MAX(0,Y994))&lt;0,0,MIN('GA2'!$F$3,Z994)-MAX(0,Y994))</f>
        <v>0</v>
      </c>
      <c r="AD994">
        <f>IF((MIN('GA2'!$F$4,WS1B!Z994)-MAX('GA2'!$F$3, WS1B!Y994))&lt;0,0,MIN('GA2'!$F$4,WS1B!Z994)-MAX('GA2'!$F$3, WS1B!Y994))</f>
        <v>0</v>
      </c>
      <c r="AE994">
        <f>IF((MIN(24,Z994)-MAX('GA2'!$F$4,WS1B!Y994))&lt;0,0,MIN(24,Z994)-MAX('GA2'!$F$4,WS1B!Y994))</f>
        <v>0</v>
      </c>
      <c r="AF994">
        <f>(AC994*'GA2'!$B$6+WS1B!AD994*'GA2'!$C$6+WS1B!AE994*'GA2'!$D$6)*INDEX('GA2'!$E$3:$E$8,WS1B!AA994)</f>
        <v>0</v>
      </c>
      <c r="AG994">
        <v>4.5</v>
      </c>
      <c r="AH994">
        <v>11.7</v>
      </c>
      <c r="AI994">
        <v>1</v>
      </c>
      <c r="AJ994">
        <f t="shared" si="110"/>
        <v>7.1999999999999993</v>
      </c>
      <c r="AK994">
        <f>IF((MIN('GA2'!$F$3,AH994)-MAX(0,AG994))&lt;0,0,MIN('GA2'!$F$3,AH994)-MAX(0,AG994))</f>
        <v>0.19430649258241228</v>
      </c>
      <c r="AL994">
        <f>IF((MIN('GA2'!$F$4,WS1B!AH994)-MAX('GA2'!$F$3, WS1B!AG994))&lt;0,0,MIN('GA2'!$F$4,WS1B!AH994)-MAX('GA2'!$F$3, WS1B!AG994))</f>
        <v>3.5054167519489416</v>
      </c>
      <c r="AM994">
        <f>IF((MIN(24,AH994)-MAX('GA2'!$F$4,WS1B!AG994))&lt;0,0,MIN(24,AH994)-MAX('GA2'!$F$4,WS1B!AG994))</f>
        <v>3.5002767554686454</v>
      </c>
      <c r="AN994">
        <f>(AK994*'GA2'!$B$7+WS1B!AL994*'GA2'!$C$7+WS1B!AM994*'GA2'!$D$7)*INDEX('GA2'!$E$3:$E$8,WS1B!AI994)</f>
        <v>48826.137815267757</v>
      </c>
      <c r="AO994">
        <f t="shared" si="105"/>
        <v>156416.34645555101</v>
      </c>
      <c r="AP994">
        <v>168452</v>
      </c>
      <c r="AQ994">
        <v>180.4</v>
      </c>
      <c r="AR994">
        <f t="shared" si="111"/>
        <v>12035.653544448985</v>
      </c>
    </row>
    <row r="995" spans="1:44" x14ac:dyDescent="0.3">
      <c r="A995">
        <v>12.3</v>
      </c>
      <c r="B995">
        <v>21.5</v>
      </c>
      <c r="C995">
        <v>1</v>
      </c>
      <c r="D995">
        <f t="shared" si="106"/>
        <v>9.1999999999999993</v>
      </c>
      <c r="E995">
        <f>IF((MIN('GA2'!$F$3,B995)-MAX(0,A995))&lt;0,0,MIN('GA2'!$F$3,B995)-MAX(0,A995))</f>
        <v>0</v>
      </c>
      <c r="F995">
        <f>IF((MIN('GA2'!$F$4,WS1B!B995)-MAX('GA2'!$F$3, WS1B!A995))&lt;0,0,MIN('GA2'!$F$4,WS1B!B995)-MAX('GA2'!$F$3, WS1B!A995))</f>
        <v>0</v>
      </c>
      <c r="G995">
        <f>IF((MIN(24,B995)-MAX('GA2'!$F$4,WS1B!A995))&lt;0,0,MIN(24,B995)-MAX('GA2'!$F$4,WS1B!A995))</f>
        <v>9.1999999999999993</v>
      </c>
      <c r="H995">
        <f>(E995*'GA2'!$B$3+WS1B!F995*'GA2'!$C$3+WS1B!G995*'GA2'!$D$3)*INDEX('GA2'!$E$3:$E$8,WS1B!C995)</f>
        <v>79139.375081298116</v>
      </c>
      <c r="I995">
        <v>6.3</v>
      </c>
      <c r="J995">
        <v>13.7</v>
      </c>
      <c r="K995">
        <v>3</v>
      </c>
      <c r="L995">
        <f t="shared" si="107"/>
        <v>7.3999999999999995</v>
      </c>
      <c r="M995">
        <f>IF((MIN('GA2'!$F$3,J995)-MAX(0,I995))&lt;0,0,MIN('GA2'!$F$3,J995)-MAX(0,I995))</f>
        <v>0</v>
      </c>
      <c r="N995">
        <f>IF((MIN('GA2'!$F$4,WS1B!J995)-MAX('GA2'!$F$3, WS1B!I995))&lt;0,0,MIN('GA2'!$F$4,WS1B!J995)-MAX('GA2'!$F$3, WS1B!I995))</f>
        <v>1.8997232445313541</v>
      </c>
      <c r="O995">
        <f>IF((MIN(24,J995)-MAX('GA2'!$F$4,WS1B!I995))&lt;0,0,MIN(24,J995)-MAX('GA2'!$F$4,WS1B!I995))</f>
        <v>5.5002767554686454</v>
      </c>
      <c r="P995">
        <f>(M995*'GA2'!$B$4+WS1B!N995*'GA2'!$C$4+WS1B!O995*'GA2'!$D$4)*INDEX('GA2'!$E$3:$E$8,WS1B!K995)</f>
        <v>89194.998008386247</v>
      </c>
      <c r="Q995">
        <v>0</v>
      </c>
      <c r="R995">
        <v>0</v>
      </c>
      <c r="S995">
        <v>6</v>
      </c>
      <c r="T995">
        <f t="shared" si="108"/>
        <v>0</v>
      </c>
      <c r="U995">
        <f>IF((MIN('GA2'!$F$3,R995)-MAX(0,Q995))&lt;0,0,MIN('GA2'!$F$3,R995)-MAX(0,Q995))</f>
        <v>0</v>
      </c>
      <c r="V995">
        <f>IF((MIN('GA2'!$F$4,WS1B!R995)-MAX('GA2'!$F$3, WS1B!Q995))&lt;0,0,MIN('GA2'!$F$4,WS1B!R995)-MAX('GA2'!$F$3, WS1B!Q995))</f>
        <v>0</v>
      </c>
      <c r="W995">
        <f>IF((MIN(24,R995)-MAX('GA2'!$F$4,WS1B!Q995))&lt;0,0,MIN(24,R995)-MAX('GA2'!$F$4,WS1B!Q995))</f>
        <v>0</v>
      </c>
      <c r="X995">
        <f>(U995*'GA2'!$B$5+WS1B!V995*'GA2'!$C$5+WS1B!W995*'GA2'!$D$5)*INDEX('GA2'!$E$3:$E$8,WS1B!S995)</f>
        <v>0</v>
      </c>
      <c r="Y995">
        <v>0</v>
      </c>
      <c r="Z995">
        <v>0</v>
      </c>
      <c r="AA995">
        <v>4</v>
      </c>
      <c r="AB995">
        <f t="shared" si="109"/>
        <v>0</v>
      </c>
      <c r="AC995">
        <f>IF((MIN('GA2'!$F$3,Z995)-MAX(0,Y995))&lt;0,0,MIN('GA2'!$F$3,Z995)-MAX(0,Y995))</f>
        <v>0</v>
      </c>
      <c r="AD995">
        <f>IF((MIN('GA2'!$F$4,WS1B!Z995)-MAX('GA2'!$F$3, WS1B!Y995))&lt;0,0,MIN('GA2'!$F$4,WS1B!Z995)-MAX('GA2'!$F$3, WS1B!Y995))</f>
        <v>0</v>
      </c>
      <c r="AE995">
        <f>IF((MIN(24,Z995)-MAX('GA2'!$F$4,WS1B!Y995))&lt;0,0,MIN(24,Z995)-MAX('GA2'!$F$4,WS1B!Y995))</f>
        <v>0</v>
      </c>
      <c r="AF995">
        <f>(AC995*'GA2'!$B$6+WS1B!AD995*'GA2'!$C$6+WS1B!AE995*'GA2'!$D$6)*INDEX('GA2'!$E$3:$E$8,WS1B!AA995)</f>
        <v>0</v>
      </c>
      <c r="AG995">
        <v>0</v>
      </c>
      <c r="AH995">
        <v>0</v>
      </c>
      <c r="AI995">
        <v>2</v>
      </c>
      <c r="AJ995">
        <f t="shared" si="110"/>
        <v>0</v>
      </c>
      <c r="AK995">
        <f>IF((MIN('GA2'!$F$3,AH995)-MAX(0,AG995))&lt;0,0,MIN('GA2'!$F$3,AH995)-MAX(0,AG995))</f>
        <v>0</v>
      </c>
      <c r="AL995">
        <f>IF((MIN('GA2'!$F$4,WS1B!AH995)-MAX('GA2'!$F$3, WS1B!AG995))&lt;0,0,MIN('GA2'!$F$4,WS1B!AH995)-MAX('GA2'!$F$3, WS1B!AG995))</f>
        <v>0</v>
      </c>
      <c r="AM995">
        <f>IF((MIN(24,AH995)-MAX('GA2'!$F$4,WS1B!AG995))&lt;0,0,MIN(24,AH995)-MAX('GA2'!$F$4,WS1B!AG995))</f>
        <v>0</v>
      </c>
      <c r="AN995">
        <f>(AK995*'GA2'!$B$7+WS1B!AL995*'GA2'!$C$7+WS1B!AM995*'GA2'!$D$7)*INDEX('GA2'!$E$3:$E$8,WS1B!AI995)</f>
        <v>0</v>
      </c>
      <c r="AO995">
        <f t="shared" si="105"/>
        <v>168334.37308968435</v>
      </c>
      <c r="AP995">
        <v>204247</v>
      </c>
      <c r="AQ995">
        <v>212</v>
      </c>
      <c r="AR995">
        <f t="shared" si="111"/>
        <v>35912.626910315652</v>
      </c>
    </row>
    <row r="996" spans="1:44" x14ac:dyDescent="0.3">
      <c r="A996">
        <v>0.7</v>
      </c>
      <c r="B996">
        <v>4.8</v>
      </c>
      <c r="C996">
        <v>4</v>
      </c>
      <c r="D996">
        <f t="shared" si="106"/>
        <v>4.0999999999999996</v>
      </c>
      <c r="E996">
        <f>IF((MIN('GA2'!$F$3,B996)-MAX(0,A996))&lt;0,0,MIN('GA2'!$F$3,B996)-MAX(0,A996))</f>
        <v>3.9943064925824121</v>
      </c>
      <c r="F996">
        <f>IF((MIN('GA2'!$F$4,WS1B!B996)-MAX('GA2'!$F$3, WS1B!A996))&lt;0,0,MIN('GA2'!$F$4,WS1B!B996)-MAX('GA2'!$F$3, WS1B!A996))</f>
        <v>0.10569350741758754</v>
      </c>
      <c r="G996">
        <f>IF((MIN(24,B996)-MAX('GA2'!$F$4,WS1B!A996))&lt;0,0,MIN(24,B996)-MAX('GA2'!$F$4,WS1B!A996))</f>
        <v>0</v>
      </c>
      <c r="H996">
        <f>(E996*'GA2'!$B$3+WS1B!F996*'GA2'!$C$3+WS1B!G996*'GA2'!$D$3)*INDEX('GA2'!$E$3:$E$8,WS1B!C996)</f>
        <v>34342.484043321077</v>
      </c>
      <c r="I996">
        <v>1.2</v>
      </c>
      <c r="J996">
        <v>8.6</v>
      </c>
      <c r="K996">
        <v>6</v>
      </c>
      <c r="L996">
        <f t="shared" si="107"/>
        <v>7.3999999999999995</v>
      </c>
      <c r="M996">
        <f>IF((MIN('GA2'!$F$3,J996)-MAX(0,I996))&lt;0,0,MIN('GA2'!$F$3,J996)-MAX(0,I996))</f>
        <v>3.4943064925824121</v>
      </c>
      <c r="N996">
        <f>IF((MIN('GA2'!$F$4,WS1B!J996)-MAX('GA2'!$F$3, WS1B!I996))&lt;0,0,MIN('GA2'!$F$4,WS1B!J996)-MAX('GA2'!$F$3, WS1B!I996))</f>
        <v>3.5054167519489416</v>
      </c>
      <c r="O996">
        <f>IF((MIN(24,J996)-MAX('GA2'!$F$4,WS1B!I996))&lt;0,0,MIN(24,J996)-MAX('GA2'!$F$4,WS1B!I996))</f>
        <v>0.40027675546864572</v>
      </c>
      <c r="P996">
        <f>(M996*'GA2'!$B$4+WS1B!N996*'GA2'!$C$4+WS1B!O996*'GA2'!$D$4)*INDEX('GA2'!$E$3:$E$8,WS1B!K996)</f>
        <v>83822.354075563475</v>
      </c>
      <c r="Q996">
        <v>1.2</v>
      </c>
      <c r="R996">
        <v>13.4</v>
      </c>
      <c r="S996">
        <v>2</v>
      </c>
      <c r="T996">
        <f t="shared" si="108"/>
        <v>12.200000000000001</v>
      </c>
      <c r="U996">
        <f>IF((MIN('GA2'!$F$3,R996)-MAX(0,Q996))&lt;0,0,MIN('GA2'!$F$3,R996)-MAX(0,Q996))</f>
        <v>3.4943064925824121</v>
      </c>
      <c r="V996">
        <f>IF((MIN('GA2'!$F$4,WS1B!R996)-MAX('GA2'!$F$3, WS1B!Q996))&lt;0,0,MIN('GA2'!$F$4,WS1B!R996)-MAX('GA2'!$F$3, WS1B!Q996))</f>
        <v>3.5054167519489416</v>
      </c>
      <c r="W996">
        <f>IF((MIN(24,R996)-MAX('GA2'!$F$4,WS1B!Q996))&lt;0,0,MIN(24,R996)-MAX('GA2'!$F$4,WS1B!Q996))</f>
        <v>5.2002767554686464</v>
      </c>
      <c r="X996">
        <f>(U996*'GA2'!$B$5+WS1B!V996*'GA2'!$C$5+WS1B!W996*'GA2'!$D$5)*INDEX('GA2'!$E$3:$E$8,WS1B!S996)</f>
        <v>124112.50884355305</v>
      </c>
      <c r="Y996">
        <v>0</v>
      </c>
      <c r="Z996">
        <v>0</v>
      </c>
      <c r="AA996">
        <v>3</v>
      </c>
      <c r="AB996">
        <f t="shared" si="109"/>
        <v>0</v>
      </c>
      <c r="AC996">
        <f>IF((MIN('GA2'!$F$3,Z996)-MAX(0,Y996))&lt;0,0,MIN('GA2'!$F$3,Z996)-MAX(0,Y996))</f>
        <v>0</v>
      </c>
      <c r="AD996">
        <f>IF((MIN('GA2'!$F$4,WS1B!Z996)-MAX('GA2'!$F$3, WS1B!Y996))&lt;0,0,MIN('GA2'!$F$4,WS1B!Z996)-MAX('GA2'!$F$3, WS1B!Y996))</f>
        <v>0</v>
      </c>
      <c r="AE996">
        <f>IF((MIN(24,Z996)-MAX('GA2'!$F$4,WS1B!Y996))&lt;0,0,MIN(24,Z996)-MAX('GA2'!$F$4,WS1B!Y996))</f>
        <v>0</v>
      </c>
      <c r="AF996">
        <f>(AC996*'GA2'!$B$6+WS1B!AD996*'GA2'!$C$6+WS1B!AE996*'GA2'!$D$6)*INDEX('GA2'!$E$3:$E$8,WS1B!AA996)</f>
        <v>0</v>
      </c>
      <c r="AG996">
        <v>0</v>
      </c>
      <c r="AH996">
        <v>0</v>
      </c>
      <c r="AI996">
        <v>1</v>
      </c>
      <c r="AJ996">
        <f t="shared" si="110"/>
        <v>0</v>
      </c>
      <c r="AK996">
        <f>IF((MIN('GA2'!$F$3,AH996)-MAX(0,AG996))&lt;0,0,MIN('GA2'!$F$3,AH996)-MAX(0,AG996))</f>
        <v>0</v>
      </c>
      <c r="AL996">
        <f>IF((MIN('GA2'!$F$4,WS1B!AH996)-MAX('GA2'!$F$3, WS1B!AG996))&lt;0,0,MIN('GA2'!$F$4,WS1B!AH996)-MAX('GA2'!$F$3, WS1B!AG996))</f>
        <v>0</v>
      </c>
      <c r="AM996">
        <f>IF((MIN(24,AH996)-MAX('GA2'!$F$4,WS1B!AG996))&lt;0,0,MIN(24,AH996)-MAX('GA2'!$F$4,WS1B!AG996))</f>
        <v>0</v>
      </c>
      <c r="AN996">
        <f>(AK996*'GA2'!$B$7+WS1B!AL996*'GA2'!$C$7+WS1B!AM996*'GA2'!$D$7)*INDEX('GA2'!$E$3:$E$8,WS1B!AI996)</f>
        <v>0</v>
      </c>
      <c r="AO996">
        <f t="shared" si="105"/>
        <v>242277.34696243762</v>
      </c>
      <c r="AP996">
        <v>230992</v>
      </c>
      <c r="AQ996">
        <v>233.1</v>
      </c>
      <c r="AR996">
        <f t="shared" si="111"/>
        <v>11285.346962437616</v>
      </c>
    </row>
    <row r="997" spans="1:44" x14ac:dyDescent="0.3">
      <c r="A997">
        <v>10.8</v>
      </c>
      <c r="B997">
        <v>19.8</v>
      </c>
      <c r="C997">
        <v>4</v>
      </c>
      <c r="D997">
        <f t="shared" si="106"/>
        <v>9</v>
      </c>
      <c r="E997">
        <f>IF((MIN('GA2'!$F$3,B997)-MAX(0,A997))&lt;0,0,MIN('GA2'!$F$3,B997)-MAX(0,A997))</f>
        <v>0</v>
      </c>
      <c r="F997">
        <f>IF((MIN('GA2'!$F$4,WS1B!B997)-MAX('GA2'!$F$3, WS1B!A997))&lt;0,0,MIN('GA2'!$F$4,WS1B!B997)-MAX('GA2'!$F$3, WS1B!A997))</f>
        <v>0</v>
      </c>
      <c r="G997">
        <f>IF((MIN(24,B997)-MAX('GA2'!$F$4,WS1B!A997))&lt;0,0,MIN(24,B997)-MAX('GA2'!$F$4,WS1B!A997))</f>
        <v>9</v>
      </c>
      <c r="H997">
        <f>(E997*'GA2'!$B$3+WS1B!F997*'GA2'!$C$3+WS1B!G997*'GA2'!$D$3)*INDEX('GA2'!$E$3:$E$8,WS1B!C997)</f>
        <v>75048.029537559312</v>
      </c>
      <c r="I997">
        <v>15.6</v>
      </c>
      <c r="J997">
        <v>17.899999999999999</v>
      </c>
      <c r="K997">
        <v>2</v>
      </c>
      <c r="L997">
        <f t="shared" si="107"/>
        <v>2.2999999999999989</v>
      </c>
      <c r="M997">
        <f>IF((MIN('GA2'!$F$3,J997)-MAX(0,I997))&lt;0,0,MIN('GA2'!$F$3,J997)-MAX(0,I997))</f>
        <v>0</v>
      </c>
      <c r="N997">
        <f>IF((MIN('GA2'!$F$4,WS1B!J997)-MAX('GA2'!$F$3, WS1B!I997))&lt;0,0,MIN('GA2'!$F$4,WS1B!J997)-MAX('GA2'!$F$3, WS1B!I997))</f>
        <v>0</v>
      </c>
      <c r="O997">
        <f>IF((MIN(24,J997)-MAX('GA2'!$F$4,WS1B!I997))&lt;0,0,MIN(24,J997)-MAX('GA2'!$F$4,WS1B!I997))</f>
        <v>2.2999999999999989</v>
      </c>
      <c r="P997">
        <f>(M997*'GA2'!$B$4+WS1B!N997*'GA2'!$C$4+WS1B!O997*'GA2'!$D$4)*INDEX('GA2'!$E$3:$E$8,WS1B!K997)</f>
        <v>23190.073300678021</v>
      </c>
      <c r="Q997">
        <v>10.1</v>
      </c>
      <c r="R997">
        <v>11</v>
      </c>
      <c r="S997">
        <v>1</v>
      </c>
      <c r="T997">
        <f t="shared" si="108"/>
        <v>0.90000000000000036</v>
      </c>
      <c r="U997">
        <f>IF((MIN('GA2'!$F$3,R997)-MAX(0,Q997))&lt;0,0,MIN('GA2'!$F$3,R997)-MAX(0,Q997))</f>
        <v>0</v>
      </c>
      <c r="V997">
        <f>IF((MIN('GA2'!$F$4,WS1B!R997)-MAX('GA2'!$F$3, WS1B!Q997))&lt;0,0,MIN('GA2'!$F$4,WS1B!R997)-MAX('GA2'!$F$3, WS1B!Q997))</f>
        <v>0</v>
      </c>
      <c r="W997">
        <f>IF((MIN(24,R997)-MAX('GA2'!$F$4,WS1B!Q997))&lt;0,0,MIN(24,R997)-MAX('GA2'!$F$4,WS1B!Q997))</f>
        <v>0.90000000000000036</v>
      </c>
      <c r="X997">
        <f>(U997*'GA2'!$B$5+WS1B!V997*'GA2'!$C$5+WS1B!W997*'GA2'!$D$5)*INDEX('GA2'!$E$3:$E$8,WS1B!S997)</f>
        <v>6690.5268788537078</v>
      </c>
      <c r="Y997">
        <v>0</v>
      </c>
      <c r="Z997">
        <v>0</v>
      </c>
      <c r="AA997">
        <v>3</v>
      </c>
      <c r="AB997">
        <f t="shared" si="109"/>
        <v>0</v>
      </c>
      <c r="AC997">
        <f>IF((MIN('GA2'!$F$3,Z997)-MAX(0,Y997))&lt;0,0,MIN('GA2'!$F$3,Z997)-MAX(0,Y997))</f>
        <v>0</v>
      </c>
      <c r="AD997">
        <f>IF((MIN('GA2'!$F$4,WS1B!Z997)-MAX('GA2'!$F$3, WS1B!Y997))&lt;0,0,MIN('GA2'!$F$4,WS1B!Z997)-MAX('GA2'!$F$3, WS1B!Y997))</f>
        <v>0</v>
      </c>
      <c r="AE997">
        <f>IF((MIN(24,Z997)-MAX('GA2'!$F$4,WS1B!Y997))&lt;0,0,MIN(24,Z997)-MAX('GA2'!$F$4,WS1B!Y997))</f>
        <v>0</v>
      </c>
      <c r="AF997">
        <f>(AC997*'GA2'!$B$6+WS1B!AD997*'GA2'!$C$6+WS1B!AE997*'GA2'!$D$6)*INDEX('GA2'!$E$3:$E$8,WS1B!AA997)</f>
        <v>0</v>
      </c>
      <c r="AG997">
        <v>0</v>
      </c>
      <c r="AH997">
        <v>0</v>
      </c>
      <c r="AI997">
        <v>5</v>
      </c>
      <c r="AJ997">
        <f t="shared" si="110"/>
        <v>0</v>
      </c>
      <c r="AK997">
        <f>IF((MIN('GA2'!$F$3,AH997)-MAX(0,AG997))&lt;0,0,MIN('GA2'!$F$3,AH997)-MAX(0,AG997))</f>
        <v>0</v>
      </c>
      <c r="AL997">
        <f>IF((MIN('GA2'!$F$4,WS1B!AH997)-MAX('GA2'!$F$3, WS1B!AG997))&lt;0,0,MIN('GA2'!$F$4,WS1B!AH997)-MAX('GA2'!$F$3, WS1B!AG997))</f>
        <v>0</v>
      </c>
      <c r="AM997">
        <f>IF((MIN(24,AH997)-MAX('GA2'!$F$4,WS1B!AG997))&lt;0,0,MIN(24,AH997)-MAX('GA2'!$F$4,WS1B!AG997))</f>
        <v>0</v>
      </c>
      <c r="AN997">
        <f>(AK997*'GA2'!$B$7+WS1B!AL997*'GA2'!$C$7+WS1B!AM997*'GA2'!$D$7)*INDEX('GA2'!$E$3:$E$8,WS1B!AI997)</f>
        <v>0</v>
      </c>
      <c r="AO997">
        <f t="shared" si="105"/>
        <v>104928.62971709104</v>
      </c>
      <c r="AP997">
        <v>100012</v>
      </c>
      <c r="AQ997">
        <v>165.2</v>
      </c>
      <c r="AR997">
        <f t="shared" si="111"/>
        <v>4916.6297170910402</v>
      </c>
    </row>
    <row r="998" spans="1:44" x14ac:dyDescent="0.3">
      <c r="A998">
        <v>9.6</v>
      </c>
      <c r="B998">
        <v>13.9</v>
      </c>
      <c r="C998">
        <v>5</v>
      </c>
      <c r="D998">
        <f t="shared" si="106"/>
        <v>4.3000000000000007</v>
      </c>
      <c r="E998">
        <f>IF((MIN('GA2'!$F$3,B998)-MAX(0,A998))&lt;0,0,MIN('GA2'!$F$3,B998)-MAX(0,A998))</f>
        <v>0</v>
      </c>
      <c r="F998">
        <f>IF((MIN('GA2'!$F$4,WS1B!B998)-MAX('GA2'!$F$3, WS1B!A998))&lt;0,0,MIN('GA2'!$F$4,WS1B!B998)-MAX('GA2'!$F$3, WS1B!A998))</f>
        <v>0</v>
      </c>
      <c r="G998">
        <f>IF((MIN(24,B998)-MAX('GA2'!$F$4,WS1B!A998))&lt;0,0,MIN(24,B998)-MAX('GA2'!$F$4,WS1B!A998))</f>
        <v>4.3000000000000007</v>
      </c>
      <c r="H998">
        <f>(E998*'GA2'!$B$3+WS1B!F998*'GA2'!$C$3+WS1B!G998*'GA2'!$D$3)*INDEX('GA2'!$E$3:$E$8,WS1B!C998)</f>
        <v>41565.12249312838</v>
      </c>
      <c r="I998">
        <v>0</v>
      </c>
      <c r="J998">
        <v>0</v>
      </c>
      <c r="K998">
        <v>6</v>
      </c>
      <c r="L998">
        <f t="shared" si="107"/>
        <v>0</v>
      </c>
      <c r="M998">
        <f>IF((MIN('GA2'!$F$3,J998)-MAX(0,I998))&lt;0,0,MIN('GA2'!$F$3,J998)-MAX(0,I998))</f>
        <v>0</v>
      </c>
      <c r="N998">
        <f>IF((MIN('GA2'!$F$4,WS1B!J998)-MAX('GA2'!$F$3, WS1B!I998))&lt;0,0,MIN('GA2'!$F$4,WS1B!J998)-MAX('GA2'!$F$3, WS1B!I998))</f>
        <v>0</v>
      </c>
      <c r="O998">
        <f>IF((MIN(24,J998)-MAX('GA2'!$F$4,WS1B!I998))&lt;0,0,MIN(24,J998)-MAX('GA2'!$F$4,WS1B!I998))</f>
        <v>0</v>
      </c>
      <c r="P998">
        <f>(M998*'GA2'!$B$4+WS1B!N998*'GA2'!$C$4+WS1B!O998*'GA2'!$D$4)*INDEX('GA2'!$E$3:$E$8,WS1B!K998)</f>
        <v>0</v>
      </c>
      <c r="Q998">
        <v>0.3</v>
      </c>
      <c r="R998">
        <v>3.4</v>
      </c>
      <c r="S998">
        <v>1</v>
      </c>
      <c r="T998">
        <f t="shared" si="108"/>
        <v>3.1</v>
      </c>
      <c r="U998">
        <f>IF((MIN('GA2'!$F$3,R998)-MAX(0,Q998))&lt;0,0,MIN('GA2'!$F$3,R998)-MAX(0,Q998))</f>
        <v>3.1</v>
      </c>
      <c r="V998">
        <f>IF((MIN('GA2'!$F$4,WS1B!R998)-MAX('GA2'!$F$3, WS1B!Q998))&lt;0,0,MIN('GA2'!$F$4,WS1B!R998)-MAX('GA2'!$F$3, WS1B!Q998))</f>
        <v>0</v>
      </c>
      <c r="W998">
        <f>IF((MIN(24,R998)-MAX('GA2'!$F$4,WS1B!Q998))&lt;0,0,MIN(24,R998)-MAX('GA2'!$F$4,WS1B!Q998))</f>
        <v>0</v>
      </c>
      <c r="X998">
        <f>(U998*'GA2'!$B$5+WS1B!V998*'GA2'!$C$5+WS1B!W998*'GA2'!$D$5)*INDEX('GA2'!$E$3:$E$8,WS1B!S998)</f>
        <v>34858.952101465919</v>
      </c>
      <c r="Y998">
        <v>3.9</v>
      </c>
      <c r="Z998">
        <v>7.8</v>
      </c>
      <c r="AA998">
        <v>4</v>
      </c>
      <c r="AB998">
        <f t="shared" si="109"/>
        <v>3.9</v>
      </c>
      <c r="AC998">
        <f>IF((MIN('GA2'!$F$3,Z998)-MAX(0,Y998))&lt;0,0,MIN('GA2'!$F$3,Z998)-MAX(0,Y998))</f>
        <v>0.79430649258241237</v>
      </c>
      <c r="AD998">
        <f>IF((MIN('GA2'!$F$4,WS1B!Z998)-MAX('GA2'!$F$3, WS1B!Y998))&lt;0,0,MIN('GA2'!$F$4,WS1B!Z998)-MAX('GA2'!$F$3, WS1B!Y998))</f>
        <v>3.1056935074175875</v>
      </c>
      <c r="AE998">
        <f>IF((MIN(24,Z998)-MAX('GA2'!$F$4,WS1B!Y998))&lt;0,0,MIN(24,Z998)-MAX('GA2'!$F$4,WS1B!Y998))</f>
        <v>0</v>
      </c>
      <c r="AF998">
        <f>(AC998*'GA2'!$B$6+WS1B!AD998*'GA2'!$C$6+WS1B!AE998*'GA2'!$D$6)*INDEX('GA2'!$E$3:$E$8,WS1B!AA998)</f>
        <v>45306.421092055447</v>
      </c>
      <c r="AG998">
        <v>0</v>
      </c>
      <c r="AH998">
        <v>0</v>
      </c>
      <c r="AI998">
        <v>2</v>
      </c>
      <c r="AJ998">
        <f t="shared" si="110"/>
        <v>0</v>
      </c>
      <c r="AK998">
        <f>IF((MIN('GA2'!$F$3,AH998)-MAX(0,AG998))&lt;0,0,MIN('GA2'!$F$3,AH998)-MAX(0,AG998))</f>
        <v>0</v>
      </c>
      <c r="AL998">
        <f>IF((MIN('GA2'!$F$4,WS1B!AH998)-MAX('GA2'!$F$3, WS1B!AG998))&lt;0,0,MIN('GA2'!$F$4,WS1B!AH998)-MAX('GA2'!$F$3, WS1B!AG998))</f>
        <v>0</v>
      </c>
      <c r="AM998">
        <f>IF((MIN(24,AH998)-MAX('GA2'!$F$4,WS1B!AG998))&lt;0,0,MIN(24,AH998)-MAX('GA2'!$F$4,WS1B!AG998))</f>
        <v>0</v>
      </c>
      <c r="AN998">
        <f>(AK998*'GA2'!$B$7+WS1B!AL998*'GA2'!$C$7+WS1B!AM998*'GA2'!$D$7)*INDEX('GA2'!$E$3:$E$8,WS1B!AI998)</f>
        <v>0</v>
      </c>
      <c r="AO998">
        <f t="shared" si="105"/>
        <v>121730.49568664975</v>
      </c>
      <c r="AP998">
        <v>100902</v>
      </c>
      <c r="AQ998">
        <v>120.5</v>
      </c>
      <c r="AR998">
        <f t="shared" si="111"/>
        <v>20828.495686649752</v>
      </c>
    </row>
    <row r="999" spans="1:44" x14ac:dyDescent="0.3">
      <c r="A999">
        <v>11.6</v>
      </c>
      <c r="B999">
        <v>12</v>
      </c>
      <c r="C999">
        <v>1</v>
      </c>
      <c r="D999">
        <f t="shared" si="106"/>
        <v>0.40000000000000036</v>
      </c>
      <c r="E999">
        <f>IF((MIN('GA2'!$F$3,B999)-MAX(0,A999))&lt;0,0,MIN('GA2'!$F$3,B999)-MAX(0,A999))</f>
        <v>0</v>
      </c>
      <c r="F999">
        <f>IF((MIN('GA2'!$F$4,WS1B!B999)-MAX('GA2'!$F$3, WS1B!A999))&lt;0,0,MIN('GA2'!$F$4,WS1B!B999)-MAX('GA2'!$F$3, WS1B!A999))</f>
        <v>0</v>
      </c>
      <c r="G999">
        <f>IF((MIN(24,B999)-MAX('GA2'!$F$4,WS1B!A999))&lt;0,0,MIN(24,B999)-MAX('GA2'!$F$4,WS1B!A999))</f>
        <v>0.40000000000000036</v>
      </c>
      <c r="H999">
        <f>(E999*'GA2'!$B$3+WS1B!F999*'GA2'!$C$3+WS1B!G999*'GA2'!$D$3)*INDEX('GA2'!$E$3:$E$8,WS1B!C999)</f>
        <v>3440.8423948390514</v>
      </c>
      <c r="I999">
        <v>0</v>
      </c>
      <c r="J999">
        <v>0</v>
      </c>
      <c r="K999">
        <v>3</v>
      </c>
      <c r="L999">
        <f t="shared" si="107"/>
        <v>0</v>
      </c>
      <c r="M999">
        <f>IF((MIN('GA2'!$F$3,J999)-MAX(0,I999))&lt;0,0,MIN('GA2'!$F$3,J999)-MAX(0,I999))</f>
        <v>0</v>
      </c>
      <c r="N999">
        <f>IF((MIN('GA2'!$F$4,WS1B!J999)-MAX('GA2'!$F$3, WS1B!I999))&lt;0,0,MIN('GA2'!$F$4,WS1B!J999)-MAX('GA2'!$F$3, WS1B!I999))</f>
        <v>0</v>
      </c>
      <c r="O999">
        <f>IF((MIN(24,J999)-MAX('GA2'!$F$4,WS1B!I999))&lt;0,0,MIN(24,J999)-MAX('GA2'!$F$4,WS1B!I999))</f>
        <v>0</v>
      </c>
      <c r="P999">
        <f>(M999*'GA2'!$B$4+WS1B!N999*'GA2'!$C$4+WS1B!O999*'GA2'!$D$4)*INDEX('GA2'!$E$3:$E$8,WS1B!K999)</f>
        <v>0</v>
      </c>
      <c r="Q999">
        <v>0</v>
      </c>
      <c r="R999">
        <v>0</v>
      </c>
      <c r="S999">
        <v>2</v>
      </c>
      <c r="T999">
        <f t="shared" si="108"/>
        <v>0</v>
      </c>
      <c r="U999">
        <f>IF((MIN('GA2'!$F$3,R999)-MAX(0,Q999))&lt;0,0,MIN('GA2'!$F$3,R999)-MAX(0,Q999))</f>
        <v>0</v>
      </c>
      <c r="V999">
        <f>IF((MIN('GA2'!$F$4,WS1B!R999)-MAX('GA2'!$F$3, WS1B!Q999))&lt;0,0,MIN('GA2'!$F$4,WS1B!R999)-MAX('GA2'!$F$3, WS1B!Q999))</f>
        <v>0</v>
      </c>
      <c r="W999">
        <f>IF((MIN(24,R999)-MAX('GA2'!$F$4,WS1B!Q999))&lt;0,0,MIN(24,R999)-MAX('GA2'!$F$4,WS1B!Q999))</f>
        <v>0</v>
      </c>
      <c r="X999">
        <f>(U999*'GA2'!$B$5+WS1B!V999*'GA2'!$C$5+WS1B!W999*'GA2'!$D$5)*INDEX('GA2'!$E$3:$E$8,WS1B!S999)</f>
        <v>0</v>
      </c>
      <c r="Y999">
        <v>0</v>
      </c>
      <c r="Z999">
        <v>0</v>
      </c>
      <c r="AA999">
        <v>6</v>
      </c>
      <c r="AB999">
        <f t="shared" si="109"/>
        <v>0</v>
      </c>
      <c r="AC999">
        <f>IF((MIN('GA2'!$F$3,Z999)-MAX(0,Y999))&lt;0,0,MIN('GA2'!$F$3,Z999)-MAX(0,Y999))</f>
        <v>0</v>
      </c>
      <c r="AD999">
        <f>IF((MIN('GA2'!$F$4,WS1B!Z999)-MAX('GA2'!$F$3, WS1B!Y999))&lt;0,0,MIN('GA2'!$F$4,WS1B!Z999)-MAX('GA2'!$F$3, WS1B!Y999))</f>
        <v>0</v>
      </c>
      <c r="AE999">
        <f>IF((MIN(24,Z999)-MAX('GA2'!$F$4,WS1B!Y999))&lt;0,0,MIN(24,Z999)-MAX('GA2'!$F$4,WS1B!Y999))</f>
        <v>0</v>
      </c>
      <c r="AF999">
        <f>(AC999*'GA2'!$B$6+WS1B!AD999*'GA2'!$C$6+WS1B!AE999*'GA2'!$D$6)*INDEX('GA2'!$E$3:$E$8,WS1B!AA999)</f>
        <v>0</v>
      </c>
      <c r="AG999">
        <v>3.4</v>
      </c>
      <c r="AH999">
        <v>16.2</v>
      </c>
      <c r="AI999">
        <v>4</v>
      </c>
      <c r="AJ999">
        <f t="shared" si="110"/>
        <v>12.799999999999999</v>
      </c>
      <c r="AK999">
        <f>IF((MIN('GA2'!$F$3,AH999)-MAX(0,AG999))&lt;0,0,MIN('GA2'!$F$3,AH999)-MAX(0,AG999))</f>
        <v>1.2943064925824124</v>
      </c>
      <c r="AL999">
        <f>IF((MIN('GA2'!$F$4,WS1B!AH999)-MAX('GA2'!$F$3, WS1B!AG999))&lt;0,0,MIN('GA2'!$F$4,WS1B!AH999)-MAX('GA2'!$F$3, WS1B!AG999))</f>
        <v>3.5054167519489416</v>
      </c>
      <c r="AM999">
        <f>IF((MIN(24,AH999)-MAX('GA2'!$F$4,WS1B!AG999))&lt;0,0,MIN(24,AH999)-MAX('GA2'!$F$4,WS1B!AG999))</f>
        <v>8.0002767554686454</v>
      </c>
      <c r="AN999">
        <f>(AK999*'GA2'!$B$7+WS1B!AL999*'GA2'!$C$7+WS1B!AM999*'GA2'!$D$7)*INDEX('GA2'!$E$3:$E$8,WS1B!AI999)</f>
        <v>96805.645503299631</v>
      </c>
      <c r="AO999">
        <f t="shared" si="105"/>
        <v>100246.48789813869</v>
      </c>
      <c r="AP999">
        <v>84120</v>
      </c>
      <c r="AQ999">
        <v>159.6</v>
      </c>
      <c r="AR999">
        <f t="shared" si="111"/>
        <v>16126.487898138686</v>
      </c>
    </row>
    <row r="1000" spans="1:44" x14ac:dyDescent="0.3">
      <c r="A1000">
        <v>0</v>
      </c>
      <c r="B1000">
        <v>0</v>
      </c>
      <c r="C1000">
        <v>3</v>
      </c>
      <c r="D1000">
        <f t="shared" si="106"/>
        <v>0</v>
      </c>
      <c r="E1000">
        <f>IF((MIN('GA2'!$F$3,B1000)-MAX(0,A1000))&lt;0,0,MIN('GA2'!$F$3,B1000)-MAX(0,A1000))</f>
        <v>0</v>
      </c>
      <c r="F1000">
        <f>IF((MIN('GA2'!$F$4,WS1B!B1000)-MAX('GA2'!$F$3, WS1B!A1000))&lt;0,0,MIN('GA2'!$F$4,WS1B!B1000)-MAX('GA2'!$F$3, WS1B!A1000))</f>
        <v>0</v>
      </c>
      <c r="G1000">
        <f>IF((MIN(24,B1000)-MAX('GA2'!$F$4,WS1B!A1000))&lt;0,0,MIN(24,B1000)-MAX('GA2'!$F$4,WS1B!A1000))</f>
        <v>0</v>
      </c>
      <c r="H1000">
        <f>(E1000*'GA2'!$B$3+WS1B!F1000*'GA2'!$C$3+WS1B!G1000*'GA2'!$D$3)*INDEX('GA2'!$E$3:$E$8,WS1B!C1000)</f>
        <v>0</v>
      </c>
      <c r="I1000">
        <v>0</v>
      </c>
      <c r="J1000">
        <v>0</v>
      </c>
      <c r="K1000">
        <v>4</v>
      </c>
      <c r="L1000">
        <f t="shared" si="107"/>
        <v>0</v>
      </c>
      <c r="M1000">
        <f>IF((MIN('GA2'!$F$3,J1000)-MAX(0,I1000))&lt;0,0,MIN('GA2'!$F$3,J1000)-MAX(0,I1000))</f>
        <v>0</v>
      </c>
      <c r="N1000">
        <f>IF((MIN('GA2'!$F$4,WS1B!J1000)-MAX('GA2'!$F$3, WS1B!I1000))&lt;0,0,MIN('GA2'!$F$4,WS1B!J1000)-MAX('GA2'!$F$3, WS1B!I1000))</f>
        <v>0</v>
      </c>
      <c r="O1000">
        <f>IF((MIN(24,J1000)-MAX('GA2'!$F$4,WS1B!I1000))&lt;0,0,MIN(24,J1000)-MAX('GA2'!$F$4,WS1B!I1000))</f>
        <v>0</v>
      </c>
      <c r="P1000">
        <f>(M1000*'GA2'!$B$4+WS1B!N1000*'GA2'!$C$4+WS1B!O1000*'GA2'!$D$4)*INDEX('GA2'!$E$3:$E$8,WS1B!K1000)</f>
        <v>0</v>
      </c>
      <c r="Q1000">
        <v>13.6</v>
      </c>
      <c r="R1000">
        <v>22.7</v>
      </c>
      <c r="S1000">
        <v>5</v>
      </c>
      <c r="T1000">
        <f t="shared" si="108"/>
        <v>9.1</v>
      </c>
      <c r="U1000">
        <f>IF((MIN('GA2'!$F$3,R1000)-MAX(0,Q1000))&lt;0,0,MIN('GA2'!$F$3,R1000)-MAX(0,Q1000))</f>
        <v>0</v>
      </c>
      <c r="V1000">
        <f>IF((MIN('GA2'!$F$4,WS1B!R1000)-MAX('GA2'!$F$3, WS1B!Q1000))&lt;0,0,MIN('GA2'!$F$4,WS1B!R1000)-MAX('GA2'!$F$3, WS1B!Q1000))</f>
        <v>0</v>
      </c>
      <c r="W1000">
        <f>IF((MIN(24,R1000)-MAX('GA2'!$F$4,WS1B!Q1000))&lt;0,0,MIN(24,R1000)-MAX('GA2'!$F$4,WS1B!Q1000))</f>
        <v>9.1</v>
      </c>
      <c r="X1000">
        <f>(U1000*'GA2'!$B$5+WS1B!V1000*'GA2'!$C$5+WS1B!W1000*'GA2'!$D$5)*INDEX('GA2'!$E$3:$E$8,WS1B!S1000)</f>
        <v>76017.752018727464</v>
      </c>
      <c r="Y1000">
        <v>0</v>
      </c>
      <c r="Z1000">
        <v>0</v>
      </c>
      <c r="AA1000">
        <v>2</v>
      </c>
      <c r="AB1000">
        <f t="shared" si="109"/>
        <v>0</v>
      </c>
      <c r="AC1000">
        <f>IF((MIN('GA2'!$F$3,Z1000)-MAX(0,Y1000))&lt;0,0,MIN('GA2'!$F$3,Z1000)-MAX(0,Y1000))</f>
        <v>0</v>
      </c>
      <c r="AD1000">
        <f>IF((MIN('GA2'!$F$4,WS1B!Z1000)-MAX('GA2'!$F$3, WS1B!Y1000))&lt;0,0,MIN('GA2'!$F$4,WS1B!Z1000)-MAX('GA2'!$F$3, WS1B!Y1000))</f>
        <v>0</v>
      </c>
      <c r="AE1000">
        <f>IF((MIN(24,Z1000)-MAX('GA2'!$F$4,WS1B!Y1000))&lt;0,0,MIN(24,Z1000)-MAX('GA2'!$F$4,WS1B!Y1000))</f>
        <v>0</v>
      </c>
      <c r="AF1000">
        <f>(AC1000*'GA2'!$B$6+WS1B!AD1000*'GA2'!$C$6+WS1B!AE1000*'GA2'!$D$6)*INDEX('GA2'!$E$3:$E$8,WS1B!AA1000)</f>
        <v>0</v>
      </c>
      <c r="AG1000">
        <v>7.3</v>
      </c>
      <c r="AH1000">
        <v>19.2</v>
      </c>
      <c r="AI1000">
        <v>1</v>
      </c>
      <c r="AJ1000">
        <f t="shared" si="110"/>
        <v>11.899999999999999</v>
      </c>
      <c r="AK1000">
        <f>IF((MIN('GA2'!$F$3,AH1000)-MAX(0,AG1000))&lt;0,0,MIN('GA2'!$F$3,AH1000)-MAX(0,AG1000))</f>
        <v>0</v>
      </c>
      <c r="AL1000">
        <f>IF((MIN('GA2'!$F$4,WS1B!AH1000)-MAX('GA2'!$F$3, WS1B!AG1000))&lt;0,0,MIN('GA2'!$F$4,WS1B!AH1000)-MAX('GA2'!$F$3, WS1B!AG1000))</f>
        <v>0.8997232445313541</v>
      </c>
      <c r="AM1000">
        <f>IF((MIN(24,AH1000)-MAX('GA2'!$F$4,WS1B!AG1000))&lt;0,0,MIN(24,AH1000)-MAX('GA2'!$F$4,WS1B!AG1000))</f>
        <v>11.000276755468645</v>
      </c>
      <c r="AN1000">
        <f>(AK1000*'GA2'!$B$7+WS1B!AL1000*'GA2'!$C$7+WS1B!AM1000*'GA2'!$D$7)*INDEX('GA2'!$E$3:$E$8,WS1B!AI1000)</f>
        <v>108383.97845076448</v>
      </c>
      <c r="AO1000">
        <f t="shared" si="105"/>
        <v>184401.73046949194</v>
      </c>
      <c r="AP1000">
        <v>169737</v>
      </c>
      <c r="AQ1000">
        <v>215.6</v>
      </c>
      <c r="AR1000">
        <f t="shared" si="111"/>
        <v>14664.730469491944</v>
      </c>
    </row>
    <row r="1001" spans="1:44" x14ac:dyDescent="0.3">
      <c r="A1001">
        <v>0</v>
      </c>
      <c r="B1001">
        <v>0</v>
      </c>
      <c r="C1001">
        <v>6</v>
      </c>
      <c r="D1001">
        <f t="shared" si="106"/>
        <v>0</v>
      </c>
      <c r="E1001">
        <f>IF((MIN('GA2'!$F$3,B1001)-MAX(0,A1001))&lt;0,0,MIN('GA2'!$F$3,B1001)-MAX(0,A1001))</f>
        <v>0</v>
      </c>
      <c r="F1001">
        <f>IF((MIN('GA2'!$F$4,WS1B!B1001)-MAX('GA2'!$F$3, WS1B!A1001))&lt;0,0,MIN('GA2'!$F$4,WS1B!B1001)-MAX('GA2'!$F$3, WS1B!A1001))</f>
        <v>0</v>
      </c>
      <c r="G1001">
        <f>IF((MIN(24,B1001)-MAX('GA2'!$F$4,WS1B!A1001))&lt;0,0,MIN(24,B1001)-MAX('GA2'!$F$4,WS1B!A1001))</f>
        <v>0</v>
      </c>
      <c r="H1001">
        <f>(E1001*'GA2'!$B$3+WS1B!F1001*'GA2'!$C$3+WS1B!G1001*'GA2'!$D$3)*INDEX('GA2'!$E$3:$E$8,WS1B!C1001)</f>
        <v>0</v>
      </c>
      <c r="I1001">
        <v>0</v>
      </c>
      <c r="J1001">
        <v>0</v>
      </c>
      <c r="K1001">
        <v>3</v>
      </c>
      <c r="L1001">
        <f t="shared" si="107"/>
        <v>0</v>
      </c>
      <c r="M1001">
        <f>IF((MIN('GA2'!$F$3,J1001)-MAX(0,I1001))&lt;0,0,MIN('GA2'!$F$3,J1001)-MAX(0,I1001))</f>
        <v>0</v>
      </c>
      <c r="N1001">
        <f>IF((MIN('GA2'!$F$4,WS1B!J1001)-MAX('GA2'!$F$3, WS1B!I1001))&lt;0,0,MIN('GA2'!$F$4,WS1B!J1001)-MAX('GA2'!$F$3, WS1B!I1001))</f>
        <v>0</v>
      </c>
      <c r="O1001">
        <f>IF((MIN(24,J1001)-MAX('GA2'!$F$4,WS1B!I1001))&lt;0,0,MIN(24,J1001)-MAX('GA2'!$F$4,WS1B!I1001))</f>
        <v>0</v>
      </c>
      <c r="P1001">
        <f>(M1001*'GA2'!$B$4+WS1B!N1001*'GA2'!$C$4+WS1B!O1001*'GA2'!$D$4)*INDEX('GA2'!$E$3:$E$8,WS1B!K1001)</f>
        <v>0</v>
      </c>
      <c r="Q1001">
        <v>6.1</v>
      </c>
      <c r="R1001">
        <v>14.7</v>
      </c>
      <c r="S1001">
        <v>2</v>
      </c>
      <c r="T1001">
        <f t="shared" si="108"/>
        <v>8.6</v>
      </c>
      <c r="U1001">
        <f>IF((MIN('GA2'!$F$3,R1001)-MAX(0,Q1001))&lt;0,0,MIN('GA2'!$F$3,R1001)-MAX(0,Q1001))</f>
        <v>0</v>
      </c>
      <c r="V1001">
        <f>IF((MIN('GA2'!$F$4,WS1B!R1001)-MAX('GA2'!$F$3, WS1B!Q1001))&lt;0,0,MIN('GA2'!$F$4,WS1B!R1001)-MAX('GA2'!$F$3, WS1B!Q1001))</f>
        <v>2.0997232445313543</v>
      </c>
      <c r="W1001">
        <f>IF((MIN(24,R1001)-MAX('GA2'!$F$4,WS1B!Q1001))&lt;0,0,MIN(24,R1001)-MAX('GA2'!$F$4,WS1B!Q1001))</f>
        <v>6.5002767554686454</v>
      </c>
      <c r="X1001">
        <f>(U1001*'GA2'!$B$5+WS1B!V1001*'GA2'!$C$5+WS1B!W1001*'GA2'!$D$5)*INDEX('GA2'!$E$3:$E$8,WS1B!S1001)</f>
        <v>75857.524548077767</v>
      </c>
      <c r="Y1001">
        <v>15.6</v>
      </c>
      <c r="Z1001">
        <v>15.7</v>
      </c>
      <c r="AA1001">
        <v>4</v>
      </c>
      <c r="AB1001">
        <f t="shared" si="109"/>
        <v>9.9999999999999645E-2</v>
      </c>
      <c r="AC1001">
        <f>IF((MIN('GA2'!$F$3,Z1001)-MAX(0,Y1001))&lt;0,0,MIN('GA2'!$F$3,Z1001)-MAX(0,Y1001))</f>
        <v>0</v>
      </c>
      <c r="AD1001">
        <f>IF((MIN('GA2'!$F$4,WS1B!Z1001)-MAX('GA2'!$F$3, WS1B!Y1001))&lt;0,0,MIN('GA2'!$F$4,WS1B!Z1001)-MAX('GA2'!$F$3, WS1B!Y1001))</f>
        <v>0</v>
      </c>
      <c r="AE1001">
        <f>IF((MIN(24,Z1001)-MAX('GA2'!$F$4,WS1B!Y1001))&lt;0,0,MIN(24,Z1001)-MAX('GA2'!$F$4,WS1B!Y1001))</f>
        <v>9.9999999999999645E-2</v>
      </c>
      <c r="AF1001">
        <f>(AC1001*'GA2'!$B$6+WS1B!AD1001*'GA2'!$C$6+WS1B!AE1001*'GA2'!$D$6)*INDEX('GA2'!$E$3:$E$8,WS1B!AA1001)</f>
        <v>790.57665388128919</v>
      </c>
      <c r="AG1001">
        <v>0.1</v>
      </c>
      <c r="AH1001">
        <v>19.100000000000001</v>
      </c>
      <c r="AI1001">
        <v>5</v>
      </c>
      <c r="AJ1001">
        <f t="shared" si="110"/>
        <v>19</v>
      </c>
      <c r="AK1001">
        <f>IF((MIN('GA2'!$F$3,AH1001)-MAX(0,AG1001))&lt;0,0,MIN('GA2'!$F$3,AH1001)-MAX(0,AG1001))</f>
        <v>4.5943064925824126</v>
      </c>
      <c r="AL1001">
        <f>IF((MIN('GA2'!$F$4,WS1B!AH1001)-MAX('GA2'!$F$3, WS1B!AG1001))&lt;0,0,MIN('GA2'!$F$4,WS1B!AH1001)-MAX('GA2'!$F$3, WS1B!AG1001))</f>
        <v>3.5054167519489416</v>
      </c>
      <c r="AM1001">
        <f>IF((MIN(24,AH1001)-MAX('GA2'!$F$4,WS1B!AG1001))&lt;0,0,MIN(24,AH1001)-MAX('GA2'!$F$4,WS1B!AG1001))</f>
        <v>10.900276755468647</v>
      </c>
      <c r="AN1001">
        <f>(AK1001*'GA2'!$B$7+WS1B!AL1001*'GA2'!$C$7+WS1B!AM1001*'GA2'!$D$7)*INDEX('GA2'!$E$3:$E$8,WS1B!AI1001)</f>
        <v>170815.79799814775</v>
      </c>
      <c r="AO1001">
        <f t="shared" si="105"/>
        <v>247463.8992001068</v>
      </c>
      <c r="AP1001">
        <v>245424</v>
      </c>
      <c r="AQ1001">
        <v>297.60000000000002</v>
      </c>
      <c r="AR1001">
        <f t="shared" si="111"/>
        <v>2039.8992001067963</v>
      </c>
    </row>
    <row r="1002" spans="1:44" x14ac:dyDescent="0.3">
      <c r="A1002">
        <v>4.5999999999999996</v>
      </c>
      <c r="B1002">
        <v>5.4</v>
      </c>
      <c r="C1002">
        <v>5</v>
      </c>
      <c r="D1002">
        <f t="shared" si="106"/>
        <v>0.80000000000000071</v>
      </c>
      <c r="E1002">
        <f>IF((MIN('GA2'!$F$3,B1002)-MAX(0,A1002))&lt;0,0,MIN('GA2'!$F$3,B1002)-MAX(0,A1002))</f>
        <v>9.4306492582412638E-2</v>
      </c>
      <c r="F1002">
        <f>IF((MIN('GA2'!$F$4,WS1B!B1002)-MAX('GA2'!$F$3, WS1B!A1002))&lt;0,0,MIN('GA2'!$F$4,WS1B!B1002)-MAX('GA2'!$F$3, WS1B!A1002))</f>
        <v>0.70569350741758807</v>
      </c>
      <c r="G1002">
        <f>IF((MIN(24,B1002)-MAX('GA2'!$F$4,WS1B!A1002))&lt;0,0,MIN(24,B1002)-MAX('GA2'!$F$4,WS1B!A1002))</f>
        <v>0</v>
      </c>
      <c r="H1002">
        <f>(E1002*'GA2'!$B$3+WS1B!F1002*'GA2'!$C$3+WS1B!G1002*'GA2'!$D$3)*INDEX('GA2'!$E$3:$E$8,WS1B!C1002)</f>
        <v>4736.6656946162966</v>
      </c>
      <c r="I1002">
        <v>10.6</v>
      </c>
      <c r="J1002">
        <v>18.8</v>
      </c>
      <c r="K1002">
        <v>3</v>
      </c>
      <c r="L1002">
        <f t="shared" si="107"/>
        <v>8.2000000000000011</v>
      </c>
      <c r="M1002">
        <f>IF((MIN('GA2'!$F$3,J1002)-MAX(0,I1002))&lt;0,0,MIN('GA2'!$F$3,J1002)-MAX(0,I1002))</f>
        <v>0</v>
      </c>
      <c r="N1002">
        <f>IF((MIN('GA2'!$F$4,WS1B!J1002)-MAX('GA2'!$F$3, WS1B!I1002))&lt;0,0,MIN('GA2'!$F$4,WS1B!J1002)-MAX('GA2'!$F$3, WS1B!I1002))</f>
        <v>0</v>
      </c>
      <c r="O1002">
        <f>IF((MIN(24,J1002)-MAX('GA2'!$F$4,WS1B!I1002))&lt;0,0,MIN(24,J1002)-MAX('GA2'!$F$4,WS1B!I1002))</f>
        <v>8.2000000000000011</v>
      </c>
      <c r="P1002">
        <f>(M1002*'GA2'!$B$4+WS1B!N1002*'GA2'!$C$4+WS1B!O1002*'GA2'!$D$4)*INDEX('GA2'!$E$3:$E$8,WS1B!K1002)</f>
        <v>102853.54294566695</v>
      </c>
      <c r="Q1002">
        <v>0</v>
      </c>
      <c r="R1002">
        <v>0</v>
      </c>
      <c r="S1002">
        <v>6</v>
      </c>
      <c r="T1002">
        <f t="shared" si="108"/>
        <v>0</v>
      </c>
      <c r="U1002">
        <f>IF((MIN('GA2'!$F$3,R1002)-MAX(0,Q1002))&lt;0,0,MIN('GA2'!$F$3,R1002)-MAX(0,Q1002))</f>
        <v>0</v>
      </c>
      <c r="V1002">
        <f>IF((MIN('GA2'!$F$4,WS1B!R1002)-MAX('GA2'!$F$3, WS1B!Q1002))&lt;0,0,MIN('GA2'!$F$4,WS1B!R1002)-MAX('GA2'!$F$3, WS1B!Q1002))</f>
        <v>0</v>
      </c>
      <c r="W1002">
        <f>IF((MIN(24,R1002)-MAX('GA2'!$F$4,WS1B!Q1002))&lt;0,0,MIN(24,R1002)-MAX('GA2'!$F$4,WS1B!Q1002))</f>
        <v>0</v>
      </c>
      <c r="X1002">
        <f>(U1002*'GA2'!$B$5+WS1B!V1002*'GA2'!$C$5+WS1B!W1002*'GA2'!$D$5)*INDEX('GA2'!$E$3:$E$8,WS1B!S1002)</f>
        <v>0</v>
      </c>
      <c r="Y1002">
        <v>0</v>
      </c>
      <c r="Z1002">
        <v>0</v>
      </c>
      <c r="AA1002">
        <v>2</v>
      </c>
      <c r="AB1002">
        <f t="shared" si="109"/>
        <v>0</v>
      </c>
      <c r="AC1002">
        <f>IF((MIN('GA2'!$F$3,Z1002)-MAX(0,Y1002))&lt;0,0,MIN('GA2'!$F$3,Z1002)-MAX(0,Y1002))</f>
        <v>0</v>
      </c>
      <c r="AD1002">
        <f>IF((MIN('GA2'!$F$4,WS1B!Z1002)-MAX('GA2'!$F$3, WS1B!Y1002))&lt;0,0,MIN('GA2'!$F$4,WS1B!Z1002)-MAX('GA2'!$F$3, WS1B!Y1002))</f>
        <v>0</v>
      </c>
      <c r="AE1002">
        <f>IF((MIN(24,Z1002)-MAX('GA2'!$F$4,WS1B!Y1002))&lt;0,0,MIN(24,Z1002)-MAX('GA2'!$F$4,WS1B!Y1002))</f>
        <v>0</v>
      </c>
      <c r="AF1002">
        <f>(AC1002*'GA2'!$B$6+WS1B!AD1002*'GA2'!$C$6+WS1B!AE1002*'GA2'!$D$6)*INDEX('GA2'!$E$3:$E$8,WS1B!AA1002)</f>
        <v>0</v>
      </c>
      <c r="AG1002">
        <v>4.5</v>
      </c>
      <c r="AH1002">
        <v>11.7</v>
      </c>
      <c r="AI1002">
        <v>1</v>
      </c>
      <c r="AJ1002">
        <f t="shared" si="110"/>
        <v>7.1999999999999993</v>
      </c>
      <c r="AK1002">
        <f>IF((MIN('GA2'!$F$3,AH1002)-MAX(0,AG1002))&lt;0,0,MIN('GA2'!$F$3,AH1002)-MAX(0,AG1002))</f>
        <v>0.19430649258241228</v>
      </c>
      <c r="AL1002">
        <f>IF((MIN('GA2'!$F$4,WS1B!AH1002)-MAX('GA2'!$F$3, WS1B!AG1002))&lt;0,0,MIN('GA2'!$F$4,WS1B!AH1002)-MAX('GA2'!$F$3, WS1B!AG1002))</f>
        <v>3.5054167519489416</v>
      </c>
      <c r="AM1002">
        <f>IF((MIN(24,AH1002)-MAX('GA2'!$F$4,WS1B!AG1002))&lt;0,0,MIN(24,AH1002)-MAX('GA2'!$F$4,WS1B!AG1002))</f>
        <v>3.5002767554686454</v>
      </c>
      <c r="AN1002">
        <f>(AK1002*'GA2'!$B$7+WS1B!AL1002*'GA2'!$C$7+WS1B!AM1002*'GA2'!$D$7)*INDEX('GA2'!$E$3:$E$8,WS1B!AI1002)</f>
        <v>48826.137815267757</v>
      </c>
      <c r="AO1002">
        <f t="shared" si="105"/>
        <v>156416.34645555101</v>
      </c>
      <c r="AP1002">
        <v>168452</v>
      </c>
      <c r="AQ1002">
        <v>180.4</v>
      </c>
      <c r="AR1002">
        <f t="shared" si="111"/>
        <v>12035.653544448985</v>
      </c>
    </row>
    <row r="1004" spans="1:44" x14ac:dyDescent="0.3">
      <c r="H1004">
        <f>SUM(H3:H1002)</f>
        <v>30019005.776911013</v>
      </c>
      <c r="P1004">
        <f>SUM(P3:P1002)</f>
        <v>50391856.927819967</v>
      </c>
      <c r="X1004">
        <f>SUM(X3:X1002)</f>
        <v>50520508.474626832</v>
      </c>
      <c r="AF1004">
        <f>SUM(AF3:AF1002)</f>
        <v>43894090.156406283</v>
      </c>
      <c r="AN1004">
        <f>SUM(AN3:AN1002)</f>
        <v>40488451.303622767</v>
      </c>
    </row>
    <row r="1006" spans="1:44" x14ac:dyDescent="0.3">
      <c r="AO1006" s="1" t="s">
        <v>17</v>
      </c>
      <c r="AP1006">
        <f>SUM(AR3:AR1002)/1000</f>
        <v>13435.185230054782</v>
      </c>
    </row>
    <row r="1007" spans="1:44" x14ac:dyDescent="0.3">
      <c r="A1007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J8" sqref="J8"/>
    </sheetView>
  </sheetViews>
  <sheetFormatPr defaultRowHeight="14.4" x14ac:dyDescent="0.3"/>
  <cols>
    <col min="2" max="2" width="17.88671875" bestFit="1" customWidth="1"/>
  </cols>
  <sheetData>
    <row r="1" spans="1:7" x14ac:dyDescent="0.3">
      <c r="E1" t="s">
        <v>43</v>
      </c>
      <c r="F1">
        <v>216188</v>
      </c>
      <c r="G1">
        <f>216188/3</f>
        <v>72062.666666666672</v>
      </c>
    </row>
    <row r="6" spans="1:7" x14ac:dyDescent="0.3">
      <c r="A6" t="s">
        <v>45</v>
      </c>
      <c r="B6" t="s">
        <v>17</v>
      </c>
    </row>
    <row r="7" spans="1:7" x14ac:dyDescent="0.3">
      <c r="A7">
        <v>7.4999999999999997E-2</v>
      </c>
      <c r="B7">
        <v>14682.29</v>
      </c>
    </row>
    <row r="8" spans="1:7" x14ac:dyDescent="0.3">
      <c r="A8">
        <v>7.4999999999999997E-2</v>
      </c>
      <c r="B8">
        <v>14682.29</v>
      </c>
    </row>
    <row r="9" spans="1:7" x14ac:dyDescent="0.3">
      <c r="A9">
        <v>0.08</v>
      </c>
      <c r="B9">
        <v>14328.681223350462</v>
      </c>
    </row>
    <row r="10" spans="1:7" x14ac:dyDescent="0.3">
      <c r="A10">
        <v>0.08</v>
      </c>
      <c r="B10">
        <v>14201.39</v>
      </c>
    </row>
    <row r="11" spans="1:7" x14ac:dyDescent="0.3">
      <c r="A11">
        <v>0.09</v>
      </c>
      <c r="B11">
        <v>13529.44</v>
      </c>
    </row>
    <row r="12" spans="1:7" x14ac:dyDescent="0.3">
      <c r="A12">
        <v>9.5000000000000001E-2</v>
      </c>
      <c r="B12">
        <v>13435.185230054782</v>
      </c>
    </row>
    <row r="13" spans="1:7" x14ac:dyDescent="0.3">
      <c r="A13">
        <v>0.1</v>
      </c>
      <c r="B13">
        <v>13435.185230054782</v>
      </c>
    </row>
    <row r="14" spans="1:7" x14ac:dyDescent="0.3">
      <c r="A14">
        <v>0.9</v>
      </c>
      <c r="B14">
        <v>13435.185230054782</v>
      </c>
    </row>
    <row r="15" spans="1:7" x14ac:dyDescent="0.3">
      <c r="A15">
        <v>0.2</v>
      </c>
      <c r="B15">
        <v>13435.185230054782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K13" sqref="K13:M22"/>
    </sheetView>
  </sheetViews>
  <sheetFormatPr defaultRowHeight="14.4" x14ac:dyDescent="0.3"/>
  <cols>
    <col min="2" max="2" width="18" customWidth="1"/>
    <col min="5" max="5" width="11.88671875" customWidth="1"/>
    <col min="6" max="6" width="13.88671875" customWidth="1"/>
    <col min="10" max="10" width="19.5546875" customWidth="1"/>
    <col min="12" max="12" width="0" hidden="1" customWidth="1"/>
    <col min="13" max="13" width="17.88671875" bestFit="1" customWidth="1"/>
    <col min="15" max="15" width="10.44140625" customWidth="1"/>
  </cols>
  <sheetData>
    <row r="2" spans="1:13" x14ac:dyDescent="0.3">
      <c r="B2" t="s">
        <v>19</v>
      </c>
      <c r="C2" t="s">
        <v>20</v>
      </c>
      <c r="D2" t="s">
        <v>21</v>
      </c>
      <c r="E2" t="s">
        <v>22</v>
      </c>
      <c r="F2" t="s">
        <v>23</v>
      </c>
      <c r="J2" s="1" t="s">
        <v>17</v>
      </c>
      <c r="K2">
        <f>AVERAGE(WS1B!AR3:'WS1B'!AR1002)</f>
        <v>13435.185230054782</v>
      </c>
    </row>
    <row r="3" spans="1:13" x14ac:dyDescent="0.3">
      <c r="A3" t="s">
        <v>24</v>
      </c>
      <c r="B3">
        <v>6421</v>
      </c>
      <c r="C3">
        <v>3529</v>
      </c>
      <c r="D3">
        <v>6318</v>
      </c>
      <c r="E3">
        <v>1.3615235813703104</v>
      </c>
      <c r="F3">
        <v>4.6943064925824123</v>
      </c>
    </row>
    <row r="4" spans="1:13" x14ac:dyDescent="0.3">
      <c r="A4" t="s">
        <v>25</v>
      </c>
      <c r="B4">
        <v>5990</v>
      </c>
      <c r="C4">
        <v>6757</v>
      </c>
      <c r="D4">
        <v>7969</v>
      </c>
      <c r="E4">
        <v>1.2652328479749264</v>
      </c>
      <c r="F4">
        <v>8.1997232445313539</v>
      </c>
    </row>
    <row r="5" spans="1:13" x14ac:dyDescent="0.3">
      <c r="A5" t="s">
        <v>26</v>
      </c>
      <c r="B5">
        <v>8259</v>
      </c>
      <c r="C5">
        <v>11651</v>
      </c>
      <c r="D5">
        <v>5460</v>
      </c>
      <c r="E5">
        <v>1.5739885799189379</v>
      </c>
      <c r="F5">
        <v>2.7054094537107012E+29</v>
      </c>
    </row>
    <row r="6" spans="1:13" x14ac:dyDescent="0.3">
      <c r="A6" t="s">
        <v>27</v>
      </c>
      <c r="B6">
        <v>4923</v>
      </c>
      <c r="C6">
        <v>9794</v>
      </c>
      <c r="D6">
        <v>5990</v>
      </c>
      <c r="E6">
        <v>1.3198274689170151</v>
      </c>
      <c r="F6">
        <v>5.626570436379535E+29</v>
      </c>
    </row>
    <row r="7" spans="1:13" x14ac:dyDescent="0.3">
      <c r="A7" t="s">
        <v>28</v>
      </c>
      <c r="B7">
        <v>5458</v>
      </c>
      <c r="C7">
        <v>2942</v>
      </c>
      <c r="D7">
        <v>6996</v>
      </c>
      <c r="E7">
        <v>1.5299632093291362</v>
      </c>
      <c r="F7">
        <v>1.8163824802411274E+29</v>
      </c>
    </row>
    <row r="8" spans="1:13" x14ac:dyDescent="0.3">
      <c r="B8">
        <v>4.7304153741898823E+29</v>
      </c>
      <c r="C8">
        <v>7.4569559008308845E+29</v>
      </c>
      <c r="D8">
        <v>5.6836405893098798E+29</v>
      </c>
      <c r="E8">
        <v>1.7533562162496432</v>
      </c>
      <c r="F8">
        <v>3.492120601793339E+29</v>
      </c>
    </row>
    <row r="13" spans="1:13" x14ac:dyDescent="0.3">
      <c r="J13" t="s">
        <v>44</v>
      </c>
      <c r="K13" t="s">
        <v>45</v>
      </c>
      <c r="L13" t="s">
        <v>46</v>
      </c>
      <c r="M13" t="s">
        <v>17</v>
      </c>
    </row>
    <row r="14" spans="1:13" x14ac:dyDescent="0.3">
      <c r="J14">
        <v>1E-4</v>
      </c>
      <c r="K14">
        <v>7.4999999999999997E-2</v>
      </c>
      <c r="L14">
        <v>100</v>
      </c>
      <c r="M14">
        <v>14682.29</v>
      </c>
    </row>
    <row r="15" spans="1:13" x14ac:dyDescent="0.3">
      <c r="J15">
        <v>2.0000000000000001E-4</v>
      </c>
      <c r="K15">
        <v>7.4999999999999997E-2</v>
      </c>
      <c r="L15">
        <v>100</v>
      </c>
      <c r="M15">
        <v>14682.29</v>
      </c>
    </row>
    <row r="16" spans="1:13" x14ac:dyDescent="0.3">
      <c r="J16">
        <v>2.0000000000000001E-4</v>
      </c>
      <c r="K16">
        <v>0.08</v>
      </c>
      <c r="L16">
        <v>100</v>
      </c>
      <c r="M16">
        <v>14328.681223350462</v>
      </c>
    </row>
    <row r="17" spans="10:13" x14ac:dyDescent="0.3">
      <c r="J17">
        <v>1E-4</v>
      </c>
      <c r="K17">
        <v>0.08</v>
      </c>
      <c r="L17">
        <v>100</v>
      </c>
      <c r="M17">
        <v>14201.39</v>
      </c>
    </row>
    <row r="18" spans="10:13" x14ac:dyDescent="0.3">
      <c r="J18">
        <v>1E-4</v>
      </c>
      <c r="K18">
        <v>0.09</v>
      </c>
      <c r="L18">
        <v>100</v>
      </c>
      <c r="M18">
        <v>13529.44</v>
      </c>
    </row>
    <row r="19" spans="10:13" x14ac:dyDescent="0.3">
      <c r="J19">
        <v>1E-4</v>
      </c>
      <c r="K19">
        <v>9.5000000000000001E-2</v>
      </c>
      <c r="L19">
        <v>100</v>
      </c>
      <c r="M19">
        <v>13435.185230054782</v>
      </c>
    </row>
    <row r="20" spans="10:13" x14ac:dyDescent="0.3">
      <c r="J20">
        <v>1E-4</v>
      </c>
      <c r="K20">
        <v>0.1</v>
      </c>
      <c r="L20">
        <v>100</v>
      </c>
      <c r="M20">
        <v>13435.185230054782</v>
      </c>
    </row>
    <row r="21" spans="10:13" x14ac:dyDescent="0.3">
      <c r="J21">
        <v>1E-4</v>
      </c>
      <c r="K21">
        <v>0.9</v>
      </c>
      <c r="L21">
        <v>100</v>
      </c>
      <c r="M21">
        <v>13435.185230054782</v>
      </c>
    </row>
    <row r="22" spans="10:13" x14ac:dyDescent="0.3">
      <c r="J22">
        <v>1E-4</v>
      </c>
      <c r="K22">
        <v>0.2</v>
      </c>
      <c r="L22">
        <v>100</v>
      </c>
      <c r="M22">
        <v>13435.185230054782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12" sqref="E12"/>
    </sheetView>
  </sheetViews>
  <sheetFormatPr defaultRowHeight="14.4" x14ac:dyDescent="0.3"/>
  <cols>
    <col min="4" max="4" width="22.6640625" customWidth="1"/>
    <col min="6" max="6" width="17" customWidth="1"/>
    <col min="7" max="7" width="17.6640625" customWidth="1"/>
  </cols>
  <sheetData>
    <row r="1" spans="1:11" x14ac:dyDescent="0.3">
      <c r="B1" t="s">
        <v>29</v>
      </c>
      <c r="C1" t="s">
        <v>30</v>
      </c>
      <c r="D1" t="s">
        <v>31</v>
      </c>
      <c r="E1" t="s">
        <v>8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12</v>
      </c>
    </row>
    <row r="2" spans="1:11" x14ac:dyDescent="0.3">
      <c r="A2" t="s">
        <v>24</v>
      </c>
      <c r="B2">
        <v>15</v>
      </c>
      <c r="C2">
        <v>16</v>
      </c>
      <c r="D2">
        <v>2</v>
      </c>
      <c r="E2">
        <f>(C2-B2)</f>
        <v>1</v>
      </c>
      <c r="F2">
        <v>15</v>
      </c>
      <c r="G2">
        <f>E2*F2</f>
        <v>15</v>
      </c>
      <c r="H2">
        <f>IF((MIN('GA2'!$F$3,C2)-MAX(0,B2))&lt;0,0,MIN('GA2'!$F$3,C2)-MAX(0,B2))</f>
        <v>0</v>
      </c>
      <c r="I2">
        <f>IF((MIN('GA2'!$F$4,C2)-MAX('GA2'!$F$3, B2))&lt;0,0,MIN('GA2'!$F$4,C2)-MAX('GA2'!$F$3, B2))</f>
        <v>0</v>
      </c>
      <c r="J2">
        <f>IF((MIN(24,C2)-MAX('GA2'!$F$4,B2))&lt;0,0,MIN(24,C2)-MAX('GA2'!$F$4,B2))</f>
        <v>1</v>
      </c>
      <c r="K2">
        <f>(H2*'GA2'!$B$3+I2*'GA2'!$C$3+J2*'GA2'!$D$3)*INDEX('GA2'!$E$3:$E$8,D2)</f>
        <v>7993.7411335055849</v>
      </c>
    </row>
    <row r="3" spans="1:11" x14ac:dyDescent="0.3">
      <c r="A3" t="s">
        <v>25</v>
      </c>
      <c r="B3">
        <v>8</v>
      </c>
      <c r="C3">
        <v>20</v>
      </c>
      <c r="D3">
        <v>6</v>
      </c>
      <c r="E3">
        <f t="shared" ref="E3:E7" si="0">(C3-B3)</f>
        <v>12</v>
      </c>
      <c r="F3">
        <v>10</v>
      </c>
      <c r="G3">
        <f t="shared" ref="G3:G6" si="1">E3*F3</f>
        <v>120</v>
      </c>
      <c r="H3">
        <f>IF((MIN('GA2'!$F$3,C3)-MAX(0,B3))&lt;0,0,MIN('GA2'!$F$3,C3)-MAX(0,B3))</f>
        <v>0</v>
      </c>
      <c r="I3">
        <f>IF((MIN('GA2'!$F$4,C3)-MAX('GA2'!$F$3, B3))&lt;0,0,MIN('GA2'!$F$4,C3)-MAX('GA2'!$F$3, B3))</f>
        <v>0.19972324453135393</v>
      </c>
      <c r="J3">
        <f>IF((MIN(24,C3)-MAX('GA2'!$F$4,B3))&lt;0,0,MIN(24,C3)-MAX('GA2'!$F$4,B3))</f>
        <v>11.800276755468646</v>
      </c>
      <c r="K3">
        <f>(H3*'GA2'!$B$4+I3*'GA2'!$C$4+J3*'GA2'!$D$4)*INDEX('GA2'!$E$3:$E$8,D3)</f>
        <v>167245.52282481862</v>
      </c>
    </row>
    <row r="4" spans="1:11" x14ac:dyDescent="0.3">
      <c r="A4" t="s">
        <v>26</v>
      </c>
      <c r="B4">
        <v>2</v>
      </c>
      <c r="C4">
        <v>13</v>
      </c>
      <c r="D4">
        <v>3</v>
      </c>
      <c r="E4">
        <f t="shared" si="0"/>
        <v>11</v>
      </c>
      <c r="F4">
        <v>8</v>
      </c>
      <c r="G4">
        <f t="shared" si="1"/>
        <v>88</v>
      </c>
      <c r="H4">
        <f>IF((MIN('GA2'!$F$3,C4)-MAX(0,B4))&lt;0,0,MIN('GA2'!$F$3,C4)-MAX(0,B4))</f>
        <v>2.6943064925824123</v>
      </c>
      <c r="I4">
        <f>IF((MIN('GA2'!$F$4,C4)-MAX('GA2'!$F$3, B4))&lt;0,0,MIN('GA2'!$F$4,C4)-MAX('GA2'!$F$3, B4))</f>
        <v>3.5054167519489416</v>
      </c>
      <c r="J4">
        <f>IF((MIN(24,C4)-MAX('GA2'!$F$4,B4))&lt;0,0,MIN(24,C4)-MAX('GA2'!$F$4,B4))</f>
        <v>4.8002767554686461</v>
      </c>
      <c r="K4">
        <f>(H4*'GA2'!$B$5+I4*'GA2'!$C$5+J4*'GA2'!$D$5)*INDEX('GA2'!$E$3:$E$8,D4)</f>
        <v>140562.5301488456</v>
      </c>
    </row>
    <row r="5" spans="1:11" x14ac:dyDescent="0.3">
      <c r="A5" t="s">
        <v>27</v>
      </c>
      <c r="B5">
        <v>5</v>
      </c>
      <c r="C5">
        <v>13</v>
      </c>
      <c r="D5">
        <v>5</v>
      </c>
      <c r="E5">
        <f t="shared" si="0"/>
        <v>8</v>
      </c>
      <c r="F5">
        <v>8</v>
      </c>
      <c r="G5">
        <f t="shared" si="1"/>
        <v>64</v>
      </c>
      <c r="H5">
        <f>IF((MIN('GA2'!$F$3,C5)-MAX(0,B5))&lt;0,0,MIN('GA2'!$F$3,C5)-MAX(0,B5))</f>
        <v>0</v>
      </c>
      <c r="I5">
        <f>IF((MIN('GA2'!$F$4,C5)-MAX('GA2'!$F$3, B5))&lt;0,0,MIN('GA2'!$F$4,C5)-MAX('GA2'!$F$3, B5))</f>
        <v>3.1997232445313539</v>
      </c>
      <c r="J5">
        <f>IF((MIN(24,C5)-MAX('GA2'!$F$4,B5))&lt;0,0,MIN(24,C5)-MAX('GA2'!$F$4,B5))</f>
        <v>4.8002767554686461</v>
      </c>
      <c r="K5">
        <f>(H5*'GA2'!$B$6+I5*'GA2'!$C$6+J5*'GA2'!$D$6)*INDEX('GA2'!$E$3:$E$8,D5)</f>
        <v>91938.162434268146</v>
      </c>
    </row>
    <row r="6" spans="1:11" x14ac:dyDescent="0.3">
      <c r="A6" t="s">
        <v>28</v>
      </c>
      <c r="B6">
        <v>8</v>
      </c>
      <c r="C6">
        <v>9</v>
      </c>
      <c r="D6">
        <v>4</v>
      </c>
      <c r="E6">
        <f t="shared" si="0"/>
        <v>1</v>
      </c>
      <c r="F6">
        <v>12</v>
      </c>
      <c r="G6">
        <f t="shared" si="1"/>
        <v>12</v>
      </c>
      <c r="H6">
        <f>IF((MIN('GA2'!$F$3,C6)-MAX(0,B6))&lt;0,0,MIN('GA2'!$F$3,C6)-MAX(0,B6))</f>
        <v>0</v>
      </c>
      <c r="I6">
        <f>IF((MIN('GA2'!$F$4,C6)-MAX('GA2'!$F$3, B6))&lt;0,0,MIN('GA2'!$F$4,C6)-MAX('GA2'!$F$3, B6))</f>
        <v>0.19972324453135393</v>
      </c>
      <c r="J6">
        <f>IF((MIN(24,C6)-MAX('GA2'!$F$4,B6))&lt;0,0,MIN(24,C6)-MAX('GA2'!$F$4,B6))</f>
        <v>0.80027675546864607</v>
      </c>
      <c r="K6">
        <f>(H6*'GA2'!$B$7+I6*'GA2'!$C$7+J6*'GA2'!$D$7)*INDEX('GA2'!$E$3:$E$8,D6)</f>
        <v>8164.8776631756537</v>
      </c>
    </row>
    <row r="7" spans="1:11" x14ac:dyDescent="0.3">
      <c r="B7">
        <v>6.3351017342513558E+29</v>
      </c>
      <c r="C7">
        <v>8.8191789315192653E+29</v>
      </c>
      <c r="D7">
        <v>1</v>
      </c>
      <c r="E7">
        <f t="shared" si="0"/>
        <v>2.4840771972679095E+29</v>
      </c>
    </row>
    <row r="9" spans="1:11" x14ac:dyDescent="0.3">
      <c r="D9" t="s">
        <v>37</v>
      </c>
      <c r="E9" s="1">
        <f>SUM(K2:K6)</f>
        <v>415904.83420461364</v>
      </c>
      <c r="F9" t="s">
        <v>38</v>
      </c>
      <c r="G9" s="1">
        <f>SUM(G2:G6)</f>
        <v>299</v>
      </c>
    </row>
    <row r="11" spans="1:11" x14ac:dyDescent="0.3">
      <c r="D11" t="s">
        <v>41</v>
      </c>
      <c r="E11" s="1">
        <v>412940</v>
      </c>
    </row>
    <row r="13" spans="1:11" x14ac:dyDescent="0.3">
      <c r="D13" t="s">
        <v>42</v>
      </c>
      <c r="E13" s="1">
        <f>ABS(E9-E11)</f>
        <v>2964.8342046136386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opLeftCell="C1" workbookViewId="0">
      <selection activeCell="J2" sqref="J2"/>
    </sheetView>
  </sheetViews>
  <sheetFormatPr defaultRowHeight="14.4" x14ac:dyDescent="0.3"/>
  <sheetData>
    <row r="1" spans="1:22" x14ac:dyDescent="0.3">
      <c r="A1" t="s">
        <v>40</v>
      </c>
    </row>
    <row r="2" spans="1:22" x14ac:dyDescent="0.3">
      <c r="A2">
        <v>1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I2" s="1" t="s">
        <v>17</v>
      </c>
      <c r="J2">
        <v>19873.140048614554</v>
      </c>
      <c r="M2" t="s">
        <v>29</v>
      </c>
      <c r="N2" t="s">
        <v>30</v>
      </c>
      <c r="O2" t="s">
        <v>31</v>
      </c>
      <c r="P2" t="s">
        <v>8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12</v>
      </c>
    </row>
    <row r="3" spans="1:22" x14ac:dyDescent="0.3">
      <c r="B3" t="s">
        <v>24</v>
      </c>
      <c r="C3">
        <v>6954</v>
      </c>
      <c r="D3">
        <v>5934</v>
      </c>
      <c r="E3">
        <v>7114</v>
      </c>
      <c r="F3">
        <v>1.4352144660084361</v>
      </c>
      <c r="G3">
        <v>5</v>
      </c>
      <c r="L3" t="s">
        <v>24</v>
      </c>
      <c r="M3">
        <v>14</v>
      </c>
      <c r="N3">
        <v>15</v>
      </c>
      <c r="O3">
        <v>5</v>
      </c>
      <c r="P3">
        <v>1</v>
      </c>
      <c r="Q3">
        <v>15</v>
      </c>
      <c r="R3">
        <v>15</v>
      </c>
      <c r="S3">
        <v>0</v>
      </c>
      <c r="T3">
        <v>1</v>
      </c>
      <c r="U3">
        <v>0</v>
      </c>
      <c r="V3">
        <v>9398.1140758391048</v>
      </c>
    </row>
    <row r="4" spans="1:22" x14ac:dyDescent="0.3">
      <c r="B4" t="s">
        <v>25</v>
      </c>
      <c r="C4">
        <v>16390</v>
      </c>
      <c r="D4">
        <v>13620</v>
      </c>
      <c r="E4">
        <v>11560</v>
      </c>
      <c r="F4">
        <v>1.3324493570033831</v>
      </c>
      <c r="G4">
        <v>16</v>
      </c>
      <c r="L4" t="s">
        <v>25</v>
      </c>
      <c r="M4">
        <v>11</v>
      </c>
      <c r="N4">
        <v>13</v>
      </c>
      <c r="O4">
        <v>4</v>
      </c>
      <c r="P4">
        <v>2</v>
      </c>
      <c r="Q4">
        <v>10</v>
      </c>
      <c r="R4">
        <v>20</v>
      </c>
      <c r="S4">
        <v>0</v>
      </c>
      <c r="T4">
        <v>2</v>
      </c>
      <c r="U4">
        <v>0</v>
      </c>
      <c r="V4">
        <v>16297.378728972055</v>
      </c>
    </row>
    <row r="5" spans="1:22" x14ac:dyDescent="0.3">
      <c r="B5" t="s">
        <v>26</v>
      </c>
      <c r="C5">
        <v>12443</v>
      </c>
      <c r="D5">
        <v>12798</v>
      </c>
      <c r="E5">
        <v>13347</v>
      </c>
      <c r="F5">
        <v>1.6730288311113686</v>
      </c>
      <c r="G5">
        <v>7.5463726048592613E+29</v>
      </c>
      <c r="L5" t="s">
        <v>26</v>
      </c>
      <c r="M5">
        <v>1</v>
      </c>
      <c r="N5">
        <v>24</v>
      </c>
      <c r="O5">
        <v>6</v>
      </c>
      <c r="P5">
        <v>23</v>
      </c>
      <c r="Q5">
        <v>8</v>
      </c>
      <c r="R5">
        <v>184</v>
      </c>
      <c r="S5">
        <v>4</v>
      </c>
      <c r="T5">
        <v>11</v>
      </c>
      <c r="U5">
        <v>8</v>
      </c>
      <c r="V5">
        <v>285030.71236173681</v>
      </c>
    </row>
    <row r="6" spans="1:22" x14ac:dyDescent="0.3">
      <c r="B6" t="s">
        <v>27</v>
      </c>
      <c r="C6">
        <v>12695</v>
      </c>
      <c r="D6">
        <v>10418</v>
      </c>
      <c r="E6">
        <v>9598</v>
      </c>
      <c r="F6">
        <v>1.3732203175743221</v>
      </c>
      <c r="G6">
        <v>2.7270255793637505E+29</v>
      </c>
      <c r="L6" t="s">
        <v>27</v>
      </c>
      <c r="M6">
        <v>8</v>
      </c>
      <c r="N6">
        <v>16</v>
      </c>
      <c r="O6">
        <v>3</v>
      </c>
      <c r="P6">
        <v>8</v>
      </c>
      <c r="Q6">
        <v>8</v>
      </c>
      <c r="R6">
        <v>64</v>
      </c>
      <c r="S6">
        <v>0</v>
      </c>
      <c r="T6">
        <v>8</v>
      </c>
      <c r="U6">
        <v>0</v>
      </c>
      <c r="V6">
        <v>79422.024670518891</v>
      </c>
    </row>
    <row r="7" spans="1:22" x14ac:dyDescent="0.3">
      <c r="B7" t="s">
        <v>28</v>
      </c>
      <c r="C7">
        <v>11433</v>
      </c>
      <c r="D7">
        <v>13293</v>
      </c>
      <c r="E7">
        <v>11692</v>
      </c>
      <c r="F7">
        <v>1.5837738584157575</v>
      </c>
      <c r="G7">
        <v>6.4054252414738096E+29</v>
      </c>
      <c r="L7" t="s">
        <v>28</v>
      </c>
      <c r="M7">
        <v>12</v>
      </c>
      <c r="N7">
        <v>13</v>
      </c>
      <c r="O7">
        <v>1</v>
      </c>
      <c r="P7">
        <v>1</v>
      </c>
      <c r="Q7">
        <v>12</v>
      </c>
      <c r="R7">
        <v>12</v>
      </c>
      <c r="S7">
        <v>0</v>
      </c>
      <c r="T7">
        <v>1</v>
      </c>
      <c r="U7">
        <v>0</v>
      </c>
      <c r="V7">
        <v>8516.5626412940601</v>
      </c>
    </row>
    <row r="8" spans="1:22" x14ac:dyDescent="0.3">
      <c r="C8">
        <v>6.8282124156267328E+29</v>
      </c>
      <c r="D8">
        <v>4.6961799322325198E+29</v>
      </c>
      <c r="E8">
        <v>3.2199007675847053E+29</v>
      </c>
      <c r="F8">
        <v>1.9001794133527339</v>
      </c>
      <c r="G8">
        <v>5.1121742294243293E+29</v>
      </c>
      <c r="M8">
        <v>13</v>
      </c>
      <c r="N8">
        <v>7</v>
      </c>
      <c r="O8">
        <v>2</v>
      </c>
      <c r="P8">
        <v>-6</v>
      </c>
    </row>
    <row r="10" spans="1:22" x14ac:dyDescent="0.3">
      <c r="O10" t="s">
        <v>37</v>
      </c>
      <c r="P10">
        <v>398664.79247836088</v>
      </c>
      <c r="Q10" t="s">
        <v>38</v>
      </c>
      <c r="R10">
        <v>295</v>
      </c>
    </row>
    <row r="11" spans="1:22" x14ac:dyDescent="0.3">
      <c r="O11" t="s">
        <v>39</v>
      </c>
      <c r="P11">
        <v>377350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58F2D9EAC124ABCA985118335BB7A" ma:contentTypeVersion="7" ma:contentTypeDescription="Create a new document." ma:contentTypeScope="" ma:versionID="d8308f63bb2c0b9fe9acfabd3a7f002d">
  <xsd:schema xmlns:xsd="http://www.w3.org/2001/XMLSchema" xmlns:xs="http://www.w3.org/2001/XMLSchema" xmlns:p="http://schemas.microsoft.com/office/2006/metadata/properties" xmlns:ns2="faed5c92-20a5-4c86-8914-06e686ee5075" xmlns:ns3="c3f66751-ea3a-400c-b461-aada215d3bc9" targetNamespace="http://schemas.microsoft.com/office/2006/metadata/properties" ma:root="true" ma:fieldsID="939708c4c5611cfe9c477e82e9264d23" ns2:_="" ns3:_="">
    <xsd:import namespace="faed5c92-20a5-4c86-8914-06e686ee5075"/>
    <xsd:import namespace="c3f66751-ea3a-400c-b461-aada215d3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d5c92-20a5-4c86-8914-06e686ee5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66751-ea3a-400c-b461-aada215d3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BF634D-00D6-436C-B4D8-0D64993EA00B}">
  <ds:schemaRefs>
    <ds:schemaRef ds:uri="http://schemas.microsoft.com/office/2006/documentManagement/types"/>
    <ds:schemaRef ds:uri="http://schemas.microsoft.com/office/infopath/2007/PartnerControls"/>
    <ds:schemaRef ds:uri="c3f66751-ea3a-400c-b461-aada215d3bc9"/>
    <ds:schemaRef ds:uri="http://purl.org/dc/elements/1.1/"/>
    <ds:schemaRef ds:uri="http://schemas.microsoft.com/office/2006/metadata/properties"/>
    <ds:schemaRef ds:uri="faed5c92-20a5-4c86-8914-06e686ee5075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D2BF73B-ACFC-4A42-8E38-E86335DF0F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A3A185-C0DF-47D7-9568-0B84158A97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ed5c92-20a5-4c86-8914-06e686ee5075"/>
    <ds:schemaRef ds:uri="c3f66751-ea3a-400c-b461-aada215d3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WS1B</vt:lpstr>
      <vt:lpstr>Sheet1</vt:lpstr>
      <vt:lpstr>GA2</vt:lpstr>
      <vt:lpstr>GA1</vt:lpstr>
      <vt:lpstr>good_values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2018-07-25T02:54:16Z</dcterms:created>
  <dcterms:modified xsi:type="dcterms:W3CDTF">2018-09-24T02:02:47Z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0x01010052C58F2D9EAC124ABCA985118335BB7A</vt:lpwstr>
  </property>
</Properties>
</file>