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w647\Documents\GSchool-Appt_GsAp\Gs.Ap_21.8_SAMPI_Sm\23_MiS_stuff\"/>
    </mc:Choice>
  </mc:AlternateContent>
  <xr:revisionPtr revIDLastSave="0" documentId="13_ncr:1_{3E40643F-DEE2-476D-86BC-84C424EC764D}" xr6:coauthVersionLast="47" xr6:coauthVersionMax="47" xr10:uidLastSave="{00000000-0000-0000-0000-000000000000}"/>
  <bookViews>
    <workbookView xWindow="23880" yWindow="-2895" windowWidth="29040" windowHeight="15990" xr2:uid="{E044C74F-F270-4B05-82CB-490E93ADFADE}"/>
  </bookViews>
  <sheets>
    <sheet name="Category A" sheetId="3" r:id="rId1"/>
    <sheet name="Sheet3" sheetId="6" r:id="rId2"/>
  </sheets>
  <definedNames>
    <definedName name="_xlnm._FilterDatabase" localSheetId="0" hidden="1">'Category A'!$A$1:$BM$334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3" l="1"/>
  <c r="U81" i="3" l="1"/>
  <c r="U77" i="3"/>
  <c r="X81" i="3"/>
  <c r="X77" i="3"/>
  <c r="AC22" i="3"/>
  <c r="AC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tc={12EE4804-CE22-4FCE-A3B9-E61BE6025D9A}</author>
  </authors>
  <commentList>
    <comment ref="AX77" authorId="0" shapeId="0" xr:uid="{12EE4804-CE22-4FCE-A3B9-E61BE6025D9A}">
      <text>
        <t>[Threaded comment]
Your version of Excel allows you to read this threaded comment; however, any edits to it will get removed if the file is opened in a newer version of Excel. Learn more: https://go.microsoft.com/fwlink/?linkid=870924
Comment:
    Add all together or was the total $5000</t>
      </text>
    </comment>
  </commentList>
</comments>
</file>

<file path=xl/sharedStrings.xml><?xml version="1.0" encoding="utf-8"?>
<sst xmlns="http://schemas.openxmlformats.org/spreadsheetml/2006/main" count="12531" uniqueCount="2894">
  <si>
    <t>Description</t>
  </si>
  <si>
    <t>STEM Event Type</t>
  </si>
  <si>
    <t>Funding Source(s)</t>
  </si>
  <si>
    <t>Funding Amount(s)</t>
  </si>
  <si>
    <t>Partner Event Category</t>
  </si>
  <si>
    <t>Partner Type</t>
  </si>
  <si>
    <t>Percentage of Underrepresented Participants</t>
  </si>
  <si>
    <t>North Burdick Street Block Party</t>
  </si>
  <si>
    <t>Community block party that exhibits resources for the Kalamazoo community, family oriented event</t>
  </si>
  <si>
    <t>Family Engagement</t>
  </si>
  <si>
    <t>K-12 Students, Parents</t>
  </si>
  <si>
    <t>Regional MiSTEM Operation Fund (99s4)</t>
  </si>
  <si>
    <t>booth sponsorship =$250, supplies for booth = $150, Regional Director's time</t>
  </si>
  <si>
    <t>Event put on by/with a partner</t>
  </si>
  <si>
    <t>Business, Non-Profit Organization, Community Organization, Professional Organization, School District, ISD, Government Agency, Workforce Development Organization, Economic Development Organization</t>
  </si>
  <si>
    <t>Yes</t>
  </si>
  <si>
    <t>Kalamazoo Public Schools</t>
  </si>
  <si>
    <t>SW MiSTEM and Growlers Baseball STEM Education Days (DAY 1)</t>
  </si>
  <si>
    <t>Local Growlers Baseball team collaborated with Region 1 to host 3 STEM education days at the ballpark. Schools were able to attend 2 hours of STEM career hands-on booths prior to a baseball game. We had a STEM fair with business and community partners offering hand-on activities to engage young people in considering STEM related careers.</t>
  </si>
  <si>
    <t>Career Development</t>
  </si>
  <si>
    <t>K-12 In-Service Teachers, K-12 Students</t>
  </si>
  <si>
    <t>Regional MiSTEM Operation Fund (99s4), Business/Private Funding</t>
  </si>
  <si>
    <t xml:space="preserve">Regional funds for Regional Director and Secretary time; local businesses donated funds to purchase tickets for students to attend as well as local schools purchased tickets - cost was $10 per ticket for 2,380 students = $23,800
$10 per ticket for 2,350 students = $23,500
cost was $10 per ticket for 2,000 students = $20,000 donated by Schupan </t>
  </si>
  <si>
    <t>Business, Non-Profit Organization, Community Organization, K-12 Teaching Staff, School District, ISD, Higher Education Institution, Workforce Development Organization, Career and Technical Centers, Regional Educational Media Center (REMC)</t>
  </si>
  <si>
    <t>see uploaded list of schools - count per school are unknown, 10 elementary schools from Kalamazoo Public Schools</t>
  </si>
  <si>
    <t>Lakeview High School Introductory Antiracism in Education Workshop </t>
  </si>
  <si>
    <t>SW MiSTEM Regional Director partnered with a local antiracism training group called ERACCE to facilitate an introductory workshop for high school students and teachers in Lakeview Public Schools in Battle Creek</t>
  </si>
  <si>
    <t>Educator Professional Development</t>
  </si>
  <si>
    <t>Administrators/Staff, K-12 In-Service Teachers, K-12 Students</t>
  </si>
  <si>
    <t>Regional MiSTEM Operation Fund (99s4), Local or Community Foundation/Source</t>
  </si>
  <si>
    <t>$15,000 for school funding to pay for professional development, regional funds for Regional Director's time and mileage </t>
  </si>
  <si>
    <t>Non-Profit Organization, K-12 Teaching Staff</t>
  </si>
  <si>
    <t>Lakeview High School in Battle Creek</t>
  </si>
  <si>
    <t>Intro to Antibias Education </t>
  </si>
  <si>
    <t>The school district requested training for staff in antibias education to better be able to serve all students, especially those historically marginalized.</t>
  </si>
  <si>
    <t>Administrators/Staff, K-12 In-Service Teachers</t>
  </si>
  <si>
    <t>Local or Community Foundation/Source</t>
  </si>
  <si>
    <t>$6,000 in school district funding to contract for the professional learning</t>
  </si>
  <si>
    <t>Non-Profit Organization, School District</t>
  </si>
  <si>
    <t>No</t>
  </si>
  <si>
    <t>Lakeview Public Schools - Middle and high school</t>
  </si>
  <si>
    <t>Equity Series - Dr. Shawn Ginwright</t>
  </si>
  <si>
    <t>KRESA held an Equity Series that SW MiSTEM helped to facilitate and was accessible to the entire region and state network. This event was a 1-hour virtual keynote with a panel Q and A</t>
  </si>
  <si>
    <t>Administrators/Staff, K-12 In-Service Teachers, School District Administrators/Staff, ISD/RESA Administrators/Staff</t>
  </si>
  <si>
    <t>Regional MiSTEM Operation Fund (99s4), Regional Funding Sources</t>
  </si>
  <si>
    <t>Regional MiSTEM Operation Fund (99s4), ISD budgets</t>
  </si>
  <si>
    <t>$10,000 for speaker fee from various departments at KRESA, Regional budget covered cost of Zoom webinar account for the year ($1,500)</t>
  </si>
  <si>
    <t>ISD</t>
  </si>
  <si>
    <t>na</t>
  </si>
  <si>
    <t>see upload</t>
  </si>
  <si>
    <t>KRESA Administrative Team meetings - Equity Leadership</t>
  </si>
  <si>
    <t>KRESA requested facilitation of a book study of the book "Five Practices of Equity Focused School Leadership to better serve students who have been historically marginalized</t>
  </si>
  <si>
    <t>ISD/RESA Administrators/Staff</t>
  </si>
  <si>
    <t>Regional MiSTEM Operation Fund (99s4), KRESA funding</t>
  </si>
  <si>
    <t>KRESA purchased books for the admin team $33 x 28 = $924; regional funds for my time to facilitate </t>
  </si>
  <si>
    <t>KRESA</t>
  </si>
  <si>
    <t>KRESA Instructional Leadership Team book study on Coaching for Equity</t>
  </si>
  <si>
    <t>KRESA requested training for their Instructional Leadership Team in the form of a book study on Coaching for Equity. Regionla Director facilitated four sessions for 90-min.</t>
  </si>
  <si>
    <t>Regional MiSTEM Operation Fund (99s4), KRESA</t>
  </si>
  <si>
    <t>KRESA purchased books $35 x 24 = $840; regional funding for Regional Director's time to facilitate </t>
  </si>
  <si>
    <t>MCTM Annual Conference Presentation on Early Math Essentials</t>
  </si>
  <si>
    <t>facilitated 90-min session at the MCTM virtual conference, session focused on student engagement as one of the Early Math Essential Practices</t>
  </si>
  <si>
    <t>K-12 In-Service Teachers, ISD/RESA Administrators/Staff</t>
  </si>
  <si>
    <t>$50 registration fee and Regional Director's time</t>
  </si>
  <si>
    <t>Professional Organization</t>
  </si>
  <si>
    <t>Educating Outside the Box Symposium</t>
  </si>
  <si>
    <t>KRESA hosts a 1-day conference for alternative and innovative programs at Kalamazoo Valley Community College. The 1-day conference has keynote speakers and breakout sessions for teachers and administrators.</t>
  </si>
  <si>
    <t>K-12 In-Service Teachers</t>
  </si>
  <si>
    <t>Regional Director's time; KRESA used Regional Assistance Grant funds to fund the conference</t>
  </si>
  <si>
    <t>Family Engineering Night Training</t>
  </si>
  <si>
    <t>Region 1 hosted a Family Engineering Night training in collaboration with MSU Extension to train educators in how to facilitate a Family Engineering Night at their school or organization. Educators received supplies to make the night happen.</t>
  </si>
  <si>
    <t>Family Engagement, Educator Professional Development</t>
  </si>
  <si>
    <t>Regional MiSTEM Operation Fund (99s4), MSU Extension </t>
  </si>
  <si>
    <t>$4,000 for materials in kit that each teacher received; MSU extension provided $5 manual per teacher ($630) and paid for the facilitators time, lodging, and mileage</t>
  </si>
  <si>
    <t>Higher Education Institution</t>
  </si>
  <si>
    <t>SW MiSTEM ISD/RESA STEM Consultant Collaborative</t>
  </si>
  <si>
    <t>Region 1 convenes the STEM Consultants from each ISD/RESA in our region to share ideas and provide professional development aligned to MiSTEM goals</t>
  </si>
  <si>
    <t>Educator Professional Development, In-school Place-, Project-, or Problem-Based Experiences</t>
  </si>
  <si>
    <t>Regional MiSTEM funds are used for lunch and materials costs (approx. $1200); each ISD/RESA pays for consultant's time and mileage (approx. $50 x 11 hrs x 15 consultants = $8,250 </t>
  </si>
  <si>
    <t>Partners were not involved</t>
  </si>
  <si>
    <t>Berrien RESA, Calhoun ISD, St. Joseph ISD, Kalamazoo RESA, Van Buren ISD</t>
  </si>
  <si>
    <t>MiTrades Program at Hastings Middle School</t>
  </si>
  <si>
    <t>The MiTrades program at Hastings Middle School was a summer camp for 3 hours a day, 4 days per week, for 4 weeks. One classroom teacher taught 15 middle school students about construction trades, mathematics, and social emotional learning as part of a career exploration program. This program was designed to engaged a math teacher in implementing 3P in the summer to influence instruction during the school year as well as provide students with a 3P learning experience connected to strengthening math skills needed for STEM.</t>
  </si>
  <si>
    <t>Informal/Out-of-School Student Programming</t>
  </si>
  <si>
    <t>Regional MiSTEM Operation Fund (99s4), Business/Private Funding, Hastings School Funding and KRESA Career Awareness</t>
  </si>
  <si>
    <t>Hastings Schools paid the salary of the teacher and housed the program at the middle school. The Hastings teacher received many donations from local businesses for approx. $7,000 worth of tools and materials as well as in-kind donations of time from construction experts. Region 1 received a $3,000 donation that was awarded to Hastings Middle School to purchase materials. KRESA Career Awareness and CTE staff worked on curriculum development as an in-kind donation. Regional Funds support the Regional Director's work on the project</t>
  </si>
  <si>
    <t>Business, Professional Organization, K-12 Teaching Staff, ISD, Workforce Development Organization</t>
  </si>
  <si>
    <t>Hastings Middle School</t>
  </si>
  <si>
    <t>SW MiSTEM MiTrades Summer Program at Kalamazoo Public Schools</t>
  </si>
  <si>
    <t>The MiTrades program at Kalamazoo Public Schools Middle School summer school was a regular part of the summer school offering for 1.5 hours a day, 4 days per week, for 6 weeks. Two classroom teachers taught a total of 59 middle school students about construction trades, mathematics, and social emotional learning as part of a career exploration program. This program was designed to engaged a math teacher in implementing 3P in the summer to influence instruction during the school year as well as provide students with a 3P learning experience connected to strengthening math skills needed for STEM.</t>
  </si>
  <si>
    <t>In-school Place-, Project-, or Problem-Based Experiences</t>
  </si>
  <si>
    <t>Regional MiSTEM Operation Fund (99s4), Kalamazoo Public Schools</t>
  </si>
  <si>
    <t>Kalamazoo Public Schools paid the salary of the teachers and housed the program at the middle school. Region 1 received a $3,000 donation that was awarded to Kalamazoo Public School to purchase materials. KRESA Career Awareness and CTE staff worked on curriculum development as an in-kind donation. Regional Funds support the Regional Director's work on the project</t>
  </si>
  <si>
    <t>K-12 Teaching Staff, School District</t>
  </si>
  <si>
    <t>MAISA GELN Early Math Task Force - Equity PD</t>
  </si>
  <si>
    <t>The Early Math Task Force (EMTF) is a committee of the MAISA GELN. The team convenes to create the Early Math Essential Instructional Practices and is developing PD to support dissemination of the documents. Diane OR serves on a sub team of 5 people who develop and facilitate a 1-hour equity focused PD for the EMTF as part of their monthly meetings. Diane is the co-lead facilitator. </t>
  </si>
  <si>
    <t>the EMTF now has a legislative line item in the school add act for $2 million. These meetings are attended by University and ISD consultants at their organizations' expense. Some meetings are virtual and some are in person over the year.</t>
  </si>
  <si>
    <t>Partner-development event</t>
  </si>
  <si>
    <t>Professional Organization, ISD</t>
  </si>
  <si>
    <t>see attached spreadsheet</t>
  </si>
  <si>
    <t>MiCareer Quest Southwest </t>
  </si>
  <si>
    <t>KRESA Career Connect Team facilitates a MiCareer Quest event. This year there was a 2-day session May 17 and 18, 2022 as well as Oct. 25 and 26, 2022 for two different groups of 8th graders - time of year was changed due to covid protocols. The event provides an opportunity for 8th grade students in Kalamazoo, Calhoun and a few other districts to experience the four main career pathways, in which local businesses set up hands on exhibits for students to engage in.</t>
  </si>
  <si>
    <t>K-12 Students</t>
  </si>
  <si>
    <t>Regional MiSTEM Operation Fund (99s4), Regional Funding Sources, Business/Private Funding</t>
  </si>
  <si>
    <t>Regional funds for Regional Director's time; KRESA fundraises with local businesses to put on the event - approx. $20,000</t>
  </si>
  <si>
    <t>Business, Non-Profit Organization, Community Organization, School District, ISD, Higher Education Institution, Workforce Development Organization, Economic Development Organization, Chamber of Commerce, Career and Technical Centers, Regional Educational Media Center (REMC)</t>
  </si>
  <si>
    <t>All Kalamazoo County Schools (9 public districts), 10 other districts from Calhoun, Van Buren, Berrien, and St. Joseph Counties</t>
  </si>
  <si>
    <t>Geospatial Technology Talent Consortium (GIS-GTTC)</t>
  </si>
  <si>
    <t>38 HS students at 3 Wayne County HS's receive collage coursework (dual-enrollment) delivered by EMU faculty</t>
  </si>
  <si>
    <t>In-school Place-, Project-, or Problem-Based Experiences, Contextual STEM Education</t>
  </si>
  <si>
    <t>Regional MiSTEM Operation Fund (99s4), Marshall Plan for Talent Grant</t>
  </si>
  <si>
    <t>GTTC Marshall Plan Grant funding of GIS work Total $50,000 : Dual Enrollment for Students at EMU
Regional MiSTEM Grant - $20,000</t>
  </si>
  <si>
    <t>Business, Community Organization, Professional Organization, K-12 Teaching Staff, School District, ISD, Higher Education Institution, Government Agency, Workforce Development Organization</t>
  </si>
  <si>
    <t>Belleville HS - 14 students, Henry Ford Academy - 11 students, Frederick Douglass Academy - 13 students</t>
  </si>
  <si>
    <t>GTTC Student Internships (Geospatial Technology Talent Consortium)</t>
  </si>
  <si>
    <t xml:space="preserve">https://mistem.resa.net/programs/gttc/ </t>
  </si>
  <si>
    <t>Business/Community Involvement, Career Development, Internship/Externship, Contextual STEM Education</t>
  </si>
  <si>
    <t>Regional MiSTEM Operation Fund (99s4), National Funding Sources, Regional Funding Sources</t>
  </si>
  <si>
    <t>Regional MiSTEM Operation Fund (99s4), WIOA (federal funding) and Marshall Plan for Talent Grant</t>
  </si>
  <si>
    <t xml:space="preserve">WIOA funding paid for student work experience (6 week internships) for those students who qualified (below poverty line, disability, etc.) run through Michigan Works Offices. For students that did not qualify, Marshall Plan for Talent funds were used to pay for student work experience. Regional MiSTEM Grant dollars were used to pay for an internship administrator.
Budget: $20,000 Oversight and management of  internship program. This is to pay the salary of the internship coordinator who is currently a part-time Wayne RESA employee.
Budget: Dual-enrollment costs $20,000. This covers the college course credit from Eastern Michigan University.
2 Schools will be supported based on a flat rate from EMU Eastern Scholars program at $10,000/classroom for a 3 credit hour course with any number of students but not to exceed 35 students.
Total  Regional Dollars = $40,000
</t>
  </si>
  <si>
    <t>Business, Community Organization, Professional Organization, K-12 Teaching Staff, School District, ISD, Higher Education Institution, Workforce Development Organization, Chamber of Commerce</t>
  </si>
  <si>
    <t>Henry Ford Academy, Frederick Douglass Academy</t>
  </si>
  <si>
    <t>Master Science Teacher Fellowship</t>
  </si>
  <si>
    <t>The Master Science Teacher Fellowship is a 3 year program for science educators in K-12 classrooms throughout Wayne County.  The goal of Master Science Teacher Fellowship is to provide professional learning experiences to facilitate science teachers growth in their professional  knowledge and practice, to become effective mentors and coaches, and become instructional leaders within their schools, districts and the science education community.  This is done through in depth professional learning that includes: NGSX, monthly PL meetings led by Wayne RESA consultant or MSTF Fellow, Field learning experiences, summer workshops, 2 coaching cycles per year, 1 studio day session per year, critical reflection first two years, action research portfolio project final year.</t>
  </si>
  <si>
    <t>Regional MiSTEM Operation Fund (99s4), Advisory Council Grant Fund</t>
  </si>
  <si>
    <t>https://docs.google.com/document/d/1oKy-gqrB6FtltTlpBz8zs-1P1euDCODAv7VHNXW-UXk/edit
Total  Regional Dollars = $11,000</t>
  </si>
  <si>
    <t>Detroit Public Schools Community District (4 teachers, 600+ students), Detroit Leadership Academy High School   (1 teacher, 100 students+), Churchill High School - Livonia (1 teacher, 120 students+), New High School (1 teacher, 90 students+), River Rouge STEM Academy (1 teacher, 100 students+), McBride Middle School (1 teacher, 125 students+)...the number of students represents a single year, the number can be doubled for this second year and tripled for the length of the program</t>
  </si>
  <si>
    <t>Tri- County Culturally Responsive Mathematics Summer Institute Cohort 2- Wayne RESA</t>
  </si>
  <si>
    <t xml:space="preserve">This is a collaborative project with Oakland Schools, Washtenaw ISD and Wayne County RESA. The project is designed to provide opportunities for teachers across counties to learn how to engage all students  in meaningful culturally responsive mathematics, which increases engagement and relevance to all students. A cohort of up to ten teachers per ISD, students and preservice students will engage in the development of culturally responsive math tasks to be used in classrooms as well as in a two week Summer Culturally Responsive Mathematics Institute. Participants will engage in learning to develop a shared understanding of culturally responsive mathematics instruction, explore ideas of  how to nurture and develop students’ mathematical identities and learn how to enhance/transform current mathematics practice to become more culturally responsive.  </t>
  </si>
  <si>
    <t>Educator Professional Development, Internship/Externship, Informal Programming Embedded in Classroom Instruction</t>
  </si>
  <si>
    <t>Pre-Service Teachers, K-12 In-Service Teachers, K-12 Students</t>
  </si>
  <si>
    <t>Tri- County Culturally Responsive Mathematics Summer Institute Cohort 2- Washtenaw ISD</t>
  </si>
  <si>
    <t xml:space="preserve">The purpose of this summer work is to collaboratively create tasks that engage all students in meaningful culturally responsive mathematics, which will increase engagement and relevance to all students. During the two weeks in August, our plan is to engage in shared learning and work in teams to modify tasks within current mathematics textbooks.  Teams will create tasks that focused on proportionality and linear equations. The tasks created through this summer institute will be housed virtually and will be available statewide. </t>
  </si>
  <si>
    <t>Educator Professional Development, Informal/Out-of-School Student Programming, EISJ</t>
  </si>
  <si>
    <t>Administrators/Staff, K-12 Students, School District Administrators/Staff, ISD/RESA Administrators/Staff</t>
  </si>
  <si>
    <t>Total  Regional Dollars = $12,000</t>
  </si>
  <si>
    <t>See File</t>
  </si>
  <si>
    <t>STEM Lit Lab</t>
  </si>
  <si>
    <t>For the second consecutive year, with continued support from the Literacy Learning Network, the MiSTEM Network, the COSA Collaborative, and an interdisciplinary team of Wayne RESA consultants, our Lit Labs invited rising third graders to participate in an innovative  summer program focused on  voluntary reading, writing, and STEM-based lab challenges connected by a driving question, such as "How do shapes in nature inspire what we build?" Each participating student was provided a STEM kit, made available through our ongoing partnership with the Nutty Scientists of Southeastern Michigan and designed to promote creative thinking and problem-solving skills. Several decades of research report the detriments of summer learning loss, especially for children in underserved areas. For less that $100 per student, how can we afford not to offer our youth the opportunity to engage in enriching activities that raise their self-perceptions and skills?</t>
  </si>
  <si>
    <t>MiSTEM: $52,296.86
Regional Assistance Grant: $22,569.76
Early Literacy Grant: $86,418.38</t>
  </si>
  <si>
    <t>K-12 Teaching Staff, School District, ISD</t>
  </si>
  <si>
    <t>Family Internship visit to internship site-Michigan State Police, Lansing</t>
  </si>
  <si>
    <t>We took our GIS student interns on a site visit to the Michigan State Police headquarters in Lansing. Parents also joined the trip. Students toured the facilities and started working on GIS internship projects. Most of the internship work was done remotely so this was an opportunity for a live experience.</t>
  </si>
  <si>
    <t>Business/Community Involvement, Family Engagement, Informal/Out-of-School Student Programming, Career Development, Contextual STEM Education</t>
  </si>
  <si>
    <t>National Funding Sources</t>
  </si>
  <si>
    <t>WIOA federal funding</t>
  </si>
  <si>
    <t>Government Agency, Workforce Development Organization</t>
  </si>
  <si>
    <t>Henry Ford Academy - 2 students and 2 parents</t>
  </si>
  <si>
    <t>STEM Opportunities for teachers and students through the MiSTEM Network</t>
  </si>
  <si>
    <t xml:space="preserve">STEM Marketing Webinar </t>
  </si>
  <si>
    <t>Administrators/Staff, K-12 In-Service Teachers, School District Administrators/Staff</t>
  </si>
  <si>
    <t>No other funding sources were used</t>
  </si>
  <si>
    <t xml:space="preserve">UAVs in the Classroom. </t>
  </si>
  <si>
    <t>The October event was an Unmanned Aerial Vehicles in the Classroom Part Two workshop.  During the workshop teachers received access to a paid subscription to Drone Blocks, an online repository of drone activities and lessons for teachers.  They received personalized attention from the Square One drone specialist, as well as additional equipment provided by the MiSTEM network grant funding.  The drone project ties to an existing GIS project sponsored by MiSTEM.  The two together provide students with hands on experiences and awareness toward careers involving piloting and programming drones. There was a face-to-face training at Wayne RESA, and then, continual “at the elbow” support through a virtual format (that was not face-to-face)</t>
  </si>
  <si>
    <t>Regional MiSTEM Operation Fund (99s4), Advisory Council Grant Fund, Regional Funding Sources</t>
  </si>
  <si>
    <t>Regional MiSTEM Operation Fund (99s4) Advisory Council Grant Fund, Square One did the training and Wayne RESA provided the space</t>
  </si>
  <si>
    <t>https://docs.google.com/spreadsheets/d/1AZina5Vq6Lpd-fO4k-3jBi9G8HLTiRD5Zwof7fwHsLA/edit?usp=sharing</t>
  </si>
  <si>
    <t>Collaboration and Planning for Curriculum Implementation: Bootstrap Data Science</t>
  </si>
  <si>
    <t>Ongoing collaboration and planning via email, text, virtual, and in-person between Wayne RESA Math Consultant and Huron HS classroom teacher. The focus is on effective implementation of the Bootstrap Data Science curriculum in the HS Math classroom.</t>
  </si>
  <si>
    <t>Informal Programming Embedded in Classroom Instruction</t>
  </si>
  <si>
    <t>N/A</t>
  </si>
  <si>
    <t>Bootstrap Data Science: Live Coaching</t>
  </si>
  <si>
    <t>NEW FOR 2022-23: Coaching Sessions!!!
- It’s October and you’re planning your first lesson on Contracts, You’ve got a cool idea and you wish you could run it by Joy and me.  What do you do?
- It’s November and your students need help connecting box-plots and histograms. You’ve got some questions and you need answers. What do you do?
If you answered “post to discourse!” then you’ve made us both happy. But we understand that sometimes you really just want to talk to a live human being. Bootstrap is offering live coaching sessions for Data Science teachers! Each session is staffed by a Data Science Master Teacher, who can help you review, brainstorm, or plan for the coming weeks.
1-hour coaching sessions will be offered on the following dates and times (all ET):
Tuesday, September 13, 2022 at 5:30 PM
Tuesday, October 4, 2022 at 5:30 PM
Tuesday, November 1, 2022 at 5:30 PM
Tuesday, January 24, 2023 at 5:30 PM
Tuesday, February 7, 2023 at 5:30 PM
Tuesday, March 7, 2023 at 5:30 PM
Tuesday, April 4, 2023 at 5:30 PM
Tuesday, May 2, 2023 at 5:30 PM</t>
  </si>
  <si>
    <t>Educator Professional Development, Contextual STEM Education, Informal Programming Embedded in Classroom Instruction</t>
  </si>
  <si>
    <t>Camp Invention</t>
  </si>
  <si>
    <t>Student summer program to develop creativity and engineering skills.</t>
  </si>
  <si>
    <t>Family Engagement, Informal/Out-of-School Student Programming</t>
  </si>
  <si>
    <t>7500 from MiSTEM, 7500 from MISD funds</t>
  </si>
  <si>
    <t>ISD, Regional Educational Media Center (REMC)</t>
  </si>
  <si>
    <t>STEM and Literacy Summer Camp</t>
  </si>
  <si>
    <t>6 week summer camp focused on STEM and literacy.  Included high engagement STEM activities and reading and writing supports.</t>
  </si>
  <si>
    <t>Informal/Out-of-School Student Programming, Informal Programming Embedded in Classroom Instruction</t>
  </si>
  <si>
    <t>Regional Funding Sources</t>
  </si>
  <si>
    <t>Macomb ISD general funds (approx. $120,000)</t>
  </si>
  <si>
    <t>School District, ISD</t>
  </si>
  <si>
    <t>All Districts in Macomb</t>
  </si>
  <si>
    <t>Maker Camp for Middle School Girls</t>
  </si>
  <si>
    <t>Maker camp for MS girls working in partnership with high school girls to design, engineer and build a variety of technological devices.</t>
  </si>
  <si>
    <t>Informal/Out-of-School Student Programming, In-school Place-, Project-, or Problem-Based Experiences</t>
  </si>
  <si>
    <t>$5,000 CTE grant
$8,000 Regional MiSTEM</t>
  </si>
  <si>
    <t>School District, ISD, Career and Technical Centers</t>
  </si>
  <si>
    <t>Drones in the Classroom</t>
  </si>
  <si>
    <t>Coding with drones workshop led by Square One</t>
  </si>
  <si>
    <t>In-school Place-, Project-, or Problem-Based Experiences, Informal Programming Embedded in Classroom Instruction</t>
  </si>
  <si>
    <t>$10,000 Advisory Council Grant
$5,000 Regional MiSTEM Funds</t>
  </si>
  <si>
    <t>Non-Profit Organization, ISD</t>
  </si>
  <si>
    <t>Underwater ROV</t>
  </si>
  <si>
    <t>IDV project to design and engineer underwater robots for a Square One supported competition</t>
  </si>
  <si>
    <t>Local or Community Funding Source</t>
  </si>
  <si>
    <t>ISD, Non-Profit Organization</t>
  </si>
  <si>
    <t>Math Coaching Network</t>
  </si>
  <si>
    <t>Workshop to train and support math coaches around the region</t>
  </si>
  <si>
    <t>Macomb Reads</t>
  </si>
  <si>
    <t>Community wide event that draws thousands of kids and families to celebrate reading and STEM programing</t>
  </si>
  <si>
    <t>Macomb ISD $5000</t>
  </si>
  <si>
    <t>ISD, Government Agency</t>
  </si>
  <si>
    <t>Entire Region, all districts</t>
  </si>
  <si>
    <t>STEM Stories</t>
  </si>
  <si>
    <t>Workshop for teachers that integrates project based STEM learning with picture books</t>
  </si>
  <si>
    <t>Macomb ISD $2,500, MiSTEM $5000</t>
  </si>
  <si>
    <t>Becoming a Next Gen Science Teacher</t>
  </si>
  <si>
    <t>Workshop to train science teachers to fully implement the NGSS</t>
  </si>
  <si>
    <t>MiSTEM $4000, MISD $2500</t>
  </si>
  <si>
    <t>Makey Makey</t>
  </si>
  <si>
    <t>Workshop to help teachers bring Makey Makey tech into their classrooms</t>
  </si>
  <si>
    <t>Manufacturing Day</t>
  </si>
  <si>
    <t>Region wide partnership week with local manufacturing business that brings 1600 kids into the world of careers and high tech manufacturing</t>
  </si>
  <si>
    <t>Business/Community Involvement, Career Development</t>
  </si>
  <si>
    <t>Workforce Development Organization, Economic Development, Higher Education Institution, Government Agency, ISD, Business</t>
  </si>
  <si>
    <t>All Districts in Region</t>
  </si>
  <si>
    <t>Auto STEM Days</t>
  </si>
  <si>
    <t>Two Day partnership event that gives high school students and inside look into careers in STEAM and engages them with STEAM activities</t>
  </si>
  <si>
    <t>no regional funds utilized (expenses covered by Macomb Community College and industry sponsors, not able to identify total costs associated.)</t>
  </si>
  <si>
    <t>Math Learning for All</t>
  </si>
  <si>
    <t>An opportunity for 3rd-8th grade mathematics teachers to participate in monthly webinars focusing on: high leverage teaching practices, student-centered learning that is FUN and ENGAGING, collaboration within and across districts Mathematics educators will connect and collaborate to meet the needs of ALL students through: Learning about and enhancing instructional techniques,sharing successes and solving problems of practice, engaging in personal and group reflection of enacted practices</t>
  </si>
  <si>
    <t>K-12 In-Service Teachers, School District Administrators/Staff</t>
  </si>
  <si>
    <t>Math Equity Leadership Network (MELN)</t>
  </si>
  <si>
    <t>In an effort to create better experiences and outcomes for all students participants in the Math Equity Leadership Network will collaborate to: identify and analyze root causes of inequities, and develop action steps for change (policy and instructional practice), examine the intersection of beliefs, identity, culture, and our practice as mathematics educators, deepen understanding and lead implementation of equitable instructional practices, develop and guide learning opportunities for fellow educators, and strengthen a network of leaders collaborating to advance equity in mathematics education. In addition to collaboratively learning about issues related to equity, MELN will also support participants in addressing their specific and timely challenges. In each session participants will identify hot topics and have time to collaborate with peers around those topics.</t>
  </si>
  <si>
    <t>123 Rhythm to Read</t>
  </si>
  <si>
    <t>The 1-2-3  Rhythm to Read program was created to “build upon children’s cultural and linguistic strengths’ (Meier, 2008, p.78). Children engaged  in rhythmic language of jump rope rhymes, shared reading, and math concepts.  Teachers used  a variety of nonfiction and fiction books that  stimulated students’ interests in STEM concepts. The 1-2-3 Rhythm to Read  program included science lessons inspired by the Phenomenal Science Curricular Resource which aligns with Next Generation Science Standards.  Students used  the science and engineering practices and crosscutting concepts to figure out some of the phenomena the children explored in this program such as:
Listening to musical and raindrop sounds:  How do we hear sounds and how can we make sounds?
Jumping rope and dancing :  What causes objects to move the way they do?
Listening to our hearts:  What do I need to grow and survive?
 The General Goal of the Program (i.e., the expected desired outcome)
The goal of the 1-2-3 Rhythm to Read program:
 is to support students' literacy development
oral language
 science learning.</t>
  </si>
  <si>
    <t xml:space="preserve">3847.09 for materials </t>
  </si>
  <si>
    <t>Math Recovery</t>
  </si>
  <si>
    <t>Purchased 16 AVMR1 kits, 10 AVMR2 kits, and 5 MRSp1 kits. These kits are materials necessary to participate in the course and enact the learning with children.
Stipends were to compensate teachers for the time spent participating in the course outside of their contractual work day</t>
  </si>
  <si>
    <t>Tri-County Culturally Responsive Mathematics Institute</t>
  </si>
  <si>
    <t>The Tri-County Culturally Responsive Mathematics Institute is a collaborative project with Oakland Schools, Washtenaw ISD, and Wayne County RESA. The project is designed to provide opportunities for educators across three counties to learn how to engage all students in meaningful culturally responsive mathematics, to increase engagement and relevance to all students. Our hope is to make these opportunities and resources available across the state.
Throughout the school year, educators will participate in a speaker series to develop a shared understanding of culturally responsive mathematics instruction, explore ideas of how to nurture and develop students’ mathematical identities and learn how to enhance/transform current mathematics practices to become more culturally responsive.
 In addition to the speaker series, a cohort of 30 teachers will work on a team with a high school student and a preservice teacher to write culturally responsive math tasks to be piloted in their classrooms in the first semester of the following school year.  Researchers in the field of culturally responsive teaching and mathematics education will work with teams to support the development of creating high-quality culturally responsive tasks,  and provide feedback on finalized tasks.  
High school students participating in the program will also participate in a focus group discussion to collect information regarding mathematics experiences.  The information collected will be used to revise tasks, and will influence future professional learning for teachers.</t>
  </si>
  <si>
    <t>Math Recovery Summer Workshops</t>
  </si>
  <si>
    <t>These summer workshops were hosted by our region for both teachers that have taken Math Recovery courses before (e.g., AVMR1-2) and those who have never taken a Math Recovery course. Ten courses were offered, and a $50 stipend for attending.</t>
  </si>
  <si>
    <t>Advisory Council Grant Fund, MiSTEM Regional Operation Budget</t>
  </si>
  <si>
    <t>$3,644 from AC grants (carryover from 2020-2021 with NMU, Math Recovery) and $4,096 from regional funds</t>
  </si>
  <si>
    <t>Government Agency</t>
  </si>
  <si>
    <t>I have a list of participants and their email addresses... so I can figure out their districts based on paperwork but would not have it presented as requested (would be by individual rather than school). Do you want me to go through and develop a district list? This is what I have so far: https://docs.google.com/spreadsheets/d/1lrpYeGVPwV9FpqBw74KCH8qHBliFrrpOVIiTqh7p_Mk/edit?usp=sharing  
and
https://docs.google.com/spreadsheets/d/1sviMMMScgRQhOTMQ_c_si4N24IW6BFa8fOV9_ds6bZs/edit?usp=sharing</t>
  </si>
  <si>
    <t>GLSI Discovering PLACE - PBE Summer Institute</t>
  </si>
  <si>
    <t>This four day professional development opportunity was offered in partnership with GLSI and ForMar Nature Preserve and Arboretum. Incorporating both remote and face-to-face interactions, the theme of this year’s Summer Institute is “Nature Near You.” The Institute will feature Project Learning Tree curriculum certification and will focus on how educators can engage with their local parks and natural areas to integrate place-based learning and stewardship action projects into their teaching.</t>
  </si>
  <si>
    <t>Pre-Service Teachers, K-12 In-Service Teachers</t>
  </si>
  <si>
    <t>Leyla will have this information</t>
  </si>
  <si>
    <t>Future Focus</t>
  </si>
  <si>
    <t xml:space="preserve">Ann Konarski will have more complete information, but I believe this event was for every junior and senior CTE student in Lapeer County. There were activities during the seminar component that focus on Math, Technology and Engineering. They were highlighting CTE programs that showcase STEM careers and career exploration. </t>
  </si>
  <si>
    <t>Informal/Out-of-School Student Programming, Career Development</t>
  </si>
  <si>
    <t>Non-Profit Organization</t>
  </si>
  <si>
    <t>Ann Konarski will have access to this information</t>
  </si>
  <si>
    <t>Flint River Watershed Coalition - Student Summit</t>
  </si>
  <si>
    <t xml:space="preserve">The Flint River GREEN Student Summit is a culmination of many months worth of STEM investigations and action projects that local middle and high school students have implemented within the Flint River watershed. They will be attending this professional youth conference between May 17th and 27th and will be presenting their work throughout the day on May 25th and 26th. It is our hope that there will be many local decision makers, community partners, and friends of the Flint River Watershed Coalition there to cheer the students on and ask them questions about their research. </t>
  </si>
  <si>
    <t>Business/Community Involvement, In-school Place-, Project-, or Problem-Based Experiences</t>
  </si>
  <si>
    <t>K-12 In-Service Teachers, K-12 Students, Government Organization Staff/Leaders, Community Organization Staff/Leaders</t>
  </si>
  <si>
    <t>Regional MiSTEM Operation Fund (99s4), National Funding Sources, Local or Community Foundation/Source</t>
  </si>
  <si>
    <t>I contributed $1,000 to the summit platform</t>
  </si>
  <si>
    <t>Community Organization</t>
  </si>
  <si>
    <t>I do not have access to this information. https://sites.google.com/flintriver.org/2022studentsummit</t>
  </si>
  <si>
    <t>SCRIPT Workshop - Goodrich Schools</t>
  </si>
  <si>
    <t>Goodrich Community Schools participated in a SCRIPT Workshop (designing a K-12 CS pathway / vision) after I put them in touch with Cheryl Wilson at MDE and provided stipends for teachers to attend during summer</t>
  </si>
  <si>
    <t>$1200 for stipends</t>
  </si>
  <si>
    <t>Watershed Warriors Summer Camp</t>
  </si>
  <si>
    <t>Genesee Opportunity partnered with Genesee ISD and Genesee Career Institute to develop a career-pathways focused summer camps. I connected them with Autumn Mitchell at the Flint River Watershed Coalition and paid for her to develop an abridged version of the 3P water quality testing curriculum she offers through FRWC. Below is an excerpt from the flyer about how this camp option aligns with the career development model:
Watershed
Warriors
Laboratory
Natural Resources/Agricultural
Science Career Pathway
Do you enjoy exploring nature
and wonder how our natural
resources become safe to use
products, like water? How do you
view the Flint River? Do you see it
as a positive or negative resource
in our community? Join us on this
summer science scene to
investigate! The stream becomes
a living laboratory as you seek
answers to your questions about
the river. Discover the basics of
working in a lab to learn about
chemical sampling, river critters,
and surveying local communities.
Discuss findings with community
members and decision-makers to
help improve and protect water
quality as a real-life Watershed
Warrior</t>
  </si>
  <si>
    <t>I know the Mott Foundation provided funding for the other camp pathways. MiSTEM paid for the Watershed Warriors camp which was $1,832 for instructor time.</t>
  </si>
  <si>
    <t>Online Summer STEM course: Statistics</t>
  </si>
  <si>
    <t>This online course was led by Dr. Mike Holboth -- he gave an overview of fundamentals necessary for success in AP Statistics, hosted online classes, developed a google classroom, and graded assignments. The final week of the class featured two guest speakers who discussed the application of statistics to their work: Dr. Kristy Robinson, an educational research at McGill, and Chris Easlick - a meteorologist in Saginaw.</t>
  </si>
  <si>
    <t>$400 in Amazon gift cards to serve as student stipends, $1,250 to Mike Hobolth for creating and teaching the course</t>
  </si>
  <si>
    <t>Professional Organization, K-12 Teaching Staff, Higher Education Institution</t>
  </si>
  <si>
    <t>Davison (4 students) / Powers Catholic High School (1 student)</t>
  </si>
  <si>
    <t>Online Summer STEM Course: Calculus</t>
  </si>
  <si>
    <t>This was an online course designed to prepare students taking / interested in Calculus AB. It covered the fundamentals and included a guest speaker who discussed the application of mathematics and her journey into advanced math.</t>
  </si>
  <si>
    <t>$450 in Amazon gift cards for student stipends, $1,300 to Karen Sleno for creating and teaching the course</t>
  </si>
  <si>
    <t>K-12 Teaching Staff</t>
  </si>
  <si>
    <t>Online Summer STEM Course: Electrical Wiring</t>
  </si>
  <si>
    <t>This online summer STEM course focused on electrical wiring and was taught by an instructor at GCI (Genesee Career Institute) where there are grade restrictions and waiting lists, so the hope was this would spread access to the information and provide connections between STEM and trades.</t>
  </si>
  <si>
    <t>$425 in Amazon gift cards for student stipends, $1,822 to Rob McReynolds for teaching it (GISD employee so we had to pay for benefits)</t>
  </si>
  <si>
    <t>Business</t>
  </si>
  <si>
    <t>Exploring STEM Careers - Workshop with NAPE</t>
  </si>
  <si>
    <t>Our MiSTEM Region hosted an online workshop through NAPE - Exploring STEM Careers that we offered to counselors and high school / middle school science teachers across the region. Description: NAPE’s (National Alliance for Partnerships in Equity) Explore STEM Careers provides a framework with lesson plans and activities to help counselors, teachers, and administrators to educate and inspire every student to consider a career in STEM. Most “careers of tomorrow” have a STEM/STEAM component, yet too few of our students think STEM is for them. This interactive session is designed to empower educators with effective messaging to communicate to a diverse group of students the breadth of opportunities and pathways in STEM careers and to introduce tools for students to explore STEM-related careers.</t>
  </si>
  <si>
    <t>Administrators/Staff</t>
  </si>
  <si>
    <t>Advisory Council Grant funds: $3,000 / Regional funds: $1,500 (to pay for remainder of $4,500 total cost of PD), and $1,200 in stipends for attendance</t>
  </si>
  <si>
    <t>Virtual AVMR 1 course</t>
  </si>
  <si>
    <t>My region paid for a virtual AVMR 1 course (the first Math Recovery course) for 18 teachers across the region. We provided SCECHs and a stipend.</t>
  </si>
  <si>
    <t>9/19/0022</t>
  </si>
  <si>
    <t>$3,350 for stipends from regional funds, $16,000 from AC funds for course</t>
  </si>
  <si>
    <t>Modeling workshop</t>
  </si>
  <si>
    <t>Michael Pillay contracted with an AMT modelling coach to deliver a one day workshop. MiSTEM paid for stipends for teachers to attend.</t>
  </si>
  <si>
    <t>$3,750 for stipends</t>
  </si>
  <si>
    <t>See attachement</t>
  </si>
  <si>
    <t>Cereal City - Virtual PD</t>
  </si>
  <si>
    <t xml:space="preserve">Brian arranged for virtual Cereal City PD for every K-5 unit and extended seats to the rest of the state; I advertised and offered to pay for any teachers from my region who wanted to attend. </t>
  </si>
  <si>
    <t>Other MISTEM Regions</t>
  </si>
  <si>
    <t>Family Engineering PD</t>
  </si>
  <si>
    <t xml:space="preserve">Participating in this FREE 3-hour Family Engineering Training
will prepare formal and non-formal educators to host Family
Engineering events in K-8 schools and community settings.
Participants will Receive:
• A Family Engineering Activity &amp; Event Planning Guide
($44.99 value) and
• A Family Engineering Event Starter Kit ($200 value)
Family Engineering introduces children and their parents to fun
engineering activities that they can do together as they explore future
careers. If you want to increase interest in STEM &amp; Engineering in
your school/community, conduct a Family Engineering event! Learn
how by participating in this training. </t>
  </si>
  <si>
    <t>Educator Professional Development, Informal Programming Embedded in Classroom Instruction</t>
  </si>
  <si>
    <t>K-12 In-Service Teachers, Informal Learning/Out-of-school Educators, Staff, or Administrators</t>
  </si>
  <si>
    <t>$2,000 -- cost was split with Region 11 (Kristen also paid $2,000)</t>
  </si>
  <si>
    <t>REMC Playdate, Session facilitation</t>
  </si>
  <si>
    <t>I presented at REMC Playdate focused on literacy and tech tools. I had two sessions on STEM and Literacy integration.</t>
  </si>
  <si>
    <t>Regional Educational Media Center (REMC)</t>
  </si>
  <si>
    <t>I presented to probably 15 people across two 1.5 hour sessions; I do not have attendance data for those sessions</t>
  </si>
  <si>
    <t>Health in our Hands Student Summit -- community member judge / STEM Career speaker</t>
  </si>
  <si>
    <t>Health in our Hands (a place-based science curriculum for middle school, which I sit on the board for) held their student summit which featured student research and action projects. Students also took a tour of GCI to see what programs are available. I served as a judge and a "STEM Career" flash talk speaker</t>
  </si>
  <si>
    <t>K-12 In-Service Teachers, K-12 Students, Parents, Community members</t>
  </si>
  <si>
    <t>Regional MiSTEM Operation Fund (99s4), National Funding Sources</t>
  </si>
  <si>
    <t>Regional MiSTEM Operation Fund (99s4), SEPA grant</t>
  </si>
  <si>
    <t>I serve on the board (time), and gave swag for bags</t>
  </si>
  <si>
    <t>Friends of the Shiawassee Stream TEAM</t>
  </si>
  <si>
    <t>Friends of the Shiawassee Stream Team engages secondary students and the public in collecting data to help evaluate the health of the Shiawassee River.</t>
  </si>
  <si>
    <t>Regional MiSTEM Operation Fund (99s4), Grant recieved by FOS by EGLE</t>
  </si>
  <si>
    <t>$2,500-99s4</t>
  </si>
  <si>
    <t>Clinton County Career Expo</t>
  </si>
  <si>
    <t>Clinton County Career Exploration open to all 8th grade and 10th grade students in the county.</t>
  </si>
  <si>
    <t>Business, ISD</t>
  </si>
  <si>
    <t>Clinton County Students</t>
  </si>
  <si>
    <t>Shiawassee County 10th Grade CTE Expo</t>
  </si>
  <si>
    <t>10th grade students from Shiawassee County participated in a day of CTE exploration</t>
  </si>
  <si>
    <t>Picture Perfect Teacher PL</t>
  </si>
  <si>
    <t>PResented Michigan Science Standards to Group of Teachers being trained in Picture Perfect. Regional trainers sent to training with regional funds</t>
  </si>
  <si>
    <t>Michigan Ag in the Classroom Teacher PL</t>
  </si>
  <si>
    <t>Provided PL regarding the Michigan Science Standards to Teachers</t>
  </si>
  <si>
    <t>Family Engineering Educator Training</t>
  </si>
  <si>
    <t>Family Engineering introduces K-8 children and their parents to fun engineering activities
that they can do together as they explore future careers. Participating in this 3-hour
Family Engineering Training prepares participants to host Family Engineering events
in K-8 schools and community settings. Workshops are open to MiSTEM staff, formal
and informal STEM educators, MSU Extension staff, 4-H volunteers, and all who want to
engage families in STEM.</t>
  </si>
  <si>
    <t>Educator Professional Development, Informal/Out-of-School Student Programming</t>
  </si>
  <si>
    <t>K-12 In-Service Teachers, School District Administrators/Staff, ISD/RESA Administrators/Staff, Informal Learning/Out-of-school Educators, Staff, or Administrators, Non-Profit Organization Staff/Leaders</t>
  </si>
  <si>
    <t>$3,593.82 provided from Region Funds for kits</t>
  </si>
  <si>
    <t>Community Organization, Higher Education Institution</t>
  </si>
  <si>
    <t>Greater West Michigan ISD/RESA Consortium</t>
  </si>
  <si>
    <t>These bi-monthly meetings engage Consultants at the six ISDs/RESAs in our region to learn more about our work.  This Consortium is open to all consultants and is designed to increase our interactions with your subject-area expertise.  The Consortium is included in our annual Needs Assessment and Strategic Planning process. The Consortium is focused on Advisory Council Grant programs, GWM regional projects, and coordinating and connecting the great work you are doing in your individual subject areas for collective impact.  Topics for discussion include:
-Project-, place-, and problem-based learning
-Science and literacy integration
-Math and computer science integration
-STEM Career development</t>
  </si>
  <si>
    <t>Regional Summit</t>
  </si>
  <si>
    <t>Regional Grant - MiSTEM Staff Salary</t>
  </si>
  <si>
    <t>ISDs/RESAs served: Allegan Area ESA, Kent ISD, Montcalm Area ISD, Muskegon Area ISD, Newaygo County RESA, Ottawa Area ISD</t>
  </si>
  <si>
    <t>North Godwin Elementary PD Day</t>
  </si>
  <si>
    <t>Ginger is providing support for a 3-year STEAM Initiative at North Godwin Elementary (grades 3-5).  She is working with the Curriculum Specialist, Karen Baum, and Principal, Steve Minard and also pulled Kent ISD Consultants into the project.  See this slide presentation for the launch event: https://docs.google.com/presentation/d/1OrrnYFqAoBryQBaxVvVSDu-0IUwh437rL5txZLIhSU4/edit</t>
  </si>
  <si>
    <t>Regional funds ($500 spent from 21-22 Region Grant and $2500 budgeted from 22-23 Region Grant); Gordon Food Service funded design thinking prototyping supplies in the amount of arpproximately $3,600 as well as custom name badges for each of the approximately 400 students at the school; KISD provided in-kind time donation</t>
  </si>
  <si>
    <t>Business, School District, ISD</t>
  </si>
  <si>
    <t>Adult Education ‘Back to School’ Workshop</t>
  </si>
  <si>
    <t>Ginger co-presented a session at the Region 4 Adult Education Adult Education ‘Back to School’ Workshop.  There are 15 adult education programs that receive state funds for adult education in Region 4.  These 15 providers offer adult education services in a total of 85 sites in a 13 county area. 80% of the attendees will be elementary and secondary certified teachers that teach remediation, GED Preparation and/or High School Completion to adults 18 years and older who have left school for a number of reasons
20% will include program directors and instructional support staff</t>
  </si>
  <si>
    <t>In-kind time</t>
  </si>
  <si>
    <t>Energizing Our Weekend</t>
  </si>
  <si>
    <t>Energizing Our Weekend was a family event focused on an exciting adventure into the world of energy and sustainability. The event will took place on GVSU’s Allendale campus and was geared toward middle school students and their families. Participants engaged in hands-on activities and took a tour of the Sustainable Agriculture Project Farm at GVSU.</t>
  </si>
  <si>
    <t>Regional MiSTEM Operation Fund (99s4), Regional Math and Science Center, GVSU</t>
  </si>
  <si>
    <t>Staff time from Regional MiSTEM Operation Fund (99s4); materials, food, transportation, staff time from Regional Math and Science Center; $1500 from Michigan Space Grant Consortium</t>
  </si>
  <si>
    <t>North Godwin Elementary STEM Family Extravaganza</t>
  </si>
  <si>
    <t>North Godwin Elementary hosted a STEM Family Night for students (grades 3 to 5) and their families.  This event was part of a STEAM Initiative at the school.  Ginger has been supporting the planning, implementation, and fundraising for the 3 year initiative.</t>
  </si>
  <si>
    <t>Regional MiSTEM Operation Fund (99s4), Local or Community Foundation/Source, Business/Private Funding</t>
  </si>
  <si>
    <t>Regional MiSTEM Operation Fund - $600 for materials/supplies; KISD - staff time; North Godwin Elementary $950 for supplies/materials</t>
  </si>
  <si>
    <t>School District</t>
  </si>
  <si>
    <t>North Godwin Elementary</t>
  </si>
  <si>
    <t>MiSTEM &amp; Sandcastles Children's Museum Moon Viewing</t>
  </si>
  <si>
    <t>Children of all ages are encouraged to attend a moon viewing with activities such as telescope viewing, SkyView Lite app, Moon Phase art project, and more at Sandcastles Children's Museum from 6-8pm on Sunday, October 9th.</t>
  </si>
  <si>
    <t>Local or Community Foundation/Source, Business/Private Funding</t>
  </si>
  <si>
    <t xml:space="preserve">Sandcastles Children's Museum is the primary funding sources. MiSTEM Network donated two telescopes to use during the event and helped plan, set-up, and run the event. </t>
  </si>
  <si>
    <t>Sent out to entire region, attendees were from Mason County mostly with some Oceana County, and Manistee County.</t>
  </si>
  <si>
    <t>Family Engineering Night Workshop (WSESD)/Family Engineering Night Educator Workshop (Wexford-Missaukee ISD)/Family Engineering Night Educator Workshop</t>
  </si>
  <si>
    <t>Family Engineering introduces K-8 children and their parents to fun engineering activities that they can do together as they explore future careers. Participating in this 3-hour Family Engineering Training will prepare participants to host Family Engineering events in K-8 schools and community settings. Workshops are open to MiSTEM, formal and informal STEM educators, MSU Extension staff, 4-H volunteers, and all who want to engage families in STEM.</t>
  </si>
  <si>
    <t>K-12 In-Service Teachers, Business Staff/Leaders, Non-Profit Organization Staff/Leaders</t>
  </si>
  <si>
    <t>Middle Michigan MiCareer Quest</t>
  </si>
  <si>
    <t>https://micareerquestmm.com/  Hosted by Great Lakes Bay Michigan Works! and Michigan Works! Region 7B, MiCareerQuest Middle Michigan is designed for 8th-10th grade students (and their teachers, counselors and career navigators) from an 11-county area including Arenac, Bay, Clare, Gladwin, Gratiot, Isabella, Iosco, Midland, Ogemaw, Roscommon and Saginaw.
As many as 100 employers from five industry sectors — Advanced Manufacturing, Agri-Business, Construction, Health Sciences and Information Technology — are working together to create exciting exhibits with heavy equipment, simulators, robots, drones, and much more.</t>
  </si>
  <si>
    <t>Regional MiSTEM Operation Fund (99s4), Regional Funding Sources, Local or Community Foundation/Source, Business/Private Funding</t>
  </si>
  <si>
    <t xml:space="preserve">MiSTEM contributed $2000 for transportation </t>
  </si>
  <si>
    <t>Business, Non-Profit Organization, K-12 Teaching Staff, School District, Higher Education Institution, Workforce Development Organization, Economic Development Organization, Career and Technical Centers</t>
  </si>
  <si>
    <t xml:space="preserve">All schools in the Great Lakes Bay Region and Region  7B </t>
  </si>
  <si>
    <t>STEM Ecosystem Conference </t>
  </si>
  <si>
    <t>Over 400 International STEM Leaders attended the STEM Ecosystem Conference in Bay City, MI https://stemecosystems.org/2022-spring-convening-save-the-date/</t>
  </si>
  <si>
    <t>Business/Community Involvement, Informal/Out-of-School Student Programming, Regional Summit, International Conference </t>
  </si>
  <si>
    <t>Business Staff/Leaders, Non-Profit Organization Staff/Leaders, Workforce Development Organizations, Government Organization Staff/Leaders, Community Organization Staff/Leaders, MiSTEM Staff</t>
  </si>
  <si>
    <t>Regional MiSTEM Operation Fund (99s4), Region 10 and a few other regions received a free voucher for planning. Other regions had to pay to attend the conference. "I was on the planning committee for the conference so it was a time/planning commitment.  I guess you could call it an in-kind contribution but I did not keep track of the hours."</t>
  </si>
  <si>
    <t>In Kind Contribution</t>
  </si>
  <si>
    <t>Mini-Grants </t>
  </si>
  <si>
    <t xml:space="preserve">OBJECTIVE: The major objective of the East Central Michigan MiSTEM Mini-Grant Program is to enhance the quality of educational experiences in 3P Learning (program, project and place) and computer science for area youth. The emphasis is on stimulating new teaching ideas and new learning opportunities made possible through the creative spark of the educator. An additional emphasis is also placed on developing community outreach projects, encouraging students and schools to work with local business partners and community organizations. Priority will be given to place-based initiatives. Priority will also be given to computer science proposals that include cybersecurity, coding or career components. 
https://docs.google.com/spreadsheets/d/15P_V1xp1hagEkzsjT6sPHrFhgQHwbqpA/edit?usp=sharing&amp;ouid=107035949712155044044&amp;rtpof=true&amp;sd=true </t>
  </si>
  <si>
    <t>Regional Funds 14,200 Advisory Council Funds 10,000</t>
  </si>
  <si>
    <t>Non-Profit Organization, K-12 Teaching Staff, Community College </t>
  </si>
  <si>
    <t>Huron County Career Exploration Fair/Sanilac County Career Exploration Fair/Tuscola County Career Exploration Fair</t>
  </si>
  <si>
    <t>County-wide Career Exploration Fair for all 7th and 8th grade students in Huron County.
County-wide Career Exploration Fair for all 7th and 8th grade students in Sanilac County.</t>
  </si>
  <si>
    <t>Funding for this event was pretty evenly split between the 3 career fairs that were hosted.  Please see the attached budget sheet that gives a breakdown of expenditures and also shows sponsorships from business/community partners.</t>
  </si>
  <si>
    <t>Business, Non-Profit Organization, Community Organization, Professional Organization, K-12 Teaching Staff, School District, ISD, Higher Education Institution, Government Agency, Workforce Development Organization, Career and Technical Centers</t>
  </si>
  <si>
    <t>Please see attached list.  Each school was required to bring a minimum of 1 chaperone for every 10 students.  Those chaperones were a combination of school staff (teachers, parapros, admin) and parents</t>
  </si>
  <si>
    <t>Camp Invention - Sanilac County</t>
  </si>
  <si>
    <t>County-wide STEM camp for students in grades K-6, held at county career/tech center.  Week-long event.</t>
  </si>
  <si>
    <t>Regional MiSTEM Operation Fund (99s4), Advisory Council Grant Fund, In Kind- Facilities used</t>
  </si>
  <si>
    <t>20-21 Carryover AC funds used:  $7,333
21-22 AC funds used:  $3,333
21-22 Regional grant funds used:  $6,434
Total cost of 1 camp:  $17,100</t>
  </si>
  <si>
    <t>K-12 Teaching Staff, School District, ISD, Career and Technical Centers</t>
  </si>
  <si>
    <t>Camp Invention - Tuscola County</t>
  </si>
  <si>
    <t>Regional MiSTEM Operation Fund (99s4), Advisory Council Grant Fund, In-kind - Facilities used</t>
  </si>
  <si>
    <t>20-21 Carryover AC Funds:  $7,333
21-22 AC Funds:  $3,333
21-22 Regional grant funds:  $6,434
Total cost of 1 camp:  $17,100</t>
  </si>
  <si>
    <t>K-12 Teaching Staff, School District, Career and Technical Centers</t>
  </si>
  <si>
    <t>Camp Invention - Huron County</t>
  </si>
  <si>
    <t>Regional MiSTEM Operation Fund (99s4), Advisory Council Grant Fund, In-kind -- Facilities used</t>
  </si>
  <si>
    <t>20-21 Carryover AC grant funds:  $7,333
21-22 AC grant funds:  $3,333
21-22 regional grant funds:  $6,434</t>
  </si>
  <si>
    <t>Hands-On Math PD - Grades 6-7</t>
  </si>
  <si>
    <t>Math Manipulative training for teachers.  
Math Manipulatives ordered from Hand 2 Mind -- training was to introduce teachers to the different manipulatives and how they are used at the different grade levels.  All teachers attending received class kits of the manipulatives to take back to their classrooms for their students to use.</t>
  </si>
  <si>
    <t>Regional MiSTEM funds were used -- primarily carryover from the previous year.
Total budget for PD (including all supplies for teachers):  $32,500
This includes materials/supplies for PD, lunch for participants, stipends for teachers</t>
  </si>
  <si>
    <t>Hands-On Math PD - Grade 8/Alg. I</t>
  </si>
  <si>
    <t>Math Manipulatives training for teachers of 8th grade math and Algebra I.  Math Manipulatives ordered from Hand 2 Mind -- training was to introduce teachers to the different manipulatives and how they are used at the different grade levels.  All teachers attending received class kits of the manipulatives to take back to their classrooms for their students to use.</t>
  </si>
  <si>
    <t>STEM Project  Surline Elementary School/West Branch Museum</t>
  </si>
  <si>
    <t>STEM Museum arrived for all students at Surline Elementary school to expose students and give them the opportunity for hands on activities.  Organized by Region MiSTEM, funded by Marshall Plan</t>
  </si>
  <si>
    <t>Family Engagement, Career Development</t>
  </si>
  <si>
    <t>Regional MiSTEM Operation Fund (99s4), Marshall Plan</t>
  </si>
  <si>
    <t>$1000 from marshall plan, director time</t>
  </si>
  <si>
    <t>West Branch school</t>
  </si>
  <si>
    <t>NE MI MiCareer Quest</t>
  </si>
  <si>
    <t>MiCareer Quest is a hands-on career readiness event for middle and high school students
created to inspire and direct young people to viable careers in
high-demand occupations and to address the need for future talent.</t>
  </si>
  <si>
    <t>Workforce Development Organization</t>
  </si>
  <si>
    <t>22 school districts attended</t>
  </si>
  <si>
    <t>Summer Camps at IOSCO RESA</t>
  </si>
  <si>
    <t>Middle School STEM Summer camps</t>
  </si>
  <si>
    <t>Regional MiSTEM Operation Fund (99s4), Marshall Plan grant</t>
  </si>
  <si>
    <t>Region - director time and $1,500 for teacher stipend and supplies, Marshall Plan - the rest</t>
  </si>
  <si>
    <t>ISD, Career and Technical Centers</t>
  </si>
  <si>
    <t>COP ESD Summer Camps</t>
  </si>
  <si>
    <t>Region - Director time, transportation cost to business field trips $4,000, Community Foundation grants - transportation to camp approximately $6,000, Marshall Plan grant - rest Not sure of $$ amount</t>
  </si>
  <si>
    <t>Business, Community Organization</t>
  </si>
  <si>
    <t>COOR Summer STEM Camps</t>
  </si>
  <si>
    <t>Regional MiSTEM Operation Fund (99s4), Advisory Council Grant Fund, Marshall Plan</t>
  </si>
  <si>
    <t>Region - director time, AC Grant - robotics camp, All others - Marshall Plan</t>
  </si>
  <si>
    <t>School District, ISD, Higher Education Institution</t>
  </si>
  <si>
    <t>Boys &amp; Girls Club of Alpena summer program</t>
  </si>
  <si>
    <t xml:space="preserve">Dedicated STEM Camp dates were August 8-12 from 1p-4p each day. We also ran a STEM program Tuesday 6/14, 6/21, 6/28, 7/12, 7/19, 7/26, and 8/2 from 1p-4p. 
There were 2 dedicated STEM program facilitators on Tuesdays and the week of August 8-12 we had 5 dedicated facilitators. 
We had 363 Unduplicated youth participate throughout the summer in the STEM programming. 
Attached are a few photos from the program that provides a snapshot of what we did! Some of the things that we did that are not pictured are water testing, fingerprinting, lifecycle learning, and SO MUCH MORE!  
</t>
  </si>
  <si>
    <t>Region 12 donated $2,000 for STEM supplies and materials</t>
  </si>
  <si>
    <t>MiSTAR License subscriptions provided to Oscoda Schools</t>
  </si>
  <si>
    <t xml:space="preserve">Oscoda Middle School provided 3 MiStar licenses to utilize MiStar science curriculum.  This curriculum work is done through science consulted that MiSTEM  region 12 contracts for. </t>
  </si>
  <si>
    <t>Marshall Plan paid for license</t>
  </si>
  <si>
    <t>PBL Design School</t>
  </si>
  <si>
    <t xml:space="preserve">Learning Design School - Build Your Project-Based Learning Unit
Whether you’re new to Project-Based Learning or have used it in your classroom before, this offering will help educators authentically engage learners, provide a deeper connection with their community, and build lifelong learning skills. Participants will have an opportunity to design a Project-Based Learning Unit and have coaching support through the implementation of their project. Educators who complete their unit and attend all training days will receive a stipend.
This course will run from June 13, 2022, through June 1, 2023. It will include five full-day in-person sessions in addition to virtual and in-person check-ins throughout the 2022-23 school year, along with online asynchronous work.
</t>
  </si>
  <si>
    <t xml:space="preserve">STEM Catalyst Teacher Collaborative </t>
  </si>
  <si>
    <t xml:space="preserve">STEM Catalyst is a teacher collaborative open to all teachers teaching STEM or a STEM Elective in the region.  Event led by science consultant.  Met virtually.  Speakers from industry presented each time with resource presentation and time to network. </t>
  </si>
  <si>
    <t>Region 12 purchases 30 days of a science consultant in the region.</t>
  </si>
  <si>
    <t xml:space="preserve">Esport Collaborative </t>
  </si>
  <si>
    <t xml:space="preserve">A request came to me to help facilitate schools looking at starting a Esports team.  I contract with a tech ed director who is leading a collaborative region wide. </t>
  </si>
  <si>
    <t xml:space="preserve">approximately $5,000 to contract with person, support trips to look at how others are doing this. </t>
  </si>
  <si>
    <t>Professional Development - Underwater Remotely Operated Vehicles in the Classroom</t>
  </si>
  <si>
    <t>Educators with an interest in hands-on science, technology, engineering, and mathematics (STEM) disciplines are invited to attend
this exciting 2-day workshop that provides a truly unique educational opportunity. Participants will receive instruction along with
materials and support to design, engineer, and build a fully functional underwater remotely operated vehicle or ROV. Skills and
activities presented in this workshop support standards in science, technology, engineering, and mathematics.
During the ROV workshop participants will:
• Build a fully-functional, survey class ROV and test its performance through a series of
underwater challenges
• Gain an understanding of the unique challenges of the underwater environment
• Learn methods of propulsion and control in 3-D space
• Resolve issues of buoyancy and weight
• Acquire the knowledge, skills, and resources to mentor students in designing and
building an ROV for competitive purposes or place/problem/project based learning.
• Network with educators with similar interests and share “best practices” in teaching
and instruction. Discuss lessons that support integrating ROVs into science and math
standards
• Learn how to use the completed ROV to support other academic offerings (service learning, environmental science, etc.)</t>
  </si>
  <si>
    <t>Provided a $200 stipend to teachers</t>
  </si>
  <si>
    <t>STEM Project Elementary School Gaylord North Ohio EL</t>
  </si>
  <si>
    <t xml:space="preserve">Introduce robotics to elementary students in enrichment classes.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</si>
  <si>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Region director time, Marshall Plan $1,000</t>
  </si>
  <si>
    <t>STEM Project Gaylord South Maple Elementary Maker Space</t>
  </si>
  <si>
    <t xml:space="preserve">Introduce robotics to elementary students in enrichment classes.  Incorporating Snap Circuits and Mbots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</si>
  <si>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Region - director time, Marshall Plan $1,000</t>
  </si>
  <si>
    <t>STEM Project Grayling Elementary science night, STEM 3P learning</t>
  </si>
  <si>
    <t xml:space="preserve">Enhancing curriculum for 4th grade purchase materials for their MLPBL units.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</si>
  <si>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STEM Project Lewiston Elementary Makerspace</t>
  </si>
  <si>
    <t xml:space="preserve">Purchase materials to create a makerspace at the elementary school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</si>
  <si>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STEM Project West Branch Rose City El Makerspace</t>
  </si>
  <si>
    <t>STEM Project Cheboygan Middle School STEM Elective/Robotics</t>
  </si>
  <si>
    <t xml:space="preserve">Robotics - LEGO.  They have a tech elective class for 7th grade students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</si>
  <si>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Cheboygan Middle School</t>
  </si>
  <si>
    <t>STEM Project Grayling Middle School Robotics</t>
  </si>
  <si>
    <t xml:space="preserve">Purchase robotics materials for the STEM elective taught during the day and club activites after school
Thank you for your interest and enthusiasm to engage in or continue building a STEM program/project for your staff, students, and community. While we created a few options for you to choose from, we recognize that many of you have some of these programs already in place or a vision for a great fit for your school. We want to encourage and support the best we can. Please complete this Project Proposal for review to ensure that your project/program fits within the scope of the grant. Your project could receive $1,000 each year, for 3 years, but sustainability will be the responsibility of the school at that time. </t>
  </si>
  <si>
    <t>Crawford-AuSable Middle School</t>
  </si>
  <si>
    <t>Coder kids Camp</t>
  </si>
  <si>
    <t xml:space="preserve">oin Matt Bierman, IT Director at Kirtland Community College, for a fun three day program that covers the Linux operating system, and exploring computing concepts with the Raspberry Pi. The Raspberry Pi is an actual computer that students will learn how to use and then will be able to keep to continue working all summer after the course is complete.
This course is designed for students who are at least 12 years old.
</t>
  </si>
  <si>
    <t>student scholarships of $99 each. 2 scholarships requested. $198</t>
  </si>
  <si>
    <t>Great Lakes Natural Resource Camp at Camp Chickagami</t>
  </si>
  <si>
    <t xml:space="preserve">4-H Great Lakes and Natural Resource Camp is now open!
Camp will be held July 31-August 6, 2022, in person, at Camp Chickagami in Presque Isle, on the shores of Lake Esau. This year’s camper fee is $500.00 per camper and includes 6 nights of lodging, all meals and snacks, a t-shirt, and experiential learning provided by MSUE staff, MSU Fisheries and Wildlife and MSUE Sea Grant. Camper age is 13-15 and they do not need to be a 4-H’er to attend.
Registration can be found on the 4-H Great Lakes and Natural Resource Camp website. 
We are also actively recruiting counselors for camp! If you know of any good candidates, please have them contact me directly. Counselor age is 16-21 and does not need prior Great Lakes Camp experience to apply.
</t>
  </si>
  <si>
    <t>Regional MiSTEM Operation Fund (99s4), Regional Funding Sources, Local or Community Foundation/Source</t>
  </si>
  <si>
    <t>Regional MiSTEM Operation Fund (99s4), MSU Extension, 4H, Parents</t>
  </si>
  <si>
    <t>Region 12 supported students from the region with a scholarship to help offset cost.  $1,900</t>
  </si>
  <si>
    <t>Partners were not involved, Community Organization, Professional Organization</t>
  </si>
  <si>
    <t xml:space="preserve">4H Camp at Ocecq Outdoor Center </t>
  </si>
  <si>
    <t>4H SUMMER CAMP FOR STUDENTS IN ALCONA, ALPENA, MONTMORENCY AND PRESQUE ISLE COUNTY</t>
  </si>
  <si>
    <t>$3,400 - provided scholarships to send 20 students from each of the 4 counties.</t>
  </si>
  <si>
    <t>Community Organization, Professional Organization</t>
  </si>
  <si>
    <t>4H Summer Recreation Program Rogers City</t>
  </si>
  <si>
    <t>4H Summer Recreation Program with STEM focus days</t>
  </si>
  <si>
    <t>Regional MiSTEM Operation Fund (99s4), MSU Extension and ?</t>
  </si>
  <si>
    <t>$1,000 Region 12</t>
  </si>
  <si>
    <t>4H Millersburg STEM Day Camp</t>
  </si>
  <si>
    <t xml:space="preserve">4-H Millersburg STEM Day Camp (Millersburg)  Dates: July 19, 2022   Hours per day: 9:00am-2:00pm 5 hours  Number of students participating: 12 youth ages 6-12 Number of teachers/leaders: 2 staff members/session instructors             </t>
  </si>
  <si>
    <t>Part of the $1,000 Region 12 gave for supplies for summer STEM events</t>
  </si>
  <si>
    <t>4H On the Move Science Camp Crawford/Roscommon/Ogemaw/Iosco Counties</t>
  </si>
  <si>
    <t>4-H Day Camp On the Move. It was so popular last year that we are doing even more fun things for you. If you know of someone who is between 8-12, please share the word. Nutrition and gardening</t>
  </si>
  <si>
    <t>Region 12 $800- for supplies</t>
  </si>
  <si>
    <t>Summer STEM at Whittemore Prescott school - Design Thinking</t>
  </si>
  <si>
    <t xml:space="preserve">Camp Invention kits were purchased.  Design Thinking for 1st-3rd and Champion for 4th-5th. We had a total of 58 students attend.  The program ran for 5 weeks.  For 3 days of the week, for a total of 6 hours. They switched classes every 40 minutes, so we were able to reach all 58 students.  The students really enjoyed the Design Thinking, and I was really impressed with what the young students came up with! They really liked thinking outside the box. Champion went well too. </t>
  </si>
  <si>
    <t>Regional MiSTEM Operation Fund (99s4), MSU Extension</t>
  </si>
  <si>
    <t>1,850 for kits</t>
  </si>
  <si>
    <t>Community Organization, K-12 Teaching Staff</t>
  </si>
  <si>
    <t>Family Engineering Educator training</t>
  </si>
  <si>
    <t>Family Engineering introduces K-8 children and
their parents to fun engineering activities that they
can do together as they explore future careers.
Participating in this three-hour Family Engineering
Training will prepare participants to host Family
Engineering events in K-8 schools and community
settings. Workshops are open to MiSTEM, formal
and informal STEM educators, MSU Extension
staff, 4-H volunteers, church youth leaders, and all
who want to engage families in STEM.</t>
  </si>
  <si>
    <t>$4,000 for kits for participants</t>
  </si>
  <si>
    <t>Family Engineer Educator Training - COOR ISD</t>
  </si>
  <si>
    <t>Family Engineering Night</t>
  </si>
  <si>
    <t>Family Engineering introduces K-8 children and their parents to fun engineering activities that they can do together as they explore future careers. Participating in this 3-hour Family Engineering Training will prepare participants to host Family Engineering events in K-8 schools and community settings. Workshops are open to MiSTEM Network educators, formal and informal STEM educators, MSU Extension staff, 4-H volunteers, and all who want to engage families in STEM.</t>
  </si>
  <si>
    <t>K-12 In-Service Teachers, Informal Learning/Out-of-school Educators, Staff, or Administrators, Non-Profit Organization Staff/Leaders</t>
  </si>
  <si>
    <t>MiSTEM Regional Operation Budget</t>
  </si>
  <si>
    <t>Wired TC- Workshop on Career Exploration in Class</t>
  </si>
  <si>
    <t>Wired TC is a local ed tech conference in Traverse City.  It is planned by MiSTEM and ISD and local school ed tech staff.</t>
  </si>
  <si>
    <t xml:space="preserve">Regional grant covered staff time </t>
  </si>
  <si>
    <t>STEM Careers Story Map Presentation at CEAC</t>
  </si>
  <si>
    <t>Did a presentation on our MiSTEM ARC/GIS STEM Careers Story Map and how it used with students and potential for more use.</t>
  </si>
  <si>
    <t>Business/Community Involvement</t>
  </si>
  <si>
    <t>Business Staff/Leaders, Workforce Development Organizations, Community Organization Staff/Leaders</t>
  </si>
  <si>
    <t>Regional grant covered staff time.</t>
  </si>
  <si>
    <t>Stepping Into Girls Who Code</t>
  </si>
  <si>
    <t>It was an intro CS event for students within the area. It was a night to see how much girls like CS.</t>
  </si>
  <si>
    <t>Community Organization, Regional Educational Media Center (REMC)</t>
  </si>
  <si>
    <t>Classroom Mini-Grants</t>
  </si>
  <si>
    <t>https://mistemregion13.com/mini-grants/</t>
  </si>
  <si>
    <t>Chalevoix Public Schools Maker Faire</t>
  </si>
  <si>
    <t>This was a day of Making for the students hosted by Charlevoix Public Schools. All elementary students got to join in.</t>
  </si>
  <si>
    <t>WiredTC</t>
  </si>
  <si>
    <t>This is an ed tech conference put on by North Ed, TCAPS, REMC and the MiSTEM Network for local educators.</t>
  </si>
  <si>
    <t>I funded the keynote.</t>
  </si>
  <si>
    <t>School District, ISD, Regional Educational Media Center (REMC)</t>
  </si>
  <si>
    <t>EiE Career Connection Professional Learning</t>
  </si>
  <si>
    <t>Career Connections are an opportunity for Educators and Counselors to learn about a local company, participate in an activity they can use with elementary or middle school students, and learn about careers in that business/area.  They are two hour sessions held at a business that include a presentation from the business, STEM curriculum connections, activity and real world examples of tools, demonstrations and tours of facilities</t>
  </si>
  <si>
    <t>Business/Community Involvement, Educator Professional Development</t>
  </si>
  <si>
    <t>No other funding sources were used, Advisory Council Grant Fund, Business/Private Funding</t>
  </si>
  <si>
    <t>Two of the 5 sessions so far were covered by AC grant. Most of the rest of the costs- materials, staff time, and food- were covered by MiSTEM regional grant.  One of the businesses did provide food for an event at about $120</t>
  </si>
  <si>
    <t>Business, School District, Government Agency</t>
  </si>
  <si>
    <t>Engineering is Elementary Training</t>
  </si>
  <si>
    <t>Provided EiE training for educators online.  Two sessions of 2 hours each with a requirement of 2 hours of asynchronous work to be turned in before the second session.</t>
  </si>
  <si>
    <t>Staff time through MiSTEM grant</t>
  </si>
  <si>
    <t>CS Week Career Interviews</t>
  </si>
  <si>
    <t>Did online interviews with CS professionals in our area.  MiSTEM staff recruited and interviewed.  Traverse Area Public School Ed Tech was tech support and assisted in planning.  We interviewed 6 different professionals in our area each morning at 9:30 for about 20 minutes each.  Some classes joined live and other watched the recordings.</t>
  </si>
  <si>
    <t>Staff time through MiSTEM grant; TCAPS staff time paid through school district funds</t>
  </si>
  <si>
    <t>Manufacturing and Machining Talent Tours</t>
  </si>
  <si>
    <t>This is talent tour one of a series of three.  The next one will be in February and the last in April.  These came about because a couple of businesses reached out to counselors for help in finding apprentices and employees for machining and other manufacturing jobs.  Planning has included MiSTEM staff, a couple of counselors, several manufacturers, a representative of the local Manufacturing Council, and several staff from Northwestern Community College.  The first tour included a tour of one manufacturer and a tour of the tools and machines at the college.  Twenty five students (juniors and seniors) attended from 4 different schools. Students were given swag and an invitation to apply for apprenticeships and jobs as well as attend future tours and apply to other manufacturers.</t>
  </si>
  <si>
    <t>Staff time through MiSTEM grant.  Various companies supplied SWAG items for students to encourage participation and returns for future tours.</t>
  </si>
  <si>
    <t>Business, School District, Higher Education Institution, Economic Development Organization</t>
  </si>
  <si>
    <t>Counselor Professional Learning and Share Sessions</t>
  </si>
  <si>
    <t xml:space="preserve">Provide career exploration and other support online for one hour a month for elementary counselors and another hour for middle school counselors.  I share resources and review MiSTEM offerings and encourage others to share their questions, ideas and resources. </t>
  </si>
  <si>
    <t>MiSTEM grant and some funds from Northwest Ed cover Staff time in setting up and facilitating the meetings.</t>
  </si>
  <si>
    <t>Apprenticeship Presentations and Panel</t>
  </si>
  <si>
    <t xml:space="preserve">Led a specific counselor meeting and had 2 union reps, 2 apprentices and 1 instructor (electrical and pipefitters) present information on apprenticeships to the counselors.  Also had 2 staff from Michigan Works come to present on their apprenticeships.  Then finished the meeting with a presentation by a local manufacturer highlighting the various apprenticeships they have done and an invitation to the Machining and Manufacturing tour coming up.  </t>
  </si>
  <si>
    <t>MiSTEM grant covered staff time to plan, coordinate and facilitate.  Unions, Michigan Works and manufacturer all covered their staff time to be there.</t>
  </si>
  <si>
    <t>Tour of Maritime Academy</t>
  </si>
  <si>
    <t>Set up a tour of the Maritime Academy and school boat for counselors.  Also arranged for 2 different shipping companies to be there to talk with counselors.</t>
  </si>
  <si>
    <t>Grades K-12 Counselors -- All Day Session --Empowering Students through School Counseling and Career Advising</t>
  </si>
  <si>
    <t>Advocated for counselor specific professional learning for the ISD's regional staff development day.  Found and coordinated with the speaker for the training.  Training was for school counselors to move toward more proactive work and be able to measure success and areas of need.</t>
  </si>
  <si>
    <t>Northwest Ed paid $1,000 for the speaker.  MiSTEM grant paid for staff time to coordinate and support the event.</t>
  </si>
  <si>
    <t>Xello Training (through Xello Staff)</t>
  </si>
  <si>
    <t>Xello training for educators was facilitated and organized by MiSTEM Staff but led by Xello trainer  One session was Course Planner and the other was Beyond Basics</t>
  </si>
  <si>
    <t>MiSTEM grant covered staff time.  Each school district contributes money per student to cover the cost of Xello and  training.</t>
  </si>
  <si>
    <t>Xello Training by MiSTEM Staff</t>
  </si>
  <si>
    <t>Provided 3 Xello trainings to teacher/staff at 2 different schools.</t>
  </si>
  <si>
    <t>MiSTEM grant covered staff time</t>
  </si>
  <si>
    <t>Camp Invention- Boyne Falls</t>
  </si>
  <si>
    <t>MiSTEM financially supported scholarships for 30 Students to attend Camp Invention at Boyne Falls Public Schools.  MiSTEM Staff assisted and supported for 2 of the 4 days.</t>
  </si>
  <si>
    <t>MiSTEM grant paid for scholarships and staff time total: $17,100.00</t>
  </si>
  <si>
    <t>Career Day- TCAPS Middle Schools</t>
  </si>
  <si>
    <t>Coordinated and supported 31 speakers to come and talk to over 600 - 8th grade students about their careers, tools of the trade, and advice for students.</t>
  </si>
  <si>
    <t>MiSTEM Grant covered staff time to coordinate.  TCAPS covered counselors time and many businesses supported their staff in coming. Others volunteered.</t>
  </si>
  <si>
    <t>3P Learning in Agriculture</t>
  </si>
  <si>
    <t>Flyer attached</t>
  </si>
  <si>
    <t>Educator Professional Development, Contextual STEM Education</t>
  </si>
  <si>
    <t>K-12 In-Service Teachers, Post Secondary Faculty, Staff, or Students, Informal Learning/Out-of-school Educators, Staff, or Administrators, Business Staff/Leaders</t>
  </si>
  <si>
    <t>Regional MiSTEM Operation Fund (99s4), EUPISD funds</t>
  </si>
  <si>
    <t>EUPISD and school districts funded $100 per day teacher stipend</t>
  </si>
  <si>
    <t>2022 EUP Regional Science and Engineering Fair</t>
  </si>
  <si>
    <t>The EUP MiSTEM Region and the EUPISD host a regional science and engineering fair at LSSU.  Regional schools run local fairs and then can send the top three projects from each grade to the regional event.  STEM activities and connections are included for students, chaperones, and parents along with an awards assembly. 
The EUP Intermediate School District (EUPISD) and EUP STEM Region held the annual EUP Regional Science &amp; Engineering Fair for grades K-8 on December 2, 2022, at Lake Superior State University.  Schools that participated in this event were: Brimley, Cedarville, JKL Bahweting, Pickford, Sault-Lincoln Elementary, Sault-Washington Elementary, Sault Area Middle School, and St. Ignace.  This year, 139 students advanced from local school district Science and Engineering Fair events to represent 89 projects in the regional event at LSSU.
Students were asked to present their ideas, methods, and results and to discuss their overall project.  Judges then evaluated the project based on pre-set judging criteria.  The judging panel consisted of members of our local community, governmental entities, My-Michigan-Sault, LSSU faculty, as well as EUPISD staff.  
Attachments included with more detail.</t>
  </si>
  <si>
    <t>Business/Community Involvement, Family Engagement, Informal/Out-of-School Student Programming, Regional Summit, Advisory Committee</t>
  </si>
  <si>
    <t>K-12 In-Service Teachers, K-12 Students, Post Secondary Faculty, Staff, or Students, School District Administrators/Staff, ISD/RESA Administrators/Staff, Parents, Business Staff/Leaders, Non-Profit Organization Staff/Leaders, Workforce Development Organizations, Government Organization Staff/Leaders, Community Organization Staff/Leaders, Advisory Council Members, MiSTEM Staff</t>
  </si>
  <si>
    <t>Regional MiSTEM Operation Fund (99s4), LSSU, EUPISD, Businesses</t>
  </si>
  <si>
    <t>See attached budget spreadsheet</t>
  </si>
  <si>
    <t>CFRE Michigan Invasive Species Grant Project (MISGP)</t>
  </si>
  <si>
    <t>3 Day workshops about species. Teachers from REgion 14 invited, but other regions can participate too. The teachers collect data and use information for classroom. See attached flyer</t>
  </si>
  <si>
    <t xml:space="preserve">Regional MiSTEM Operation Fund (99s4), EUPISD.  Most funded through the MISGP grant via CFRE. Costs: Workshop cost, teacher stipends, stipends for classroom supplies. </t>
  </si>
  <si>
    <t>https://docs.google.com/spreadsheets/d/1GcP8WndvjjDV1dRKU15AfITjD76o9Apj/edit?usp=share_link&amp;ouid=107035949712155044044&amp;rtpof=true&amp;sd=true</t>
  </si>
  <si>
    <t>ISD, Higher Education Institution</t>
  </si>
  <si>
    <t>Seeds for STEM Selection Committee Meeting to award projects</t>
  </si>
  <si>
    <t>This meeting pulled together a team from the Chippewa County Community Foundation, MiSTEM Region Advisory Council, EUPISD, and LSSU to review Seeds for STEM proposals and award funding</t>
  </si>
  <si>
    <t>Business/Community Involvement, Advisory Committee</t>
  </si>
  <si>
    <t>Advisory Council Grant Fund, Local or Community Foundation/Source</t>
  </si>
  <si>
    <t>MiSTEM AC regional grant - $5,000; Chippewa County Community Foundation - $6,165.</t>
  </si>
  <si>
    <t>Community Organization, ISD</t>
  </si>
  <si>
    <t>Upper Peninsula STEM Roundtable</t>
  </si>
  <si>
    <t>Through UPCED, UP schools scheduled a common PD day with collaborative virtual sessions.  The three UP MiSTEM Directors partnered to host a virtual STEM Roundtable meeting.  The collaborative slides are attached.</t>
  </si>
  <si>
    <t>K-12 In-Service Teachers, School District Administrators/Staff, MiSTEM Staff</t>
  </si>
  <si>
    <t>Director planning and facilitation time</t>
  </si>
  <si>
    <t>Foundations of Math PD series</t>
  </si>
  <si>
    <t>Foundations of Math is a research-based training course for K-12 educators. The course is designed to develop educators' knowledge of mathematics by seeing it through the lens of a well-delineated number sense.
The Eastern Upper Peninsula Intermediate School District is pleased to offer the Foundations of Math course, developed in partnership with the North Carolina Department of Public Instruction where participants will:
build deep foundational content and pedagogical knowledge
learn how to make solid instructional choices that positively impact students
connect procedures used in mathematics to conceptual understanding
build mathematical understanding and accurately assess learning for a range of learners
Foundations of Math is a professional learning series that will be held at the EUPISD as part of the EUP Math Professional Learning Network. The entire course sequence will be facilitated over two years, consisting of three days in the 2022-23 school year and three days in 2023-24. Teachers will also have access to coaching and support along the way! 
The dates for 2022-2023 are:
October 18, 2022
January 11, 2023
March 7, 2023
Foundations of Math Flyer
Lunch will be offered to those who register at least 24 hours in advance. 
Up to fifteen (15) SCECHs will be offered. As part of STEM ILT the EUPISD will reimburse $75 per day towards sub costs.</t>
  </si>
  <si>
    <t>Regional MiSTEM Operation Fund (99s4), Advisory Council Grant Fund, ISD</t>
  </si>
  <si>
    <t>AC Grant regional funds: $1,500 for teacher leader training and planning, EUPISD and school districts: $100 per teacher for sub costs, EUP MiSTEM Regional: Lunch costs</t>
  </si>
  <si>
    <t>Non-Profit Organization, K-12 Teaching Staff, ISD</t>
  </si>
  <si>
    <t>EUP Manufacturing Day</t>
  </si>
  <si>
    <t xml:space="preserve">The event is for 9th grade students.   
A morning session will begin at 8:30 am - 11:20 am with lunch in the Quarterdeck from 11:20 am 12:00 pm 
An afternoon session will begin with lunch at 11:00 am and the session running 11:40 am - 2:15 pm 
 The following companies will be at LSSU with hands on activities for students: 
 Precision Edge 
Carmeuse Lime and Stone 
Cloverland Electric 
Superior Fabrication 
Lake Superior State University 
Northern Wings </t>
  </si>
  <si>
    <t>K-12 In-Service Teachers, K-12 Students, Post Secondary Faculty, Staff, or Students, Business Staff/Leaders, MiSTEM Staff</t>
  </si>
  <si>
    <t>See attached budget sheet</t>
  </si>
  <si>
    <t>Business, ISD, Higher Education Institution, Workforce Development Organization, Economic Development Organization</t>
  </si>
  <si>
    <t>Genetics in Your Lab Workshop</t>
  </si>
  <si>
    <t>See attached Flyer</t>
  </si>
  <si>
    <t>Regional MiSTEM Operation Fund (99s4), Advisory Council Grant Fund, REMC22</t>
  </si>
  <si>
    <t>REMC22- $2,500 for equipment, AC Grant $999.85 for equipment/pd, EUPISD and School districts - $400 sub costs</t>
  </si>
  <si>
    <t>CFRE Symposium and Open House</t>
  </si>
  <si>
    <t>CFRE hosted an open house in which LSSU seniors presented their senior thesis projects.  Brimley and Pickford schools also had their high school students present their projects associated with MiWaterNet and the BWET grants.</t>
  </si>
  <si>
    <t>Business/Community Involvement, Family Engagement, Informal/Out-of-School Student Programming, Regional Summit</t>
  </si>
  <si>
    <t>Director time, leftover swag</t>
  </si>
  <si>
    <t>A World In Motion</t>
  </si>
  <si>
    <t>Language regarding value of Bosch’s gift
A $30,000 grant from Bosch Community Fund helps us provide SAE's award-winning hands-on STEM program - A World In Motion - to approximately 850 K-8 students. This programming includes critical teacher training, curriculum, and student materials for experiential learning. This gift provides programming to a mix of schools in multiple Bosch communities but focuses on schools in underserved rural areas of Michigan. Approximately half of this gift (valued at $15,000) is being contributed to schools in the Eastern Upper Peninsula, Region 14.
Raise program awareness in other areas
I’d be happy to join a Zoom call to present about the opportunity again. While we have spent most of the funding for this grant period, by gauging interest now Jamie and I can build a stronger case for growing next year’s gift. (Also, I haven’t gotten a response yet from Cedarville, so there may be a few more kits available.) You mentioned you’d connect with other MiSTEM directors to plan; keep me posted about how I can assist and tentative dates. I have a lot of work travel starting in January, so it will help to have advance notice. The attachments can be shared as relevant.
Current AWIM Activity in EUP:
1. Engadine Consolidated
Brian Mageski (teacher) &amp; Heather Luoto (admin)
                                Grades 7-8
                                54 students
                                Received 2 Gravity Cruiser kits
                                Would be interested in additional middle school kits for STEM rotation
2. Lincoln Elementary
Kim Demarest (teacher) &amp; Barb Light (admin)     
Grades 3-4
253 students
Received 8 JetToy kits
3. Cedarville Elementary
Becky Walch (teacher) &amp; Jill McLeod (admin)
Grades 1-6
100 students
Have not specified which kits to send</t>
  </si>
  <si>
    <t>Business/Private Funding</t>
  </si>
  <si>
    <t>Bosch Foundation Grant through AWIM (A World in Motion)</t>
  </si>
  <si>
    <t>Healthcare Career Tours with MyMichigan Health</t>
  </si>
  <si>
    <t xml:space="preserve">Students attended a Health Science Day on December 16th.  The event was hosted by MyMichigan Health.  10th grade students rotated through 12 stations: Revenue cycle, Radiology, Information Technology/Information Systems, Pharmacy, Long Term Care, Plant &amp; Environmental Services, Med/Surg, Laboratory, Surgical Services, Rehabilitation, Behavioral Health Center </t>
  </si>
  <si>
    <t>Business/Community Involvement, Informal/Out-of-School Student Programming, Career Development</t>
  </si>
  <si>
    <t>K-12 Students, Business Staff/Leaders</t>
  </si>
  <si>
    <t>Regional CTE, MyMichigan Health</t>
  </si>
  <si>
    <t>Budget and school participation data attached in spreadsheet</t>
  </si>
  <si>
    <t>EUP Regional FIRST Robotics Kickoff event</t>
  </si>
  <si>
    <t>A regional kickoff reception was hosted by Cedarville Schools in which regional teams were invited to participate in the virtual release of the 2023 FRC competition.  Teams also picked up their "kit of parts" materials for their robots at the event.  This was attended by students, coaches/teachers, and team mentors.</t>
  </si>
  <si>
    <t>Informal/Out-of-School Student Programming, Regional Summit</t>
  </si>
  <si>
    <t>K-12 In-Service Teachers, K-12 Students, Business Staff/Leaders</t>
  </si>
  <si>
    <t>MiSTEM Region contributed to refreshments: approximately $60 (still do not have the final invoice)</t>
  </si>
  <si>
    <t>Non-Profit Organization, School District, ISD, Higher Education Institution</t>
  </si>
  <si>
    <t>EUP MiSTEM Region January 2023 Advisory Council Meeting</t>
  </si>
  <si>
    <t>Quarterly Regional Advisory Council meetings</t>
  </si>
  <si>
    <t>Advisory Committee</t>
  </si>
  <si>
    <t>Advisory Council Members</t>
  </si>
  <si>
    <t>ISD, Advisory Council Member</t>
  </si>
  <si>
    <t>Dino-Orienteering Program</t>
  </si>
  <si>
    <t>This outdoor, elementary student program engaged youth (and their families) in orienteering and archeology topics.</t>
  </si>
  <si>
    <t>n/a</t>
  </si>
  <si>
    <t>Environmental Science Camp</t>
  </si>
  <si>
    <t>This week long summer camp for high school students focused on environmental science topics and included daily field experiences.</t>
  </si>
  <si>
    <t>Informal/Out-of-School Student Programming, Contextual STEM Education</t>
  </si>
  <si>
    <t>Camp Registration Fees</t>
  </si>
  <si>
    <t>STEM Professional Learning</t>
  </si>
  <si>
    <t>Individualized Professional Learning for STEM including developing a STEM course and StarLab Training</t>
  </si>
  <si>
    <t>Summer College for Kids</t>
  </si>
  <si>
    <t>College for Kids Jr.: Hands-on, minds-on STEM enrichment classes for students in grades K-6. These classes are weeklong morning or afternoon classes featuring LEGO robotics, stories and STEM, outdoor survival skills 101, and other STEM-related topics.
College for Kids: College and career STEM exploration weeklong afternoon classes featuring visits to local business and industry partners in our community for students in grades 7-8.</t>
  </si>
  <si>
    <t>Registration Fees</t>
  </si>
  <si>
    <t>Business, K-12 Teaching Staff, Higher Education Institution</t>
  </si>
  <si>
    <t xml:space="preserve">College for Kids Jr. </t>
  </si>
  <si>
    <t>Hands-on, minds-on STEM enrichment classes for students in grades K-6 offered through a partnership with the NMU School of Education, Leadership, and Public Service and the NMU Seaborg Math and Science Center.</t>
  </si>
  <si>
    <t>Pre-Service Teachers, K-12 Students</t>
  </si>
  <si>
    <t>Mqt-Alger County Schools</t>
  </si>
  <si>
    <t>FIRST LEGO League Challenge Coaches Workshop</t>
  </si>
  <si>
    <t>FIRST LEGO League (FLL) Challenge coaches, mentors, leaders, parents, volunteers, and interested college-level students experienced the SPIKE Prime platform and prepared for competing in the upcoming Fall FLL Qualifiers or gained support in starting a first time team.</t>
  </si>
  <si>
    <t>K-12 In-Service Teachers, Parents</t>
  </si>
  <si>
    <t>ISD, Higher Education Institution, Non-Profit Organization</t>
  </si>
  <si>
    <t>FIRST LEGO League Challenge Qualifier</t>
  </si>
  <si>
    <t>Upper elementary school FIRST LEGO League Challenge teams competed in robot design and performance, and presented an innovation projection to qualify and advance to the FLL Challenge State Tournament.</t>
  </si>
  <si>
    <t>Non-Profit Organization, ISD, Higher Education Institution</t>
  </si>
  <si>
    <t>Fall UP Educators Conference Breakout Session</t>
  </si>
  <si>
    <t>This breakout session, Reconnecting with Math Recovery, deepened teacher understanding of Math Recovery content, assessment tasks, and instruction to support students as well as provided access to on-demand support to implement Math Recovery assessments and instructional practices.</t>
  </si>
  <si>
    <t>Marquette-Alger County Schools</t>
  </si>
  <si>
    <t>This breakout session, Essential Instructional Practices in Early Mathematics, introduced the Essential Instructional Practices in Early Mathematics, allowed participants to experience the different types of mathematical play, supported participants in discovery of the three aspects of number, engaged participants in a number sense routine, and connected new learning to the core mathematical values for instructional practices.</t>
  </si>
  <si>
    <t>Aspen Ridge Trail Project</t>
  </si>
  <si>
    <t>Working with 40 middle school students and 2 teachers on a place-based project.  Leveraging technology at the Seaborg Center to help create laser engraved signage for a trail system along with 360 degree cameras to create virtual tours of the trail.</t>
  </si>
  <si>
    <t>Equipment and time from Seaborg Center funding (Estimated at $7,000 of value)</t>
  </si>
  <si>
    <t>NICE Community Schools</t>
  </si>
  <si>
    <t>YooperCon'22</t>
  </si>
  <si>
    <t>YooperCon is a one day career exploration event for high school students centered around cybersecurity.  Hands-on activities dominate the day, while students rotate sessions and learn from a variety of people (professors, non-profits, employers, government agencies, etc.).</t>
  </si>
  <si>
    <t>Career Development, Regional Summit, Contextual STEM Education</t>
  </si>
  <si>
    <t>Regional MiSTEM Operation Fund (99s4), Advisory Council Grant Fund, State Marshall Plan Grant</t>
  </si>
  <si>
    <t>Marshall Plan Grant - $11,000; MiSTEM AC Grant - $6,000; Regional (99s4) covered directors time for planning and implementation</t>
  </si>
  <si>
    <t>School District, Higher Education Institution</t>
  </si>
  <si>
    <t>Uploaded file</t>
  </si>
  <si>
    <t>Future Educators CTE Visit to NMU</t>
  </si>
  <si>
    <t>Regional students interested in the teaching profession attended a day of activities on NMU's campus.  MiSTEM provided multiple session activities while the students were on campus.</t>
  </si>
  <si>
    <t xml:space="preserve">Regional Funding, No other funding sources were used, no MiSTEM funding used, not sure who paid for bussing, our role was to be there throughout the day and offer hands on activities. MiSTEM Director Time </t>
  </si>
  <si>
    <t>Marquette-Alger RESA Fall Conference for Educators</t>
  </si>
  <si>
    <t>A regional professional learning conference for area teachers. Includes planning meetings and the event day (keynote and individual sessions).</t>
  </si>
  <si>
    <t>$2,000 from MiSTEM; $8,000 from other partners; Registration fees cover the rest of the cost of the conference</t>
  </si>
  <si>
    <t>ISD, Higher Education Institution, Career and Technical Centers</t>
  </si>
  <si>
    <t>Lake Superior Day</t>
  </si>
  <si>
    <t>Lake Superior Day is a celebration of fresh water, festival type event with water themed booths for community members and children to explore.</t>
  </si>
  <si>
    <t>K-12 Students, Informal Learning/Out-of-school Educators, Staff, or Administrators, Parents</t>
  </si>
  <si>
    <t>Regional Funding, MiSTEM Salary. No other funding sources were used</t>
  </si>
  <si>
    <t>Mindtrekkers Career Exploration Festivals</t>
  </si>
  <si>
    <t>Hands-on, high energy STEM and Career exploration events for 8th grade students.</t>
  </si>
  <si>
    <t>Career Development, Contextual STEM Education</t>
  </si>
  <si>
    <t>MiSTEM ($15,000), Calumet Electronics ($1,000), Precision Plus ($500), OSF St. Francis Hospital ($1,000), U.P. Economic Development Alliance ($500), Youth Solutions ($1,000), Alger Delta Electric ($300), Mel's Lawn &amp; Garden ($100), CR Meyer ($250), Caterpillar ($1,000), Midwest Truck Driving School ($1,250), MiWorks! ($30,000)</t>
  </si>
  <si>
    <t>Business, Non-Profit Organization, School District, ISD, Higher Education Institution, Government Agency, Workforce Development Organization, Economic Development Organization, Career and Technical Centers, Other MISTEM Regions</t>
  </si>
  <si>
    <t>Western UP Computer Science Implementation Planning Series  for District Teams</t>
  </si>
  <si>
    <t xml:space="preserve">The Western UP MiSTEM Network, REMC1 and  the MDE Computer Science Consultant piloted  a Computer Science Implementation Planning Series during 2022. This is to support districts to plan around CS. Originally reported last year, a SCRIPTs workshop took place on February 8th, 2022.  The workshop was based on the Strategic CSforALL Resource and Implementation Planning Tool (“ SCRIPT”), with the goal to guide districts through the development of customized implementation plans for computer science education. Here we are reporting on the 1.5 hour  3- &amp; 6-month follow-up virtual sessions with all participating districts to ensure successful implementation. There were four districts: Hancock, Baraga, Chassell, and Wakefield-Marenisco who participated. Each district team included an administrator and educators from across the grade bands. Funding for the series was partially funded by a Title IV grant to Hancock schools through MDE, a MiSTEM regional funding,  and REMC1. All four districts are committed to continuing the series in 2023 and we are expecting to expand to at least 2 more districts. </t>
  </si>
  <si>
    <t xml:space="preserve">District Implementation Planning </t>
  </si>
  <si>
    <t>Administrators/Staff, K-12 In-Service Teachers, School District Administrators/Staff, ISD/RESA Administrators/Staff, MiSTEM Staff</t>
  </si>
  <si>
    <t>MiSTEM:  ~ 1 week of director's time over full year; ~$2000 in teacher stipends and/or sub costs
REMC1:  ~ 1 week of director's time over full year
MDE CS consultant:  ~ 1 week of time over full year</t>
  </si>
  <si>
    <t>School District, ISD, Government Agency, Regional Educational Media Center (REMC)</t>
  </si>
  <si>
    <t>Gencyber Teacher Camp</t>
  </si>
  <si>
    <t xml:space="preserve">Gencyber  Teacher Camp 2022
Planning and coordination around Gencyber Teacher Camp at Michigan Tech University. Through a partnership with the Western UP MiSTEM Network and REMC1, the MTU College of Computing had been awarded a NSA grant for a 2022 Gencyber teacher camp grant.  Partner organizations include MTU (Dr. Yu Cai as PI/Lead) and REMC1. The school district and ISD are supporting partners.  
Here is the description for the upcoming teacher camp:
The GenCyber program provides summer cybersecurity camp experiences for teachers at the secondary level. The goals of the program are to increase interest in cybersecurity careers and diversity in the cybersecurity workforce of the nation, help all students understand correct and safe on-line behavior and how they can be good digital citizens, and improve teaching methods for delivery of cybersecurity content in K-12 curricula.
The GenCyber camps cover various aspects of Cyber Hygiene and fundamental cybersecurity knowledge including security, privacy, cyberethics, email phishing, social engineering, password management, coding, Linux, networking, common security vulnerabilities and attacks. Students and teachers will also learn GenCyber Cybersecurity First Principles and get information on the cybersecurity job market, college education, and career options.  Camp participants will also serve as Cyber Ambassadors to preach cybersecurity to other people.
Here is a link to a teacher camp for further information on partners: https://www.mtu.edu/gencyber/
</t>
  </si>
  <si>
    <t xml:space="preserve">$99,942 was awarded to MTU; The Western UP MiSTEM Network will receive a $5,000 subcontract to execute this work when applicable. 	</t>
  </si>
  <si>
    <t>K-12 Teaching Staff, Higher Education Institution, Regional Educational Media Center (REMC)</t>
  </si>
  <si>
    <t>Gencyber Student Camp 2022</t>
  </si>
  <si>
    <t xml:space="preserve">Planning and coordination around Gencyber Teacher Camp at Michigan Tech University. Through a partnership with the Western UP MiSTEM Network and REMC1, the MTU College of Computing had been awarded a NSA grant for a 2022 Gencyber teacher camp grant.  Partner organizations include MTU (Dr. Yu Cai as PI/Lead) and REMC1. The school district and ISD are supporting partners.  
Here is the description for the student camp:
The GenCyber program provides summer cybersecurity camp experiences for 7th-12th grade students. The goals of the program are to increase interest in cybersecurity careers and diversity in the cybersecurity workforce of the nation, help all students understand correct and safe on-line behavior and how they can be good digital citizens.
The GenCyber camps cover various aspects of Artifical Intelligence, Cyber Hygiene and fundamental cybersecurity knowledge including security, privacy, cyberethics, email phishing, social engineering, password management, coding, Linux, networking, common security vulnerabilities and attacks. Students learn GenCyber Cybersecurity First Principles and get information on the cybersecurity job market, college education, and career options.  Camp participants will also serve as Cyber Ambassadors to preach cybersecurity to other people. This event includes a pre- and post- camp online experiences. 
</t>
  </si>
  <si>
    <t xml:space="preserve">MTU was awarded a NSA/NSF grant with a total budget of $148,660.  WUP MiSTEM Network recieved $6000 to support the regional directors time on the project. </t>
  </si>
  <si>
    <t>Robots on the Road: 2 day Introduction to Micro:Bits</t>
  </si>
  <si>
    <t>Two-day workshop at the Copper Country ISD in Hancock on August 10 and August 11, 2022. Facilitated by SquareOne Education Network, organized and sponsored by the Western UP MiSTEM Network and REMC1..
The workshop was titled Robots on the Road: Learning Computer Science Skills with Micro:bits and was geared towards core content teachers in the 3rd-12th grade levels. The learning objectives centered on enhancing educators abilities to connect computer science standards and concepts to their existing curriculum. Pedagogy focused on integration of hands-on and participatory activities using cost effective technology with real-world applications.
Workshop participants received a Micro:bit, various sensors, accessories, and knowledge on how to build a robotic car and other fun projects. A set of this equipment is also available to any regional classroom through REMC1 and the Western UP Resource clearinghouse. All Western UP participants were eligible to submit a $500 mini-grant application for their school to help support computer science integration projects. Preference was given to pairs and teams of teachers. The workshop was free, including lunch and SCECHs.
16 teachers, 1 post secondary partner/informal educator, 9 elementary teachers, 7 secondary teachers with estimated impact of reaching over 1300 students during the 2022-23 school year.</t>
  </si>
  <si>
    <t>K-12 Students, Informal Learning/Out-of-school Educators, Staff, or Administrators</t>
  </si>
  <si>
    <t>MISTEM Regional - funding for 4 days of directors time
REMC1 - 4 days of directors time, conference room coordination and $300 for lunch and food
MiSTEM AC - $500 x 3 schools for Mini-grant costs provided in 12/22
SquareOne -$3,330.00</t>
  </si>
  <si>
    <t>Non-Profit Organization, ISD, Regional Educational Media Center (REMC)</t>
  </si>
  <si>
    <t>Volcanic Simulation Curricular Development</t>
  </si>
  <si>
    <t xml:space="preserve">Development of the MS/HS earth science mini-unit. Six Western UP teachers, Michigan Technological University Geoscientist Chad Deering and WUP MiSTEM Network Director Emily Gochis collaborated to design a two-week volcano hazards simulation module for secondary students. Synchronous work included a 2 day, face-to-face workshop on August 11 &amp; 12 from 8:30-3:30 and 3 virtual meetings on 9/21, 10/26, 11/15 4:30-5:30. 
During this time, the 6 participating teachers explore interdispliany concepts around volcanic hazards through participatory activities lead by Dr. Chad Deering. Nest the team plan and developed lesson that they had designed to support student learning as they become scientist and hazard response team members responding to volcanic eruption simulation. Technical difficults experience with running the simulation on our local school computer systems complicated the development phase. The work is currently in a pause until summer time when the teachers can gather regularly and further funding becomes available through MTU. Initial reporting demonstrated that participating teachers gained curriculum development experience, built partnerships with university faculty and students, gained knowledge in earth science, physical science, risk mitigation, specifically related to the interdisciplinary field of volcanic hazards. Stipends received stipends and SCECHs. Participants in this work will pilot the SAMPI teacher survey. </t>
  </si>
  <si>
    <t>Educator Professional Development, In-school Place-, Project-, or Problem-Based Experiences, Curriculum Development</t>
  </si>
  <si>
    <t>K-12 In-Service Teachers, Post Secondary Faculty, Staff, or Students</t>
  </si>
  <si>
    <t>This work is partially funded by the National Science Foundation, Michigan Technological University Department of  Geological and Mining Engineering and Sciences, and a MiSTEM Network grant provided by the State of Michigan. 
MiSTEM Network Regional Funds: $2000 in teacher stipends
National Funds: NSF grant $5350 for teacher stipends and facilitator costs-
Michigan Technological University Department of  Geological and Mining Engineering and Sciences: for ~30 hour of salary/benefits for geoscience researcher</t>
  </si>
  <si>
    <t>K-12 Teaching Staff, Higher Education Institution</t>
  </si>
  <si>
    <t xml:space="preserve">MTU Seaman Mineral Museum Staff </t>
  </si>
  <si>
    <t xml:space="preserve">The Western UP MiSTEM Network provided support to MTU’s Seaman Mineral Museum for a second year. The goal of the work is to support two teachers from regional districts to develop curriculum for 4th &amp; 8th grade students designed around a trip to the MTU mineral museum and/or local geosites. Teacher compensation was provided last year. During the second year the curricular materials were drafted and piloted with the classrooms of participating teachers. Approximately 55 8th grade (2 hispanic, 4 America India/mixed race &amp; 33 economically disadvantaged) and 90 4th graders (3 mixed race &amp; 34 economica disadvantaged ) participated in a 10 hour mini-unit which included a trip to the mineral museum and a project to idenitify unknown minerals. </t>
  </si>
  <si>
    <t>MiSTEM Regional: provided funding for 6 hours of regional director salary/benefits
Michigan Tech University Mineral Museum Endowment: Provided field trip costs (bus, enterence fees, sub costs),  classroom materials and a teacher stipend. 3stimate to be more than $2000</t>
  </si>
  <si>
    <t xml:space="preserve">Western UP MiSTAR Fall Connect </t>
  </si>
  <si>
    <t xml:space="preserve">"The Western UP MiSTEM Network conducted 2, 1.5 hour PLC meetings in the Fall of 2022 with regional Mi-STAR middle school educators. The focus of the fall PLC meetings was to support teachers to successfully implement middle school  Mi-STAR Units, topics included  career exploration, CERs, Unit Selection, materials, place based education and beyond.  The PLC was coordinated by Emily Gochis, Western UP MiSTEM Network  and Jeffers’ teachers, Jen Pera and Chuck Palosaari, who are Michigan Tech University  MTP/Noyce Fellows.   Facilitators modeled pedagogical strategies and discussed pratical solutions to classroom implementation and management. </t>
  </si>
  <si>
    <t>Recycling Resources for Educators</t>
  </si>
  <si>
    <t>Educators and community partners participated in a 1.5 hour virtual professional development session on October 13th. Krissy Sundstrom and Ginny Hemmer from the Copper Country Recycling Initiative presented to local educators about our regional recycling systems and the many resources available to educators, parents and students. The session was organized and hosted by Emily Gochis (Western UP MISTEM) through the Lake Superior Stewardship Initative. Funding is partially supported by a MiSTEM Regional Network Grant from the Michigan Department of Education and with in kind support from the Copper Country Recycling Initiative.</t>
  </si>
  <si>
    <t xml:space="preserve">MiSTEM Regional Network Grant: ~8hours of MiSTEM Network Director salary &amp; benefits at ($80/hour)
In kind support from the Copper Country Recycling Initiative for three volunteers at ~8hours of time total (~$25/hour). </t>
  </si>
  <si>
    <t>Career Fair for High School Students</t>
  </si>
  <si>
    <t>On May 5th, students from all schools within the Copper Country Intermediate District participant in two 90-minute sessions to engage with local employers and learn about career opportunities. Local employers will share information about jobs and apprenticeships with their companies. Employer set-up begins at 9:00 AM with table &amp; chairs provided
Student Session One (10:00 – 11:30)
Employer lunch will be provided from 11:30 – 12:30
Student Session Two (12:30 – 2:00)
Also, an APPRENTICESHIP INFORMATIONAL SESSION was presented by Upper Peninsula Michigan Works! Participants could learn about apprenticeship opportunities and the talent development strategy that combines on-the-job training, classroom learning, and mentorship to training individuals to be experts in their field.  Apprentices often start an apprenticeship with little or no experience in their chosen occupation.  Employer Focused Session (2:30 – 4:00)</t>
  </si>
  <si>
    <t>K-12 Students, Parents, Business Staff/Leaders</t>
  </si>
  <si>
    <t>All in-kind participation</t>
  </si>
  <si>
    <t>OneUP Mind Trekkers Tour: Copper Trail Festival</t>
  </si>
  <si>
    <t>MiSTEM Network has partnered with Upper Peninsula Michigan Works!, local businesses, and education partners to bring high-energy, hands-on science, technology, engineering and math (STEM) festivals to communities across the Upper Peninsula. From being inside a bubble to playing a piano made of bananas, students will discover firsthand the awe and power of STEM through experimentation. Mind Trekkers is a flagship program from Michigan Technological University’s Center for Educational Outreach in which college students put on demonstrations to educate and inspire K-12 students to pursue post-secondary education and careers in STEM. The events are open to every 8th grade student in the region and support a strong future workforce in STEM careers.
The complete Tour Dates include:
Tuesday, December 13, 2022: Michigan Tech in Houghton
Friday, January 27: Bay College in Escanaba
Spring 2023: Marquette
Friday, April 21: Lake Superior State University in Sault Ste. Marie
This submission is in regards to the Tuesday, December 13, 2022: Michigan Tech in Houghton. The Western UP MiSTEM Network director sat on the planning committee and leveraged funds and resources to maximize district participation. Specifically, the Western UP MISTEM Network, the Copper Country ISD general education department and GOISD CTE coordinated registration with all districts and participated as an exhibitor at the event. Through MiSTEM Network funds through the MDE, CCISD were offered $350 travel stipends to insure that all schools could access the event. GOISD CTE program covered cost for all GOISD districts.
453 8th and 9th graders from across the CCISD and GOISD school districts participated in the OneUP Mind Trekkers Tour: Copper Trail Festival on December 13.  Reporting on the other three events will come from MiSTEM directors in regional 15 and 16.
The event serves to bring communities together to support an educational ecosystem and strong future workforce in STEM. Event sponsors include U.P. MiWORKs!, MiSTEM Network, Calumet Electronics and Michigan Tech Athletics. More sponsors for the complete UP tour are still accumulating.</t>
  </si>
  <si>
    <t>Michigan Tech University is charging $20,000 per event. The Dec 13 event sponosors included: Michigan Works! ($5000), Calumet Electronics, Michigan Tech Athletics also provided undisclosed donotions.
The Western UP MISTEM network is providing $4000 of region funds to directly sponosor the event. Additionally, regional funds supported ~15 hours of the salary/benefits of the MiSTEM regional director (~$80/hour) and ~$4000 in travel stipends to districts.
GOISD CTE program covered ~$2000 travel cost for all GOISD districts.</t>
  </si>
  <si>
    <t>Business, ISD, Higher Education Institution, Government Agency, Workforce Development Organization, Career and Technical Centers, Other MISTEM Regions</t>
  </si>
  <si>
    <t xml:space="preserve">Western UP Chemistry ModelingTeacher PLC </t>
  </si>
  <si>
    <t>The Chemistry Modeling PLC provides support and collaboration opportunities for area secondary Chemistry teachers.  The group is made up of regional teachers who have participated in Modeling in Michigan workshops and are interested in improving their practice further.
The group had two formal meetings this year including:
Monday, Aug. 29th, from 8:30-2:30 pm
Friday, Oct 14 from</t>
  </si>
  <si>
    <t xml:space="preserve">$50 in food costs were provided
Houghton Portage Township schools provided the facilitates at no cost
Teacher leaders provided facilitation of the event at no cost </t>
  </si>
  <si>
    <t xml:space="preserve">STEM Roundtable Session at UP Wide Conference </t>
  </si>
  <si>
    <t xml:space="preserve">A STEM Roundtable discussion was organized by the three U.P. regional directors (#14, #15 and #16).
This one hour virtual session took place at the U.P. all area fall conference. Most participants were online, but some gathered together within regional sites to participate as a group.
During the facilitated session, participants had the opportunity to discuss, share, and brainstorm with others on issues related to Science, Technology, Engineering, and Mathematics within their schools and network with colleagues across the Upper Peninsula.  This session was open to all pK-12 educators that teach within these content areas. </t>
  </si>
  <si>
    <t xml:space="preserve">Each regional ISD provided lunch for participants that were onsite.
#16 MiSTEM Network regional funds supported 3 hours of salary/benefits for the event. </t>
  </si>
  <si>
    <t>ISD, Other MISTEM Regions</t>
  </si>
  <si>
    <t xml:space="preserve">Public Panel Discussions with the Committee on Equity in PreK-12 STEM Education of the National Academies of Sciences, Engineering and Medicine </t>
  </si>
  <si>
    <t xml:space="preserve">The Committee on Equity in PreK-12 STEM Education of the National Academies of Sciences, Engineering and Medicine (NASEM) conducted a landmark study on educational equity in the context of STEM. Six members of the committee visited the Copper Country ISD and two district schools on 12/5 and 12/6  to learn about the Western UP and how the efforts within the region lead to success in STEM for all students, regardless of background, demographic status, and community.  This information will be used to help the Committee on Equity in PreK-12 STEM Education make actionable recommendations for how to address educational inequities in STEM education at all levels of the PreK-12 system. Emily Gochis (WUP STEM) with support from the MiSTEM Network and CCISD administrative team arranged the visit.  In total, four sites in the country were visited by the team. NASEM will return during the summer to continue conversations and share the results of their report. </t>
  </si>
  <si>
    <t>Administrators/Staff, K-12 In-Service Teachers, K-12 Students, Post Secondary Faculty, Staff, or Students, School District Administrators/Staff, ISD/RESA Administrators/Staff, Informal Learning/Out-of-school Educators, Staff, or Administrators, Business Staff/Leaders, Workforce Development Organizations, Government Organization Staff/Leaders, Chambers of Commerce, MiSTEM Staff</t>
  </si>
  <si>
    <t>Regional MiSTEM Operation Fund (99s4), NASEM</t>
  </si>
  <si>
    <t>NASEM Funded the Trip &amp; food expenses
MiSTEM Network regional funds supported 2 weeks of MiSTEM Network Director time to coordinate the event (@~$80/hour for salary/benefits)</t>
  </si>
  <si>
    <t>Business, Non-Profit Organization, Community Organization, K-12 Teaching Staff, School District, ISD, Higher Education Institution, Government Agency, Workforce Development Organization, Economic Development Organization, Chamber of Commerce, Career and Technical Centers, Regional Educational Media Center (REMC)</t>
  </si>
  <si>
    <t>GLSI Summer Institute</t>
  </si>
  <si>
    <t>We used regional fund to contract with GLSI to run a place-based summer institute. It was run in partnership with Genesee Co Parks and worked to highlight 3P learning and community partnerships to further environmental stewardship.</t>
  </si>
  <si>
    <t>Non-Profit Organization, Government Agency</t>
  </si>
  <si>
    <t>STEAM Along the Lakeshore</t>
  </si>
  <si>
    <t>This event was primarily for K-12 students, families, and the community which also support Pillars 3 and 4.</t>
  </si>
  <si>
    <t>Regional MiSTEM Operation Fund (99s4) - $1,500; Business Funding - $20,000</t>
  </si>
  <si>
    <t>Business, Non-Profit Organization, Community Organization, ISD, Higher Education Institution, Government Agency, Career and Technical Centers</t>
  </si>
  <si>
    <t>Energizing Our World (EOW) Camp</t>
  </si>
  <si>
    <t>The Career Fair organized by Diane Miller connects to Pillar 3. Ginger supported the design thinking sessions of the camp. For full details, see https://www.gvsu.edu/eow/energizing-our-world-summer-camp-2.htm.</t>
  </si>
  <si>
    <t>Business/Private Funding, Michigan Space Grant Consortium</t>
  </si>
  <si>
    <t>Michigan Space Grant Consortium - $10,000; Consumers Energy - $13,000</t>
  </si>
  <si>
    <t>Advanced Manufacturing Camp</t>
  </si>
  <si>
    <t>A one-week immersive experience learning CAD, 3-D Printing, Automation/Artificial Intelligence (AI), Design Thinking and Team Building for students entering 6th and 7th grade</t>
  </si>
  <si>
    <t>Regional MiSTEM Operation Fund (99s4) - $12,000; Business - $1500</t>
  </si>
  <si>
    <t>Business, Higher Education Institution, Career and Technical Centers, Professional Organization</t>
  </si>
  <si>
    <t>Junior Achievement Girls Dream Fair</t>
  </si>
  <si>
    <t>A Girls' Dream Fair introduced seventh and eighth grade girls in West Michigan from Grand Rapids, Northern Michigan, Lansing, Battle Creek/Kalamazoo, Holland, and the Lakeshore are invited to participate in this unique opportunity. In a TED-style talk, students were introduced to women mentors who work in STEM related fields, showing them the exciting possibilities for their future. Guided by JA's It's My Future curriculum, students investigated and asked questions to consider STEM for their future.</t>
  </si>
  <si>
    <t>Business, Non-Profit Organization, Community Organization</t>
  </si>
  <si>
    <t>NA</t>
  </si>
  <si>
    <t>College for Kids</t>
  </si>
  <si>
    <t>College for kids is a unique summer experience designed to challenge students, ages 9-15 years old, by discovering and developing their talents while engaging them in career exploration. Come enjoy the fun and EXCITEMENT of college for kids while experiencing the college campus atmosphere of West Shore Community College.</t>
  </si>
  <si>
    <t>Higher Education Institution, Career and Technical Centers</t>
  </si>
  <si>
    <t>STEM Museum</t>
  </si>
  <si>
    <t>Supported Surline Elementary school/West Branch Schools to bring in a STEM Museum for students to participate in. </t>
  </si>
  <si>
    <t>Regional MiSTEM Operation Fund (99s4), Regional Funding Sources, Marshall Plan grant</t>
  </si>
  <si>
    <t>$1,000 Marshall Plan, MiSTEM regional - director time</t>
  </si>
  <si>
    <t>ARC/GIS Story Map Pilot</t>
  </si>
  <si>
    <t>Introduced and provided lesson activities to groups of high school students on the Career Exploration Story Map developed by our region. Worked with various classes at Kingsley High School, Northport High School, Engineering Academy (Career Tech), and Electrical Occupations (Career Tech).</t>
  </si>
  <si>
    <t>MiSTEM Grant for staff time and mileage</t>
  </si>
  <si>
    <t>MiCareerQuest Northwest</t>
  </si>
  <si>
    <t>2,000 ninth graders from 30 northern Michigan school districts learned about local career options at MiCareerQuest Northwest May 12 in Traverse City. The hands-on career exploration event featured 50 employers and more than 100 occupations in fields including manufacturing, construction, agriculture, hospitality, healthcare, IT, human services, and more. </t>
  </si>
  <si>
    <t>This was a Northwest MI Works! event supported both financially and in-kind by the NWL MiSTEM region. Many community partners also supported the event. Please see the webpage for more info.</t>
  </si>
  <si>
    <t>Non-Profit Organization, Government Agency, Workforce Development Organization</t>
  </si>
  <si>
    <t>MiWaterNet Bwet School 3P Field activities spring 2022</t>
  </si>
  <si>
    <t>A field technologist from CFRE facilitated 3P field activities at MiWaterNet schools this spring. Activities included monitoring station installation, Water quality &amp; aquatic macroinvertebrate assessment activities.</t>
  </si>
  <si>
    <t>Business/Community Involvement, Educator Professional Development, In-school Place-, Project-, or Problem-Based Experiences, Contextual STEM Education, Informal Programming Embedded in Classroom Instruction</t>
  </si>
  <si>
    <t>Regional Funding Sources, Bwet grant, regional advisory council grant</t>
  </si>
  <si>
    <t>Leopold Festival Stream Ecology Workshops</t>
  </si>
  <si>
    <t>EUP MiSTEM Region Director led stream ecology workshops which engaged community members attending the Leopold Festival in a 3P learning experience which highlighted the MiWaterNet project collaboration between LSSU CFRE, MiSTEM Network, and School districts.</t>
  </si>
  <si>
    <t>Business/Community Involvement, Family Engagement, Informal/Out-of-School Student Programming, Regional Summit, Contextual STEM Education</t>
  </si>
  <si>
    <t>Informal Learning/Out-of-school Educators, Staff, or Administrators, Parents, Community Organization Staff/Leaders</t>
  </si>
  <si>
    <t>Higher Orbits Go for Launch Reception Event</t>
  </si>
  <si>
    <t>Brought together governmental, business, and community partners for networking and collaboration around aerospace</t>
  </si>
  <si>
    <t>Business/Community Involvement, Regional Summit</t>
  </si>
  <si>
    <t>Business Staff/Leaders, Workforce Development Organizations, Government Organization Staff/Leaders, Community Organization Staff/Leaders, Chambers of Commerce, MiSTEM Staff</t>
  </si>
  <si>
    <t>Business, Non-Profit Organization, Economic Development Organization</t>
  </si>
  <si>
    <t>3P Learning in Agriculture Workshops</t>
  </si>
  <si>
    <t>See flyer attached</t>
  </si>
  <si>
    <t>Sare Grant through BMCC and other funds through EUPISD and EUP Schools</t>
  </si>
  <si>
    <t>Higher Orbits Go for Launch - EUP event</t>
  </si>
  <si>
    <t>See Flyer and budget attachments</t>
  </si>
  <si>
    <t>K-12 Students, Business Staff/Leaders, Community Organization Staff/Leaders</t>
  </si>
  <si>
    <t>Local or Community Foundation/Source, Business/Private Funding, Advisory Council Grant funds</t>
  </si>
  <si>
    <t>$36,000 total budget See budget attached for details</t>
  </si>
  <si>
    <t>Business, ISD, Higher Education Institution, Economic Development Organization, Advisory Council Member</t>
  </si>
  <si>
    <t>Sault Natural Science Park Earth Science Kickoff Workshop</t>
  </si>
  <si>
    <t>This activity was part of a project to update the Natural Science Park (see inventory sheet attached). Teachers who use the Cereal City Science curriculum made connections to how they can integrate with the curriculum.</t>
  </si>
  <si>
    <t>Advisory Council Grant Fund</t>
  </si>
  <si>
    <t>Regional AC grant funding</t>
  </si>
  <si>
    <t>$431.34 AC grant to update needed materials for PD and instruction $620 worth of Desklab kits were donated by Denny Dougherty</t>
  </si>
  <si>
    <t>Frog Fest 2022</t>
  </si>
  <si>
    <t>See flyer attached. MiSTEM booth highlighted the MiWaterNet partnership with CFRE.</t>
  </si>
  <si>
    <t>Family Engagement, In-school Place-, Project-, or Problem-Based Experiences, Contextual STEM Education</t>
  </si>
  <si>
    <t>Parents, Non-Profit Organization Staff/Leaders, Community event</t>
  </si>
  <si>
    <t>DoD Inland Seas Programming</t>
  </si>
  <si>
    <t>Three sailing events were held. Each was a three hour event. Students from Rudyard, Cedarville, Detour, Drummond Island, Bay Mills, and Sault Schools participated.</t>
  </si>
  <si>
    <t>Department of Defense STEM and Rudyard schools</t>
  </si>
  <si>
    <t>PBL Academy</t>
  </si>
  <si>
    <t>Learn 3 PBL frameworks that include components for a successful project and steps to plan and implement. Explore many examples of PBL projects across all grade levels and content areas. Experience over 15 different PBL protocols and strategies for collaboration, feedback, project management, and more! Build a complete PBL unit/project with collaboration and feedback.</t>
  </si>
  <si>
    <t>Computer Science AC Grant</t>
  </si>
  <si>
    <t>$1,408.24 - spent for hotel rooms for the four teachers that attended. $2,800 - in-kind gift for the cost of the PBL Academy was from CBD Consulting. </t>
  </si>
  <si>
    <t>Math Recovery Course1</t>
  </si>
  <si>
    <t>Course one of the Math Recovery PL</t>
  </si>
  <si>
    <t>Regional MiSTEM Operation Fund (99s4), Regional Funding Sources, Advisory Council Grant Fund</t>
  </si>
  <si>
    <t>Louisiana Pacific Log A Load event in Newberry, MI</t>
  </si>
  <si>
    <t>See attached letter and descriptions</t>
  </si>
  <si>
    <t>Business/Community Involvement, Informal/Out-of-School Student Programming, Career Development, Contextual STEM Education</t>
  </si>
  <si>
    <t>K-12 In-Service Teachers, K-12 Students, Business Staff/Leaders, Workforce Development Organizations, MiSTEM Staff</t>
  </si>
  <si>
    <t>Wheels to Wood grant. All other funding was from LP</t>
  </si>
  <si>
    <t>LP raised $76,468.01 through this event and all proceeds were donated by LP to the Helen DeVos Children's Hospital</t>
  </si>
  <si>
    <t>Business, School District</t>
  </si>
  <si>
    <t>LCC NGSX KickOff</t>
  </si>
  <si>
    <t>Facilitated Day 1 of NGSX</t>
  </si>
  <si>
    <t>Post Secondary Faculty, Staff, or Students</t>
  </si>
  <si>
    <t>$1,640
$1,500 Presentation In Kind</t>
  </si>
  <si>
    <t>Nailed It Construction Camp</t>
  </si>
  <si>
    <t>A 2 Day Construction Camp was organized and financially supported to increase awareness in the Construction Trades for Under-Represented Populations in this career field</t>
  </si>
  <si>
    <t>Emily and Frank Smiddy Scholarship Luncheon</t>
  </si>
  <si>
    <t>The Emily and Frank Smiddy STEM scholarship awards a scholarship each year to an EUP student. Each scholarship is worth up to $40,000 over four years. </t>
  </si>
  <si>
    <t>STEM Scholarship</t>
  </si>
  <si>
    <t>Philanthropic funding through Emily and Frank Smiddy and the Chippewa County Community Foundation</t>
  </si>
  <si>
    <t>This scholarship is up to $40,000 per recipient distributed on a sliding scale over 4 years of college.</t>
  </si>
  <si>
    <t>Non-Profit Organization, Community Organization</t>
  </si>
  <si>
    <t>AC Grant funded: Bootstrap Data Science Workshop</t>
  </si>
  <si>
    <t>Summer Workshop: The MiSTEM Network is bringing educators a comprehensive professional learning series to meaningfully integrate mathematics and computer science. This four day workshop series will equip educators with the ability to implement module-based math lessons that capitalize on the modern digital tools that computer science offers to support effective and efficient teaching and learning. Educators will have access to FREE CURRICULUM RESOURCES to implement in the 2022-23 academic school year.
Target Audience: This training is geared towards 7th-12th grade teachers that teach math or computer science. We are also inviting consultants and coaches that are interested in supporting practicing educators. No programming experience required!
Professional Learning Outcomes: We will be exploring the following during the Bootstrap Data Science Workshop
• Experience the entire curriculum
• Explore the research
• Learn about pedagogy, content and integration with other subjects</t>
  </si>
  <si>
    <t>Attended as a participant (myself and a Wayne County classroom teacher)</t>
  </si>
  <si>
    <t>MiSTEM Grant</t>
  </si>
  <si>
    <t>Not sure- is working on the buget breakdown to include regional funds</t>
  </si>
  <si>
    <t>Huron High School</t>
  </si>
  <si>
    <t>Mid-Michigan Watershed Connections</t>
  </si>
  <si>
    <t>Participants will be able to teach students about water cycle, watershed relationships, aquatic ecology, and how humans impact water quality. In addition they will learn how to engage students in research and service learning projects</t>
  </si>
  <si>
    <t>Regional MiSTEM Operation Fund (99s4), Advisory Council Grant Fund, National Funding Sources</t>
  </si>
  <si>
    <t>$5,000 Teacher Stipend
$2,000   SCECH In-kind Services</t>
  </si>
  <si>
    <t>Non-Profit Organization, K-12 Teaching Staff, Higher Education Institution</t>
  </si>
  <si>
    <t>SW MISTEM Chemistry Professional Learning Netowrk</t>
  </si>
  <si>
    <t>Region 1 contracts with a KRESA science consultant to facilitate a 1 hour virtual session with local chemists from business and industry as well as high school chemistry teachers. Sessions folks on implementing 3P chemistry lessons.</t>
  </si>
  <si>
    <t>Hosted by MiSTEM Region</t>
  </si>
  <si>
    <t>K-12 In-Service Teachers, Business Staff/Leaders</t>
  </si>
  <si>
    <t>KRESA Consultant's time funded through regional funds</t>
  </si>
  <si>
    <t>Parchment Schools - 1 teacher, Portage Public Schools - 3 teachers, Plainwell Schools - 1 teacher, Penfield Schools - 1 teacher, Climax-Scotts - 1 teacher, Bloomingdale - 1 teacher, 3 business and industry</t>
  </si>
  <si>
    <t>SW MiSTEM Computer Science Professional Learning Network</t>
  </si>
  <si>
    <t>Region 1 teamed with REMC to offer a CS 1-hour virtual professional learning network. The meetings are designed to support High School CS teacher teaching AP CS. We connect them with resources and business and industry professionals. </t>
  </si>
  <si>
    <t>REMC 12w</t>
  </si>
  <si>
    <t>REMC 12w Director's time funded through REMC</t>
  </si>
  <si>
    <t>1 teacher each at the following schools - Portage Public Schools, Harper Creek Schools, Watervliet Public Schools, Bridgeman Public Schools, South Haven Public Schools, Climax-Scotts Public Schools</t>
  </si>
  <si>
    <t>SW MiSTEM Next Gen Science Teacher Professional Learning Network</t>
  </si>
  <si>
    <t>Region 1 hosted a 1-hour virtual NGSx teacher implementation support meeting 3 times this year. The idea is to support teachers as they seek to implement teaching aligned to the NGSx approach of teaching science. </t>
  </si>
  <si>
    <t>Region funds for KRESA science consultant's time</t>
  </si>
  <si>
    <t>Comstock STEM Academy, - 1 teacher and 1 teacher leader, Portage Public - 1 teacher, Climax-Scotts - 1 teacher, Vicksburg Community Schools - 2 teachers, Comstock Public - 1 teacher, Parchment Public - 1 teacher, Paw Paw - 1 teacher leader, Edwardsburg Public - 1 teacher leader</t>
  </si>
  <si>
    <t>Western Michigan University Elementary Science Methods Course</t>
  </si>
  <si>
    <t>Region 1 contracted with KRESA science consultant to teach the WMU elementary science methods cohort for the grow your own program. The consultant embedded NGSx and 3P content aligned with MiSTEM goals.</t>
  </si>
  <si>
    <t>Co-Hosted by MiSTEM Region</t>
  </si>
  <si>
    <t>Pre-Service Teachers</t>
  </si>
  <si>
    <t>Regional funds for science consultant to prepare for the course curriulum</t>
  </si>
  <si>
    <t>Kalamazoo Public School Family Engineering Night Training</t>
  </si>
  <si>
    <t>KPS Academically Talented teachers were trained in how to facilitate a Family Engineering Night Trainings (MSU Extension content).</t>
  </si>
  <si>
    <t>Regional MiSTEM Operation Fund (99s4), Local or Community Source/Foundation</t>
  </si>
  <si>
    <t>Regional funds $4,000 for kit supplies and Regional Directors time; MSU extension provided training book and facilitator salary</t>
  </si>
  <si>
    <t>Kalamazoo Public Schools - 5 teachers and 1 administrator</t>
  </si>
  <si>
    <t>Kalamazoo Public Schools Family Engineering Night </t>
  </si>
  <si>
    <t>Kalamazoo Public Schools Academically Talented program hosted a Family Engineering Night for their students and families. Participants got to explore hands on activities all about engineering.</t>
  </si>
  <si>
    <t>Financially sponsored by MiSTEM Region</t>
  </si>
  <si>
    <t>Regional MiSTEM Operation Fund (99s4), KPS funds</t>
  </si>
  <si>
    <t>Regional funds for Regional Director's time; KPS paid teacher and administrator's time, facilities after school hours, additional materials and snacks for the participants</t>
  </si>
  <si>
    <t>Kalamazoo Public School</t>
  </si>
  <si>
    <t>WMU Education Course Presentation</t>
  </si>
  <si>
    <t>Region 1 Director facilitated part of a WMU survey in education course to share about the work of MiSTEM Network and ISDs with future teachers.</t>
  </si>
  <si>
    <t>Region 1 Director's salary for time</t>
  </si>
  <si>
    <t>Western Michigan University</t>
  </si>
  <si>
    <t>Michigan Association of Teacher Educators (MI-AMTE) Conference presentations</t>
  </si>
  <si>
    <t>Region 1 Director as the Math AA lead facilitated two presentations at the MI-AMTE Conversations Among Colleagues Conference with the Region 8 Director. One session on Math Recovery and one session on Data Science. We were intentionally trying to recruit higher ed partners to our Math AA work.</t>
  </si>
  <si>
    <t>MiSTEM staff presented</t>
  </si>
  <si>
    <t>Regional funds - Region 1 Director's salary for time, mileage and per diem = approx. $85</t>
  </si>
  <si>
    <t>GVSU, MSU, MISTEM</t>
  </si>
  <si>
    <t>Michigan Association of Math Teacher Educators Stats SIG </t>
  </si>
  <si>
    <t>the MI-AMTE Stats SIG invited the Region 1 Director as the Math AA lead and the Region 8 director to present about the Data Science work of the Math AA. We met with university professors for 1-hour virtually to share about our DS work and how they could get involved</t>
  </si>
  <si>
    <t>Regional funds for Region 1 Director's time</t>
  </si>
  <si>
    <t>GVSU, MSU, Eastern Michigan, U of M Flint, Wayne State</t>
  </si>
  <si>
    <t>Milwood Magnet School Water Quality Fieldtrip</t>
  </si>
  <si>
    <t>Milwood Magnet School 8th grade students attended a 2 day fieldtrip focused on water quality testing. The Kalamazoo Nature Center facilitated the experience at KNC one day and at a urban site the second day. Students collected water samples for both sites and on day 2 afternoon looked at the samples under microscopes to determine various aspects of water quality.</t>
  </si>
  <si>
    <t>Regional MiSTEM Operation Fund (99s4), MiSTEM Playbook grant</t>
  </si>
  <si>
    <t>Regional grant for Director's salary for time; $10,000 of the playbook grant covered teacher transportation and KNC facilitation. School covered lunches and 10 staff to be on site.</t>
  </si>
  <si>
    <t>Kalamazoo Public Schools, Millwood Magnet School</t>
  </si>
  <si>
    <t>Kalamazoo Nature Center PD on 3P and Water Quality</t>
  </si>
  <si>
    <t>Region 1 partnered with the Kalamazoo Nature Center to facilitate a 2 session PD for Millwood Magnet Teachers about water quality and 3P education. The PD was a pre-requisite for the fieldtrip we would take 8th grade students on in the spring.</t>
  </si>
  <si>
    <t>Regional MiSTEM Operation Fund (99s4), MiSTEM Playbook Grant</t>
  </si>
  <si>
    <t>$5,000 from playbook grant to fund teacher stipends, food, and KNC PD facilitation; Regional funds for Regional Director's time</t>
  </si>
  <si>
    <t>Kalamazoo Public Schools - Milwood Magnet School</t>
  </si>
  <si>
    <t>MAISA Schoolwide Essential Practices Leadership Event </t>
  </si>
  <si>
    <t>Region 1 Director as the Math AA lead was invited to facilitate a session on equity as central to the MAISA Schoolwide Essential Practices. This was one breakout sessions at a 2-day professional development event for ISD school leaders.</t>
  </si>
  <si>
    <t>School District Administrators/Staff, ISD/RESA Administrators/Staff</t>
  </si>
  <si>
    <t>Regional grant funding for Regional Director's time; MAISA Essentials grant paid lodging and a $1,000 honorarium </t>
  </si>
  <si>
    <t>Junior Achievement Girls Dream STEM Fair</t>
  </si>
  <si>
    <t>Junior Achievement hosts a 1 day Girls Dream STEM Fair with keynote speakers, breakout sessions, and STEM booths for middle school girls to explore STEM careers.</t>
  </si>
  <si>
    <t>Region funds for $1,000 sponsorship, $700 for fold-a-scopes in swag bags, regional director's time</t>
  </si>
  <si>
    <t>STEAM Week</t>
  </si>
  <si>
    <t>https://www.wccnet.edu/learn/our-offerings/steam-week-campaign.php</t>
  </si>
  <si>
    <t>Co-Hosted by MiSTEM Region, Organized by MiSTEM Region</t>
  </si>
  <si>
    <t>Business/Community Involvement, Career Development, Contextual STEM Education</t>
  </si>
  <si>
    <t>Administrators/Staff, Pre-Service Teachers, K-12 In-Service Teachers, K-12 Students, ISD/RESA Administrators/Staff, MiSTEM Staff</t>
  </si>
  <si>
    <t>Regional funds to support Director at all the planning meetings and administrative assistant </t>
  </si>
  <si>
    <t>TEN80 Race Day at MIS</t>
  </si>
  <si>
    <t>Ten80 Race Day at Michigan International Speedway</t>
  </si>
  <si>
    <t>Hosted by MiSTEM Region, Organized by MiSTEM Region, Financially sponsored by MiSTEM Region</t>
  </si>
  <si>
    <t>Business/Community Involvement, Career Development, In-school Place-, Project-, or Problem-Based Experiences</t>
  </si>
  <si>
    <t>Business, K-12 Teaching Staff, Other MISTEM Regions</t>
  </si>
  <si>
    <t>I have emailed Heather for this information</t>
  </si>
  <si>
    <t>Wayne RESA Maker-STEM Summit</t>
  </si>
  <si>
    <t>The fourth annual Wayne RESA Maker-STEM Summit engaged participants in the maker mindset of “learning through doing” and ways to expand maker and STEM opportunities for students. Attendees learned from educators who successfully integrate making into their teaching. They explored maker-centered tools and trends, gained valuable resources, collaborated with maker-minded educators, and learned about partnerships available across the state to help build capacity for hands-on learning. </t>
  </si>
  <si>
    <t>Educator Professional Development, Regional Summit, Contextual STEM Education</t>
  </si>
  <si>
    <t>Regional MiSTEM Operation Fund (99s4), National Funding Sources, Local or Community Source/Foundation, Business/Private Funding, State</t>
  </si>
  <si>
    <t>MiSTEM - $2000, NASA AREN Project - $9000, REMC Association - $3000, Community Telecommunications Network (CTN) - $9000, Multiple Business Donations - $1500, The Henry Ford donated facilities space, personnel, and tech support.</t>
  </si>
  <si>
    <t>Business, Non-Profit Organization, Community Organization, K-12 Teaching Staff, School District, ISD, Government Agency, Regional Educational Media Center (REMC)</t>
  </si>
  <si>
    <t>NGSX - Becoming a Next Generation Science Teacher</t>
  </si>
  <si>
    <t>At Wayne County RESA we consider this workshop the most important baseline opportunity for educators to understand the instructional shifts needed to meet the Michigan Science Standards (NGSS). If your district is wondering what to expect from aligned high quality science resources, this experience is designed to engage participants in understanding the practices and shifts you should see in any resource you adopt.</t>
  </si>
  <si>
    <t>Dearborn, Detroit, Harper Woods, Lincoln Park, Plymouth-Canton, Riverview, Taylor, Wayne-Westland, Woodhaven-Brownstown, Cornerstone, Detroit Service Learning Academy, New High School, University Prep Academy, Livonia, Southgate, Global Educational Excellence, Global Tech Academy, Riverside Academy, University Prep Art &amp; Design, Crestwood, Romulus, Van Buren, Caniff Liberty Academy, Dove Academy, Oakland International Academy</t>
  </si>
  <si>
    <t>Robofest Regional Competition</t>
  </si>
  <si>
    <t>Robotics competition to promote creative learning in the region.</t>
  </si>
  <si>
    <t>only in kind for building use and time</t>
  </si>
  <si>
    <t>Math Recovery Workshops (not council grant supported)</t>
  </si>
  <si>
    <t>Math Recovery Series with Local Districts</t>
  </si>
  <si>
    <t>$15,000 from Regional MiSTEM Funds and additional in-kind support from MISD</t>
  </si>
  <si>
    <t>K-12 Teaching Staff, ISD</t>
  </si>
  <si>
    <t>Underwater ROV Challenge</t>
  </si>
  <si>
    <t>Hosted the underwater ROV challenge to bring awareness to 99h opportunities and provide enriching STEM experiences for students/teachers. </t>
  </si>
  <si>
    <t>99h</t>
  </si>
  <si>
    <t>Non-Profit Organization, K-12 Teaching Staff, School District, ISD</t>
  </si>
  <si>
    <t>Integrate STEM and Literacy for 5th grade teachers (PD) aimed at meeting teachers where they are</t>
  </si>
  <si>
    <t>Organized by MiSTEM Region</t>
  </si>
  <si>
    <t>MSTA Conference </t>
  </si>
  <si>
    <t>The MSTA conference is a chance to bring Michigan Science teachers together to network and learn from each other. Our region provides significant leadership to this organization and endeavor.</t>
  </si>
  <si>
    <t>Significant time and resource support from Region 4 director and colleagues.</t>
  </si>
  <si>
    <t>Business/Community Involvement, Educator Professional Development, Informal/Out-of-School Student Programming</t>
  </si>
  <si>
    <t>Administrators/Staff, Pre-Service Teachers, K-12 In-Service Teachers, Post Secondary Faculty, Staff, or Students, ISD/RESA Administrators/Staff, Non-Profit Organization Staff/Leaders</t>
  </si>
  <si>
    <t>Just salary support, no dollars spent to support MSTA</t>
  </si>
  <si>
    <t>Little Inventors Teacher Training</t>
  </si>
  <si>
    <t>Train 4th grade teachers for the Little Inventors project</t>
  </si>
  <si>
    <t>Regional MiSTEM Operation Fund (99s4), Districts/MISD</t>
  </si>
  <si>
    <t>Districts: $17,000
MISD: $8,000
99s4: $30,000</t>
  </si>
  <si>
    <t>Business, Non-Profit Organization</t>
  </si>
  <si>
    <t>Creating a Literature Rich Hands-on Environment</t>
  </si>
  <si>
    <t>New teacher academy PD, integrating STEM and Literacy</t>
  </si>
  <si>
    <t>New Teacher Academy Hands-on STEM </t>
  </si>
  <si>
    <t>LTU worked with new teachers to demonstrate and inspire around STEM activities </t>
  </si>
  <si>
    <t>in kind support from LTU</t>
  </si>
  <si>
    <t>Computer Science Bootcamp</t>
  </si>
  <si>
    <t>CS Bootcamp brought elementary teachers together with Square One presenters to work on project based learning around microbits, programming and desinging small robotic vehicles.</t>
  </si>
  <si>
    <t>Educator Professional Development, In-school Place-, Project-, or Problem-Based Experiences, Informal Programming Embedded in Classroom Instruction</t>
  </si>
  <si>
    <t>$1000 MISD plus in-kind for room and tech. Approx. $5000 MiSTEM Regional. Additional $10000 from Michigan Code.org</t>
  </si>
  <si>
    <t>Other MISTEM Regions, GVSU with Larry and Code</t>
  </si>
  <si>
    <t>Variety from the tricounty region</t>
  </si>
  <si>
    <t>MMSTC Science Research Fair</t>
  </si>
  <si>
    <t>Senior Science Research Fair at the Macomb Math, Science and Tech Center</t>
  </si>
  <si>
    <t>Supported with personnel</t>
  </si>
  <si>
    <t>Business/Community Involvement, Informal/Out-of-School Student Programming, In-school Place-, Project-, or Problem-Based Experiences, Contextual STEM Education</t>
  </si>
  <si>
    <t>No funding necessary, other than time</t>
  </si>
  <si>
    <t>Warren Consolidated Public Schools</t>
  </si>
  <si>
    <t>UDL Macomb Workshop Series</t>
  </si>
  <si>
    <t>UDL Macomb is an ongoing PD series for schools in our region looking to increase student engagement through relevant curriculum and intentional classroom and curriculum design. </t>
  </si>
  <si>
    <t>MISTEM Macomb was a partner in the development of the series and provides personnel support for the PD</t>
  </si>
  <si>
    <t>Administrators/Staff, K-12 Students</t>
  </si>
  <si>
    <t>Local or Community Source/Foundation</t>
  </si>
  <si>
    <t>Macomb ISD</t>
  </si>
  <si>
    <t>Fraser Public Schools and Anchor Bay Schools</t>
  </si>
  <si>
    <t>Green Schools Awards Ceremony</t>
  </si>
  <si>
    <t>The Macomb Green Schools is a partnership with Macomb County Board of Commissioners and works to develop programs in schools that are aimed at conservation and green initiatives. This event celebrates those schools.</t>
  </si>
  <si>
    <t>Hosted by MiSTEM Region, Financially sponsored by MiSTEM Region</t>
  </si>
  <si>
    <t>Business/Community Involvement, Family Engagement, In-school Place-, Project-, or Problem-Based Experiences, Contextual STEM Education, Informal Programming Embedded in Classroom Instruction</t>
  </si>
  <si>
    <t>Administrators/Staff, K-12 In-Service Teachers, K-12 Students, School District Administrators/Staff, Government Organization Staff/Leaders</t>
  </si>
  <si>
    <t>1200 from MISTEM region 4 and in-kind support from Macomb County and the MISD</t>
  </si>
  <si>
    <t>Business, Non-Profit Organization, Government Agency</t>
  </si>
  <si>
    <t>All 22 districts in region 4 were represented.</t>
  </si>
  <si>
    <t>Dream Big</t>
  </si>
  <si>
    <t>This event was organized and put on by the Oakland Schools Career Readiness Team. The team screened the film “Dream Big: Engineering Our World” , which highlights the important role that engineers play in our society. Students also had the opportunity to participate in a STEM activity after the movie to further their interest in engineering and STEM careers. Families were encouraged to come as this was a day off from school in Oakland County.</t>
  </si>
  <si>
    <t>MisTEM Director supported with time and promotion of event</t>
  </si>
  <si>
    <t>Autonomous Vehicles Package Delivery (first grade project funded by Oakland STEMPOWERED)</t>
  </si>
  <si>
    <t>This lesson leverages problem based learning. We will present students with an authentic problem that is relevant. Students will then collaborate to develop expertise in creating plans that describe a program’s sequence of events, goals, and expected outcomes. This lesson also demonstrates the use of authentic assessment, when the students present their plans for autonomous package delivery to their peers and teachers. 
Authentic Problem that will be presented to students: 
You’ve been hired by Amazon’s Autonomous Vehicle Delivery Team. Your task is to use the Indi Bot to deliver packages to the correct homes. You will use the colored tiles in a sequence to code Indi to achieve your outcome. 
Students will then design a plan to deliver packages autonomously to the correct location. They will then present this plan to their peers, grade level buddies, and teachers. 
The materials for this project were funded by MiSTEM Region 5. The designing teachers will then present their project design and project outcomes back to the Oakland 3P Leadership Network in May.</t>
  </si>
  <si>
    <t>Rochester Community Schools </t>
  </si>
  <si>
    <t>New School, New Space (3rd grade project funded by Oakland STEMPOWERED)</t>
  </si>
  <si>
    <t>This is a cross curricular and multi-class (classroom as well as the STEAM co-curricular class) project-based learning experience. Third grade students will be moving to a new building next year as bond work in the district continues. In order to get students feeling connected to this new space, we are creating a project where they will be not only deepening their understanding of math, writing, and design/engineering concepts, but learning (and having fun) in an authentic, high-interest, meaningful way with having real-world connections.
Students will create a plan for a playground using their understanding of area, data, and measurement (3.MD.5, 6 and 7)
Students will create and utilize budgeting sheets to keep track of costs and make real-world connections (3.NBT.1)
Students will design and 3D-print their own piece of playground equipment/playground feature using design software (MITECS 1, 3, 4, 6 and NGSS 3-5-ETS1-1)
Students will construct a persuasive writing piece to present their project to an audience 
Students will first be presenting their projects to their peers and will then send their plans and letters to the architects/planners/engineers that are working on creating the playground for the school at the new campus for next year. </t>
  </si>
  <si>
    <t>Contextual STEM Education</t>
  </si>
  <si>
    <t>Bloomfield Hills</t>
  </si>
  <si>
    <t>Get Our Solutions for the Future Out There-In Space! (Elementary and MS project funded by Oakland STEMPOWERED)</t>
  </si>
  <si>
    <t>Troy Elementary Students will partner with Middle school science teachers and students to design STEM projects to solve problems for the future to mitigate human impact on the Earth. They will be citizen scientists who design solutions that can be tested on a microgravity flight through NASA. 
Elementary and Middle School students will work to design devices to solve problems for the future to mitigate human impact on the Earth. They will be able to send project proposals to be chosen for testing on a microgravity flight. Colleen Cain has been chosen to participate in this microgravity flight. </t>
  </si>
  <si>
    <t>Troy</t>
  </si>
  <si>
    <t>Gold Rush (MS project funded by Oakland STEMPOWERED)</t>
  </si>
  <si>
    <t>Levey Middle School was recently approved for funding to upgrade the STEAM lab space at their school. Their new design will allow for large presentations to share with their class, school, parents, and community members. The space will include two large SMART panels, a presentation platform, collaborative spaces, and more. 
For this project specifically, students will be designing a trailer for carrying equipment and supplies with an autonomously driven vehicle to a mining site to avoid any injuries or loss of life of a truck driver. Students will be presenting their work to industry professionals in the autonomous vehicle sector. Students will also be providing demonstrations of their vehicle’s abilities in the “Fab Lab” to show the “route” the trucks would take with their robot and trailer.
Learning Goals:
Students will be able to advance their coding skills utilizing block and Java coding.
Students will be able to simulate programming an autonomous vehicle. 
Students will be able to solve real world problems by using the Sphero Robots.
Students will be able to think critically and collaboratively to approach challenges.
Students will be able to collect, analyze, and use data to support coding solutions.</t>
  </si>
  <si>
    <t>Southfield
Levy Middle School</t>
  </si>
  <si>
    <t>Improving the Functionality of Bathrooms by Leveraging a Raspberry pi (Oakland STEMPOWERED project)</t>
  </si>
  <si>
    <t>When we discussed this with our students, a major area in our school that they wanted to improve were our bathrooms. There were concerns regarding low water pressure, a lack of warm water, a lack of cleanliness, not knowing whether bathrooms were locked/unlocked until you arrived at that bathroom (which wastes time), and poor bathroom maintenance.
Students will utilize the engineering design process to create a comprehensive solution that will improve the quality, accessibility and usability of the FHS bathrooms while simultaneously allowing for more efficient and timely maintenance of the bathrooms.
Additionally, we want students to understand how they can use a raspberry pi and appropriate sensors to bring to life some of the ideas that they have for improving our bathrooms.
The students will present to our staff, building administration and other students to obtain feedback and ultimately choose which solution to implement.</t>
  </si>
  <si>
    <t>Ferndale
Ferndale High School</t>
  </si>
  <si>
    <t>Oakland Schools Career Readiness Conference </t>
  </si>
  <si>
    <t>From the Event Description:
"Career readiness is a lifelong process guided by the principles of awareness, exploration and preparation. How can we provide the support that each student needs to find the “best fit” in terms of his/her career pathway? The answer requires a systematic, districtwide K-12 vision involving teachers, counselors, career development facilitators, administrators and parents working together to provide a series of career focused experiences. The Oakland Career Readiness Conference brings education professionals together with this purpose in mind."
Participants engaged with a keynote speaker, networking time, and then had the choice of many breakout sessions to meet their needs. </t>
  </si>
  <si>
    <t>MiSTEM Director helped where needed, but was not involved in the organization or facilitation of this event.</t>
  </si>
  <si>
    <t>No other funding source</t>
  </si>
  <si>
    <t>Director's time</t>
  </si>
  <si>
    <t>Partners were not involved, The Oakland K12 Career Readiness Consultants brought in many partners to collaborate with conference participants.</t>
  </si>
  <si>
    <t>unknown</t>
  </si>
  <si>
    <t>3P Leadership Network</t>
  </si>
  <si>
    <t>Teacher leaders from Oakland County districts will come together to leverage 3P Learning (Place Based, Project Based, and Problem Based) across the county. The purpose of this network is to grow teacher practice, highlight amazing work happening in our schools and districts, and building collective resources to support teachers with 3P Learning.
The network will meet four times after school virtually and for three full in person days in the summer to continue our learning and planning for the 2023-2024 school year. </t>
  </si>
  <si>
    <t>Educator Professional Development, In-school Place-, Project-, or Problem-Based Experiences, Contextual STEM Education</t>
  </si>
  <si>
    <t>Regional funds</t>
  </si>
  <si>
    <t>Once the summer professional learning is complete, educators will receive $1000 stipends. Food and materials for the summer learning will also come from regional funds, amount TBD. </t>
  </si>
  <si>
    <t>All Oakland districts are represented except for: Brandon, Huron Valley, Madison, Troy, Birmingham, Clawson</t>
  </si>
  <si>
    <t>Digital Learning Day in Oakland </t>
  </si>
  <si>
    <t>Members of the Oakland MiSTEM team (STEM Consultants, director, Digital Learning Consultants, Tech Integration Specialists, Learning Design Consultant) collaborated to design Digital Learning experiences for different grade level bands. Through social media, we shared the experiences and asked Oakland Educators to engage and respond back with what they tried and how it went. 5 educators received a Digital Learning Book of their choice for their participation. Teachers chose between: How to Code a Sandcastle, Illustrator, and the Boy who Harnessed the World. </t>
  </si>
  <si>
    <t>Region Funds</t>
  </si>
  <si>
    <t>$63.24 for 5 books</t>
  </si>
  <si>
    <t>St Clair County Fractions Workshops</t>
  </si>
  <si>
    <t>Laura Chambless (K-5 Science and Math consultant at SCCRESA) developed a foundational Fractions workshop for St Clair teachers. She kindly offered to train Julie Groce at GISD (who serves Genesee and Lapeer counties) and run the workshops across the region as MiSTEM sponsored the purchase of 120 kits to train 120 teachers (60 in St Clair County, 30 in Lapeer county, 30 in Genesee County). This form represents the two St Clair workshops which I was less involved with. She will have the primary information about those.</t>
  </si>
  <si>
    <t>I pledged $15,800, and have not received the reimbursement request. Funds for the kits ($15,600) will come from AC funds, remaining for mileage and food reimbursement will come from regional funds</t>
  </si>
  <si>
    <t>Laura will know</t>
  </si>
  <si>
    <t>GLSI Mi-STAR PBE Professional Learning Community 2023 (Unit 8.7 Climate Change)</t>
  </si>
  <si>
    <t>We built on the GLSI/Mi-STAR pilot from AC funds in 21-22 to run another cohort of Mi-STAR PBE PLC teachers around the Climate Change unit. Leyla Sanker will have full description.</t>
  </si>
  <si>
    <t>Organized by MiSTEM Region, Financially sponsored by MiSTEM Region</t>
  </si>
  <si>
    <t>Great Lakes Stewardship Initiative</t>
  </si>
  <si>
    <t>https://drive.google.com/open?id=1ctIdmAOACjp_3tj20FFFBlRycVWXSlkS</t>
  </si>
  <si>
    <t>Building Conceptual Understanding of Fractions, Genesee County</t>
  </si>
  <si>
    <t>Laura Chambless (K-5 Science and Math consultant at SCCRESA) developed a foundational Fractions workshop for St Clair teachers. She kindly trained Julie Groce at GISD (who serves Genesee and Lapeer counties) who then led the Lapeer County workshop. This submission is for the trainings that happened for Genesee County</t>
  </si>
  <si>
    <t>$6,950 for laminated materials (for both Lapeer and Genesee Co sessions) from regional funds, 
$8,044.47 for Fractions kits and materials (for both Lapeer and Genesee Co Sessions) from Advisory Council funds - Math AA, Dinner from regional funds ($167)</t>
  </si>
  <si>
    <t>Flint (1 teacher)
Clio (2 teachers)
Mt Morris (1 teacher)
Atherton (6 teachers)
Davison (1 teacher)
Grand Blanc (2 coaches)
Goodrich (2 teachers)
GISD partnership coach (1)</t>
  </si>
  <si>
    <t>PBE PD Series: Planting the Seeds </t>
  </si>
  <si>
    <t>Leyla Sanker and Kelly Sanborn (Great Lakes Stewardship Initiative) hosted this "Intro to PBE" session around the theme of community gardens to engage St Clair Teachers and SCCRESA consultants. This was part of a larger contract for continous learning around PBE.</t>
  </si>
  <si>
    <t>Co-Hosted by MiSTEM Region, Financially sponsored by MiSTEM Region</t>
  </si>
  <si>
    <t>This PD series was part of a larger contract with GLSI to support continuous learning that was $26,935. The cost of dinner was $360 from regional funds</t>
  </si>
  <si>
    <t>ISD, GLSI</t>
  </si>
  <si>
    <t>https://drive.google.com/open?id=1885TtLKIQ51PpPL4oNmfPHuP4MJlt3kY</t>
  </si>
  <si>
    <t>Elevating Student Voice &amp; Increasing Student Engagement</t>
  </si>
  <si>
    <t>This was another PD in the series contracted with Discovering PLACE (GLSI Hub). Leyla Sanker organized and facilitated with Dr. Arletha Bryant.</t>
  </si>
  <si>
    <t>This PD series was part of a larger contract with GLSI to support continuous learning that was $26,935. </t>
  </si>
  <si>
    <t>GLSI</t>
  </si>
  <si>
    <t>Virtual AVMR 2 Course (Math Recovery)</t>
  </si>
  <si>
    <t>AVMR 2 expands and deepens knowledge and understanding of the mathematical development from Course 1. This course includes dynamic diagnostic assessments of multiplication and division strategies and place value understanding - critical concepts for more advanced mathematics.</t>
  </si>
  <si>
    <t>$11,771.85 for kits and instruction, $2,600 for stipends</t>
  </si>
  <si>
    <t>Atherton (4)
Imlay City (3)
Carmain Ainsworth (2)
Davison (2)
Yale (1)
Grand Blanc (1)</t>
  </si>
  <si>
    <t>Mock AP Calc Exam</t>
  </si>
  <si>
    <t>I have been working with Karen Sleno (Michigan Teacher of the Year finalist) to think about how to build out a support structure for AP Calc teachers across the region. This was a small pilot of her initial idea -- to provide a mock AP exam for students to sit and feel more prepared to take the real AP exam. This is followed by a Professional Learning session for the AP Calc teachers on how to read exams and what to do to support students in preparing. </t>
  </si>
  <si>
    <t>Educator Professional Development, Advanced STEM course support</t>
  </si>
  <si>
    <t>$293 to rent the lecture hall, $800 for stipends for teachers to attend the professional learning and read / grade the exams</t>
  </si>
  <si>
    <t>Flushing (1 teacher, 17 students)
Linden (1 teacher, 6 students)
Fenton (1 teacher, 7 students)
Swartz Creek (1 student)</t>
  </si>
  <si>
    <t>Building Conceptual Understanding of Fractions, Lapeer County</t>
  </si>
  <si>
    <t>Laura Chambless (K-5 Science and Math consultant at SCCRESA) developed a foundational Fractions workshop for St Clair teachers. She kindly trained Julie Groce at GISD (who serves Genesee and Lapeer counties) who then led the Lapeer County workshop. This submission is for the trainings that happened for Lapeer County</t>
  </si>
  <si>
    <t>$6,950 for laminated materials (for both Lapeer and Genesee Co sessions) from regional funds
$8,044.47 for Fractions kits and materials (for both Lapeer and Genesee Co Sessions) from Advisory Council funds - Math AA
Reimbursement to Lapeer ISD for dinner from regional funds: $302</t>
  </si>
  <si>
    <t>Imlay City (7 teacher)
North Branch (3 teachers)
Lapeer Community Schools (3 teachers)
Almont (3 teachers)
Chatfield (2 teachers)</t>
  </si>
  <si>
    <t>Teacher Tour: Health Sciences</t>
  </si>
  <si>
    <t>This is one of Michael Pillay's contracts with MiSTEM -- developing a Teacher Tour for Anatomy &amp; Physiology teachers and students in partnership with McLaren Flint. We were hoping for an on site tour but COVID restrictions are still in place at the hospital so teachers and 3 students they selected will come and hear about 16 different jobs at McLaren from all different speakers, have a chance to have one-on-one conversations with them about their career paths and interests. UMFlint and Mott will be in attendance to discuss what programs they have available that support the featured careers. We are planning on matching this event with the STEM Partnership Resource that Michael created this past year, too, since that is focused on A&amp;P content.</t>
  </si>
  <si>
    <t>Co-Hosted by MiSTEM Region, Organized by MiSTEM Region, Financially sponsored by MiSTEM Region</t>
  </si>
  <si>
    <t>Funding for Michael's time (I am not sure exactly how many hours he put in this project but I would imagine it is the majority of his time which has been approximately $18,000). McLaren is providing lunch, we are providing breakfast through regional funds ($200) and follow up thank you cards with gift certificates ($300) from Advisory Council funds</t>
  </si>
  <si>
    <t>Westwood Heights
Clio area schools
Bentley Community Schools
Carman-Ainsworth Schools
Imlay City
GISD
Fenton Area Public Schools
Madison academy
Swartz Creek</t>
  </si>
  <si>
    <t>Sturgeon Science School Science</t>
  </si>
  <si>
    <t>SCCRESA developed a 3P PD experience for fifth grade teachers in St Clair County to engage their students in the sturgeon science program. She will have more details. This was funded after they unsuccessfully applied for a state-level 3P grant for the 2022-2023 year.</t>
  </si>
  <si>
    <t>$15,000 from regional funds</t>
  </si>
  <si>
    <t>Career Connection 2023</t>
  </si>
  <si>
    <t>Ann Konarski will have full details about this 8th grade Career Connections event</t>
  </si>
  <si>
    <t>$897 for supplies</t>
  </si>
  <si>
    <t>LCAN</t>
  </si>
  <si>
    <t>Almont, Dryden, Chatfield, Imlay, Lapeer, North Branch</t>
  </si>
  <si>
    <t>Job-Embedded PD - Computer Science</t>
  </si>
  <si>
    <t>I promised follow up support for Goodrich Community Schools who began their CS Visioning Process last year with SCRIPT workshop. I have contracted with Vinos Kassab to support their CS integration learning. I've copy and pasted the notes from their meetings at the end - Vinos will have a more succinct explanation of what they did.</t>
  </si>
  <si>
    <t>$2,000 to Vinos Kassab, Director time to build connections</t>
  </si>
  <si>
    <t>Professional Development Contract</t>
  </si>
  <si>
    <t xml:space="preserve">Goodrich Schools 
Oaktree Elementary - 4 educators, 2 administrators, approximately 100 students 
Goodrich Middle School - 2 sixth grade science educators, administrator, approximately 60 students 
Goodrich High School - Chemistry Teacher, Spanish Teacher, Administrator, approximately 60  students </t>
  </si>
  <si>
    <t>Clinton County Career Day</t>
  </si>
  <si>
    <t>All CTE, Early College and Dual Enrolled students participated in speed interviews, resume reviews, and other career oriented stations</t>
  </si>
  <si>
    <t>Participated as an event facilitator</t>
  </si>
  <si>
    <t>In Kind with staff time</t>
  </si>
  <si>
    <t>Science PL-Morrice Schools</t>
  </si>
  <si>
    <t>K-12 Science PL for Teachers</t>
  </si>
  <si>
    <t>In Kind</t>
  </si>
  <si>
    <t>Morrice Schools</t>
  </si>
  <si>
    <t>What's Next for the Class of 2023</t>
  </si>
  <si>
    <t>Career Event for the Shiawassee Class of 2023</t>
  </si>
  <si>
    <t>$1,500 + InKind Staff Planning and Hours</t>
  </si>
  <si>
    <t>Business, Higher Education Institution, Workforce Development Organization, Economic Development Organization</t>
  </si>
  <si>
    <t>Shiawassee County LEA</t>
  </si>
  <si>
    <t>Planning Meeting for On the Farm STEM Dairy Immersion</t>
  </si>
  <si>
    <t>Planning for State-Wide United Dairy Council-Michigan Event in June 2023</t>
  </si>
  <si>
    <t>In Kind Support</t>
  </si>
  <si>
    <t>In KIND</t>
  </si>
  <si>
    <t>CTE State Showcase</t>
  </si>
  <si>
    <t>Attended</t>
  </si>
  <si>
    <t>Career Development, Internship/Externship</t>
  </si>
  <si>
    <t>Government Organization Staff/Leaders</t>
  </si>
  <si>
    <t>Staff Time </t>
  </si>
  <si>
    <t>Career and Technical Centers</t>
  </si>
  <si>
    <t>Shiawassee County CTE Honors</t>
  </si>
  <si>
    <t>Shiawasse County CTE Honors Banquet</t>
  </si>
  <si>
    <t>IQHub Modeling </t>
  </si>
  <si>
    <t>Supported student vistation of informal partner who is flipping field trip experiences to incorporate MiSCI and Math standards</t>
  </si>
  <si>
    <t>supporting informal Ed Partner</t>
  </si>
  <si>
    <t>Educator Professional Development, Informal/Out-of-School Student Programming, Informal Programming Embedded in Classroom Instruction</t>
  </si>
  <si>
    <t>What's Next Class of 2023 </t>
  </si>
  <si>
    <t>Planned and did community outreach to local businesses...40+ Hours of Prep</t>
  </si>
  <si>
    <t>K-12 Students, Business Staff/Leaders, Workforce Development Organizations</t>
  </si>
  <si>
    <t>In Kind for staff position</t>
  </si>
  <si>
    <t>Business, Government Agency, Workforce Development Organization, Economic Development Organization, Advisory Council Member</t>
  </si>
  <si>
    <t>Shiawassee County Jail Tour With Students</t>
  </si>
  <si>
    <t>Engage Dual Enrolled Students with Community Corrections</t>
  </si>
  <si>
    <t>Co-hosted by MiSTEM Region</t>
  </si>
  <si>
    <t>Career Development, Informal Programming Embedded in Classroom Instruction</t>
  </si>
  <si>
    <t>in kind</t>
  </si>
  <si>
    <t>Developer's Den Camp: Game Development with Scratch (Ages 9 - 12)</t>
  </si>
  <si>
    <t>Co-organized by MiSTEM Region</t>
  </si>
  <si>
    <t>Other: School of Computing at GVSU,Business/Private Funding</t>
  </si>
  <si>
    <t>School of Computing at GVSU - $750 stipends for GVSU student lab assistants, Business/Private Funding -$800 Corporate Sponsorship from Atomic Object</t>
  </si>
  <si>
    <t>Business, Higher Education Institution, Other: K-12 student</t>
  </si>
  <si>
    <t>Forest Hills Public Schools, Grand Rapids Public Schools, Grandville Public Schools, Kentwood Public Schools, Kenowa Hills Public Schools</t>
  </si>
  <si>
    <t>Developer's Den Camp: JavaScript/Python Fundamentals (Ages 12 - 15)</t>
  </si>
  <si>
    <t>Engineering Day at Grand Rapids Public Museum</t>
  </si>
  <si>
    <t>Engineering Day is a one-day event where 4th-8th grade students and the general public can explore various applications of math, engineering, problem-solving, drawing, estimation, mechanics, and other STEAM concepts through fun hands-on activities. Area professionals and community partners hosted interactive stations highlighting their areas of expertise. Ginger and Diane participated as exhibitors at this event that involved many community partners highlighting STEM career-based paths.</t>
  </si>
  <si>
    <t>MiSTEM Region 8 was an exhibitor</t>
  </si>
  <si>
    <t>MiSTEM Staff salaries</t>
  </si>
  <si>
    <t>not available</t>
  </si>
  <si>
    <t>Homegrown Bootcamp</t>
  </si>
  <si>
    <t>This event was for teachers and their business partners who are participating in the Winter 2023 cycle of the Homegrown Program in Grand Haven Area Public Schools</t>
  </si>
  <si>
    <t>MiSTEM Staff salary</t>
  </si>
  <si>
    <t>School District, Chamber of Commerce</t>
  </si>
  <si>
    <t>Griffin Elementary - 2 teachers, Robinson Elementary - 1 teacher</t>
  </si>
  <si>
    <t>The JA Girls' Dream Fair inspires hundreds of seventh and eighth grade girls in West Michigan to discover and pursue the field of STEM. In a TED-style talk, JA introduces young students to female mentors who work in STEM related fields to show them the exciting possibilities for their future.</t>
  </si>
  <si>
    <t>Financially sponsored by MiSTEM Region, Exhibitor, Planning Committee, School Group Facilitator</t>
  </si>
  <si>
    <t>Regional MiSTEM Operation Fund (99s4) - $1500; Business - $24,560</t>
  </si>
  <si>
    <t>Zoo School, CA Frost, UPrep</t>
  </si>
  <si>
    <t>Design Initiative for K-12 Education</t>
  </si>
  <si>
    <t>This meeting gathered leaders from our region to discuss this design question, “How can we unlock the power of place-based eduction, community partnerships, and design thinking to radically transform education in Greater West Michigan, and how could cross-county collaboration deliver resources and support for teachers and their students?”</t>
  </si>
  <si>
    <t>Post Secondary Faculty, Staff, or Students, School District Administrators/Staff, ISD/RESA Administrators/Staff, Informal Learning/Out-of-school Educators, Staff, or Administrators, Business Staff/Leaders</t>
  </si>
  <si>
    <t>Regional MiSTEM Operation Fund (99s4) - staff salaries; GMB provided breakfast, lunch and event space (breakfast and lunch - $200, event space - $250)</t>
  </si>
  <si>
    <t>Business, ISD, Informal science educator</t>
  </si>
  <si>
    <t>Ferry/Voyager 4th Grade visit to CS Erickson</t>
  </si>
  <si>
    <t>The Ferry/Voyager Neighborhood Connections project is a participating program in the STEM NIC. Every classroom is paired with a neighborhood business for a series of experiences for students. See slides 8 through 12 of this presentation for more information: https://docs.google.com/presentation/d/18YY7yqLbgMNViyOswOxpPzJ6z19MC9VnEj9WsBenGvk/edit</t>
  </si>
  <si>
    <t>Co-planned by MiSTEM Regional Director</t>
  </si>
  <si>
    <t>MISTEM Staff Salary; CS Erickson employee time</t>
  </si>
  <si>
    <t>Ferry/Voyager Elementary School in Grand Haven Area Public Schools</t>
  </si>
  <si>
    <t>GVSU Civic Engagement Showcase</t>
  </si>
  <si>
    <t>The GVSU Civic Engagement Showcase seeks to celebrate the many civic and community partnerships, programs and initiatives that are ongoing or may have happened over the past 3 years. The goal of this unique celebration is to once again bring faculty, staff, students and community partners together to share, discuss and inform each other of our engaged work.</t>
  </si>
  <si>
    <t>Region 8 was an exhibitor</t>
  </si>
  <si>
    <t>Post Secondary Faculty, Staff, or Students, Informal Learning/Out-of-school Educators, Staff, or Administrators, Community Organization Staff/Leaders</t>
  </si>
  <si>
    <t>MiSTEM Staff Salary</t>
  </si>
  <si>
    <t>STEM Mini-Grants Cycle 2022-2023</t>
  </si>
  <si>
    <t>The Greater West Michigan Region STEM Mini-Grant Program is to support educators in the teaching and learning of STEM in K-12 classrooms and out-of-school time programs. The emphasis is on stimulating new teaching ideas and new learning opportunities made possible through the creative spark of educators. An additional emphasis is placed on developing community outreach projects in which students and schools work with local business partners and community organizations to solve local problems and develop career awareness, exploration, or preparation. The program is open to all public-school teachers and out-of-school time educators in Allegan, Kent, Montcalm, Muskegon, Newaygo, and Ottawa Counties, for grades K-12. STEM Mini-Grant website: https://www.gvsu.edu/mistem/stem-mini-grants-72.htm</t>
  </si>
  <si>
    <t>K-12 In-Service Teachers, K-12 Students, Informal Learning/Out-of-school Educators, Staff, or Administrators</t>
  </si>
  <si>
    <t>Regional MiSTEM Operation Fund (99s4) - $23567.41</t>
  </si>
  <si>
    <t>Wayland Union Middle and High School
Crossroads Alternative High School
Montague High School
Coopersville High School
Oakridge High/Middle Schools
GR Montessori 
Tri County Middle School
Muskegon Montessori Academy for Environmental Change
Pathfinder Elementary, Daisy Brook Elementary, and Hesperia Elementary Schools
Grant Public Schools
Cardinal Elementary (Muskegon)
West Elementary (Wyoming)
Oriole Park Elementary (Wyoming)
Hope Academy (Grand Rapids)
Jefferson Elementary School (Holland)</t>
  </si>
  <si>
    <t>Prisms VR Professional Development</t>
  </si>
  <si>
    <t>Prisms VR is a supplemental math program which supports students in algebra and geometry to more deeply understand core math concepts through a series of VR simulations. The Prisms VR program uses Oculus Quest (Meta Quest) headsets to engage in a virtual reality simulation where students engage in meaningful and real-life context that enhance and extend understandings in Algebra and Geometry. Backed by the National Science Foundation, National Institutes of Health, Prisms is the first spatial learning platform for K-12 STEM education that teaches secondary math and science concepts spatially and intuitively, through hands-on real-world problems, before building up to symbolic notation and abstract representations.</t>
  </si>
  <si>
    <t>Regional MiSTEM Operation Fund (99s4), Local or Community Source/Foundation, Business/Private Funding</t>
  </si>
  <si>
    <t>Regional MiSTEM Operation Fund (99s4) - $5000; Muskegon Area ISD - $6860; MetaQuest - $13,965 was the value of headsets that were donated</t>
  </si>
  <si>
    <t>Muskegon Public - 2
Fruitport - 1
Reeths Puffer - 1
Orchard view - 2
Hart - 2
Ravenna - 1
Holton - 2
MAISD - 2</t>
  </si>
  <si>
    <t>Science and Literacy Integration Collaboration</t>
  </si>
  <si>
    <t>The Science and Literacy Integration Collaboration is a pilot of a coaching model that is aimed to equip Literacy Coaches to work alongside Science Consultants to close the opportunity gap by bringing the best practices of science and the best practices of literacy together while increasing time for elementary students to engage in science. The model explores how literacy foundations (using Michigan based, GELN Literacy Essentials) can be used intentionally to support sense making during science instruction. The goals of the project are to grow a network that supports elementary classrooms, empower teachers to make connections between science and literacy, position educators to advocate for science instruction in elementary, and build on teachers’ capacity to engage students in academic discourse for sensemaking.</t>
  </si>
  <si>
    <t>Regional MiSTEM Operation Fund - $2137.17 expended at this point so far ($300 stipend per teacher/coach for 7 teachers/coaches plus $37.17 for food)</t>
  </si>
  <si>
    <t>Wayland Union Schools - 2 teachers and 1 literacy coach
Lowell Area Schools - 1 coach and 1 teacher
Oakridge Public Schools - 2 teachers</t>
  </si>
  <si>
    <t>2022 Problem-Based Learning (PrBL) Academy</t>
  </si>
  <si>
    <t>Communications by Design adapted their Project-Based Learning Academy for West Ottawa middle school and high school math teachers. During the three-day Problem-Based Learning (PrBL) Academy, teachers learned and experienced PrBL strategies for building lessons/units around problem-based learning. They also learned the foundations of Project-Based Learning (PBL) and compared/contrasted these two approaches.</t>
  </si>
  <si>
    <t>$8400 for Communications By Design to plan and implement the 3-day PD</t>
  </si>
  <si>
    <t>West Ottawa Public Schools</t>
  </si>
  <si>
    <t>Family STEM Night Harbor Lights Middle School - I AM Academy</t>
  </si>
  <si>
    <t>STEM Night is a night where all students and their families from Pine Creek Elementary, Great Lakes Elementary, and I AM Academy can come to experience STEM activities presented by Gentex Corporation. They will have chemistry experiments, Ozobot programming, prizes, and other demonstrations put on by the Gentex team. In addition to Gentex's activities, we would love for community partners to be present and connect with our families in a fun and exciting way. By providing STEM activities and/or give aways, students and families will be able to also learn about all of the great things you are doing for our community. </t>
  </si>
  <si>
    <t>Exhibitor at event</t>
  </si>
  <si>
    <t>Business, Non-Profit Organization, Community Organization, K-12 Teaching Staff</t>
  </si>
  <si>
    <t>Holland area - Pine Creek Elementary, Great Lakes Elementary, and I AM Academy </t>
  </si>
  <si>
    <t>Michigan Science Olympiad Region 12 Tournament</t>
  </si>
  <si>
    <t>Kent, Muskegon, and Ottawa county middle and high schools students participated Michigan Science Olympiad Region 12 Tournament at Grand Valley State University. Hosted by the Regional Math and Science Center.</t>
  </si>
  <si>
    <t>Financially sponsored by MiSTEM Region, Organized Exhibitor hallway and staff support</t>
  </si>
  <si>
    <t>Local or Community Source/Foundation, Business/Private Funding</t>
  </si>
  <si>
    <t>Diane raised funding to support this program. Webb Chemical - $1000, Gentex - $1000, Disher $2500. Additional funding raised by the Regional Math and Science Center Interim Co-Director - NDIA - $1000, Haviland - $1000 </t>
  </si>
  <si>
    <t>see upload for middle schools (Division B) and high schools (Division C) </t>
  </si>
  <si>
    <t>Confluence Festival </t>
  </si>
  <si>
    <t>Confluence is a multi-dimensional ideas festival that connects the worlds of art, music, science and technology through programs and shared experiences. We produce a range of experiential programming each spring and fall in Grand Rapids.</t>
  </si>
  <si>
    <t>Exhibitor</t>
  </si>
  <si>
    <t>Staff Salaries</t>
  </si>
  <si>
    <t>Business, Non-Profit Organization, Community Organization, Higher Education Institution, Government Agency</t>
  </si>
  <si>
    <t>Great Start Collaborative Book Walk</t>
  </si>
  <si>
    <t>At the end of the book walk (book was about stars) MiSTEM hosted an interactive booth where families and kids could view stars using a telescope or multiple iPads with SkyView Lite installed. There was an iPad hooked up to a projector showing the masses what SkyView can do. NASA partnered with MiSTEM to have SWAG to hand out to students. </t>
  </si>
  <si>
    <t>MiSTEM had an interactive "booth" in the book walk</t>
  </si>
  <si>
    <t>Business/Private Funding, NASA donation</t>
  </si>
  <si>
    <t>NASA donation estimated around $1,000</t>
  </si>
  <si>
    <t>Mock it, then Rock it </t>
  </si>
  <si>
    <t>High School seniors from Wexford and Missaukee counties attended a mock interview and resume review day at Baker College of Cadillac.</t>
  </si>
  <si>
    <t>$0 from MiSTEM</t>
  </si>
  <si>
    <t>Mesick, McBain, Cadillac, Lake City</t>
  </si>
  <si>
    <t>MSTA Conference</t>
  </si>
  <si>
    <t>Sent 7 educators from region 9 to MSTA conference. Paid for lodging, membership and registrations.</t>
  </si>
  <si>
    <t>$1,758.48 for lodging, $1540 for registration, $315 for memberships = $3,613.48</t>
  </si>
  <si>
    <t>Big Rapids, Chippewa Hills, Manistee Public schools</t>
  </si>
  <si>
    <t>Cereal City Virtual Kit Trainings</t>
  </si>
  <si>
    <t>Virtual Curriculum trainings for teachers on Cereal City Science Kits. This was offered in August, however, many schools did not have all their new staff hired yet. I offered it again for the state. </t>
  </si>
  <si>
    <t>Hart
WSESD
Big Rapids Public School
Manistee Area Public Schools
Swartz Creek Community Schools
Olivet
Mt. Morris Consolidated School District 
Woodland Park Academy
Eaton Rapids
Genesee County
independent school in Delaware
Sand Creek Community Schools
Great Lakes Academy
Chippewa Hills School District
Dutton Christian
Carsonville-Port Sanilac
Lakeview 
Van Buren Public Schools </t>
  </si>
  <si>
    <t>MathCounts</t>
  </si>
  <si>
    <t>MathCounts is a math competition for Middle Schools students. </t>
  </si>
  <si>
    <t>Business/Community Involvement, Informal/Out-of-School Student Programming</t>
  </si>
  <si>
    <t>Regional MiSTEM Operation Fund (99s4), Business/Private Funding, West Shore Community College</t>
  </si>
  <si>
    <t>MiSTEM-awards $300, WSCC-facility rental and SWAG $1500, Businesses-Test writing and registration/data</t>
  </si>
  <si>
    <t>Business, School District, ISD, Higher Education Institution</t>
  </si>
  <si>
    <t>Hart - 6 teams 3 alternates - 27 students
LASD - 8 teams 4 alternates - 36 students
LAC - 1 team 1 alternate - 5 students
MCC - 7 teams 2 alternates - 30 students
MCE - 3 teams 2 alternates - 14 students
Pentwater - 2 teams - 8 students
Shelby - 4 teams - 16 students
Walkerville - 2 teams 2 alternates - 10 students
KND - 3 teams 1 alternate - 13 students
Manistee Area Public Schools - 5 teams - 20 students</t>
  </si>
  <si>
    <t>MACUL Conference</t>
  </si>
  <si>
    <t>Region 9 took 22 educators, administrators, consultants, directors to Detroit for the MACUL Conference. Hotel and registration was fully paid for by MiSTEM Network.</t>
  </si>
  <si>
    <t>K-12 In-Service Teachers, School District Administrators/Staff, ISD/RESA Administrators/Staff</t>
  </si>
  <si>
    <t>MACUL Conference 2023: 22 educators in MiSTEM Region 9 and 22 hotel rooms for conference. $339 per teacher for conference ($7,458) + Hotel for 2 nights @ $220/night for 22 people ($9,680) = $17,138 Dinners at MACUL for Cohort of 22 educators = $1,000. = $18,138</t>
  </si>
  <si>
    <t>Ludington Area Schools, Mason County Central, Manistee Public, Cadillac Area Schools, Mesick Consolidated Schools, Lake City Schools, Chippewa Hills School District, Mecosta Osceola ISD, K12 ETA</t>
  </si>
  <si>
    <t>Family AfFair</t>
  </si>
  <si>
    <t>MiSTEM held an interactive room for students of all ages to practice engineering skills.</t>
  </si>
  <si>
    <t>Financially sponsored by MiSTEM Region, MiSTEM had an interactive room</t>
  </si>
  <si>
    <t>Community Organization, School District</t>
  </si>
  <si>
    <t>Snakes Alive!</t>
  </si>
  <si>
    <t>MiSTEM organized a program for 4th graders throughout Mason County. The program was titled, Snakes Alive and was sponsored by AFFEW, an environmental group in Mason County, MI. </t>
  </si>
  <si>
    <t>In-school Place-, Project-, or Problem-Based Experiences, Contextual STEM Education, Informal Programming Embedded in Classroom Instruction</t>
  </si>
  <si>
    <t>Local or Community Source/Foundation, AFFEW through a grant</t>
  </si>
  <si>
    <t>Non-Profit Organization, A Few Friends for the Environment of the World</t>
  </si>
  <si>
    <t>Ludington Elementary School - 150 students, 5 teachers
Ludington Area Catholic School - 10 students, 1 teacher
Covenant Christian School - 10 students, 1 teacher
Mason County Eastern Schools - 50 students, 2 teachers
Mason County Central Schools - 100 students, 4 teachers</t>
  </si>
  <si>
    <t>AVMR National Conference</t>
  </si>
  <si>
    <t>MiSTEM Region 9 sent three math consultants across the region to the AVMR National Conference in Spokane, Washington. 2/3 consultants presented on diving fractions at the conference.</t>
  </si>
  <si>
    <t>K-12 In-Service Teachers, K-12 Students, ISD/RESA Administrators/Staff</t>
  </si>
  <si>
    <t>Convene 3 math consultants to attend AVMR Conference 2023. Registration @ $600 per consultant x 3 consultants=$1,800. 4 night hotel room per consultant @ $200/night=$2,400. Flights $1,000 per consultant x 3 consultants=$3,000. $400 food for all three consultants. = $7,000 total</t>
  </si>
  <si>
    <t>Secondary Math Network</t>
  </si>
  <si>
    <t>Educators will gain a deeper understanding of 
research-based practices for teaching mathematics through sharing of content, opportunities for collaboration, and designated time for reflection.</t>
  </si>
  <si>
    <t>K-12 In-Service Teachers, Post Secondary Faculty, Staff, or Students, ISD/RESA Administrators/Staff</t>
  </si>
  <si>
    <t>$500 food, $600 stipends</t>
  </si>
  <si>
    <t>Shelby Schools, Reed City Schools, MOISD, Pentwater Schools, LASD, MCC, Walkerville Schools</t>
  </si>
  <si>
    <t>MCE Family Engineering Night</t>
  </si>
  <si>
    <t>Family Engineering night with Mason County Eastern 3rd, 4th, and 5th grade families. </t>
  </si>
  <si>
    <t>Financially sponsored by MiSTEM Region, Co-organized by MiSTEM Region</t>
  </si>
  <si>
    <t>Already noted in a previous entry from Nov. 9, 2022</t>
  </si>
  <si>
    <t>Mason County Eastern</t>
  </si>
  <si>
    <t>STEM Stars and STEM Teacher Dinner</t>
  </si>
  <si>
    <t>MiSTEM covered the cost of 20 teachers for their dinner during the STEM Teachers Dinner and paid for their STEM Stars award. </t>
  </si>
  <si>
    <t>Claire Bunker approved $2,500 from Regional Grant to cover dinner and STEM Star award cost for 20 teachers in Region 10 who were award recipients.</t>
  </si>
  <si>
    <t>Family Engineering Educator Training was held on March 1st, 2023 at the Bay County Community Center for MiSTEM, formal and informal STEM staff, MSU Extension, 4-H volunteers, and anyone who wants to engage with families in STEM. The purpose is to train attendees on how to host a family (children/parents/guardians) engineering night at their location. Attendees will be trained plus leave with supplies. Family Engineering Training Workshops are a collaboration between Michigan Tech University and MSU Extension, with the goal of increasing STEM literacy across Michigan. Family Engineering events are an opportunity for schools and communities to explore engineering –a key
part of STEM. </t>
  </si>
  <si>
    <t>Administrators/Staff, K-12 In-Service Teachers, School District Administrators/Staff, MiSTEM Staff</t>
  </si>
  <si>
    <t>$2,000 was originally budgeted but the total was $2,310.38. </t>
  </si>
  <si>
    <t>Lego Brick Build</t>
  </si>
  <si>
    <t>The Innovators Brick Build Competition is hosted by Thunder Bay National Marine Sanctuary and Alpena STARBASE. The idea came from students in my Innovators program at Thunder Bay Junior High that want to have a LEGO Build Competition like the one currently on FOX, LEGO Masters. Students searched but found nothing. The idea was to start our own local competition for students in the area. The Thunder Bay National Marine Sanctuary agreed to host it and STARBASE coordinator, Steve Tezak, will be hosting registrations through their website. Students in my Innovators class helped review and edit the rules and building guidelines. The Alpena High School ROV robotics team will be judging the builds.
Entries can be dropped off at the Thunder Bay National Marine Sanctuary on February 14, 15, and 16 from 9:00 am to 4:00 pm. Voting will take place on February 19 through February 21. 
The MiSTEM Region 12 will provide funding to sponsor prizes for each competition division. Each competitive level will be awarded $300: 1st $150, 2nd $100, and 3rd $50. Also, each level will have a Judge Favorite that will receive a LEGO build.</t>
  </si>
  <si>
    <t>Alpena Schools</t>
  </si>
  <si>
    <t>Innovators Brick Build </t>
  </si>
  <si>
    <t>Innovators Brick Build Competition
The Innovators Brick Build Competition is hosted by Thunder Bay National Marine Sanctuary and Alpena STARBASE. The idea came from students in Bob Thomson's Innovators program at Thunder Bay Junior High (Alpena) that want to have a LEGO Build Competition like the one currently on FOX, LEGO Masters. Students searched but found nothing. The idea was to start our own local competition for students in the area. The Thunder Bay National Marine Sanctuary agreed to host it and STARBASE coordinator, Steve Tezak, will be hosting registrations through their website. NEMiSTEM providing the prizes. Students in my Innovators class helped review and edit the rules and building guidelines. The Alpena High School ROV robotics team will be judging the builds.
Entries can be dropped off at the Thunder Bay National Marine Sanctuary on February 14, 15, and 16 from 9:00 am to 4:00 pm. Voting will take place on February 19 through February 21. </t>
  </si>
  <si>
    <t>Non-Profit Organization, Community Organization, K-12 Teaching Staff</t>
  </si>
  <si>
    <t>Educator Scholarships</t>
  </si>
  <si>
    <t>This is a year long activity where educators may apply for scholarships for subs or workshop costs to alleviate barriers to attending STEM professional learning. </t>
  </si>
  <si>
    <t>The Greenspire School
Northwest Education Services/REMC 2 Central
Traverse City Area Public Schools
Boyne City Public Schools
Public Schools of Petoskey
Buckley Community Schools
Northwest Education Services Career Tech</t>
  </si>
  <si>
    <t>The major objective of the Northwestern Lower MiSTEM Classroom Mini-Grant Program is to enhance the quality of educational experiences for our students. The emphasis is on stimulating new teaching ideas and new learning opportunities within the classroom, made possible through the creative spark of the teacher. An additional emphasis is also placed on developing community outreach projects, encouraging students and schools to work with local business partners and community organizations.</t>
  </si>
  <si>
    <t>Business/Community Involvement, In-school Place-, Project-, or Problem-Based Experiences, Informal Programming Embedded in Classroom Instruction</t>
  </si>
  <si>
    <t>The amount of a grant to be awarded for an individual teacher or several teachers who are teaming on a project is up to $1,000. Individuals or teams who develop a project which incorporates partners from business, nonprofit, and/or community may be eligible for a grant of up to $2,000.</t>
  </si>
  <si>
    <t>Leeland Public School
Traverse City Area Public Schools
East Jordan Public Schools
Glen Lake Community Schools
Charlevoix Public Schools
Elk Rapids Public Schools
Buckley Community Schools
Northport Public School
Boyne City Public Schools
The Greenspire School</t>
  </si>
  <si>
    <t>Mancelona Elementary STEM Day</t>
  </si>
  <si>
    <t>This was a STEM Day where MiSTEM, Northwest Education Services, and REMC 2 Central came into Mancelona Elementary School and taught STEM lessons while their teachers attended professional learning. The programs used included: Hour of Code, Promoting STEM Through Literature, Engineering is Elementary, and REMC STEM. The day was split in two where we covered upper elementary in the morning and lower elementary in the afternoon.</t>
  </si>
  <si>
    <t>Staff salaries and materials were paid out of Northwest Education Services Instructional Services Team and Region 13's budget.</t>
  </si>
  <si>
    <t>Mancelona Elementary School</t>
  </si>
  <si>
    <t>Computer Science Professional Learning Network</t>
  </si>
  <si>
    <t>Computer Science (CS) is a foundational skill that every student needs to have knowledge about. It is a great way to teach critical thinking, problem-solving, sequencing, and communication skills. Come connect with local educators on how they incorporate it into the classroom. It’s not as tough or scary as it sounds. Reach out to Drea Weiner, aweiner@northwested.org if you’d like to join.- Each educator who wishes it gets a Codesters membership for a year.</t>
  </si>
  <si>
    <t>The Greenspire School
Traverse City Area Public Schools
Elk Rapids Public Schools
Buckley Community Schools
Grand Traverse Area Catholic Schools
Northwest Education Services Career Tech Web and App Development
REMC
Glen Lake Community Schools
Northwestern Michigan Community College</t>
  </si>
  <si>
    <t>STEM Stars</t>
  </si>
  <si>
    <t>STEM Stars are an award and a celebration of the wonderful STEM educators within our region. We partnered with Northwest MI Works to recognize STEM Stars in our region. The awards are supported by funds for the region. We are grateful to have such a supportive community of STEM education advocates. 
We also had a celebration evening to bring together business and education together. A press release of the night is in the works.</t>
  </si>
  <si>
    <t>Business/Community Involvement, Contextual STEM Education</t>
  </si>
  <si>
    <t>Business, Non-Profit Organization, Workforce Development Organization</t>
  </si>
  <si>
    <t>Belliare Public Schools, Glen Lake Community Schools, Kingsley Public Schools, Northwest Education Services Career Tech Engineering Academy, Suttons Bay Public Schools</t>
  </si>
  <si>
    <t>Career Connections</t>
  </si>
  <si>
    <t>Engineering is Elementary is a hands-on literacy based approach to engineering in the elementary classroom. Join us for an Engineering Design Challenge that you could take back to your classroom. Learn more about career pathways in this field and how you can support the future engineers and innovators in your classrooms.
Explore manufacturing, auto mechanics, and fish farming. </t>
  </si>
  <si>
    <t>Both Serra Motors and Cone Drive provided supper for educators. Cone Drive approximately $70 and Serra approximately $150/</t>
  </si>
  <si>
    <t>Business, Government Agency</t>
  </si>
  <si>
    <t>Will upload spreadsheet</t>
  </si>
  <si>
    <t>Come join a fun night exploring how you use computer science and technology everyday!
Stepping Into Girls Who Code #2 will be on Wednesday, March 22nd, 5:00-7:00 pm at Michigan State University Extension 520 W. Front St. Suite A Traverse City, MI 49684
The event is for 5th through 8th graders. No prior computer science, computational thinking, or computer knowledge required. We will have pizza, share some stories from women in computer science and tech, and have a variety of activities for students to try out.
This event is put on in collaboration by the MiSTEM Network of Lower Northwest Michigan, REMC 2C of Northwest Education Services, and the Michigan State University Extension.</t>
  </si>
  <si>
    <t>Regional grant funds for staff time and food for girls</t>
  </si>
  <si>
    <t>Business, Community Organization, K-12 Teaching Staff</t>
  </si>
  <si>
    <t>TCAPS- 9; Suttons Bay - 2; Kingsley-2; Greenspire 2; GTACS 1 </t>
  </si>
  <si>
    <t>Gutter Car Derby</t>
  </si>
  <si>
    <t>Teacher led 5th grade students at Silver Lake Elementary (TCAPS) in working with a team to design, print and race a 3D printed car.</t>
  </si>
  <si>
    <t>Supported with judging and informational support.</t>
  </si>
  <si>
    <t>Regional funds were used for staff time. TCAPS had funding and donations for 3D printing materials.</t>
  </si>
  <si>
    <t>TCAPS/Silver Lake students 59</t>
  </si>
  <si>
    <t>Bringing Xello to Life in Your School</t>
  </si>
  <si>
    <t>Provided resource materials and guidance on how to improve and share Xello implementation in your district</t>
  </si>
  <si>
    <t>Regional funds covered staff time</t>
  </si>
  <si>
    <t>Northport 1; TCAPS 1; Woodland 1; Out of local districts 3</t>
  </si>
  <si>
    <t>Career Exploration and Challenge Cards</t>
  </si>
  <si>
    <t>Worked in classrooms with students at 2 different schools with Challenge Cards from SparkPath. Exploring areas of interest before looking at specific careers.</t>
  </si>
  <si>
    <t>TC High 16 students; Forest Area High School 54 students.</t>
  </si>
  <si>
    <t>Counselor Share Sessions</t>
  </si>
  <si>
    <t>Explore resources, lessons and activities in career exploration and soft skills. We will focus on 2-3 resources from various people and will have an opportunity for others to highlight what they are doing in their schools or ask other counselors for help in these areas. Each session will focus on different resources, materials, and event planning. Come with an idea of question to share.</t>
  </si>
  <si>
    <t>Northport 2; Bellaire 1; TCAPS 4; Kingsley 2; Woodland 3; Kalkaska 2; Forest Area 1; out of districts 3</t>
  </si>
  <si>
    <t>Building Tomorrow Counselor Training</t>
  </si>
  <si>
    <t>Building Tomorrow is a hands-on construction and automotive career and college readiness event for high school students shared in the fall. This session is an opportunity for counselors to learn about this opportuntity and experience some of the same activities that students will.
During this unique experience, counselors will get a taste of what it's like to be a project manager, an automotive technician, an electrician, a welder and more — direct from the people who do these jobs every day!</t>
  </si>
  <si>
    <t>Regional Funds covered staff time. Food and materials were covered by college and business partners.</t>
  </si>
  <si>
    <t>Business, Higher Education Institution</t>
  </si>
  <si>
    <t>Northwest Ed - 4; TCAPS 5; Forest Area 1; Northport 1; Glen Lake 1; Benzie 1; Kingsley 2; Elk Rapids 1; Greenspire 1; Bellaire 1</t>
  </si>
  <si>
    <t>TC West Senior High Career Day</t>
  </si>
  <si>
    <t>Held event at the high school for 9th-12th grade students to hear 2 different career speakers each.</t>
  </si>
  <si>
    <t>Regional Funds covered staff time.</t>
  </si>
  <si>
    <t>TC West Senior high 1400 students</t>
  </si>
  <si>
    <t>North Ed Career Tech Center Career Fair</t>
  </si>
  <si>
    <t>The career tech center hosted a career fair with 100+ businesses, non-profits and community agencies for the students.</t>
  </si>
  <si>
    <t>MiSTEM staff support of event</t>
  </si>
  <si>
    <t>Business, Non-Profit Organization, ISD</t>
  </si>
  <si>
    <t>all schools in North Ed- TCAPS, Bellaire, Alba, Benzie, Leland, Northport, Suttons Bay, Buckley, Kingsley, Forest Area, Kalkaska, Grand Traverse Academy, Greenspire, TC Christian, GTACS</t>
  </si>
  <si>
    <t>TC West Senior High Mock Interviews</t>
  </si>
  <si>
    <t>Event for seniors to all have a mock interview with someone from the community.</t>
  </si>
  <si>
    <t>Regional Funds covered MiSTEM Staff time</t>
  </si>
  <si>
    <t>TC West 232 students</t>
  </si>
  <si>
    <t>Kingsley Career Day</t>
  </si>
  <si>
    <t>Kingsley Career Day includes a morning of career exploration for K-4th grades with Jobs on Wheels. 18 vehicles were there from various businesses and organizations so that students could see the vehicles and the tools used (fire, police, electrical bucket truck, plows, tractors, roofing, construction, rehab vehicles, public transportation, etc)
In the afternoon, there were speaker rotating through 4-5 classes each in 5th, 6th, 7th and 8th grades. Altogether there were 24 speakers from various businesses and non-profits</t>
  </si>
  <si>
    <t>Kingsley</t>
  </si>
  <si>
    <t>Pi Day at LSSU</t>
  </si>
  <si>
    <t>See flyer and attachments.</t>
  </si>
  <si>
    <t>Organized, co-hosted and sponsored by MiSTEM Region</t>
  </si>
  <si>
    <t>K-12 In-Service Teachers, K-12 Students, Post Secondary Faculty, Staff, or Students, ISD/RESA Administrators/Staff</t>
  </si>
  <si>
    <t>Regional MiSTEM Operation Fund (99s4), Local or Community Source/Foundation, LSSU</t>
  </si>
  <si>
    <t>See attached budget</t>
  </si>
  <si>
    <t>LSSU FIRST Robotics VIP Ambassador Event</t>
  </si>
  <si>
    <t>PDF flyer uploaded to folder</t>
  </si>
  <si>
    <t>K-12 Students, Post Secondary Faculty, Staff, or Students, Business Staff/Leaders, Workforce Development Organizations, MiSTEM Staff</t>
  </si>
  <si>
    <t>Food/materials: $140.01, director time</t>
  </si>
  <si>
    <t>EUP Top of the Lakes Mind Trekkers</t>
  </si>
  <si>
    <t>OneUP Mind Trekkers Tour: Top of the Lakes Festival
The Michigan Tech Mind Trekkers and Lake Superior State University invite you to the OneUP Mind Trekkers Tour: Top of the Lakes Festival in Sault Ste Marie, MI!  
Mind Trekkers brings the 'WOW' of science, technology, engineering, and mathematics to students through hands-on, engaging activities. This event will excite students about STEM education and show them the possibilities and opportunities an education in STEM will bring them. </t>
  </si>
  <si>
    <t>Business/Community Involvement, Informal/Out-of-School Student Programming, Regional Summit</t>
  </si>
  <si>
    <t>K-12 In-Service Teachers, K-12 Students, Business Staff/Leaders, Workforce Development Organizations</t>
  </si>
  <si>
    <t>$4,000 from EUP Regional AC grants, director time for regional </t>
  </si>
  <si>
    <t>Business, Non-Profit Organization, ISD, Higher Education Institution, Other MISTEM Regions</t>
  </si>
  <si>
    <t>EUP Professional Trades Career Day</t>
  </si>
  <si>
    <t>This is a career event done in collaboration with the UP Construction Council and the Michigan National Guard to provide career exploration and connection opportunities for EUP students in grades 11-12</t>
  </si>
  <si>
    <t>See below</t>
  </si>
  <si>
    <t>This was funded by the UP Construction Council. The Sault Armory (National Guard) provided the venue at no cost. Volunteers were from businesses, Michigan Works, EUP MiSTEM and EUPISD</t>
  </si>
  <si>
    <t>EUP Trig Star Competition</t>
  </si>
  <si>
    <t>The Trig-Star competition is a national trigonometry competition open to high school students throughout the country. Trig-Star is designed to show students real world applications of trigonometry in the land surveying and engineering professions. The students are given four questions, and the student that has the most correct answers in the least amount of time is declared the EUP regional winner. Teachers and students from all EUP districts are invited to attend. Following the presentation and competition, the group traveled to Precision Edge in Sault Ste. Marie for a tour and career exploration discussion.</t>
  </si>
  <si>
    <t>$195 for lunch - MiSTEM Regional </t>
  </si>
  <si>
    <t>NICE Community Schools Field Trip</t>
  </si>
  <si>
    <t>Working with NICE Community Schools middle school students on a 3P initiative related to the school forest trail project. Students worked with us to explore laser cutting tools and 360 degree cameras which are being used to create signage and virtual field trips.</t>
  </si>
  <si>
    <t>Mini-grant from MiSTEM regional funds supported the equipment and travel for the project ($1,650), plus the use of equipment at the Seaborg Center funded by an endowment ($6,000)</t>
  </si>
  <si>
    <t>NICE (42 students/teachers)</t>
  </si>
  <si>
    <t>Finding Standards in Place</t>
  </si>
  <si>
    <t>Teacher professional learning on connecting content standards to 3P instructional approaches.</t>
  </si>
  <si>
    <t>Regional MiSTEM funds ($3,700), Advisory council funds ($5,000)</t>
  </si>
  <si>
    <t>Menominee (1 teacher), Escanaba (2 teachers), Iron Mountain (1 teacher), Gladstone (2 teachers), Forest Park (1 teacher), Powell Township (1 teacher), North Central (1 teacher), NICE (3 teachers), Menominee (1 teacher), Nah Tah Wahsh (5 teachers), Republic-Michigamme (1 teacher), Kingsford (1 teacher), Rapid River (1 teacher), North Star (1 teacher), West Iron County (1 teacher), Gwinn (1 teacher), Seaborg Center (1 consultant)</t>
  </si>
  <si>
    <t>Mindtrekkers Career Exploration Festival (Gwinn)</t>
  </si>
  <si>
    <t>Marquette (220), Gwinn (65), West Iron (59), Father Marquette (23), Munising (42), Forest Park (27), Wells Township (5), Aspen Ridge (80), Powell Township (7)</t>
  </si>
  <si>
    <t>StarLab Programming</t>
  </si>
  <si>
    <t>Training of Munising High School Students in the use and programming possibilities of the StarLab portable planetarium.</t>
  </si>
  <si>
    <t>MiSTEM ($5,500), Uncle Ducky's Outfitters ($2,000), Highland Copper Company ($1,800), Lyme Great Lakes ($500), Up North Lodge ($100)</t>
  </si>
  <si>
    <t>Munising Public Schools (8)</t>
  </si>
  <si>
    <t>College for Kids Jr.</t>
  </si>
  <si>
    <t>Region 1 Science Olympiad Tournament</t>
  </si>
  <si>
    <t>Middle and high school Science Olympiad teams from throughout the Upper Peninsula create designs, solve problems, and learn the importance of teamwork by competing in different STEM-related events at the annual regional tournament. The top-placed teams advance to the State tournament hosted by Michigan State University.</t>
  </si>
  <si>
    <t>Northern Michigan University</t>
  </si>
  <si>
    <t>Non-Profit Organization, Higher Education Institution</t>
  </si>
  <si>
    <t>Superior Central (30), North Central (14), Iron Mountain (26), Holy Name Catholic (15), Calumet, Laurium &amp; Keweenaw (18), Burt Township (8), Marquette (12), AuTrain Onota (13), A.D. Johnston (26) </t>
  </si>
  <si>
    <t>Western U.P. STEM Fair &amp; Festival</t>
  </si>
  <si>
    <t>The Western STEM Fair &amp; Festival was held on Thursday, March 16, 2023 at the Memorial Union Building at MTU. Media reporting from Mining Gazette: STEM FEST = SUCCESS (https://www.mininggazette.com/news/local-news/2023/03/stem-fest-success/) &amp; the Copper Beacon: Teaching STEM by Osmosis (https://www.copperbeacon.org/news/stem) 
The WUP STEM Fair: The Regional Project Fair is an annual event taking pace each year for more than 20 years. All Western U.P. Students in Grade 4-8 were eligible to submit projects on any topic of interest. Guides are provided to support students &amp; classroom teachers with designing their investigations and project displays. New this year was the engineering project category in addition to the well established science project category. The engineering developed utilizing the Henry Ford's Invention Convention process. 
This year, more than 50 students entered projects highlighting the results of work on science or engineering investigations. At least two judges score each project based on the requirements listed in the guide. Projects receive a composite score and ribbons are provided to students who receive 80% or more of the total possible score. For The Western U.P. STEM Fair Overview (https://docs.google.com/document/d/e/2PACX-1vTNBBLkaYrHbRxRXZn9xF57ShOptW7Jp8slXD1vMGlzsVciWRrcKsvOK9VHHpM9mKmJ_IIglZf6FdpI/pub) Document provides detailed information for teachers, parents and students. Many more participated in STEM fair investigations within their classrooms however may not choose to participate in the regional event. For the full 2023 regional event results visit: https://www.wupstem.org/western-u-p-stem-fair-2023-results/. 
The WUP STEM Festival: The STEM Festival brings together students and career professionals through an engaging and interactive out-of-school event. It is hosted at the same time as the STEM Fair to create a space for the community to interact with student’s STEM projects and STEM educators and professionals. This year, more than two dozen exciting, hands-on science &amp; engineering activities, facilitated by nearly 50 high school and college students and community partners. The event targets all STEM fair participants and their family members, as well as, open to all K-8 youth and their families.</t>
  </si>
  <si>
    <t>Family Engagement, Informal/Out-of-School Student Programming, In-school Place-, Project-, or Problem-Based Experiences</t>
  </si>
  <si>
    <t>Regional MiSTEM Operation Fund (99s4), Michigan Tech University Departments &amp; Centers; Copper Country ISD General Education</t>
  </si>
  <si>
    <t>Michigan Tech: $1893.87
Copper Country: $1600 
WUP MiSTEM Regioanl Funds: $3,635
Volunteer Cost-Share Time: 3hours X 50 people X $15/hour = $2250</t>
  </si>
  <si>
    <t>Business, Non-Profit Organization, Community Organization, K-12 Teaching Staff, ISD, Higher Education Institution</t>
  </si>
  <si>
    <t>Homeschool 2 students
Houghton Middle School 7 students
Hancock Elementary School 2 students
Houghton Elementary School 17 students
Lake Linden-Hubbell Schools 17 students
Grant Township 3 students
Adams 2 students
Calumet-Laurium- Keweenaw 2 students</t>
  </si>
  <si>
    <t>All Team Gatherings - Lake Superior Stewardship Initiative - Annual Place Based Stewardship Project Support - Ongoing Professional Learning </t>
  </si>
  <si>
    <t>The Lake Superior Stewardship Initiative (LSSI) brings together schools and community partners to prepare K-12 students to become knowledgeable citizens concerned about the Lake Superior watershed and actively engaged in
stewardship projects in their community. There are three tenets of LSSI work: Community Partnerships, Place-Based Education and Professional Development. LSSI provides support for School-Community teams including mini-grants, project mentorship and PD focus on Place-Based Stewardship Project Elements &amp; Principles. As part of the full scope of work, each year LSSI offers a series of ongoing professional learning activities designed to build the skills and knowledge of School-Community Team members and connect them with other educators and community partners called All team gatherings. School Community Teams that receive mini-grant and mentor support are expected to have at least one team member participate in each professional learning activity. The 2022 -23 school year included 3 all team gatherings: 
PBSE Project Kick-off: On October 5, 2022. 24 Educators from 19 schools across CCISD and GOISD joined the LSSI Leadership Team (Jen Lynn,CCISD; Emily Gochis, WUP MiSTEM; Erika Vye, MTU) on October 5th for the school-community team kick-off. Teams had the opportunity to network, explore place-based stewardship pedagogy and clarify understanding of opportunities and requirements within the LSSI grants.
Winter Gathering: On Feb. 22,2023 the LSSI Winter All Team Gathering took place. 22 Educators from schools across CCISD and GOISD joined the LSSI Leadership Team (Jen Lynn,CCISD; Emily Gochis, WUP MiSTEM; Erika Vye, MTU). Teams had the opportunity to network, explore place-based stewardship pedagogy lifting student voice and choice. This hybrid meeting included two facilitation sites making face-face networking more accessible to Baraga County teams and their partners.
Spring Gathering: On April 27th, 2023 the LSSI Spring All Team Gathering took place. 17 (estimate) Educators from schools across CCISD and GOISD joined the LSSI Leadership Team (Jen Lynn,CCISD; Emily Gochis, WUP MiSTEM; Erika Vye, MTU; Lloyd Wescoat, LSSI). Teams had the opportunity to discuss classroom action projects, upcoming end-of-the year celebrations and reflection activities. 
Link to session sign-in: https://docs.google.com/spreadsheets/d/1gQRiO2Oj9Tm2rgrueQGbyX8-zml5aAQiDPsxlNXr2hI/edit#gid=0 </t>
  </si>
  <si>
    <t>K-12 In-Service Teachers, Informal Learning/Out-of-school Educators, Staff, or Administrators, Community Organization Staff/Leaders</t>
  </si>
  <si>
    <t>Regional MiSTEM Operation Fund (99s4), National Funding Sources, Local or Community Source/Foundation</t>
  </si>
  <si>
    <t>Parital Funding for this event is a combination of:
MiSTEM Network Regional Funds (Staff Time)
NOAA Office of National Marine Sanctuaries’ Great Lakes B-WET program (2022-2023 grant awarded to LSSI through MTU GLRC) 
Donations from Community Members and non-profits to the LSSI Fundraising Campaign. </t>
  </si>
  <si>
    <t>K-12 Teaching Staff, School District, ISD, Higher Education Institution, Tribal Department Staff</t>
  </si>
  <si>
    <t>Bessemer Area Schools - 3 teachers
Ironwood Area Schools - 2 teachers
Hancock -2 teachers
Gogebic Ontonagon - 1 ISD consultant 
MTU Center for Science &amp; Env Outreach - 2 informal educators
Houghton Elementary - 5 educators
Stanton Township School District 2 educators
L'Anse- 2 
Public Schools of CLK - 1
Baraga Area Schools - 1
Copper Island Academy - 2
Houghton Middle/High School - 1 educator
Dollar Bay Tamarack Schools - 1
Ewen Trout Creek Schools -1
Chassell Township Elementary School - 1
Chassell Township High School - 1
Adams Township School District - 2
Keweenaw Bay Indian Community -Natural Resource Department - 1 partner  
Lake Linden Hubbell Schools - 1 educator
Arvon Township - 2 educators (one is also a part time administrator) </t>
  </si>
  <si>
    <t>Project Mentoring - Lake Superior Stewardship Initiative - Annual Place Based Stewardship Project Support </t>
  </si>
  <si>
    <t>The Lake Superior Stewardship Initiative (LSSI) brings together schools and community partners to prepare K-12 students to become knowledgeable citizens concerned about the Lake Superior watershed and actively engaged in
stewardship projects in their community. There are three tenets of LSSI work: Community Partnerships, Place-Based Education and Professional Development. LSSI provides support for School-Community teams including mini-grants, project mentorship and PD focus on Place-Based Stewardship Project Elements &amp; Principles. As part of the full scope of work, each year LSSI offers each team the opportunity to work with an experienced project mentor to develop a mini-grant proposal and work plan for a year-long school community team stewardship project. This mentor will help facilitate the project once approved providing support in a wide variety of ways. 
A minimum of 5 hours of direct mentorship for each team. This school year, project mentorship took place during individual team sessions or as part of a whole team support session during an ISD all district teacher inservice days on October 14, 2022 and February 17, 2023 at Houghton and Hancock Schools respectively. During these meetings mentors (Erika Vye, MTU; Jennifer Lynn, CCISD) are working with school teams as they implement stewardship projects across the Western U.P., as well as support several teams to integrate their projects with additional funding sources and initiatives such as 3P STEM MiSTEM Network Grants and Farm to School initiatives. This results in a more complex and robust experience for students. The integrations also add to the sustainability of projects for legacy teams. Newer teams engage at levels and a pace comfortable to their situations, while learning from more experienced peers and identifying areas for growth aligned to stewardship principles. By providing scaffolded support, mentors strive to grow the initiative one team at a time. </t>
  </si>
  <si>
    <t>K-12 In-Service Teachers, Select Community Partners supporting School Place Based Education Projects</t>
  </si>
  <si>
    <t>Regional MiSTEM Operation Fund (99s4), National Funding Sources, </t>
  </si>
  <si>
    <t>Partial Funding for this event is a combination of:
MiSTEM Network Regional Funds (Staff Time)
NOAA Office of National Marine Sanctuaries’ Great Lakes B-WET program (2022-2023 grant awarded to LSSI through MTU GLRC) 
Donations from Community Members and non-profits to the LSSI Fundraising Campaign. </t>
  </si>
  <si>
    <t>Mini-Grants for Stewardship Projects Lake Superior Stewardship Initiative - Annual Place Based Stewardship Project Support </t>
  </si>
  <si>
    <t>The Lake Superior Stewardship Initiative (LSSI) brings together schools and community partners to prepare K-12 students to become knowledgeable citizens concerned about the Lake Superior watershed and actively engaged instewardship projects in their community. There are three tenets of LSSI work: Community Partnerships, Place-Based Education and Professional Development. LSSI provides support for School-Community teams including mini-grants, project mentorship and PD focus on Place-Based Stewardship Project Elements &amp; Principles. As part of the full scope of work, each year LSSI offers each team the opportunity to work with an experienced project mentor to develop a mini-grant proposal and work plan for a year-long school community team stewardship project. LSSI mini-grants are available to individual school-community teams to enable schools to implement community-based learning opportunities for their students through Lake Superior stewardship projects. An LSSI school-community team consists of two or more teachers, plus administrators, students, and community partners working together to design and implement a stewardship project in their community. The LSSI Advisory Board Meeting was held in person at the CCISD on Dec 15 to review mini-grant submissions. LSSI awarded 11 Stewardship Project mini-Grants and 5 Seed grant proposals for total of $9550 of funds awarded. There are also two other school-community teams with active stewardship projects who are supported by LSSI and have funding through alternative sources including 3P MISTEM grants. Overall, based on project proposals, there are 1662 Western U.P. students from 13 schools will engage in place-based stewardship projects this year. Participating schools include a mix of returning LSSI teams as well as newly formed teams at elementary, middle school and high school levels. Final Reports from each team is due on Jun 30, 2023. </t>
  </si>
  <si>
    <t>Business/Community Involvement, Career Development, In-school Place-, Project-, or Problem-Based Experiences, Contextual STEM Education, Informal Programming Embedded in Classroom Instruction</t>
  </si>
  <si>
    <t>K-12 In-Service Teachers, K-12 Students, School District Administrators/Staff, Community Organization Staff/Leaders</t>
  </si>
  <si>
    <t>"Partial Funding for this event is a combination of:
MiSTEM Network Regional Funds (Staff Time)
NOAA Office of National Marine Sanctuaries’ Great Lakes B-WET program (2022-2023 grant awarded to LSSI through MTU GLRC) 
Donations from Community Members and non-profits to the LSSI Fundraising Campaign. </t>
  </si>
  <si>
    <t>Non-Profit Organization, K-12 Teaching Staff, School District, ISD, Higher Education Institution</t>
  </si>
  <si>
    <t>Arvon Township School 10 students 5 community partners 2 teachers
Baraga Junior High/High School 12 students 1 community partners 2 teachers
Bessemer - A.D. Johnston Junior/Senior High School 34 students 3 community partners 3 teachers
CJ Sullivan Elementary 36 students 1 community partners 3 teachers
T. R. Davis Elementary School 43 students 1 community partners 2 teachers
Barkell Elementary School 58 students 1 community partners 3 teachers
Jeffers High School 79 students 1 community partners 3 teachers
Chassell Schools 142 students 3 community partners 3 teachers
Washington Middle School 160 students 3 community partners 3 teachers
E. B. Holman School 164 students 6 community partners 4 teachers
Copper Island Academy 279 students 2 community partners 5 teachers
Houghton Elementary 645 students 2 community partners 7 teachers
Houghton Middle/High School 30 (estimated - not included in total count) students 2 community partners 1 teachers</t>
  </si>
  <si>
    <t>Western U.P. Computation Thinking Integration Project</t>
  </si>
  <si>
    <t>Computational Thinking is a set of problem solving strategies that help students acquire critical thinking skills. The Western U.P. was selected to participate in a pilot program, the Computational Thinking Integration Project (CTIP), organized by MDE and Project Tomorrow. The leadership team includes Steve Kass (REMC1), Emily Gochis (WUP MiSTEM Director), Angie Elmblad (CCISD math coach), Jen Pera and Chuck Palosaari (Jeffers) and Genevieve Nordmark (Barkell Elementary). The initial workshop was held on February 17th at the CCISD inservice, followed by a series of sessions through May 2023. Expected classroom outcomes include the development of student skills and self-efficacy with computational thinking and the improvement of student academic outcomes. </t>
  </si>
  <si>
    <t>Educator Professional Development, Results in Lesson Implementation in Students </t>
  </si>
  <si>
    <t>Regional MiSTEM Operation Fund (99s4), Advisory Council Grant Fund, State funding supports the CTIP Training</t>
  </si>
  <si>
    <t>MiSTEM Regional Funds for Staff salary
MiSTEM regional funds for stipends
REMC1 to support for staff salary
State of Michigan/MDE Computer Science Consultant support for staff salary</t>
  </si>
  <si>
    <t>K-12 Teaching Staff, ISD, Regional Educational Media Center (REMC), State of Michigan Consultant</t>
  </si>
  <si>
    <t>Calumet High School 1
Chassell Elementary School 1
NMU School of Education Instructor 1
Wakefield Marenisco Schools 1
Adams Township 2
Baraga Area Schools 2
L'Anse, C.J. Sullivan Elementary School 2
Lake Linden Elementary 2
Dollar Bay 3
Hancock 9</t>
  </si>
  <si>
    <t>Western U.P. Solid Start PLC &amp; Support </t>
  </si>
  <si>
    <t>Early elementary students in the Western Upper Peninsula (WUP) have limited access to STEAM learning experiences. The WUP comprises largely remote, rural communities and is home to two Sovereign Tribal entities. WUP communities have historically lacked equitable educational resources because of isolation and poverty. Lift and Launch the Western U.P increases student engagement in STEAM by coordinating a Pre-college Education program that includes multi-district adoption of the NGSS-aligned curriculum, SOLID Start (Science, Oral Language, and Literacy Development from the Start of School). Additionally, an educational Teacher Training program will integrate place-based and career development activities into the curriculum highlighting unique attributes of the WUP. The annual professional learning program is designed to be ongoing, including summer field experiences and school year sessions, designed to increase educators' pedagogical content knowledge. The innovative and collaborative approach embeds regionally significant examples and community partnerships into the SOLID Start curriculum. Sessions are designed for k, 1st and 2nd grade seperately including 4 1 hour After School Teacher PLC Sessions, 4 all day teacher PL workshops, 8 2 hour planning meetings for leadership team adn 3 virtual events connecting community partners to classrooms of students (career explorations aligned to curriculum). </t>
  </si>
  <si>
    <t>Regional MiSTEM Operation Fund (99s4), National Funding Sources, Cost Share from ISD</t>
  </si>
  <si>
    <t>CCISD &amp; GOISD combined have contributed a minimum $34,000 in salary/fringe time &amp; $500 in food costs; districts or ISDs have provided $1000 in substitute costs; Regional funds for supplies &amp; meeting cost ~$2000 to date; MSGC funds provide a ~$9500 for staff, supplies, teacher leader stipends, travel and speaker honorariums. </t>
  </si>
  <si>
    <t>1 Bessemer
1 Calumet
1 Ewen Trout Creek
1 GOISD Support Staff
2 Ironwood
2 Lanse
2 Wake/Mar
3 Chassell
3 Dollar Bay
3 Houghton
3 Lake LInden
3 Stanton
4 Baraga
4 Hancock
5 Baraga</t>
  </si>
  <si>
    <t>Western U.P. Computer Science Implementation Planning </t>
  </si>
  <si>
    <t>Sustainable CS plans require a long-term commitment and an informed, strategic approach from the local education system — school districts, local education agencies, and regional service centers — as well as the support of the local community. This shifts the ownership of the success of the CS education initiative from individual stakeholders to the systems level. 
This CS Implementing Planning Series includes a SCRIPT workshop, along with 3- and 6-month all district team check-in meetings. During the SCRIPT Workshop, Districts Team are formed by multiple agents of change in the education system to collaborate on self-assessment and goal-setting, to evaluate what needs, strengths and challenges their district faces to develop a long-term CS plan. 
Here I am reporting on the 2, 1-day workshops; the 3 month and 6 month check-in will be reported in AC funding b/c stipends were made available from regionally allocated CS AA funding. </t>
  </si>
  <si>
    <t>District Implementation Planning &amp; Follow-up </t>
  </si>
  <si>
    <t>Regional MiSTEM Operation Fund (99s4), REMC1 &amp; State of MIchigan funding </t>
  </si>
  <si>
    <t>REMC1 Funding for lunch and staff time
State of Michigan for travel and staff time for CS state consultant
MiSTEM Network regional funds for staff time and sub costs
School Districts provide costshare for administators to engage in the process 
ISD provide cost share for conference rooms</t>
  </si>
  <si>
    <t>School District, ISD, Regional Educational Media Center (REMC), Michigan CS consultant </t>
  </si>
  <si>
    <t>Arvon 1 teacher/admin and 1 teacher
Adams Township School District 2 teachers, 1 admin
Chassell 2 teachers, 1 admin
Hancock 2 teachers, 1 admin
Houghton 3 teachers, 1 admin
Wakefield Marenisco School 3 teachers, 1 admin
Baraga 4 teachers, 1 admin</t>
  </si>
  <si>
    <t>Introduction to Invention Convention Michigan Session </t>
  </si>
  <si>
    <t>Introduction to Invention Convention Michigan 
This VIRTUAL session was part of the ISD wide inservie day. It focused on how Invention Convention Michigan can fit into current curriculum and create a pathway through regional, state, and national STEM Fair competitions. Additionally educators learned more about how this connects to the WUP STEM Fair &amp; Festival.</t>
  </si>
  <si>
    <t>Regional MiSTEM Operation Fund (99s4), Michigan Tech &amp; Invention Convention/Henry Ford </t>
  </si>
  <si>
    <t>Michigan Tech Center for Science and Environmental Outreach &amp; Invention Convention/Henry Ford: cost share for staff time ~1.5 days 
MISTEM Regional funds: staff time to organize and coordinate ~2 days
CCISD General Education: staff time to organize the event &amp; food costs for lunch
Hancock Schools: Provided the space to host the meeting free of charge </t>
  </si>
  <si>
    <t>Dollar Bay -1
Copper Country ISD - 2
Hancock -3
Baraga - 1
CLK Schools - 5
Dollar Bay Tamarack Schools - 1</t>
  </si>
  <si>
    <t>EBooks For Computing Course Session</t>
  </si>
  <si>
    <t>This session introduced free and interactive E-books that can be used for students learning Python, an introduction to data science, AP CSP, or AP CSA. offered during a ISD wide inservice day. </t>
  </si>
  <si>
    <t>Post-secondary </t>
  </si>
  <si>
    <t>Univerisity of Michigan - costshare for ~3 days of pre, implementation and travel for a faculty member to facilitate this session in person 
MISTEM Regional funds: staff time to organize and coordinate ~.5 days
CCISD General Education: staff time to organize the event &amp; food costs for lunch
Hancock Schools: Provided the space to host the meeting free of charge</t>
  </si>
  <si>
    <t>Calumet- 1 teacher
Hancock - 2 teachers
Dollar Bay - 1 teacher 
RECM1 - 1 tech consultant</t>
  </si>
  <si>
    <t>Coastal Hazards of the Western UP PD Series </t>
  </si>
  <si>
    <t>Part of pervious annual topical pathway event - LSSI hosted 2 professional development sessions on 8/26/22 for GOISD and on 2/17/2023 for CCISD during inservice days. The session was in partnership with the Lake Superior Stewardship Initiative and Western UP Prosperity Region staff. These session were designed to educate teachers about coastal hazards and resources that could be used to connect to classroom learning experiences. The workshop was a collaborative effort between WUPPDR (Evan Lanse), LSSI (Jen Lynn &amp; Erika Vye), and WUP MiSTEM Network with funding through a EGLE grant.</t>
  </si>
  <si>
    <t>Regional MiSTEM Operation Fund (99s4), State of Michigan - EGLE Grant </t>
  </si>
  <si>
    <t>WUPPDR received $20000 EGLE grant with $5000 grant to LSSI to facilitate to PD - approximately $500 was applied to this event series for staff time
MiSTEM regional director time ~ 1 day of planning
Hancock provided space for free 
CCISD and GOISD: staff time to organize the event &amp; food costs for lunch</t>
  </si>
  <si>
    <t>ISD, Higher Education Institution, Economic Development Organization</t>
  </si>
  <si>
    <t>Watersmeet 1 teacher
Ontonagon 1 teacher
Bessmer 1 admin 2 teachers
Wakefield 2 teachers
Ewen Trout Creek 1 admin 3 teachers
Ironwood 3 teachers
Copper Country ISD 1 teacher
LAnse School 1 teacher
Chassell School 2 teachers
Dollar Bay 2 teachers
CLK 4 teachers
Hancock School 4 teachers
Lake Linden School 4 teachers</t>
  </si>
  <si>
    <t>Western UP Chemistry ModelingTeacher PLC Session </t>
  </si>
  <si>
    <t>The Chemistry Modeling PLC provides support and collaboration opportunities for area secondary Chemistry teachers. The group is made up of regional teachers who have participated in Modeling in Michigan workshops and are interested in improving their practice further. This session occured during a area wide inservice day. </t>
  </si>
  <si>
    <t>MiSTEM regional funds were used to support ~ .5 days of staff time to arrange this event and promote
Hancock schools provided the facilitates at no cost
Teacher leaders provided facilitation of the event at no cost </t>
  </si>
  <si>
    <t>Chassell - 1 teacher
Calumet - 2 teachers
Hancock - 2 teachers
Lake Linden - 2 teachers
Dollar Bay - 1 teacher</t>
  </si>
  <si>
    <t>Utilizing assessment data for Math Instruction</t>
  </si>
  <si>
    <t>Utilizing assessment data for Math Instruction
This session focused on the free resources available to educators and students through the College Board K-12 reporting tool. We discussed ways to help students do their best on the SAT exam and how schools can open the invitation to giving more students access to build academic momentum.  
This was an interactive session (laptops needed). 
Topics Included: College Board K-12 Reports including Question Analysis Report; SAT Suite Question Bank; Student College Board Accounts – see what your students have access to help them search for college and career opportunities as well as scholarships; Growing your AP Program – start with the AP Potential Tool; What’s new and coming</t>
  </si>
  <si>
    <t>Regional MiSTEM Operation Fund (99s4), Districts and College Board provided cost-share</t>
  </si>
  <si>
    <t>MiSTEM network staff time ~1 day to support organization and planning of the event 
Hancock schools provided the facilitates at no cost
Inkind contribution of staff time Teacher leaders from Lake Linden schools organized and hosted the event
Inkind contribution of staff time for Kari Anama and Ted Gardella from College Board organized and hosted the event 
CCISD: support organization of session, full event and lunch costs </t>
  </si>
  <si>
    <t>Lake Linden: 2 teachers
Hancock: 1 teacher
Adams Township: 1 teacher
L'Anse: 1 teacher
Calumet: 1 teacher</t>
  </si>
  <si>
    <t>Western U.P. 5 Practice Book Study </t>
  </si>
  <si>
    <t>A book study based on “5 Practices for Orchestrating Productive Talk-Based Discussions in Science”. Teachers working with other area educators to learn how to implement high-cognitive demand tasks that promote using student work to engage in productive and meaningful classroom discussions utilizing the 5 Practices model. The book study will met virtually, for six one-hour sessions (4:30-5:30 EST) and a ninety-minute post-implementation session. After completing the book study, participants implemented what they have learned in their classrooms and reflected on what they have learned during this book study around the 5 practices. Each developed an implementation plan to begin incorporation of Anticipating, Monitoring, Selecting, Sequencing, or Connecting strategies. </t>
  </si>
  <si>
    <t>MiSTEM Network Regional Funds: ~400 in book costs for participants; ~20 hours of staff time to support facilitation and planning of the experience; $1500 in stipends for teacher to offset there out-of-school time to participate in the virtual sessions. 
NSF Noyce Funding: ~50 hours of teacher 300 hour commitment for the MTU Noyce fellowship, which provides stipends for teachers </t>
  </si>
  <si>
    <t>Public Schools of CLK 2 teachers &amp; 64 students
Ontonagon Area School District 1 teacher &amp; 40 students
Baraga Area Schools 2 teachers - student supported unknown
Dollar Bay/Tamarack City Area Schools 1 teacher &amp; 32 students
Lake Linden-Hubbell 1 teacher &amp; 28 students 
Ironwood Area Schools 2 teachers
Adams Township: 2 teacher facilitated the event (not counted above in participant numbers) number of students for 2 teacher leaders unknown</t>
  </si>
  <si>
    <t>2023 Sustainability Film Series</t>
  </si>
  <si>
    <t>Film Series and discussion for community members hosted by a coordinating group of advisory members and volunteer organizations. The third Thursday of each month from January through May, a highly acclaimed sustainability-related film were shown at G002 Hesterberg Hall, U.J. Noblet Forestry Building on Michigan Tech’s campus. Films were be facilitated by an expert in the field, and showings are free. Film and Dates are as follows: 
Jan 19
Hometown Habitat
Feb 16
Sacred Cow
March 16
Dark Waters
April 20
Plastics Problem
May 16
Gather</t>
  </si>
  <si>
    <t>Supported by MiSTEM Region &amp; LSSI </t>
  </si>
  <si>
    <t>Business/Community Involvement, Family Engagement</t>
  </si>
  <si>
    <t>K-12 In-Service Teachers, K-12 Students, Post Secondary Faculty, Staff, or Students, Informal Learning/Out-of-school Educators, Staff, or Administrators, Parents, Business Staff/Leaders, Non-Profit Organization Staff/Leaders, Community Organization Staff/Leaders</t>
  </si>
  <si>
    <t>Local or Community Source/Foundation, Donations from community member </t>
  </si>
  <si>
    <t>$1,600 coming from the following co-sponsors: Michigan Tech Office of Sustainability and Resilience, Keweenaw Unitarian Universalist Fellowship, Lake Superior Stewardship Initiative, Friends of the Land of Keweenaw, MTU College of Forest Resources &amp; Environmental Science, MTU Dept. of Social Sciences Sustainability Science Program, MTU Dept. of Civil, Environmental &amp; Geospatial Engineering, and Refill UP.
In-kind contributions are provided by Keweenaw Land Trust, MiSTEM Network, Michigan Tech Center for Science &amp; Environmental Outreach, Sustainability Demonstration House, Students for Sustainability.</t>
  </si>
  <si>
    <t>Non-Profit Organization, Community Organization, Higher Education Institution</t>
  </si>
  <si>
    <t>Michigan Science Teacher Association Annual Conference Travel Assistance </t>
  </si>
  <si>
    <t>The Western UP MISTEM network promoted and arranged for travel stipends to be available for the 7 educators who attended the MSTA conference in Lansing, MI. </t>
  </si>
  <si>
    <t>National Science Foundation: Noyce MTU Fellowship funding provided hotel &amp; registration costs for 2 Adams township teacher 
MiSTEM Regional Funds: Provided estimate $900 for transportation, registration &amp; hotel costs for MiSTEM network director and CLK teachers; 3 other participants shared space in the car from the WUP and/or room space at the hotel - travel reimbursement were open to all districts. </t>
  </si>
  <si>
    <t>Calumet: 2 teachers
Adams Township: 2 teachers
Michigan Tech University: 2 informal educators 
CCISD: 1 literacy consultant </t>
  </si>
  <si>
    <t>Lake Superior Youth Symposium - Support for WUP Student Participation</t>
  </si>
  <si>
    <t>A total of twenty-four students in grades 8-12, along with teachers and chaperones, from seven schools in the western UP will be attending the 15th Biennial Lake Superior Youth Symposium April 20-23 at Northland College in Ashland. The symposium draws students from the Lake Superior watershed, including MI, WI, MN, and Ontario. 
Students attending the symposium come from Lake Linden-Hubbell, Dollar Bay-TC, Houghton-Portage, Ewen-Trout Creek and Ironwood School Districts, Community Alliance for Progressive Education, and Keweenaw Bay Ojibwa Community College.
Students will explore the science, art, history, and unique features of Lake Superior, while meeting new friends and considering how they can steward this important global resource in the places where they live. Field trips include visits to the Red Cliff Fishery, Copper Falls Geology, Apostle Islands Lakeshore Sea Caves, Organic Food Production &amp; Composting Tour, Ashland Art &amp; Murals by Bike, and Water Quality Testing, along with engaging workshops, such as Spring Foraging, Geoheritage of Buffalo Reef, Wolf Ecology, and Slowing Stormwater Runoff, plus many inspiring presenters and recreational activities!
The Symposium began at Northland College in 1995, and is conducted biennially at educational institutions around Lake Superior in MI, WI, MN, and Ontario. Local students have attended each symposium since 1999. The symposium was hosted at Michigan Tech in 2001 and 2013.</t>
  </si>
  <si>
    <t>Financially sponsored by MiSTEM Region, WUP Student Participation Co-organized by MiSTEM Network </t>
  </si>
  <si>
    <t>NECI Iinc. (Ellen Campbell) - $225
Friends of the Land of Keweenaw 500
Pat Heiden (retired MTU) - $500 500
Sarah Green - $150 
Sally Santeford - $4000
Herman Gundlach Fund @KCF $1,000
Copper Country Trout Unlimited $400
Keweenaw CommunityFoundation YAC Grant $2000
WUP MISTEM Network regional funds: $1439
Michigan Tech University Center for Sceince &amp; Environmental Outreach $1300
National Science Foundation GOLD grant to MTU: $970
Total Funds Raised: $12,484</t>
  </si>
  <si>
    <t>School District, ISD, Higher Education Institution, Lake Superior Stewardship Initiative </t>
  </si>
  <si>
    <t>Lake Linden-Hubbell, 1 student
Dollar Bay-TC, 1 student
Houghton-Portage, 9 students
Ewen-Trout Creek, 4 students 
Ironwood School Districts, 3 students 
Community Alliance for Progressive Education (Homeschool), 4 students
Keweenaw Bay Ojibwa Community College - 1 student</t>
  </si>
  <si>
    <t>GCC Campus &amp; Career event for 11th &amp; 12 th grade students</t>
  </si>
  <si>
    <t>Gogebic Community College hosted a Campus and Career Exploration event on Thursday, February 23, 2023 in collaboration with Michigan Works, Gogebic-Ontonagon Intermediate School District and the Ironwood Chamber of Commerce.
This event invited students to stop and ask questions at the respective tables, look through materials, demonstrations, etc. Each employer had a dedicated space at the event and had been encouraged to bring demonstrations with them that highlight their profession. This was an opportunity for students to explore different careers and ask questions. Students also got the opportunity to learn about the programs available at GCC and tour the skilled trades center. Approximately 250 juniors and seniors from Ironwood, Bessemer, Wakefield-Marenisco, Ewen-Trout Creek, Ontonagon and Watersmeet attended. The event ran from 9:30 am – 12:30 pm CST.</t>
  </si>
  <si>
    <t>MiSTEM Network provided $750 towards facilitation costs 
Total amount of funding provided by other sources is unknown. </t>
  </si>
  <si>
    <t>Business, Community Organization, School District, ISD, Higher Education Institution, Workforce Development Organization, Economic Development Organization, Chamber of Commerce, Career and Technical Centers</t>
  </si>
  <si>
    <t>Ironwood, Bessemer, Wakefield-Marenisco, Ewen-Trout Creek, Ontonagon and Watersmeet 
Specific numbers from each district is unknown</t>
  </si>
  <si>
    <t>LSSI School Community Team Professional Learning Community </t>
  </si>
  <si>
    <t>A Lake Superior Stewardship Initiative School-Community Team planned, facilitated, promotioned and participated in a Professional Learning Community connected to their ongoing Place-Based Stewardship Projects that LSSI has been supporting since 2009. This year's PLC was coordinate by Teacher Leaders and centered around a Book Study and the Friends of the Stanton Garden: It's All About the Bees, Garden, and Landscape. 
Dates and Number of participants as followes: 
4/24/2023 7
3/6/2023 7
2/6/2023 5
1/9/2023 9
11/7/2022 6
Participant included teachers, school district admin, LSSI Project Mentor, a business owner, parents and community members from Friends of the Stanton Garden. 
Five 2+ hour sessions. Total hours 11</t>
  </si>
  <si>
    <t>Supported by the Lake Superior Stewardship Initiative &amp; Through MiSTEM 3P grant 2022</t>
  </si>
  <si>
    <t>Business/Community Involvement, Family Engagement, Educator Professional Development</t>
  </si>
  <si>
    <t>Administrators/Staff, K-12 In-Service Teachers, Post Secondary Faculty, Staff, or Students, School District Administrators/Staff, Parents, Business Staff/Leaders, Non-Profit Organization Staff/Leaders</t>
  </si>
  <si>
    <t>99s7 funding to district</t>
  </si>
  <si>
    <t>99s7 funding is supporting this team through a 3P playbook grant
LSSI Mentor participating is through a combination of NOAA B-Wet grant and local donations to LSSI. </t>
  </si>
  <si>
    <t>Business, Non-Profit Organization, K-12 Teaching Staff, School District, ISD, Higher Education Institution</t>
  </si>
  <si>
    <t>EB Holman/Stanton Township Schools
5 teachers; 1 admin; 1 staff</t>
  </si>
  <si>
    <t>Superior Maker Fest</t>
  </si>
  <si>
    <t>Superior Fab Lab, a local non-profit maker space organization, hosted their first annual ‘Superior Maker Fest” on March 18th, 2023 from 12 - 5 pm at Houghton High School. This event aimed to highlight all of the awesome makers in the community through the sharing of inventions and creations made in the Copper Country and provide STEM family engagement with creative build stations and other presentations. The theme was The Elements of Making, which focuses on innovations built from wood, metal, plastic, textiles, and electronics.
Here are the highlights from a promo email outlining how families can participate. 
COMPETITIONS: Have you (yes you!) or your student created something neat with wood, metal, plastic, textiles, or electronics? Register today for a chance to compete and win! Maybe you have a family member or friend that should enter their project? Let them know - this event is for all ages! Register to compete
HANDS ON STATIONS: Attendees can expect to participate in a variety of different hands-on programs or ‘stations’. The Build It! station is where you can try putting together and taking apart various physical assemblies like computers and small engines. The Teardowns station involves taking apart electronic devices. What’s inside? How fast can it be torn apart? What piece has the most parts? The Spare Parts to Art! station uses pieces from the Teardowns station to create something new using glue guns, bolts and screws. Let’s get creative! Who doesn’t like Legos? We will have a LegoLand station where kids young and old can build, create, and share.
VENDORS: Our Vendor section will include local makers who have created their own products and many will demonstrate their craft or have an interactive component. 
SPEAKER SERIES: Throughout the program, various Speakers will present topics such as designing prototypes, creating textile solutions, blacksmithing, woodworking, and more!
STUDENT GROUPS: Are you or your child interested in learning more about clubs in the area? From Lego Leagues to First Robotics, see what you or your child can get involved with now or in the future.</t>
  </si>
  <si>
    <t>Financially sponsored by MiSTEM Region, promoted by MiSTEM Region</t>
  </si>
  <si>
    <t>Business/Community Involvement, Family Engagement, Informal/Out-of-School Student Programming</t>
  </si>
  <si>
    <t>K-12 Students, Parents, Business Staff/Leaders, Workforce Development Organizations, Chambers of Commerce</t>
  </si>
  <si>
    <t>MiSTEM regional funds were used to sponor the event ($200) and ~1 day of MiSTEM Network staff time was funded by MiSTEM 99s4</t>
  </si>
  <si>
    <t>Business, Non-Profit Organization, Community Organization, Professional Organization, School District, Higher Education Institution, Government Agency, Workforce Development Organization, Economic Development Organization, Chamber of Commerce</t>
  </si>
  <si>
    <t>Houghton Schools - hosted the event at the school
Students attended from many districts in the Keweenaw and included youth group presentations. </t>
  </si>
  <si>
    <t>AVMR1 - Addvantage+MR</t>
  </si>
  <si>
    <t>Assessment and Intervention in Early Number/Addition Subtraction</t>
  </si>
  <si>
    <t>American Montessori Academy - 3; Flat Rock - 4; Trenton - 3; Lincoln Park - 1; Mel-Nap - 1; Hamtramck - 1; Woodhave Brownstown - 3; Gibraltar - 3; James and Grace Lee Boggs - 1</t>
  </si>
  <si>
    <t>AVMR1 - AddVantage+MR</t>
  </si>
  <si>
    <t>Assessment and Intervention for Early Number/Addition and Subtraction</t>
  </si>
  <si>
    <t>Flat Rock - 5; Wayne Westland - 4; Dearborn - 6; Trenton - 4; MacDowell-Prep - 1; Advanced TEch Academy - 1; Livonia - 1; Allen Park - 3; GEE White - 3; Hamtramck - 1</t>
  </si>
  <si>
    <t>AVMR Refresher and Networking</t>
  </si>
  <si>
    <t>For teachers who have attended AVMR training, we provided a follow up day of learning as well as 4 virtual networking/learning opportunities throughout this school year. We also used grant funds to pay for Ready, Set, Math materials for these teachers to utilize with students.</t>
  </si>
  <si>
    <t>Wayne-Westland; Flat Rock; Westwood; Van Buren; Mel-Nap; Woodhaven-Brownstown</t>
  </si>
  <si>
    <t>AVMR2 - AddVantage+MR2</t>
  </si>
  <si>
    <t>Assessment and intervention for place value, multiplication, and division</t>
  </si>
  <si>
    <t>James and Grace Lee Boggs School - 1; Dearborn - Crestwood - 2; Flat Rock - 2; LIncoln Park - 2; Westwood - 2</t>
  </si>
  <si>
    <t>AVMR2 - Add+VantageMR2</t>
  </si>
  <si>
    <t>Assessment and Intervention for place value, multiplication, and division</t>
  </si>
  <si>
    <t>American Montissori Academy - 3; Woodhave Brownstown - 3; Flat Rock - 2; Wayne Westland - 3; Van Buren - 1; Lincoln Park - 1; Livonia - 2; Trenton - 1</t>
  </si>
  <si>
    <t>Timestamp</t>
  </si>
  <si>
    <t>MiSTEM Facilitation</t>
  </si>
  <si>
    <t>Facilitator Form Sent</t>
  </si>
  <si>
    <t>Name</t>
  </si>
  <si>
    <t>Event/Activity Title</t>
  </si>
  <si>
    <t>Is this event/activity is part of a series </t>
  </si>
  <si>
    <t>Event/Activity date or series start date</t>
  </si>
  <si>
    <t>If the event/activity is part of a series, What is the total number of meetings/sessions? This response field requires a number.</t>
  </si>
  <si>
    <t>Series most recent/end date</t>
  </si>
  <si>
    <t>Level of Involvement</t>
  </si>
  <si>
    <t>Please select the primary strategy from the MiSTEM Strategy Map that best describes how the event/activity aligns with the 2022-2023 priority. </t>
  </si>
  <si>
    <t>Indicate the primary targets of the MDE Career Development Model the event/activity intended to address. If none, select N/A.</t>
  </si>
  <si>
    <t>Indicate the primarycareer clusters the event/activity is intended to address. If none, select N/A. If you are unsure, see the instructional guide for more information.</t>
  </si>
  <si>
    <t>If applicable, please select the intended grade band served by the event/activity. </t>
  </si>
  <si>
    <t>Number of Participants Served:</t>
  </si>
  <si>
    <t>Breakdown of Number of Participants Served</t>
  </si>
  <si>
    <t>Contact Hours: </t>
  </si>
  <si>
    <t>Participating Schools/Districts</t>
  </si>
  <si>
    <t>If applicable, please upload a spreadsheet or document with counts of underrepresented groups that were served by the event/activity. Up to 5 files may be uploaded for each entry. All files must be 100 MB or smaller. </t>
  </si>
  <si>
    <t>Please tell us any additional information that you have about the schools served related to equity. </t>
  </si>
  <si>
    <t>Partner Identification</t>
  </si>
  <si>
    <t>Other Comments:</t>
  </si>
  <si>
    <t>Category A Supplemental Documents</t>
  </si>
  <si>
    <t xml:space="preserve">Contact Hours: </t>
  </si>
  <si>
    <t>No, MiSTEM has access to the most complete data</t>
  </si>
  <si>
    <t>Diane Owen-Rogers</t>
  </si>
  <si>
    <t>Hosted a booth at event</t>
  </si>
  <si>
    <t>Build equitable, inclusive change by investing STEM resources and opportunities in places with demonstrated need</t>
  </si>
  <si>
    <t>K-5th, 6th-8th</t>
  </si>
  <si>
    <t>50 women, 50 Black/African American, 10 Latinx</t>
  </si>
  <si>
    <t>the block party was located in a neighborhood that serves predominately Black and Latinx communities. The event was designed to provide information about local resources. MiSTEM provided information about STEM education and engaged in conversations about how to get involved in STEM as applicable to the person we talked to.</t>
  </si>
  <si>
    <t>See flyer for 20 partners who sponsored and participated in the event</t>
  </si>
  <si>
    <t>https://drive.google.com/open?id=1lgAGP0d8FWRPjt8DxE97gheCQ-xqeHDX</t>
  </si>
  <si>
    <t>Create business-community-education STEM partnerships</t>
  </si>
  <si>
    <t>Engage Students in Career Exploration/Preparation Activities (i.e. Employer visits, business/community guest speaker, nontraditional careers, soft skills, mock interviews)</t>
  </si>
  <si>
    <t>Agriculture, Food &amp; Natural Resources, Architecture &amp; Construction, Health Science, Information Technology, Law, Public Safety, Corrections, and Security, Manufacturing, Science, Technology Engineering, and Math (STEM)</t>
  </si>
  <si>
    <t>K-5th, 6th-8th, 9th-12th</t>
  </si>
  <si>
    <t>Students, unknown number of adults</t>
  </si>
  <si>
    <t>na (Day 3 entry - kalamazoo- 70% of students of color (Black, Latinx, Asian, etc.))</t>
  </si>
  <si>
    <t>the event was open to any school to attend, Day 3 of 3 for the Growlers STEM Days was focused on Kalamazoo Public Schools to provide 4th graders the opportunity to attend. Schools were selected to provide the most access to students who are economically disadvantaged.</t>
  </si>
  <si>
    <t>Kalamazoo Public Schools serves a large number of students of color and is an urban school</t>
  </si>
  <si>
    <t>see uploaded spreadsheet - tab 2</t>
  </si>
  <si>
    <t>I completed one form for each of the 3 Growlers STEM Days and split the costs accordingly; the spreadsheet contains data for all 3 days</t>
  </si>
  <si>
    <t>https://drive.google.com/open?id=1-otYProDZVOby_vb0tNOE930zGQsYm3J, https://drive.google.com/open?id=1e-TVDswA-3bz-pN9_n_fLJ36wYjz6C2q
https://drive.google.com/open?id=1Fe3JUGwrlDptQw603TgW8KmkRqS2FF1Q, https://drive.google.com/open?id=1UkG9ZXq6CYHdccnvxMQtYZDZvRXVNIzQ
https://drive.google.com/open?id=12zze2jjGLK9xW531fGGU0D4LGlFDju02, https://drive.google.com/open?id=1G5v0qdalgWeOc4E0qKkp7dFdYnoPg11B</t>
  </si>
  <si>
    <t>9th-12th</t>
  </si>
  <si>
    <t>7 students and 4 teachers and 1 principal</t>
  </si>
  <si>
    <t>8 girls, 5 black/African American, 1 Asian, 2 Latinx</t>
  </si>
  <si>
    <t>The district requested support for students of color and for educators to learn how to better serve students of color. The workshop was designed to empower students of color and support them to connect with school staff to improve their school.</t>
  </si>
  <si>
    <t>ERACCE (Eliminating Racism and Creating/Celebrating Equity), Lakeview Public Schools</t>
  </si>
  <si>
    <t>6th-8th, 9th-12th</t>
  </si>
  <si>
    <t>23 teachers, 2 administrators</t>
  </si>
  <si>
    <t>15 women, 4 black, 1 Latinx</t>
  </si>
  <si>
    <t>We trained teachers in antibias education practices so they could better serve students who have been historically marginalized</t>
  </si>
  <si>
    <t>513 educators </t>
  </si>
  <si>
    <t>The Equity Series is designed to provide professional learning to support educators to engage all students, especially those historically marginalized in meaningful education.</t>
  </si>
  <si>
    <t>KRESA sponsored the event and co-planned with the regional director</t>
  </si>
  <si>
    <t>https://drive.google.com/open?id=1lfCpkCteMJU3hw_km_rYvaX03Mi1DcSA</t>
  </si>
  <si>
    <t>28 administrators at KRESA</t>
  </si>
  <si>
    <t>the training focused on equity education learning for all KRESA administrators so they would serve students better</t>
  </si>
  <si>
    <t>10 instructional coaches and 14 administrators</t>
  </si>
  <si>
    <t>The book study is designed to train educational leaders in equity practices for their instructional coaching work</t>
  </si>
  <si>
    <t>presented for a breakout session at the conference</t>
  </si>
  <si>
    <t>4 ISD consultants, 1 college professor</t>
  </si>
  <si>
    <t>the session content focused on engaging all students and especially attending to those who have been marginalized</t>
  </si>
  <si>
    <t>Michigan Council of Teachers of Mathematics (MCTM)</t>
  </si>
  <si>
    <t>facilitated a breakout session at the conference</t>
  </si>
  <si>
    <t>Transform STEM learning with innovative and integrated 3P instruction opportunities</t>
  </si>
  <si>
    <t>50 teachers</t>
  </si>
  <si>
    <t>sessions focused on equity in pedagogy</t>
  </si>
  <si>
    <t>Scale STEM successes in our regions related to MiSTEM goals and culture</t>
  </si>
  <si>
    <t>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</si>
  <si>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Science, Technology Engineering, and Math (STEM)</t>
  </si>
  <si>
    <t>12 teachers</t>
  </si>
  <si>
    <t>the session was open for anyone to participate, the session focused on engaging families in STEM</t>
  </si>
  <si>
    <t>MSU Extension</t>
  </si>
  <si>
    <t>https://drive.google.com/open?id=1N8vfwg_uvJzlDUDhBragOxeoY2Vn9JOo</t>
  </si>
  <si>
    <t>15 ISD/RESA consultants </t>
  </si>
  <si>
    <t>Transform STEM learning with innovative and integrated 3P instruction opportunities, Scale STEM successes in our regions related to MiSTEM goals and culture</t>
  </si>
  <si>
    <t>Architecture &amp; Construction, Science, Technology Engineering, and Math (STEM)</t>
  </si>
  <si>
    <t>15 students 1 teacher</t>
  </si>
  <si>
    <t>KRESA Career Awareness and CTE staff, Hastings Middle School, Michigan Building Trades, International Brotherhood of Electrical Workers local chapter. Hastings Middle had over 15 companies support their program.</t>
  </si>
  <si>
    <t>Transform STEM learning with innovative and integrated 3P instruction opportunities, Build equitable, inclusive change by investing STEM resources and opportunities in places with demonstrated need</t>
  </si>
  <si>
    <t>Contextualize Career Exploration/Pathways within Core Academic Content (i.e. embed career exploration activities and career clusters into core curriculum, support cross-disciplinary collaborative teaching)</t>
  </si>
  <si>
    <t>6th-8th</t>
  </si>
  <si>
    <t>59 students, 2 teachers</t>
  </si>
  <si>
    <t>45 Black, 5 Latinx, 1 Native American</t>
  </si>
  <si>
    <t>MiTrades is designed to support students to connect mathematics, social emotional learning, and career exploration for the contraction trades. This project-based learning experience was specifically designed to support students who qualified for summer school as they move from 8th to 9th grade. 85% of the students who were identified for summer school were students of color. In addition, 2 KPS math teachers were recruited as teachers to try to influence how they teach during the school year - i.e. will they include more PBL?</t>
  </si>
  <si>
    <t>collaborator with EMTF leadership</t>
  </si>
  <si>
    <t>19 ISD/RESA math and early childhood consultants, 3 ISD/RESA administrators, 3 University Professors</t>
  </si>
  <si>
    <t>The point of the equity focused PD is to provide more access and equity to the work of the EMTF. We are seeking to serve ALL students, especially those who have been historically marginalized</t>
  </si>
  <si>
    <t>MAISA GELN Early Math Task Force</t>
  </si>
  <si>
    <t>https://drive.google.com/open?id=1JL5LaZJRtH8gs28NQIiMBS6wU3WZm1wY</t>
  </si>
  <si>
    <t>Volunteer</t>
  </si>
  <si>
    <t>Architecture &amp; Construction, Arts, A/V, Technology, and Communications, Business, Management and Administration, Education &amp; Training, Energy, Health Science, Human Services, Information Technology, Law, Public Safety, Corrections, and Security, Manufacturing, Science, Technology Engineering, and Math (STEM)</t>
  </si>
  <si>
    <t>May event served 3,500 students and October served 3,500 students</t>
  </si>
  <si>
    <t>KRESA Career Connect, numerous businesses, at least 30</t>
  </si>
  <si>
    <t>greg j</t>
  </si>
  <si>
    <t>consortium collaboration for dual enrollment-students meet every day school is in session</t>
  </si>
  <si>
    <t>In-school Place-, Project-, or Problem-Based Experiences, Contextual STEM Education, collage course delivered to HS students in GIS (dual-enrollment)</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</si>
  <si>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Engage Students in Course and Career Planning (Middle School/High School Only) (i.e. Connect students to counselors, career exploration courses, early college credit, assist students set SMART goals, support high school/career transition)</t>
  </si>
  <si>
    <t>Information Technology, Science, Technology Engineering, and Math (STEM)</t>
  </si>
  <si>
    <t>38 HS students</t>
  </si>
  <si>
    <t>These students earned college credit (3 credits of dual enrollment)</t>
  </si>
  <si>
    <t>EMU - dual enrollment course, all other partners are involved in planning and internships</t>
  </si>
  <si>
    <t>Create business-community-education STEM partnerships, Build equitable, inclusive change by investing STEM resources and opportunities in places with demonstrated need</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</si>
  <si>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</si>
  <si>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21 HS students</t>
  </si>
  <si>
    <t>provided work experience in STEM career</t>
  </si>
  <si>
    <t>Michigan Works Wayne County (SEMCA) and Detroit (GDYT) lead the internships with our whole planning consortium.</t>
  </si>
  <si>
    <t>https://mistem.resa.net/programs/gttc/</t>
  </si>
  <si>
    <t>Nathan Spencer</t>
  </si>
  <si>
    <t>Teachers = 11, Students = 1375</t>
  </si>
  <si>
    <t>Black Women = 2, Women = 8, Black Students - 1245 (18% total)</t>
  </si>
  <si>
    <t>This program is intended to serve all students by growing teachers in their ability to use high leverage teaching practices that works to situate learning in familiar or everyday contexts, choosing events for study that are related to students' experiences and interests, teachers are responsive to students' ideas, experiences and questions and students' ideas are treated as legitimate mini-theories, and even partial understandings are framed as possible resources for the entire class to work with, use specialized forms of scaffolding for reading and writing, providing structures for learners to interact with others around intellectual work and teachers honoring students' sense-making repertoires</t>
  </si>
  <si>
    <t>This program has implications beyond this initial cohort of educators.  It is also a research based program to determine productive professional learning programs for teachers from their induction into teaching through their career.</t>
  </si>
  <si>
    <t>Cherron Ramsey</t>
  </si>
  <si>
    <t>Education &amp; Training, Science, Technology Engineering, and Math (STEM)</t>
  </si>
  <si>
    <t>Teachers: 30 College students/Pre-Service Teachers: 9 Students:15</t>
  </si>
  <si>
    <t>Ann Arbor Public School’s         2
Bloomfield Hills Schools        1
Detroit  Public  Schools  Community  District         20
Godwin Heights Public School        1
Henry Ford Academy        1
Lincoln Consolidated Schools        1
Mattawan        2
New Boston        1
National Herataige Academy        1
Oxford Community High School        1
perry public schools        1
Plymouth canton community dchools        1
Pontiac         2
Shiawassee RESD        1
South Redford        1
Southfield Public Schools        1
Trenton Public School        5
West Village Academy        1
Ypsilanti community schools         1</t>
  </si>
  <si>
    <t>Washtenaw ISD and Oakland Schools</t>
  </si>
  <si>
    <t>Annie Fortunato</t>
  </si>
  <si>
    <t>Arts, A/V, Technology, and Communications, Education &amp; Training, Science, Technology Engineering, and Math (STEM)</t>
  </si>
  <si>
    <t>K-12 Students - 15
Administrators Staff - 31</t>
  </si>
  <si>
    <t>Culturally Responsive Math aims to target the inclusion of underrepresented groups in Math Education</t>
  </si>
  <si>
    <t>https://drive.google.com/open?id=1mcBYCczqXK-jJkCiJxwbPW3qrT4pCGlb</t>
  </si>
  <si>
    <t>Data was not collected to identify underserved communities that we supported in this project. We will ensure we collect this information in the future.</t>
  </si>
  <si>
    <t>https://docs.google.com/spreadsheets/d/1J_ZQjsyawj2fvk4WwMYsFSXaeAHJeNog/edit?usp=share_link&amp;ouid=107035949712155044044&amp;rtpof=true&amp;sd=true</t>
  </si>
  <si>
    <t>Laura Gabrion</t>
  </si>
  <si>
    <t>Summer student programming</t>
  </si>
  <si>
    <t>Architecture &amp; Construction, Arts, A/V, Technology, and Communications, Science, Technology Engineering, and Math (STEM)</t>
  </si>
  <si>
    <t>K-12 In-Service Teachers, K-12 Students, K-3 In-Service Literacy Coaches</t>
  </si>
  <si>
    <t>Incoming 3rd grade</t>
  </si>
  <si>
    <t>3rd grade students: 1337;  3rd grade teachers: 140</t>
  </si>
  <si>
    <t>Women/Girls, Blacks/African Americans, Hispanics/Latinos, individuals with disabilities, economically disadvantaged</t>
  </si>
  <si>
    <t>The program was implemented district-wide in two of the largest districts in Wayne County, included Detroit Public Schools Community District and Dearborn Public Schools.</t>
  </si>
  <si>
    <t>Academy for Business and Technolgy
Cornerstone
Crestwood
Dearborn
Detroit Service Learning
Detroit Academy of Arts and Sciences
DPSCD
Grosse Ile
Livonia
Summit Academy North
Van Buren
Wyandotte</t>
  </si>
  <si>
    <t>https://drive.google.com/open?id=1yHLCCtMBQzL-ZJwKC8IlqCvBVNHxZ04N</t>
  </si>
  <si>
    <t>Teachers and students were provided equitable access to training, instructional materials, and student materials, including STEM kits, consumable student workbooks, and culturally diverse picture books.</t>
  </si>
  <si>
    <t>Academy for Business and Technolgy
Cornerstone
Crestwood
Dearborn
Detroit Service Learning
Detroit Academy of Arts and Sciences
DPSCD
Grosse Ile
Livonia
Summit Academy North
Van Buren
Wyandotte
Wayne RESA</t>
  </si>
  <si>
    <t>Link to video: https://mistreamnet.eduvision.tv/directplayer.aspx?q=3SfVi13wT7R0PCPT8nY%252bd3fJBhsJkHGrh7orwU%252f0YSe5KH%252bzxzuOxw%253d%253d</t>
  </si>
  <si>
    <t>https://drive.google.com/open?id=1WU-uOt1Cn9hrdo-EQRiKF18ovC0tLc2f</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</si>
  <si>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</si>
  <si>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Information Technology</t>
  </si>
  <si>
    <t>2 students, 2 parents</t>
  </si>
  <si>
    <t>4 African Americans</t>
  </si>
  <si>
    <t>STEM paid work experience associated with their remote internship</t>
  </si>
  <si>
    <t>both students qualified for WIOA funding (poverty)</t>
  </si>
  <si>
    <t>Michigan State Police and SEMCA (Michigan Works)</t>
  </si>
  <si>
    <t>I conducted the webinar</t>
  </si>
  <si>
    <t>Educator Professional Development, STEM Marketing</t>
  </si>
  <si>
    <t>Barb Land</t>
  </si>
  <si>
    <t>MS/HS Teachers:  8. K-12 Students: 100</t>
  </si>
  <si>
    <t xml:space="preserve"> teachers who serve marginalized students (Hispanic, black, etc.) https://docs.google.com/spreadsheets/d/1AZina5Vq6Lpd-fO4k-3jBi9G8HLTiRD5Zwof7fwHsLA/edit?usp=sharing
</t>
  </si>
  <si>
    <t>Schools were selected to receive this equipment in an effort to reach underrepresented groups. teachers who serve marginalized students (Hispanic, black, etc.) trained teachers who then gave their students UAV experience using the equipment we purchased through AC Grant 
trained teachers who then gave their students UAV experience using the equipment we purchased through AC Grant</t>
  </si>
  <si>
    <t>Additionally Chandler Park Academy participated in the May event with 20 African American students, with ten female students, and 70% economically challenged.</t>
  </si>
  <si>
    <t xml:space="preserve">Square One Education Network, Melvindale High School </t>
  </si>
  <si>
    <t>Teachers were provided with professional development delivered by Square One, Google Group network, ongoing support from project specialist, and a competitive event held at Melvindale High School.</t>
  </si>
  <si>
    <t>David Sword</t>
  </si>
  <si>
    <t>Collaboration between Wayne RESA Math Consultant and Huron HS Classroom Teacher</t>
  </si>
  <si>
    <t>Informal Programming Embedded in Classroom Instruction, Curriculum Implementation</t>
  </si>
  <si>
    <t>Wayne RESA Math Consultant: 1
Huron HS Math Teacher: 1</t>
  </si>
  <si>
    <t>Focused on student learning of Data Science concepts through a lens of equity and inclusion.</t>
  </si>
  <si>
    <t>https://drive.google.com/open?id=1j00H0OeJAX8JzuSkrGSvrnlYtcK-dsHw</t>
  </si>
  <si>
    <t>Huron HS Classroom Teacher: 1</t>
  </si>
  <si>
    <t>Focus on implementing Bootstrap Data Science curriculum through a lens of equity and inclusion.</t>
  </si>
  <si>
    <t>Bootstrap Data Science Master Teachers</t>
  </si>
  <si>
    <t>Michael Klein</t>
  </si>
  <si>
    <t>K-5th</t>
  </si>
  <si>
    <t>140 students</t>
  </si>
  <si>
    <t xml:space="preserve">Approximately 100 economically disadvantaged; </t>
  </si>
  <si>
    <t>Intentionally recruited schools and students from our southern county districts that have very high free and reduced lunch populations (in excess of 80%)</t>
  </si>
  <si>
    <t xml:space="preserve">Macomb ISD; REMC </t>
  </si>
  <si>
    <t>500 students</t>
  </si>
  <si>
    <t>Not intentionally created to support specific groups, but because districts usually recruited students with low reading scores we had a significant population of struggling learners which frequently correlates with underserved groups</t>
  </si>
  <si>
    <t>Local Districts provided teachers, MiSTEM provided expertise and curriculum development, and Macomb ISD supplied funding.</t>
  </si>
  <si>
    <t>Architecture &amp; Construction, Manufacturing, Science, Technology Engineering, and Math (STEM)</t>
  </si>
  <si>
    <t>68 secondary students</t>
  </si>
  <si>
    <t>Romeo, Richmond, Roseville, Int. Academy of Macomb</t>
  </si>
  <si>
    <t>New Haven, Utica, Chippewa Valley Schools</t>
  </si>
  <si>
    <t>Square One
Macomb ISD</t>
  </si>
  <si>
    <t>7 teachers</t>
  </si>
  <si>
    <t>New Haven, Lakeshore, Roseville, Utica</t>
  </si>
  <si>
    <t>24 Coaches</t>
  </si>
  <si>
    <t>12 (12 from low income districts with numbers as follows (Warren Con 5, Fitzgerald 1, Lakeview 2, Lake Shore 2, and Clintondale 2))</t>
  </si>
  <si>
    <t>Recruiting for coaches is directed at supporting our most struggling buildings.  This directly correlates to econ disadvantaged schools</t>
  </si>
  <si>
    <t>Approx. 2000 students from approx 1000 families</t>
  </si>
  <si>
    <t>Macomb ISD, Macomb County</t>
  </si>
  <si>
    <t>15 teachers</t>
  </si>
  <si>
    <t>Chippewa Valley, Eastpointe, Romeo, Armada</t>
  </si>
  <si>
    <t>20 Teachers</t>
  </si>
  <si>
    <t>Chippewa Valley, Fraser</t>
  </si>
  <si>
    <t>30 teachers</t>
  </si>
  <si>
    <t>1600 Students</t>
  </si>
  <si>
    <t>Macomb Works, Macomb Community College, Local Businesses, Macomb County</t>
  </si>
  <si>
    <t>1000 Students</t>
  </si>
  <si>
    <t>Kim Kocsis</t>
  </si>
  <si>
    <t>26 teachers, 2 coordinators</t>
  </si>
  <si>
    <t>https://drive.google.com/open?id=1pcqrAZPJXSvtktMLFKnb92whOR40SgYF</t>
  </si>
  <si>
    <t>26 teachers/teacher leaders</t>
  </si>
  <si>
    <t>https://drive.google.com/open?id=17mEURvBq6p_8-Q7NGHv6_FJBO-PYnclB</t>
  </si>
  <si>
    <t xml:space="preserve">66 students, 9 teachers </t>
  </si>
  <si>
    <t xml:space="preserve">Students were provided opportunities that are not available during their school day. </t>
  </si>
  <si>
    <t>https://drive.google.com/open?id=1o60Sd2lZbPp_PKqrzwEnI7RqGcIQ3Ct8</t>
  </si>
  <si>
    <t>Consultant - 1
Interventionist - 5
Resource Room - 2
Math Support - 1
Instructional Specialist - 5
Special Education Teacher - 5
Other - 10</t>
  </si>
  <si>
    <t>https://drive.google.com/open?id=1MT33bHnkdl2gpFYt2cp6-fX74LK19NS5</t>
  </si>
  <si>
    <t>Collaboration with other MiSTEM Regions/ISDs</t>
  </si>
  <si>
    <t xml:space="preserve">12 Oakland teachers, 5 Oakland students </t>
  </si>
  <si>
    <t>The STEM Showcase and Summer Institute seek to provide improved mathematics learning experiences for underrepresented students however, it is with the understanding that Culturally Responsive Pedagogies are critical/necessary for all student learning. Additionally, all students and teachers are encouraged to participate.</t>
  </si>
  <si>
    <t>Oak Park
Clawson High
Southfield
Oakside Prep
Bloomfield
Pontiac
Lake Orion Community Schools
West Bloomfield</t>
  </si>
  <si>
    <t>Wayne RESA, Washtenaw ISD</t>
  </si>
  <si>
    <t>Sarah KL</t>
  </si>
  <si>
    <t>All of the above</t>
  </si>
  <si>
    <t>I specifically focused invitations on under-served schools as determined by math test scores</t>
  </si>
  <si>
    <t>STEMWorks program - Math Recovery led four workshops and I contracted with a Math Recovery champion in the region to run the other 6</t>
  </si>
  <si>
    <t>Partners led the learning</t>
  </si>
  <si>
    <t>Leyla will have the full information about participants</t>
  </si>
  <si>
    <t>By supporting teachers developing pedagogical approaches to teaching grounded in culturally relevant and equity-focused frameworks (PBE)</t>
  </si>
  <si>
    <t>Community Organization, GLSI, Genesee County Parks</t>
  </si>
  <si>
    <t>GLSI facilitated the event, Genesee County Parks physically hosted and provided examples of community partnerships</t>
  </si>
  <si>
    <t>https://drive.google.com/open?id=13GSMvOM6m2EeCIHnuPP21Xkt6gVLUGSl</t>
  </si>
  <si>
    <t>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t>
  </si>
  <si>
    <t>Agriculture, Food &amp; Natural Resources, Finance, Health Science, Manufacturing, Science, Technology Engineering, and Math (STEM)</t>
  </si>
  <si>
    <t>Ann Konarski will have more complete information</t>
  </si>
  <si>
    <t xml:space="preserve">Financially sponsored and served as community judge </t>
  </si>
  <si>
    <t>Agriculture, Food &amp; Natural Resources</t>
  </si>
  <si>
    <t>Students: 1500
Teachers: 18
Community members: 20</t>
  </si>
  <si>
    <t>Through supporting 3P projects and elevating student voices</t>
  </si>
  <si>
    <t>Flint River Watershed Coalition, Earth Force, Discovering PLACE, LEAs, GM, City Sewer</t>
  </si>
  <si>
    <t>K-12</t>
  </si>
  <si>
    <t>Administrators: 4
Teachers: 6</t>
  </si>
  <si>
    <t>Goodrich Community Schools - Genesee Co</t>
  </si>
  <si>
    <t>Cheryl Wilson - MDE</t>
  </si>
  <si>
    <t>Transform STEM learning with innovative and integrated 3P instruction opportunities, Create business-community-education STEM partnerships, Build equitable, inclusive change by investing STEM resources and opportunities in places with demonstrated need</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</si>
  <si>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</si>
  <si>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Hannah and Fabiola would know</t>
  </si>
  <si>
    <t>The invitations were only extended to students at the most underserved districts in the county (in terms of socioeconomic status and test scores): Beecher, Bendle,
Flint, Genesee, Mt Morris, and Westwood Heights.</t>
  </si>
  <si>
    <t>Hannah and Fabiola would have the exact details. The districts invited were Beecher, Bendle,
Flint, Genesee, Mt Morris, and Westwood Heights.</t>
  </si>
  <si>
    <t>Genesee Opportunity (Fabiola Jensen and Hannah Johnson) organized the event</t>
  </si>
  <si>
    <t>https://drive.google.com/open?id=1jna05lmXUyCEdQsKrNA66_sh00_0QkOl</t>
  </si>
  <si>
    <t>5 students, 1 teacher</t>
  </si>
  <si>
    <t>1 girl (I did not ask for other demographic data to determine economic disadvantage)</t>
  </si>
  <si>
    <t xml:space="preserve">Mike Hobolth taught the class, Chris Easlick is a meteorologist from WNEM who attended as a guest career speaker, Dr. Kristy Robinson is a research at McGill who attended as another guest speaker </t>
  </si>
  <si>
    <t>1 teacher, 6 students</t>
  </si>
  <si>
    <t>3 girls. I did not ask for demographics beyond that</t>
  </si>
  <si>
    <t>We first targeted invitations to schools that either didn't have a calculus option or offered that course online before opening registration up to the region</t>
  </si>
  <si>
    <t>Linden (1) Flushing (1) Kearsley (2) Swartz Creek (1) Carmain Ainsworth (1)</t>
  </si>
  <si>
    <t>Karen Sleno (Flushing schools, Michigan Regional Teacher of the year in 2022) taught the class. Kimberly Stanke (graduate student at MTU studying complex biosystems) was the career speaker</t>
  </si>
  <si>
    <t>This and the other two summer STEM courses had internal studies done by SAMPI to look at the effectiveness of bringing a career speaker in</t>
  </si>
  <si>
    <t>Manufacturing, Science, Technology Engineering, and Math (STEM)</t>
  </si>
  <si>
    <t>Swartz Creek (3), Lake Fenton (1), Quest Alternative High School (1)</t>
  </si>
  <si>
    <t>Robert McReynolds taught the course and due to a miscommunication with the guest speaker, also served as the guest speaker telling the students about his construction business.</t>
  </si>
  <si>
    <t>Counselors</t>
  </si>
  <si>
    <t>7 counselors</t>
  </si>
  <si>
    <t>5 / 7 were women</t>
  </si>
  <si>
    <t>This was a PD explicitly focused on how to better include minoritized populations in STEM career preparation</t>
  </si>
  <si>
    <t>Bentley Community Schools (1), Grand Blanc Community Schools (2), Port Huron Area School (1), Swartz Creek High School (1), westwood heights (1)</t>
  </si>
  <si>
    <t>Westwood Heights, Port Huron, and Bentley are typically three of the more underserved school districts in my region</t>
  </si>
  <si>
    <t>National Alliance for Partnerships in Equity</t>
  </si>
  <si>
    <t>Organized and financially sponsored by MiSTEM region</t>
  </si>
  <si>
    <t>All participants were women.</t>
  </si>
  <si>
    <t>My first invitations went to the districts in my region with the lowest math scores who serve the highest percentage of underserved students</t>
  </si>
  <si>
    <t xml:space="preserve">Atherton (4), Yale (1), North Branch (2), Kearsley (1), Fenton (2), Carmen Ainsworth (3), Davison (4), Region 7 (1) </t>
  </si>
  <si>
    <t>Math Recovery taught the course but I wouldn't identify them as partners?</t>
  </si>
  <si>
    <t>11 out of 15 were women</t>
  </si>
  <si>
    <t>Genesee ISD</t>
  </si>
  <si>
    <t>https://drive.google.com/open?id=1MLJyYPIImc4AA7IrawaVz5nG1wQhS0rM</t>
  </si>
  <si>
    <t>As of March: 7 teachers have attended sessions, 3 of them have attended two sessions</t>
  </si>
  <si>
    <t xml:space="preserve">All of the teachers who attended are from two of the lowest performing districts in my region, all participants were women </t>
  </si>
  <si>
    <t>Woodland Park Academy (4), Mt Morris (1)</t>
  </si>
  <si>
    <t>$990 for attendance from regional funds</t>
  </si>
  <si>
    <t>Brian's region... 9?</t>
  </si>
  <si>
    <t>Sarah Griffin, facilitator, would know</t>
  </si>
  <si>
    <t>MSU Extension / 4H hosted</t>
  </si>
  <si>
    <t>https://drive.google.com/open?id=1yPxtSjPlgvNDq8FwE4jAyXxhv3_78iaa</t>
  </si>
  <si>
    <t>I presented for our MiSTEM Region</t>
  </si>
  <si>
    <t>I supported the summit by serving as a judge</t>
  </si>
  <si>
    <t>Health Science</t>
  </si>
  <si>
    <t>16 community members served as judges, 20 teachers / staff, 100 students</t>
  </si>
  <si>
    <t>All students came from Flint Community Schools and Atherton</t>
  </si>
  <si>
    <t>Providing hands-on space to elevate student voice to community members</t>
  </si>
  <si>
    <t>Atherton, Flint Community schools</t>
  </si>
  <si>
    <t>MSU's CREATE4STEM leads Health in Our Hands</t>
  </si>
  <si>
    <t>Lory Thayer</t>
  </si>
  <si>
    <t>Agriculture, Food &amp; Natural Resources, Science, Technology Engineering, and Math (STEM)</t>
  </si>
  <si>
    <t>6-12 students: 100</t>
  </si>
  <si>
    <t>Friends of the Shiawassee River</t>
  </si>
  <si>
    <t>Architecture &amp; Construction</t>
  </si>
  <si>
    <t>15 Students</t>
  </si>
  <si>
    <t>Targeted participants were females. Males did participate, but the activities, guest speaker, and projects were designed to draw in females. </t>
  </si>
  <si>
    <t>Engage Students in Course and Career Planning (Middle School/High School Only) (i.e. Connect students to counselors, career exploration courses, early college credit, assist students set SMART goals, support high school/career transition)</t>
  </si>
  <si>
    <t>8th and 10th grade students=3000</t>
  </si>
  <si>
    <t>Clinton County RESA</t>
  </si>
  <si>
    <t>Participant in Organization</t>
  </si>
  <si>
    <t>500-10th graders</t>
  </si>
  <si>
    <t>14 5th-10th grade Teachers</t>
  </si>
  <si>
    <t>50-K-5 teachers</t>
  </si>
  <si>
    <t>CLinton County ISD</t>
  </si>
  <si>
    <t>Provided PL To Teachers</t>
  </si>
  <si>
    <t>35-K-12 Teachers</t>
  </si>
  <si>
    <t>Farm Bureau</t>
  </si>
  <si>
    <t>Higher Ed Instructors</t>
  </si>
  <si>
    <t>15 Community COllege Instructors</t>
  </si>
  <si>
    <t>Lansing Community College</t>
  </si>
  <si>
    <t>Ginger Rohwer</t>
  </si>
  <si>
    <t>Educators: 3</t>
  </si>
  <si>
    <t>2 black women</t>
  </si>
  <si>
    <t>Muskegon Public Schools Family Engagement staff were specifically targeted for communication and enrollment.</t>
  </si>
  <si>
    <t xml:space="preserve">Muskegon Public Schools, Newaygo 4-H </t>
  </si>
  <si>
    <t>MSU Extension, Michigan Tech University</t>
  </si>
  <si>
    <t>Facilitated by Tracy D'Augustino, MSU Extension</t>
  </si>
  <si>
    <t>https://drive.google.com/open?id=1Wva42XAf7x6C0_hOPtLERUyljx08hIYs</t>
  </si>
  <si>
    <t>All</t>
  </si>
  <si>
    <t>Women - 5</t>
  </si>
  <si>
    <t>Allegan Area ESA, Kent ISD, Montcalm Area ISD, Muskegon Area ISD, Newaygo County RESA, Ottawa Area ISD</t>
  </si>
  <si>
    <t>3rd-5th</t>
  </si>
  <si>
    <t>Teachers: 17, Administrators/Staff: 33</t>
  </si>
  <si>
    <t>Women - 21; Asian American &amp; Pacific Islander - 1</t>
  </si>
  <si>
    <t>North Godwin Elementary is a grade 3 through 5 building with about 350 students that is located in Wyoming.  This year, there are 16 classrooms of students from grades 3 to 5.  Here are the student demographics:
Hispanic of Any Race: 58.56%
Black or African American: 16.85%
White: 14.09%
Two or More Races: 8.01%
American Indian or Alaska Native: 0.28%
About 88% of students are economically disadvantaged and about 42% of students speak a language other than English as their primary language and have difficulty speaking, reading, writing or understanding English.</t>
  </si>
  <si>
    <t>Godwin Heights Public Schools</t>
  </si>
  <si>
    <t>North Godwin Elementary, Kent ISD, Gordon Food Service</t>
  </si>
  <si>
    <t>Adults</t>
  </si>
  <si>
    <t>Educators: 8; Administrators: 2</t>
  </si>
  <si>
    <t>Kent ISD</t>
  </si>
  <si>
    <t>Energy</t>
  </si>
  <si>
    <t>K-12 students: 10, Parents: 15</t>
  </si>
  <si>
    <t>not collected</t>
  </si>
  <si>
    <t>Regional Math and Science Center at GVSU</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</si>
  <si>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t>
  </si>
  <si>
    <t>141 families signed in for the event; counts of students and parents are unknown</t>
  </si>
  <si>
    <t>Assuming the participants reflect the student population: Black 17%, Hispanic 58%, 2 or more races 8%, American Indian or Alaska Native 0.28%; About 88% of students are economically disadvantaged; 42% of students speak a language other than English as their primary language and have difficulty speaking, reading, writing or understanding English</t>
  </si>
  <si>
    <t xml:space="preserve">83% of the North Godwin Elementary student population is from underrepresented groups. </t>
  </si>
  <si>
    <t>North Godwin Elementary in Godwin Heights Public Schools</t>
  </si>
  <si>
    <t>Brian Dotson</t>
  </si>
  <si>
    <t>Sandcastles Children's Museum</t>
  </si>
  <si>
    <t>All three, hosted, organized and financially sponsored by MiSTEM R9</t>
  </si>
  <si>
    <t>Contextualize Career Exploration/Pathways within Core Academic Content (i.e. embed career exploration activities and career clusters into core curriculum, support cross-disciplinary collaborative teaching)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</si>
  <si>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 xml:space="preserve">All schools in the WSESD and Manistee counties serve under-served or under-represented groups. All schools in MiSTEM region 9 have a high population of low socioeconomic students. Schools all have the know how and the supplies to host family nights. </t>
  </si>
  <si>
    <t>Sandcastles Children's Museum-3, Ludington/Scottville Library-1, Walkerville Schools-1, Hart Library-1, Ludington Area Catholic-2, Shelby Schools-1, Manistee Public Schools-1, Mason County Central Schools-2, New Era Christian Schools-1, Ludington Area Schools-1, Mason County Eastern Schools-1, Kelava Norman Dickson-1. 
See attached. 
Morley Stanwood, Crossroads Charter Academy, Chippewa Hills, K12ETA, Big Rapids Public Schools, Evart Schools, Reed City Schools, MASP,  Big Rapids Community Library.</t>
  </si>
  <si>
    <t>https://drive.google.com/open?id=1nxsFwQUf6BTY3nz8-metqSVMXkXinzOdScLRHLZz0Do
https://drive.google.com/open?id=1QV_iJuV1J8j7-OuStbYBuHeQ10sxOyzsFlawINFQ7D4</t>
  </si>
  <si>
    <t>low socioeconomic status at most schools are our under-represented groups</t>
  </si>
  <si>
    <t>MSU Extension Office, Michigan Tech University</t>
  </si>
  <si>
    <t>https://drive.google.com/open?id=1tGNUsiVX0m8C-VOjb1pRRmsI0w0GVTds</t>
  </si>
  <si>
    <t>Claire Bunker</t>
  </si>
  <si>
    <t>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t>
  </si>
  <si>
    <t>Agriculture, Food &amp; Natural Resources, Business, Management and Administration, Education &amp; Training, Finance, Health Science, Human Services, Information Technology, Law, Public Safety, Corrections, and Security, Manufacturing, Science, Technology Engineering, and Math (STEM)</t>
  </si>
  <si>
    <t>10 grade: 5500</t>
  </si>
  <si>
    <t xml:space="preserve">Most schools attending have a high number of economically disadvantaged students. </t>
  </si>
  <si>
    <t>https://micareerquestmm.com/</t>
  </si>
  <si>
    <t>Conference held in Region 10 </t>
  </si>
  <si>
    <t>100 CSO Students and 350 other</t>
  </si>
  <si>
    <t>STEM Ecosystem </t>
  </si>
  <si>
    <t>https://stemecosystems.org/</t>
  </si>
  <si>
    <t>Mini-grant</t>
  </si>
  <si>
    <t>14 mini grants were awarded, not sure how many actual students were served. </t>
  </si>
  <si>
    <t>Yes - Several grants were awarded to schools with underrepresented students. </t>
  </si>
  <si>
    <t>14 grants were awarded</t>
  </si>
  <si>
    <t>Kristen Zagorski</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</si>
  <si>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</si>
  <si>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Agriculture, Food &amp; Natural Resources, Architecture &amp; Construction, Arts, A/V, Technology, and Communications, Business, Management and Administration, Education &amp; Training, Energy, Finance, Government and Public Administration Cluster, Health Science, Hospitality and Tourism, Human Services, Information Technology, Law, Public Safety, Corrections, and Security, Manufacturing, Marketing, Science, Technology Engineering, and Math (STEM), Transportation, Distribution, and Logistics Cluster</t>
  </si>
  <si>
    <t>K-12 Students, Post Secondary Faculty, Staff, or Students, School District Administrators/Staff, ISD/RESA Administrators/Staff, Parents, Business Staff/Leaders, Non-Profit Organization Staff/Leaders, Government Organization Staff/Leaders, Community Organization Staff/Leaders, Career and Technical Ed Staff and Students</t>
  </si>
  <si>
    <t xml:space="preserve">K-12 students:  560
Parent/School Chaperones:  55
CTE Instructors/Staff:  24
29 exhibitor groups -- includes a variety of businesses &amp; community organizations
Exhibitor and event volunteers:  150
K-12 Students:  818
Parent/School Chaperones:  113
CTE Instructors and Staff:  24
Exhibitor Groups:  21 (does not include CTE programs)
Exhibitor and Event Volunteers:  150
K-12 Students:  1087
Parent/School Chaperones:  113
CTE Instructors &amp; Staff:  36
Exhibitor groups:  24 (does not include CTE programs)
Exhibitor and Event Volunteers:  150
</t>
  </si>
  <si>
    <t>Unknown</t>
  </si>
  <si>
    <t>Opportunity provided during school day, with transportation provided.  Event was open to all students.</t>
  </si>
  <si>
    <t>https://drive.google.com/open?id=1YQ4XIU6ou99XooDPse23lUtscbRa9U5m</t>
  </si>
  <si>
    <t>Please see the attached list - "Career Fair exhibitors"</t>
  </si>
  <si>
    <t>https://drive.google.com/open?id=1rTrbARquDBm7SG941ib5oG3u71YlvdeS 
https://drive.google.com/open?id=1u1SG0z-mFo71n7fj2TVCAif1izdNmoPC</t>
  </si>
  <si>
    <t>Architecture &amp; Construction, Arts, A/V, Technology, and Communications, Business, Management and Administration, Marketing, Science, Technology Engineering, and Math (STEM)</t>
  </si>
  <si>
    <t>Total students attending: 73
Males: 37
Female: 36
Grade K: 4
Grade 1: 9
Grade 2: 14
Grade 3: 11
Grade 4: 16
Grade 5: 11
Grade 6: 7
Grade 7: 1
High school teacher assistants/student mentors:  8</t>
  </si>
  <si>
    <t xml:space="preserve">Brown City: 8 students
Peck: 11 students
Sandusky:  4 students
Marlette:  14 students
Cros Lex:  8 students
Deckerville:  1 student
Carsonville Port-Sanilac:  11 students
Homeschool:  11 students
Out of county:  4 students
</t>
  </si>
  <si>
    <t>ISD/CTE center provided facilities, clerical services, janitorial services
School districts helped to promote the program
K-12 teachers were recruited from local districts to be instructors for the camp</t>
  </si>
  <si>
    <t>Total Students:  75
Male:  39
Female:  36
Grade K;  7
Grade 1:  9
Grade 2:  8
Grade 3:  11
Grade 4:  15
Grade 5:  11
Grade 6:  13
Grade 7:  1
High School Student Helpers: 8</t>
  </si>
  <si>
    <t>Cass City:  8
Caro:  54
Vassar:  1
Kingston:  4
Out of County:  4
Millington: 1
Akron-Fairgrove:  3</t>
  </si>
  <si>
    <t>CTE center provided facilities, clerical services, janitorial services
School districts helped to promote camp program
K-12 teachers were recruited from local districts to be instructors for the camp</t>
  </si>
  <si>
    <t>Total Students:  73
Male:  37
Female:  36
Grade K:  3
Grade 1:  15
Grade 2:  12
Grade 3:  16
Grade 4:  10
Grade 5:  8
Grade 6:  8
High School student helpers:  8</t>
  </si>
  <si>
    <t>Bad Axe:  13
Ubly:  15
North Huron:  7
Our Lady of Lake Huron:  7
Harbor Beach:  1
Lakers:  19
Owen-Gage:  1
Homeschool:  7
Eccles (rural school):  3</t>
  </si>
  <si>
    <t>CTE center provided facilities (including kitchen for meal prep), clerical services, janitorial services
School districts helped to promote camp program
k-12 teachers were recruited from local districts to be instructors for the camp</t>
  </si>
  <si>
    <t>Teachers:  18
Students that the teachers serve:  430+ (minimum)</t>
  </si>
  <si>
    <t xml:space="preserve">North Huron - 2
Church School (Huron Co. Rural School) - 1
Bad Axe - 2
Cross Lutheran - 1
Caseville - 1
Cass City - 1
Marlette - 1
Reese - 1
Eccles (Huron Co. Rural School) - 1
Lakers - 1
Verona (Huron Co. Rural School) - 1
Caro - 1
Sandusky - 1
Adams (Huron Co. Rural School) - 1
Brown City - 1
Deckerville - 1
</t>
  </si>
  <si>
    <t>Huron ISD -- Jenni Trusock, Math Consultant</t>
  </si>
  <si>
    <t>Teachers:  16
Students that the teachers serve:  366+ (min)</t>
  </si>
  <si>
    <t>Laura Percival</t>
  </si>
  <si>
    <t>PreK-5th grade students -500</t>
  </si>
  <si>
    <t>500 students, 38 staff</t>
  </si>
  <si>
    <t>Law, Public Safety, Corrections, and Security, Manufacturing, Transportation, Distribution, and Logistics Cluster</t>
  </si>
  <si>
    <t>Over 900 students from over 22 schools</t>
  </si>
  <si>
    <t xml:space="preserve">Up to you if you agree - NE MI does not have CTE millings and CTE opportunities for all students.  Therefor students do not have access to those opportunities. </t>
  </si>
  <si>
    <t>All students/schools had the opportunity to attend.  Bus stipends to help.</t>
  </si>
  <si>
    <t>NE MI Works</t>
  </si>
  <si>
    <t>Create business-community-education STEM partnerships, Build equitable, inclusive change by investing STEM resources and opportunities in places with demonstrated need, Scale STEM successes in our regions related to MiSTEM goals and culture</t>
  </si>
  <si>
    <t>Education &amp; Training, Health Science, Hospitality and Tourism, Manufacturing, Science, Technology Engineering, and Math (STEM), Transportation, Distribution, and Logistics Cluster</t>
  </si>
  <si>
    <t>49 students, 1 admin, 8 staff</t>
  </si>
  <si>
    <t>attached  spreadsheet has male/female numbers.  Most are economically disadvantage and all are from underrepresented areas.</t>
  </si>
  <si>
    <t>This opportunity gave students access to an activity they would not have had otherwise</t>
  </si>
  <si>
    <t>Tawas, Homeschool, Oscoda, Hale, Whittemore-Prescott</t>
  </si>
  <si>
    <t>End of Camp data</t>
  </si>
  <si>
    <t>IOSCO RESA CTE</t>
  </si>
  <si>
    <t>https://drive.google.com/open?id=1oyQgJSi1TYRwaD7QCGSQIqK8TCMdGxtV</t>
  </si>
  <si>
    <t>students 119, 1 admin, 8 staff</t>
  </si>
  <si>
    <t>Cheboygan Area Schools
Gaylord Community Schools
Homeschool
Inland Lakes Schools
Johannesburg-Lewiston Area Schools
Onaway Area Community Schools
Posen Consolidated School District
Rogers City Area Schools
Vanderbilt Area School District
Wolverine Community School District
Petoskey school
St. Ignace</t>
  </si>
  <si>
    <t>https://drive.google.com/open?id=1SBBdApCT2qRFLmTnoUIBaRjyd7DVpvRP</t>
  </si>
  <si>
    <t xml:space="preserve">8 of 10 schools do not have access to CTE courses in the high school.  </t>
  </si>
  <si>
    <t>COPESD - resources/staff, MiSTEM - director time, Kirtland Community College - electrical instructor, North Central Community College, CNC mobile lab and instructor, Industrial Arts Institute - facility, welding instructors, Moran Iron Works, field trip, Presque Isle Electric, field trip.  Transportation grant funds from -Otsego Community Foundation, Northeast Michigan Community Foundation, Cheboygan Rotary, Cheboygan Chamber of Commerce.  Transportation contracted with Johanessburg-Lewiston Schools, Rogers City Schools and Cheboygan Schools.</t>
  </si>
  <si>
    <t>55 students, 1 admin, 5 staff</t>
  </si>
  <si>
    <t>Crawford AuSable
Houghton Lake
Fairview
West Branch
Roscommon
Homeschool</t>
  </si>
  <si>
    <t>https://drive.google.com/open?id=137F0K_lXuBeJyi6FL1ePQj7FAtJ0jYcf</t>
  </si>
  <si>
    <t>COOR ISD, MiSTEM, Houghton Lake Schools, Roscommon Schools, West Branch schools, Crawford AuSable Schools, Kirtland Community College</t>
  </si>
  <si>
    <t>Build equitable, inclusive change by investing STEM resources and opportunities in places with demonstrated need, Scale STEM successes in our regions related to MiSTEM goals and culture</t>
  </si>
  <si>
    <t>5 facilitators, 363 students, 2 admin</t>
  </si>
  <si>
    <t>STEM activities for students who wouldn't have access otherwise</t>
  </si>
  <si>
    <t>Alpena</t>
  </si>
  <si>
    <t xml:space="preserve">95% Boys and Girls Club participants are on scholarship based on family income. </t>
  </si>
  <si>
    <t>Boys and Girls Club of Alpena</t>
  </si>
  <si>
    <t>753 students in grades 5-7, 3 science teachers</t>
  </si>
  <si>
    <t>ISD, MiSTEM Region 12, Science consultant through NMLC, Oscoda schools</t>
  </si>
  <si>
    <t>STEM Region 12, Science consultant through NMLC, Oscoda schools</t>
  </si>
  <si>
    <t>K-5th, 9th-12th</t>
  </si>
  <si>
    <t>2 teachers from region participated.  This was a collaboration with Char Em ISD</t>
  </si>
  <si>
    <t>NMLC Science consultant, Char EM ISD</t>
  </si>
  <si>
    <t>https://drive.google.com/open?id=1X1CYn7WRtO7y7xJhLQg94FEgAZD2ZJR7</t>
  </si>
  <si>
    <t>10 teachers attended throughout the year representing students from all grade levels.</t>
  </si>
  <si>
    <t>ISD, NMLC Science consultant</t>
  </si>
  <si>
    <t>1 admin, invited 20 people to participate.</t>
  </si>
  <si>
    <t xml:space="preserve"> Posen, Alpena, Alcona, Roscommon attended.</t>
  </si>
  <si>
    <t>Teachers from Posen, Alpena, Alcona, Roscommon attended.</t>
  </si>
  <si>
    <t>Square One</t>
  </si>
  <si>
    <t>https://drive.google.com/open?id=11JLvK0GCpQyd4LxDb5Dz5vLvw-kVx3mV</t>
  </si>
  <si>
    <t>1 admin, 1 teacher, 200 students</t>
  </si>
  <si>
    <t>Gaylord Schools</t>
  </si>
  <si>
    <t>Crawford AuSable El</t>
  </si>
  <si>
    <t>Johanessburg-Lewiston , Lewiston EL</t>
  </si>
  <si>
    <t>West Branch Rose City EL</t>
  </si>
  <si>
    <t>West Branch Surline EL</t>
  </si>
  <si>
    <t>2 teachers, 100 students</t>
  </si>
  <si>
    <t>1 teacher, 358 students</t>
  </si>
  <si>
    <t>1 teacher, 10 students</t>
  </si>
  <si>
    <t>https://drive.google.com/open?id=1ulCd65SLo-5lz9N9oO2Cb8Oyi92mNbz-</t>
  </si>
  <si>
    <t>Kirtland CC and MiSTEM</t>
  </si>
  <si>
    <t>46 camper attended.  15 staff. 8 staff/volunteers.</t>
  </si>
  <si>
    <t>4H, MSU Extension, NEMiGLSI</t>
  </si>
  <si>
    <t>https://drive.google.com/open?id=1pZ-jPVR6pcpvk6a6z82PtPpT-J51_xyS</t>
  </si>
  <si>
    <t>Rural schools</t>
  </si>
  <si>
    <t>MSU Extension and ??</t>
  </si>
  <si>
    <t>Camp Ocqueoc 4-county overnight camp:  Dates: June 27-29.  Hours per day:  Instruction- 8 hours per day, contact hours 14 per day.  Number of students participating: 59 Campers from ages 8-12, 11 Counselors ages 15-19.   Number of teachers/leaders:  10 session instructors, 1 counselor trainer, 3 guest instructors</t>
  </si>
  <si>
    <t>https://drive.google.com/open?id=1cH042z6jNUtrRsEkDuDERxl3CUPEPwtd</t>
  </si>
  <si>
    <t>69 students, 7 teachers</t>
  </si>
  <si>
    <t xml:space="preserve">4-H Summer Recreation program (Rogers City) Dates: June 13 – July 28 M-F Hours per day: 9:00am-2:00pm 120 hours per week, 720 total hours Number of students participating: 69 youth ages 8-12, Number of teachers/leaders: 7 staff members/session instructors                            </t>
  </si>
  <si>
    <t>2 teachers</t>
  </si>
  <si>
    <t xml:space="preserve">18 for Crawford
12 Roscommon
9 Iosco
39 total
If you add the Isabella at 14 and Arenac at 9, that gives a total of 62 for all collaborating counties, if you can count those too.
</t>
  </si>
  <si>
    <t>https://drive.google.com/open?id=1pkw4C9YOIuQleSAUd2yoFj8maqE-9UCH</t>
  </si>
  <si>
    <t>Whittemore-Prescott</t>
  </si>
  <si>
    <t>Science consultant provided to Whittemore Prescott schools by MSU Extension</t>
  </si>
  <si>
    <t>2 admin, 1 teacher, 14 participants</t>
  </si>
  <si>
    <t>https://drive.google.com/open?id=1qiptWS4ani7qvulBPMy8OmEosDqrr-YC</t>
  </si>
  <si>
    <t>2 admin, 1 teacher, 20 participants</t>
  </si>
  <si>
    <t>https://drive.google.com/open?id=1xhnsPazU3b-UDCDFJf7tpsydU-s1QJeu</t>
  </si>
  <si>
    <t>Drea Weiner</t>
  </si>
  <si>
    <t>Financially sponsored, organized, and co-hosted by MiSTEM region</t>
  </si>
  <si>
    <t>TCAPS 1, Northport 1, Buckley 1, Kalkaska 1</t>
  </si>
  <si>
    <t>MSU Extension -Grand Traverse</t>
  </si>
  <si>
    <t>https://drive.google.com/open?id=10HYRT5KiDIdEIBiPJkBToPkD6wjjrWuj</t>
  </si>
  <si>
    <t>Shelly VanderMeulen</t>
  </si>
  <si>
    <t>Create business-community-education STEM partnerships, Scale STEM successes in our regions related to MiSTEM goals and culture</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</si>
  <si>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t>
  </si>
  <si>
    <t>Agriculture, Food &amp; Natural Resources, Architecture &amp; Construction, Education &amp; Training, Energy, Health Science, Information Technology, Manufacturing, Science, Technology Engineering, and Math (STEM)</t>
  </si>
  <si>
    <t>k-12</t>
  </si>
  <si>
    <t>3 school counselors and 7 k-12 teachers</t>
  </si>
  <si>
    <t>1 female high school math teacher</t>
  </si>
  <si>
    <t>Shared ideas for making math more relevant for students by connecting concepts to people and jobs they were familiar with and empowering them to bring that information and share it with others in the class.</t>
  </si>
  <si>
    <t>Glen Lake 1
Traverse City Area Schools 5
Benzie 1
Northport 1
St. Mary's 1
Kingsley 1</t>
  </si>
  <si>
    <t>Benzie and one of the TC Schools has significant poverty and access to resources.  Northport has number of indigenous students</t>
  </si>
  <si>
    <t>Facilitated part of the workshop with a school counselor from Northport</t>
  </si>
  <si>
    <t>MiSTEM Direct attends, Staff presented</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</si>
  <si>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t>
  </si>
  <si>
    <t>Agriculture, Food &amp; Natural Resources, Architecture &amp; Construction, Education &amp; Training, Energy, Health Science, Information Technology, Manufacturing, Science, Technology Engineering, and Math (STEM), Transportation, Distribution, and Logistics Cluster</t>
  </si>
  <si>
    <t>5 Business
7 Career Tech staff/Admin
10 Workforce</t>
  </si>
  <si>
    <t>CharEm ISD- 2
Northwest Ed- 2
Wexford Missaukee- 5</t>
  </si>
  <si>
    <t>CEAC</t>
  </si>
  <si>
    <t>20 students</t>
  </si>
  <si>
    <t>girls</t>
  </si>
  <si>
    <t>exposure</t>
  </si>
  <si>
    <t>20Fathoms, REMC 2 Central</t>
  </si>
  <si>
    <t>1661 students</t>
  </si>
  <si>
    <t>Participated in event</t>
  </si>
  <si>
    <t>355 students</t>
  </si>
  <si>
    <t>Charlevoix Public School</t>
  </si>
  <si>
    <t>https://drive.google.com/open?id=1CTHN6WfA0NLll_zqPNXw5QqBJGpc8xq8</t>
  </si>
  <si>
    <t>83 educators</t>
  </si>
  <si>
    <t>North Ed, TCAPS, &amp; REMC 2 Central</t>
  </si>
  <si>
    <t>https://www.wiredtc.net/</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</si>
  <si>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t>
  </si>
  <si>
    <t>Architecture &amp; Construction, Energy, Information Technology, Manufacturing, Science, Technology Engineering, and Math (STEM), Transportation, Distribution, and Logistics Cluster</t>
  </si>
  <si>
    <t>11 counselors
41 teachers</t>
  </si>
  <si>
    <t>Northwest Educations Services (ISD)
Traverse City Area Schools
Glen Lake Public Schools
Suttons Bay Public Schools
Leland Public Schools
Kalkaska Public Schools
Northport Public Schools
Elk Rapids Public Schools
St. Mary's Catholic Schools</t>
  </si>
  <si>
    <t>Several of the teachers represented students in poverty areas.  Northport and Suttons Bay have an indigenous population in their schools.</t>
  </si>
  <si>
    <t>We worked with 5 different businesses and organizations who provided space and staff time for planning and implementation.  Those included Traverse City Wastewater Treatment Plant (local government managed by private company), Thompson Surgical (private manufacturing company), Michigan Dept of Transportation (state government), Traverse City Area Public School Data Center (school district), and Electrical Union (private business).  We had relationships with some of them, but developed more connections and all are interested in doing continuing work with MiSTEM.  In fact, most of them have already participated in other events such as speaking to students or hosting students field trips.</t>
  </si>
  <si>
    <t>These have been well received by both teachers and counselors as well as the businesses that we have worked with. In fact we are expanding and offering more this winter and spring and currently have another 5 scheduled and a couple more in the works.</t>
  </si>
  <si>
    <t>https://drive.google.com/open?id=1oEk-8GaW2HalKTK7It4M5KloZ1adhss5</t>
  </si>
  <si>
    <t>Transform STEM learning with innovative and integrated 3P instruction opportunities, Create business-community-education STEM partnerships</t>
  </si>
  <si>
    <t>2 teachers (1 elementary and 1 middle school)</t>
  </si>
  <si>
    <t>Harbor Light
St. Mary's</t>
  </si>
  <si>
    <t xml:space="preserve">Both were small private schools.  </t>
  </si>
  <si>
    <t>Training has been offered several time and many teachers express interest but few follow through during and since the pandemic</t>
  </si>
  <si>
    <t>Arts, A/V, Technology, and Communications, Information Technology, Science, Technology Engineering, and Math (STEM)</t>
  </si>
  <si>
    <t>k-12 students online live:  about 250 total  Unsure how many watched recording at this time</t>
  </si>
  <si>
    <t>at least 2 classrooms were in high poverty areas.</t>
  </si>
  <si>
    <t>Made them aware of options.  4 of the 6 professionals interviewed were women in Tech related jobs</t>
  </si>
  <si>
    <t>Traverse City Area Public Schools
Greenspire
Suttons Bay</t>
  </si>
  <si>
    <t>TCAPS staff were involved in planning and assisting with the online interviews as described earlier</t>
  </si>
  <si>
    <t>Well received.  Second year doing this collaboration with TCAPS and had more classes this year.
TCAPS Site for recordings https://sites.google.com/tcapsstudent.net/hour-of-code-elementary/cs-careers?authuser=0
Will be located on MiSTEM website as well in February.</t>
  </si>
  <si>
    <t>Manufacturing</t>
  </si>
  <si>
    <t>25 juniors and seniors in area high schools</t>
  </si>
  <si>
    <t>5 students were from an alternative ed high school.  They were the initial target audience.</t>
  </si>
  <si>
    <t>Gave students a first hand opportunity to access jobs and educational opportunities that they did not know about or believe they had access to.</t>
  </si>
  <si>
    <t>Benzie Alternative Ed
Benzie Community Schools
Kingsley Public Schools
Frankfort-Elberta Public Schools
Traverse City Central High School</t>
  </si>
  <si>
    <t>Both Benzie and Frankfort schools are high poverty areas.</t>
  </si>
  <si>
    <t>Benzie School District, Clark Manufacturing, Dutchman Manufacturing, SMI manufacturing, Northwestern Community College, Manufacturing Council</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</si>
  <si>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 Utilize Career Interest Assessments for Students (Middle School/High School Only)</t>
  </si>
  <si>
    <t>19 school counselors</t>
  </si>
  <si>
    <t>Traverse City Area Public Schools
Northport Public Schools
Kingsley Public Schools
Kalkaska Public Schools
Glen Lake Public Schools
Forest Area Public Schools
Woodland charter school Bellaire Public Schools</t>
  </si>
  <si>
    <t>These started at the request of Elementary and MS counselors who felt that most of the current ISD counselor meetings focused on the needs of the HS counselors.  It is growing in number, especially for the elementary session.</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</si>
  <si>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Engage Students in Career Exploration/Preparation Activities (i.e. Employer visits, business/community guest speaker, nontraditional careers, soft skills, mock interviews), Engage Students in Course and Career Planning (Middle School/High School Only) (i.e. Connect students to counselors, career exploration courses, early college credit, assist students set SMART goals, support high school/career transition)</t>
  </si>
  <si>
    <t>Architecture &amp; Construction, Energy, Manufacturing</t>
  </si>
  <si>
    <t>29 school counselors</t>
  </si>
  <si>
    <t>Traverse City Area Public Schools                      
Kingsley Public Schools
Suttons Bay Public Schools
Benzie Public Schools
Glen Lake Public Schools
Northport Public Schools
Leland Public Schools
Frankfort Public Schools
Mancelona Public Schools
Kalkaska Public Schools
Elk Rapids Public Schools
Buckley Public Schools
Greenspire Charter School  Bellaire Public Schools</t>
  </si>
  <si>
    <t>Worked with the counselor who usually facilitated the counselor sessions to set up this event for the day.</t>
  </si>
  <si>
    <t>Very well received by counselors and the business presenters.</t>
  </si>
  <si>
    <t>Science, Technology Engineering, and Math (STEM), Transportation, Distribution, and Logistics Cluster</t>
  </si>
  <si>
    <t>Traverse City Area Public Schools
Northport Public Schools
Kingsley Public Schools
Northwest Education Services
Buckley Community Schools</t>
  </si>
  <si>
    <t>Speaker connected various tools and applications for reaching underrepresented groups.</t>
  </si>
  <si>
    <t>Traverse City Area Public Schools
Kingsley Public Schools
Suttons Bay Public Schools
Benzie Public Schools
Glen Lake Public Schools
Northport Public Schools
Leland Public Schools
Frankfort Public Schools
Mancelona Public Schools
Kalkaska Public Schools
Elk Rapids Public Schools
Buckley Public Schools
Forest Area Public Schools  Bellaire Public Schools
Northwest Educations Services (ISD)</t>
  </si>
  <si>
    <t xml:space="preserve">Was the ISD's regional staff development day.  They did agree to have a specific school counselor session and pay for the speaker.  </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</si>
  <si>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</si>
  <si>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23 school counselors</t>
  </si>
  <si>
    <t>Traverse City Area Public Schools
Elk Rapids Public Schools
Charlevoix Public Schools
Benzie Public Schools
Woodland Charter School
Leland Public Schools
Ellsworth Public Schools
Suttons Bay Public Schools
Northport Public Schools
Bellaire Public Schools
Pellston Public Schools</t>
  </si>
  <si>
    <t>Xello is a career exploration company that provides services and a platform to school districts who want to do career exploration.</t>
  </si>
  <si>
    <t>Introduce Students and Parents to Michigan’s Career Clusters (i.e. communicate career planning initiatives to families, family career information forums, demonstrate connection between career clusters and jobs, engage students with career search engine tools, visit local employers/CTE programs), Contextualize Career Exploration/Pathways within Core Academic Content (i.e. embed career exploration activities and career clusters into core curriculum, support cross-disciplinary collaborative teaching),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</si>
  <si>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Forest Area Middle and High School
Glen Lake Elementary</t>
  </si>
  <si>
    <t>Worked with administrators at Forest Area and at Glen Lake to set up and focus on needs of that school and staff</t>
  </si>
  <si>
    <t>30 elementary students</t>
  </si>
  <si>
    <t>12 economically disadvantaged</t>
  </si>
  <si>
    <t>Gave students who don't have opportunities for learning while away from school something to engage in and open up possibilities.  Many families also did not have transportation or other options available.</t>
  </si>
  <si>
    <t>Boyne Falls Public Schools</t>
  </si>
  <si>
    <t>Boyne Falls Staff led and were very involved in planning</t>
  </si>
  <si>
    <t>Agriculture, Food &amp; Natural Resources, Architecture &amp; Construction, Arts, A/V, Technology, and Communications, Business, Management and Administration, Education &amp; Training, Finance, Health Science, Hospitality and Tourism, Human Services, Information Technology, Law, Public Safety, Corrections, and Security, Manufacturing, Science, Technology Engineering, and Math (STEM), Transportation, Distribution, and Logistics Cluster</t>
  </si>
  <si>
    <t>612 - 8th grade students</t>
  </si>
  <si>
    <t>30% or more were economically disadvantaged.  2% total were of other categories</t>
  </si>
  <si>
    <t>many of the speakers were women in male dominated fields such as STEM and law.</t>
  </si>
  <si>
    <t>Traverse City Area Public Schools</t>
  </si>
  <si>
    <t>TCAPS East and West Middle Schools</t>
  </si>
  <si>
    <t>Feedback from teachers, speakers and counselors was mostly positive with some suggestions for improvement such as more visual and hands on items to share.  Some student feedback. Mostly positive and also wanted more visual or hands on items.</t>
  </si>
  <si>
    <t>Kevin St. Onge</t>
  </si>
  <si>
    <t>American Indians/Alaska Natives</t>
  </si>
  <si>
    <t>By working with Bay Mills Community College, connections were made to indigenous agriculture and culture</t>
  </si>
  <si>
    <t>Tahquamenon- 2, Pickford- 2, Three Lakes Academy- 1, Rudyard- 2, EUPISD-2, JKL Bahweting- 1</t>
  </si>
  <si>
    <t>https://docs.google.com/spreadsheets/d/1sdljG2H_Y1930txek5qVWpmXA8oNrd3P/edit?usp=sharing&amp;ouid=107035949712155044044&amp;rtpof=true&amp;sd=true</t>
  </si>
  <si>
    <t>Bay Mills Community College</t>
  </si>
  <si>
    <t>Transform STEM learning with innovative and integrated 3P instruction opportunities, Create business-community-education STEM partnerships, Scale STEM successes in our regions related to MiSTEM goals and culture</t>
  </si>
  <si>
    <t>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N/A</t>
  </si>
  <si>
    <t>K-8 students: 139
Judges from community: 24
Teachers: 30</t>
  </si>
  <si>
    <t>Participating schools: Brimley, Cedarville, JKL Bahweting, Pickford, Sault Lincoln Elementary, Sault Washington Elementary, Sault Middle School, St. Ignace</t>
  </si>
  <si>
    <t>LSSU- Provided venue, faculty, activities (see attachment), EUPISD/EUP MiSTEM- Staff, funding, logistics</t>
  </si>
  <si>
    <t>https://drive.google.com/open?id=1yWZPx_0ypx0_8W69RqhzJ1OhyCr0_F3h, https://drive.google.com/open?id=1Z9853qEHFPgWVu1SZnRDlTIIIC6vRGmM, https://drive.google.com/open?id=1hC9ywvuLKrr9qXMHbtudSWvG-v2IkSDQ, https://drive.google.com/open?id=1hUUJfw4uGFd04NiYX_oheoP91kg4hBpZ</t>
  </si>
  <si>
    <t>EUP Director coordinated with CFRE, EUPISD provided half of the teacher stipends and EUP MiSTEM covered lunch costs for one day.</t>
  </si>
  <si>
    <t>12 teachers followed with implementation support for them and their students</t>
  </si>
  <si>
    <t>https://drive.google.com/file/d/1TPEXA-eCQWsnJwV2arxwh4KHJcTkEYKi/view?usp=sharing</t>
  </si>
  <si>
    <t>LSSU (CFRE) and EUPISD</t>
  </si>
  <si>
    <t>This training was provided with funding through a grant award from the Michigan Invasive Species Grant Program (michigan.gov/invasives).  Five Northern Michigan MiSTEM network regions supported CFRE in obtaining this award and are considered critical partners in our implementation of this project.  At least one teacher from each of these five MiSTEM regions participated in the professional development, leading to place-, problem-, and project-based learning in each of these communities.</t>
  </si>
  <si>
    <t>https://drive.google.com/open?id=1qlyUQY1ifVfkH1o7UPLoROAlCG7dc2Ac</t>
  </si>
  <si>
    <t>Transform STEM learning with innovative and integrated 3P instruction opportunities, Create business-community-education STEM partnerships, Build equitable, inclusive change by investing STEM resources and opportunities in places with demonstrated need, Scale STEM successes in our regions related to MiSTEM goals and culture</t>
  </si>
  <si>
    <t>Advisory Council Members, MiSTEM Staff, Community Foundation</t>
  </si>
  <si>
    <t>8 members served on the committee</t>
  </si>
  <si>
    <t>Chippewa County Community Foundation</t>
  </si>
  <si>
    <t>See attached presentation for program information</t>
  </si>
  <si>
    <t>https://drive.google.com/open?id=1ZJ3ShdiIOZ_UZmm6-O6y4q1uUQZT81kT</t>
  </si>
  <si>
    <t>Transform STEM learning with innovative and integrated 3P instruction opportunities, Build equitable, inclusive change by investing STEM resources and opportunities in places with demonstrated need, Scale STEM successes in our regions related to MiSTEM goals and culture</t>
  </si>
  <si>
    <t>20 teachers, 1 administrator</t>
  </si>
  <si>
    <t>https://drive.google.com/file/d/1LwbRgmpLmferKvGTzJhjFCotPnpG_9Ae/view?usp=sharing</t>
  </si>
  <si>
    <t>https://drive.google.com/open?id=1_dBHf9OaQZw440HA5JnWEISHtIWvdb_0</t>
  </si>
  <si>
    <t>Funded, organized and hosted by MiSTEM Region and EUPISD</t>
  </si>
  <si>
    <t>Education &amp; Training</t>
  </si>
  <si>
    <t>K-12 teachers: 16, Math consultant: 1, LSSU faculty: 1</t>
  </si>
  <si>
    <t>https://drive.google.com/file/d/1ApHmMvQMto1xjrrcz_X7W2Io6wfcimUV/view?usp=sharing</t>
  </si>
  <si>
    <t>Alt-Shift: Provided teacher leader training and all pd materials, Brimley and Rudyard Schools: Provided teacher leaders space to do this work, EUPISD: hosted the workshop, funded half of sub costs, EUP MiSTEM: food costs</t>
  </si>
  <si>
    <t>https://drive.google.com/open?id=12EG_IR9vXmA8t7_ajEsmj2vCmldDuK1T</t>
  </si>
  <si>
    <t>Collaboration between EUP MiSTEM, EUPISD (CTE)</t>
  </si>
  <si>
    <t>9th grade students</t>
  </si>
  <si>
    <t>312 students, 14 teacher/admin chaperones</t>
  </si>
  <si>
    <t>https://docs.google.com/document/d/12fzN5PwVbGMm_rQOsBqK3EZr7g0FJLHz/edit?usp=sharing&amp;ouid=107035949712155044044&amp;rtpof=true&amp;sd=true</t>
  </si>
  <si>
    <t xml:space="preserve">The following companies will be at LSSU with hands on activities for students: 
 Precision Edge 
Carmeuse Lime and Stone 
Cloverland Electric 
Superior Fabrication 
Lake Superior State University 
Northern Wings 
LSSU hosted the event and provided space and lunch
Michigan Works provided staff and funding
EUPISD provided funding and staff
Sault EDC provided funding
EUP MiSTEM provided funding
</t>
  </si>
  <si>
    <t>https://drive.google.com/open?id=1m93F47_IhGUz5yZxZSJhZlWVCFVNW7md, https://drive.google.com/open?id=12PS8BBkYv4ulyEjr_QWK2or7mp0PbiWu</t>
  </si>
  <si>
    <t>Organized and sponsored by MiSTEM</t>
  </si>
  <si>
    <t>Health Science, Science, Technology Engineering, and Math (STEM)</t>
  </si>
  <si>
    <t>5 teachers</t>
  </si>
  <si>
    <t>https://drive.google.com/file/d/1MLa-BKJokUpIoYBZHLQDdyM3ef5QB-oY/view?usp=sharing</t>
  </si>
  <si>
    <t>LSSU College of Science and Medicine</t>
  </si>
  <si>
    <t>https://drive.google.com/open?id=1qjtTUS8cgG2-qOsoEJ3IUxV42jSbN-PV</t>
  </si>
  <si>
    <t>EUP STEM contributed to the event through district support and hosting a booth</t>
  </si>
  <si>
    <t>Open to the community, K-12 In-Service Teachers</t>
  </si>
  <si>
    <t>LSSU CFRE</t>
  </si>
  <si>
    <t xml:space="preserve">This event also highlighted EUP secondary students participating in CFRE's Natural Resources Career Tech Education course (a partnership with Brimley Area Schools and EUP ISD/MiSTEM network region) and students participating in education grant projects in partnership with CFRE and EUP ISD/MiSTEM network.  Posters designed and developed by Brimley and Pickford High School students, Brimley Junior High students, and CTE students were on display with students presenting their posters and sharing their experiences of place-, problem-, and project-based education.  </t>
  </si>
  <si>
    <t>Teachers: 3
Administrators: 3
Students 407</t>
  </si>
  <si>
    <t>Non-Profit Organization, Bosch and AWIM</t>
  </si>
  <si>
    <t>Bosch Foundation and AWIM</t>
  </si>
  <si>
    <t>EUP MiSTEM coordinated with EUPISD, EUP Schools and MyMichigan Health</t>
  </si>
  <si>
    <t>Business, Management and Administration, Finance, Health Science, Information Technology</t>
  </si>
  <si>
    <t>10th grade students</t>
  </si>
  <si>
    <t>Schools attended	
Cedarville	16
Pickford	7
Sault	153
Brimley	25
Ojibwe	15
Rudyard	45
Total Numbers	261</t>
  </si>
  <si>
    <t>See spreadsheet</t>
  </si>
  <si>
    <t>https://drive.google.com/open?id=1qEjP8oMpEO9BR56tEYPfMBTI9QxNvkV6</t>
  </si>
  <si>
    <t>Coaches/mentors: 18
Students: 75</t>
  </si>
  <si>
    <t>Brimley, Ojibwe charter, Cedarville, Sault Ste. Marie, St. Ignace, Mackinac Island, Newberry</t>
  </si>
  <si>
    <t>FIRST Robotics, Cedarville School, EUPISD, Lake Superior State University</t>
  </si>
  <si>
    <t>12 Advisory Council members</t>
  </si>
  <si>
    <t>Chris Standerford</t>
  </si>
  <si>
    <t>K-5 students: 25
Parents/Guardians: 25</t>
  </si>
  <si>
    <t>25 Women/Girls</t>
  </si>
  <si>
    <t>Seaborg Math and Science Center, Moosewood Nature Center, U.P. Children's Museum</t>
  </si>
  <si>
    <t>Agriculture, Food &amp; Natural Resources, Energy, Human Services, Science, Technology Engineering, and Math (STEM)</t>
  </si>
  <si>
    <t>High School students: 18</t>
  </si>
  <si>
    <t>9 women/girls</t>
  </si>
  <si>
    <t>Seaborg Math and Science Center, NMU Department of Earth, Environmental, &amp; Geographical Sciences</t>
  </si>
  <si>
    <t>Teachers: 5</t>
  </si>
  <si>
    <t>3 women / 1 native american</t>
  </si>
  <si>
    <t>Superior Central, NICE Community Schools, Nah Tah Wahsh Public School Academy</t>
  </si>
  <si>
    <t>Renee Jewett</t>
  </si>
  <si>
    <t>K-12 Students: 210
Educators: 9</t>
  </si>
  <si>
    <t>Eagle Mine, Animal Medical Center, RTI Surgical, Bell Hospital, NMU Seaborg Math and Science Center, NMU Center for Native American Studies</t>
  </si>
  <si>
    <t>K-5th, 6th</t>
  </si>
  <si>
    <t>K-6 students: 106, Pre-service teachers: 26</t>
  </si>
  <si>
    <t>NMU School of Education, Leadership, and Public Service, NMU Seaborg Math and Science Center</t>
  </si>
  <si>
    <t>North Star Academy, Ishpeming Public Schools, Rapid River School, Escanaba Junior High School, North Dickinson School, Marquette Area Public School, Mid Peninsula School, Aspen Ridge Elementary School</t>
  </si>
  <si>
    <t>Marquette-Alger Regional Services Agency, NMU Seaborg Math and Science Center, FIRST</t>
  </si>
  <si>
    <t>Aspen Ridge Elementary School, Gladstone Area Schools, Rapid River School, Mid Peninsula School, Escanaba Upper Elementary School, Carney-Nadeau School</t>
  </si>
  <si>
    <t>FIRST, NMU School of Education, Leadership, and Public Service, NMU Seaborg Math and Science Center, Marquette Alger Regional Services Agency,</t>
  </si>
  <si>
    <t>Marquette Alger Regional Services Agency, NMU Seaborg Math and Science Center</t>
  </si>
  <si>
    <t>K-5th, Pre-K, Early Childhood</t>
  </si>
  <si>
    <t>Marquette Alger Regional Service Agency, NMU Seaborg Math and Science Center</t>
  </si>
  <si>
    <t>K-12 Students = 40; Teachers = 2</t>
  </si>
  <si>
    <t>Female students were roughly 50% of the group</t>
  </si>
  <si>
    <t>K-12 Students = 275; Teachers = 19</t>
  </si>
  <si>
    <t>Female students = 50%;  Economically disadvantaged students as well</t>
  </si>
  <si>
    <t>This event removes barriers for students across the U.P. to attend and learn, intended to reach very rural, economically disadvantaged communities, and female students.</t>
  </si>
  <si>
    <t>https://drive.google.com/open?id=1N02WBl-pCS1RiW10nQSfEPOlRmQgV8ks</t>
  </si>
  <si>
    <t>Upper Peninsula Cybersecurity Institute at NMU - main host and organizer alongside MiSTEM.  Participating school districts in attendance.</t>
  </si>
  <si>
    <t>School of Education, Leadership, and Public Service,  and the participating school districts</t>
  </si>
  <si>
    <t>Maritime Museum, Moosewood Nature Center, U.P. Children's Museum</t>
  </si>
  <si>
    <t>Agriculture, Food &amp; Natural Resources, Health Science, Information Technology, Manufacturing, Science, Technology Engineering, and Math (STEM)</t>
  </si>
  <si>
    <t>Students = 644</t>
  </si>
  <si>
    <t>Big Bay de Noc (12), Escanaba (130), Rapid River (27), Carney-Nadeu (20), Holy Name (24), Mid-Peninsula (18), Gladstone (115), Norway (51), North Central (28), Hannaville (10), Kingsford (149), Manistique (60)</t>
  </si>
  <si>
    <t>Four of these events are planned across the U.P. - this data is just for one of those four. Equity focus through accessibility to all schools (populations include Native American students, females, and economically disadvantaged).</t>
  </si>
  <si>
    <t>Funding partners listed above. Exhibitors at this event include MiSTEM Network
Upper Peninsula Michigan Works!
Career and Technical Education at the Delta Schoolcraft ISD
Math/Science Division Bay College
Bay College Biology
NMU - Upper Peninsula Cybersecurity Institute
US Air force
North Central High School STEM Class
Bay College - Admissions
Youth Solutions
VanAire
Bay College STEM Club
MSU Institute of Agricultural Technology 
Billerud
Bay College - CIS/CS
Northern Michigan University-Admissions
College - Social Behavioral Sciences/Multi-Divisional
Bay College- Chemistry
Alger Delta Electric (Sponsor) (Jannah will reach out)
OSF (Cassy)
Caterpillar (Sponsor) (Cassy)
Precision Plus (Potential Sponsor) - Trent will reach out
Tim Barron Robotics (Kathy)
Bay College BPA and Business Faculty</t>
  </si>
  <si>
    <t>Mindtrekkers at MTU are key organizational partners to facilitate each event</t>
  </si>
  <si>
    <t>Emily Gochis</t>
  </si>
  <si>
    <t>Arts, A/V, Technology, and Communications, Business, Management and Administration, Education &amp; Training, Energy, Finance, Government and Public Administration Cluster, Health Science, Hospitality and Tourism, Human Services, Information Technology, Manufacturing, Science, Technology Engineering, and Math (STEM)</t>
  </si>
  <si>
    <t>Administrators: 4
Teachers: 15</t>
  </si>
  <si>
    <t xml:space="preserve">
Comprehensive support for districts to review, plan and implement strategies for k-12 computer science learning experiences. This process provides a way to systematically identify gaps in instruction, communicate needs and develop programs. This coordinated support is essential for our schools serving underrepresented students and are also the least resourced districts experiencing high-staff turn over.
</t>
  </si>
  <si>
    <t xml:space="preserve">Hancock - Adminstrators and teachers
Baraga  - Adminstrators and teachers
Chassell  - Adminstrator and teachers
Wakefield-Marenisco -  Teachers
</t>
  </si>
  <si>
    <t>REMC1 and MDE - cofacilaitation and planning
School Districts - planning and implementation of strategies throughout the school year</t>
  </si>
  <si>
    <t>Government and Public Administration Cluster, Information Technology, Science, Technology Engineering, and Math (STEM)</t>
  </si>
  <si>
    <t>36: teachers</t>
  </si>
  <si>
    <t>Muskegon Middle School
Newbury Park High School
Lakeville South High School
Livonia Stevenson High School
Lakeville South High School
Kettering High School
Copper Country Christian School
Brighton High School
Au Gres-Sims Middle and High School
Sparta High School
Charles R. Drew Transion Center 
UPrep Science &amp; Math High School
Kelloggsville High School
Castilleja, Crystal Springs (subbing)
Harrison Middle School
Chassell Township Schools
Hartland High School
Robichaud HS
Copper Island Academy
Wakefield Marenisco School
Charles R. Drew Transition Center
Robbinsdale Cooper Senior High School
Henry Ford Academy 
Kelloggsville High School
Wakefield-Marenisco 
Holy Family Catholic High School
Wakefield - Marenisco School District 
Ronald Brown Academy
Discovery Middle School
Northside College Prep HS
Rapid River
DIISD Technical Education Center
Hudsonville High School
Sparta High School</t>
  </si>
  <si>
    <t>Michigan Tech University College of Computing: Principal Investigator, Lead instructor and camp planning
REMC1: provides K-12 pedagogical expertise in computer science and technology
Western UP MiSTEM Network: provides K-12 pedagogical expertise in curriculum development &amp; teacher professional development</t>
  </si>
  <si>
    <t>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Engage Students in Course and Career Planning (Middle School/High School Only) (i.e. Connect students to counselors, career exploration courses, early college credit, assist students set SMART goals, support high school/career transition)</t>
  </si>
  <si>
    <t>7-12 grade students: 62</t>
  </si>
  <si>
    <t>Blacks/African Americans: 6; American Indians /Alaska Natives: 5; and Women/Girls (not already included):13</t>
  </si>
  <si>
    <t>Camp is free, provides room/board and access to high-quality learning experiences</t>
  </si>
  <si>
    <t>Airport High School
Anthony Wayne High School
Baraga Area Schools
Bedford High School
Bedford Junior High School
Bettendorf Middle School
Bothwell
Brimley area school
Bullock Creek Middle School
Calumet High school 
Concord Highschool, Michigan
Concord Middle School
Dollar Bay - Tamarack City Area Schools
Freeland Middle School
Hartland Highschool
Heritage High School
Home School
Homeschool
Homeschool/CLK virtual academy's discovery center
Houghton-Portage Twp High School
Houghton-Portage Twp Middle School
Ithaca jr sr high school 
Kingsford High School
Kingsley High School
Marine City High School
Menominee High School
Negaunee High School
Negaunee Middle School
Orange County School of the Arts
Pickford Public Schools
Plymouth High School
Stanley Oswalt Academy
Thirkell Elementary middle-school
Troy high school 
Upper Peninsula Virtual Academy Calumet Michigan
Wager Middle School
Wallenpaupack Area Middle School
White Pine Middle School</t>
  </si>
  <si>
    <t>3rd-12th</t>
  </si>
  <si>
    <t>16 teachers (9 elementary teachers &amp; 7 secondary teachers)
1 post secondary partner/informal educator</t>
  </si>
  <si>
    <t>Women: 9</t>
  </si>
  <si>
    <t xml:space="preserve">Integration of CS into core context and use of low cost technology lowers economic and scheduling barries that face the rural, small districts served in the Western UP. Additonally mini-grants were offered to schools to buy equipment. Follow up support provided by REMC1 and square one. </t>
  </si>
  <si>
    <t>Unless otherwide noted, each of the districts below had one representative that was a teacher.
Gogebic Community College- informal educator/workforce director
Ontonagon Township Schools
Hancock - 4
Houghton Portage
Chassell Township High School
Stanton Township Schools
Wakefield-Marinesco - 3
Brimley Area Schools
Dollar Bay Tamarack Schools -2
Adams Township Schools
Copper Country ISD
Baraga Area School</t>
  </si>
  <si>
    <t>SqaureOne Network - facilitator and resources
REMC1 - cosponosor and organizer
CCISD -  building support
Gogebic Community College - speaker and participant</t>
  </si>
  <si>
    <t xml:space="preserve">Emily Gochis </t>
  </si>
  <si>
    <t>Government and Public Administration Cluster, Law, Public Safety, Corrections, and Security, Science, Technology Engineering, and Math (STEM)</t>
  </si>
  <si>
    <t>K-12 teachers: 6</t>
  </si>
  <si>
    <t>All are teachers
Dollar Bay x 2
Houghton Portage Township
Adams Twp
Chassell Twp</t>
  </si>
  <si>
    <t>Co Facilitation of the work is shared between Dollar Bay teacher leader Sara Moilanen,  MTU Geosciene Professior Chad Deering, and MiSTEM regional director Emily Gochis.</t>
  </si>
  <si>
    <t>https://drive.google.com/open?id=1DiiHG1Yq7dlRgipX2xXZtBVOHlOENRAf</t>
  </si>
  <si>
    <t xml:space="preserve">Technical Support provided related to curriulum and field trip development </t>
  </si>
  <si>
    <t xml:space="preserve">2 teachers
55 8th grade (2 hispanic, 4 America India/mixed race &amp; 33 economically disadvantaged)
90 4th graders (3 mixed race &amp; 34 economica disadvantaged ) attended </t>
  </si>
  <si>
    <t xml:space="preserve">Approximately 55 8th grade (2 hispanic, 4 America India/mixed race &amp; 33 economically disadvantaged) and 90 4th graders (3 mixed race &amp; 34 economica disadvantaged ) attended </t>
  </si>
  <si>
    <t>MTU Museum is providing field trip opportunities for students that would not likely be able to attend otherwise. Building acitivit</t>
  </si>
  <si>
    <t>Ironwood Schools- 55 students and 1 teacher
Houghton Portage Township Schools - 90 students and 1 teacher</t>
  </si>
  <si>
    <t>John A. Jaszczak,  Director and John and Phyllis Seaman Endowed Curator of the A. E. Seaman Mineral Museum, Michigan Tech University
- organizor and funder of the event
MiSTEM Network Regional Director - provide technical support for teachers and experts around NGSS aligned curriculum development &amp; field trip logistics.</t>
  </si>
  <si>
    <t>6, 6th-8th grade educators participants</t>
  </si>
  <si>
    <t xml:space="preserve">Providing ongoing continous support for a built for NGSS curriculum and building a network of teachers is essential to ensure implementation in all settings, especially in our most remote settings. </t>
  </si>
  <si>
    <t>Dollar Bay/Tamarack City Area Schoolsx1
Jeffers High School x2
Ontonagon Area School District x1
Hancock x3
Baraga Schools x1</t>
  </si>
  <si>
    <t>Regional MiSTEM Operation Fund (99s4) - provided ~ 6 hours of salary/benefits for MiSTEM Network Regional Director (@$80/hour)
NSF grant- MTP/Noyce Fellowship - Michigan Tech University has a NSF grant that is providing funding MTP/Noyce Fellowship; - provided ~ 6 hours of teachers leaders total commitment for the $10,000/year stipend</t>
  </si>
  <si>
    <t>South Range School District - Educators
Michigan Tech University has a NSF grant that is providing funding &amp; further support for participating MTP/Noyce Fellowship</t>
  </si>
  <si>
    <t xml:space="preserve">K-12 educators: 9
City Council Member: 1
Informal Educators: 2
ISD staff: 1 </t>
  </si>
  <si>
    <t>Engagement with community Partners and place-based education are two approaches that, when provided continuously and with comprehensive support, has been shown to provide benefits to students, teachers, and communities, and is of particular importance for transformation of instruction in schools serving high % of indigenous populations.</t>
  </si>
  <si>
    <t>CCISD
Luther L. Wright Ironwood K-12
Copper Country Academy
Stanton Township School District
Sacred Heart School
Public Schools of CLK x 2
Keweenaw CAPE
Dollar Bay/Tamarack City Area Schools
MTU Center for Science &amp; Env Outreach</t>
  </si>
  <si>
    <t>Non-Profit Organization, Lake Superior Stewardship Initative</t>
  </si>
  <si>
    <t xml:space="preserve">Copper Country Recycling Initiative - preparation of materials, speaker slides, and resources
Lake Superior Stewardship Initiative- advertising, listserv, series identificiation
MiSTEM Network - organization and facilitation of virtual series. </t>
  </si>
  <si>
    <t>supported and promoted by MiSTEM region</t>
  </si>
  <si>
    <t>K-12 Students: 220</t>
  </si>
  <si>
    <t xml:space="preserve">Local/Regional Business
Hancock High School - hosted the event for no cost
upmichiganworks facilitated the event </t>
  </si>
  <si>
    <t>Partial sponsor and organizer</t>
  </si>
  <si>
    <t>8th-9th</t>
  </si>
  <si>
    <t>453 8th and 9th graders
34+ educators</t>
  </si>
  <si>
    <t>Female: 230; American Indians 30; Economically Disadvantaged ~200</t>
  </si>
  <si>
    <t xml:space="preserve">The cost of this event is too high for the MiSTEM Network or regional schools to be able to cover on their own. Students from our region have not had access to this type of event in the past unless there was specific grant funding. The combination of efforts across the UP CEAC, and led by UP MichiganWorks with event facilitation by MTU CEO, was instrumental for being able to achieve the finical success to bring the OneUPInitative Mind Trekker tour to each region of the Upper Peninsula. 
The WUP MiSTEM Network and the Gogebic-Ontonagon ISD CTE program covered all transportation costs to ensure that there was limited burden to remote rural schools that serve the highest number of underrepresented and economical disadvantaged students. </t>
  </si>
  <si>
    <t>Chassell 14 students, 2 chaperone
Ontonagon 9 students, 1 chaperone
Ewen Trout Creek  8 students, 2 chaperone
Bessemer 24 students, 2 chaperone
Calumet (Public schools of CLK) 86 students, 7 chaperone
Adams Township 30 students, 2 chaperone
Lake Linden Hubbell 23 students, 2 chaperone
Copper Island Academy 27 students, 2 chaperone
Dollar Bay 42 students, 2 chaperone
Houghton- Portage Township 101 students, 5 chaperone
L'Anse 36 students, 2 chaperone
Baraga 34 students, 3 chaperone
EB Holman 36 students, 3 chaperone
Copper Country ISD special education students 9 students, 2 chaperone</t>
  </si>
  <si>
    <t>The UP CEAC explored and realized the idea for the tour.  This includes U.P. MiWORKs!, all three MiSTEM Network Regions, all UP community colleges and post-secondary partners, a number of businesses.
Michigan Tech University Center for Educational Outreach (MTU CEO) planned and facilitated the event.
Members of the planning committee for the Dec 13 event included: GOISD CTE, WUP MISTEM Network, UP Michigan Works and MTU CEO.
Partners that served as exhibitors for the Dec 13 include:
Mechanical Engineering - Engineering Mechanics - Michigan Tech
Engineers Without Borders
MTEC SmartZone
The Well Read Raccoon Books &amp; Curiosities
Upper Peninsula Cybersecurity Institute @ NMU
Copper Country Robotics at Michigan Tech
Aspirus Health
College of Computing - Michigan Tech
Geological and Mining and Engineering and Sciences Department - Michigan Tech
Society of Women Engineers at Michigan Tech
Complex Fluids and Active Matter Lab -  Department of Mechanical Engineering-Engineering Mechanics - Michigan Tech
Department of Humanities - Michigan Tech
Social Sciences: Anthropology &amp; History - Michigan Tech
Social Sciences: Sustainability &amp; Communities - Michigan Tech
MiSTEM Network
Civil, Environmental, and Geospatial Engineering - Michgian Tech
Kinesiology - Michigan Tech
Chemical Engineering - Michigan Tech
Intelligent Robotics and System Optimization Laboratory
Material Science and Engineering - Michigan Tech
College of Forest Resources and Environmental Science
GS Engineering
Calumet Electronics
Mechanical Engineering - Engineering Mechanics - Michigan Tech
Upper Peninsula Michigan Works
CSA - Cognitive and Learning Sciences (Psychology &amp; Human Factors) AND Military Science Department (Army ROTC)
Shorewaves
Geospatial Engineering - Michigan Tech</t>
  </si>
  <si>
    <t>7-12th teachers: 6</t>
  </si>
  <si>
    <t xml:space="preserve">Part of the continous support rural regional teachers to adopt and implement for high-quality chemistry curriculum with pedagogical practices that center on student-led discussions and participatory learning. </t>
  </si>
  <si>
    <t>L'Anse
Houghton-Portage
Chassell
Adams Township
Hancock</t>
  </si>
  <si>
    <t>Houghton Portage Township schools provided the facilitates at no cost
Teacher leaders from Houghton Portage Township schools organized and hosted the event
Western UP MISTEM Network - supported promotion, connections to the statewide Modeling network, SCECH and agenda creation</t>
  </si>
  <si>
    <t>Teachers: 19
Administrators: 2</t>
  </si>
  <si>
    <t xml:space="preserve">This is part of a needs assessment data collection process. </t>
  </si>
  <si>
    <t xml:space="preserve">Brimley x 2
Hancock x4 (3 teachers, 1 admin)
Cedarville
Gladstone
Jones
Pickford
Newberry
Rapid River
Mackinac Island
Copper Island Academy x2
DeTour - 1 admin
Houghton Portage Twn
Baraga
L'Anse
Lake Linden </t>
  </si>
  <si>
    <t xml:space="preserve">UP ISD hosted the conference.
The Copper Country ISD coordinated with Houghton High School to offer an onsite version of the conference, including this session.
The three MiSTEM regional directors co-plan and facilitated the workshop. </t>
  </si>
  <si>
    <t xml:space="preserve">Note that one of fellow directors may have already reported on this event already, however I am providing updated numbers that include the face-to-face participants at the CCISD. These were not originally included on the sign-in sheet: https://docs.google.com/spreadsheets/d/1_8vgUBo7a_Mn3To3kbdjswH2MgIzrhlA5ev14cVCBJ8/edit#gid=0. </t>
  </si>
  <si>
    <t>Panel Discussion on STEM equity</t>
  </si>
  <si>
    <t>Students from 9th-12th were engaged, results from this will benefit all ages</t>
  </si>
  <si>
    <t>K-12 Students: 8
School Administrators: 7
Teachers: 11
ISD Administrators/Staff: 9
Other Community Partners: 13
NASEM Members: 6
MiSTEM Network: 2</t>
  </si>
  <si>
    <t xml:space="preserve">This information will be used to help the Committee on Equity in PreK-12 STEM Education make actionable recommendations for how to address educational inequities in STEM education at all levels of the PreK-12 system. This is especially important to our communities because it ensure that the remote rural perspective is included in the report. </t>
  </si>
  <si>
    <t>CLK Schools
Copper Country ISD
Dollar Bay Tamarack
Baraga
Adams Township</t>
  </si>
  <si>
    <t xml:space="preserve">Panel Speakers Included:
Jim Rautiola, CCISD Superintendent
Lloyd Wescoat, Place-Based Consultant - Lake Superior Stewardship Initiative
Joan Chadde, Consultant - Center for Science &amp; Environmental Outreach, Michigan Tech University
Debb Brunell, Chief Strategy Officer - U.P. MiWorks
Jeff Ratcliffe, Executive Director - Keweenaw Economic Development Alliance
Maredith LaBeau, Chief Technology Officer - Calumet Electronics
Jason Mack, VP Business Development - MTEC SmartZone
Todd Brassard, VP and COO - Calumet Electronics
Kristina Penfold, Director of Special Education
Angela Elmblad, Literacy Coach/Math Consultant
Kristen Kariainen, Literacy Coach
Lynnette Borree, School Psychologist/MTSS Coordinator
Jennifer Lynn, Literacy Coach, PBE/SI Consultant
Chris Davidson, CLK Superintendent
Mr. Joel Asiala, MS Principal, CLK Washington Middle School
CLK 6th grade team:
Amy Machiela 6th Grade Language Arts
Frank Bonacorsi 6th Grade Social Studies
John Asiala 6th Grade Math
Michael Goldsworthy Computers
Timothy Porter Science
Amy Burmeister, STEAM Teacher, CLK Public School District
Darren Kinnunen Horizons High School Principal
Jennifer Peters High School Principal CLK Public School District
Todd Waurio, CLK Math Teacher
Meg North, CLK Math &amp; Science Teacher
Darrell Hendrickson, Retired CLK Teacher
Lori Wisniewski, Baraga Schools Superintendent
Amber Pinnow, Baraga Schools Counselor
Carla Strome, Director of General Education
Shawn Kolbus, Director of Career &amp; Technical Education
Steve Kass, Director of REMC1/ Instructional Technologist
Chuck Palosaari, Teacher - Adams TWP Schools
Jennifer Pera, Teacher - Adams TWP Schools
Shari Stockero, Michigan Technological University - Assistant Provost for Faculty Development; Professor, Mathematics Education and Director of Teacher Education, Cognitive and Learning Sciences
Christina Norland, Dollar Bay Superintendent
Carrie Meneguzzo, Dollar Bay Teacher (Elementary)
Matt Zimmer, Dollar Bay Teacher (HS Science, Math, SOAR)
SOAR highschool robotics team
CLK Science Olympiad Students
Visiting Committe Members Included:
Kenne Dibner, Senior Program Officer, NASEM
Janet Gao, NASEM
Leticia Garcilazo Green, NASEM
Stefanie Marshall, University of Minnesota
Shirin Vossoughi, Northwestern University
William Penuel, UC Boulder </t>
  </si>
  <si>
    <t>Agenda is linked:
https://docs.google.com/document/d/10L_rI969Ly-d30NxHxcGANvt7Oc3CZl9/edit</t>
  </si>
  <si>
    <t>Wayne RESA Math Consultant: 2
Wayne County Classroom Teacher: 1</t>
  </si>
  <si>
    <t>Much of the discussion focused on viewing Data Science through a lens of equity and inclusion.</t>
  </si>
  <si>
    <t>Again Leyla would have the details here</t>
  </si>
  <si>
    <t>There was an effort made to recruit teachers from districts that had not previously engaged in PBE efforts from Discovering PLACE (The GLSI hub) and to begin structuring a mentor model that would support those teachers in delivering high quality STEM experiences </t>
  </si>
  <si>
    <t>Great Lakes Stewardship Initiative, Genesee Co Parks and Recreation </t>
  </si>
  <si>
    <t>Diane Miller</t>
  </si>
  <si>
    <t>Organized by MiSTEM Region and financially supported by MiSTEM</t>
  </si>
  <si>
    <t>Event promotion targeted to Muskegon Public Schools which serve a population of about 45% students of color, 36.7% Families with income below the poverty level, and 41.9% Families with Food Stamp/SNAP benefits (https://nces.ed.gov/Programs/Edge/ACSDashboard/2624840)</t>
  </si>
  <si>
    <t>Business - donated funds and/or hosted an exhibitor table (Howmet, Gentex, Disher, GoEngineer, Webb Chemical, DTE, Rolar Products, Pace Industries, Scherdel Sales &amp; Technology, Mart Dock/Max McGee, Core Realty, MI Spring &amp; Stamping, Consumers Energy); Community Organization/NonProfit - provided an activity and/or hosted an exhibitor table (Kids Food Basket, Livability Lab, AWRI, Muskegon Area ISD Great Start Collaborative, LST 393 Museum, FIRST Robotics Team, Griffins Rest, Junior Achievement, Muskegon Conservation District, Lakeshore Museum Center, Muskegon Art Museum, Hackley Library); Government Agency - provided an activity and/or hosted an exhibitor table (EGLE); Higher Ed - planning, fund-raising, promotions, planning an activity (Muskegon Community College, Lakeshore FAB LAB); ISD - promotions (Muskegon Area ISD); Career and Technical Centers - promotions (Muskegon Career Tech Center)</t>
  </si>
  <si>
    <t>Engage Students and Families in Out of School Activities to Support Career Awareness</t>
  </si>
  <si>
    <t>Energy, Science, Technology Engineering, and Math (STEM)</t>
  </si>
  <si>
    <t>Targeted recruitment to groups who serve girls (Girl Scouts), first-generation college students, and limited income, disability (TRIO programs)</t>
  </si>
  <si>
    <t>EGLE, Kent County Public Works, Apex Clean Energy, Holland Public Works, Consumers Energy, Grand Rapids Office of Sustainabilty &amp; Performance Management, GVSU Office of Sustainable Practices, GVSU Regional Math and Science Center</t>
  </si>
  <si>
    <t>For full details, see https://www.gvsu.edu/eow/energizing-our-world-summer-camp-2.htm.</t>
  </si>
  <si>
    <t>Targeted enrollment to groups serving girls (Girl Scouts)</t>
  </si>
  <si>
    <t>Professional Organization - planning, volunteering, donations (Women in Manufacturing); Business - exhibitor booths, Career Fair panelists, and/or industry tours, volunteers (Gentex, AutoCam, DeWys Manufacturing, JR Automation, Pridgeon &amp; Clay, Micron, Bucher Hydraulics, Amphenol Borisch Technologies); Higher Ed - co-plan and co-host event, space donation, Senior Engineers project presentation (Regional Math &amp; Science Center, Padnos College of Engineering and Computing); Career and Tech Centers - high school and staff speakers from programs related to Advanced Manufacturing (Kent Career Tech Center)</t>
  </si>
  <si>
    <t>75 girls</t>
  </si>
  <si>
    <t>Grand Rapids Attendees: 21% Hispanic, 13% Black, 8% two or more races, 50% Free or reduced price lunches. Muskegon Attendees: 61% Black, 21 % Hispanic, 5% two or more races, 90% Free or Reduced lunch.</t>
  </si>
  <si>
    <t>Female students from the West Michigan area were recruited to attend free. Sponsors provided funding and volunteer - in-kind donations for speakers and session leaders. </t>
  </si>
  <si>
    <t>Grand Valley State University - Seymour and Esther Padnos College of Engineering, Northpoint Bank, Meijer, Haworth, CQL, West Michigan Works!, ITWDrawform, University of Michigan Health West, Priority Health, Spectrum Health, Biz Stream, and Rod Modreski</t>
  </si>
  <si>
    <t>Agriculture, Food &amp; Natural Resources, Architecture &amp; Construction, Arts, A/V, Technology, and Communications, Business, Management and Administration, Government and Public Administration Cluster, Health Science, Marketing, Science, Technology Engineering, and Math (STEM)</t>
  </si>
  <si>
    <t>Multiple Scholarships were given out to students who otherwise could not afford College for Kids. Scholarships were given in four counties from promise zones.</t>
  </si>
  <si>
    <t>West Shore Community College, West Shore ESD CTE</t>
  </si>
  <si>
    <t>https://drive.google.com/open?id=11TogGpRpe0lEo8kKIYMrskzAirX9JZZF</t>
  </si>
  <si>
    <t>3/4 teachers are from schools with underrepresented populations</t>
  </si>
  <si>
    <t>Communications By Design Consulting (CBD)</t>
  </si>
  <si>
    <t>CBD held and led the training. This is a pilot to see if the partnership can grow into more PBL academies for teachers in the future.</t>
  </si>
  <si>
    <t>https://cbdconsulting.com/services/pbl-academy/</t>
  </si>
  <si>
    <t>in school activity</t>
  </si>
  <si>
    <t>500 students, 38 teachers </t>
  </si>
  <si>
    <t>Access for students who don't have it</t>
  </si>
  <si>
    <t>Kingsley PS, Northport PS, North Ed Career Tech</t>
  </si>
  <si>
    <t>Students could easily use the map by computer or phone. General feedback for initial format was good. Biggest concern from students was that some students wanted to include more business and human services related jobs which we did not include in STEM.</t>
  </si>
  <si>
    <t>Agriculture, Food &amp; Natural Resources, Architecture &amp; Construction, Health Science, Hospitality and Tourism, Human Services, Information Technology, Manufacturing</t>
  </si>
  <si>
    <t>Northwest MI Works!</t>
  </si>
  <si>
    <t>Please see the website for more information: https://www.networksnorthwest.org/news-events/news/micareerquest-northwest-2022.html</t>
  </si>
  <si>
    <t>Financially sponsored and co-organized by MiSTEM Region</t>
  </si>
  <si>
    <t>150 students, 4 teachers</t>
  </si>
  <si>
    <t>LSSU Center for Freshwater Research and Education</t>
  </si>
  <si>
    <t>This was done as a workshop within the Leopold Festival, partnering with the Hessel Schoolhouse.</t>
  </si>
  <si>
    <t>https://drive.google.com/open?id=1O0cYXhQiJr2iSLwTiUUF3t-H76S_146P</t>
  </si>
  <si>
    <t>EUP MiSTEM had been working with LP to do this event in May of 2019 but the pandemic caused us to put it off until May 2022</t>
  </si>
  <si>
    <t>100+</t>
  </si>
  <si>
    <t>Louisiana Pacific led this effort but also engaged a number of forestry companies and professionals. EUP MiSTEM worked to coordinate with Newberry schools and helped to get them connected to Wheels to Woods funding.</t>
  </si>
  <si>
    <t>https://drive.google.com/open?id=1Y_fr5R1xGz-HFB4UyGaPt1ZOkorDMVHa</t>
  </si>
  <si>
    <t>In collaboration with the Chippewa County EDC as the main organizer and sponsor</t>
  </si>
  <si>
    <t>Chippewa County EDC, Higher Orbits</t>
  </si>
  <si>
    <t>School District, ISD, Higher Education Institution, Bay Mills Tribe and BMCC</t>
  </si>
  <si>
    <t>BMCC Waishkey Bay Farm, MSU Extension Chatham Farm</t>
  </si>
  <si>
    <t>https://drive.google.com/open?id=1LA5TJaCTDDQC4eAANg7ceLgMVdmUoyfu</t>
  </si>
  <si>
    <t>Financially sponsored by MiSTEM Region in partnership with multiple partners (budget attached). MiSTEM Region and EUPISD worked to organize the event.</t>
  </si>
  <si>
    <t>See attached budget spreadsheet for partners</t>
  </si>
  <si>
    <t>https://drive.google.com/open?id=1-mX8E4lpC8eVPySkceDT42EQnAZEo-vV, https://drive.google.com/open?id=1mCiOZlxYv3mi0h425_WFR2RCe3jyovRa</t>
  </si>
  <si>
    <t>Community Organization, Retired Teacher Denny Dougherty who owns Desklabs</t>
  </si>
  <si>
    <t>Denny Dougherty created the park while he was a teacher at Sault Schools. He also started a company: "Desklabs, LLC". He partnered to update the park, making connections to NGSS and the Michigan Science Standards. Associated kits were donated.</t>
  </si>
  <si>
    <t>https://drive.google.com/open?id=1OimHNIlO7VIrUMOgckFpwzmdLdPsJGIr</t>
  </si>
  <si>
    <t>This scholarship is housed under the Chippewa County Community Foundation. They asked the EUP MiSTEM Region to serve on the review committee</t>
  </si>
  <si>
    <t>This was the 3rd year of the scholarship and the new awardee along with the previous two awardees were invited to the luncheon with their families.</t>
  </si>
  <si>
    <t>Non-Profit Organization, Community Organization, Philanthropic community members</t>
  </si>
  <si>
    <t>Emily and Frank Smiddy, Chippewa County Community Foundation, EUPISD</t>
  </si>
  <si>
    <t>MiSTEM contributed by running a booth at the event</t>
  </si>
  <si>
    <t>200+</t>
  </si>
  <si>
    <t>Les Cheneaux Watershed Council</t>
  </si>
  <si>
    <t>https://drive.google.com/open?id=17ey8IlSdEf6yNK3xzYs-2q8lbFf-8EAc</t>
  </si>
  <si>
    <t>School District, DoD STEM</t>
  </si>
  <si>
    <t>Inland Seas, Clark Township, DoD STEM, EUPISD</t>
  </si>
  <si>
    <t>6 teachers, 3 business and industry</t>
  </si>
  <si>
    <t>not the focus</t>
  </si>
  <si>
    <t>Pfizer and KALSEC</t>
  </si>
  <si>
    <t>6 teachers</t>
  </si>
  <si>
    <t>7 teachers, 3 teacher leaders</t>
  </si>
  <si>
    <t>20 pre-service teachers</t>
  </si>
  <si>
    <t>The program is a "grow your own" teacher program and recruits students from districts where they have been working a parapros or other non-certified staff. Often these students have not had the chance to go to college or to get teacher certification before. The district helps with tuition and pay.</t>
  </si>
  <si>
    <t>The grow your own program at WMU is a primary partnership with Kalamazoo Public Schools and Benton Harbor schools.</t>
  </si>
  <si>
    <t>Western Michigan University College of Education and Human Development</t>
  </si>
  <si>
    <t>5 teachers, 1 administrator</t>
  </si>
  <si>
    <t>6 women, 1 Black</t>
  </si>
  <si>
    <t>provide training to teachers who serve at least 50% students of color</t>
  </si>
  <si>
    <t>64 parents and 71 students</t>
  </si>
  <si>
    <t>30% Black, 15% Latinx, 60% women</t>
  </si>
  <si>
    <t>The event provided students and families access to explore what an engineer is and does. They might not typical get access to this type of event.</t>
  </si>
  <si>
    <t>Higher ed</t>
  </si>
  <si>
    <t>4 professors</t>
  </si>
  <si>
    <t>GVSU</t>
  </si>
  <si>
    <t>6 professors</t>
  </si>
  <si>
    <t>MI-AMTE (Michigan Association of Math Teacher Educators)</t>
  </si>
  <si>
    <t>Agriculture, Food &amp; Natural Resources, Health Science, Science, Technology Engineering, and Math (STEM)</t>
  </si>
  <si>
    <t>137 students, 16 teachers, 4 support staff</t>
  </si>
  <si>
    <t>40% Black, 15% Hispanic, 50% women, 10% students with disabilities</t>
  </si>
  <si>
    <t>Region 1 intentionally selected Milwood Magnet because they serve a significant amount of students of color, student from low SES backgrounds, and students who do not have ready access to natural settings such as KNC. Students were exposed to ideas about learning and working outdoors and saw a different view of science and STEM.</t>
  </si>
  <si>
    <t>Kalamazoo Public School - Milwood Magnet School; Kalamazoo Nature Center </t>
  </si>
  <si>
    <t>9 teachers</t>
  </si>
  <si>
    <t>8 participants were women</t>
  </si>
  <si>
    <t>We invited teachers who teach a majority students of color and low SES students</t>
  </si>
  <si>
    <t>Kalamazoo Nature Center and Kalamazoo Public Schools - Millwood Magnet School</t>
  </si>
  <si>
    <t>25 ISD staff</t>
  </si>
  <si>
    <t>MAISA Early Math Task Force</t>
  </si>
  <si>
    <t>Agriculture, Food &amp; Natural Resources, Architecture &amp; Construction, Education &amp; Training, Energy, Finance, Health Science, Information Technology, Law, Public Safety, Corrections, and Security, Manufacturing, Science, Technology Engineering, and Math (STEM)</t>
  </si>
  <si>
    <t>230 students</t>
  </si>
  <si>
    <t>100% women, 50% girls of color</t>
  </si>
  <si>
    <t>The event is specifically organized for girls to see themselves in STEM careers and explore their options. There are women keynote speakers and the breakout sessions have a structure to support girls in careers within STEM</t>
  </si>
  <si>
    <t>Junior Achievement</t>
  </si>
  <si>
    <t>Scott Heister</t>
  </si>
  <si>
    <t>Energy, Health Science, Human Services, Information Technology, Science, Technology Engineering, and Math (STEM), Transportation, Distribution, and Logistics Cluster</t>
  </si>
  <si>
    <t>9th-12th, Middle College and Community College</t>
  </si>
  <si>
    <t>Unfortunately, this is difficult, as we do not have all the information from classrooms that logged into the even</t>
  </si>
  <si>
    <t>In person day was designed to invite historically underrepresented schools to participate in person</t>
  </si>
  <si>
    <t>Washtenaw Community College</t>
  </si>
  <si>
    <t>Look for folder named STEAM Week Uploads</t>
  </si>
  <si>
    <t>D. Scott Heister</t>
  </si>
  <si>
    <t>I emailed Heather to see if she has breakdown</t>
  </si>
  <si>
    <t>Schools historically underrepresented were targetted</t>
  </si>
  <si>
    <t>MiSTEM Region 2 and 3, Ten80 National STEM League, Michigan International Speedway</t>
  </si>
  <si>
    <t>Judy Bowling</t>
  </si>
  <si>
    <t>215 Educators plus 35 RESA Staff</t>
  </si>
  <si>
    <t>215 participants - 27 Wayne County District, 3 PSAs, 26 Districts/ISDs outside Wayne County</t>
  </si>
  <si>
    <t>Wayne RESA, The Henry Ford, NASA, CTN, REMC, MiSTEM Region 3, Hamtramck Public Schools, Various K-12 Educators, Brown Dog Gadget, Squishy Circuits, Strawbees, Sphero, Makey Makey, Book Creator, MakeDo</t>
  </si>
  <si>
    <t>https://sites.google.com/resa.net/maker-stem-summit-2023/home</t>
  </si>
  <si>
    <t>K-12 Teachers: 56</t>
  </si>
  <si>
    <t>40 kids, 10 educators </t>
  </si>
  <si>
    <t>Low cost opportunity to discover robotics.</t>
  </si>
  <si>
    <t>Lawrence Tech University and a handful of teaching professionals</t>
  </si>
  <si>
    <t>All K-12 teachers</t>
  </si>
  <si>
    <t>Macomb ISD and a variety of regional teachers</t>
  </si>
  <si>
    <t>Mark Muzzin</t>
  </si>
  <si>
    <t>Students 120
Teachers 30</t>
  </si>
  <si>
    <t>Leveraged 99h funds to provide equipment/access/teacher PD, removing barriers to STEM</t>
  </si>
  <si>
    <t>Square One Education Network</t>
  </si>
  <si>
    <t>approx 800 teachers and 50 administrators and 150 non-profit organization people related to supporting science education.</t>
  </si>
  <si>
    <t>Students: 1250
Teachers: 35</t>
  </si>
  <si>
    <t>Making Partners: College of Creative Studies, Jay Enn Corp, STARBASE One, PTI Engineered Plastics, Fori Automation, Ascent Aerospace</t>
  </si>
  <si>
    <t>Teachers: 25</t>
  </si>
  <si>
    <t>Teachers: 20</t>
  </si>
  <si>
    <t>Lawrence Tech University</t>
  </si>
  <si>
    <t>Education &amp; Training, Science, Technology Engineering, and Math (STEM), Transportation, Distribution, and Logistics Cluster</t>
  </si>
  <si>
    <t>K-5 teachers</t>
  </si>
  <si>
    <t>Oakland, Wayne and Macomb worked together. Square One was instrumental and Code.org with Larry Wyn were core partners</t>
  </si>
  <si>
    <t>All Students</t>
  </si>
  <si>
    <t>Warren Consolidated Schools and Macomb ISD</t>
  </si>
  <si>
    <t>45 teachers and 5 administrators</t>
  </si>
  <si>
    <t>approximately 50% of the students at these schools are economically disadvantaged. UDL works to make curriculum and learning accessible for ALL students through creative and intentional design, executive functioning exploration and the UDL guidelines.</t>
  </si>
  <si>
    <t>Macomb ISD and Fraser Public Schools (Anchor Bay to a far lesser extent)</t>
  </si>
  <si>
    <t>Agriculture, Food &amp; Natural Resources, Energy</t>
  </si>
  <si>
    <t>The above number is for those that attended the celebration. Approximately 100 teachers and 100 administrators and commissioners. The number served is FAR greater as each of these educators represent their whole school and reaches into the tens of thousands. Note also that this is just the celebration and so the three hours contact time below does not allow for the 100s of hours schools across the region spend working to earn green school status.</t>
  </si>
  <si>
    <t>Every district in the region is represented. It does not target underrepresented groups, but by being part of the regional ethos it meets the needs of those students.</t>
  </si>
  <si>
    <t>MiSTEM Macomb, Macomb County Board of Commissioners, Macomb ISD, Waste Management, Clinton River Watershed Council</t>
  </si>
  <si>
    <t>Approximately 1,078 first grade students and 40 students throughout the district </t>
  </si>
  <si>
    <t>6 teachers
Approximately 145 students </t>
  </si>
  <si>
    <t>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 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</si>
  <si>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I attended this event to support and learn about other ways we can connect and amplify the already amazing things the Oakland Career Readiness Consultants are doing in the region. MiSTEM did not fund, organize, or plan this event in any way!</t>
  </si>
  <si>
    <t>25 teachers</t>
  </si>
  <si>
    <t>Digital Learning Day Flyer: https://drive.google.com/file/d/1KY-SG2RErUk65C5twQUbPKOSZBz7Lqsf/view</t>
  </si>
  <si>
    <t>3-5 Teachers: 60</t>
  </si>
  <si>
    <t>St Clair Co RESA -- Laura Chambless</t>
  </si>
  <si>
    <t>9 In Service K12 Teachers
1 Informal Educator</t>
  </si>
  <si>
    <t>In that PBE is a lever for equitable learning- This event was first promoted within MiSTEM Region 6. Two of the three educators from MiSTEM Region 6 that registered serve a high number of students from underrepresented groups. This virtual PLC was opened to a statewide audience and attracted a wide range of participants.</t>
  </si>
  <si>
    <t>Great Lakes Stewardship Initiative, Discovering PLACE hub facilitated the PLC</t>
  </si>
  <si>
    <t>Note: This PLC is ongoing through June. All participating teachers are able to apply for PBE action project grants. Schools with applications already in development with anticipated numbers  numbers of participating students are listed on spreadsheet. See attached spreadsheet: Participant counts &amp; Demographics: GLSI Mi-STAR PBE PLC 2023</t>
  </si>
  <si>
    <t>K-5 teachers: 13
K-5 interventionists / coaches: 2
Math Coordinator: 1</t>
  </si>
  <si>
    <t>100% of participants were women</t>
  </si>
  <si>
    <t>First round invites / seats were extended to priority districts who are underserved and support student populations who are 50% likely or more to be economically disadvantaged</t>
  </si>
  <si>
    <t>Laura Chambless from SCCRESA taught the session for Genesee Co teachers and taught Julie Groce (GISD consultant) how to deliver the training for Lapeer Co teachers</t>
  </si>
  <si>
    <t>19 In service K12 teachers
2 Community Partners
2 ISD/RESA staff</t>
  </si>
  <si>
    <t>I would guess the majority of participants are women</t>
  </si>
  <si>
    <t>By using PBE as a lever for equity in education- This event was promoted only to educators in St Clair RESA to build interest and involvement in 3P learning in that area.  More than half of the participants (68%) serve schools with &gt;60% economically disadvantaged student populations. See attached spreadsheet: Participant counts &amp; Demographics: Discovering PLACE PD Planting the Seeds Feb 2023</t>
  </si>
  <si>
    <t>St Clair County RESA hosted the event and supported content ideation, GLSI facilitated with additional partners (MSU Extension, local gardening groups)</t>
  </si>
  <si>
    <t>Leyla will know</t>
  </si>
  <si>
    <t>3 teachers identified as Black / African American</t>
  </si>
  <si>
    <t>The focus of the professional learning and the focus of the facilitator, Dr. Bryant, is to elevate student voice to ensure student experiences are centered which is a key tenant of culturally relevant and equitable teaching. This event engaged teachers in schools/districts that have high numbers of students in underrepresented groups. This PD encouraged activities that support place-based education approaches in the classroom.  See attached spreadsheet for participants' building level demographics: Participant Count &amp; School Demographics: DP Elevating Student Voice &amp; Increasing Engagement March 2023</t>
  </si>
  <si>
    <t>GLSI, Leyla Sanker</t>
  </si>
  <si>
    <t>K-5 Teachers: 13</t>
  </si>
  <si>
    <t>All participants are women</t>
  </si>
  <si>
    <t>The first round of invitations for this course was extended to focus districts in the region who serve more that 50% of students who are economically disadvantaged.</t>
  </si>
  <si>
    <t>Math Recovery was contracted to lead the training</t>
  </si>
  <si>
    <t>AP Calc Students (11/12 grade): 31
AP Calc Teachers: 3</t>
  </si>
  <si>
    <t>11 students are female, 3 teachers are women. Did not collect other demographic data.</t>
  </si>
  <si>
    <t>Karen Sleno - teacher (https://www.mlive.com/galleries/UV3IZGUA5VD3DDKK26XIOCRIHI/, https://www.abc12.com/news/education/mid-michigan-high-school-teacher-is-up-for-a-national-award/article_524d8cf8-dd72-11ed-bd65-6f6f935344d1.html#:~:text=Karen%20Sleno%20is%20one%20of,their%20achievement%20and%20hard%20work.)</t>
  </si>
  <si>
    <t>3-5 Teachers: 18</t>
  </si>
  <si>
    <t>All participants were women </t>
  </si>
  <si>
    <t>Julie Groce - GISD</t>
  </si>
  <si>
    <t>Contextualize Career Exploration/Pathways within Core Academic Content (i.e. embed career exploration activities and career clusters into core curriculum, support cross-disciplinary collaborative teaching), Engage Students in Career Exploration/Preparation Activities (i.e. Employer visits, business/community guest speaker, nontraditional careers, soft skills, mock interviews), Engage Students in Course and Career Planning (Middle School/High School Only) (i.e. Connect students to counselors, career exploration courses, early college credit, assist students set SMART goals, support high school/career transition)</t>
  </si>
  <si>
    <t>Anatomy and Physiology teachers: 9
Students: 27</t>
  </si>
  <si>
    <t>McLaren Flint</t>
  </si>
  <si>
    <t>5th grade teachers: 28
5th grade students: 629</t>
  </si>
  <si>
    <t>50% Women/Girls, 10%  African Americans, 58% economically disadvantaged, 12% individuals with disabilities</t>
  </si>
  <si>
    <t xml:space="preserve">The Sturgeon Science School improved access for underrepresented groups by leveraging high engagement activities to learning about the Great Lake ecosystem in their own backyard. This place based learning connected the St. Clair River ecosystem, sturgeon habitat and life cycles, and the importance of humans impact, so students could determine what kind of impact humans have on the sturgeon fish.  Students were introduced to the sturgeon by the Friends of the St. Clair River Education Manager in their classrooms. Students then participated in the Sturgeon Voices Art Contest. Their contest creation was their ticket to the boat ride  on the Huron Lady in the St. Clair River. On the boat, students gather and analyzed different water quality test, discussed invasive species and human impacts on the river.  At the end of the boat ride, students determined if the river is a good habitat for the sturgeon to survive and thrive.  </t>
  </si>
  <si>
    <t xml:space="preserve">Port Huron: 15 classrooms, Yale: 6 classrooms, East China: 3 classrooms; CrosLex: 4 Classrooms, </t>
  </si>
  <si>
    <t>St Clair County RESA, Friends of the St Clair River</t>
  </si>
  <si>
    <t xml:space="preserve">This placed based project brings many community partners together to make this experience for 5th graders around St. Clair County a success.
Friends of St. Clair River - Heads program and teaches classroom lesson, organizes art contest and coordinates all activities on the Huron Lady boat ride.
DNR - Provides staff and research vessels to catch, studies, and releases Lake Sturgeon. Answers student questions on boat ride and have one student on research vessel.
St. Clair/Detroit River Sturgeon for Tomorrow- Provides live juvenile Lake sturgeon for students to study through out the year, during the boat ride, and then released at the end of the boat rides by the winner of the art contest.
Great Lakes Fishery Commission- Provides a live sea lamprey aboard the boat so students can talk about invasive species.
St. Clair County RESA- Provides access to math and science consultants to support and co-teach on the boat ride. The technology department also developed the website were the juvenile Lake Sturgeon are on a live feed (Fish Cam) so students can study them at any time thought out the school year. </t>
  </si>
  <si>
    <t>https://docs.google.com/document/d/1_7Hw63kb0I5RXGKb1kbtPBD9kiBeHiSOrSjmYBoveGk/edit?usp=sharing</t>
  </si>
  <si>
    <t>Agriculture, Food &amp; Natural Resources, Health Science, Information Technology, Science, Technology Engineering, and Math (STEM)</t>
  </si>
  <si>
    <t>Girls, Hispanics, Economically Disadvantaged, Individuals with Disabilities</t>
  </si>
  <si>
    <t>STEM career showcased, specific STEM session (for every student to participate in)</t>
  </si>
  <si>
    <t>Ann Konarski - LCAN for Lapeer County</t>
  </si>
  <si>
    <t xml:space="preserve">Admins/Staff: 12 
4-12 Students: 220 </t>
  </si>
  <si>
    <t xml:space="preserve">Integrating Computer Science into the core curriculum ensures ALL students have access and opportunities to CS. </t>
  </si>
  <si>
    <t>Vinos Kassab (Oakland ISD) planned and facilitated these professional learnings</t>
  </si>
  <si>
    <t>April Focus: Extend understanding of fraction equivalence and ordering.
4.NF.1. Explain why a fraction a /b is equivalent to a fraction (n × a)/(n × b) by using visual fraction models, with attention to how the number and size of the parts differ even though the two fractions themselves are the same size. Use this principle to recognize and generate equivalent fractions.
4.NF.2. 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&gt;, =, or
Or could do some pre-teaching for what is coming with May focus with the ideas you already shared : Draw and identify lines and angles, and classify shapes by properties of their lines and angles and geometric measurement- understand concepts of angle and measure angles.
4.G.1. Draw points, lines, line segments, rays, angles (right, acute, obtuse), and perpendicular and parallel lines. Identify these in two-dimensional figures.
4.G.2. Classify two-dimensional figures based on the presence or absence of parallel or perpendicular lines, or the presence or absence of angles of a specified size. Recognize right triangles as a category, and identify right triangles
4.MD.5. Recognize angles as geometric shapes that are formed wherever two rays share a common endpoint, and understand concepts of angle measurement: ƒ 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 ƒ An angle that turns through n one-degree angles is said to have an angle measure of n degrees.
4th grade Reading or SS (Lindie Kramer) – your idea of using Scratch to show what students learn from informational research using story telling would still work.
5th grade (Heather Guerra) -idea of using Scratch creating a story and showing positions and phases of the moon would still work. They are also studying shadows and changing patterns in the sky as well as considering what may lie beyond the solar system.
6th grade science (Brandon Kreft and Erin Doyle)-April focus is Earth’s water – where and how distributed and hydrological systems form (rivers, lakes, etc.) If Scratch works for this, then that would be great.
Middle/High School Spanish 1 (Angela D’Alessandro) idea of creating a story in Scratch using Sprites and images as backdrops to show positions of furniture or pets would still work.  
High School Physical Science/Chemistry (Megan Kimosh)- by the end of April they will be introducing the elements and periodic table as well as Lewis Dots and Bohr Model. Would you have any ideas for CS integration with this focus?</t>
  </si>
  <si>
    <t>3-teachers</t>
  </si>
  <si>
    <t>Finance, Health Science, Law, Public Safety, Corrections, and Security, Manufacturing</t>
  </si>
  <si>
    <t>12th grade only</t>
  </si>
  <si>
    <t>130 12th grade students/50 Business/Post Secondary Partners</t>
  </si>
  <si>
    <t>SEDP/Post Secondary/Local Business</t>
  </si>
  <si>
    <t>What's Next Class of 2023</t>
  </si>
  <si>
    <t>MIchigan United Dairy Association</t>
  </si>
  <si>
    <t>Health Science, Law, Public Safety, Corrections, and Security, Science, Technology Engineering, and Math (STEM)</t>
  </si>
  <si>
    <t>Shiawassee</t>
  </si>
  <si>
    <t>60 students-4 school staff-2 informal educators</t>
  </si>
  <si>
    <t>IQhub</t>
  </si>
  <si>
    <t>Dale Franks</t>
  </si>
  <si>
    <t>12th Grade Only</t>
  </si>
  <si>
    <t>130 Students/50 community-business</t>
  </si>
  <si>
    <t>Shiawassee County Business and Economic Development</t>
  </si>
  <si>
    <t>Law, Public Safety, Corrections, and Security</t>
  </si>
  <si>
    <t>10 students</t>
  </si>
  <si>
    <t>Entered directly</t>
  </si>
  <si>
    <t>All K-12 students</t>
  </si>
  <si>
    <t>Targeted recruitment to students in GRPS, free camp</t>
  </si>
  <si>
    <t>Atomic Object, GVSU School of Computing, Vishnu Mano (high school student who organized and facilitated the camp)</t>
  </si>
  <si>
    <t> </t>
  </si>
  <si>
    <t>4th-8th grade</t>
  </si>
  <si>
    <t>Grand Rapids Public Museum</t>
  </si>
  <si>
    <t>Video here which features the exhibit on stream modeling which Ginger facilitated: https://www.woodtv.com/abc4/maranda/gr-public-museum/engineering-day-at-the-grand-rapids-public-museum/ </t>
  </si>
  <si>
    <t>Business, Management and Administration, Finance, Human Services</t>
  </si>
  <si>
    <t>Teachers - 3; Businesses - 3</t>
  </si>
  <si>
    <t>Grand Haven Area Public Schools - hosted the event, 3 teachers participated in the bootcamp and a design challenge with their respective business partner; Grand Haven, Spring Lake, Ferrysburg Chamber of Commerce - Nancy Manglos recruited the business partners and coordinated their involvement throughout the design cycle</t>
  </si>
  <si>
    <t>Homegrown is part of the STEM Networked Improvement Community.</t>
  </si>
  <si>
    <t>Engage Students and Families in Out of School Activities to Support Career Awareness (i.e. family career preparation workshops, families invited to exhibits of student work, local partners cosponsor career events/summer camps, family involvement in career fairs/events at museums/libraries/zoos/parks/etc.), Utilize Career Interest Assessments for Students (Middle School/High School Only)</t>
  </si>
  <si>
    <t>K-12 Students: 120</t>
  </si>
  <si>
    <t>All girls</t>
  </si>
  <si>
    <t>The event is for girls.</t>
  </si>
  <si>
    <t>Junior Achievement of the Michigan Great Lakes</t>
  </si>
  <si>
    <t>Post Secondary Faculty, Staff, or Students - 2; School District Administrators/Staff - 2; ISD/RESA Administrators/Staff - 3; Informal Learning/Out-of-school Educators, Staff, or Administrators - 3; Business Staff/Leaders - 1</t>
  </si>
  <si>
    <t>Business - GMB hosted the event and provided food; ISD - staff member from OAISD helped plan the event; Other: Informal science educator (David Koning) - helped plan and facilitate the event</t>
  </si>
  <si>
    <t>Mural documenting the event: https://app.mural.co/t/ed270workspace5189/m/ed270workspace5189/1679502463359/9fb9ebf135fe002b3d3349d3ddd18de91209202f?sender=rohwergi9684
Background information:
Greater West Michigan is home to several ISD’s, colleges, universities, and school districts working to transform K-12 education. Student-centered, often collaborative, each has developed strong programming and demonstrable results. That alone is worth celebrating! In addition, there are currently a number of initiatives, projects, and collaborations currently underway, all directed at helping teachers and transforming education. 
We believe that what we have in mind both complements and provides the opportunity to take this work to an even higher level through cross-county collaboration, new partnerships, and common vision. 
We also believe that while there is work currently being done, the best way to achieve lasting results is through an authentic design cycle, the same process we advocative and teach our teachers and their students to use.
Specific to our purpose, there are three elements that have particular power in transforming education: Place-Based Education (PBE), Community Partnerships (CP), and Design Thinking (DT). Independently each has value. In tandem they grow stronger. Working in concert, something truly remarkable happens. 
Our question is simple, “How can we unlock the power of PBE, CP, and DT to radically transform education in Greater West Michigan, and how could cross-county collaboration deliver resources and support for teachers and their students?”</t>
  </si>
  <si>
    <t>K-12 students: 26</t>
  </si>
  <si>
    <t>CS Erickson</t>
  </si>
  <si>
    <t>See the 2nd regional feature article of our April 2023 newsletter for more information: https://us19.campaign-archive.com/?u=6ec29b0f51402ab764c652414&amp;id=8591e39917</t>
  </si>
  <si>
    <t>not tracked</t>
  </si>
  <si>
    <t>Community Organization - STEM Greenhouse; Professional Organization - Women in Manufacturing</t>
  </si>
  <si>
    <t>K-12 In-Service Teachers - 26; Informal Learning/Out-of-school Educators, Staff, or Administrators - 11; K-12 students - 7239</t>
  </si>
  <si>
    <t>One of the criteria to determine awardees was student demographic data including race and SES</t>
  </si>
  <si>
    <t>K-12 In-Service Teachers - 13</t>
  </si>
  <si>
    <t>Business - MetaQuest provided the VR headsets and charging units
Business - Prisms VR was paid for student and teacher software licenses for the platform, professional development, and Prisms site support
ISD - Muskegon Area ISD hosted the professional development, recruited teachers, and stores and maintains the VR headsets</t>
  </si>
  <si>
    <t>Teacher - 5; Literacy Coach - 2</t>
  </si>
  <si>
    <t>Science Consultants and Literacy Consultants from Allegan Area ISD, Kent ISD, Muskegon Area ISD plan and facilitate the SLIC.  
See this link to their presentation at MSTA: https://docs.google.com/presentation/d/1wrTUegCDJYOZ_kxaoNeoHNL_WdgsLmZ0l9guiXqwHDQ/edit#slide=id.g1f45712f2cf_0_4.
Here is the link to the SLIC Resource Page that they created: https://bit.ly/MSTASLIC</t>
  </si>
  <si>
    <t>K-12 teachers - 12</t>
  </si>
  <si>
    <t>Communications By Design (https://cbdconsulting.com/)</t>
  </si>
  <si>
    <t>Hands-on and engaging STEM activities they might not have access to. Gentex had chemistry experiments and Ozobot programming activities. Our team Used an EGLE 3D EnviroScape® Waste Management (Landfill &amp; Recycling) model depicting proper waste management practices and how they are designed to prevent harm to the groundwater, surface water or air. Students also learned about Recycling using the Reduce | Reuse | Recycle First activity where students explored questions like - Can this be used again? Can this item be recycled? What is compostable? What could we use instead that will do less harm to our environment? </t>
  </si>
  <si>
    <t>Exhibitors included: Gentex, John Ball Zoo, GVSU Regional Math &amp; Science Center, GVSU Padnos College of Engineering &amp; Computing, Ottawa County, Michigan Council of Women in Technology</t>
  </si>
  <si>
    <t>The Regional Math &amp; Science Center at Grand Valley State University</t>
  </si>
  <si>
    <t>MSO 2023 High Schools Division C and MSO Middle Schools Division B</t>
  </si>
  <si>
    <t>https://www.confluencefest.com/</t>
  </si>
  <si>
    <t>150 K-5 students and 350 family members/adults</t>
  </si>
  <si>
    <t>The entire event was free</t>
  </si>
  <si>
    <t>This was held at Ludington State Park in Mason county but open to the surrounding community. It wasn't private so multiple groups from multiple schools attended. It was an open structure with no formal attendance tracking so I don't have all the data you are requesting on equity. I'm sorry.</t>
  </si>
  <si>
    <t>Great Start Collaborative for Mason-Lake-Oceana counties, NASA</t>
  </si>
  <si>
    <t>Architecture &amp; Construction, Business, Management and Administration, Education &amp; Training, Energy, Finance, Government and Public Administration Cluster, Health Science, Hospitality and Tourism, Human Services, Law, Public Safety, Corrections, and Security, Manufacturing, Marketing, Science, Technology Engineering, and Math (STEM), Transportation, Distribution, and Logistics Cluster</t>
  </si>
  <si>
    <t>175 HS Students
10 Staff
50 Volunteers</t>
  </si>
  <si>
    <t>Open to all HS Seniors and Juniors</t>
  </si>
  <si>
    <t>MSU Extension Office of Cadillac</t>
  </si>
  <si>
    <t>teachers</t>
  </si>
  <si>
    <t>All from schools that have underrepresented groups. Schools from Manistee and Mecosta Counties</t>
  </si>
  <si>
    <t>Professional learning in Science instruction.</t>
  </si>
  <si>
    <t>All the teachers involved are in the google folder.</t>
  </si>
  <si>
    <t>65 teachers</t>
  </si>
  <si>
    <t>22/23 Cereal City Science (Responses) (Attendance and Billing)</t>
  </si>
  <si>
    <t>179 students</t>
  </si>
  <si>
    <t>Every school has high populations of low socioeconomic students. </t>
  </si>
  <si>
    <t>WSCC, WSESD, Manistee ISD, Nordlund &amp; Associates, Harsco Rail, Packaging Corps of America</t>
  </si>
  <si>
    <t>MC2023xlsm.pdf</t>
  </si>
  <si>
    <t>22 Administrators/Staff</t>
  </si>
  <si>
    <t>Many sessions on diversity/equity/inclusion</t>
  </si>
  <si>
    <t>Every School that attended has at least 50% Free and Reduced Lunch</t>
  </si>
  <si>
    <t>MACUL Conference 2023 Application</t>
  </si>
  <si>
    <t>MACUL Conference 2023.pdf</t>
  </si>
  <si>
    <t>300 kids, 500 family members</t>
  </si>
  <si>
    <t>economically disadvantaged</t>
  </si>
  <si>
    <t>Mason County Central Schools, Mason County Sheriffs Office</t>
  </si>
  <si>
    <t>4th grade students: 320</t>
  </si>
  <si>
    <t>All students were given access to this program. </t>
  </si>
  <si>
    <t>MiSTEM did not pick the schools that received this. AFFEW picked all schools in Mason County</t>
  </si>
  <si>
    <t>AFFEW-Idea and funding source
MiSTEM-organization, communication, publicity
Nature Discovery-ran the program
LASD, MCE, MCC, LAC, Covenant-Host sites</t>
  </si>
  <si>
    <t>Snakes Alive Pre...pdf</t>
  </si>
  <si>
    <t>3 consultants</t>
  </si>
  <si>
    <t>12 - 6-12 teachers, 2 post secondary professors, 1 consultant</t>
  </si>
  <si>
    <t>West Shore Community College</t>
  </si>
  <si>
    <t>Attendees:
Dorman, Shellie sdorman@shelby.k12.mi.us
Eastling, Kayli keastling@reedcityschools.org
FOX, JUSTIN jfox@moisd.org
Glamzi, Andrea glama@shelby.k12.mi.us
Holstad, Madeline mholstad@pentwater.k12.mi.us
Jensen, Kara kjensen@lasd.net
Laman, Noah nlaman@lasd.net
Markiewicz, Rhonda markr@shelby.k12.mi.us
Russell, John jrussell@mccschools.org
Shoop, Theresa tshoop@lasd.net
Van Sickle, Amanda avansickle@walkerville.k12.mi.us
Wolgamott, Jaclyn jwolgamott@walkerville.k12.mi.us</t>
  </si>
  <si>
    <t>4_20_23 Secondary math Network Agenda, 4_20_23 Secondary math Network Slides</t>
  </si>
  <si>
    <t>Energy, Information Technology, Manufacturing, Science, Technology Engineering, and Math (STEM)</t>
  </si>
  <si>
    <t>24 students, 10 siblings, 26 parents</t>
  </si>
  <si>
    <t>Activities centered around Family Engineering tasks. </t>
  </si>
  <si>
    <t>Betsy Diegel</t>
  </si>
  <si>
    <t>K-12 teachers in Region 10 = 20</t>
  </si>
  <si>
    <t>Saginaw Valley State University via STEM @ SVSU was the host and primary fiscal for this event. </t>
  </si>
  <si>
    <t>Only 14 of the 20 teachers have picked up their award thus far and/or attended the STEM dinner. The additional costs of dinner and award were funded through Advisory Council grant.</t>
  </si>
  <si>
    <t>Michigan Technological University, Michigan State University Extension also were sponsors in this training. </t>
  </si>
  <si>
    <t>https://drive.google.com/file/d/1i8H7F66sb_zVWb8eo7K6MjFpn-PKLZG9/view?pli=1</t>
  </si>
  <si>
    <t>K-12 students - 76, </t>
  </si>
  <si>
    <t>Open to all students</t>
  </si>
  <si>
    <t>Star Base, Thunder Bay Marine Sanctuary, Alpena Schools/Thunder Bay Junior High, Alpena ROV Robotics team</t>
  </si>
  <si>
    <t>https://drive.google.com/open?id=1dC65FfetE0eSLaraP0aqAASetFlvOeIA</t>
  </si>
  <si>
    <t>15 grade K-2, 41 grade 3-5, 15 grad4 6-9, 1 grades 9-12, 10 high school judges</t>
  </si>
  <si>
    <t>Everyone welcome to submit an entry - no fee</t>
  </si>
  <si>
    <t>StarBase, NOAA Marine Sanctuary, Alpena Junior High, NE MiSTEM</t>
  </si>
  <si>
    <t>Education &amp; Training, Information Technology, Science, Technology Engineering, and Math (STEM)</t>
  </si>
  <si>
    <t>Teachers: 6
Ed Tech Consultants: 3
K-12 Students: 13,400</t>
  </si>
  <si>
    <t>Responses Sent to Cody Williams: https://docs.google.com/forms/d/e/1FAIpQLSflq2uAjCBWn5vfaBQAqgZNXmeFqyQC5Y-ir-w-2_xmejzJmg/viewform?usp=sharing</t>
  </si>
  <si>
    <t>Staff: 13
K-12 Students: 1830</t>
  </si>
  <si>
    <t>In Region 13, we have worked towards targeting the outlying districts and also did not have to say no to anyone who applied for a scholarship due to lack of funds or socio-economic status.</t>
  </si>
  <si>
    <t>Classroom Mini-Grant 2022-2023 (deadline May 5th)</t>
  </si>
  <si>
    <t>Parapros: 17
Students: 320</t>
  </si>
  <si>
    <t>Economically disadvantaged: 146</t>
  </si>
  <si>
    <t>Students at Mancelona Public Schools Elementary is a rural school that doesn't typically get a STEM day experience in or out of the school day. Every student got this experience on this day.</t>
  </si>
  <si>
    <t>This school was targeted because it's a rural district which was identified in the regional strategic planning as a priority for our needs assessment.</t>
  </si>
  <si>
    <t>Northwest Education Services: Ashley Troy, Director of Professional Learning
Mancelona Elementary School: Tina Frollo, Principal</t>
  </si>
  <si>
    <t>https://sites.google.com/northwested.org/nwlmistem-pstl/home</t>
  </si>
  <si>
    <t>Mancelona Schedule, Mancelona Hour of Code, PL Timeline Student</t>
  </si>
  <si>
    <t>Arts, A/V, Technology, and Communications, Education &amp; Training, Information Technology, Science, Technology Engineering, and Math (STEM)</t>
  </si>
  <si>
    <t>Administrators: 1
Teachers: 15</t>
  </si>
  <si>
    <t>N/A - However we do talk about getting girls into CS a lot.</t>
  </si>
  <si>
    <t>5 Teachers</t>
  </si>
  <si>
    <t>20Fathoms
Northwest MI Works</t>
  </si>
  <si>
    <t>https://mistemregion13.com/stem-stars/</t>
  </si>
  <si>
    <t>Agriculture, Food &amp; Natural Resources, Manufacturing, Transportation, Distribution, and Logistics Cluster</t>
  </si>
  <si>
    <t>Teachers and counselors: 21</t>
  </si>
  <si>
    <t>Forest Area, Suttons Bay and GT Band are all poverty areas. Suttons Bay and the Band have indigenous students populations.</t>
  </si>
  <si>
    <t>Cone Drive (manufacturing). Serra Motors (auto dealership and maintenance/repair). DNR Fish Hatchery (Michigan Government)</t>
  </si>
  <si>
    <t>These were well received by both business partners and educators. Educators talked about ways to share this knowledge and experience with students and sometimes followed up for speakers and field trips. Businesses have all asked to do this again next year.</t>
  </si>
  <si>
    <t>TCAPS: 7; Suttons Bay: 2; Leeland 2; Forest Area 2; Elk Rapids 2; Grand Traverse Catholic 2; Harbor Light 2: Grand Traverse Band 1; Woodland 1</t>
  </si>
  <si>
    <t>16 students</t>
  </si>
  <si>
    <t>16 girls/non-binary</t>
  </si>
  <si>
    <t>Promoting females/non-binary students in Tech</t>
  </si>
  <si>
    <t>Michigan State University 4-H program held the event at their location and provided some staff support. A few educators and business professionals assisted in working with the girls at various activities.</t>
  </si>
  <si>
    <t>Girls/non-binary students enjoyed the event and asked when the next one would be. Parents were also supportive as their students were excited to learn and meet new friends and talk to professionals in the field.</t>
  </si>
  <si>
    <t>Flyer</t>
  </si>
  <si>
    <t>59 students</t>
  </si>
  <si>
    <t>It is a school with many students at or under the poverty level</t>
  </si>
  <si>
    <t>Teacher who led the event has worked with both MiSTEM Director and staff on multiple projects in the past. He asked us to come and judge/offer student feedback.</t>
  </si>
  <si>
    <t>A few outstanding students. Best design and engineering notebook in show were two girls. Fastest car belonged to 2 boys.</t>
  </si>
  <si>
    <t>Picture of girls and car</t>
  </si>
  <si>
    <t>counselors/teachers- 6</t>
  </si>
  <si>
    <t>Xello staff (career exploration platform)</t>
  </si>
  <si>
    <t>70 high school students</t>
  </si>
  <si>
    <t>Helped alternative ed students and lower income/at risk students populations to explore ideas and careers that they were unfamiliar with.</t>
  </si>
  <si>
    <t>TC high is at risk (homeless, differing racial back grounds, poverty). Forest Area is also low income.</t>
  </si>
  <si>
    <t>16 plus about 20</t>
  </si>
  <si>
    <t>Engage Students in Career Exploration/Preparation Activities (i.e. Employer visits, business/community guest speaker, nontraditional careers, soft skills, mock interviews), Utilize Career Interest Assessments for Students (Middle School/High School Only), Engage Students in Course and Career Planning (Middle School/High School Only) (i.e. Connect students to counselors, career exploration courses, early college credit, assist students set SMART goals, support high school/career transition)</t>
  </si>
  <si>
    <t>18 counselors</t>
  </si>
  <si>
    <t>Engage Students in Career Exploration/Preparation Activities (i.e. Employer visits, business/community guest speaker, nontraditional careers, soft skills, mock interviews), Engage Students in Course and Career Planning (Middle School/High School Only) (i.e. Connect students to counselors, career exploration courses, early college credit, assist students set SMART goals, support high school/career transition)</t>
  </si>
  <si>
    <t>Architecture &amp; Construction, Energy, Science, Technology Engineering, and Math (STEM), Transportation, Distribution, and Logistics Cluster</t>
  </si>
  <si>
    <t>18 educators</t>
  </si>
  <si>
    <t>Northwestern Michigan College and several local trades businesses.</t>
  </si>
  <si>
    <t>This is an event for high school students in the fall. This opportunity was planned when college and business partners asked MiSTEM staff for ideas on getting more counselor invested and signing up more students.</t>
  </si>
  <si>
    <t>1400 students</t>
  </si>
  <si>
    <t>Worked with the Assistant principal to coordinate the event</t>
  </si>
  <si>
    <t>Had 60 speakers from the community (businesses', government, non-profits)</t>
  </si>
  <si>
    <t>Agriculture, Food &amp; Natural Resources, Architecture &amp; Construction, Arts, A/V, Technology, and Communications, Business, Management and Administration, Education &amp; Training, Energy, Finance, Health Science, Hospitality and Tourism, Human Services, Information Technology, Law, Public Safety, Corrections, and Security, Manufacturing, Marketing, Science, Technology Engineering, and Math (STEM), Transportation, Distribution, and Logistics Cluster</t>
  </si>
  <si>
    <t>600 high school students</t>
  </si>
  <si>
    <t>Assisted Career Tech Center staff in set up and greeting and assisting businesses. Also networked and talked to current and potential partners in other career/STEM events for students and educators.</t>
  </si>
  <si>
    <t>Career Tech staff were grateful for assistance and was great connection with current and future business contacts</t>
  </si>
  <si>
    <t>Architecture &amp; Construction, Arts, A/V, Technology, and Communications, Business, Management and Administration, Education &amp; Training, Finance, Government and Public Administration Cluster, Health Science, Hospitality and Tourism, Human Services, Information Technology, Law, Public Safety, Corrections, and Security, Manufacturing, Marketing, Science, Technology Engineering, and Math (STEM), Transportation, Distribution, and Logistics Cluster</t>
  </si>
  <si>
    <t>232 students</t>
  </si>
  <si>
    <t>Organized in collaboration with assistant principal. MiSTEM staff recruited most of the 27 interviewers and communicated with them. Asst. principal organized the students and setting.</t>
  </si>
  <si>
    <t>27 community and business people came to interview students from various fields.</t>
  </si>
  <si>
    <t>Agriculture, Food &amp; Natural Resources, Architecture &amp; Construction, Arts, A/V, Technology, and Communications, Education &amp; Training, Energy, Health Science, Human Services, Information Technology, Law, Public Safety, Corrections, and Security, Marketing, Science, Technology Engineering, and Math (STEM), Transportation, Distribution, and Logistics Cluster</t>
  </si>
  <si>
    <t>1114 students k-8th</t>
  </si>
  <si>
    <t>Worked with elementary and middle school counselor to coordinate all events. Have done this with them for several years. Great event!</t>
  </si>
  <si>
    <t>MiSTEM Staff recruits many of the speakers and some of the vehicles/jobs and assists with planning and coordinating schedules. Counselors are fantastic to work with and community partners who speak and/or bring vehicles usually offer to come back again whenever possible.</t>
  </si>
  <si>
    <t>See attached spreadsheet</t>
  </si>
  <si>
    <t>LSSU</t>
  </si>
  <si>
    <t>Uploaded to Google Folder: 1. Pi Day 2023 registrations 2. Pi Day 2023 Budget 3. Pi Day 2023 Flyer</t>
  </si>
  <si>
    <t>business community: 6, Higher ed: 3, Student ambassadors: 2</t>
  </si>
  <si>
    <t>LSSU, FIRST Robotics</t>
  </si>
  <si>
    <t>FIRST VIP Ambassador Flyer, LSSU FIRST VIP Ambassador participants</t>
  </si>
  <si>
    <t>344 students, 29 educators</t>
  </si>
  <si>
    <t>See data sheet. This was part of a series that came out of work within the UP CEAC. This data entry represents only the EUP event. There were additional events in the Central and Western UP regions.</t>
  </si>
  <si>
    <t>LSSU provided the venue at no cost.</t>
  </si>
  <si>
    <t>EUP Mind Trekkers Data</t>
  </si>
  <si>
    <t>309 students, 9 educators</t>
  </si>
  <si>
    <t>Schools and numbers for the Construction Career Fair, Flyer Career Day</t>
  </si>
  <si>
    <t>Architecture &amp; Construction, Manufacturing</t>
  </si>
  <si>
    <t>9 students and 2 educators (all from Brimley Schools)</t>
  </si>
  <si>
    <t>Sidock Group - Surveying presentation and contest facilitation, Precision Edge - Manufacturing tour making math connections</t>
  </si>
  <si>
    <t>Trig Star flyer 2023</t>
  </si>
  <si>
    <t>Agriculture, Food &amp; Natural Resources, Arts, A/V, Technology, and Communications, Manufacturing, Science, Technology Engineering, and Math (STEM)</t>
  </si>
  <si>
    <t>40 K-12 Students; 2 Teachers</t>
  </si>
  <si>
    <t>20 female students; plus perhaps another 5 economically disadvantaged</t>
  </si>
  <si>
    <t>25 educators</t>
  </si>
  <si>
    <t>5 American Indian educators</t>
  </si>
  <si>
    <t>Honoring connections to place and cultural contexts for students</t>
  </si>
  <si>
    <t>Great Lakes Stewardship Initiative (co-developers and facilitators)</t>
  </si>
  <si>
    <t>Students = 528</t>
  </si>
  <si>
    <t>Upper Peninsula Michigan Works, MiSTEM Network, Jacobetti Complex- Northern Michigan University, Northern Michigan University - Admissions, Seaborg Center at NMU, Marquette-Alger RESA - CTE, MARESA - REMC21, Marquette-Alger Technical Middle College,
Youth Solutions/Jobs for Michigan's Graduates</t>
  </si>
  <si>
    <t>Students = 7, Teachers = 1</t>
  </si>
  <si>
    <t>Munising Public Schools</t>
  </si>
  <si>
    <t>Pre-service Teachers: 22, K-6 students: 120</t>
  </si>
  <si>
    <t>6-12 students: 162</t>
  </si>
  <si>
    <t>Northern Michigan University, Michigan Science Olympiad</t>
  </si>
  <si>
    <t>K-8 students and their family participating in the STEM Festival: ~600
4-8th grade students participating in the STEM Fair: 44 (they also participated in the STEM festival)</t>
  </si>
  <si>
    <t>Girls, economically disadvantaged</t>
  </si>
  <si>
    <t>Project Guide and coordinating with classroom/homeschool teachers for supporting stuents with investigations and project development is key to ensure all students have the tools that they need. </t>
  </si>
  <si>
    <t>The Western U.P. STEM Fair &amp; Festival is a collaborative effort of: Western U.P. STEM Network, Michigan Tech Center for Science and Educational Outreach, Michigan Tech Chapter of Omega Chi Epsilon Chemical Engineering Honor Society, the Copper Country ISD and more than 40 volunteers.  
Sponsors of the event include: Michigan Tech University: College of Engineering, College of Forest Resources and Environmental Science, College of Sciences and Art, Dept. of Civil &amp; Environmental Engineering, Dept. of Biological Sciences, Dept. of Electrical &amp; Computer Engineering, Dept. of Social Sciences, Ecosystem Science Center, Great Lakes Research Center, Michigan Tech Transportation Institute (MTTI), Sustainable Futures Institute (SFI), Copper Country Intermediate School District and a MiSTEM Network Grant from the State of Michigan. 
Volunteers Inlcuded: Post secondary graduate students, staff and faculty, Business Partners (e.g. Calumet Electronics), SmartZone and WUPDDR Staff, </t>
  </si>
  <si>
    <t>Agriculture, Food &amp; Natural Resources, Education &amp; Training, Science, Technology Engineering, and Math (STEM)</t>
  </si>
  <si>
    <t>Classroom Educators: 27
Informal educators: 3
Part time administrator/ Part time teacher: 2</t>
  </si>
  <si>
    <t>The Professional Learning for teachers in 3P learning; this will benefit underrepresented groups of students even if the educators served by this event are not underrepresent themselves. </t>
  </si>
  <si>
    <t>Co-Leads &amp; Facilitators for the Lake Superior Stewardship Initiative 
Michigan Tech University Great Lake Stewardship Initiative - Erika Vye
Copper Country ISD General Education Department - Jennifer Lynn 
Partners serving on School-Community Teams
MTU Center for Science and Environmental Outreach - Tom Oliver, Joan Chadde
Keweenaw Bay Indian Community -Natural Resource Department </t>
  </si>
  <si>
    <t>K-12 Educators: 34
Part Time admin/Part time educator: 2 
Food Service Director: 1
K-12 admin: 1</t>
  </si>
  <si>
    <t>This Project Support provide mentorship by guiding teachers engaging in Place-Based Stewardship Education, a unique 3P learning activity; this will benefit underrepresented groups of students even if the educators served by this event are not underrepresented themselves. </t>
  </si>
  <si>
    <t>This list of schools includes 2 of 3 schools who serve a high % of Indigenous populations, and several remote rural school districts. </t>
  </si>
  <si>
    <t>Co-Leads &amp; Facilitators for the Lake Superior Stewardship Initiative 
Michigan Tech University Great Lake Stewardship Initiative - Erika Vye
Copper Country ISD General Education Department - Jennifer Lynn 
Great Lakes Stewardship Initiative/Lake Superior Stewardship Initiative - Lloyd Wescoat 
The Copper Country ISD General Education Department coordinate the Inservice Events which two of the thirty sessions and acts as the fiscal representative for LSSI. </t>
  </si>
  <si>
    <t>Note that the total contact hours per participant varies. 
Total: Max: Min Average
81.5 8 hours 0.5hours 2.6</t>
  </si>
  <si>
    <t>2022-23_LSSI All Participants &amp; Programs - Hours Mentored</t>
  </si>
  <si>
    <t>Agriculture, Food &amp; Natural Resources, Education &amp; Training, Energy, Health Science, Science, Technology Engineering, and Math (STEM)</t>
  </si>
  <si>
    <t>Total Students: 1662
Total Teachers: 44
Total Community Partners: 25</t>
  </si>
  <si>
    <t>Women/Girls, American Indians/Alaska Natives, economically disadvantaged,</t>
  </si>
  <si>
    <t>Providing funding to support each individual school-community teams' need is an essential activity that allows schools, students and teachers to access the equipment, transportation, training or services that they need to carry out student driven, community based action projects as part of their everyday learning. The proposal itself invites teams of educators to consider how they will outline student experience around the key elements of a Place-Based Stewardship Project. </t>
  </si>
  <si>
    <t>"Co-Leads &amp; Facilitators for the Lake Superior Stewardship Initiative 
Michigan Tech University Great Lake Stewardship Initiative - Erika Vye
Copper Country ISD General Education Department - Jennifer Lynn 
Great Lakes Stewardship Initiative/Lake Superior Stewardship Initiative - Lloyd Wescoat 
The Copper Country ISD General Education Department coordinate the Inservice Events which two of the thirty sessions and acts as the fiscal representative for LSSI.
School District provide administrator time as cost-share and other items that will be reported on June 30th. </t>
  </si>
  <si>
    <t>2022-23_LSSI All Participants &amp; Programs - MiSTEMReporting By District</t>
  </si>
  <si>
    <t>Full pathway participating including implementation: 
Teachers: 13 
Teacher leaders: 3
Students: at least 144
Introduction and exploration session only:
NMU School of Education Instructor: 1
Teachers: 23
Administrator: 1</t>
  </si>
  <si>
    <t>N/A </t>
  </si>
  <si>
    <t>Computation thinking is interdisplinary and provides foundational traning that is being supported by through tech &amp; math consultants, as well as teacher leaders. This model supports providing comprehensive support for educators in both ISDs and those that serve underserved students. </t>
  </si>
  <si>
    <t>Western U.P. CTIP Pilot Leadership Team &amp; CT Integrationists: 
Steve Kass, REMC1
Angela Elmblad, CCISD
Jen Pera, Adams Township, MTP Noyce Fellow
Chuck Palosaari, Adams Township, MTP Noyce Fellow
Emily Gochis, Western UP MISTEM Network
Genevieve Nordmark, Hancock Elementary Teacher &amp; STEM Coordinator
State and National Project Contacts Supporting this effort: 
Julie A. Evans, Ed.D., Chief Executive Officer, Project Tomorrow, jevans@tomorrow.org 
David Gomez, Project Tomorrow Teacher Integrationist dgomez@tomorrow.org
Nicole Bond, Educational Technology Specialist, nabond@iu12.org 
Ben Smith, Assistant Director of Educational Technology, bsmith@iu12.org 
Cheryl Wilson, MDE Computer Science Consultant
Gina Loveless, MDE Educational Technology Consultant</t>
  </si>
  <si>
    <t>All participants tracker_CTIP WUP Pilot_22-2023_update4/28/23 and Experience Overview for CTIP WUP Pilot Participants</t>
  </si>
  <si>
    <t>K-2</t>
  </si>
  <si>
    <t>37 teachers
with an estimate of 650 students</t>
  </si>
  <si>
    <t>This effort was designed to create access to coaching and PD support for ALL districts in the Western UP. This framework is essential to ensure that our underserved students have access to high quality curriculum and well trained educators. </t>
  </si>
  <si>
    <t>Three of the districts served include student population of at least 40% indigenous or other minority groups that have not had access to NGSS aligned curriculum previously </t>
  </si>
  <si>
    <t>Lead Partners
Copper Country ISD Literacy Consultant &amp; Place-based Consultants
Gogebic Ontonagon ISD Literacy Consultant
WUP MiSTEM Network 
Support Partners
MSU/Solid Start Curriculum Developer - answers questions about the curriuclum and 
REMC1 - provides technical support 
Lake Superior Stewardship Initiative - arranges virtual connections and coordination with stewardship projects
MDNR - virtual guest speaker
Local Business - virtual guest speaker</t>
  </si>
  <si>
    <t>School District Admin: 6
k-12 Educators: 18 </t>
  </si>
  <si>
    <t>Implementation and planning provides support for districts to develop computer science learning opportunities for all students throughout their k-12 experience. 1 of the school districts serves more than 40% Native America Students. 3 of the school districts qualify as remote rural. </t>
  </si>
  <si>
    <t>REMC1 and MDE - cofacilaitation and planning, food cost
School Districts &amp; ISD - planning and implementation of strategies throughout the school year"</t>
  </si>
  <si>
    <t>Overview_Western UP Computer Science Implementation Series_2023</t>
  </si>
  <si>
    <t>K-12 teachers: 13</t>
  </si>
  <si>
    <t>While we have regional science fair it does not provide our students access to a statewide or national event. Connecting to Invention Convention would provide a set of free curricular materials, trainings AND allow access to higher levels of competition. </t>
  </si>
  <si>
    <t>Michigan Tech Center for Science and Environmental Outreach &amp; Invention Convention/Henry Ford hosted and facilitated the session 
CCISD General Education: organize the event 
Hancock Schools: Provided the space to host the meeting free of charge </t>
  </si>
  <si>
    <t>REMC1 Staff: 1
Educators: 4</t>
  </si>
  <si>
    <t>University of Michigan Faculty facilitated the session 
CCISD General Education: organize the event 
Hancock Schools: Provided the space to host the meeting free of charge </t>
  </si>
  <si>
    <t>Emily Gochis </t>
  </si>
  <si>
    <t>Agriculture, Food &amp; Natural Resources, Government and Public Administration Cluster, Science, Technology Engineering, and Math (STEM)</t>
  </si>
  <si>
    <t>District admin: 2
k-12 educators: 30</t>
  </si>
  <si>
    <t>Building partnership connections with economic agencies that serve all districts &amp; development of curricular resources that are specific to the Western UP which reduces risk to all communities in our region. </t>
  </si>
  <si>
    <t>WUPPDR coordinted funding and staff to facilitate and fund these efforts
Hancock District: provided space for free 
CCISD and GOISD: staff time to organize the event &amp; food costs for lunch
Lake Superior Stewardship Initiative Leads were from Michigan Tech and CCISD </t>
  </si>
  <si>
    <t>K-12 teachers: 7</t>
  </si>
  <si>
    <t>Supports high quality instruction by building a teacher leadership community throughout the region - ultimately supporting underserved students. </t>
  </si>
  <si>
    <t>Part of the continous support rural regional teachers to adopt and implement for high-quality chemistry curriculum with pedagogical practices that center on student-led discussions and participatory learning. </t>
  </si>
  <si>
    <t>Hancock schools provided the facilitates at no cost
Teacher leaders from Hancock schools organized and hosted the event
Western UP MISTEM Network - supported promotion, connections to the statewide Modeling network, 
CCISD- organized the full event including SCECH and provided food</t>
  </si>
  <si>
    <t>K-12 teacher: 6</t>
  </si>
  <si>
    <t xml:space="preserve">
Hancock schools provided the facilitates at no cost
Inkind contribution of staff time Teacher leaders from Lake Linden schools organized and hosted the event
Inkind contribution of staff time for Kari Anama and Ted Gardella from College Board organized and hosted the event 
CCISD: support organization of session, full event and lunch costs </t>
  </si>
  <si>
    <t>K-12 Student: 314
K-12 Teachers: 2
2 K-12 teacher leaders led this work</t>
  </si>
  <si>
    <t>2 of the district served are more than 40% native american.</t>
  </si>
  <si>
    <t>MTU Noyce Fellowship Program - provide coordinated support for teacher leaders that implemented the sessions
Teacher leaders: Jennifer Pera and Chuck Palosaari Co-facilitated the session with the MiSTEM Network Director.</t>
  </si>
  <si>
    <t>Western UP 5 Book Study Overview Document </t>
  </si>
  <si>
    <t>All ages are invited to participate</t>
  </si>
  <si>
    <t>Community Member: 138; note we do not track age or if there are students, educators etc. Some participants may attend more than one event and could be counted twice here. Therefor I am stating 2 contact hours even though participants could go to 5 total. </t>
  </si>
  <si>
    <t>unknown - although we do know that a diverse audince is served </t>
  </si>
  <si>
    <t>Funding support: Michigan Tech Office of Sustainability and Resilience, Keweenaw Unitarian Universalist Fellowship, Lake Superior Stewardship Initiative, Friends of the Land of Keweenaw, MTU College of Forest Resources &amp; Environmental Science, MTU Dept. of Social Sciences Sustainability Science Program, MTU Dept. of Civil, Environmental &amp; Geospatial Engineering, and Refill UP.
In-kind contributions are provided by Keweenaw Land Trust, MiSTEM Network Michigan Tech Center for Science &amp; Environmental Outreach, Sustainability Demonstration House, Students for Sustainability to organize the series and/or host a film &amp; discussion. </t>
  </si>
  <si>
    <t>The film details can be found at https://blogs.mtu.edu/sustainability/2023/01/19/2023-sustainability-film-series/#:~:text=Everyone%20is%20welcome%20to%20be,Building%20on%20Michigan%20Tech's%20campus.</t>
  </si>
  <si>
    <t>K-12 teachers: 4
CCISD literacy consultant: 1
MTU informal educators: 2 </t>
  </si>
  <si>
    <t>Michigan Science Teacher Association hosted the event </t>
  </si>
  <si>
    <t>8-13th grades</t>
  </si>
  <si>
    <t>K-12 students from WUP: 24</t>
  </si>
  <si>
    <t>16 females; 1 native american; 2 transgender students </t>
  </si>
  <si>
    <t>Student empowerment and 3 p education experiences with tribal groups and other non-traditonal STEM professionals. </t>
  </si>
  <si>
    <t>Lake Superior Stewardship Initiative - grant writing and fundraising activities
Copper Country Intermediate School District - business office and bus coordination
Western UP MiSTEM Network - organization of travel stipends and fund raising efforts; promotion to schools 
Community Alliance for Progressive Education - chaperone
Participating School Districts: Houghton, Lake Linden-Hubbell, Ewen-Trout Creek, Dollar-Bay Tamarack City, and Ironwood Area Schools - chaperone and coordination 
Joan Chadde (MTU, retired)- master mind, organizer of event, facilitator of travel 
Northland College - organized and hosted event</t>
  </si>
  <si>
    <t>Agriculture, Food &amp; Natural Resources, Architecture &amp; Construction, Arts, A/V, Technology, and Communications, Energy, Health Science, Manufacturing, Science, Technology Engineering, and Math (STEM)</t>
  </si>
  <si>
    <t>11th &amp; 12th grade students: 247</t>
  </si>
  <si>
    <t>10 percent of students in these districts are from underrepresented groups including native american, hispanic and black. Many more are economically disadvantaged</t>
  </si>
  <si>
    <t>Career exploration that all can access </t>
  </si>
  <si>
    <t>Coordination provided by Gogebic Community College, Michigan Works, Gogebic-Ontonagon Intermediate School District and the Ironwood Chamber of Commerce.
More than 35 booths were staffed by local business and other employers</t>
  </si>
  <si>
    <t>13 Total parrticipants (5 teachers; 1 admin; 1 staff; 4 community; 1 LSSI mentor, 1 business)</t>
  </si>
  <si>
    <t>This district is a remote rural district serving K-8 students. There is more than 65% of students in the district that are economically disadcantaged. This model of teacher-community professional learning communities has been implemented and grown through the LSSI over the past several years. This sustained support has allowed this set of teachers to take charge of organizing and facilitating these session on their own. Pending retirements will require that LSSI provide different levels of supports next year. </t>
  </si>
  <si>
    <t>Participant included teachers, staff, school district admin, LSSI Project Mentor (post-secondary), a business owner, parents and community members from Friends of the Stanton Garden Non-profit</t>
  </si>
  <si>
    <t>Business, Management and Administration, Manufacturing, Science, Technology Engineering, and Math (STEM)</t>
  </si>
  <si>
    <t>All levels </t>
  </si>
  <si>
    <t>Community Members including k-12 students and families</t>
  </si>
  <si>
    <t>Superio Fab Lab provides equitable means to upskill and innovate for all local residents </t>
  </si>
  <si>
    <t>https://www.superiorfablab.com/event/</t>
  </si>
  <si>
    <t>Superior Fab Labs is a non-profit with members from many organizations (https://www.superiorfablab.com/meet-the-makers/) - host and organization of the event
All other indicated partners were sponsors, presenters or contributors at the event</t>
  </si>
  <si>
    <t>Kristi Hanby</t>
  </si>
  <si>
    <t>by suporting teachers who work in schools with under represented populations</t>
  </si>
  <si>
    <t>Teachers: 29</t>
  </si>
  <si>
    <t>3 - Arab American</t>
  </si>
  <si>
    <t>Teachers, Coaches and Interventionists: 33</t>
  </si>
  <si>
    <t>African American Women - 3</t>
  </si>
  <si>
    <t>Teachers and Interventionists: 10</t>
  </si>
  <si>
    <t>African American woman - 1; arab american male - 1</t>
  </si>
  <si>
    <t>by supporting educators who work in historically marginalized settings</t>
  </si>
  <si>
    <t>A number of the schools in this cohort (Crestwood, Westwood, James and Grace Lee Boggs, and Dearborn) serve a population that is somewhat on the bubble between higher resourced districts and those that fall into designated buildings for intensive supports. The work we do with these teachers can matter a lot for students who need robust learning experiences</t>
  </si>
  <si>
    <t>Teachers and Interventionists: 16</t>
  </si>
  <si>
    <t>Arab Americans - 2</t>
  </si>
  <si>
    <t>by supporting teachers in under served schools</t>
  </si>
  <si>
    <t>region</t>
  </si>
  <si>
    <t>event_urg</t>
  </si>
  <si>
    <t>prop_urg</t>
  </si>
  <si>
    <t>urg_details</t>
  </si>
  <si>
    <t>urg_descrip</t>
  </si>
  <si>
    <t>target_aud</t>
  </si>
  <si>
    <t>n_participants</t>
  </si>
  <si>
    <t>Leyla will have more accurate data but I believe over 20</t>
  </si>
  <si>
    <t>School District Administrators/Staff</t>
  </si>
  <si>
    <t>target_aud_mod</t>
  </si>
  <si>
    <t>data_any_urg</t>
  </si>
  <si>
    <t>acfunded</t>
  </si>
  <si>
    <t>non_acfunded_prop</t>
  </si>
  <si>
    <t>n_dem_oth</t>
  </si>
  <si>
    <t>n_type_oth</t>
  </si>
  <si>
    <t>n_type_stu</t>
  </si>
  <si>
    <t>n_type_tch</t>
  </si>
  <si>
    <t>n_dem_blk</t>
  </si>
  <si>
    <t>n_dem_ltn</t>
  </si>
  <si>
    <t>n_dem_asn</t>
  </si>
  <si>
    <t>n_dem_ntv</t>
  </si>
  <si>
    <t>n_dem_fem</t>
  </si>
  <si>
    <t>n_dem_ecn</t>
  </si>
  <si>
    <t>n_participants_for_urg</t>
  </si>
  <si>
    <t>59 Camp Ocqueoc 4-coNumber of students participating: 59 Campers from ages 8-12, 11 counselors ages 15-19.   Number of teachers/leaders:  10 session instructors, 1 counselor trainer, 3 guest instructors</t>
  </si>
  <si>
    <t>11 counselors</t>
  </si>
  <si>
    <t>38 School counselors</t>
  </si>
  <si>
    <t>800-8th graders, 22-11th graders, 23-12th graders, 20 Staff/counselors/Administrators</t>
  </si>
  <si>
    <t>aud_oth</t>
  </si>
  <si>
    <t>strat_passive</t>
  </si>
  <si>
    <t>strat_active</t>
  </si>
  <si>
    <t>sch_participants</t>
  </si>
  <si>
    <t>data_sch_incomplete</t>
  </si>
  <si>
    <t>39010-0000</t>
  </si>
  <si>
    <t>13090-2106</t>
  </si>
  <si>
    <t>13090-4586,13090-2106</t>
  </si>
  <si>
    <t>13000-0000,08000-0000,11310-0000,39020-0000,39030-0000,23000-0000,08030-0000,39010-0000,39000-0000,80150-0000,70000-0000,39140-0000,39160-0000,75000-0000,39170-0000</t>
  </si>
  <si>
    <t>39000-0000</t>
  </si>
  <si>
    <t>75060-0000,13070-1575,39020-3425,75000-0000,39010-0113,13135-4246,14020-0608</t>
  </si>
  <si>
    <t>11000-0000,13000-0000,75000-0000,39000-0000,80000-0000</t>
  </si>
  <si>
    <t>08030-1607</t>
  </si>
  <si>
    <t>41000-0000,28000-0000,79000-0000,81000-0000,53000-0000,74000-0000,80000-0000,70000-0000,50000-0000,11000-0000,13000-0000,03000-0000,63000-0000,16000-0000,17000-0000,82000-0000,59000-0000,39000-0000,39050-0000,34340-0000,61000-0000,09000-0000</t>
  </si>
  <si>
    <t>39170-0000,39160-0000,39140-0000,39130-0000,39065-0000,39050-0000,39030-0000,39020-0000,39010-0000</t>
  </si>
  <si>
    <t>82430-0264,82926-0000,82015-7135</t>
  </si>
  <si>
    <t>82926-0000</t>
  </si>
  <si>
    <t>82926-0000,82015-7135</t>
  </si>
  <si>
    <t>82015-0000,82722-0000,82095-4848,82120-2676,82430-5988</t>
  </si>
  <si>
    <t>81010-0000,63080-0000,82015-0000,41020-0000,82926-0000,81070-0000,80150-0000,63110-0000,78080-0000,82100-0000,63030-0000,78000-0000,82140-0000,63060-0000,82155-0000,82959-0000,81020-0000</t>
  </si>
  <si>
    <t>80150-7495,63080-2118,81010-5671,78000-0000,82155-4203,82959-0000,82100-2269,82140-2149,81020-0000,81010-5745,81070-5166,82015-0617,41020-1434</t>
  </si>
  <si>
    <t>82921-0000,82760-0000,82230-0000,82030-0000,82953-0000,82929-0000,82015-0000,82300-0000,82095-0000,82938-0000,82430-0000,82170-0000</t>
  </si>
  <si>
    <t>82045-2507,82015-7135,82170-4587,82926-0000,82015-6971</t>
  </si>
  <si>
    <t>50190-0000,50180-0000,50030-0000,50080-9886</t>
  </si>
  <si>
    <t>50170-0000,50210-0000,50080-0000</t>
  </si>
  <si>
    <t>50170-0000,50030-0000,82290-2967,50210-0000</t>
  </si>
  <si>
    <t>50080-0000,50100-0000</t>
  </si>
  <si>
    <t>50080-0000,50020-0000,50190-0000,50050-0000</t>
  </si>
  <si>
    <t>63250-0000,63270-0710,63060-0000,63909-0000,63080-0000,63030-0000,63230-0000,63160-0000</t>
  </si>
  <si>
    <t>63080-0000,63030-0000,63210-0000,63150-0000,63260-0000,81010-0000,63060-0000,63040-0000,63190-0000,63070-0000,63200-0000</t>
  </si>
  <si>
    <t>63290-0000,63230-0000,63200-0000,63010-0000,63080-0000,63060-0000,63020-0000</t>
  </si>
  <si>
    <t>63300-0933,63300-0946,63300-3418,63190-3054,63190-0095,63190-0704,63190-8714,63230-8811,63290-7544,63290-4341,63230-4414,63290-0763,63010-2995,63200-1404,63230-8320,63290-5706</t>
  </si>
  <si>
    <t>25050-0000</t>
  </si>
  <si>
    <t>25240-0000,25060-0000,25010-0000,25070-0000,25040-0000,25210-0000</t>
  </si>
  <si>
    <t>25140-0000</t>
  </si>
  <si>
    <t>25250-0000,25120-0000,25110-0000,25180-0000,25080-0000</t>
  </si>
  <si>
    <t>25080-0000,25140-0000,25100-0000,25110-0000,44090-0000,74130-0000,25130-0000</t>
  </si>
  <si>
    <t>25180-0000,25200-0000,44090-9430</t>
  </si>
  <si>
    <t>25180-0000,25230-0000,25030-0000,74010-0000,25210-0000</t>
  </si>
  <si>
    <t>44060-1811,25050-5994,25903-0000,25140-0878,25230-2084,25260-6956,25250-2231,25030-9382</t>
  </si>
  <si>
    <t>25902-0000,25040-0000</t>
  </si>
  <si>
    <t>25130-0000,25010-0000</t>
  </si>
  <si>
    <t>61010-0000</t>
  </si>
  <si>
    <t>03000-0000,41000-0000,59000-0000,61000-0000,62000-0000,70000-0000</t>
  </si>
  <si>
    <t>41020-0000</t>
  </si>
  <si>
    <t>41020-2730</t>
  </si>
  <si>
    <t>40060-0827,83010-0000,54901-0000,57020-0000,51020-6035,83060-5901,83060-0000,54901-8599,54025-5902,83000-0000,54025-4424,54040-2610,67020-1164,67060-3170,54025-2503,54010-0321,54010-3223</t>
  </si>
  <si>
    <t>02010-0000,02020-0000,02070-0000,02080-0000,52000-0000,52015-0000,52040-0000,52090-0000,52100-0000,52110-0000,52160-0000,52170-0000,52180-0000,52901-0000</t>
  </si>
  <si>
    <t>02010-0000,02020-0000,02070-0000,02080-0000,52000-0000,52015-0000,52040-0000,52090-0000,52100-0000,52110-0000,52160-0000,52170-0000,52180-0000,52901-0001</t>
  </si>
  <si>
    <t>32010-0000,32030-0000,32060-0000,32050-0000,32080-0000,32090-0000,32170-0000,76060-0000,76080-0000,76090-0000,76140-0000,76180-0000,76210-0000,79010-0000,79020-0000,79030-0000,79080-0000,79090-0000,79100-0000,79110-0000,79145-0000,76070-0000</t>
  </si>
  <si>
    <t>79030-0000,79020-0000,79150-0000,79080-0000,79100-0000,79010-0000</t>
  </si>
  <si>
    <t>32080-0000,32040-0000,32010-0000,32030-0000,79030-0000,76140-0000,79110-0000,32050-0000,32650-0000,79020-0000,76210-0000,76060-0000,76090-0000</t>
  </si>
  <si>
    <t>65045-0000</t>
  </si>
  <si>
    <t>35030-0000,35010-0000,35020-0000,35040-0000</t>
  </si>
  <si>
    <t>04010-0000</t>
  </si>
  <si>
    <t>20015-0000,72020-0000,68030-0000,65045-0000,72010-0000</t>
  </si>
  <si>
    <t>71060-0000,04010-0000,01010-0000,72010-0000</t>
  </si>
  <si>
    <t>69020-0000</t>
  </si>
  <si>
    <t>20015-0000</t>
  </si>
  <si>
    <t>69030-0000,69030-2174</t>
  </si>
  <si>
    <t>65045-1316</t>
  </si>
  <si>
    <t>16015-3394</t>
  </si>
  <si>
    <t>28010-0000,45040-0000,28035-0000,40040-0000</t>
  </si>
  <si>
    <t>45010-0000,28010-0000,10015-0000,45040-0000,28090-0000</t>
  </si>
  <si>
    <t>15000-0000,28000-0000,83000-0000</t>
  </si>
  <si>
    <t>28000-0000,28010-0000,45010-0000,45050-0000,45020-0000,40040-0000,45040-0000,05060-0000</t>
  </si>
  <si>
    <t>70070-8613</t>
  </si>
  <si>
    <t>28010-0000</t>
  </si>
  <si>
    <t>28010-0000,28904-0000,45050-0000</t>
  </si>
  <si>
    <t>10015-0000,28090-0000,10025-0000,28010-8810</t>
  </si>
  <si>
    <t>28010-0000,45040-0000,28090-0000,40040-0000,45010-0000,40020-0000,28901-0000,05040-0000</t>
  </si>
  <si>
    <t>28010-0000,45040-0000,28090-0000,40040-0000,45010-0000,05040-0000,45050-0000,10015-0000,45020-0000,10025-0000,05070-0000,05060-0000,28035-0000,28904-0000</t>
  </si>
  <si>
    <t>28010-0000,45040-0000,28090-0000,28035-0000,28000-0000</t>
  </si>
  <si>
    <t>28010-0000,45040-0000,28090-0000,40040-0000,45010-0000,40020-0000,05040-0000,45050-0000,10015-0000,45020-0000,10025-0000,05070-0000,05060-0000,28035-0000,28000-0000</t>
  </si>
  <si>
    <t>28010-0000,45040-0000,28901-0000,05040-0000,45050-0000,10015-0000,45020-0000,05060-0000,15050-0000,24040-0000,05065-0000</t>
  </si>
  <si>
    <t>40020-6632,40020-7881,45010-0000</t>
  </si>
  <si>
    <t>15030-0000</t>
  </si>
  <si>
    <t>48040-0000,17090-0000,49901-0000,17110-0000,17000-0000,17901-0000</t>
  </si>
  <si>
    <t>17140-0000,49040-2163,17901-0000,17090-0000,17010-2214,17010-4379,17010-2264,49010-0000</t>
  </si>
  <si>
    <t>17140-0000,17902-0000,49040-2163,17010-0000,49010-0000,49110-0000,48040-2692</t>
  </si>
  <si>
    <t>02080-0000,52015-0000,55901-0000</t>
  </si>
  <si>
    <t>52015-0000</t>
  </si>
  <si>
    <t>52000-0000</t>
  </si>
  <si>
    <t>52901-0000,52180-0000,21060-0000,21010-1155,22045-0000,52170-0000,21135-0000,52015-8499</t>
  </si>
  <si>
    <t>21060-0000,21010-1156,21135-0000,52015-8499,21025-0000,55010-0527</t>
  </si>
  <si>
    <t>21065-6166,21010-0000,21060-0000,55010-0000,21135-0000,21025-0000,22025-0000,55115-0000,77010-0000</t>
  </si>
  <si>
    <t>31010-0000,07020-0000,31050-0000,27070-0000</t>
  </si>
  <si>
    <t>61010-1268,25280-2111,82095-0025,63300-4393,47010-0402,06020-0147,06020-2590,41240-3560,82015-0859,82701-0506,41140-2005,18060-5811,31050-0000,47060-1601,82240-3238,31900-0000,27070-0000,82926-0000,82015-4062,82100-2269,21060-0000,70190-1785,41240-3560</t>
  </si>
  <si>
    <t>58020-1086,82160-4407,07020-0000,58030-0250,58030-6177,52170-6268,17140-0000,56020-6295,31030-0497,38080-0768,38080-5973,31100-0000,73200-1319,47060-1601,73040-5158,31110-1766,31110-8558,29060-1859,22030-2039,28090-2041,74050-2376,55100-5695,52090-2666,52090-0621,17090-0000,82100-8997,82015-4156,63150-4226,58110-7171</t>
  </si>
  <si>
    <t>66050-0000,31010-0000,31110-0000,31050-0000,31140-0000,27070-0000,17140-0000,31100-0000,31020-0000,31000-0000,07020-0000</t>
  </si>
  <si>
    <t>31100-0000,31110-0000,31020-0000,31050-0000</t>
  </si>
  <si>
    <t>27020-0000,31110-0000</t>
  </si>
  <si>
    <t>31100-0000,31020-1893,66050-0000,31010-0000,07020-0000</t>
  </si>
  <si>
    <t>27020-2282,31140-0000,31030-0000,31000-0000,31100-0000</t>
  </si>
  <si>
    <t>31050-0000,66050-0000,66045-0000,27010-0000,31030-0000,31020-0000,31130-0000,31900-0000,31100-0000,31110-0000,07040-0000,07020-0000,31140-6401,31000-3822</t>
  </si>
  <si>
    <t>07040-0000,31110-0000,31050-0000,31020-0000,31010-0000</t>
  </si>
  <si>
    <t>17140-0000,31010-0000,49040-2163,21025-0000,17090-0000,48040-2692,21060-0000,49110-0000,31900-0000,17050-0000,31110-0000,07020-0000,07040-0000,31130-0000</t>
  </si>
  <si>
    <t>31030-0000,31000-0000,31100-0000,07020-0000,31020-0000</t>
  </si>
  <si>
    <t>81010-5671</t>
  </si>
  <si>
    <t>39140-0000,13070-0000,11320-0000,11340-0000,80010-0000,39020-0000</t>
  </si>
  <si>
    <t>39030-1910,39140-0000,39020-0000,39170-0000,41080-0000,39130-0000,80160-0000,14030-0000</t>
  </si>
  <si>
    <t>39010-2575,39010-0000</t>
  </si>
  <si>
    <t>50230-0000</t>
  </si>
  <si>
    <t>50100-0000,50040-0000</t>
  </si>
  <si>
    <t>63260-0000</t>
  </si>
  <si>
    <t>63080-0000</t>
  </si>
  <si>
    <t>63150-0000</t>
  </si>
  <si>
    <t>63020-0000</t>
  </si>
  <si>
    <t>78060-0000</t>
  </si>
  <si>
    <t>78000-0000</t>
  </si>
  <si>
    <t>41110-0000,41010-0000,41130-0000,41160-0000,41145-0000</t>
  </si>
  <si>
    <t>70010-5154,70010-3240</t>
  </si>
  <si>
    <t>41010-9281,41010-9898,41010-8555</t>
  </si>
  <si>
    <t>70010-1227</t>
  </si>
  <si>
    <t>70070-0000</t>
  </si>
  <si>
    <t>03040-0000,41170-0000,61065-0000</t>
  </si>
  <si>
    <t>83070-0000,57030-0000,83010-0000,57020-0000</t>
  </si>
  <si>
    <t>54010-0000,54025-0000,51070-0000</t>
  </si>
  <si>
    <t>82030-0000,82015-0000,82320-0000,82090-0000,82100-0000,82400-0000,82150-0000,82160-0000,82365-0000,82760-0000,82953-0000,82702-0000,82095-0000,82405-0000,81900-0000,82975-0000,82703-0000,82230-0000,82130-0000,82430-0000,82745-0000,82930-0000,63912-0000</t>
  </si>
  <si>
    <t>25130-0000,44060-0000,25080-0000,25140-0000,74130-0000,25030-0000</t>
  </si>
  <si>
    <t>25120-0000,25250-0000,25100-0000,25180-0000</t>
  </si>
  <si>
    <t>44060-0000,44090-0000,44010-0000,44020-0000,44901-0000</t>
  </si>
  <si>
    <t>25010-0000,25150-0000,25040-0000,25130-0000,25140-0000,25030-0000,25050-0000,25000-0000</t>
  </si>
  <si>
    <t>25210-0000,25150-0000,25230-0000,25080-0000,44060-0000,25000-0000,25100-0000,25911-0000,25180-0000</t>
  </si>
  <si>
    <t>74010-0000,74130-0000,74050-0000,76080-0000</t>
  </si>
  <si>
    <t>44020-0000,44050-0000,44901-0000,44060-0000,44010-0000,44090-0000</t>
  </si>
  <si>
    <t>25050-0000,25050-8352,25050-5994,25050-1441</t>
  </si>
  <si>
    <t>64040-0000,53000-0000,54010-0000,51070-0000,25180-0000,23080-0000,25040-0000,25902-0000,23050-0000,46130-0000,63907-0000,54025-0000,76070-0000,82430-0000</t>
  </si>
  <si>
    <t>64040-0000,64070-0000,64080-0000,64090-0000,51070-0000</t>
  </si>
  <si>
    <t>53040-1275,53010-0000,53010-0000</t>
  </si>
  <si>
    <t>64080-0000,67060-0000,54000-0000,64070-0000,64090-0000</t>
  </si>
  <si>
    <t>53020-0000</t>
  </si>
  <si>
    <t>28904-0000,28000-0000,28010-0000,15020-0000,24070-0000,28035-0000,28000-6145</t>
  </si>
  <si>
    <t>28010-0000,45020-0000,15060-0000,45010-0000,15050-0000,05060-0000,28035-0000,45040-0000,15020-0000,28904-0000</t>
  </si>
  <si>
    <t>05070-2332</t>
  </si>
  <si>
    <t>05040-0000,45010-0000,28090-0000,28000-6145,45050-0000</t>
  </si>
  <si>
    <t>28010-7206,28010-0000</t>
  </si>
  <si>
    <t>28010-8810,40020-6632</t>
  </si>
  <si>
    <t>28010-0000,45040-0000,05040-0000,28090-0000,28901-0000,40040-0000,40020-0000</t>
  </si>
  <si>
    <t>28010-0000,28000-0000,40020-0000,45040-0000,45010-0000,10015-0000,28090-0000,05060-0000,28904-0000,05040-0000</t>
  </si>
  <si>
    <t>28010-8470</t>
  </si>
  <si>
    <t>28090-0000</t>
  </si>
  <si>
    <t>28010-0000,28090-000005040-0000,05010-0000,10015-0000,45020-0000,45040-0000,45050-0000,28035-0000,40020-0000,40040-0000,28902-0000,28904-0000</t>
  </si>
  <si>
    <t>02070-0000</t>
  </si>
  <si>
    <t>52170-0000,52040-0000,36025-0000,02070-0000,36015-0000,52160-0000,52015-8499,52100-0000</t>
  </si>
  <si>
    <t>02080-0000,55115-0000,22010-0000,31030-0000,02020-0000,52170-0000,02010-0000,27010-0003</t>
  </si>
  <si>
    <t>31110-8558,31010-7366,31130-0000,31110-6411,42030-0000,31020-0000,31030-0000</t>
  </si>
  <si>
    <t>27010-0000,27020-0000,31010-0000,27000-0000,31110-6411,31140-0000,07040-0000,31030-0000,07020-0000,31900-0000,31110-8558,31110-1766,31100-0000,66045-0000,31050-0652,31020-0000,31130-0000,07010-0000</t>
  </si>
  <si>
    <t>Arvon 1 teacher &amp; 1 admin teacher 
Barkell 3 teachers 
Copper Island Academy 4 teachers &amp; 1 admin/teacher
CJ Sullivan- L'Anse Elementary 5 teachers 
Chassell Elem 1 teachers 
Chassell HS 1 teachers 
Dollar BayTamarack City 3 teachers 
EB Holman- Stanton Township 4 teachers &amp; 1 admin
Houghton Elementary School 1 teachers &amp; 1 food service director
Houghton HS 3 teachers 
Lake Linden Hubbell 3 teachers 
Washington Middle School - CLK 5 teachers </t>
  </si>
  <si>
    <t>07010-0000,31010-7366,31900-0000,07040-4149,31050-0652,31100-0000,31140-0000,31110-1766,31110-6411,31130-0000,31030-4357</t>
  </si>
  <si>
    <t>07010-0128,07020-0198,27010-0003,31010-7366,31020-1893,31050-0000,31030-4357,31140-6401,31900-0000,31110-6411,31110-8558,31110-1766</t>
  </si>
  <si>
    <t>31030-0497,31050-0652,27070-0000,31020-0000,07020-0000,07040-0000,31130-0000,31100-0000,31010-0000</t>
  </si>
  <si>
    <t>27010-0000,31030-0000,66045-0000,27000-0000,27020-0000,07040-0000,27070-0000,31050-0000,31100-0000,31110-0000,31130-0000,31140-0000,31010-0000</t>
  </si>
  <si>
    <t>07010-0000,31020-0000,31050-0000,31010-0000,31110-0000,27070-0000,07020-0000</t>
  </si>
  <si>
    <t>31100-0000,31000-0000,31010-0000,07020-0000,31030-0000,31100-0000</t>
  </si>
  <si>
    <t>27080-0000,66050-0000,27010-0000,27070-0000,66045-0000,27020-0000,31000-0000,07040-0000,31050-0000,31100-0000,31030-0000,31010-0000,31130-0000</t>
  </si>
  <si>
    <t>31050-0000,31030-0000,31010-0000,31130-0000,31100-0000</t>
  </si>
  <si>
    <t>31030-0000,66050-0000,07020-0000,31100-0000,27020-0000,31020-0000</t>
  </si>
  <si>
    <t>31030-0000,31020-0000,31000-0000</t>
  </si>
  <si>
    <t>27020-0000,27010-0000,27070-0000,66045-0000,66050-0000,27080-0000</t>
  </si>
  <si>
    <t>31140-0000</t>
  </si>
  <si>
    <t>31110-0000</t>
  </si>
  <si>
    <t>82981-0000,82180-0000,82155-0000,82090-0000,82045-0000,82060-0000,82365-0000,82290-0000,82706-0000</t>
  </si>
  <si>
    <t>82180-0000,82160-0000,82030-0000,82155-0000,82747-0000,63914-0000,82095-0000,82020-0000,82060-0000</t>
  </si>
  <si>
    <t>82160-0000,82180-0000,82240-0000,82430-0000,82045-0000,82365-0000</t>
  </si>
  <si>
    <t>82706-0000,82030-0000,82230-0000,82180-0000,82090-0000,82240-0000</t>
  </si>
  <si>
    <t>82981-0000,82365-0000,82180-0000,82160-0000,82430-0000,82090-0000,82095-0000,82155-0000</t>
  </si>
  <si>
    <t>48040-0000,17010-0000,17140-0000</t>
  </si>
  <si>
    <t>if district/schools -&gt; codes</t>
  </si>
  <si>
    <t>if not -&gt; na</t>
  </si>
  <si>
    <t>if "all districts..."</t>
  </si>
  <si>
    <t>if district/schools, all retrieved</t>
  </si>
  <si>
    <t>if not applicable (nature of event)</t>
  </si>
  <si>
    <t>code</t>
  </si>
  <si>
    <t>if district/schools, can't retrieve some or all</t>
  </si>
  <si>
    <t>49110-0000,17090-0000,17050-0000,48040-0000,17140-0000,49055-0000,49040-0000,17000-0000</t>
  </si>
  <si>
    <t>49110-0000,17110-0000,17000-0000,49010-0000,17160-0000,17902-0000,17140-0000,17090-0000,17901-0000,17010-0000</t>
  </si>
  <si>
    <t>17160-0000,17902-0000,49055-0000,17110-0000,49110-0000,48040-0000</t>
  </si>
  <si>
    <t>48040-0000,17010-0000,49040-0000,17140-0000,17000-0000</t>
  </si>
  <si>
    <t>49040-2163,17090-0000,17010-0000,17140-0000,17902-0000,17110-0000</t>
  </si>
  <si>
    <t>55115-0000,21000-0000,66045-0000,21025-1410,31030-0497,36015-0000,22000-6545,36025-0000,22025-2784,31050-0000,52090-0000,02020-0000,21060-0000,52901-0000,82240-0000,17090-0000,52170-0000,52040-0000,22030-2039,22000-6545</t>
  </si>
  <si>
    <t>39010-0000,11010-0000</t>
  </si>
  <si>
    <t>35040-0000</t>
  </si>
  <si>
    <t>63070-7856,25910-0000,25060-4124,63190-0705,50190-3257,57020-7484,74050-3665,25260-1671</t>
  </si>
  <si>
    <t>74130-0157,82170-1367,74010-6775,74100-2418,74100-2419,74100-8355,74010-2538,74010-3285,74130-4607</t>
  </si>
  <si>
    <t>28010-0000,45050-0000,45020-0000,40020-0000,05060-0000,70070-8613,28901-0000</t>
  </si>
  <si>
    <t>63000-0000,63010-0000,63020-0000,63030-0000,63040-0000,63050-0000,63060-0000,63070-0000,63080-0000,63100-0000,63110-0000,63130-0000,63140-0000,63150-0000,63160-0000,63180-0000,63190-0000,63200-0000,63210-0000,63220-0000,63230-0000,63240-0000,63250-0000,63260-0000,63270-0000,63280-0000,63290-0000,63300-0000</t>
  </si>
  <si>
    <t>63070-0000,63907-0000,63900-0000,63030-0000</t>
  </si>
  <si>
    <t>76060-0000,76180-0000,76210-0000,76140-0000,76080-0000,76090-0000,76070-0000</t>
  </si>
  <si>
    <t>32010-0000,32170-0000,32080-0000,32060-0000,32050-0000,32090-0000</t>
  </si>
  <si>
    <t>39130-0000,39140-0000,03010-0000,39020-0000,80090-0000</t>
  </si>
  <si>
    <t>03040-8421,03040-4404,41160-8172,61180-2596,70120-0794,61065-2814,61065-2815,41010-3467,59080-1845,61900-0000,62040-8461,62040-0863,62060-1654,62050-0000,61190-9778,41026-4472,41026-3537,41926-0000</t>
  </si>
  <si>
    <t>61010-0000,61080-0000,61220-0000,61190-0000,64040-0000,61210-0000,61120-0000,61000-0000</t>
  </si>
  <si>
    <t>70070-7519,70070-8612</t>
  </si>
  <si>
    <t>53040-0000,53010-0000,51070-0000,83010-0000,83070-0000,57020-0000,54025-0000,54000-0000</t>
  </si>
  <si>
    <t>28904-0000,28010-0000,05060-0000,28035-0000,28000-6145,45010-0000</t>
  </si>
  <si>
    <t>28010-0000,45050-0000,28090-0000,28904-0000</t>
  </si>
  <si>
    <t>28010-0000,45040-0000,28901-0000</t>
  </si>
  <si>
    <t>55100-0000,21010-0000,22010-0000,21025-0000,36015-0000,55115-0000,52015-0000,55100-0000,55901-0000,52110-0000,22030-2039,21060-0000,52901-0000,36025-0000,52040-0000</t>
  </si>
  <si>
    <t>31030-0000,31010-0000,31100-0000</t>
  </si>
  <si>
    <t>31130-0000,31010-0000,31020-0000,07040-0000,31030-0000,31130-0000</t>
  </si>
  <si>
    <t>31130-0000,31100-0000,31110-0000,66045-0000,27020-0000</t>
  </si>
  <si>
    <t>50000-0000,50010-0000,50020-0000,50030-0000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</si>
</sst>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m/d/yyyy\ h:mm:ss"/>
  </numFmts>
  <fonts count="25">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b/>
      <sz val="11"/>
      <color theme="1"/>
      <name val="Arial"/>
      <family val="2"/>
    </font>
    <font>
      <sz val="11"/>
      <color theme="1"/>
      <name val="Arial"/>
      <family val="2"/>
    </font>
    <font>
      <u/>
      <sz val="11"/>
      <color rgb="FF0000FF"/>
      <name val="Arial"/>
      <family val="2"/>
    </font>
    <font>
      <sz val="11"/>
      <color rgb="FF000000"/>
      <name val="Arial"/>
      <family val="2"/>
    </font>
    <font>
      <u/>
      <sz val="12"/>
      <color theme="10"/>
      <name val="Calibri"/>
      <family val="2"/>
      <scheme val="minor"/>
    </font>
    <font>
      <sz val="10"/>
      <color rgb="FF000000"/>
      <name val="Arial"/>
      <family val="2"/>
    </font>
    <font>
      <sz val="10"/>
      <color rgb="FF000000"/>
      <name val="Arial"/>
      <family val="2"/>
    </font>
    <font>
      <sz val="12"/>
      <color rgb="FF000000"/>
      <name val="Calibri"/>
      <family val="2"/>
    </font>
    <font>
      <b/>
      <u/>
      <sz val="11"/>
      <color theme="10"/>
      <name val="Calibri"/>
      <family val="2"/>
      <scheme val="minor"/>
    </font>
    <font>
      <b/>
      <sz val="11"/>
      <color rgb="FF000000"/>
      <name val="Arial"/>
      <family val="2"/>
    </font>
    <font>
      <sz val="11"/>
      <color rgb="FF202124"/>
      <name val="Roboto"/>
    </font>
    <font>
      <sz val="11"/>
      <color rgb="FF1F497D"/>
      <name val="Arial"/>
      <family val="2"/>
    </font>
    <font>
      <u/>
      <sz val="12"/>
      <color rgb="FF0563C1"/>
      <name val="Calibri"/>
      <family val="2"/>
    </font>
    <font>
      <sz val="12"/>
      <color rgb="FF000000"/>
      <name val="Arial"/>
      <family val="2"/>
    </font>
    <font>
      <sz val="11"/>
      <color rgb="FF1F1F1F"/>
      <name val="Google Sans"/>
      <charset val="1"/>
    </font>
    <font>
      <b/>
      <sz val="11"/>
      <color rgb="FFFF0000"/>
      <name val="Arial"/>
      <family val="2"/>
    </font>
    <font>
      <sz val="11"/>
      <color rgb="FFFF0000"/>
      <name val="Arial"/>
      <family val="2"/>
    </font>
    <font>
      <sz val="11"/>
      <name val="Arial"/>
      <family val="2"/>
    </font>
    <font>
      <sz val="8"/>
      <name val="Calibri"/>
      <family val="2"/>
      <scheme val="minor"/>
    </font>
    <font>
      <sz val="11"/>
      <color rgb="FF9C0006"/>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0B4"/>
        <bgColor indexed="64"/>
      </patternFill>
    </fill>
    <fill>
      <patternFill patternType="solid">
        <fgColor rgb="FFFFFF00"/>
        <bgColor rgb="FF000000"/>
      </patternFill>
    </fill>
    <fill>
      <patternFill patternType="solid">
        <fgColor rgb="FFFFFFFF"/>
        <bgColor rgb="FF000000"/>
      </patternFill>
    </fill>
    <fill>
      <patternFill patternType="solid">
        <fgColor rgb="FFFFC7CE"/>
      </patternFill>
    </fill>
    <fill>
      <patternFill patternType="solid">
        <fgColor theme="9"/>
        <bgColor indexed="64"/>
      </patternFill>
    </fill>
  </fills>
  <borders count="12">
    <border>
      <left/>
      <right/>
      <top/>
      <bottom/>
      <diagonal/>
    </border>
    <border>
      <left style="thin">
        <color rgb="FFCCCCCC"/>
      </left>
      <right style="thin">
        <color rgb="FFCCCCCC"/>
      </right>
      <top style="thin">
        <color rgb="FF000000"/>
      </top>
      <bottom style="thin">
        <color rgb="FFCCCCCC"/>
      </bottom>
      <diagonal/>
    </border>
    <border>
      <left style="thin">
        <color rgb="FFCCCCCC"/>
      </left>
      <right style="thin">
        <color rgb="FFCCCCCC"/>
      </right>
      <top style="thin">
        <color rgb="FFCCCCCC"/>
      </top>
      <bottom style="thin">
        <color rgb="FF000000"/>
      </bottom>
      <diagonal/>
    </border>
    <border>
      <left style="thin">
        <color auto="1"/>
      </left>
      <right style="thin">
        <color auto="1"/>
      </right>
      <top style="thin">
        <color auto="1"/>
      </top>
      <bottom style="thin">
        <color rgb="FF000000"/>
      </bottom>
      <diagonal/>
    </border>
    <border>
      <left style="thin">
        <color auto="1"/>
      </left>
      <right style="thin">
        <color auto="1"/>
      </right>
      <top style="thin">
        <color rgb="FF000000"/>
      </top>
      <bottom style="thin">
        <color auto="1"/>
      </bottom>
      <diagonal/>
    </border>
    <border>
      <left style="thin">
        <color rgb="FF000000"/>
      </left>
      <right style="thin">
        <color rgb="FFCCCCCC"/>
      </right>
      <top style="thin">
        <color rgb="FF000000"/>
      </top>
      <bottom style="thin">
        <color rgb="FFCCCCCC"/>
      </bottom>
      <diagonal/>
    </border>
    <border>
      <left style="thin">
        <color rgb="FF1155CC"/>
      </left>
      <right style="thin">
        <color rgb="FF1155CC"/>
      </right>
      <top style="thin">
        <color rgb="FF000000"/>
      </top>
      <bottom style="thin">
        <color rgb="FF1155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s>
  <cellStyleXfs count="5">
    <xf numFmtId="0" fontId="0" fillId="0" borderId="0"/>
    <xf numFmtId="0" fontId="4" fillId="0" borderId="0"/>
    <xf numFmtId="0" fontId="9" fillId="0" borderId="0" applyNumberFormat="0" applyFill="0" applyBorder="0" applyAlignment="0" applyProtection="0"/>
    <xf numFmtId="0" fontId="3" fillId="0" borderId="0" applyNumberFormat="0" applyFill="0" applyBorder="0" applyAlignment="0" applyProtection="0"/>
    <xf numFmtId="0" fontId="24" fillId="7" borderId="0" applyNumberFormat="0" applyBorder="0" applyAlignment="0" applyProtection="0"/>
  </cellStyleXfs>
  <cellXfs count="126">
    <xf numFmtId="0" fontId="0" fillId="0" borderId="0" xfId="0"/>
    <xf numFmtId="0" fontId="6" fillId="0" borderId="0" xfId="1" applyFont="1"/>
    <xf numFmtId="14" fontId="6" fillId="0" borderId="0" xfId="1" applyNumberFormat="1" applyFont="1"/>
    <xf numFmtId="0" fontId="4" fillId="0" borderId="0" xfId="1"/>
    <xf numFmtId="0" fontId="6" fillId="0" borderId="0" xfId="1" applyFont="1" applyAlignment="1">
      <alignment readingOrder="1"/>
    </xf>
    <xf numFmtId="14" fontId="6" fillId="0" borderId="0" xfId="1" applyNumberFormat="1" applyFont="1" applyAlignment="1">
      <alignment readingOrder="1"/>
    </xf>
    <xf numFmtId="0" fontId="1" fillId="0" borderId="0" xfId="1" applyFont="1"/>
    <xf numFmtId="0" fontId="7" fillId="0" borderId="0" xfId="1" applyFont="1"/>
    <xf numFmtId="164" fontId="6" fillId="0" borderId="0" xfId="1" applyNumberFormat="1" applyFont="1"/>
    <xf numFmtId="0" fontId="8" fillId="0" borderId="0" xfId="1" applyFont="1"/>
    <xf numFmtId="14" fontId="8" fillId="0" borderId="0" xfId="1" applyNumberFormat="1" applyFont="1"/>
    <xf numFmtId="0" fontId="3" fillId="0" borderId="0" xfId="2" applyFont="1" applyFill="1" applyBorder="1" applyAlignment="1"/>
    <xf numFmtId="6" fontId="8" fillId="0" borderId="0" xfId="1" applyNumberFormat="1" applyFont="1"/>
    <xf numFmtId="3" fontId="6" fillId="0" borderId="0" xfId="1" applyNumberFormat="1" applyFont="1"/>
    <xf numFmtId="3" fontId="8" fillId="0" borderId="0" xfId="1" applyNumberFormat="1" applyFont="1"/>
    <xf numFmtId="6" fontId="6" fillId="0" borderId="0" xfId="1" applyNumberFormat="1" applyFont="1"/>
    <xf numFmtId="8" fontId="8" fillId="0" borderId="0" xfId="1" applyNumberFormat="1" applyFont="1"/>
    <xf numFmtId="0" fontId="9" fillId="0" borderId="0" xfId="2" applyFill="1" applyBorder="1" applyAlignment="1"/>
    <xf numFmtId="164" fontId="6" fillId="0" borderId="0" xfId="1" applyNumberFormat="1" applyFont="1" applyAlignment="1">
      <alignment horizontal="right"/>
    </xf>
    <xf numFmtId="0" fontId="6" fillId="0" borderId="1" xfId="1" applyFont="1" applyBorder="1"/>
    <xf numFmtId="14" fontId="6" fillId="0" borderId="1" xfId="1" applyNumberFormat="1" applyFont="1" applyBorder="1"/>
    <xf numFmtId="0" fontId="6" fillId="0" borderId="2" xfId="1" applyFont="1" applyBorder="1"/>
    <xf numFmtId="14" fontId="6" fillId="0" borderId="2" xfId="1" applyNumberFormat="1" applyFont="1" applyBorder="1"/>
    <xf numFmtId="0" fontId="6" fillId="0" borderId="3" xfId="1" applyFont="1" applyBorder="1"/>
    <xf numFmtId="0" fontId="8" fillId="0" borderId="1" xfId="1" applyFont="1" applyBorder="1"/>
    <xf numFmtId="14" fontId="8" fillId="0" borderId="1" xfId="1" applyNumberFormat="1" applyFont="1" applyBorder="1"/>
    <xf numFmtId="0" fontId="8" fillId="0" borderId="4" xfId="1" applyFont="1" applyBorder="1"/>
    <xf numFmtId="0" fontId="10" fillId="0" borderId="0" xfId="1" applyFont="1"/>
    <xf numFmtId="14" fontId="10" fillId="0" borderId="0" xfId="1" applyNumberFormat="1" applyFont="1"/>
    <xf numFmtId="6" fontId="10" fillId="0" borderId="0" xfId="1" applyNumberFormat="1" applyFont="1"/>
    <xf numFmtId="0" fontId="8" fillId="0" borderId="2" xfId="1" applyFont="1" applyBorder="1"/>
    <xf numFmtId="14" fontId="8" fillId="0" borderId="2" xfId="1" applyNumberFormat="1" applyFont="1" applyBorder="1"/>
    <xf numFmtId="0" fontId="8" fillId="0" borderId="3" xfId="1" applyFont="1" applyBorder="1"/>
    <xf numFmtId="0" fontId="4" fillId="3" borderId="0" xfId="1" applyFill="1"/>
    <xf numFmtId="0" fontId="10" fillId="0" borderId="0" xfId="1" applyFont="1" applyAlignment="1">
      <alignment readingOrder="1"/>
    </xf>
    <xf numFmtId="14" fontId="10" fillId="0" borderId="0" xfId="1" applyNumberFormat="1" applyFont="1" applyAlignment="1">
      <alignment readingOrder="1"/>
    </xf>
    <xf numFmtId="0" fontId="9" fillId="0" borderId="0" xfId="2" applyFill="1" applyBorder="1" applyAlignment="1">
      <alignment readingOrder="1"/>
    </xf>
    <xf numFmtId="3" fontId="10" fillId="0" borderId="0" xfId="1" applyNumberFormat="1" applyFont="1" applyAlignment="1">
      <alignment readingOrder="1"/>
    </xf>
    <xf numFmtId="6" fontId="10" fillId="0" borderId="0" xfId="1" applyNumberFormat="1" applyFont="1" applyAlignment="1">
      <alignment readingOrder="1"/>
    </xf>
    <xf numFmtId="0" fontId="10" fillId="2" borderId="0" xfId="1" applyFont="1" applyFill="1" applyAlignment="1">
      <alignment readingOrder="1"/>
    </xf>
    <xf numFmtId="8" fontId="10" fillId="0" borderId="0" xfId="1" applyNumberFormat="1" applyFont="1" applyAlignment="1">
      <alignment readingOrder="1"/>
    </xf>
    <xf numFmtId="0" fontId="9" fillId="0" borderId="0" xfId="2" applyAlignment="1">
      <alignment readingOrder="1"/>
    </xf>
    <xf numFmtId="0" fontId="11" fillId="0" borderId="0" xfId="1" applyFont="1"/>
    <xf numFmtId="0" fontId="10" fillId="0" borderId="0" xfId="1" applyFont="1" applyAlignment="1">
      <alignment wrapText="1" readingOrder="1"/>
    </xf>
    <xf numFmtId="0" fontId="12" fillId="0" borderId="0" xfId="1" applyFont="1" applyAlignment="1">
      <alignment readingOrder="1"/>
    </xf>
    <xf numFmtId="22" fontId="6" fillId="0" borderId="0" xfId="1" applyNumberFormat="1" applyFont="1"/>
    <xf numFmtId="0" fontId="3" fillId="0" borderId="0" xfId="2" applyFont="1" applyFill="1" applyAlignment="1"/>
    <xf numFmtId="22" fontId="6" fillId="0" borderId="0" xfId="1" applyNumberFormat="1" applyFont="1" applyAlignment="1">
      <alignment readingOrder="1"/>
    </xf>
    <xf numFmtId="0" fontId="3" fillId="0" borderId="0" xfId="2" applyFont="1" applyFill="1" applyBorder="1" applyAlignment="1">
      <alignment readingOrder="1"/>
    </xf>
    <xf numFmtId="165" fontId="6" fillId="0" borderId="0" xfId="1" applyNumberFormat="1" applyFont="1"/>
    <xf numFmtId="0" fontId="9" fillId="0" borderId="0" xfId="2" applyFill="1"/>
    <xf numFmtId="22" fontId="8" fillId="0" borderId="0" xfId="1" applyNumberFormat="1" applyFont="1"/>
    <xf numFmtId="0" fontId="8" fillId="0" borderId="0" xfId="1" applyFont="1" applyAlignment="1">
      <alignment wrapText="1"/>
    </xf>
    <xf numFmtId="0" fontId="15" fillId="0" borderId="0" xfId="1" applyFont="1"/>
    <xf numFmtId="0" fontId="6" fillId="0" borderId="0" xfId="1" applyFont="1" applyAlignment="1">
      <alignment wrapText="1"/>
    </xf>
    <xf numFmtId="0" fontId="6" fillId="0" borderId="0" xfId="1" applyFont="1" applyAlignment="1">
      <alignment wrapText="1" readingOrder="1"/>
    </xf>
    <xf numFmtId="0" fontId="4" fillId="0" borderId="0" xfId="1" applyAlignment="1">
      <alignment wrapText="1"/>
    </xf>
    <xf numFmtId="0" fontId="16" fillId="0" borderId="0" xfId="1" applyFont="1"/>
    <xf numFmtId="165" fontId="6" fillId="0" borderId="5" xfId="1" applyNumberFormat="1" applyFont="1" applyBorder="1"/>
    <xf numFmtId="0" fontId="6" fillId="0" borderId="6" xfId="1" applyFont="1" applyBorder="1"/>
    <xf numFmtId="0" fontId="6" fillId="0" borderId="7" xfId="1" applyFont="1" applyBorder="1"/>
    <xf numFmtId="165" fontId="6" fillId="0" borderId="8" xfId="1" applyNumberFormat="1" applyFont="1" applyBorder="1"/>
    <xf numFmtId="0" fontId="7" fillId="0" borderId="3" xfId="1" applyFont="1" applyBorder="1"/>
    <xf numFmtId="0" fontId="6" fillId="0" borderId="9" xfId="1" applyFont="1" applyBorder="1"/>
    <xf numFmtId="22" fontId="8" fillId="0" borderId="5" xfId="1" applyNumberFormat="1" applyFont="1" applyBorder="1"/>
    <xf numFmtId="0" fontId="8" fillId="0" borderId="6" xfId="1" applyFont="1" applyBorder="1"/>
    <xf numFmtId="0" fontId="1" fillId="0" borderId="1" xfId="1" applyFont="1" applyBorder="1"/>
    <xf numFmtId="0" fontId="1" fillId="0" borderId="7" xfId="1" applyFont="1" applyBorder="1"/>
    <xf numFmtId="22" fontId="8" fillId="0" borderId="8" xfId="1" applyNumberFormat="1" applyFont="1" applyBorder="1"/>
    <xf numFmtId="0" fontId="8" fillId="0" borderId="9" xfId="1" applyFont="1" applyBorder="1"/>
    <xf numFmtId="22" fontId="10" fillId="0" borderId="0" xfId="1" applyNumberFormat="1" applyFont="1"/>
    <xf numFmtId="0" fontId="12" fillId="0" borderId="0" xfId="1" applyFont="1"/>
    <xf numFmtId="22" fontId="10" fillId="3" borderId="0" xfId="1" applyNumberFormat="1" applyFont="1" applyFill="1"/>
    <xf numFmtId="0" fontId="10" fillId="3" borderId="0" xfId="1" applyFont="1" applyFill="1"/>
    <xf numFmtId="14" fontId="10" fillId="3" borderId="0" xfId="1" applyNumberFormat="1" applyFont="1" applyFill="1"/>
    <xf numFmtId="6" fontId="10" fillId="3" borderId="0" xfId="1" applyNumberFormat="1" applyFont="1" applyFill="1"/>
    <xf numFmtId="0" fontId="12" fillId="3" borderId="0" xfId="1" applyFont="1" applyFill="1"/>
    <xf numFmtId="22" fontId="10" fillId="0" borderId="0" xfId="1" applyNumberFormat="1" applyFont="1" applyAlignment="1">
      <alignment readingOrder="1"/>
    </xf>
    <xf numFmtId="0" fontId="17" fillId="0" borderId="0" xfId="1" applyFont="1" applyAlignment="1">
      <alignment readingOrder="1"/>
    </xf>
    <xf numFmtId="0" fontId="18" fillId="0" borderId="0" xfId="1" applyFont="1"/>
    <xf numFmtId="0" fontId="10" fillId="3" borderId="0" xfId="1" applyFont="1" applyFill="1" applyAlignment="1">
      <alignment readingOrder="1"/>
    </xf>
    <xf numFmtId="0" fontId="10" fillId="4" borderId="0" xfId="1" applyFont="1" applyFill="1" applyAlignment="1">
      <alignment readingOrder="1"/>
    </xf>
    <xf numFmtId="0" fontId="10" fillId="5" borderId="0" xfId="1" applyFont="1" applyFill="1" applyAlignment="1">
      <alignment readingOrder="1"/>
    </xf>
    <xf numFmtId="14" fontId="10" fillId="5" borderId="0" xfId="1" applyNumberFormat="1" applyFont="1" applyFill="1" applyAlignment="1">
      <alignment readingOrder="1"/>
    </xf>
    <xf numFmtId="0" fontId="19" fillId="6" borderId="0" xfId="1" applyFont="1" applyFill="1" applyAlignment="1">
      <alignment readingOrder="1"/>
    </xf>
    <xf numFmtId="9" fontId="10" fillId="0" borderId="0" xfId="1" applyNumberFormat="1" applyFont="1" applyAlignment="1">
      <alignment readingOrder="1"/>
    </xf>
    <xf numFmtId="0" fontId="10" fillId="2" borderId="0" xfId="1" applyFont="1" applyFill="1" applyAlignment="1">
      <alignment wrapText="1" readingOrder="1"/>
    </xf>
    <xf numFmtId="0" fontId="5" fillId="0" borderId="0" xfId="1" applyFont="1"/>
    <xf numFmtId="0" fontId="13" fillId="0" borderId="0" xfId="2" applyFont="1" applyFill="1" applyAlignment="1"/>
    <xf numFmtId="0" fontId="14" fillId="0" borderId="0" xfId="1" applyFont="1"/>
    <xf numFmtId="0" fontId="2" fillId="0" borderId="0" xfId="1" applyFont="1"/>
    <xf numFmtId="0" fontId="5" fillId="2" borderId="0" xfId="1" applyFont="1" applyFill="1"/>
    <xf numFmtId="0" fontId="14" fillId="2" borderId="0" xfId="1" applyFont="1" applyFill="1"/>
    <xf numFmtId="0" fontId="8" fillId="2" borderId="0" xfId="1" applyFont="1" applyFill="1"/>
    <xf numFmtId="0" fontId="6" fillId="0" borderId="0" xfId="0" applyFont="1"/>
    <xf numFmtId="0" fontId="6" fillId="0" borderId="0" xfId="0" applyFont="1" applyAlignment="1">
      <alignment readingOrder="1"/>
    </xf>
    <xf numFmtId="0" fontId="8" fillId="0" borderId="0" xfId="0" applyFont="1"/>
    <xf numFmtId="0" fontId="6" fillId="0" borderId="1" xfId="0" applyFont="1" applyBorder="1"/>
    <xf numFmtId="0" fontId="6" fillId="0" borderId="2" xfId="0" applyFont="1" applyBorder="1"/>
    <xf numFmtId="0" fontId="8" fillId="0" borderId="1" xfId="0" applyFont="1" applyBorder="1"/>
    <xf numFmtId="0" fontId="10" fillId="0" borderId="0" xfId="0" applyFont="1"/>
    <xf numFmtId="0" fontId="8" fillId="0" borderId="2" xfId="0" applyFont="1" applyBorder="1"/>
    <xf numFmtId="0" fontId="10" fillId="0" borderId="0" xfId="0" applyFont="1" applyAlignment="1">
      <alignment readingOrder="1"/>
    </xf>
    <xf numFmtId="0" fontId="12" fillId="0" borderId="0" xfId="0" applyFont="1" applyAlignment="1">
      <alignment readingOrder="1"/>
    </xf>
    <xf numFmtId="0" fontId="10" fillId="3" borderId="0" xfId="0" applyFont="1" applyFill="1"/>
    <xf numFmtId="0" fontId="10" fillId="5" borderId="0" xfId="0" applyFont="1" applyFill="1" applyAlignment="1">
      <alignment readingOrder="1"/>
    </xf>
    <xf numFmtId="0" fontId="1" fillId="0" borderId="0" xfId="0" applyFont="1"/>
    <xf numFmtId="0" fontId="6" fillId="2" borderId="0" xfId="0" applyFont="1" applyFill="1"/>
    <xf numFmtId="0" fontId="3" fillId="0" borderId="0" xfId="3" applyFill="1" applyBorder="1" applyAlignment="1"/>
    <xf numFmtId="0" fontId="6" fillId="2" borderId="0" xfId="1" applyFont="1" applyFill="1"/>
    <xf numFmtId="0" fontId="7" fillId="0" borderId="0" xfId="0" applyFont="1"/>
    <xf numFmtId="0" fontId="22" fillId="0" borderId="0" xfId="0" applyFont="1"/>
    <xf numFmtId="0" fontId="8" fillId="2" borderId="0" xfId="1" applyFont="1" applyFill="1" applyAlignment="1">
      <alignment wrapText="1"/>
    </xf>
    <xf numFmtId="0" fontId="10" fillId="2" borderId="0" xfId="0" applyFont="1" applyFill="1" applyAlignment="1">
      <alignment readingOrder="1"/>
    </xf>
    <xf numFmtId="0" fontId="20" fillId="0" borderId="0" xfId="1" applyFont="1"/>
    <xf numFmtId="0" fontId="21" fillId="0" borderId="0" xfId="1" applyFont="1"/>
    <xf numFmtId="0" fontId="4" fillId="2" borderId="0" xfId="1" applyFill="1" applyAlignment="1">
      <alignment wrapText="1"/>
    </xf>
    <xf numFmtId="0" fontId="3" fillId="0" borderId="0" xfId="3" applyFill="1"/>
    <xf numFmtId="0" fontId="24" fillId="7" borderId="0" xfId="4"/>
    <xf numFmtId="0" fontId="24" fillId="7" borderId="0" xfId="4" applyAlignment="1">
      <alignment readingOrder="1"/>
    </xf>
    <xf numFmtId="0" fontId="24" fillId="7" borderId="0" xfId="4" applyAlignment="1">
      <alignment wrapText="1"/>
    </xf>
    <xf numFmtId="0" fontId="24" fillId="7" borderId="1" xfId="4" applyBorder="1"/>
    <xf numFmtId="0" fontId="24" fillId="7" borderId="3" xfId="4" applyBorder="1"/>
    <xf numFmtId="0" fontId="24" fillId="7" borderId="10" xfId="4" applyBorder="1"/>
    <xf numFmtId="0" fontId="24" fillId="7" borderId="11" xfId="4" applyBorder="1"/>
    <xf numFmtId="0" fontId="0" fillId="8" borderId="0" xfId="0" applyFill="1"/>
  </cellXfs>
  <cellStyles count="5">
    <cellStyle name="Bad" xfId="4" builtinId="27"/>
    <cellStyle name="Hyperlink" xfId="3" builtinId="8"/>
    <cellStyle name="Hyperlink 2" xfId="2" xr:uid="{9F2E9AD7-FE67-4D57-8270-1CC8825487F5}"/>
    <cellStyle name="Normal" xfId="0" builtinId="0"/>
    <cellStyle name="Normal 2" xfId="1" xr:uid="{D0E8ADCD-5E57-44D2-9159-55F8132082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amantha J Davis" id="{55888CA1-0C25-4221-8659-95F989E10144}" userId="S::s5bokor@wmich.edu::ef72a685-f7af-444d-ad4f-8a18bc7d4c5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X77" dT="2023-02-03T18:10:52.73" personId="{55888CA1-0C25-4221-8659-95F989E10144}" id="{12EE4804-CE22-4FCE-A3B9-E61BE6025D9A}">
    <text>Add all together or was the total $5000</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1jna05lmXUyCEdQsKrNA66_sh00_0QkOl" TargetMode="External"/><Relationship Id="rId18" Type="http://schemas.openxmlformats.org/officeDocument/2006/relationships/hyperlink" Target="https://docs.google.com/spreadsheets/d/1cvY8BO64-GU8qF2UAV6gp2fA4MZE4lhSxuzWi2N-dJU/edit?usp=sharing" TargetMode="External"/><Relationship Id="rId26" Type="http://schemas.openxmlformats.org/officeDocument/2006/relationships/hyperlink" Target="https://drive.google.com/open?id=1cH042z6jNUtrRsEkDuDERxl3CUPEPwtd" TargetMode="External"/><Relationship Id="rId39" Type="http://schemas.openxmlformats.org/officeDocument/2006/relationships/hyperlink" Target="https://drive.google.com/file/d/1MLa-BKJokUpIoYBZHLQDdyM3ef5QB-oY/view?usp=sharing" TargetMode="External"/><Relationship Id="rId21" Type="http://schemas.openxmlformats.org/officeDocument/2006/relationships/hyperlink" Target="https://drive.google.com/open?id=137F0K_lXuBeJyi6FL1ePQj7FAtJ0jYcf" TargetMode="External"/><Relationship Id="rId34" Type="http://schemas.openxmlformats.org/officeDocument/2006/relationships/hyperlink" Target="https://drive.google.com/file/d/1LwbRgmpLmferKvGTzJhjFCotPnpG_9Ae/view?usp=sharing" TargetMode="External"/><Relationship Id="rId42" Type="http://schemas.openxmlformats.org/officeDocument/2006/relationships/hyperlink" Target="https://drive.google.com/open?id=1N02WBl-pCS1RiW10nQSfEPOlRmQgV8ks" TargetMode="External"/><Relationship Id="rId47" Type="http://schemas.openxmlformats.org/officeDocument/2006/relationships/hyperlink" Target="https://docs.google.com/spreadsheets/d/1AZina5Vq6Lpd-fO4k-3jBi9G8HLTiRD5Zwof7fwHsLA/edit?usp=sharing" TargetMode="External"/><Relationship Id="rId50" Type="http://schemas.openxmlformats.org/officeDocument/2006/relationships/hyperlink" Target="https://drive.google.com/open?id=1MT33bHnkdl2gpFYt2cp6-fX74LK19NS5" TargetMode="External"/><Relationship Id="rId55" Type="http://schemas.openxmlformats.org/officeDocument/2006/relationships/hyperlink" Target="https://drive.google.com/open?id=1oEk-8GaW2HalKTK7It4M5KloZ1adhss5" TargetMode="External"/><Relationship Id="rId63" Type="http://schemas.openxmlformats.org/officeDocument/2006/relationships/hyperlink" Target="https://drive.google.com/open?id=1LA5TJaCTDDQC4eAANg7ceLgMVdmUoyfu" TargetMode="External"/><Relationship Id="rId68" Type="http://schemas.openxmlformats.org/officeDocument/2006/relationships/hyperlink" Target="https://www.wccnet.edu/learn/our-offerings/steam-week-campaign.php" TargetMode="External"/><Relationship Id="rId76" Type="http://schemas.openxmlformats.org/officeDocument/2006/relationships/hyperlink" Target="https://mistemregion13.com/stem-stars/" TargetMode="External"/><Relationship Id="rId7" Type="http://schemas.openxmlformats.org/officeDocument/2006/relationships/hyperlink" Target="https://drive.google.com/open?id=1mcBYCczqXK-jJkCiJxwbPW3qrT4pCGlb" TargetMode="External"/><Relationship Id="rId71" Type="http://schemas.openxmlformats.org/officeDocument/2006/relationships/hyperlink" Target="https://www.confluencefest.com/" TargetMode="External"/><Relationship Id="rId2" Type="http://schemas.openxmlformats.org/officeDocument/2006/relationships/hyperlink" Target="https://drive.google.com/open?id=1lgAGP0d8FWRPjt8DxE97gheCQ-xqeHDX" TargetMode="External"/><Relationship Id="rId16" Type="http://schemas.openxmlformats.org/officeDocument/2006/relationships/hyperlink" Target="https://micareerquestmm.com/" TargetMode="External"/><Relationship Id="rId29" Type="http://schemas.openxmlformats.org/officeDocument/2006/relationships/hyperlink" Target="https://drive.google.com/open?id=1xhnsPazU3b-UDCDFJf7tpsydU-s1QJeu" TargetMode="External"/><Relationship Id="rId11" Type="http://schemas.openxmlformats.org/officeDocument/2006/relationships/hyperlink" Target="https://drive.google.com/open?id=17mEURvBq6p_8-Q7NGHv6_FJBO-PYnclB" TargetMode="External"/><Relationship Id="rId24" Type="http://schemas.openxmlformats.org/officeDocument/2006/relationships/hyperlink" Target="https://drive.google.com/open?id=1ulCd65SLo-5lz9N9oO2Cb8Oyi92mNbz-" TargetMode="External"/><Relationship Id="rId32" Type="http://schemas.openxmlformats.org/officeDocument/2006/relationships/hyperlink" Target="https://drive.google.com/open?id=1qlyUQY1ifVfkH1o7UPLoROAlCG7dc2Ac" TargetMode="External"/><Relationship Id="rId37" Type="http://schemas.openxmlformats.org/officeDocument/2006/relationships/hyperlink" Target="https://drive.google.com/open?id=12EG_IR9vXmA8t7_ajEsmj2vCmldDuK1T" TargetMode="External"/><Relationship Id="rId40" Type="http://schemas.openxmlformats.org/officeDocument/2006/relationships/hyperlink" Target="https://drive.google.com/open?id=1qjtTUS8cgG2-qOsoEJ3IUxV42jSbN-PV" TargetMode="External"/><Relationship Id="rId45" Type="http://schemas.openxmlformats.org/officeDocument/2006/relationships/hyperlink" Target="https://drive.google.com/open?id=10HYRT5KiDIdEIBiPJkBToPkD6wjjrWuj" TargetMode="External"/><Relationship Id="rId53" Type="http://schemas.openxmlformats.org/officeDocument/2006/relationships/hyperlink" Target="https://drive.google.com/open?id=1CTHN6WfA0NLll_zqPNXw5QqBJGpc8xq8" TargetMode="External"/><Relationship Id="rId58" Type="http://schemas.openxmlformats.org/officeDocument/2006/relationships/hyperlink" Target="https://docs.google.com/spreadsheets/d/1GcP8WndvjjDV1dRKU15AfITjD76o9Apj/edit?usp=share_link&amp;ouid=107035949712155044044&amp;rtpof=true&amp;sd=true" TargetMode="External"/><Relationship Id="rId66" Type="http://schemas.openxmlformats.org/officeDocument/2006/relationships/hyperlink" Target="https://drive.google.com/open?id=1yWZPx_0ypx0_8W69RqhzJ1OhyCr0_F3h,%20https://drive.google.com/open?id=1Z9853qEHFPgWVu1SZnRDlTIIIC6vRGmM,%20https://drive.google.com/open?id=1hC9ywvuLKrr9qXMHbtudSWvG-v2IkSDQ,%20https://drive.google.com/open?id=1hUUJfw4uGFd04NiYX_oheoP91kg4hBpZ" TargetMode="External"/><Relationship Id="rId74" Type="http://schemas.openxmlformats.org/officeDocument/2006/relationships/hyperlink" Target="https://mistemregion13.com/mini-grants/" TargetMode="External"/><Relationship Id="rId79" Type="http://schemas.openxmlformats.org/officeDocument/2006/relationships/hyperlink" Target="https://drive.google.com/open?id=1885TtLKIQ51PpPL4oNmfPHuP4MJlt3kY" TargetMode="External"/><Relationship Id="rId5" Type="http://schemas.openxmlformats.org/officeDocument/2006/relationships/hyperlink" Target="https://mistem.resa.net/programs/gttc/" TargetMode="External"/><Relationship Id="rId61" Type="http://schemas.openxmlformats.org/officeDocument/2006/relationships/hyperlink" Target="https://drive.google.com/open?id=1O0cYXhQiJr2iSLwTiUUF3t-H76S_146P" TargetMode="External"/><Relationship Id="rId82" Type="http://schemas.openxmlformats.org/officeDocument/2006/relationships/comments" Target="../comments1.xml"/><Relationship Id="rId10" Type="http://schemas.openxmlformats.org/officeDocument/2006/relationships/hyperlink" Target="https://drive.google.com/open?id=1pcqrAZPJXSvtktMLFKnb92whOR40SgYF" TargetMode="External"/><Relationship Id="rId19" Type="http://schemas.openxmlformats.org/officeDocument/2006/relationships/hyperlink" Target="https://drive.google.com/open?id=1oyQgJSi1TYRwaD7QCGSQIqK8TCMdGxtV" TargetMode="External"/><Relationship Id="rId31" Type="http://schemas.openxmlformats.org/officeDocument/2006/relationships/hyperlink" Target="https://drive.google.com/file/d/1TPEXA-eCQWsnJwV2arxwh4KHJcTkEYKi/view?usp=sharing" TargetMode="External"/><Relationship Id="rId44" Type="http://schemas.openxmlformats.org/officeDocument/2006/relationships/hyperlink" Target="https://drive.google.com/open?id=1yPxtSjPlgvNDq8FwE4jAyXxhv3_78iaa" TargetMode="External"/><Relationship Id="rId52" Type="http://schemas.openxmlformats.org/officeDocument/2006/relationships/hyperlink" Target="https://mistemregion13.com/mini-grants/" TargetMode="External"/><Relationship Id="rId60" Type="http://schemas.openxmlformats.org/officeDocument/2006/relationships/hyperlink" Target="https://cbdconsulting.com/services/pbl-academy/" TargetMode="External"/><Relationship Id="rId65" Type="http://schemas.openxmlformats.org/officeDocument/2006/relationships/hyperlink" Target="https://drive.google.com/open?id=17ey8IlSdEf6yNK3xzYs-2q8lbFf-8EAc" TargetMode="External"/><Relationship Id="rId73" Type="http://schemas.openxmlformats.org/officeDocument/2006/relationships/hyperlink" Target="https://drive.google.com/open?id=1dC65FfetE0eSLaraP0aqAASetFlvOeIA" TargetMode="External"/><Relationship Id="rId78" Type="http://schemas.openxmlformats.org/officeDocument/2006/relationships/hyperlink" Target="https://drive.google.com/open?id=1ctIdmAOACjp_3tj20FFFBlRycVWXSlkS" TargetMode="External"/><Relationship Id="rId81" Type="http://schemas.openxmlformats.org/officeDocument/2006/relationships/vmlDrawing" Target="../drawings/vmlDrawing1.vml"/><Relationship Id="rId4" Type="http://schemas.openxmlformats.org/officeDocument/2006/relationships/hyperlink" Target="https://drive.google.com/open?id=1N8vfwg_uvJzlDUDhBragOxeoY2Vn9JOo" TargetMode="External"/><Relationship Id="rId9" Type="http://schemas.openxmlformats.org/officeDocument/2006/relationships/hyperlink" Target="https://drive.google.com/open?id=1WU-uOt1Cn9hrdo-EQRiKF18ovC0tLc2f" TargetMode="External"/><Relationship Id="rId14" Type="http://schemas.openxmlformats.org/officeDocument/2006/relationships/hyperlink" Target="https://drive.google.com/open?id=1Wva42XAf7x6C0_hOPtLERUyljx08hIYs" TargetMode="External"/><Relationship Id="rId22" Type="http://schemas.openxmlformats.org/officeDocument/2006/relationships/hyperlink" Target="https://drive.google.com/open?id=1X1CYn7WRtO7y7xJhLQg94FEgAZD2ZJR7" TargetMode="External"/><Relationship Id="rId27" Type="http://schemas.openxmlformats.org/officeDocument/2006/relationships/hyperlink" Target="https://drive.google.com/open?id=1pkw4C9YOIuQleSAUd2yoFj8maqE-9UCH" TargetMode="External"/><Relationship Id="rId30" Type="http://schemas.openxmlformats.org/officeDocument/2006/relationships/hyperlink" Target="https://docs.google.com/spreadsheets/d/1sdljG2H_Y1930txek5qVWpmXA8oNrd3P/edit?usp=sharing&amp;ouid=107035949712155044044&amp;rtpof=true&amp;sd=true" TargetMode="External"/><Relationship Id="rId35" Type="http://schemas.openxmlformats.org/officeDocument/2006/relationships/hyperlink" Target="https://drive.google.com/open?id=1_dBHf9OaQZw440HA5JnWEISHtIWvdb_0" TargetMode="External"/><Relationship Id="rId43" Type="http://schemas.openxmlformats.org/officeDocument/2006/relationships/hyperlink" Target="https://drive.google.com/open?id=1MLJyYPIImc4AA7IrawaVz5nG1wQhS0rM" TargetMode="External"/><Relationship Id="rId48" Type="http://schemas.openxmlformats.org/officeDocument/2006/relationships/hyperlink" Target="https://drive.google.com/open?id=1j00H0OeJAX8JzuSkrGSvrnlYtcK-dsHw" TargetMode="External"/><Relationship Id="rId56" Type="http://schemas.openxmlformats.org/officeDocument/2006/relationships/hyperlink" Target="https://drive.google.com/open?id=1JL5LaZJRtH8gs28NQIiMBS6wU3WZm1wY" TargetMode="External"/><Relationship Id="rId64" Type="http://schemas.openxmlformats.org/officeDocument/2006/relationships/hyperlink" Target="https://drive.google.com/open?id=1OimHNIlO7VIrUMOgckFpwzmdLdPsJGIr" TargetMode="External"/><Relationship Id="rId69" Type="http://schemas.openxmlformats.org/officeDocument/2006/relationships/hyperlink" Target="https://sites.google.com/resa.net/maker-stem-summit-2023/home" TargetMode="External"/><Relationship Id="rId77" Type="http://schemas.openxmlformats.org/officeDocument/2006/relationships/hyperlink" Target="https://www.superiorfablab.com/event/" TargetMode="External"/><Relationship Id="rId8" Type="http://schemas.openxmlformats.org/officeDocument/2006/relationships/hyperlink" Target="https://drive.google.com/open?id=1yHLCCtMBQzL-ZJwKC8IlqCvBVNHxZ04N" TargetMode="External"/><Relationship Id="rId51" Type="http://schemas.openxmlformats.org/officeDocument/2006/relationships/hyperlink" Target="https://stemecosystems.org/" TargetMode="External"/><Relationship Id="rId72" Type="http://schemas.openxmlformats.org/officeDocument/2006/relationships/hyperlink" Target="https://drive.google.com/file/d/1i8H7F66sb_zVWb8eo7K6MjFpn-PKLZG9/view?pli=1" TargetMode="External"/><Relationship Id="rId80" Type="http://schemas.openxmlformats.org/officeDocument/2006/relationships/printerSettings" Target="../printerSettings/printerSettings1.bin"/><Relationship Id="rId3" Type="http://schemas.openxmlformats.org/officeDocument/2006/relationships/hyperlink" Target="https://drive.google.com/open?id=1lfCpkCteMJU3hw_km_rYvaX03Mi1DcSA" TargetMode="External"/><Relationship Id="rId12" Type="http://schemas.openxmlformats.org/officeDocument/2006/relationships/hyperlink" Target="https://drive.google.com/open?id=13GSMvOM6m2EeCIHnuPP21Xkt6gVLUGSl" TargetMode="External"/><Relationship Id="rId17" Type="http://schemas.openxmlformats.org/officeDocument/2006/relationships/hyperlink" Target="https://drive.google.com/open?id=1YQ4XIU6ou99XooDPse23lUtscbRa9U5m" TargetMode="External"/><Relationship Id="rId25" Type="http://schemas.openxmlformats.org/officeDocument/2006/relationships/hyperlink" Target="https://drive.google.com/open?id=1pZ-jPVR6pcpvk6a6z82PtPpT-J51_xyS" TargetMode="External"/><Relationship Id="rId33" Type="http://schemas.openxmlformats.org/officeDocument/2006/relationships/hyperlink" Target="https://drive.google.com/open?id=1ZJ3ShdiIOZ_UZmm6-O6y4q1uUQZT81kT" TargetMode="External"/><Relationship Id="rId38" Type="http://schemas.openxmlformats.org/officeDocument/2006/relationships/hyperlink" Target="https://docs.google.com/document/d/12fzN5PwVbGMm_rQOsBqK3EZr7g0FJLHz/edit?usp=sharing&amp;ouid=107035949712155044044&amp;rtpof=true&amp;sd=true" TargetMode="External"/><Relationship Id="rId46" Type="http://schemas.openxmlformats.org/officeDocument/2006/relationships/hyperlink" Target="https://drive.google.com/open?id=1DiiHG1Yq7dlRgipX2xXZtBVOHlOENRAf" TargetMode="External"/><Relationship Id="rId59" Type="http://schemas.openxmlformats.org/officeDocument/2006/relationships/hyperlink" Target="https://drive.google.com/open?id=11TogGpRpe0lEo8kKIYMrskzAirX9JZZF" TargetMode="External"/><Relationship Id="rId67" Type="http://schemas.openxmlformats.org/officeDocument/2006/relationships/hyperlink" Target="https://drive.google.com/open?id=1m93F47_IhGUz5yZxZSJhZlWVCFVNW7md,%20https://drive.google.com/open?id=12PS8BBkYv4ulyEjr_QWK2or7mp0PbiWu" TargetMode="External"/><Relationship Id="rId20" Type="http://schemas.openxmlformats.org/officeDocument/2006/relationships/hyperlink" Target="https://drive.google.com/open?id=1SBBdApCT2qRFLmTnoUIBaRjyd7DVpvRP" TargetMode="External"/><Relationship Id="rId41" Type="http://schemas.openxmlformats.org/officeDocument/2006/relationships/hyperlink" Target="https://drive.google.com/open?id=1qEjP8oMpEO9BR56tEYPfMBTI9QxNvkV6" TargetMode="External"/><Relationship Id="rId54" Type="http://schemas.openxmlformats.org/officeDocument/2006/relationships/hyperlink" Target="https://www.wiredtc.net/" TargetMode="External"/><Relationship Id="rId62" Type="http://schemas.openxmlformats.org/officeDocument/2006/relationships/hyperlink" Target="https://drive.google.com/open?id=1Y_fr5R1xGz-HFB4UyGaPt1ZOkorDMVHa" TargetMode="External"/><Relationship Id="rId70" Type="http://schemas.openxmlformats.org/officeDocument/2006/relationships/hyperlink" Target="https://docs.google.com/document/d/1_7Hw63kb0I5RXGKb1kbtPBD9kiBeHiSOrSjmYBoveGk/edit?usp=sharing" TargetMode="External"/><Relationship Id="rId75" Type="http://schemas.openxmlformats.org/officeDocument/2006/relationships/hyperlink" Target="https://sites.google.com/northwested.org/nwlmistem-pstl/home" TargetMode="External"/><Relationship Id="rId83" Type="http://schemas.microsoft.com/office/2017/10/relationships/threadedComment" Target="../threadedComments/threadedComment1.xml"/><Relationship Id="rId1" Type="http://schemas.openxmlformats.org/officeDocument/2006/relationships/hyperlink" Target="https://docs.google.com/document/d/113GLp9TC9vdys34WmlJTnc6apLnN32fh/edit" TargetMode="External"/><Relationship Id="rId6" Type="http://schemas.openxmlformats.org/officeDocument/2006/relationships/hyperlink" Target="https://mistem.resa.net/programs/gttc/" TargetMode="External"/><Relationship Id="rId15" Type="http://schemas.openxmlformats.org/officeDocument/2006/relationships/hyperlink" Target="https://drive.google.com/open?id=1tGNUsiVX0m8C-VOjb1pRRmsI0w0GVTds" TargetMode="External"/><Relationship Id="rId23" Type="http://schemas.openxmlformats.org/officeDocument/2006/relationships/hyperlink" Target="https://drive.google.com/open?id=11JLvK0GCpQyd4LxDb5Dz5vLvw-kVx3mV" TargetMode="External"/><Relationship Id="rId28" Type="http://schemas.openxmlformats.org/officeDocument/2006/relationships/hyperlink" Target="https://drive.google.com/open?id=1qiptWS4ani7qvulBPMy8OmEosDqrr-YC" TargetMode="External"/><Relationship Id="rId36" Type="http://schemas.openxmlformats.org/officeDocument/2006/relationships/hyperlink" Target="https://drive.google.com/file/d/1ApHmMvQMto1xjrrcz_X7W2Io6wfcimUV/view?usp=sharing" TargetMode="External"/><Relationship Id="rId49" Type="http://schemas.openxmlformats.org/officeDocument/2006/relationships/hyperlink" Target="https://drive.google.com/open?id=1o60Sd2lZbPp_PKqrzwEnI7RqGcIQ3Ct8" TargetMode="External"/><Relationship Id="rId57" Type="http://schemas.openxmlformats.org/officeDocument/2006/relationships/hyperlink" Target="https://docs.google.com/spreadsheets/d/1J_ZQjsyawj2fvk4WwMYsFSXaeAHJeNog/edit?usp=share_link&amp;ouid=107035949712155044044&amp;rtpof=true&amp;sd=tru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EC7F-1A55-4FDB-A602-8AEEF10654C1}">
  <dimension ref="A1:BR334"/>
  <sheetViews>
    <sheetView tabSelected="1" topLeftCell="AB1" zoomScaleNormal="100" workbookViewId="0">
      <pane ySplit="1" topLeftCell="A2" activePane="bottomLeft" state="frozen"/>
      <selection pane="bottomLeft" activeCell="AX14" sqref="AX14"/>
    </sheetView>
  </sheetViews>
  <sheetFormatPr defaultColWidth="12.5703125" defaultRowHeight="15.75" customHeight="1"/>
  <cols>
    <col min="1" max="1" width="21.28515625" style="6" customWidth="1"/>
    <col min="2" max="3" width="12.5703125" style="6" customWidth="1"/>
    <col min="4" max="4" width="12.5703125" style="6"/>
    <col min="5" max="5" width="12.5703125" style="6" customWidth="1"/>
    <col min="6" max="6" width="28.85546875" style="6" customWidth="1"/>
    <col min="7" max="7" width="12.5703125" style="6" customWidth="1"/>
    <col min="8" max="8" width="12.5703125" style="6"/>
    <col min="9" max="12" width="12.5703125" style="6" customWidth="1"/>
    <col min="13" max="13" width="12.5703125" style="6"/>
    <col min="14" max="15" width="28.28515625" style="6" customWidth="1"/>
    <col min="16" max="16" width="37.5703125" style="6" customWidth="1"/>
    <col min="17" max="17" width="34" style="6" customWidth="1"/>
    <col min="18" max="18" width="34" customWidth="1"/>
    <col min="19" max="19" width="43.140625" customWidth="1"/>
    <col min="20" max="20" width="12.5703125" style="6" customWidth="1"/>
    <col min="21" max="21" width="12.5703125" style="106"/>
    <col min="23" max="24" width="8.28515625" customWidth="1"/>
    <col min="28" max="28" width="27.140625" style="6" customWidth="1"/>
    <col min="29" max="30" width="7.7109375" style="6" customWidth="1"/>
    <col min="31" max="31" width="12.5703125" style="6"/>
    <col min="32" max="39" width="14.7109375" customWidth="1"/>
    <col min="40" max="40" width="60.85546875" style="6" customWidth="1"/>
    <col min="41" max="41" width="12.5703125" style="6" customWidth="1"/>
    <col min="42" max="43" width="12.5703125" style="118" customWidth="1"/>
    <col min="44" max="44" width="9.85546875" style="6" customWidth="1"/>
    <col min="45" max="46" width="14.42578125" customWidth="1"/>
    <col min="47" max="61" width="12.5703125" style="6" customWidth="1"/>
    <col min="62" max="16384" width="12.5703125" style="6"/>
  </cols>
  <sheetData>
    <row r="1" spans="1:65" s="90" customFormat="1" ht="15">
      <c r="A1" s="87" t="s">
        <v>1450</v>
      </c>
      <c r="B1" s="87" t="s">
        <v>1451</v>
      </c>
      <c r="C1" s="87" t="s">
        <v>1452</v>
      </c>
      <c r="D1" s="91" t="s">
        <v>2663</v>
      </c>
      <c r="E1" s="87" t="s">
        <v>1453</v>
      </c>
      <c r="F1" s="87" t="s">
        <v>1454</v>
      </c>
      <c r="G1" s="87" t="s">
        <v>1455</v>
      </c>
      <c r="H1" s="87" t="s">
        <v>1456</v>
      </c>
      <c r="I1" s="87" t="s">
        <v>1457</v>
      </c>
      <c r="J1" s="87" t="s">
        <v>1458</v>
      </c>
      <c r="K1" s="87" t="s">
        <v>1459</v>
      </c>
      <c r="L1" s="87" t="s">
        <v>0</v>
      </c>
      <c r="M1" s="87" t="s">
        <v>1</v>
      </c>
      <c r="N1" s="87" t="s">
        <v>1460</v>
      </c>
      <c r="O1" s="87" t="s">
        <v>1461</v>
      </c>
      <c r="P1" s="88" t="s">
        <v>1462</v>
      </c>
      <c r="Q1" s="91" t="s">
        <v>2668</v>
      </c>
      <c r="R1" s="125" t="s">
        <v>2691</v>
      </c>
      <c r="S1" s="125" t="s">
        <v>2672</v>
      </c>
      <c r="T1" s="87" t="s">
        <v>1463</v>
      </c>
      <c r="U1" t="s">
        <v>2669</v>
      </c>
      <c r="V1" s="125" t="s">
        <v>2674</v>
      </c>
      <c r="W1" s="125" t="s">
        <v>2675</v>
      </c>
      <c r="X1" s="125" t="s">
        <v>2686</v>
      </c>
      <c r="Y1" s="125" t="s">
        <v>2678</v>
      </c>
      <c r="Z1" s="125" t="s">
        <v>2679</v>
      </c>
      <c r="AA1" s="125" t="s">
        <v>2677</v>
      </c>
      <c r="AB1" s="91" t="s">
        <v>1465</v>
      </c>
      <c r="AC1" s="87" t="s">
        <v>1466</v>
      </c>
      <c r="AD1" s="91" t="s">
        <v>2664</v>
      </c>
      <c r="AE1" s="92" t="s">
        <v>2665</v>
      </c>
      <c r="AF1" s="125" t="s">
        <v>2680</v>
      </c>
      <c r="AG1" s="125" t="s">
        <v>2681</v>
      </c>
      <c r="AH1" s="125" t="s">
        <v>2682</v>
      </c>
      <c r="AI1" s="125" t="s">
        <v>2683</v>
      </c>
      <c r="AJ1" s="125" t="s">
        <v>2684</v>
      </c>
      <c r="AK1" s="125" t="s">
        <v>2685</v>
      </c>
      <c r="AL1" s="125" t="s">
        <v>2676</v>
      </c>
      <c r="AM1" s="125" t="s">
        <v>2673</v>
      </c>
      <c r="AN1" s="92" t="s">
        <v>2666</v>
      </c>
      <c r="AO1" s="91" t="s">
        <v>2667</v>
      </c>
      <c r="AP1" s="118" t="s">
        <v>2692</v>
      </c>
      <c r="AQ1" s="118" t="s">
        <v>2693</v>
      </c>
      <c r="AR1" s="87" t="s">
        <v>1467</v>
      </c>
      <c r="AS1" s="125" t="s">
        <v>2694</v>
      </c>
      <c r="AT1" s="125" t="s">
        <v>2695</v>
      </c>
      <c r="AU1" t="s">
        <v>1468</v>
      </c>
      <c r="AV1" s="87" t="s">
        <v>1469</v>
      </c>
      <c r="AW1" s="87" t="s">
        <v>2</v>
      </c>
      <c r="AX1" s="87" t="s">
        <v>3</v>
      </c>
      <c r="AY1" s="87" t="s">
        <v>4</v>
      </c>
      <c r="AZ1" s="87" t="s">
        <v>5</v>
      </c>
      <c r="BA1" s="87" t="s">
        <v>1470</v>
      </c>
      <c r="BB1" s="87" t="s">
        <v>1471</v>
      </c>
      <c r="BC1" s="87" t="s">
        <v>1472</v>
      </c>
      <c r="BD1" s="87" t="s">
        <v>1464</v>
      </c>
      <c r="BE1" s="87" t="s">
        <v>1465</v>
      </c>
      <c r="BF1" s="87" t="s">
        <v>1473</v>
      </c>
      <c r="BG1" s="89" t="s">
        <v>6</v>
      </c>
      <c r="BH1" s="89"/>
      <c r="BI1" s="87"/>
      <c r="BJ1" s="87"/>
      <c r="BK1" s="87"/>
      <c r="BL1" s="87"/>
      <c r="BM1" s="87"/>
    </row>
    <row r="2" spans="1:65" ht="15">
      <c r="A2" s="45">
        <v>44945.498472222222</v>
      </c>
      <c r="B2" s="1" t="s">
        <v>1474</v>
      </c>
      <c r="C2" s="1" t="s">
        <v>160</v>
      </c>
      <c r="D2" s="1">
        <v>1</v>
      </c>
      <c r="E2" s="1" t="s">
        <v>1475</v>
      </c>
      <c r="F2" s="1" t="s">
        <v>7</v>
      </c>
      <c r="G2" s="1" t="s">
        <v>39</v>
      </c>
      <c r="H2" s="2">
        <v>44687</v>
      </c>
      <c r="I2" s="1" t="s">
        <v>48</v>
      </c>
      <c r="J2" s="1" t="s">
        <v>48</v>
      </c>
      <c r="K2" s="1" t="s">
        <v>1476</v>
      </c>
      <c r="L2" s="1" t="s">
        <v>8</v>
      </c>
      <c r="M2" s="1" t="s">
        <v>9</v>
      </c>
      <c r="N2" s="1" t="s">
        <v>1477</v>
      </c>
      <c r="O2" s="1" t="s">
        <v>160</v>
      </c>
      <c r="P2" s="1" t="s">
        <v>160</v>
      </c>
      <c r="Q2" s="1" t="s">
        <v>10</v>
      </c>
      <c r="R2">
        <v>1</v>
      </c>
      <c r="S2" t="s">
        <v>10</v>
      </c>
      <c r="T2" s="1" t="s">
        <v>1478</v>
      </c>
      <c r="U2" s="94">
        <v>100</v>
      </c>
      <c r="V2">
        <v>0</v>
      </c>
      <c r="W2">
        <v>1</v>
      </c>
      <c r="X2">
        <v>100</v>
      </c>
      <c r="Y2" t="s">
        <v>727</v>
      </c>
      <c r="Z2" t="s">
        <v>727</v>
      </c>
      <c r="AA2" t="s">
        <v>727</v>
      </c>
      <c r="AB2" s="1" t="s">
        <v>48</v>
      </c>
      <c r="AC2" s="1">
        <v>3</v>
      </c>
      <c r="AD2" s="1" t="s">
        <v>15</v>
      </c>
      <c r="AE2" s="1">
        <v>80</v>
      </c>
      <c r="AF2">
        <v>50</v>
      </c>
      <c r="AG2">
        <v>10</v>
      </c>
      <c r="AH2">
        <v>0</v>
      </c>
      <c r="AI2">
        <v>0</v>
      </c>
      <c r="AJ2">
        <v>50</v>
      </c>
      <c r="AK2" t="s">
        <v>48</v>
      </c>
      <c r="AL2" t="s">
        <v>48</v>
      </c>
      <c r="AM2">
        <v>1</v>
      </c>
      <c r="AN2" s="1" t="s">
        <v>1479</v>
      </c>
      <c r="AO2" s="1" t="s">
        <v>1480</v>
      </c>
      <c r="AP2" s="118">
        <v>0</v>
      </c>
      <c r="AQ2" s="118">
        <v>1</v>
      </c>
      <c r="AR2" s="1" t="s">
        <v>16</v>
      </c>
      <c r="AS2" t="s">
        <v>2696</v>
      </c>
      <c r="AT2">
        <v>0</v>
      </c>
      <c r="AU2" s="1" t="s">
        <v>48</v>
      </c>
      <c r="AV2" s="1" t="s">
        <v>48</v>
      </c>
      <c r="AW2" s="1" t="s">
        <v>11</v>
      </c>
      <c r="AX2" s="1" t="s">
        <v>12</v>
      </c>
      <c r="AY2" s="1" t="s">
        <v>13</v>
      </c>
      <c r="AZ2" s="1" t="s">
        <v>14</v>
      </c>
      <c r="BA2" s="1" t="s">
        <v>1481</v>
      </c>
      <c r="BB2" s="1" t="s">
        <v>48</v>
      </c>
      <c r="BC2" s="46" t="s">
        <v>1482</v>
      </c>
      <c r="BD2" s="1"/>
      <c r="BE2" s="1"/>
      <c r="BF2" s="1"/>
      <c r="BG2" s="1"/>
      <c r="BH2" s="1"/>
      <c r="BI2" s="1"/>
      <c r="BJ2" s="1"/>
      <c r="BK2" s="1"/>
      <c r="BL2" s="1"/>
      <c r="BM2" s="1"/>
    </row>
    <row r="3" spans="1:65" ht="15">
      <c r="A3" s="45">
        <v>44945.528807870367</v>
      </c>
      <c r="B3" s="1" t="s">
        <v>15</v>
      </c>
      <c r="C3" s="1" t="s">
        <v>160</v>
      </c>
      <c r="D3" s="1">
        <v>1</v>
      </c>
      <c r="E3" s="1" t="s">
        <v>1475</v>
      </c>
      <c r="F3" s="1" t="s">
        <v>17</v>
      </c>
      <c r="G3" s="1" t="s">
        <v>39</v>
      </c>
      <c r="H3" s="2">
        <v>44713</v>
      </c>
      <c r="I3" s="1">
        <v>3</v>
      </c>
      <c r="J3" s="2">
        <v>44718</v>
      </c>
      <c r="K3" s="1" t="s">
        <v>907</v>
      </c>
      <c r="L3" s="1" t="s">
        <v>18</v>
      </c>
      <c r="M3" s="1" t="s">
        <v>19</v>
      </c>
      <c r="N3" s="1" t="s">
        <v>1483</v>
      </c>
      <c r="O3" s="1" t="s">
        <v>1484</v>
      </c>
      <c r="P3" s="1" t="s">
        <v>1485</v>
      </c>
      <c r="Q3" s="1" t="s">
        <v>20</v>
      </c>
      <c r="R3">
        <v>0</v>
      </c>
      <c r="S3" t="s">
        <v>20</v>
      </c>
      <c r="T3" s="1" t="s">
        <v>1486</v>
      </c>
      <c r="U3" s="94">
        <f>(2380+2350+2000)</f>
        <v>6730</v>
      </c>
      <c r="V3">
        <v>0</v>
      </c>
      <c r="W3">
        <v>1</v>
      </c>
      <c r="X3">
        <v>2000</v>
      </c>
      <c r="Y3">
        <v>6730</v>
      </c>
      <c r="Z3" t="s">
        <v>727</v>
      </c>
      <c r="AA3" t="s">
        <v>727</v>
      </c>
      <c r="AB3" s="1" t="s">
        <v>1487</v>
      </c>
      <c r="AC3" s="1">
        <f>(3+3+2)</f>
        <v>8</v>
      </c>
      <c r="AD3" s="1" t="s">
        <v>15</v>
      </c>
      <c r="AE3" s="1">
        <v>70</v>
      </c>
      <c r="AF3" t="s">
        <v>48</v>
      </c>
      <c r="AG3" t="s">
        <v>48</v>
      </c>
      <c r="AH3" t="s">
        <v>48</v>
      </c>
      <c r="AI3" t="s">
        <v>48</v>
      </c>
      <c r="AJ3" t="s">
        <v>48</v>
      </c>
      <c r="AK3" t="s">
        <v>48</v>
      </c>
      <c r="AL3" t="s">
        <v>48</v>
      </c>
      <c r="AM3">
        <v>1</v>
      </c>
      <c r="AN3" s="1" t="s">
        <v>1488</v>
      </c>
      <c r="AO3" s="1" t="s">
        <v>1489</v>
      </c>
      <c r="AP3" s="118">
        <v>1</v>
      </c>
      <c r="AQ3" s="118">
        <v>1</v>
      </c>
      <c r="AR3" s="1" t="s">
        <v>24</v>
      </c>
      <c r="AS3" t="s">
        <v>2696</v>
      </c>
      <c r="AT3">
        <v>1</v>
      </c>
      <c r="AU3" s="1" t="s">
        <v>48</v>
      </c>
      <c r="AV3" s="1" t="s">
        <v>1490</v>
      </c>
      <c r="AW3" s="1" t="s">
        <v>21</v>
      </c>
      <c r="AX3" s="1" t="s">
        <v>22</v>
      </c>
      <c r="AY3" s="1" t="s">
        <v>13</v>
      </c>
      <c r="AZ3" s="1" t="s">
        <v>23</v>
      </c>
      <c r="BA3" s="1" t="s">
        <v>1491</v>
      </c>
      <c r="BB3" s="1" t="s">
        <v>1492</v>
      </c>
      <c r="BC3" s="1" t="s">
        <v>1493</v>
      </c>
      <c r="BD3" s="1"/>
      <c r="BE3" s="1"/>
      <c r="BF3" s="1"/>
      <c r="BG3" s="1"/>
      <c r="BH3" s="1"/>
      <c r="BI3" s="1"/>
      <c r="BJ3" s="1"/>
      <c r="BK3" s="1"/>
      <c r="BL3" s="1"/>
      <c r="BM3" s="1"/>
    </row>
    <row r="4" spans="1:65" ht="15">
      <c r="A4" s="45">
        <v>44945.62127314815</v>
      </c>
      <c r="B4" s="1" t="s">
        <v>15</v>
      </c>
      <c r="C4" s="1" t="s">
        <v>160</v>
      </c>
      <c r="D4" s="1">
        <v>1</v>
      </c>
      <c r="E4" s="1" t="s">
        <v>1475</v>
      </c>
      <c r="F4" s="1" t="s">
        <v>25</v>
      </c>
      <c r="G4" s="1" t="s">
        <v>15</v>
      </c>
      <c r="H4" s="2">
        <v>44723</v>
      </c>
      <c r="I4" s="1">
        <v>2</v>
      </c>
      <c r="J4" s="2">
        <v>44724</v>
      </c>
      <c r="K4" s="1" t="s">
        <v>907</v>
      </c>
      <c r="L4" s="1" t="s">
        <v>26</v>
      </c>
      <c r="M4" s="1" t="s">
        <v>27</v>
      </c>
      <c r="N4" s="1" t="s">
        <v>1477</v>
      </c>
      <c r="O4" s="1" t="s">
        <v>160</v>
      </c>
      <c r="P4" s="1" t="s">
        <v>160</v>
      </c>
      <c r="Q4" s="1" t="s">
        <v>28</v>
      </c>
      <c r="R4">
        <v>1</v>
      </c>
      <c r="S4" t="s">
        <v>28</v>
      </c>
      <c r="T4" s="1" t="s">
        <v>1494</v>
      </c>
      <c r="U4" s="107">
        <v>12</v>
      </c>
      <c r="V4">
        <v>0</v>
      </c>
      <c r="W4">
        <v>1</v>
      </c>
      <c r="X4">
        <v>12</v>
      </c>
      <c r="Y4">
        <v>7</v>
      </c>
      <c r="Z4">
        <v>4</v>
      </c>
      <c r="AA4">
        <v>1</v>
      </c>
      <c r="AB4" s="1" t="s">
        <v>1495</v>
      </c>
      <c r="AC4" s="1">
        <v>16</v>
      </c>
      <c r="AD4" s="1" t="s">
        <v>15</v>
      </c>
      <c r="AE4" s="1">
        <v>50</v>
      </c>
      <c r="AF4">
        <v>5</v>
      </c>
      <c r="AG4">
        <v>2</v>
      </c>
      <c r="AH4">
        <v>1</v>
      </c>
      <c r="AI4">
        <v>0</v>
      </c>
      <c r="AJ4">
        <v>8</v>
      </c>
      <c r="AK4" t="s">
        <v>48</v>
      </c>
      <c r="AL4" t="s">
        <v>48</v>
      </c>
      <c r="AM4">
        <v>1</v>
      </c>
      <c r="AN4" s="1" t="s">
        <v>1496</v>
      </c>
      <c r="AO4" s="1" t="s">
        <v>1497</v>
      </c>
      <c r="AP4" s="118">
        <v>0</v>
      </c>
      <c r="AQ4" s="118">
        <v>1</v>
      </c>
      <c r="AR4" s="1" t="s">
        <v>32</v>
      </c>
      <c r="AS4" t="s">
        <v>2697</v>
      </c>
      <c r="AT4">
        <v>0</v>
      </c>
      <c r="AU4" s="1" t="s">
        <v>48</v>
      </c>
      <c r="AV4" s="1" t="s">
        <v>48</v>
      </c>
      <c r="AW4" s="1" t="s">
        <v>29</v>
      </c>
      <c r="AX4" s="1" t="s">
        <v>30</v>
      </c>
      <c r="AY4" s="1" t="s">
        <v>13</v>
      </c>
      <c r="AZ4" s="1" t="s">
        <v>31</v>
      </c>
      <c r="BA4" s="1" t="s">
        <v>1498</v>
      </c>
      <c r="BB4" s="1" t="s">
        <v>48</v>
      </c>
      <c r="BC4" s="1" t="s">
        <v>48</v>
      </c>
      <c r="BD4" s="1"/>
      <c r="BE4" s="1"/>
      <c r="BF4" s="1"/>
      <c r="BG4" s="1"/>
      <c r="BH4" s="1"/>
      <c r="BI4" s="1"/>
      <c r="BJ4" s="1"/>
      <c r="BK4" s="1"/>
      <c r="BL4" s="1"/>
      <c r="BM4" s="1"/>
    </row>
    <row r="5" spans="1:65" ht="15">
      <c r="A5" s="45">
        <v>44945.691851851851</v>
      </c>
      <c r="B5" s="1" t="s">
        <v>15</v>
      </c>
      <c r="C5" s="1" t="s">
        <v>160</v>
      </c>
      <c r="D5" s="1">
        <v>1</v>
      </c>
      <c r="E5" s="1" t="s">
        <v>1475</v>
      </c>
      <c r="F5" s="1" t="s">
        <v>33</v>
      </c>
      <c r="G5" s="1" t="s">
        <v>39</v>
      </c>
      <c r="H5" s="2">
        <v>44789</v>
      </c>
      <c r="I5" s="1" t="s">
        <v>48</v>
      </c>
      <c r="J5" s="1" t="s">
        <v>48</v>
      </c>
      <c r="K5" s="1" t="s">
        <v>907</v>
      </c>
      <c r="L5" s="1" t="s">
        <v>34</v>
      </c>
      <c r="M5" s="1" t="s">
        <v>27</v>
      </c>
      <c r="N5" s="1" t="s">
        <v>1477</v>
      </c>
      <c r="O5" s="1" t="s">
        <v>160</v>
      </c>
      <c r="P5" s="1" t="s">
        <v>160</v>
      </c>
      <c r="Q5" s="1" t="s">
        <v>35</v>
      </c>
      <c r="R5">
        <v>1</v>
      </c>
      <c r="S5" t="s">
        <v>35</v>
      </c>
      <c r="T5" s="1" t="s">
        <v>1499</v>
      </c>
      <c r="U5" s="94">
        <v>25</v>
      </c>
      <c r="V5">
        <v>0</v>
      </c>
      <c r="W5">
        <v>1</v>
      </c>
      <c r="X5">
        <v>25</v>
      </c>
      <c r="Y5">
        <v>0</v>
      </c>
      <c r="Z5">
        <v>23</v>
      </c>
      <c r="AA5">
        <v>2</v>
      </c>
      <c r="AB5" s="1" t="s">
        <v>1500</v>
      </c>
      <c r="AC5" s="1">
        <v>6</v>
      </c>
      <c r="AD5" s="1" t="s">
        <v>39</v>
      </c>
      <c r="AE5" s="1">
        <v>60</v>
      </c>
      <c r="AF5">
        <v>4</v>
      </c>
      <c r="AG5">
        <v>1</v>
      </c>
      <c r="AH5">
        <v>0</v>
      </c>
      <c r="AI5">
        <v>0</v>
      </c>
      <c r="AJ5">
        <v>15</v>
      </c>
      <c r="AK5" t="s">
        <v>48</v>
      </c>
      <c r="AL5" t="s">
        <v>48</v>
      </c>
      <c r="AM5">
        <v>1</v>
      </c>
      <c r="AN5" s="1" t="s">
        <v>1501</v>
      </c>
      <c r="AO5" s="1" t="s">
        <v>1502</v>
      </c>
      <c r="AP5" s="118">
        <v>0</v>
      </c>
      <c r="AQ5" s="118">
        <v>1</v>
      </c>
      <c r="AR5" s="1" t="s">
        <v>40</v>
      </c>
      <c r="AS5" t="s">
        <v>2698</v>
      </c>
      <c r="AT5">
        <v>0</v>
      </c>
      <c r="AU5" s="1" t="s">
        <v>48</v>
      </c>
      <c r="AV5" s="1" t="s">
        <v>48</v>
      </c>
      <c r="AW5" s="1" t="s">
        <v>36</v>
      </c>
      <c r="AX5" s="1" t="s">
        <v>37</v>
      </c>
      <c r="AY5" s="1" t="s">
        <v>13</v>
      </c>
      <c r="AZ5" s="1" t="s">
        <v>38</v>
      </c>
      <c r="BA5" s="1" t="s">
        <v>1498</v>
      </c>
      <c r="BB5" s="1" t="s">
        <v>48</v>
      </c>
      <c r="BC5" s="1" t="s">
        <v>48</v>
      </c>
      <c r="BD5" s="1"/>
      <c r="BE5" s="1"/>
      <c r="BF5" s="1"/>
      <c r="BG5" s="1"/>
      <c r="BH5" s="1"/>
      <c r="BI5" s="1"/>
      <c r="BJ5" s="1"/>
      <c r="BK5" s="1"/>
      <c r="BL5" s="1"/>
      <c r="BM5" s="1"/>
    </row>
    <row r="6" spans="1:65" ht="15">
      <c r="A6" s="45">
        <v>44945.711400462962</v>
      </c>
      <c r="B6" s="1" t="s">
        <v>15</v>
      </c>
      <c r="C6" s="1" t="s">
        <v>160</v>
      </c>
      <c r="D6" s="1">
        <v>1</v>
      </c>
      <c r="E6" s="1" t="s">
        <v>1475</v>
      </c>
      <c r="F6" s="1" t="s">
        <v>41</v>
      </c>
      <c r="G6" s="1" t="s">
        <v>39</v>
      </c>
      <c r="H6" s="2">
        <v>44796</v>
      </c>
      <c r="I6" s="1" t="s">
        <v>48</v>
      </c>
      <c r="J6" s="1" t="s">
        <v>48</v>
      </c>
      <c r="K6" s="1" t="s">
        <v>907</v>
      </c>
      <c r="L6" s="1" t="s">
        <v>42</v>
      </c>
      <c r="M6" s="1" t="s">
        <v>27</v>
      </c>
      <c r="N6" s="1" t="s">
        <v>1477</v>
      </c>
      <c r="O6" s="1" t="s">
        <v>160</v>
      </c>
      <c r="P6" s="1" t="s">
        <v>160</v>
      </c>
      <c r="Q6" s="1" t="s">
        <v>43</v>
      </c>
      <c r="R6">
        <v>1</v>
      </c>
      <c r="S6" t="s">
        <v>43</v>
      </c>
      <c r="T6" s="1" t="s">
        <v>1486</v>
      </c>
      <c r="U6" s="94">
        <v>513</v>
      </c>
      <c r="V6">
        <v>0</v>
      </c>
      <c r="W6">
        <v>1</v>
      </c>
      <c r="X6">
        <v>513</v>
      </c>
      <c r="Y6">
        <v>0</v>
      </c>
      <c r="Z6" t="s">
        <v>727</v>
      </c>
      <c r="AA6" t="s">
        <v>727</v>
      </c>
      <c r="AB6" s="1" t="s">
        <v>1503</v>
      </c>
      <c r="AC6" s="1">
        <v>1</v>
      </c>
      <c r="AD6" s="1" t="s">
        <v>39</v>
      </c>
      <c r="AE6" s="1" t="s">
        <v>48</v>
      </c>
      <c r="AF6" t="s">
        <v>48</v>
      </c>
      <c r="AG6" t="s">
        <v>48</v>
      </c>
      <c r="AH6" t="s">
        <v>48</v>
      </c>
      <c r="AI6" t="s">
        <v>48</v>
      </c>
      <c r="AJ6" t="s">
        <v>48</v>
      </c>
      <c r="AK6" t="s">
        <v>48</v>
      </c>
      <c r="AL6" t="s">
        <v>48</v>
      </c>
      <c r="AN6" s="1" t="s">
        <v>48</v>
      </c>
      <c r="AO6" s="1" t="s">
        <v>1504</v>
      </c>
      <c r="AP6" s="118">
        <v>0</v>
      </c>
      <c r="AQ6" s="118">
        <v>1</v>
      </c>
      <c r="AR6" s="1" t="s">
        <v>49</v>
      </c>
      <c r="AS6" t="s">
        <v>2699</v>
      </c>
      <c r="AT6">
        <v>0</v>
      </c>
      <c r="AU6" s="1" t="s">
        <v>48</v>
      </c>
      <c r="AV6" s="1" t="s">
        <v>48</v>
      </c>
      <c r="AW6" s="1" t="s">
        <v>45</v>
      </c>
      <c r="AX6" s="1" t="s">
        <v>46</v>
      </c>
      <c r="AY6" s="1" t="s">
        <v>13</v>
      </c>
      <c r="AZ6" s="1" t="s">
        <v>47</v>
      </c>
      <c r="BA6" s="1" t="s">
        <v>1505</v>
      </c>
      <c r="BB6" s="1" t="s">
        <v>48</v>
      </c>
      <c r="BC6" s="46" t="s">
        <v>1506</v>
      </c>
      <c r="BD6" s="1"/>
      <c r="BE6" s="1"/>
      <c r="BF6" s="1"/>
      <c r="BG6" s="1"/>
      <c r="BH6" s="1"/>
      <c r="BI6" s="1"/>
      <c r="BJ6" s="1"/>
      <c r="BK6" s="1"/>
      <c r="BL6" s="1"/>
      <c r="BM6" s="1"/>
    </row>
    <row r="7" spans="1:65" ht="15">
      <c r="A7" s="45">
        <v>44945.720625000002</v>
      </c>
      <c r="B7" s="1" t="s">
        <v>15</v>
      </c>
      <c r="C7" s="1" t="s">
        <v>160</v>
      </c>
      <c r="D7" s="1">
        <v>1</v>
      </c>
      <c r="E7" s="1" t="s">
        <v>1475</v>
      </c>
      <c r="F7" s="1" t="s">
        <v>50</v>
      </c>
      <c r="G7" s="1" t="s">
        <v>15</v>
      </c>
      <c r="H7" s="2">
        <v>44880</v>
      </c>
      <c r="I7" s="1">
        <v>3</v>
      </c>
      <c r="J7" s="2">
        <v>45034</v>
      </c>
      <c r="K7" s="1" t="s">
        <v>907</v>
      </c>
      <c r="L7" s="1" t="s">
        <v>51</v>
      </c>
      <c r="M7" s="1" t="s">
        <v>27</v>
      </c>
      <c r="N7" s="1" t="s">
        <v>1477</v>
      </c>
      <c r="O7" s="1" t="s">
        <v>160</v>
      </c>
      <c r="P7" s="1" t="s">
        <v>160</v>
      </c>
      <c r="Q7" s="1" t="s">
        <v>52</v>
      </c>
      <c r="R7">
        <v>1</v>
      </c>
      <c r="S7" t="s">
        <v>52</v>
      </c>
      <c r="T7" s="1" t="s">
        <v>48</v>
      </c>
      <c r="U7" s="94">
        <v>28</v>
      </c>
      <c r="V7">
        <v>0</v>
      </c>
      <c r="W7">
        <v>1</v>
      </c>
      <c r="X7">
        <v>28</v>
      </c>
      <c r="Y7">
        <v>0</v>
      </c>
      <c r="Z7">
        <v>0</v>
      </c>
      <c r="AA7">
        <v>28</v>
      </c>
      <c r="AB7" s="1" t="s">
        <v>1507</v>
      </c>
      <c r="AC7" s="1">
        <v>6</v>
      </c>
      <c r="AD7" s="1" t="s">
        <v>39</v>
      </c>
      <c r="AE7" s="1" t="s">
        <v>48</v>
      </c>
      <c r="AF7" t="s">
        <v>48</v>
      </c>
      <c r="AG7" t="s">
        <v>48</v>
      </c>
      <c r="AH7" t="s">
        <v>48</v>
      </c>
      <c r="AI7" t="s">
        <v>48</v>
      </c>
      <c r="AJ7" t="s">
        <v>48</v>
      </c>
      <c r="AK7" t="s">
        <v>48</v>
      </c>
      <c r="AL7" t="s">
        <v>48</v>
      </c>
      <c r="AN7" s="1" t="s">
        <v>48</v>
      </c>
      <c r="AO7" s="1" t="s">
        <v>1508</v>
      </c>
      <c r="AP7" s="118">
        <v>0</v>
      </c>
      <c r="AQ7" s="118">
        <v>1</v>
      </c>
      <c r="AR7" s="1" t="s">
        <v>55</v>
      </c>
      <c r="AS7" t="s">
        <v>2700</v>
      </c>
      <c r="AT7">
        <v>0</v>
      </c>
      <c r="AU7" s="1" t="s">
        <v>48</v>
      </c>
      <c r="AV7" s="1" t="s">
        <v>48</v>
      </c>
      <c r="AW7" s="1" t="s">
        <v>53</v>
      </c>
      <c r="AX7" s="1" t="s">
        <v>54</v>
      </c>
      <c r="AY7" s="1" t="s">
        <v>13</v>
      </c>
      <c r="AZ7" s="1" t="s">
        <v>47</v>
      </c>
      <c r="BA7" s="1" t="s">
        <v>55</v>
      </c>
      <c r="BB7" s="1" t="s">
        <v>48</v>
      </c>
      <c r="BC7" s="1" t="s">
        <v>48</v>
      </c>
      <c r="BD7" s="1"/>
      <c r="BE7" s="1"/>
      <c r="BF7" s="1"/>
      <c r="BG7" s="1"/>
      <c r="BH7" s="1"/>
      <c r="BI7" s="1"/>
      <c r="BJ7" s="1"/>
      <c r="BK7" s="1"/>
      <c r="BL7" s="1"/>
      <c r="BM7" s="1"/>
    </row>
    <row r="8" spans="1:65" ht="15">
      <c r="A8" s="45">
        <v>44945.727303240739</v>
      </c>
      <c r="B8" s="1" t="s">
        <v>15</v>
      </c>
      <c r="C8" s="1" t="s">
        <v>160</v>
      </c>
      <c r="D8" s="1">
        <v>1</v>
      </c>
      <c r="E8" s="1" t="s">
        <v>1475</v>
      </c>
      <c r="F8" s="1" t="s">
        <v>56</v>
      </c>
      <c r="G8" s="1" t="s">
        <v>15</v>
      </c>
      <c r="H8" s="2">
        <v>44852</v>
      </c>
      <c r="I8" s="1">
        <v>4</v>
      </c>
      <c r="J8" s="2">
        <v>45097</v>
      </c>
      <c r="K8" s="1" t="s">
        <v>907</v>
      </c>
      <c r="L8" s="1" t="s">
        <v>57</v>
      </c>
      <c r="M8" s="1" t="s">
        <v>27</v>
      </c>
      <c r="N8" s="1" t="s">
        <v>1477</v>
      </c>
      <c r="O8" s="1" t="s">
        <v>160</v>
      </c>
      <c r="P8" s="1" t="s">
        <v>160</v>
      </c>
      <c r="Q8" s="1" t="s">
        <v>52</v>
      </c>
      <c r="R8">
        <v>1</v>
      </c>
      <c r="S8" t="s">
        <v>52</v>
      </c>
      <c r="T8" s="1" t="s">
        <v>48</v>
      </c>
      <c r="U8" s="94">
        <v>24</v>
      </c>
      <c r="V8">
        <v>0</v>
      </c>
      <c r="W8">
        <v>1</v>
      </c>
      <c r="X8">
        <v>24</v>
      </c>
      <c r="Y8">
        <v>0</v>
      </c>
      <c r="Z8">
        <v>0</v>
      </c>
      <c r="AA8">
        <v>24</v>
      </c>
      <c r="AB8" s="1" t="s">
        <v>1509</v>
      </c>
      <c r="AC8" s="1">
        <v>6</v>
      </c>
      <c r="AD8" s="1" t="s">
        <v>39</v>
      </c>
      <c r="AE8" s="1" t="s">
        <v>48</v>
      </c>
      <c r="AF8" t="s">
        <v>48</v>
      </c>
      <c r="AG8" t="s">
        <v>48</v>
      </c>
      <c r="AH8" t="s">
        <v>48</v>
      </c>
      <c r="AI8" t="s">
        <v>48</v>
      </c>
      <c r="AJ8" t="s">
        <v>48</v>
      </c>
      <c r="AK8" t="s">
        <v>48</v>
      </c>
      <c r="AL8" t="s">
        <v>48</v>
      </c>
      <c r="AN8" s="1" t="s">
        <v>48</v>
      </c>
      <c r="AO8" s="1" t="s">
        <v>1510</v>
      </c>
      <c r="AP8" s="118">
        <v>0</v>
      </c>
      <c r="AQ8" s="118">
        <v>1</v>
      </c>
      <c r="AR8" s="1" t="s">
        <v>55</v>
      </c>
      <c r="AS8" t="s">
        <v>2700</v>
      </c>
      <c r="AT8">
        <v>0</v>
      </c>
      <c r="AU8" s="1" t="s">
        <v>48</v>
      </c>
      <c r="AV8" s="1" t="s">
        <v>48</v>
      </c>
      <c r="AW8" s="1" t="s">
        <v>58</v>
      </c>
      <c r="AX8" s="1" t="s">
        <v>59</v>
      </c>
      <c r="AY8" s="1" t="s">
        <v>13</v>
      </c>
      <c r="AZ8" s="1" t="s">
        <v>47</v>
      </c>
      <c r="BA8" s="1" t="s">
        <v>55</v>
      </c>
      <c r="BB8" s="1" t="s">
        <v>48</v>
      </c>
      <c r="BC8" s="1" t="s">
        <v>48</v>
      </c>
      <c r="BD8" s="1"/>
      <c r="BE8" s="1"/>
      <c r="BF8" s="1"/>
      <c r="BG8" s="1"/>
      <c r="BH8" s="1"/>
      <c r="BI8" s="1"/>
      <c r="BJ8" s="1"/>
      <c r="BK8" s="1"/>
      <c r="BL8" s="1"/>
      <c r="BM8" s="1"/>
    </row>
    <row r="9" spans="1:65" ht="15">
      <c r="A9" s="45">
        <v>44945.731620370374</v>
      </c>
      <c r="B9" s="1" t="s">
        <v>15</v>
      </c>
      <c r="C9" s="1" t="s">
        <v>160</v>
      </c>
      <c r="D9" s="1">
        <v>1</v>
      </c>
      <c r="E9" s="1" t="s">
        <v>1475</v>
      </c>
      <c r="F9" s="1" t="s">
        <v>60</v>
      </c>
      <c r="G9" s="1" t="s">
        <v>39</v>
      </c>
      <c r="H9" s="2">
        <v>44856</v>
      </c>
      <c r="I9" s="1" t="s">
        <v>48</v>
      </c>
      <c r="J9" s="1" t="s">
        <v>48</v>
      </c>
      <c r="K9" s="1" t="s">
        <v>1511</v>
      </c>
      <c r="L9" s="1" t="s">
        <v>61</v>
      </c>
      <c r="M9" s="1" t="s">
        <v>27</v>
      </c>
      <c r="N9" s="1" t="s">
        <v>1477</v>
      </c>
      <c r="O9" s="1" t="s">
        <v>160</v>
      </c>
      <c r="P9" s="1" t="s">
        <v>160</v>
      </c>
      <c r="Q9" s="1" t="s">
        <v>62</v>
      </c>
      <c r="R9">
        <v>1</v>
      </c>
      <c r="S9" t="s">
        <v>62</v>
      </c>
      <c r="T9" s="1" t="s">
        <v>48</v>
      </c>
      <c r="U9" s="94">
        <v>5</v>
      </c>
      <c r="V9">
        <v>0</v>
      </c>
      <c r="W9">
        <v>1</v>
      </c>
      <c r="X9">
        <v>5</v>
      </c>
      <c r="Y9">
        <v>0</v>
      </c>
      <c r="Z9">
        <v>0</v>
      </c>
      <c r="AA9">
        <v>5</v>
      </c>
      <c r="AB9" s="1" t="s">
        <v>1512</v>
      </c>
      <c r="AC9" s="1">
        <v>1.5</v>
      </c>
      <c r="AD9" s="1" t="s">
        <v>39</v>
      </c>
      <c r="AE9" s="1" t="s">
        <v>48</v>
      </c>
      <c r="AF9" t="s">
        <v>48</v>
      </c>
      <c r="AG9" t="s">
        <v>48</v>
      </c>
      <c r="AH9" t="s">
        <v>48</v>
      </c>
      <c r="AI9" t="s">
        <v>48</v>
      </c>
      <c r="AJ9" t="s">
        <v>48</v>
      </c>
      <c r="AK9" t="s">
        <v>48</v>
      </c>
      <c r="AL9" t="s">
        <v>48</v>
      </c>
      <c r="AN9" s="1" t="s">
        <v>48</v>
      </c>
      <c r="AO9" s="1" t="s">
        <v>1513</v>
      </c>
      <c r="AP9" s="118">
        <v>0</v>
      </c>
      <c r="AQ9" s="118">
        <v>1</v>
      </c>
      <c r="AR9" s="115"/>
      <c r="AS9" t="s">
        <v>48</v>
      </c>
      <c r="AT9">
        <v>0</v>
      </c>
      <c r="AU9" s="1" t="s">
        <v>48</v>
      </c>
      <c r="AV9" s="1" t="s">
        <v>48</v>
      </c>
      <c r="AW9" s="1" t="s">
        <v>11</v>
      </c>
      <c r="AX9" s="1" t="s">
        <v>63</v>
      </c>
      <c r="AY9" s="1" t="s">
        <v>13</v>
      </c>
      <c r="AZ9" s="1" t="s">
        <v>64</v>
      </c>
      <c r="BA9" s="1" t="s">
        <v>1514</v>
      </c>
      <c r="BB9" s="1" t="s">
        <v>48</v>
      </c>
      <c r="BC9" s="1" t="s">
        <v>48</v>
      </c>
      <c r="BD9" s="1"/>
      <c r="BE9" s="1"/>
      <c r="BF9" s="1"/>
      <c r="BG9" s="1"/>
      <c r="BH9" s="1"/>
      <c r="BI9" s="1"/>
      <c r="BJ9" s="1"/>
      <c r="BK9" s="1"/>
      <c r="BL9" s="1"/>
      <c r="BM9" s="1"/>
    </row>
    <row r="10" spans="1:65" ht="15">
      <c r="A10" s="45">
        <v>44945.735324074078</v>
      </c>
      <c r="B10" s="1" t="s">
        <v>15</v>
      </c>
      <c r="C10" s="1" t="s">
        <v>160</v>
      </c>
      <c r="D10" s="1">
        <v>1</v>
      </c>
      <c r="E10" s="1" t="s">
        <v>1475</v>
      </c>
      <c r="F10" s="1" t="s">
        <v>65</v>
      </c>
      <c r="G10" s="1" t="s">
        <v>39</v>
      </c>
      <c r="H10" s="2">
        <v>44862</v>
      </c>
      <c r="I10" s="1" t="s">
        <v>48</v>
      </c>
      <c r="J10" s="1" t="s">
        <v>48</v>
      </c>
      <c r="K10" s="1" t="s">
        <v>1515</v>
      </c>
      <c r="L10" s="1" t="s">
        <v>66</v>
      </c>
      <c r="M10" s="1" t="s">
        <v>27</v>
      </c>
      <c r="N10" s="1" t="s">
        <v>1516</v>
      </c>
      <c r="O10" s="1" t="s">
        <v>160</v>
      </c>
      <c r="P10" s="1" t="s">
        <v>160</v>
      </c>
      <c r="Q10" s="1" t="s">
        <v>67</v>
      </c>
      <c r="R10">
        <v>0</v>
      </c>
      <c r="S10" t="s">
        <v>67</v>
      </c>
      <c r="T10" s="1" t="s">
        <v>1494</v>
      </c>
      <c r="U10" s="94">
        <v>50</v>
      </c>
      <c r="V10">
        <v>0</v>
      </c>
      <c r="W10">
        <v>1</v>
      </c>
      <c r="X10">
        <v>50</v>
      </c>
      <c r="Y10">
        <v>0</v>
      </c>
      <c r="Z10">
        <v>50</v>
      </c>
      <c r="AA10">
        <v>0</v>
      </c>
      <c r="AB10" s="1" t="s">
        <v>1517</v>
      </c>
      <c r="AC10" s="1">
        <v>1.5</v>
      </c>
      <c r="AD10" s="1" t="s">
        <v>39</v>
      </c>
      <c r="AE10" s="1" t="s">
        <v>48</v>
      </c>
      <c r="AF10" t="s">
        <v>48</v>
      </c>
      <c r="AG10" t="s">
        <v>48</v>
      </c>
      <c r="AH10" t="s">
        <v>48</v>
      </c>
      <c r="AI10" t="s">
        <v>48</v>
      </c>
      <c r="AJ10" t="s">
        <v>48</v>
      </c>
      <c r="AK10" t="s">
        <v>48</v>
      </c>
      <c r="AL10" t="s">
        <v>48</v>
      </c>
      <c r="AN10" s="1" t="s">
        <v>48</v>
      </c>
      <c r="AO10" s="1" t="s">
        <v>1518</v>
      </c>
      <c r="AP10" s="118">
        <v>0</v>
      </c>
      <c r="AQ10" s="118">
        <v>1</v>
      </c>
      <c r="AR10" s="1"/>
      <c r="AS10" t="s">
        <v>48</v>
      </c>
      <c r="AT10">
        <v>0</v>
      </c>
      <c r="AU10" s="1" t="s">
        <v>48</v>
      </c>
      <c r="AV10" s="1" t="s">
        <v>48</v>
      </c>
      <c r="AW10" s="1" t="s">
        <v>58</v>
      </c>
      <c r="AX10" s="1" t="s">
        <v>68</v>
      </c>
      <c r="AY10" s="1" t="s">
        <v>13</v>
      </c>
      <c r="AZ10" s="1" t="s">
        <v>47</v>
      </c>
      <c r="BA10" s="1" t="s">
        <v>55</v>
      </c>
      <c r="BB10" s="1" t="s">
        <v>48</v>
      </c>
      <c r="BC10" s="1" t="s">
        <v>48</v>
      </c>
      <c r="BD10" s="1"/>
      <c r="BE10" s="1"/>
      <c r="BF10" s="1"/>
      <c r="BG10" s="1"/>
      <c r="BH10" s="1"/>
      <c r="BI10" s="1"/>
      <c r="BJ10" s="1"/>
      <c r="BK10" s="1"/>
      <c r="BL10" s="1"/>
      <c r="BM10" s="1"/>
    </row>
    <row r="11" spans="1:65" ht="15">
      <c r="A11" s="45">
        <v>44945.744432870371</v>
      </c>
      <c r="B11" s="1" t="s">
        <v>15</v>
      </c>
      <c r="C11" s="1" t="s">
        <v>160</v>
      </c>
      <c r="D11" s="1">
        <v>1</v>
      </c>
      <c r="E11" s="1" t="s">
        <v>1475</v>
      </c>
      <c r="F11" s="1" t="s">
        <v>69</v>
      </c>
      <c r="G11" s="1" t="s">
        <v>39</v>
      </c>
      <c r="H11" s="2">
        <v>44856</v>
      </c>
      <c r="I11" s="1" t="s">
        <v>48</v>
      </c>
      <c r="J11" s="1" t="s">
        <v>48</v>
      </c>
      <c r="K11" s="1" t="s">
        <v>815</v>
      </c>
      <c r="L11" s="1" t="s">
        <v>70</v>
      </c>
      <c r="M11" s="1" t="s">
        <v>71</v>
      </c>
      <c r="N11" s="1" t="s">
        <v>1519</v>
      </c>
      <c r="O11" s="1" t="s">
        <v>1520</v>
      </c>
      <c r="P11" s="1" t="s">
        <v>1521</v>
      </c>
      <c r="Q11" s="1" t="s">
        <v>62</v>
      </c>
      <c r="R11">
        <v>1</v>
      </c>
      <c r="S11" t="s">
        <v>62</v>
      </c>
      <c r="T11" s="1" t="s">
        <v>48</v>
      </c>
      <c r="U11" s="94">
        <v>12</v>
      </c>
      <c r="V11">
        <v>0</v>
      </c>
      <c r="W11">
        <v>1</v>
      </c>
      <c r="X11">
        <v>12</v>
      </c>
      <c r="Y11">
        <v>0</v>
      </c>
      <c r="Z11">
        <v>12</v>
      </c>
      <c r="AA11">
        <v>0</v>
      </c>
      <c r="AB11" s="1" t="s">
        <v>1522</v>
      </c>
      <c r="AC11" s="1">
        <v>3</v>
      </c>
      <c r="AD11" s="1" t="s">
        <v>39</v>
      </c>
      <c r="AE11" s="1" t="s">
        <v>48</v>
      </c>
      <c r="AF11" t="s">
        <v>48</v>
      </c>
      <c r="AG11" t="s">
        <v>48</v>
      </c>
      <c r="AH11" t="s">
        <v>48</v>
      </c>
      <c r="AI11" t="s">
        <v>48</v>
      </c>
      <c r="AJ11" t="s">
        <v>48</v>
      </c>
      <c r="AK11" t="s">
        <v>48</v>
      </c>
      <c r="AL11" t="s">
        <v>48</v>
      </c>
      <c r="AN11" s="1" t="s">
        <v>48</v>
      </c>
      <c r="AO11" s="1" t="s">
        <v>1523</v>
      </c>
      <c r="AP11" s="118">
        <v>1</v>
      </c>
      <c r="AQ11" s="118">
        <v>0</v>
      </c>
      <c r="AR11" s="1" t="s">
        <v>49</v>
      </c>
      <c r="AS11" t="s">
        <v>2701</v>
      </c>
      <c r="AT11">
        <v>0</v>
      </c>
      <c r="AU11" s="1" t="s">
        <v>48</v>
      </c>
      <c r="AV11" s="1" t="s">
        <v>48</v>
      </c>
      <c r="AW11" s="1" t="s">
        <v>72</v>
      </c>
      <c r="AX11" s="1" t="s">
        <v>73</v>
      </c>
      <c r="AY11" s="1" t="s">
        <v>13</v>
      </c>
      <c r="AZ11" s="1" t="s">
        <v>74</v>
      </c>
      <c r="BA11" s="1" t="s">
        <v>1524</v>
      </c>
      <c r="BB11" s="1" t="s">
        <v>48</v>
      </c>
      <c r="BC11" s="46" t="s">
        <v>1525</v>
      </c>
      <c r="BD11" s="1"/>
      <c r="BE11" s="1"/>
      <c r="BF11" s="1"/>
      <c r="BG11" s="1"/>
      <c r="BH11" s="1"/>
      <c r="BI11" s="1"/>
      <c r="BJ11" s="1"/>
      <c r="BK11" s="1"/>
      <c r="BL11" s="1"/>
      <c r="BM11" s="1"/>
    </row>
    <row r="12" spans="1:65" ht="15">
      <c r="A12" s="45">
        <v>44945.762962962966</v>
      </c>
      <c r="B12" s="1" t="s">
        <v>15</v>
      </c>
      <c r="C12" s="1" t="s">
        <v>160</v>
      </c>
      <c r="D12" s="1">
        <v>1</v>
      </c>
      <c r="E12" s="1" t="s">
        <v>1475</v>
      </c>
      <c r="F12" s="1" t="s">
        <v>75</v>
      </c>
      <c r="G12" s="1" t="s">
        <v>15</v>
      </c>
      <c r="H12" s="2">
        <v>44886</v>
      </c>
      <c r="I12" s="1">
        <v>7</v>
      </c>
      <c r="J12" s="2">
        <v>45061</v>
      </c>
      <c r="K12" s="1" t="s">
        <v>815</v>
      </c>
      <c r="L12" s="1" t="s">
        <v>76</v>
      </c>
      <c r="M12" s="1" t="s">
        <v>77</v>
      </c>
      <c r="N12" s="1" t="s">
        <v>1516</v>
      </c>
      <c r="O12" s="1" t="s">
        <v>160</v>
      </c>
      <c r="P12" s="1" t="s">
        <v>160</v>
      </c>
      <c r="Q12" s="1" t="s">
        <v>52</v>
      </c>
      <c r="R12">
        <v>1</v>
      </c>
      <c r="S12" t="s">
        <v>52</v>
      </c>
      <c r="T12" s="1" t="s">
        <v>48</v>
      </c>
      <c r="U12" s="94">
        <v>15</v>
      </c>
      <c r="V12">
        <v>0</v>
      </c>
      <c r="W12">
        <v>1</v>
      </c>
      <c r="X12">
        <v>15</v>
      </c>
      <c r="Y12">
        <v>0</v>
      </c>
      <c r="Z12">
        <v>0</v>
      </c>
      <c r="AA12">
        <v>15</v>
      </c>
      <c r="AB12" s="1" t="s">
        <v>1526</v>
      </c>
      <c r="AC12" s="1">
        <v>11</v>
      </c>
      <c r="AD12" s="1" t="s">
        <v>39</v>
      </c>
      <c r="AE12" s="1" t="s">
        <v>48</v>
      </c>
      <c r="AF12" t="s">
        <v>48</v>
      </c>
      <c r="AG12" t="s">
        <v>48</v>
      </c>
      <c r="AH12" t="s">
        <v>48</v>
      </c>
      <c r="AI12" t="s">
        <v>48</v>
      </c>
      <c r="AJ12" t="s">
        <v>48</v>
      </c>
      <c r="AK12" t="s">
        <v>48</v>
      </c>
      <c r="AL12" t="s">
        <v>48</v>
      </c>
      <c r="AN12" s="1" t="s">
        <v>48</v>
      </c>
      <c r="AO12" s="1" t="s">
        <v>48</v>
      </c>
      <c r="AP12" s="118" t="s">
        <v>48</v>
      </c>
      <c r="AQ12" s="118" t="s">
        <v>48</v>
      </c>
      <c r="AR12" s="1" t="s">
        <v>80</v>
      </c>
      <c r="AS12" t="s">
        <v>2702</v>
      </c>
      <c r="AT12">
        <v>0</v>
      </c>
      <c r="AU12" s="1" t="s">
        <v>48</v>
      </c>
      <c r="AV12" s="1" t="s">
        <v>48</v>
      </c>
      <c r="AW12" s="1" t="s">
        <v>44</v>
      </c>
      <c r="AX12" s="1" t="s">
        <v>78</v>
      </c>
      <c r="AY12" s="1" t="s">
        <v>79</v>
      </c>
      <c r="AZ12" s="1" t="s">
        <v>79</v>
      </c>
      <c r="BA12" s="1" t="s">
        <v>48</v>
      </c>
      <c r="BB12" s="1" t="s">
        <v>48</v>
      </c>
      <c r="BC12" s="1" t="s">
        <v>48</v>
      </c>
      <c r="BD12" s="1"/>
      <c r="BE12" s="1"/>
      <c r="BF12" s="1"/>
      <c r="BG12" s="1"/>
      <c r="BH12" s="1"/>
      <c r="BI12" s="1"/>
      <c r="BJ12" s="1"/>
      <c r="BK12" s="1"/>
      <c r="BL12" s="1"/>
      <c r="BM12" s="1"/>
    </row>
    <row r="13" spans="1:65" ht="15">
      <c r="A13" s="45">
        <v>44945.919178240743</v>
      </c>
      <c r="B13" s="1" t="s">
        <v>15</v>
      </c>
      <c r="C13" s="1" t="s">
        <v>160</v>
      </c>
      <c r="D13" s="1">
        <v>1</v>
      </c>
      <c r="E13" s="1" t="s">
        <v>1475</v>
      </c>
      <c r="F13" s="1" t="s">
        <v>81</v>
      </c>
      <c r="G13" s="1" t="s">
        <v>15</v>
      </c>
      <c r="H13" s="2">
        <v>44760</v>
      </c>
      <c r="I13" s="1">
        <v>16</v>
      </c>
      <c r="J13" s="2">
        <v>44784</v>
      </c>
      <c r="K13" s="1" t="s">
        <v>907</v>
      </c>
      <c r="L13" s="1" t="s">
        <v>82</v>
      </c>
      <c r="M13" s="1" t="s">
        <v>83</v>
      </c>
      <c r="N13" s="1" t="s">
        <v>1527</v>
      </c>
      <c r="O13" s="1" t="s">
        <v>1520</v>
      </c>
      <c r="P13" s="1" t="s">
        <v>1528</v>
      </c>
      <c r="Q13" s="1" t="s">
        <v>20</v>
      </c>
      <c r="R13">
        <v>0</v>
      </c>
      <c r="S13" t="s">
        <v>20</v>
      </c>
      <c r="T13" s="1" t="s">
        <v>48</v>
      </c>
      <c r="U13" s="94">
        <v>16</v>
      </c>
      <c r="V13">
        <v>0</v>
      </c>
      <c r="W13">
        <v>1</v>
      </c>
      <c r="X13">
        <v>16</v>
      </c>
      <c r="Y13">
        <v>15</v>
      </c>
      <c r="Z13">
        <v>1</v>
      </c>
      <c r="AA13">
        <v>0</v>
      </c>
      <c r="AB13" s="1" t="s">
        <v>1529</v>
      </c>
      <c r="AC13" s="1">
        <v>48</v>
      </c>
      <c r="AD13" s="1" t="s">
        <v>39</v>
      </c>
      <c r="AE13" s="1" t="s">
        <v>48</v>
      </c>
      <c r="AF13" t="s">
        <v>48</v>
      </c>
      <c r="AG13" t="s">
        <v>48</v>
      </c>
      <c r="AH13" t="s">
        <v>48</v>
      </c>
      <c r="AI13" t="s">
        <v>48</v>
      </c>
      <c r="AJ13" t="s">
        <v>48</v>
      </c>
      <c r="AK13" t="s">
        <v>48</v>
      </c>
      <c r="AL13" t="s">
        <v>48</v>
      </c>
      <c r="AN13" s="1" t="s">
        <v>48</v>
      </c>
      <c r="AO13" s="1" t="s">
        <v>48</v>
      </c>
      <c r="AP13" s="118" t="s">
        <v>48</v>
      </c>
      <c r="AQ13" s="118" t="s">
        <v>48</v>
      </c>
      <c r="AR13" s="1" t="s">
        <v>87</v>
      </c>
      <c r="AS13" t="s">
        <v>2703</v>
      </c>
      <c r="AT13">
        <v>0</v>
      </c>
      <c r="AU13" s="1" t="s">
        <v>48</v>
      </c>
      <c r="AV13" s="1" t="s">
        <v>48</v>
      </c>
      <c r="AW13" s="1" t="s">
        <v>84</v>
      </c>
      <c r="AX13" s="1" t="s">
        <v>85</v>
      </c>
      <c r="AY13" s="1" t="s">
        <v>13</v>
      </c>
      <c r="AZ13" s="1" t="s">
        <v>86</v>
      </c>
      <c r="BA13" s="1" t="s">
        <v>1530</v>
      </c>
      <c r="BB13" s="1" t="s">
        <v>48</v>
      </c>
      <c r="BC13" s="1" t="s">
        <v>48</v>
      </c>
      <c r="BD13" s="1"/>
      <c r="BE13" s="1"/>
      <c r="BF13" s="1"/>
      <c r="BG13" s="1"/>
      <c r="BH13" s="1"/>
      <c r="BI13" s="1"/>
      <c r="BJ13" s="1"/>
      <c r="BK13" s="1"/>
      <c r="BL13" s="1"/>
      <c r="BM13" s="1"/>
    </row>
    <row r="14" spans="1:65" ht="15">
      <c r="A14" s="45">
        <v>44946.524062500001</v>
      </c>
      <c r="B14" s="1" t="s">
        <v>15</v>
      </c>
      <c r="C14" s="1" t="s">
        <v>160</v>
      </c>
      <c r="D14" s="1">
        <v>1</v>
      </c>
      <c r="E14" s="1" t="s">
        <v>1475</v>
      </c>
      <c r="F14" s="1" t="s">
        <v>88</v>
      </c>
      <c r="G14" s="1" t="s">
        <v>15</v>
      </c>
      <c r="H14" s="2">
        <v>44739</v>
      </c>
      <c r="I14" s="1">
        <v>24</v>
      </c>
      <c r="J14" s="2">
        <v>44763</v>
      </c>
      <c r="K14" s="1" t="s">
        <v>907</v>
      </c>
      <c r="L14" s="1" t="s">
        <v>89</v>
      </c>
      <c r="M14" s="1" t="s">
        <v>90</v>
      </c>
      <c r="N14" s="1" t="s">
        <v>1531</v>
      </c>
      <c r="O14" s="1" t="s">
        <v>1532</v>
      </c>
      <c r="P14" s="1" t="s">
        <v>1528</v>
      </c>
      <c r="Q14" s="1" t="s">
        <v>20</v>
      </c>
      <c r="R14">
        <v>0</v>
      </c>
      <c r="S14" t="s">
        <v>20</v>
      </c>
      <c r="T14" s="1" t="s">
        <v>1533</v>
      </c>
      <c r="U14" s="94">
        <v>61</v>
      </c>
      <c r="V14">
        <v>0</v>
      </c>
      <c r="W14">
        <v>1</v>
      </c>
      <c r="X14">
        <v>61</v>
      </c>
      <c r="Y14">
        <v>59</v>
      </c>
      <c r="Z14">
        <v>2</v>
      </c>
      <c r="AA14">
        <v>0</v>
      </c>
      <c r="AB14" s="1" t="s">
        <v>1534</v>
      </c>
      <c r="AC14" s="1">
        <v>33</v>
      </c>
      <c r="AD14" s="1" t="s">
        <v>15</v>
      </c>
      <c r="AE14" s="1">
        <v>85</v>
      </c>
      <c r="AF14">
        <v>45</v>
      </c>
      <c r="AG14">
        <v>5</v>
      </c>
      <c r="AH14">
        <v>0</v>
      </c>
      <c r="AI14">
        <v>1</v>
      </c>
      <c r="AJ14" t="s">
        <v>48</v>
      </c>
      <c r="AK14" t="s">
        <v>48</v>
      </c>
      <c r="AL14" t="s">
        <v>48</v>
      </c>
      <c r="AM14">
        <v>1</v>
      </c>
      <c r="AN14" s="1" t="s">
        <v>1535</v>
      </c>
      <c r="AO14" s="1" t="s">
        <v>1536</v>
      </c>
      <c r="AP14" s="118">
        <v>1</v>
      </c>
      <c r="AQ14" s="118">
        <v>0</v>
      </c>
      <c r="AR14" s="1" t="s">
        <v>16</v>
      </c>
      <c r="AS14" t="s">
        <v>2696</v>
      </c>
      <c r="AT14">
        <v>0</v>
      </c>
      <c r="AU14" s="1" t="s">
        <v>48</v>
      </c>
      <c r="AV14" s="1" t="s">
        <v>48</v>
      </c>
      <c r="AW14" s="1" t="s">
        <v>91</v>
      </c>
      <c r="AX14" s="1" t="s">
        <v>92</v>
      </c>
      <c r="AY14" s="1" t="s">
        <v>13</v>
      </c>
      <c r="AZ14" s="1" t="s">
        <v>93</v>
      </c>
      <c r="BA14" s="1" t="s">
        <v>16</v>
      </c>
      <c r="BB14" s="1" t="s">
        <v>48</v>
      </c>
      <c r="BC14" s="1" t="s">
        <v>48</v>
      </c>
      <c r="BD14" s="1"/>
      <c r="BE14" s="1"/>
      <c r="BF14" s="1"/>
      <c r="BG14" s="1"/>
      <c r="BI14" s="1"/>
      <c r="BJ14" s="1"/>
      <c r="BK14" s="1"/>
      <c r="BL14" s="1"/>
      <c r="BM14" s="1"/>
    </row>
    <row r="15" spans="1:65" s="1" customFormat="1" ht="15">
      <c r="A15" s="47">
        <v>44955.852037037039</v>
      </c>
      <c r="B15" s="4" t="s">
        <v>1474</v>
      </c>
      <c r="C15" s="4" t="s">
        <v>160</v>
      </c>
      <c r="D15" s="4">
        <v>1</v>
      </c>
      <c r="E15" s="4" t="s">
        <v>1475</v>
      </c>
      <c r="F15" s="4" t="s">
        <v>94</v>
      </c>
      <c r="G15" s="4" t="s">
        <v>15</v>
      </c>
      <c r="H15" s="5">
        <v>44827</v>
      </c>
      <c r="I15" s="4">
        <v>8</v>
      </c>
      <c r="J15" s="5">
        <v>45030</v>
      </c>
      <c r="K15" s="4" t="s">
        <v>1537</v>
      </c>
      <c r="L15" s="4" t="s">
        <v>95</v>
      </c>
      <c r="M15" s="4" t="s">
        <v>27</v>
      </c>
      <c r="N15" s="4" t="s">
        <v>1477</v>
      </c>
      <c r="O15" s="4" t="s">
        <v>160</v>
      </c>
      <c r="P15" s="4" t="s">
        <v>160</v>
      </c>
      <c r="Q15" s="4" t="s">
        <v>52</v>
      </c>
      <c r="R15">
        <v>1</v>
      </c>
      <c r="S15" t="s">
        <v>52</v>
      </c>
      <c r="T15" s="4" t="s">
        <v>1486</v>
      </c>
      <c r="U15" s="95">
        <v>25</v>
      </c>
      <c r="V15">
        <v>0</v>
      </c>
      <c r="W15">
        <v>1</v>
      </c>
      <c r="X15">
        <v>25</v>
      </c>
      <c r="Y15">
        <v>0</v>
      </c>
      <c r="Z15">
        <v>0</v>
      </c>
      <c r="AA15">
        <v>25</v>
      </c>
      <c r="AB15" s="4" t="s">
        <v>1538</v>
      </c>
      <c r="AC15" s="4">
        <v>8</v>
      </c>
      <c r="AD15" s="4" t="s">
        <v>39</v>
      </c>
      <c r="AE15" s="6" t="s">
        <v>48</v>
      </c>
      <c r="AF15" t="s">
        <v>48</v>
      </c>
      <c r="AG15" t="s">
        <v>48</v>
      </c>
      <c r="AH15" t="s">
        <v>48</v>
      </c>
      <c r="AI15" t="s">
        <v>48</v>
      </c>
      <c r="AJ15" t="s">
        <v>48</v>
      </c>
      <c r="AK15" t="s">
        <v>48</v>
      </c>
      <c r="AL15" t="s">
        <v>48</v>
      </c>
      <c r="AM15"/>
      <c r="AN15" s="4" t="s">
        <v>48</v>
      </c>
      <c r="AO15" s="4" t="s">
        <v>1539</v>
      </c>
      <c r="AP15" s="119">
        <v>1</v>
      </c>
      <c r="AQ15" s="119">
        <v>0</v>
      </c>
      <c r="AR15" s="4" t="s">
        <v>99</v>
      </c>
      <c r="AS15" t="s">
        <v>2704</v>
      </c>
      <c r="AT15">
        <v>0</v>
      </c>
      <c r="AU15" s="4" t="s">
        <v>48</v>
      </c>
      <c r="AV15" s="4" t="s">
        <v>48</v>
      </c>
      <c r="AW15" s="4" t="s">
        <v>44</v>
      </c>
      <c r="AX15" s="4" t="s">
        <v>96</v>
      </c>
      <c r="AY15" s="4" t="s">
        <v>97</v>
      </c>
      <c r="AZ15" s="4" t="s">
        <v>98</v>
      </c>
      <c r="BA15" s="4" t="s">
        <v>1540</v>
      </c>
      <c r="BB15" s="4" t="s">
        <v>48</v>
      </c>
      <c r="BC15" s="48" t="s">
        <v>1541</v>
      </c>
      <c r="BD15" s="4"/>
      <c r="BE15" s="4"/>
      <c r="BF15" s="4"/>
      <c r="BG15" s="6"/>
      <c r="BH15" s="4"/>
      <c r="BI15" s="4"/>
      <c r="BJ15" s="4"/>
      <c r="BK15" s="4"/>
      <c r="BL15" s="4"/>
      <c r="BM15" s="4"/>
    </row>
    <row r="16" spans="1:65" s="1" customFormat="1" ht="15" customHeight="1">
      <c r="A16" s="47">
        <v>44955.860162037039</v>
      </c>
      <c r="B16" s="4" t="s">
        <v>1474</v>
      </c>
      <c r="C16" s="4" t="s">
        <v>160</v>
      </c>
      <c r="D16" s="4">
        <v>1</v>
      </c>
      <c r="E16" s="4" t="s">
        <v>1475</v>
      </c>
      <c r="F16" s="4" t="s">
        <v>100</v>
      </c>
      <c r="G16" s="4" t="s">
        <v>15</v>
      </c>
      <c r="H16" s="5">
        <v>44699</v>
      </c>
      <c r="I16" s="4">
        <v>4</v>
      </c>
      <c r="J16" s="5">
        <v>44860</v>
      </c>
      <c r="K16" s="4" t="s">
        <v>1542</v>
      </c>
      <c r="L16" s="4" t="s">
        <v>101</v>
      </c>
      <c r="M16" s="4" t="s">
        <v>19</v>
      </c>
      <c r="N16" s="4" t="s">
        <v>1483</v>
      </c>
      <c r="O16" s="4" t="s">
        <v>1520</v>
      </c>
      <c r="P16" s="4" t="s">
        <v>1543</v>
      </c>
      <c r="Q16" s="4" t="s">
        <v>102</v>
      </c>
      <c r="R16">
        <v>0</v>
      </c>
      <c r="S16" t="s">
        <v>102</v>
      </c>
      <c r="T16" s="4" t="s">
        <v>1533</v>
      </c>
      <c r="U16" s="95">
        <v>7000</v>
      </c>
      <c r="V16">
        <v>0</v>
      </c>
      <c r="W16">
        <v>1</v>
      </c>
      <c r="X16">
        <v>7000</v>
      </c>
      <c r="Y16">
        <v>7000</v>
      </c>
      <c r="Z16">
        <v>0</v>
      </c>
      <c r="AA16">
        <v>0</v>
      </c>
      <c r="AB16" s="4" t="s">
        <v>1544</v>
      </c>
      <c r="AC16" s="4">
        <v>2</v>
      </c>
      <c r="AD16" s="4" t="s">
        <v>39</v>
      </c>
      <c r="AE16" s="6" t="s">
        <v>48</v>
      </c>
      <c r="AF16" t="s">
        <v>48</v>
      </c>
      <c r="AG16" t="s">
        <v>48</v>
      </c>
      <c r="AH16" t="s">
        <v>48</v>
      </c>
      <c r="AI16" t="s">
        <v>48</v>
      </c>
      <c r="AJ16" t="s">
        <v>48</v>
      </c>
      <c r="AK16" t="s">
        <v>48</v>
      </c>
      <c r="AL16" t="s">
        <v>48</v>
      </c>
      <c r="AM16"/>
      <c r="AN16" s="4" t="s">
        <v>160</v>
      </c>
      <c r="AO16" s="4" t="s">
        <v>160</v>
      </c>
      <c r="AP16" s="119" t="s">
        <v>48</v>
      </c>
      <c r="AQ16" s="119" t="s">
        <v>48</v>
      </c>
      <c r="AR16" s="4" t="s">
        <v>106</v>
      </c>
      <c r="AS16" t="s">
        <v>2705</v>
      </c>
      <c r="AT16">
        <v>1</v>
      </c>
      <c r="AU16" s="4" t="s">
        <v>48</v>
      </c>
      <c r="AV16" s="4" t="s">
        <v>48</v>
      </c>
      <c r="AW16" s="4" t="s">
        <v>103</v>
      </c>
      <c r="AX16" s="4" t="s">
        <v>104</v>
      </c>
      <c r="AY16" s="4" t="s">
        <v>13</v>
      </c>
      <c r="AZ16" s="4" t="s">
        <v>105</v>
      </c>
      <c r="BA16" s="4" t="s">
        <v>1545</v>
      </c>
      <c r="BB16" s="4" t="s">
        <v>48</v>
      </c>
      <c r="BC16" s="4" t="s">
        <v>48</v>
      </c>
      <c r="BD16" s="4"/>
      <c r="BE16" s="4"/>
      <c r="BF16" s="4"/>
      <c r="BG16" s="6"/>
      <c r="BH16" s="4"/>
      <c r="BI16" s="4"/>
      <c r="BJ16" s="4"/>
      <c r="BK16" s="4"/>
      <c r="BL16" s="4"/>
      <c r="BM16" s="6"/>
    </row>
    <row r="17" spans="1:65" s="1" customFormat="1" ht="15">
      <c r="A17" s="49">
        <v>44937.561145833337</v>
      </c>
      <c r="B17" s="1" t="s">
        <v>15</v>
      </c>
      <c r="C17" s="1" t="s">
        <v>39</v>
      </c>
      <c r="D17" s="1">
        <v>3</v>
      </c>
      <c r="E17" s="1" t="s">
        <v>1546</v>
      </c>
      <c r="F17" s="1" t="s">
        <v>107</v>
      </c>
      <c r="G17" s="1" t="s">
        <v>15</v>
      </c>
      <c r="H17" s="2">
        <v>44805</v>
      </c>
      <c r="J17" s="2">
        <v>44953</v>
      </c>
      <c r="K17" s="1" t="s">
        <v>1547</v>
      </c>
      <c r="L17" s="1" t="s">
        <v>108</v>
      </c>
      <c r="M17" s="1" t="s">
        <v>1548</v>
      </c>
      <c r="N17" s="1" t="s">
        <v>1477</v>
      </c>
      <c r="O17" s="1" t="s">
        <v>1549</v>
      </c>
      <c r="P17" s="1" t="s">
        <v>1550</v>
      </c>
      <c r="Q17" s="1" t="s">
        <v>102</v>
      </c>
      <c r="R17">
        <v>0</v>
      </c>
      <c r="S17" t="s">
        <v>102</v>
      </c>
      <c r="T17" s="1" t="s">
        <v>1494</v>
      </c>
      <c r="U17" s="94">
        <v>38</v>
      </c>
      <c r="V17">
        <v>0</v>
      </c>
      <c r="W17">
        <v>1</v>
      </c>
      <c r="X17">
        <v>38</v>
      </c>
      <c r="Y17">
        <v>38</v>
      </c>
      <c r="Z17">
        <v>0</v>
      </c>
      <c r="AA17">
        <v>0</v>
      </c>
      <c r="AB17" s="1" t="s">
        <v>1551</v>
      </c>
      <c r="AC17" s="1">
        <v>80</v>
      </c>
      <c r="AD17" s="1" t="s">
        <v>15</v>
      </c>
      <c r="AE17" s="1">
        <v>100</v>
      </c>
      <c r="AF17" t="s">
        <v>48</v>
      </c>
      <c r="AG17" t="s">
        <v>48</v>
      </c>
      <c r="AH17" t="s">
        <v>48</v>
      </c>
      <c r="AI17" t="s">
        <v>48</v>
      </c>
      <c r="AJ17" t="s">
        <v>48</v>
      </c>
      <c r="AK17" t="s">
        <v>48</v>
      </c>
      <c r="AL17" t="s">
        <v>48</v>
      </c>
      <c r="AM17"/>
      <c r="AN17" s="1">
        <v>38</v>
      </c>
      <c r="AO17" s="1" t="s">
        <v>1552</v>
      </c>
      <c r="AP17" s="118">
        <v>1</v>
      </c>
      <c r="AQ17" s="118">
        <v>0</v>
      </c>
      <c r="AR17" s="1" t="s">
        <v>113</v>
      </c>
      <c r="AS17" t="s">
        <v>2706</v>
      </c>
      <c r="AT17">
        <v>0</v>
      </c>
      <c r="AU17" s="1" t="s">
        <v>48</v>
      </c>
      <c r="AV17" s="1" t="s">
        <v>48</v>
      </c>
      <c r="AW17" s="1" t="s">
        <v>110</v>
      </c>
      <c r="AX17" s="1" t="s">
        <v>111</v>
      </c>
      <c r="AY17" s="1" t="s">
        <v>13</v>
      </c>
      <c r="AZ17" s="1" t="s">
        <v>112</v>
      </c>
      <c r="BA17" s="1" t="s">
        <v>1553</v>
      </c>
      <c r="BB17" s="1" t="s">
        <v>48</v>
      </c>
      <c r="BC17" s="1" t="s">
        <v>48</v>
      </c>
    </row>
    <row r="18" spans="1:65" s="1" customFormat="1" ht="15">
      <c r="A18" s="49">
        <v>44937.577548854169</v>
      </c>
      <c r="B18" s="1" t="s">
        <v>15</v>
      </c>
      <c r="C18" s="1" t="s">
        <v>39</v>
      </c>
      <c r="D18" s="1">
        <v>3</v>
      </c>
      <c r="E18" s="1" t="s">
        <v>1546</v>
      </c>
      <c r="F18" s="1" t="s">
        <v>114</v>
      </c>
      <c r="G18" s="1" t="s">
        <v>15</v>
      </c>
      <c r="H18" s="2">
        <v>44743</v>
      </c>
      <c r="I18" s="1">
        <v>30</v>
      </c>
      <c r="J18" s="2">
        <v>44792</v>
      </c>
      <c r="K18" s="1" t="s">
        <v>907</v>
      </c>
      <c r="L18" s="7" t="s">
        <v>115</v>
      </c>
      <c r="M18" s="1" t="s">
        <v>116</v>
      </c>
      <c r="N18" s="1" t="s">
        <v>1554</v>
      </c>
      <c r="O18" s="1" t="s">
        <v>1555</v>
      </c>
      <c r="P18" s="1" t="s">
        <v>1550</v>
      </c>
      <c r="Q18" s="1" t="s">
        <v>102</v>
      </c>
      <c r="R18">
        <v>0</v>
      </c>
      <c r="S18" t="s">
        <v>102</v>
      </c>
      <c r="T18" s="1" t="s">
        <v>1494</v>
      </c>
      <c r="U18" s="94">
        <v>21</v>
      </c>
      <c r="V18">
        <v>0</v>
      </c>
      <c r="W18">
        <v>1</v>
      </c>
      <c r="X18">
        <v>21</v>
      </c>
      <c r="Y18">
        <v>21</v>
      </c>
      <c r="Z18">
        <v>0</v>
      </c>
      <c r="AA18">
        <v>0</v>
      </c>
      <c r="AB18" s="1" t="s">
        <v>1556</v>
      </c>
      <c r="AC18" s="1">
        <v>210</v>
      </c>
      <c r="AD18" s="1" t="s">
        <v>15</v>
      </c>
      <c r="AE18" s="1">
        <v>100</v>
      </c>
      <c r="AF18" t="s">
        <v>48</v>
      </c>
      <c r="AG18" t="s">
        <v>48</v>
      </c>
      <c r="AH18" t="s">
        <v>48</v>
      </c>
      <c r="AI18" t="s">
        <v>48</v>
      </c>
      <c r="AJ18" t="s">
        <v>48</v>
      </c>
      <c r="AK18" t="s">
        <v>48</v>
      </c>
      <c r="AL18" t="s">
        <v>48</v>
      </c>
      <c r="AM18"/>
      <c r="AN18" s="1">
        <v>21</v>
      </c>
      <c r="AO18" s="1" t="s">
        <v>1557</v>
      </c>
      <c r="AP18" s="118">
        <v>1</v>
      </c>
      <c r="AQ18" s="118">
        <v>0</v>
      </c>
      <c r="AR18" s="1" t="s">
        <v>121</v>
      </c>
      <c r="AS18" t="s">
        <v>2708</v>
      </c>
      <c r="AT18">
        <v>0</v>
      </c>
      <c r="AU18" s="1" t="s">
        <v>48</v>
      </c>
      <c r="AV18" s="1" t="s">
        <v>48</v>
      </c>
      <c r="AW18" s="1" t="s">
        <v>118</v>
      </c>
      <c r="AX18" s="1" t="s">
        <v>119</v>
      </c>
      <c r="AY18" s="1" t="s">
        <v>13</v>
      </c>
      <c r="AZ18" s="1" t="s">
        <v>120</v>
      </c>
      <c r="BA18" s="1" t="s">
        <v>1558</v>
      </c>
      <c r="BB18" s="7" t="s">
        <v>1559</v>
      </c>
      <c r="BC18" s="1" t="s">
        <v>48</v>
      </c>
    </row>
    <row r="19" spans="1:65" s="1" customFormat="1" ht="15">
      <c r="A19" s="49">
        <v>44943.474771423615</v>
      </c>
      <c r="B19" s="1" t="s">
        <v>15</v>
      </c>
      <c r="C19" s="1" t="s">
        <v>160</v>
      </c>
      <c r="D19" s="1">
        <v>3</v>
      </c>
      <c r="E19" s="1" t="s">
        <v>1560</v>
      </c>
      <c r="F19" s="1" t="s">
        <v>122</v>
      </c>
      <c r="G19" s="1" t="s">
        <v>15</v>
      </c>
      <c r="H19" s="2">
        <v>44434</v>
      </c>
      <c r="I19" s="1">
        <v>72</v>
      </c>
      <c r="J19" s="2">
        <v>44943</v>
      </c>
      <c r="K19" s="1" t="s">
        <v>815</v>
      </c>
      <c r="L19" s="1" t="s">
        <v>123</v>
      </c>
      <c r="M19" s="1" t="s">
        <v>27</v>
      </c>
      <c r="N19" s="1" t="s">
        <v>1519</v>
      </c>
      <c r="O19" s="1" t="s">
        <v>160</v>
      </c>
      <c r="P19" s="1" t="s">
        <v>160</v>
      </c>
      <c r="Q19" s="1" t="s">
        <v>67</v>
      </c>
      <c r="R19">
        <v>0</v>
      </c>
      <c r="S19" t="s">
        <v>67</v>
      </c>
      <c r="T19" s="1" t="s">
        <v>1486</v>
      </c>
      <c r="U19" s="94">
        <v>11</v>
      </c>
      <c r="V19">
        <v>1</v>
      </c>
      <c r="W19">
        <v>0.45</v>
      </c>
      <c r="X19">
        <v>11</v>
      </c>
      <c r="Y19">
        <v>1375</v>
      </c>
      <c r="Z19">
        <v>11</v>
      </c>
      <c r="AA19">
        <v>0</v>
      </c>
      <c r="AB19" s="1" t="s">
        <v>1561</v>
      </c>
      <c r="AC19" s="1">
        <v>90</v>
      </c>
      <c r="AD19" s="1" t="s">
        <v>39</v>
      </c>
      <c r="AE19" s="1">
        <v>70</v>
      </c>
      <c r="AF19">
        <v>2</v>
      </c>
      <c r="AG19">
        <v>0</v>
      </c>
      <c r="AH19">
        <v>0</v>
      </c>
      <c r="AI19">
        <v>0</v>
      </c>
      <c r="AJ19">
        <v>10</v>
      </c>
      <c r="AK19" t="s">
        <v>48</v>
      </c>
      <c r="AL19" t="s">
        <v>48</v>
      </c>
      <c r="AM19">
        <v>1</v>
      </c>
      <c r="AN19" s="109" t="s">
        <v>1562</v>
      </c>
      <c r="AO19" s="1" t="s">
        <v>1563</v>
      </c>
      <c r="AP19" s="118"/>
      <c r="AQ19" s="118"/>
      <c r="AR19" s="1" t="s">
        <v>126</v>
      </c>
      <c r="AS19" t="s">
        <v>2709</v>
      </c>
      <c r="AT19">
        <v>1</v>
      </c>
      <c r="AU19" s="1" t="s">
        <v>48</v>
      </c>
      <c r="AV19" s="1" t="s">
        <v>48</v>
      </c>
      <c r="AW19" s="1" t="s">
        <v>124</v>
      </c>
      <c r="AX19" s="1" t="s">
        <v>125</v>
      </c>
      <c r="AY19" s="1" t="s">
        <v>79</v>
      </c>
      <c r="AZ19" s="1" t="s">
        <v>79</v>
      </c>
      <c r="BA19" s="1" t="s">
        <v>48</v>
      </c>
      <c r="BB19" s="1" t="s">
        <v>1564</v>
      </c>
      <c r="BC19" s="1" t="s">
        <v>48</v>
      </c>
    </row>
    <row r="20" spans="1:65" s="1" customFormat="1" ht="15">
      <c r="A20" s="49">
        <v>44948.536645185188</v>
      </c>
      <c r="B20" s="1" t="s">
        <v>39</v>
      </c>
      <c r="C20" s="1" t="s">
        <v>160</v>
      </c>
      <c r="D20" s="1">
        <v>3</v>
      </c>
      <c r="E20" s="1" t="s">
        <v>1565</v>
      </c>
      <c r="F20" s="1" t="s">
        <v>127</v>
      </c>
      <c r="G20" s="1" t="s">
        <v>15</v>
      </c>
      <c r="H20" s="2">
        <v>44774</v>
      </c>
      <c r="I20" s="1">
        <v>8</v>
      </c>
      <c r="J20" s="2">
        <v>44784</v>
      </c>
      <c r="K20" s="1" t="s">
        <v>840</v>
      </c>
      <c r="L20" s="1" t="s">
        <v>128</v>
      </c>
      <c r="M20" s="1" t="s">
        <v>129</v>
      </c>
      <c r="N20" s="1" t="s">
        <v>1519</v>
      </c>
      <c r="O20" s="1" t="s">
        <v>160</v>
      </c>
      <c r="P20" s="1" t="s">
        <v>1566</v>
      </c>
      <c r="Q20" s="1" t="s">
        <v>130</v>
      </c>
      <c r="R20">
        <v>1</v>
      </c>
      <c r="S20" t="s">
        <v>130</v>
      </c>
      <c r="T20" s="1" t="s">
        <v>1499</v>
      </c>
      <c r="U20" s="94">
        <v>54</v>
      </c>
      <c r="V20">
        <v>0</v>
      </c>
      <c r="W20">
        <v>1</v>
      </c>
      <c r="X20">
        <v>54</v>
      </c>
      <c r="Y20">
        <v>15</v>
      </c>
      <c r="Z20">
        <v>9</v>
      </c>
      <c r="AA20">
        <v>30</v>
      </c>
      <c r="AB20" s="1" t="s">
        <v>1567</v>
      </c>
      <c r="AC20" s="1">
        <v>48</v>
      </c>
      <c r="AD20" s="1" t="s">
        <v>15</v>
      </c>
      <c r="AE20" s="1">
        <v>60</v>
      </c>
      <c r="AF20" t="s">
        <v>48</v>
      </c>
      <c r="AG20" t="s">
        <v>48</v>
      </c>
      <c r="AH20" t="s">
        <v>48</v>
      </c>
      <c r="AI20" t="s">
        <v>48</v>
      </c>
      <c r="AJ20" t="s">
        <v>48</v>
      </c>
      <c r="AK20" t="s">
        <v>48</v>
      </c>
      <c r="AL20" t="s">
        <v>48</v>
      </c>
      <c r="AM20"/>
      <c r="AN20" s="1" t="s">
        <v>603</v>
      </c>
      <c r="AO20" s="1" t="s">
        <v>603</v>
      </c>
      <c r="AP20" s="118"/>
      <c r="AQ20" s="118"/>
      <c r="AR20" s="1" t="s">
        <v>1568</v>
      </c>
      <c r="AS20" t="s">
        <v>2710</v>
      </c>
      <c r="AT20">
        <v>0</v>
      </c>
      <c r="AU20" s="1" t="s">
        <v>48</v>
      </c>
      <c r="AV20" s="1" t="s">
        <v>48</v>
      </c>
      <c r="AW20" s="1" t="s">
        <v>11</v>
      </c>
      <c r="AX20" s="8">
        <v>28200</v>
      </c>
      <c r="AY20" s="1" t="s">
        <v>79</v>
      </c>
      <c r="AZ20" s="1" t="s">
        <v>47</v>
      </c>
      <c r="BA20" s="1" t="s">
        <v>1569</v>
      </c>
      <c r="BB20" s="1" t="s">
        <v>48</v>
      </c>
      <c r="BC20" s="1" t="s">
        <v>48</v>
      </c>
    </row>
    <row r="21" spans="1:65" s="1" customFormat="1">
      <c r="A21" s="49">
        <v>44950.493795243056</v>
      </c>
      <c r="B21" s="1" t="s">
        <v>39</v>
      </c>
      <c r="C21" s="1" t="s">
        <v>160</v>
      </c>
      <c r="D21" s="1">
        <v>3</v>
      </c>
      <c r="E21" s="1" t="s">
        <v>1570</v>
      </c>
      <c r="F21" s="1" t="s">
        <v>131</v>
      </c>
      <c r="G21" s="1" t="s">
        <v>15</v>
      </c>
      <c r="H21" s="2">
        <v>44774</v>
      </c>
      <c r="I21" s="1">
        <v>16</v>
      </c>
      <c r="J21" s="2">
        <v>44784</v>
      </c>
      <c r="K21" s="1" t="s">
        <v>840</v>
      </c>
      <c r="L21" s="1" t="s">
        <v>132</v>
      </c>
      <c r="M21" s="1" t="s">
        <v>133</v>
      </c>
      <c r="N21" s="1" t="s">
        <v>1477</v>
      </c>
      <c r="O21" s="1" t="s">
        <v>1520</v>
      </c>
      <c r="P21" s="1" t="s">
        <v>1571</v>
      </c>
      <c r="Q21" s="1" t="s">
        <v>134</v>
      </c>
      <c r="R21">
        <v>1</v>
      </c>
      <c r="S21" t="s">
        <v>134</v>
      </c>
      <c r="T21" s="1" t="s">
        <v>1494</v>
      </c>
      <c r="U21" s="94">
        <v>46</v>
      </c>
      <c r="V21">
        <v>0</v>
      </c>
      <c r="W21">
        <v>1</v>
      </c>
      <c r="X21">
        <v>46</v>
      </c>
      <c r="Y21">
        <v>15</v>
      </c>
      <c r="Z21">
        <v>0</v>
      </c>
      <c r="AA21">
        <v>31</v>
      </c>
      <c r="AB21" s="1" t="s">
        <v>1572</v>
      </c>
      <c r="AC21" s="1">
        <v>40</v>
      </c>
      <c r="AD21" s="1" t="s">
        <v>15</v>
      </c>
      <c r="AE21" s="1" t="s">
        <v>48</v>
      </c>
      <c r="AF21" t="s">
        <v>48</v>
      </c>
      <c r="AG21" t="s">
        <v>48</v>
      </c>
      <c r="AH21" t="s">
        <v>48</v>
      </c>
      <c r="AI21" t="s">
        <v>48</v>
      </c>
      <c r="AJ21" t="s">
        <v>48</v>
      </c>
      <c r="AK21" t="s">
        <v>48</v>
      </c>
      <c r="AL21" t="s">
        <v>48</v>
      </c>
      <c r="AM21"/>
      <c r="AN21" s="1" t="s">
        <v>48</v>
      </c>
      <c r="AO21" s="1" t="s">
        <v>1573</v>
      </c>
      <c r="AP21" s="118"/>
      <c r="AQ21" s="118"/>
      <c r="AR21" s="1" t="s">
        <v>136</v>
      </c>
      <c r="AS21" t="s">
        <v>2711</v>
      </c>
      <c r="AT21">
        <v>1</v>
      </c>
      <c r="AU21" s="7" t="s">
        <v>1574</v>
      </c>
      <c r="AV21" s="1" t="s">
        <v>1575</v>
      </c>
      <c r="AW21" s="1" t="s">
        <v>11</v>
      </c>
      <c r="AX21" s="1" t="s">
        <v>135</v>
      </c>
      <c r="AY21" s="1" t="s">
        <v>79</v>
      </c>
      <c r="AZ21" s="1" t="s">
        <v>79</v>
      </c>
      <c r="BA21" s="1" t="s">
        <v>48</v>
      </c>
      <c r="BB21" s="1" t="s">
        <v>48</v>
      </c>
      <c r="BC21" s="50" t="s">
        <v>1576</v>
      </c>
    </row>
    <row r="22" spans="1:65" ht="15">
      <c r="A22" s="49">
        <v>44951.579963310185</v>
      </c>
      <c r="B22" s="1" t="s">
        <v>15</v>
      </c>
      <c r="C22" s="1" t="s">
        <v>160</v>
      </c>
      <c r="D22" s="1">
        <v>3</v>
      </c>
      <c r="E22" s="1" t="s">
        <v>1577</v>
      </c>
      <c r="F22" s="1" t="s">
        <v>137</v>
      </c>
      <c r="G22" s="1" t="s">
        <v>15</v>
      </c>
      <c r="H22" s="2">
        <v>44721</v>
      </c>
      <c r="I22" s="1">
        <v>50</v>
      </c>
      <c r="J22" s="2">
        <v>44778</v>
      </c>
      <c r="K22" s="1" t="s">
        <v>840</v>
      </c>
      <c r="L22" s="1" t="s">
        <v>138</v>
      </c>
      <c r="M22" s="1" t="s">
        <v>1578</v>
      </c>
      <c r="N22" s="1" t="s">
        <v>1519</v>
      </c>
      <c r="O22" s="1" t="s">
        <v>1520</v>
      </c>
      <c r="P22" s="1" t="s">
        <v>1579</v>
      </c>
      <c r="Q22" s="1" t="s">
        <v>1580</v>
      </c>
      <c r="R22">
        <v>1</v>
      </c>
      <c r="S22" t="s">
        <v>1580</v>
      </c>
      <c r="T22" s="1" t="s">
        <v>1581</v>
      </c>
      <c r="U22" s="94">
        <v>1477</v>
      </c>
      <c r="V22">
        <v>0</v>
      </c>
      <c r="W22">
        <v>1</v>
      </c>
      <c r="X22">
        <v>1477</v>
      </c>
      <c r="Y22">
        <v>1337</v>
      </c>
      <c r="Z22">
        <v>140</v>
      </c>
      <c r="AA22">
        <v>0</v>
      </c>
      <c r="AB22" s="1" t="s">
        <v>1582</v>
      </c>
      <c r="AC22" s="1">
        <f>(13877/1477)</f>
        <v>9.3953960731211907</v>
      </c>
      <c r="AD22" s="1" t="s">
        <v>39</v>
      </c>
      <c r="AE22" s="1">
        <v>75</v>
      </c>
      <c r="AF22" t="s">
        <v>48</v>
      </c>
      <c r="AG22" t="s">
        <v>48</v>
      </c>
      <c r="AH22" t="s">
        <v>48</v>
      </c>
      <c r="AI22" t="s">
        <v>48</v>
      </c>
      <c r="AJ22" t="s">
        <v>48</v>
      </c>
      <c r="AK22" t="s">
        <v>48</v>
      </c>
      <c r="AL22" t="s">
        <v>48</v>
      </c>
      <c r="AM22">
        <v>1</v>
      </c>
      <c r="AN22" s="1" t="s">
        <v>1583</v>
      </c>
      <c r="AO22" s="1" t="s">
        <v>1584</v>
      </c>
      <c r="AR22" s="1" t="s">
        <v>1585</v>
      </c>
      <c r="AS22" t="s">
        <v>2712</v>
      </c>
      <c r="AT22">
        <v>0</v>
      </c>
      <c r="AU22" s="7" t="s">
        <v>1586</v>
      </c>
      <c r="AV22" s="1" t="s">
        <v>1587</v>
      </c>
      <c r="AW22" s="1" t="s">
        <v>117</v>
      </c>
      <c r="AX22" s="1" t="s">
        <v>139</v>
      </c>
      <c r="AY22" s="1" t="s">
        <v>13</v>
      </c>
      <c r="AZ22" s="1" t="s">
        <v>140</v>
      </c>
      <c r="BA22" s="1" t="s">
        <v>1588</v>
      </c>
      <c r="BB22" s="1" t="s">
        <v>1589</v>
      </c>
      <c r="BC22" s="7" t="s">
        <v>1590</v>
      </c>
      <c r="BD22" s="1"/>
      <c r="BE22" s="1"/>
      <c r="BF22" s="1"/>
      <c r="BG22" s="1"/>
      <c r="BH22" s="1"/>
      <c r="BI22" s="1"/>
      <c r="BJ22" s="1"/>
      <c r="BK22" s="1"/>
      <c r="BL22" s="1"/>
      <c r="BM22" s="1"/>
    </row>
    <row r="23" spans="1:65" ht="15">
      <c r="A23" s="49">
        <v>44951.633406458335</v>
      </c>
      <c r="B23" s="1" t="s">
        <v>15</v>
      </c>
      <c r="C23" s="1" t="s">
        <v>160</v>
      </c>
      <c r="D23" s="1">
        <v>3</v>
      </c>
      <c r="E23" s="1" t="s">
        <v>1546</v>
      </c>
      <c r="F23" s="1" t="s">
        <v>141</v>
      </c>
      <c r="G23" s="1" t="s">
        <v>39</v>
      </c>
      <c r="H23" s="2">
        <v>44767</v>
      </c>
      <c r="I23" s="1" t="s">
        <v>48</v>
      </c>
      <c r="J23" s="1"/>
      <c r="K23" s="1" t="s">
        <v>907</v>
      </c>
      <c r="L23" s="1" t="s">
        <v>142</v>
      </c>
      <c r="M23" s="1" t="s">
        <v>143</v>
      </c>
      <c r="N23" s="1" t="s">
        <v>1483</v>
      </c>
      <c r="O23" s="1" t="s">
        <v>1591</v>
      </c>
      <c r="P23" s="1" t="s">
        <v>1592</v>
      </c>
      <c r="Q23" s="1" t="s">
        <v>102</v>
      </c>
      <c r="R23">
        <v>0</v>
      </c>
      <c r="S23" t="s">
        <v>102</v>
      </c>
      <c r="T23" s="1" t="s">
        <v>1494</v>
      </c>
      <c r="U23" s="94">
        <v>4</v>
      </c>
      <c r="V23">
        <v>0</v>
      </c>
      <c r="W23">
        <v>1</v>
      </c>
      <c r="X23">
        <v>4</v>
      </c>
      <c r="Y23">
        <v>2</v>
      </c>
      <c r="Z23">
        <v>0</v>
      </c>
      <c r="AA23">
        <v>2</v>
      </c>
      <c r="AB23" s="1" t="s">
        <v>1593</v>
      </c>
      <c r="AC23" s="1">
        <v>8</v>
      </c>
      <c r="AD23" s="1" t="s">
        <v>15</v>
      </c>
      <c r="AE23" s="1">
        <v>100</v>
      </c>
      <c r="AF23">
        <v>4</v>
      </c>
      <c r="AG23" t="s">
        <v>48</v>
      </c>
      <c r="AH23" t="s">
        <v>48</v>
      </c>
      <c r="AI23" t="s">
        <v>48</v>
      </c>
      <c r="AJ23" t="s">
        <v>48</v>
      </c>
      <c r="AK23" t="s">
        <v>48</v>
      </c>
      <c r="AL23" t="s">
        <v>48</v>
      </c>
      <c r="AM23">
        <v>1</v>
      </c>
      <c r="AN23" s="1" t="s">
        <v>1594</v>
      </c>
      <c r="AO23" s="1" t="s">
        <v>1595</v>
      </c>
      <c r="AR23" s="1" t="s">
        <v>147</v>
      </c>
      <c r="AS23" t="s">
        <v>2707</v>
      </c>
      <c r="AT23">
        <v>0</v>
      </c>
      <c r="AU23" s="1" t="s">
        <v>48</v>
      </c>
      <c r="AV23" s="1" t="s">
        <v>1596</v>
      </c>
      <c r="AW23" s="1" t="s">
        <v>145</v>
      </c>
      <c r="AX23" s="1"/>
      <c r="AY23" s="1" t="s">
        <v>13</v>
      </c>
      <c r="AZ23" s="1" t="s">
        <v>146</v>
      </c>
      <c r="BA23" s="1" t="s">
        <v>1597</v>
      </c>
      <c r="BB23" s="1" t="s">
        <v>48</v>
      </c>
      <c r="BC23" s="1" t="s">
        <v>48</v>
      </c>
      <c r="BD23" s="1"/>
      <c r="BE23" s="1"/>
      <c r="BF23" s="1"/>
      <c r="BG23" s="1"/>
      <c r="BH23" s="1"/>
      <c r="BI23" s="1"/>
      <c r="BJ23" s="1"/>
      <c r="BK23" s="1"/>
      <c r="BL23" s="1"/>
      <c r="BM23" s="1"/>
    </row>
    <row r="24" spans="1:65" s="1" customFormat="1" ht="15.75" customHeight="1">
      <c r="A24" s="51">
        <v>44952.597800925927</v>
      </c>
      <c r="B24" s="9" t="s">
        <v>15</v>
      </c>
      <c r="C24" s="9" t="s">
        <v>160</v>
      </c>
      <c r="D24" s="9">
        <v>3</v>
      </c>
      <c r="E24" s="9" t="s">
        <v>1546</v>
      </c>
      <c r="F24" s="9" t="s">
        <v>148</v>
      </c>
      <c r="G24" s="9" t="s">
        <v>39</v>
      </c>
      <c r="H24" s="10">
        <v>44788</v>
      </c>
      <c r="I24" s="9" t="s">
        <v>48</v>
      </c>
      <c r="J24" s="9" t="s">
        <v>48</v>
      </c>
      <c r="K24" s="9" t="s">
        <v>1598</v>
      </c>
      <c r="L24" s="9" t="s">
        <v>149</v>
      </c>
      <c r="M24" s="9" t="s">
        <v>1599</v>
      </c>
      <c r="N24" s="9" t="s">
        <v>1519</v>
      </c>
      <c r="O24" s="9" t="s">
        <v>160</v>
      </c>
      <c r="P24" s="9" t="s">
        <v>160</v>
      </c>
      <c r="Q24" s="9" t="s">
        <v>150</v>
      </c>
      <c r="R24">
        <v>1</v>
      </c>
      <c r="S24" t="s">
        <v>150</v>
      </c>
      <c r="T24" s="9" t="s">
        <v>1486</v>
      </c>
      <c r="U24" s="96" t="s">
        <v>48</v>
      </c>
      <c r="V24">
        <v>0</v>
      </c>
      <c r="W24">
        <v>1</v>
      </c>
      <c r="X24" t="s">
        <v>48</v>
      </c>
      <c r="Y24" t="s">
        <v>727</v>
      </c>
      <c r="Z24" t="s">
        <v>727</v>
      </c>
      <c r="AA24" t="s">
        <v>727</v>
      </c>
      <c r="AB24" s="9" t="s">
        <v>48</v>
      </c>
      <c r="AC24" s="9">
        <v>1</v>
      </c>
      <c r="AD24" s="9" t="s">
        <v>39</v>
      </c>
      <c r="AE24" s="9" t="s">
        <v>48</v>
      </c>
      <c r="AF24" t="s">
        <v>48</v>
      </c>
      <c r="AG24" t="s">
        <v>48</v>
      </c>
      <c r="AH24" t="s">
        <v>48</v>
      </c>
      <c r="AI24" t="s">
        <v>48</v>
      </c>
      <c r="AJ24" t="s">
        <v>48</v>
      </c>
      <c r="AK24" t="s">
        <v>48</v>
      </c>
      <c r="AL24" t="s">
        <v>48</v>
      </c>
      <c r="AM24"/>
      <c r="AN24" s="9" t="s">
        <v>48</v>
      </c>
      <c r="AO24" s="9" t="s">
        <v>48</v>
      </c>
      <c r="AP24" s="118"/>
      <c r="AQ24" s="118"/>
      <c r="AR24" s="9" t="s">
        <v>48</v>
      </c>
      <c r="AS24" t="s">
        <v>48</v>
      </c>
      <c r="AT24"/>
      <c r="AU24" s="9" t="s">
        <v>48</v>
      </c>
      <c r="AV24" s="9" t="s">
        <v>48</v>
      </c>
      <c r="AW24" s="9" t="s">
        <v>151</v>
      </c>
      <c r="AX24" s="9"/>
      <c r="AY24" s="9" t="s">
        <v>79</v>
      </c>
      <c r="AZ24" s="9" t="s">
        <v>79</v>
      </c>
      <c r="BA24" s="9" t="s">
        <v>48</v>
      </c>
      <c r="BB24" s="9" t="s">
        <v>48</v>
      </c>
      <c r="BC24" s="9" t="s">
        <v>48</v>
      </c>
      <c r="BD24" s="9"/>
      <c r="BE24" s="9"/>
      <c r="BF24" s="9"/>
      <c r="BG24" s="9"/>
      <c r="BH24" s="9"/>
      <c r="BI24" s="9"/>
      <c r="BJ24" s="9"/>
      <c r="BK24" s="9"/>
      <c r="BL24" s="9"/>
      <c r="BM24" s="9"/>
    </row>
    <row r="25" spans="1:65" s="1" customFormat="1" ht="15.75" customHeight="1">
      <c r="A25" s="51">
        <v>44953.381874999999</v>
      </c>
      <c r="B25" s="9" t="s">
        <v>39</v>
      </c>
      <c r="C25" s="9" t="s">
        <v>39</v>
      </c>
      <c r="D25" s="9">
        <v>3</v>
      </c>
      <c r="E25" s="9" t="s">
        <v>1600</v>
      </c>
      <c r="F25" s="9" t="s">
        <v>152</v>
      </c>
      <c r="G25" s="9" t="s">
        <v>15</v>
      </c>
      <c r="H25" s="10">
        <v>44686</v>
      </c>
      <c r="I25" s="9">
        <v>4</v>
      </c>
      <c r="J25" s="10">
        <v>44845</v>
      </c>
      <c r="K25" s="9" t="s">
        <v>815</v>
      </c>
      <c r="L25" s="9" t="s">
        <v>153</v>
      </c>
      <c r="M25" s="9" t="s">
        <v>77</v>
      </c>
      <c r="N25" s="9" t="s">
        <v>1531</v>
      </c>
      <c r="O25" s="9" t="s">
        <v>1532</v>
      </c>
      <c r="P25" s="9" t="s">
        <v>1521</v>
      </c>
      <c r="Q25" s="9" t="s">
        <v>20</v>
      </c>
      <c r="R25">
        <v>0</v>
      </c>
      <c r="S25" t="s">
        <v>20</v>
      </c>
      <c r="T25" s="9" t="s">
        <v>1499</v>
      </c>
      <c r="U25" s="96">
        <v>8</v>
      </c>
      <c r="V25">
        <v>1</v>
      </c>
      <c r="W25">
        <v>1</v>
      </c>
      <c r="X25">
        <v>8</v>
      </c>
      <c r="Y25">
        <v>254</v>
      </c>
      <c r="Z25">
        <v>8</v>
      </c>
      <c r="AA25" t="s">
        <v>727</v>
      </c>
      <c r="AB25" s="9" t="s">
        <v>1601</v>
      </c>
      <c r="AC25" s="9">
        <v>8</v>
      </c>
      <c r="AD25" s="9" t="s">
        <v>39</v>
      </c>
      <c r="AE25" s="9">
        <v>60</v>
      </c>
      <c r="AF25" t="s">
        <v>48</v>
      </c>
      <c r="AG25" t="s">
        <v>48</v>
      </c>
      <c r="AH25" t="s">
        <v>48</v>
      </c>
      <c r="AI25" t="s">
        <v>48</v>
      </c>
      <c r="AJ25" t="s">
        <v>48</v>
      </c>
      <c r="AK25" t="s">
        <v>48</v>
      </c>
      <c r="AL25" t="s">
        <v>48</v>
      </c>
      <c r="AM25">
        <v>1</v>
      </c>
      <c r="AN25" s="116" t="s">
        <v>1602</v>
      </c>
      <c r="AO25" s="112" t="s">
        <v>1603</v>
      </c>
      <c r="AP25" s="120"/>
      <c r="AQ25" s="120"/>
      <c r="AR25" s="108" t="s">
        <v>156</v>
      </c>
      <c r="AS25" t="s">
        <v>2713</v>
      </c>
      <c r="AT25">
        <v>0</v>
      </c>
      <c r="AU25" s="7" t="s">
        <v>48</v>
      </c>
      <c r="AV25" s="9" t="s">
        <v>1604</v>
      </c>
      <c r="AW25" s="9" t="s">
        <v>155</v>
      </c>
      <c r="AX25" s="9"/>
      <c r="AY25" s="9" t="s">
        <v>13</v>
      </c>
      <c r="AZ25" s="9" t="s">
        <v>38</v>
      </c>
      <c r="BA25" s="9" t="s">
        <v>1605</v>
      </c>
      <c r="BB25" s="9" t="s">
        <v>1606</v>
      </c>
      <c r="BC25" s="9" t="s">
        <v>48</v>
      </c>
      <c r="BD25" s="9"/>
      <c r="BE25" s="9"/>
      <c r="BF25" s="9"/>
      <c r="BG25" s="9"/>
      <c r="BH25" s="9"/>
      <c r="BI25" s="9"/>
      <c r="BJ25" s="9"/>
      <c r="BK25" s="9"/>
      <c r="BL25" s="9"/>
      <c r="BM25" s="9"/>
    </row>
    <row r="26" spans="1:65" s="1" customFormat="1" ht="15.75" customHeight="1">
      <c r="A26" s="51">
        <v>44953.499259259261</v>
      </c>
      <c r="B26" s="9" t="s">
        <v>15</v>
      </c>
      <c r="C26" s="9" t="s">
        <v>160</v>
      </c>
      <c r="D26" s="9">
        <v>3</v>
      </c>
      <c r="E26" s="9" t="s">
        <v>1607</v>
      </c>
      <c r="F26" s="9" t="s">
        <v>157</v>
      </c>
      <c r="G26" s="9" t="s">
        <v>39</v>
      </c>
      <c r="H26" s="10">
        <v>44810</v>
      </c>
      <c r="I26" s="9">
        <v>27</v>
      </c>
      <c r="J26" s="10">
        <v>44950</v>
      </c>
      <c r="K26" s="9" t="s">
        <v>1608</v>
      </c>
      <c r="L26" s="9" t="s">
        <v>158</v>
      </c>
      <c r="M26" s="9" t="s">
        <v>1609</v>
      </c>
      <c r="N26" s="9" t="s">
        <v>1516</v>
      </c>
      <c r="O26" s="9" t="s">
        <v>160</v>
      </c>
      <c r="P26" s="9" t="s">
        <v>1521</v>
      </c>
      <c r="Q26" s="9" t="s">
        <v>67</v>
      </c>
      <c r="R26">
        <v>0</v>
      </c>
      <c r="S26" t="s">
        <v>67</v>
      </c>
      <c r="T26" s="9" t="s">
        <v>1494</v>
      </c>
      <c r="U26" s="96">
        <v>2</v>
      </c>
      <c r="V26">
        <v>0</v>
      </c>
      <c r="W26">
        <v>1</v>
      </c>
      <c r="X26">
        <v>2</v>
      </c>
      <c r="Y26">
        <v>0</v>
      </c>
      <c r="Z26">
        <v>1</v>
      </c>
      <c r="AA26">
        <v>1</v>
      </c>
      <c r="AB26" s="52" t="s">
        <v>1610</v>
      </c>
      <c r="AC26" s="9">
        <v>47.75</v>
      </c>
      <c r="AD26" s="9" t="s">
        <v>39</v>
      </c>
      <c r="AE26" s="9" t="s">
        <v>48</v>
      </c>
      <c r="AF26" t="s">
        <v>48</v>
      </c>
      <c r="AG26" t="s">
        <v>48</v>
      </c>
      <c r="AH26" t="s">
        <v>48</v>
      </c>
      <c r="AI26" t="s">
        <v>48</v>
      </c>
      <c r="AJ26" t="s">
        <v>48</v>
      </c>
      <c r="AK26" t="s">
        <v>48</v>
      </c>
      <c r="AL26" t="s">
        <v>48</v>
      </c>
      <c r="AM26"/>
      <c r="AN26" s="9" t="s">
        <v>160</v>
      </c>
      <c r="AO26" s="9" t="s">
        <v>160</v>
      </c>
      <c r="AP26" s="118"/>
      <c r="AQ26" s="118"/>
      <c r="AR26" s="9" t="s">
        <v>160</v>
      </c>
      <c r="AS26" t="s">
        <v>48</v>
      </c>
      <c r="AT26"/>
      <c r="AU26" s="9" t="s">
        <v>48</v>
      </c>
      <c r="AV26" s="9" t="s">
        <v>1611</v>
      </c>
      <c r="AW26" s="9" t="s">
        <v>11</v>
      </c>
      <c r="AX26" s="12">
        <v>500</v>
      </c>
      <c r="AY26" s="9" t="s">
        <v>79</v>
      </c>
      <c r="AZ26" s="9" t="s">
        <v>79</v>
      </c>
      <c r="BA26" s="9" t="s">
        <v>160</v>
      </c>
      <c r="BB26" s="9" t="s">
        <v>48</v>
      </c>
      <c r="BC26" s="11" t="s">
        <v>1612</v>
      </c>
      <c r="BD26" s="9"/>
      <c r="BE26" s="9"/>
      <c r="BF26" s="9"/>
      <c r="BG26" s="9"/>
      <c r="BH26" s="9"/>
      <c r="BI26" s="9"/>
      <c r="BJ26" s="9"/>
      <c r="BK26" s="9"/>
      <c r="BL26" s="9"/>
      <c r="BM26" s="9"/>
    </row>
    <row r="27" spans="1:65" s="1" customFormat="1" ht="15.75" customHeight="1">
      <c r="A27" s="51">
        <v>44953.509930555556</v>
      </c>
      <c r="B27" s="9" t="s">
        <v>15</v>
      </c>
      <c r="C27" s="9" t="s">
        <v>160</v>
      </c>
      <c r="D27" s="9">
        <v>3</v>
      </c>
      <c r="E27" s="9" t="s">
        <v>1607</v>
      </c>
      <c r="F27" s="9" t="s">
        <v>161</v>
      </c>
      <c r="G27" s="9" t="s">
        <v>15</v>
      </c>
      <c r="H27" s="10">
        <v>44817</v>
      </c>
      <c r="I27" s="9">
        <v>8</v>
      </c>
      <c r="J27" s="10">
        <v>45048</v>
      </c>
      <c r="K27" s="9" t="s">
        <v>840</v>
      </c>
      <c r="L27" s="52" t="s">
        <v>162</v>
      </c>
      <c r="M27" s="9" t="s">
        <v>163</v>
      </c>
      <c r="N27" s="9" t="s">
        <v>1527</v>
      </c>
      <c r="O27" s="9" t="s">
        <v>160</v>
      </c>
      <c r="P27" s="9" t="s">
        <v>1521</v>
      </c>
      <c r="Q27" s="9" t="s">
        <v>67</v>
      </c>
      <c r="R27">
        <v>0</v>
      </c>
      <c r="S27" t="s">
        <v>67</v>
      </c>
      <c r="T27" s="9" t="s">
        <v>1494</v>
      </c>
      <c r="U27" s="96">
        <v>1</v>
      </c>
      <c r="V27">
        <v>0</v>
      </c>
      <c r="W27">
        <v>1</v>
      </c>
      <c r="X27">
        <v>1</v>
      </c>
      <c r="Y27" t="s">
        <v>727</v>
      </c>
      <c r="Z27">
        <v>1</v>
      </c>
      <c r="AA27" t="s">
        <v>727</v>
      </c>
      <c r="AB27" s="9" t="s">
        <v>1613</v>
      </c>
      <c r="AC27" s="9">
        <v>8</v>
      </c>
      <c r="AD27" s="9" t="s">
        <v>39</v>
      </c>
      <c r="AE27" s="9" t="s">
        <v>48</v>
      </c>
      <c r="AF27" t="s">
        <v>48</v>
      </c>
      <c r="AG27" t="s">
        <v>48</v>
      </c>
      <c r="AH27" t="s">
        <v>48</v>
      </c>
      <c r="AI27" t="s">
        <v>48</v>
      </c>
      <c r="AJ27" t="s">
        <v>48</v>
      </c>
      <c r="AK27" t="s">
        <v>48</v>
      </c>
      <c r="AL27" t="s">
        <v>48</v>
      </c>
      <c r="AM27"/>
      <c r="AN27" s="9" t="s">
        <v>160</v>
      </c>
      <c r="AO27" s="9" t="s">
        <v>160</v>
      </c>
      <c r="AP27" s="118"/>
      <c r="AQ27" s="118"/>
      <c r="AR27" s="9" t="s">
        <v>160</v>
      </c>
      <c r="AS27" t="s">
        <v>48</v>
      </c>
      <c r="AT27"/>
      <c r="AU27" s="9" t="s">
        <v>48</v>
      </c>
      <c r="AV27" s="9" t="s">
        <v>1614</v>
      </c>
      <c r="AW27" s="9" t="s">
        <v>11</v>
      </c>
      <c r="AX27" s="12">
        <v>250</v>
      </c>
      <c r="AY27" s="9" t="s">
        <v>13</v>
      </c>
      <c r="AZ27" s="9" t="s">
        <v>64</v>
      </c>
      <c r="BA27" s="9" t="s">
        <v>1615</v>
      </c>
      <c r="BB27" s="9" t="s">
        <v>48</v>
      </c>
      <c r="BC27" s="9" t="s">
        <v>48</v>
      </c>
      <c r="BD27" s="9"/>
      <c r="BE27" s="9"/>
      <c r="BF27" s="9"/>
      <c r="BG27" s="9"/>
      <c r="BH27" s="9"/>
      <c r="BI27" s="9"/>
      <c r="BJ27" s="9"/>
      <c r="BK27" s="9"/>
      <c r="BL27" s="9"/>
      <c r="BM27" s="9"/>
    </row>
    <row r="28" spans="1:65" s="1" customFormat="1" ht="15.75" customHeight="1">
      <c r="A28" s="51">
        <v>44952.38690972222</v>
      </c>
      <c r="B28" s="9" t="s">
        <v>15</v>
      </c>
      <c r="C28" s="9" t="s">
        <v>160</v>
      </c>
      <c r="D28" s="9">
        <v>4</v>
      </c>
      <c r="E28" s="9" t="s">
        <v>1616</v>
      </c>
      <c r="F28" s="9" t="s">
        <v>164</v>
      </c>
      <c r="G28" s="9" t="s">
        <v>15</v>
      </c>
      <c r="H28" s="10">
        <v>44760</v>
      </c>
      <c r="I28" s="9">
        <v>10</v>
      </c>
      <c r="J28" s="10">
        <v>44771</v>
      </c>
      <c r="K28" s="9" t="s">
        <v>815</v>
      </c>
      <c r="L28" s="9" t="s">
        <v>165</v>
      </c>
      <c r="M28" s="9" t="s">
        <v>166</v>
      </c>
      <c r="N28" s="9" t="s">
        <v>1516</v>
      </c>
      <c r="O28" s="9" t="s">
        <v>1520</v>
      </c>
      <c r="P28" s="9" t="s">
        <v>1521</v>
      </c>
      <c r="Q28" s="9" t="s">
        <v>102</v>
      </c>
      <c r="R28">
        <v>0</v>
      </c>
      <c r="S28" t="s">
        <v>102</v>
      </c>
      <c r="T28" s="9" t="s">
        <v>1617</v>
      </c>
      <c r="U28" s="96">
        <v>140</v>
      </c>
      <c r="V28">
        <v>0</v>
      </c>
      <c r="W28">
        <v>1</v>
      </c>
      <c r="X28">
        <v>140</v>
      </c>
      <c r="Y28">
        <v>140</v>
      </c>
      <c r="Z28">
        <v>0</v>
      </c>
      <c r="AA28">
        <v>0</v>
      </c>
      <c r="AB28" s="9" t="s">
        <v>1618</v>
      </c>
      <c r="AC28" s="9">
        <v>35</v>
      </c>
      <c r="AD28" s="9" t="s">
        <v>15</v>
      </c>
      <c r="AE28" s="9">
        <v>100</v>
      </c>
      <c r="AF28" t="s">
        <v>48</v>
      </c>
      <c r="AG28" t="s">
        <v>48</v>
      </c>
      <c r="AH28" t="s">
        <v>48</v>
      </c>
      <c r="AI28" t="s">
        <v>48</v>
      </c>
      <c r="AJ28" t="s">
        <v>48</v>
      </c>
      <c r="AK28">
        <v>100</v>
      </c>
      <c r="AL28" t="s">
        <v>48</v>
      </c>
      <c r="AM28">
        <v>1</v>
      </c>
      <c r="AN28" s="9" t="s">
        <v>1619</v>
      </c>
      <c r="AO28" s="9" t="s">
        <v>1620</v>
      </c>
      <c r="AP28" s="118"/>
      <c r="AQ28" s="118"/>
      <c r="AR28" s="9" t="s">
        <v>160</v>
      </c>
      <c r="AS28" t="s">
        <v>48</v>
      </c>
      <c r="AT28"/>
      <c r="AU28" s="9" t="s">
        <v>48</v>
      </c>
      <c r="AV28" s="9" t="s">
        <v>48</v>
      </c>
      <c r="AW28" s="9" t="s">
        <v>44</v>
      </c>
      <c r="AX28" s="9" t="s">
        <v>167</v>
      </c>
      <c r="AY28" s="9" t="s">
        <v>13</v>
      </c>
      <c r="AZ28" s="9" t="s">
        <v>168</v>
      </c>
      <c r="BA28" s="9" t="s">
        <v>1621</v>
      </c>
      <c r="BB28" s="9" t="s">
        <v>48</v>
      </c>
      <c r="BC28" s="9" t="s">
        <v>48</v>
      </c>
      <c r="BD28" s="9"/>
      <c r="BE28" s="9"/>
      <c r="BF28" s="9"/>
      <c r="BG28" s="9"/>
      <c r="BH28" s="6"/>
      <c r="BI28" s="6"/>
      <c r="BJ28" s="6"/>
      <c r="BK28" s="6"/>
      <c r="BL28" s="6"/>
      <c r="BM28" s="6"/>
    </row>
    <row r="29" spans="1:65" ht="15">
      <c r="A29" s="51">
        <v>44952.396689814814</v>
      </c>
      <c r="B29" s="9" t="s">
        <v>15</v>
      </c>
      <c r="C29" s="9" t="s">
        <v>160</v>
      </c>
      <c r="D29" s="9">
        <v>4</v>
      </c>
      <c r="E29" s="9" t="s">
        <v>1616</v>
      </c>
      <c r="F29" s="9" t="s">
        <v>169</v>
      </c>
      <c r="G29" s="9" t="s">
        <v>15</v>
      </c>
      <c r="H29" s="10">
        <v>44747</v>
      </c>
      <c r="I29" s="9">
        <v>24</v>
      </c>
      <c r="J29" s="10">
        <v>44784</v>
      </c>
      <c r="K29" s="9" t="s">
        <v>907</v>
      </c>
      <c r="L29" s="9" t="s">
        <v>170</v>
      </c>
      <c r="M29" s="9" t="s">
        <v>171</v>
      </c>
      <c r="N29" s="9" t="s">
        <v>1477</v>
      </c>
      <c r="O29" s="9" t="s">
        <v>160</v>
      </c>
      <c r="P29" s="9" t="s">
        <v>1521</v>
      </c>
      <c r="Q29" s="9" t="s">
        <v>102</v>
      </c>
      <c r="R29">
        <v>0</v>
      </c>
      <c r="S29" t="s">
        <v>102</v>
      </c>
      <c r="T29" s="9" t="s">
        <v>1617</v>
      </c>
      <c r="U29" s="96">
        <v>500</v>
      </c>
      <c r="V29">
        <v>0</v>
      </c>
      <c r="W29">
        <v>1</v>
      </c>
      <c r="X29">
        <v>500</v>
      </c>
      <c r="Y29">
        <v>500</v>
      </c>
      <c r="Z29">
        <v>0</v>
      </c>
      <c r="AA29">
        <v>0</v>
      </c>
      <c r="AB29" s="9" t="s">
        <v>1622</v>
      </c>
      <c r="AC29" s="9">
        <v>96</v>
      </c>
      <c r="AD29" s="9" t="s">
        <v>39</v>
      </c>
      <c r="AE29" s="9" t="s">
        <v>48</v>
      </c>
      <c r="AF29" t="s">
        <v>48</v>
      </c>
      <c r="AG29" t="s">
        <v>48</v>
      </c>
      <c r="AH29" t="s">
        <v>48</v>
      </c>
      <c r="AI29" t="s">
        <v>48</v>
      </c>
      <c r="AJ29" t="s">
        <v>48</v>
      </c>
      <c r="AK29" t="s">
        <v>48</v>
      </c>
      <c r="AL29" t="s">
        <v>48</v>
      </c>
      <c r="AN29" s="9" t="s">
        <v>160</v>
      </c>
      <c r="AO29" s="9" t="s">
        <v>1623</v>
      </c>
      <c r="AR29" s="9" t="s">
        <v>175</v>
      </c>
      <c r="AS29" t="s">
        <v>2893</v>
      </c>
      <c r="AT29">
        <v>2</v>
      </c>
      <c r="AU29" s="9" t="s">
        <v>48</v>
      </c>
      <c r="AV29" s="9" t="s">
        <v>48</v>
      </c>
      <c r="AW29" s="9" t="s">
        <v>172</v>
      </c>
      <c r="AX29" s="9" t="s">
        <v>173</v>
      </c>
      <c r="AY29" s="9" t="s">
        <v>13</v>
      </c>
      <c r="AZ29" s="9" t="s">
        <v>174</v>
      </c>
      <c r="BA29" s="9" t="s">
        <v>1624</v>
      </c>
      <c r="BB29" s="9" t="s">
        <v>48</v>
      </c>
      <c r="BC29" s="9" t="s">
        <v>48</v>
      </c>
      <c r="BD29" s="9"/>
      <c r="BE29" s="9"/>
      <c r="BF29" s="9"/>
      <c r="BG29" s="9"/>
    </row>
    <row r="30" spans="1:65" ht="15">
      <c r="A30" s="51">
        <v>44952.422384259262</v>
      </c>
      <c r="B30" s="9" t="s">
        <v>15</v>
      </c>
      <c r="C30" s="9" t="s">
        <v>160</v>
      </c>
      <c r="D30" s="9">
        <v>4</v>
      </c>
      <c r="E30" s="9" t="s">
        <v>1616</v>
      </c>
      <c r="F30" s="9" t="s">
        <v>176</v>
      </c>
      <c r="G30" s="9" t="s">
        <v>15</v>
      </c>
      <c r="H30" s="10">
        <v>44767</v>
      </c>
      <c r="I30" s="9">
        <v>5</v>
      </c>
      <c r="J30" s="10">
        <v>44771</v>
      </c>
      <c r="K30" s="9" t="s">
        <v>815</v>
      </c>
      <c r="L30" s="9" t="s">
        <v>177</v>
      </c>
      <c r="M30" s="9" t="s">
        <v>178</v>
      </c>
      <c r="N30" s="9" t="s">
        <v>1516</v>
      </c>
      <c r="O30" s="9" t="s">
        <v>1520</v>
      </c>
      <c r="P30" s="9" t="s">
        <v>1625</v>
      </c>
      <c r="Q30" s="9" t="s">
        <v>102</v>
      </c>
      <c r="R30">
        <v>0</v>
      </c>
      <c r="S30" t="s">
        <v>102</v>
      </c>
      <c r="T30" s="9" t="s">
        <v>1499</v>
      </c>
      <c r="U30" s="96">
        <v>68</v>
      </c>
      <c r="V30">
        <v>0</v>
      </c>
      <c r="W30">
        <v>1</v>
      </c>
      <c r="X30">
        <v>68</v>
      </c>
      <c r="Y30">
        <v>68</v>
      </c>
      <c r="Z30">
        <v>0</v>
      </c>
      <c r="AA30">
        <v>0</v>
      </c>
      <c r="AB30" s="9" t="s">
        <v>1626</v>
      </c>
      <c r="AC30" s="9">
        <v>40</v>
      </c>
      <c r="AD30" s="9" t="s">
        <v>39</v>
      </c>
      <c r="AE30" s="9">
        <v>10</v>
      </c>
      <c r="AF30" t="s">
        <v>48</v>
      </c>
      <c r="AG30" t="s">
        <v>48</v>
      </c>
      <c r="AH30" t="s">
        <v>48</v>
      </c>
      <c r="AI30" t="s">
        <v>48</v>
      </c>
      <c r="AJ30" t="s">
        <v>48</v>
      </c>
      <c r="AK30" t="s">
        <v>48</v>
      </c>
      <c r="AL30" t="s">
        <v>48</v>
      </c>
      <c r="AN30" s="9" t="s">
        <v>160</v>
      </c>
      <c r="AO30" s="9" t="s">
        <v>160</v>
      </c>
      <c r="AR30" s="9" t="s">
        <v>1627</v>
      </c>
      <c r="AS30" t="s">
        <v>2714</v>
      </c>
      <c r="AT30">
        <v>0</v>
      </c>
      <c r="AU30" s="9" t="s">
        <v>48</v>
      </c>
      <c r="AV30" s="9" t="s">
        <v>48</v>
      </c>
      <c r="AW30" s="9" t="s">
        <v>44</v>
      </c>
      <c r="AX30" s="9" t="s">
        <v>179</v>
      </c>
      <c r="AY30" s="9" t="s">
        <v>13</v>
      </c>
      <c r="AZ30" s="9" t="s">
        <v>180</v>
      </c>
      <c r="BA30" s="9" t="s">
        <v>941</v>
      </c>
      <c r="BB30" s="9" t="s">
        <v>48</v>
      </c>
      <c r="BC30" s="9" t="s">
        <v>48</v>
      </c>
      <c r="BD30" s="9"/>
      <c r="BE30" s="9"/>
      <c r="BF30" s="9"/>
      <c r="BG30" s="9"/>
    </row>
    <row r="31" spans="1:65" ht="15">
      <c r="A31" s="51">
        <v>44952.454201388886</v>
      </c>
      <c r="B31" s="9" t="s">
        <v>15</v>
      </c>
      <c r="C31" s="9" t="s">
        <v>160</v>
      </c>
      <c r="D31" s="9">
        <v>4</v>
      </c>
      <c r="E31" s="9" t="s">
        <v>1616</v>
      </c>
      <c r="F31" s="9" t="s">
        <v>181</v>
      </c>
      <c r="G31" s="9" t="s">
        <v>15</v>
      </c>
      <c r="H31" s="10">
        <v>44861</v>
      </c>
      <c r="I31" s="9">
        <v>2</v>
      </c>
      <c r="J31" s="10">
        <v>44910</v>
      </c>
      <c r="K31" s="9" t="s">
        <v>815</v>
      </c>
      <c r="L31" s="9" t="s">
        <v>182</v>
      </c>
      <c r="M31" s="9" t="s">
        <v>183</v>
      </c>
      <c r="N31" s="9" t="s">
        <v>1516</v>
      </c>
      <c r="O31" s="9" t="s">
        <v>160</v>
      </c>
      <c r="P31" s="9" t="s">
        <v>1521</v>
      </c>
      <c r="Q31" s="9" t="s">
        <v>67</v>
      </c>
      <c r="R31">
        <v>0</v>
      </c>
      <c r="S31" t="s">
        <v>67</v>
      </c>
      <c r="T31" s="9" t="s">
        <v>1533</v>
      </c>
      <c r="U31" s="96">
        <v>12</v>
      </c>
      <c r="V31">
        <v>1</v>
      </c>
      <c r="W31">
        <v>0.25</v>
      </c>
      <c r="X31">
        <v>12</v>
      </c>
      <c r="Y31">
        <v>0</v>
      </c>
      <c r="Z31">
        <v>12</v>
      </c>
      <c r="AA31">
        <v>0</v>
      </c>
      <c r="AB31" s="9" t="s">
        <v>1522</v>
      </c>
      <c r="AC31" s="9">
        <v>12</v>
      </c>
      <c r="AD31" s="9" t="s">
        <v>39</v>
      </c>
      <c r="AE31" s="9" t="s">
        <v>48</v>
      </c>
      <c r="AF31" t="s">
        <v>48</v>
      </c>
      <c r="AG31" t="s">
        <v>48</v>
      </c>
      <c r="AH31" t="s">
        <v>48</v>
      </c>
      <c r="AI31" t="s">
        <v>48</v>
      </c>
      <c r="AJ31" t="s">
        <v>48</v>
      </c>
      <c r="AK31" t="s">
        <v>48</v>
      </c>
      <c r="AL31" t="s">
        <v>48</v>
      </c>
      <c r="AN31" s="9" t="s">
        <v>160</v>
      </c>
      <c r="AO31" s="9" t="s">
        <v>160</v>
      </c>
      <c r="AR31" s="9" t="s">
        <v>1628</v>
      </c>
      <c r="AS31" t="s">
        <v>2715</v>
      </c>
      <c r="AT31">
        <v>0</v>
      </c>
      <c r="AU31" s="9" t="s">
        <v>48</v>
      </c>
      <c r="AV31" s="9" t="s">
        <v>48</v>
      </c>
      <c r="AW31" s="9" t="s">
        <v>124</v>
      </c>
      <c r="AX31" s="9" t="s">
        <v>184</v>
      </c>
      <c r="AY31" s="9" t="s">
        <v>13</v>
      </c>
      <c r="AZ31" s="9" t="s">
        <v>185</v>
      </c>
      <c r="BA31" s="9" t="s">
        <v>1629</v>
      </c>
      <c r="BB31" s="9" t="s">
        <v>48</v>
      </c>
      <c r="BC31" s="9" t="s">
        <v>48</v>
      </c>
      <c r="BD31" s="9"/>
      <c r="BE31" s="9"/>
      <c r="BF31" s="9"/>
      <c r="BG31" s="9"/>
    </row>
    <row r="32" spans="1:65" ht="15">
      <c r="A32" s="51">
        <v>44952.456979166665</v>
      </c>
      <c r="B32" s="9" t="s">
        <v>15</v>
      </c>
      <c r="C32" s="9" t="s">
        <v>160</v>
      </c>
      <c r="D32" s="9">
        <v>4</v>
      </c>
      <c r="E32" s="9" t="s">
        <v>1616</v>
      </c>
      <c r="F32" s="9" t="s">
        <v>186</v>
      </c>
      <c r="G32" s="9" t="s">
        <v>15</v>
      </c>
      <c r="H32" s="10">
        <v>44869</v>
      </c>
      <c r="I32" s="9">
        <v>2</v>
      </c>
      <c r="J32" s="10">
        <v>44870</v>
      </c>
      <c r="K32" s="9" t="s">
        <v>815</v>
      </c>
      <c r="L32" s="9" t="s">
        <v>187</v>
      </c>
      <c r="M32" s="9" t="s">
        <v>77</v>
      </c>
      <c r="N32" s="53" t="s">
        <v>1516</v>
      </c>
      <c r="O32" s="9" t="s">
        <v>160</v>
      </c>
      <c r="P32" s="9" t="s">
        <v>1521</v>
      </c>
      <c r="Q32" s="9" t="s">
        <v>67</v>
      </c>
      <c r="R32">
        <v>0</v>
      </c>
      <c r="S32" t="s">
        <v>67</v>
      </c>
      <c r="T32" s="9" t="s">
        <v>1499</v>
      </c>
      <c r="U32" s="96">
        <v>7</v>
      </c>
      <c r="V32">
        <v>0</v>
      </c>
      <c r="W32">
        <v>1</v>
      </c>
      <c r="X32">
        <v>7</v>
      </c>
      <c r="Y32">
        <v>0</v>
      </c>
      <c r="Z32">
        <v>7</v>
      </c>
      <c r="AA32">
        <v>0</v>
      </c>
      <c r="AB32" s="9" t="s">
        <v>1630</v>
      </c>
      <c r="AC32" s="9">
        <v>20</v>
      </c>
      <c r="AD32" s="9" t="s">
        <v>39</v>
      </c>
      <c r="AE32" s="9" t="s">
        <v>48</v>
      </c>
      <c r="AF32" t="s">
        <v>48</v>
      </c>
      <c r="AG32" t="s">
        <v>48</v>
      </c>
      <c r="AH32" t="s">
        <v>48</v>
      </c>
      <c r="AI32" t="s">
        <v>48</v>
      </c>
      <c r="AJ32" t="s">
        <v>48</v>
      </c>
      <c r="AK32" t="s">
        <v>48</v>
      </c>
      <c r="AL32" t="s">
        <v>48</v>
      </c>
      <c r="AN32" s="9" t="s">
        <v>160</v>
      </c>
      <c r="AO32" s="9" t="s">
        <v>160</v>
      </c>
      <c r="AR32" s="9" t="s">
        <v>1631</v>
      </c>
      <c r="AS32" t="s">
        <v>2716</v>
      </c>
      <c r="AT32">
        <v>0</v>
      </c>
      <c r="AU32" s="9" t="s">
        <v>48</v>
      </c>
      <c r="AV32" s="9" t="s">
        <v>48</v>
      </c>
      <c r="AW32" s="9" t="s">
        <v>188</v>
      </c>
      <c r="AX32" s="9">
        <v>3000</v>
      </c>
      <c r="AY32" s="9" t="s">
        <v>13</v>
      </c>
      <c r="AZ32" s="9" t="s">
        <v>189</v>
      </c>
      <c r="BA32" s="9" t="s">
        <v>1629</v>
      </c>
      <c r="BB32" s="9" t="s">
        <v>48</v>
      </c>
      <c r="BC32" s="9" t="s">
        <v>48</v>
      </c>
      <c r="BD32" s="9"/>
      <c r="BE32" s="9"/>
      <c r="BF32" s="9"/>
      <c r="BG32" s="9"/>
    </row>
    <row r="33" spans="1:65" ht="15">
      <c r="A33" s="51">
        <v>44952.458368055559</v>
      </c>
      <c r="B33" s="9" t="s">
        <v>15</v>
      </c>
      <c r="C33" s="9" t="s">
        <v>160</v>
      </c>
      <c r="D33" s="9">
        <v>4</v>
      </c>
      <c r="E33" s="9" t="s">
        <v>1616</v>
      </c>
      <c r="F33" s="9" t="s">
        <v>190</v>
      </c>
      <c r="G33" s="9" t="s">
        <v>15</v>
      </c>
      <c r="H33" s="10">
        <v>44820</v>
      </c>
      <c r="I33" s="9">
        <v>4</v>
      </c>
      <c r="J33" s="10">
        <v>44911</v>
      </c>
      <c r="K33" s="9" t="s">
        <v>815</v>
      </c>
      <c r="L33" s="9" t="s">
        <v>191</v>
      </c>
      <c r="M33" s="9" t="s">
        <v>27</v>
      </c>
      <c r="N33" s="53" t="s">
        <v>1519</v>
      </c>
      <c r="O33" s="9" t="s">
        <v>160</v>
      </c>
      <c r="P33" s="9" t="s">
        <v>1521</v>
      </c>
      <c r="Q33" s="9" t="s">
        <v>67</v>
      </c>
      <c r="R33">
        <v>0</v>
      </c>
      <c r="S33" t="s">
        <v>67</v>
      </c>
      <c r="T33" s="9" t="s">
        <v>1486</v>
      </c>
      <c r="U33" s="96">
        <v>24</v>
      </c>
      <c r="V33">
        <v>0</v>
      </c>
      <c r="W33">
        <v>1</v>
      </c>
      <c r="X33">
        <v>24</v>
      </c>
      <c r="Y33">
        <v>0</v>
      </c>
      <c r="Z33">
        <v>0</v>
      </c>
      <c r="AA33">
        <v>24</v>
      </c>
      <c r="AB33" s="9" t="s">
        <v>1632</v>
      </c>
      <c r="AC33" s="9">
        <v>12</v>
      </c>
      <c r="AD33" s="9" t="s">
        <v>15</v>
      </c>
      <c r="AE33" s="9">
        <v>50</v>
      </c>
      <c r="AF33" t="s">
        <v>48</v>
      </c>
      <c r="AG33" t="s">
        <v>48</v>
      </c>
      <c r="AH33" t="s">
        <v>48</v>
      </c>
      <c r="AI33" t="s">
        <v>48</v>
      </c>
      <c r="AJ33" t="s">
        <v>48</v>
      </c>
      <c r="AK33">
        <v>12</v>
      </c>
      <c r="AL33" t="s">
        <v>48</v>
      </c>
      <c r="AM33">
        <v>1</v>
      </c>
      <c r="AN33" s="9" t="s">
        <v>1633</v>
      </c>
      <c r="AO33" s="9" t="s">
        <v>1634</v>
      </c>
      <c r="AR33" s="9" t="s">
        <v>48</v>
      </c>
      <c r="AS33" t="s">
        <v>48</v>
      </c>
      <c r="AU33" s="9" t="s">
        <v>48</v>
      </c>
      <c r="AV33" s="9" t="s">
        <v>48</v>
      </c>
      <c r="AW33" s="9" t="s">
        <v>44</v>
      </c>
      <c r="AX33" s="9">
        <v>2000</v>
      </c>
      <c r="AY33" s="9" t="s">
        <v>13</v>
      </c>
      <c r="AZ33" s="9" t="s">
        <v>47</v>
      </c>
      <c r="BA33" s="9" t="s">
        <v>941</v>
      </c>
      <c r="BB33" s="9" t="s">
        <v>48</v>
      </c>
      <c r="BC33" s="9" t="s">
        <v>48</v>
      </c>
      <c r="BD33" s="9"/>
      <c r="BE33" s="9"/>
      <c r="BF33" s="9"/>
      <c r="BG33" s="9"/>
    </row>
    <row r="34" spans="1:65" ht="15">
      <c r="A34" s="51">
        <v>44952.461840277778</v>
      </c>
      <c r="B34" s="9" t="s">
        <v>15</v>
      </c>
      <c r="C34" s="9" t="s">
        <v>160</v>
      </c>
      <c r="D34" s="9">
        <v>4</v>
      </c>
      <c r="E34" s="9" t="s">
        <v>1616</v>
      </c>
      <c r="F34" s="9" t="s">
        <v>192</v>
      </c>
      <c r="G34" s="9" t="s">
        <v>39</v>
      </c>
      <c r="H34" s="10">
        <v>44870</v>
      </c>
      <c r="I34" s="9">
        <v>1</v>
      </c>
      <c r="J34" s="10">
        <v>44870</v>
      </c>
      <c r="K34" s="9" t="s">
        <v>815</v>
      </c>
      <c r="L34" s="9" t="s">
        <v>193</v>
      </c>
      <c r="M34" s="9" t="s">
        <v>166</v>
      </c>
      <c r="N34" s="53" t="s">
        <v>1516</v>
      </c>
      <c r="O34" s="9" t="s">
        <v>160</v>
      </c>
      <c r="P34" s="9" t="s">
        <v>1521</v>
      </c>
      <c r="Q34" s="9" t="s">
        <v>102</v>
      </c>
      <c r="R34">
        <v>0</v>
      </c>
      <c r="S34" t="s">
        <v>102</v>
      </c>
      <c r="T34" s="9" t="s">
        <v>1617</v>
      </c>
      <c r="U34" s="96">
        <v>2000</v>
      </c>
      <c r="V34">
        <v>0</v>
      </c>
      <c r="W34">
        <v>1</v>
      </c>
      <c r="X34">
        <v>2000</v>
      </c>
      <c r="Y34">
        <v>2000</v>
      </c>
      <c r="Z34">
        <v>0</v>
      </c>
      <c r="AA34">
        <v>0</v>
      </c>
      <c r="AB34" s="9" t="s">
        <v>1635</v>
      </c>
      <c r="AC34" s="9">
        <v>6</v>
      </c>
      <c r="AD34" s="9" t="s">
        <v>39</v>
      </c>
      <c r="AE34" s="9" t="s">
        <v>48</v>
      </c>
      <c r="AF34" t="s">
        <v>48</v>
      </c>
      <c r="AG34" t="s">
        <v>48</v>
      </c>
      <c r="AH34" t="s">
        <v>48</v>
      </c>
      <c r="AI34" t="s">
        <v>48</v>
      </c>
      <c r="AJ34" t="s">
        <v>48</v>
      </c>
      <c r="AK34" t="s">
        <v>48</v>
      </c>
      <c r="AL34" t="s">
        <v>48</v>
      </c>
      <c r="AN34" s="9" t="s">
        <v>160</v>
      </c>
      <c r="AO34" s="9" t="s">
        <v>160</v>
      </c>
      <c r="AR34" s="9" t="s">
        <v>196</v>
      </c>
      <c r="AS34" t="s">
        <v>2877</v>
      </c>
      <c r="AT34">
        <v>2</v>
      </c>
      <c r="AU34" s="9" t="s">
        <v>48</v>
      </c>
      <c r="AV34" s="9" t="s">
        <v>48</v>
      </c>
      <c r="AW34" s="9" t="s">
        <v>172</v>
      </c>
      <c r="AX34" s="9" t="s">
        <v>194</v>
      </c>
      <c r="AY34" s="9" t="s">
        <v>13</v>
      </c>
      <c r="AZ34" s="9" t="s">
        <v>195</v>
      </c>
      <c r="BA34" s="9" t="s">
        <v>1636</v>
      </c>
      <c r="BB34" s="9" t="s">
        <v>48</v>
      </c>
      <c r="BC34" s="9" t="s">
        <v>48</v>
      </c>
      <c r="BD34" s="9"/>
      <c r="BE34" s="9"/>
      <c r="BF34" s="9"/>
      <c r="BG34" s="9"/>
    </row>
    <row r="35" spans="1:65" ht="15">
      <c r="A35" s="51">
        <v>44952.465312499997</v>
      </c>
      <c r="B35" s="9" t="s">
        <v>15</v>
      </c>
      <c r="C35" s="9" t="s">
        <v>160</v>
      </c>
      <c r="D35" s="9">
        <v>4</v>
      </c>
      <c r="E35" s="9" t="s">
        <v>1616</v>
      </c>
      <c r="F35" s="9" t="s">
        <v>197</v>
      </c>
      <c r="G35" s="9" t="s">
        <v>39</v>
      </c>
      <c r="H35" s="10">
        <v>44910</v>
      </c>
      <c r="I35" s="9">
        <v>1</v>
      </c>
      <c r="J35" s="10">
        <v>44910</v>
      </c>
      <c r="K35" s="9" t="s">
        <v>815</v>
      </c>
      <c r="L35" s="9" t="s">
        <v>198</v>
      </c>
      <c r="M35" s="9" t="s">
        <v>77</v>
      </c>
      <c r="N35" s="53" t="s">
        <v>1516</v>
      </c>
      <c r="O35" s="9" t="s">
        <v>160</v>
      </c>
      <c r="P35" s="9" t="s">
        <v>1521</v>
      </c>
      <c r="Q35" s="9" t="s">
        <v>67</v>
      </c>
      <c r="R35">
        <v>0</v>
      </c>
      <c r="S35" t="s">
        <v>67</v>
      </c>
      <c r="T35" s="9" t="s">
        <v>1617</v>
      </c>
      <c r="U35" s="96">
        <v>15</v>
      </c>
      <c r="V35">
        <v>0</v>
      </c>
      <c r="W35">
        <v>1</v>
      </c>
      <c r="X35">
        <v>15</v>
      </c>
      <c r="Y35">
        <v>0</v>
      </c>
      <c r="Z35">
        <v>15</v>
      </c>
      <c r="AA35">
        <v>0</v>
      </c>
      <c r="AB35" s="9" t="s">
        <v>1637</v>
      </c>
      <c r="AC35" s="9">
        <v>8</v>
      </c>
      <c r="AD35" s="9" t="s">
        <v>39</v>
      </c>
      <c r="AE35" s="9" t="s">
        <v>48</v>
      </c>
      <c r="AF35" t="s">
        <v>48</v>
      </c>
      <c r="AG35" t="s">
        <v>48</v>
      </c>
      <c r="AH35" t="s">
        <v>48</v>
      </c>
      <c r="AI35" t="s">
        <v>48</v>
      </c>
      <c r="AJ35" t="s">
        <v>48</v>
      </c>
      <c r="AK35" t="s">
        <v>48</v>
      </c>
      <c r="AL35" t="s">
        <v>48</v>
      </c>
      <c r="AN35" s="9" t="s">
        <v>160</v>
      </c>
      <c r="AO35" s="9" t="s">
        <v>160</v>
      </c>
      <c r="AR35" s="9" t="s">
        <v>1638</v>
      </c>
      <c r="AS35" t="s">
        <v>2718</v>
      </c>
      <c r="AT35">
        <v>0</v>
      </c>
      <c r="AU35" s="9" t="s">
        <v>48</v>
      </c>
      <c r="AV35" s="9" t="s">
        <v>48</v>
      </c>
      <c r="AW35" s="9" t="s">
        <v>44</v>
      </c>
      <c r="AX35" s="9" t="s">
        <v>199</v>
      </c>
      <c r="AY35" s="9" t="s">
        <v>13</v>
      </c>
      <c r="AZ35" s="9" t="s">
        <v>47</v>
      </c>
      <c r="BA35" s="9" t="s">
        <v>941</v>
      </c>
      <c r="BB35" s="9" t="s">
        <v>48</v>
      </c>
      <c r="BC35" s="9" t="s">
        <v>48</v>
      </c>
      <c r="BD35" s="9"/>
      <c r="BE35" s="9"/>
      <c r="BF35" s="9"/>
      <c r="BG35" s="9"/>
    </row>
    <row r="36" spans="1:65" ht="15">
      <c r="A36" s="51">
        <v>44952.468784722223</v>
      </c>
      <c r="B36" s="9" t="s">
        <v>15</v>
      </c>
      <c r="C36" s="9" t="s">
        <v>160</v>
      </c>
      <c r="D36" s="9">
        <v>4</v>
      </c>
      <c r="E36" s="9" t="s">
        <v>1616</v>
      </c>
      <c r="F36" s="9" t="s">
        <v>200</v>
      </c>
      <c r="G36" s="9" t="s">
        <v>15</v>
      </c>
      <c r="H36" s="10">
        <v>44894</v>
      </c>
      <c r="I36" s="9">
        <v>3</v>
      </c>
      <c r="J36" s="10">
        <v>44897</v>
      </c>
      <c r="K36" s="9" t="s">
        <v>815</v>
      </c>
      <c r="L36" s="9" t="s">
        <v>201</v>
      </c>
      <c r="M36" s="9" t="s">
        <v>27</v>
      </c>
      <c r="N36" s="53" t="s">
        <v>1519</v>
      </c>
      <c r="O36" s="9" t="s">
        <v>160</v>
      </c>
      <c r="P36" s="9" t="s">
        <v>1521</v>
      </c>
      <c r="Q36" s="9" t="s">
        <v>67</v>
      </c>
      <c r="R36">
        <v>0</v>
      </c>
      <c r="S36" t="s">
        <v>67</v>
      </c>
      <c r="T36" s="9" t="s">
        <v>1486</v>
      </c>
      <c r="U36" s="96">
        <v>20</v>
      </c>
      <c r="V36">
        <v>0</v>
      </c>
      <c r="W36">
        <v>1</v>
      </c>
      <c r="X36">
        <v>20</v>
      </c>
      <c r="Y36">
        <v>0</v>
      </c>
      <c r="Z36">
        <v>20</v>
      </c>
      <c r="AA36">
        <v>0</v>
      </c>
      <c r="AB36" s="9" t="s">
        <v>1639</v>
      </c>
      <c r="AC36" s="9">
        <v>24</v>
      </c>
      <c r="AD36" s="9" t="s">
        <v>39</v>
      </c>
      <c r="AE36" s="9" t="s">
        <v>48</v>
      </c>
      <c r="AF36" t="s">
        <v>48</v>
      </c>
      <c r="AG36" t="s">
        <v>48</v>
      </c>
      <c r="AH36" t="s">
        <v>48</v>
      </c>
      <c r="AI36" t="s">
        <v>48</v>
      </c>
      <c r="AJ36" t="s">
        <v>48</v>
      </c>
      <c r="AK36" t="s">
        <v>48</v>
      </c>
      <c r="AL36" t="s">
        <v>48</v>
      </c>
      <c r="AN36" s="9" t="s">
        <v>160</v>
      </c>
      <c r="AO36" s="9" t="s">
        <v>160</v>
      </c>
      <c r="AR36" s="9" t="s">
        <v>1640</v>
      </c>
      <c r="AS36" t="s">
        <v>2717</v>
      </c>
      <c r="AT36">
        <v>0</v>
      </c>
      <c r="AU36" s="9" t="s">
        <v>48</v>
      </c>
      <c r="AV36" s="9" t="s">
        <v>48</v>
      </c>
      <c r="AW36" s="9" t="s">
        <v>44</v>
      </c>
      <c r="AX36" s="9" t="s">
        <v>202</v>
      </c>
      <c r="AY36" s="9" t="s">
        <v>13</v>
      </c>
      <c r="AZ36" s="9" t="s">
        <v>47</v>
      </c>
      <c r="BA36" s="9" t="s">
        <v>941</v>
      </c>
      <c r="BB36" s="9" t="s">
        <v>48</v>
      </c>
      <c r="BC36" s="9" t="s">
        <v>48</v>
      </c>
      <c r="BD36" s="9"/>
      <c r="BE36" s="9"/>
      <c r="BF36" s="9"/>
      <c r="BG36" s="9"/>
    </row>
    <row r="37" spans="1:65" ht="15">
      <c r="A37" s="51">
        <v>44952.472256944442</v>
      </c>
      <c r="B37" s="9" t="s">
        <v>15</v>
      </c>
      <c r="C37" s="9" t="s">
        <v>160</v>
      </c>
      <c r="D37" s="9">
        <v>4</v>
      </c>
      <c r="E37" s="9" t="s">
        <v>1616</v>
      </c>
      <c r="F37" s="9" t="s">
        <v>203</v>
      </c>
      <c r="G37" s="9" t="s">
        <v>15</v>
      </c>
      <c r="H37" s="10">
        <v>44846</v>
      </c>
      <c r="I37" s="9">
        <v>2</v>
      </c>
      <c r="J37" s="10">
        <v>44867</v>
      </c>
      <c r="K37" s="9" t="s">
        <v>815</v>
      </c>
      <c r="L37" s="9" t="s">
        <v>204</v>
      </c>
      <c r="M37" s="9" t="s">
        <v>77</v>
      </c>
      <c r="N37" s="53" t="s">
        <v>1516</v>
      </c>
      <c r="O37" s="9" t="s">
        <v>160</v>
      </c>
      <c r="P37" s="9" t="s">
        <v>1521</v>
      </c>
      <c r="Q37" s="9" t="s">
        <v>67</v>
      </c>
      <c r="R37">
        <v>0</v>
      </c>
      <c r="S37" t="s">
        <v>67</v>
      </c>
      <c r="T37" s="9" t="s">
        <v>1533</v>
      </c>
      <c r="U37" s="96">
        <v>15</v>
      </c>
      <c r="V37">
        <v>0</v>
      </c>
      <c r="W37">
        <v>1</v>
      </c>
      <c r="X37">
        <v>15</v>
      </c>
      <c r="Y37">
        <v>0</v>
      </c>
      <c r="Z37">
        <v>15</v>
      </c>
      <c r="AA37">
        <v>0</v>
      </c>
      <c r="AB37" s="9" t="s">
        <v>1637</v>
      </c>
      <c r="AC37" s="9">
        <v>6</v>
      </c>
      <c r="AD37" s="9" t="s">
        <v>39</v>
      </c>
      <c r="AE37" s="9" t="s">
        <v>48</v>
      </c>
      <c r="AF37" t="s">
        <v>48</v>
      </c>
      <c r="AG37" t="s">
        <v>48</v>
      </c>
      <c r="AH37" t="s">
        <v>48</v>
      </c>
      <c r="AI37" t="s">
        <v>48</v>
      </c>
      <c r="AJ37" t="s">
        <v>48</v>
      </c>
      <c r="AK37" t="s">
        <v>48</v>
      </c>
      <c r="AL37" t="s">
        <v>48</v>
      </c>
      <c r="AN37" s="9" t="s">
        <v>160</v>
      </c>
      <c r="AO37" s="9" t="s">
        <v>160</v>
      </c>
      <c r="AR37" s="9" t="s">
        <v>48</v>
      </c>
      <c r="AS37" t="s">
        <v>48</v>
      </c>
      <c r="AU37" s="9" t="s">
        <v>48</v>
      </c>
      <c r="AV37" s="9" t="s">
        <v>48</v>
      </c>
      <c r="AW37" s="9" t="s">
        <v>44</v>
      </c>
      <c r="AX37" s="9">
        <v>1000</v>
      </c>
      <c r="AY37" s="9" t="s">
        <v>13</v>
      </c>
      <c r="AZ37" s="9" t="s">
        <v>47</v>
      </c>
      <c r="BA37" s="9" t="s">
        <v>941</v>
      </c>
      <c r="BB37" s="9" t="s">
        <v>48</v>
      </c>
      <c r="BC37" s="9" t="s">
        <v>48</v>
      </c>
      <c r="BD37" s="9"/>
      <c r="BE37" s="9"/>
      <c r="BF37" s="9"/>
      <c r="BG37" s="9"/>
    </row>
    <row r="38" spans="1:65" ht="15">
      <c r="A38" s="51">
        <v>44952.475729166668</v>
      </c>
      <c r="B38" s="9" t="s">
        <v>15</v>
      </c>
      <c r="C38" s="9" t="s">
        <v>160</v>
      </c>
      <c r="D38" s="9">
        <v>4</v>
      </c>
      <c r="E38" s="9" t="s">
        <v>1616</v>
      </c>
      <c r="F38" s="9" t="s">
        <v>780</v>
      </c>
      <c r="G38" s="9" t="s">
        <v>15</v>
      </c>
      <c r="H38" s="10">
        <v>44838</v>
      </c>
      <c r="I38" s="9">
        <v>4</v>
      </c>
      <c r="J38" s="10">
        <v>44860</v>
      </c>
      <c r="K38" s="9" t="s">
        <v>815</v>
      </c>
      <c r="L38" s="9" t="s">
        <v>781</v>
      </c>
      <c r="M38" s="9" t="s">
        <v>27</v>
      </c>
      <c r="N38" s="53" t="s">
        <v>1519</v>
      </c>
      <c r="O38" s="9" t="s">
        <v>160</v>
      </c>
      <c r="P38" s="9" t="s">
        <v>1521</v>
      </c>
      <c r="Q38" s="9" t="s">
        <v>67</v>
      </c>
      <c r="R38">
        <v>0</v>
      </c>
      <c r="S38" t="s">
        <v>67</v>
      </c>
      <c r="T38" s="9" t="s">
        <v>1617</v>
      </c>
      <c r="U38" s="96">
        <v>30</v>
      </c>
      <c r="V38">
        <v>1</v>
      </c>
      <c r="W38">
        <v>0.45</v>
      </c>
      <c r="X38">
        <v>30</v>
      </c>
      <c r="Y38">
        <v>0</v>
      </c>
      <c r="Z38">
        <v>30</v>
      </c>
      <c r="AA38">
        <v>0</v>
      </c>
      <c r="AB38" s="9" t="s">
        <v>1641</v>
      </c>
      <c r="AC38" s="9">
        <v>24</v>
      </c>
      <c r="AD38" s="9" t="s">
        <v>39</v>
      </c>
      <c r="AE38" s="9" t="s">
        <v>48</v>
      </c>
      <c r="AF38" t="s">
        <v>48</v>
      </c>
      <c r="AG38" t="s">
        <v>48</v>
      </c>
      <c r="AH38" t="s">
        <v>48</v>
      </c>
      <c r="AI38" t="s">
        <v>48</v>
      </c>
      <c r="AJ38" t="s">
        <v>48</v>
      </c>
      <c r="AK38" t="s">
        <v>48</v>
      </c>
      <c r="AL38" t="s">
        <v>48</v>
      </c>
      <c r="AN38" s="9" t="s">
        <v>160</v>
      </c>
      <c r="AO38" s="9" t="s">
        <v>160</v>
      </c>
      <c r="AR38" s="9" t="s">
        <v>48</v>
      </c>
      <c r="AS38" t="s">
        <v>48</v>
      </c>
      <c r="AU38" s="9" t="s">
        <v>48</v>
      </c>
      <c r="AV38" s="9" t="s">
        <v>48</v>
      </c>
      <c r="AW38" s="9" t="s">
        <v>782</v>
      </c>
      <c r="AX38" s="9">
        <v>35000</v>
      </c>
      <c r="AY38" s="9" t="s">
        <v>13</v>
      </c>
      <c r="AZ38" s="9" t="s">
        <v>47</v>
      </c>
      <c r="BA38" s="9" t="s">
        <v>941</v>
      </c>
      <c r="BB38" s="9" t="s">
        <v>48</v>
      </c>
      <c r="BC38" s="9" t="s">
        <v>48</v>
      </c>
      <c r="BD38" s="9"/>
      <c r="BE38" s="9"/>
      <c r="BF38" s="9"/>
      <c r="BG38" s="9"/>
    </row>
    <row r="39" spans="1:65" ht="15">
      <c r="A39" s="51">
        <v>44952.479201388887</v>
      </c>
      <c r="B39" s="9" t="s">
        <v>15</v>
      </c>
      <c r="C39" s="9" t="s">
        <v>160</v>
      </c>
      <c r="D39" s="9">
        <v>4</v>
      </c>
      <c r="E39" s="9" t="s">
        <v>1616</v>
      </c>
      <c r="F39" s="9" t="s">
        <v>205</v>
      </c>
      <c r="G39" s="9" t="s">
        <v>15</v>
      </c>
      <c r="H39" s="10">
        <v>44837</v>
      </c>
      <c r="I39" s="9">
        <v>4</v>
      </c>
      <c r="J39" s="10">
        <v>44861</v>
      </c>
      <c r="K39" s="9" t="s">
        <v>815</v>
      </c>
      <c r="L39" s="9" t="s">
        <v>206</v>
      </c>
      <c r="M39" s="9" t="s">
        <v>207</v>
      </c>
      <c r="N39" s="53" t="s">
        <v>1483</v>
      </c>
      <c r="O39" s="53" t="s">
        <v>1520</v>
      </c>
      <c r="P39" s="9" t="s">
        <v>1625</v>
      </c>
      <c r="Q39" s="9" t="s">
        <v>102</v>
      </c>
      <c r="R39">
        <v>0</v>
      </c>
      <c r="S39" t="s">
        <v>102</v>
      </c>
      <c r="T39" s="9" t="s">
        <v>1494</v>
      </c>
      <c r="U39" s="96">
        <v>1600</v>
      </c>
      <c r="V39">
        <v>0</v>
      </c>
      <c r="W39">
        <v>1</v>
      </c>
      <c r="X39">
        <v>1600</v>
      </c>
      <c r="Y39">
        <v>1600</v>
      </c>
      <c r="Z39">
        <v>0</v>
      </c>
      <c r="AA39">
        <v>0</v>
      </c>
      <c r="AB39" s="9" t="s">
        <v>1642</v>
      </c>
      <c r="AC39" s="9">
        <v>3</v>
      </c>
      <c r="AD39" s="9" t="s">
        <v>39</v>
      </c>
      <c r="AE39" s="9" t="s">
        <v>48</v>
      </c>
      <c r="AF39" t="s">
        <v>48</v>
      </c>
      <c r="AG39" t="s">
        <v>48</v>
      </c>
      <c r="AH39" t="s">
        <v>48</v>
      </c>
      <c r="AI39" t="s">
        <v>48</v>
      </c>
      <c r="AJ39" t="s">
        <v>48</v>
      </c>
      <c r="AK39" t="s">
        <v>48</v>
      </c>
      <c r="AL39" t="s">
        <v>48</v>
      </c>
      <c r="AN39" s="9" t="s">
        <v>48</v>
      </c>
      <c r="AO39" s="9" t="s">
        <v>48</v>
      </c>
      <c r="AR39" s="9" t="s">
        <v>209</v>
      </c>
      <c r="AS39" t="s">
        <v>2877</v>
      </c>
      <c r="AT39">
        <v>2</v>
      </c>
      <c r="AU39" s="9" t="s">
        <v>48</v>
      </c>
      <c r="AV39" s="9" t="s">
        <v>48</v>
      </c>
      <c r="AW39" s="9" t="s">
        <v>172</v>
      </c>
      <c r="AX39" s="9">
        <v>40000</v>
      </c>
      <c r="AY39" s="9" t="s">
        <v>13</v>
      </c>
      <c r="AZ39" s="9" t="s">
        <v>208</v>
      </c>
      <c r="BA39" s="9" t="s">
        <v>1643</v>
      </c>
      <c r="BB39" s="9" t="s">
        <v>48</v>
      </c>
      <c r="BC39" s="9" t="s">
        <v>48</v>
      </c>
      <c r="BD39" s="9"/>
      <c r="BE39" s="9"/>
      <c r="BF39" s="9"/>
      <c r="BG39" s="9"/>
    </row>
    <row r="40" spans="1:65" ht="15">
      <c r="A40" s="51">
        <v>44952.482673611114</v>
      </c>
      <c r="B40" s="9" t="s">
        <v>15</v>
      </c>
      <c r="C40" s="9" t="s">
        <v>160</v>
      </c>
      <c r="D40" s="9">
        <v>4</v>
      </c>
      <c r="E40" s="9" t="s">
        <v>1616</v>
      </c>
      <c r="F40" s="9" t="s">
        <v>210</v>
      </c>
      <c r="G40" s="9" t="s">
        <v>15</v>
      </c>
      <c r="H40" s="10">
        <v>44895</v>
      </c>
      <c r="I40" s="9">
        <v>2</v>
      </c>
      <c r="J40" s="10">
        <v>44896</v>
      </c>
      <c r="K40" s="9" t="s">
        <v>815</v>
      </c>
      <c r="L40" s="9" t="s">
        <v>211</v>
      </c>
      <c r="M40" s="9" t="s">
        <v>207</v>
      </c>
      <c r="N40" s="53" t="s">
        <v>1483</v>
      </c>
      <c r="O40" s="53" t="s">
        <v>1520</v>
      </c>
      <c r="P40" s="9" t="s">
        <v>1625</v>
      </c>
      <c r="Q40" s="9" t="s">
        <v>102</v>
      </c>
      <c r="R40">
        <v>0</v>
      </c>
      <c r="S40" t="s">
        <v>102</v>
      </c>
      <c r="T40" s="9" t="s">
        <v>1494</v>
      </c>
      <c r="U40" s="96">
        <v>1000</v>
      </c>
      <c r="V40">
        <v>0</v>
      </c>
      <c r="W40">
        <v>1</v>
      </c>
      <c r="X40">
        <v>1000</v>
      </c>
      <c r="Y40">
        <v>1000</v>
      </c>
      <c r="Z40">
        <v>0</v>
      </c>
      <c r="AA40">
        <v>0</v>
      </c>
      <c r="AB40" s="9" t="s">
        <v>1644</v>
      </c>
      <c r="AC40" s="9">
        <v>4</v>
      </c>
      <c r="AD40" s="9" t="s">
        <v>39</v>
      </c>
      <c r="AE40" s="9" t="s">
        <v>48</v>
      </c>
      <c r="AF40" t="s">
        <v>48</v>
      </c>
      <c r="AG40" t="s">
        <v>48</v>
      </c>
      <c r="AH40" t="s">
        <v>48</v>
      </c>
      <c r="AI40" t="s">
        <v>48</v>
      </c>
      <c r="AJ40" t="s">
        <v>48</v>
      </c>
      <c r="AK40" t="s">
        <v>48</v>
      </c>
      <c r="AL40" t="s">
        <v>48</v>
      </c>
      <c r="AN40" s="9" t="s">
        <v>48</v>
      </c>
      <c r="AO40" s="9" t="s">
        <v>48</v>
      </c>
      <c r="AR40" s="9" t="s">
        <v>209</v>
      </c>
      <c r="AS40" t="s">
        <v>2877</v>
      </c>
      <c r="AT40">
        <v>2</v>
      </c>
      <c r="AU40" s="9" t="s">
        <v>48</v>
      </c>
      <c r="AV40" s="9" t="s">
        <v>48</v>
      </c>
      <c r="AW40" s="9" t="s">
        <v>172</v>
      </c>
      <c r="AX40" s="9" t="s">
        <v>212</v>
      </c>
      <c r="AY40" s="9" t="s">
        <v>13</v>
      </c>
      <c r="AZ40" s="9" t="s">
        <v>208</v>
      </c>
      <c r="BA40" s="9" t="s">
        <v>1643</v>
      </c>
      <c r="BB40" s="9" t="s">
        <v>48</v>
      </c>
      <c r="BC40" s="9" t="s">
        <v>48</v>
      </c>
      <c r="BD40" s="9"/>
      <c r="BE40" s="9"/>
      <c r="BF40" s="9"/>
      <c r="BG40" s="9"/>
    </row>
    <row r="41" spans="1:65" ht="15">
      <c r="A41" s="45">
        <v>44945.518310185187</v>
      </c>
      <c r="B41" s="1" t="s">
        <v>39</v>
      </c>
      <c r="C41" s="1" t="s">
        <v>39</v>
      </c>
      <c r="D41" s="1">
        <v>5</v>
      </c>
      <c r="E41" s="1" t="s">
        <v>1645</v>
      </c>
      <c r="F41" s="1" t="s">
        <v>213</v>
      </c>
      <c r="G41" s="1" t="s">
        <v>15</v>
      </c>
      <c r="H41" s="2">
        <v>44490</v>
      </c>
      <c r="I41" s="1">
        <v>7</v>
      </c>
      <c r="J41" s="2">
        <v>44705</v>
      </c>
      <c r="K41" s="1" t="s">
        <v>840</v>
      </c>
      <c r="L41" s="1" t="s">
        <v>214</v>
      </c>
      <c r="M41" s="1" t="s">
        <v>27</v>
      </c>
      <c r="N41" s="1" t="s">
        <v>1519</v>
      </c>
      <c r="O41" s="1" t="s">
        <v>160</v>
      </c>
      <c r="P41" s="1" t="s">
        <v>160</v>
      </c>
      <c r="Q41" s="1" t="s">
        <v>215</v>
      </c>
      <c r="R41">
        <v>1</v>
      </c>
      <c r="S41" t="s">
        <v>215</v>
      </c>
      <c r="T41" s="1" t="s">
        <v>1478</v>
      </c>
      <c r="U41" s="94">
        <v>28</v>
      </c>
      <c r="V41">
        <v>0</v>
      </c>
      <c r="W41">
        <v>1</v>
      </c>
      <c r="X41">
        <v>28</v>
      </c>
      <c r="Y41">
        <v>0</v>
      </c>
      <c r="Z41">
        <v>26</v>
      </c>
      <c r="AA41">
        <v>2</v>
      </c>
      <c r="AB41" s="1" t="s">
        <v>1646</v>
      </c>
      <c r="AC41" s="1">
        <v>16</v>
      </c>
      <c r="AD41" s="1" t="s">
        <v>39</v>
      </c>
      <c r="AE41" s="1" t="s">
        <v>48</v>
      </c>
      <c r="AF41" t="s">
        <v>48</v>
      </c>
      <c r="AG41" t="s">
        <v>48</v>
      </c>
      <c r="AH41" t="s">
        <v>48</v>
      </c>
      <c r="AI41" t="s">
        <v>48</v>
      </c>
      <c r="AJ41" t="s">
        <v>48</v>
      </c>
      <c r="AK41" t="s">
        <v>48</v>
      </c>
      <c r="AL41" t="s">
        <v>48</v>
      </c>
      <c r="AN41" s="1" t="s">
        <v>48</v>
      </c>
      <c r="AO41" s="1" t="s">
        <v>160</v>
      </c>
      <c r="AR41" s="1" t="s">
        <v>48</v>
      </c>
      <c r="AS41" t="s">
        <v>2721</v>
      </c>
      <c r="AT41">
        <v>0</v>
      </c>
      <c r="AU41" s="46" t="s">
        <v>1647</v>
      </c>
      <c r="AV41" s="1" t="s">
        <v>48</v>
      </c>
      <c r="AW41" s="1" t="s">
        <v>172</v>
      </c>
      <c r="AX41" s="13">
        <v>2450</v>
      </c>
      <c r="AY41" s="1" t="s">
        <v>79</v>
      </c>
      <c r="AZ41" s="1" t="s">
        <v>79</v>
      </c>
      <c r="BA41" s="1" t="s">
        <v>48</v>
      </c>
      <c r="BB41" s="1" t="s">
        <v>48</v>
      </c>
      <c r="BC41" s="1" t="s">
        <v>48</v>
      </c>
      <c r="BD41" s="1"/>
      <c r="BE41" s="1"/>
      <c r="BF41" s="1"/>
      <c r="BG41" s="1"/>
      <c r="BH41" s="1"/>
      <c r="BI41" s="1"/>
      <c r="BJ41" s="1"/>
      <c r="BK41" s="1"/>
      <c r="BL41" s="1"/>
      <c r="BM41" s="1"/>
    </row>
    <row r="42" spans="1:65" s="1" customFormat="1" ht="15.75" customHeight="1">
      <c r="A42" s="45">
        <v>44945.522800925923</v>
      </c>
      <c r="B42" s="1" t="s">
        <v>39</v>
      </c>
      <c r="C42" s="1" t="s">
        <v>39</v>
      </c>
      <c r="D42" s="1">
        <v>5</v>
      </c>
      <c r="E42" s="1" t="s">
        <v>1645</v>
      </c>
      <c r="F42" s="1" t="s">
        <v>216</v>
      </c>
      <c r="G42" s="1" t="s">
        <v>15</v>
      </c>
      <c r="H42" s="2">
        <v>44580</v>
      </c>
      <c r="I42" s="1">
        <v>4</v>
      </c>
      <c r="J42" s="2">
        <v>44685</v>
      </c>
      <c r="K42" s="1" t="s">
        <v>840</v>
      </c>
      <c r="L42" s="1" t="s">
        <v>217</v>
      </c>
      <c r="M42" s="1" t="s">
        <v>27</v>
      </c>
      <c r="N42" s="1" t="s">
        <v>1477</v>
      </c>
      <c r="O42" s="1" t="s">
        <v>160</v>
      </c>
      <c r="P42" s="1" t="s">
        <v>160</v>
      </c>
      <c r="Q42" s="1" t="s">
        <v>215</v>
      </c>
      <c r="R42">
        <v>1</v>
      </c>
      <c r="S42" t="s">
        <v>215</v>
      </c>
      <c r="T42" s="1" t="s">
        <v>1486</v>
      </c>
      <c r="U42" s="94">
        <v>26</v>
      </c>
      <c r="V42">
        <v>0</v>
      </c>
      <c r="W42">
        <v>1</v>
      </c>
      <c r="X42">
        <v>26</v>
      </c>
      <c r="Y42">
        <v>0</v>
      </c>
      <c r="Z42">
        <v>26</v>
      </c>
      <c r="AA42">
        <v>0</v>
      </c>
      <c r="AB42" s="1" t="s">
        <v>1648</v>
      </c>
      <c r="AC42" s="1">
        <v>10</v>
      </c>
      <c r="AD42" s="1" t="s">
        <v>39</v>
      </c>
      <c r="AE42" s="1" t="s">
        <v>48</v>
      </c>
      <c r="AF42" t="s">
        <v>48</v>
      </c>
      <c r="AG42" t="s">
        <v>48</v>
      </c>
      <c r="AH42" t="s">
        <v>48</v>
      </c>
      <c r="AI42" t="s">
        <v>48</v>
      </c>
      <c r="AJ42" t="s">
        <v>48</v>
      </c>
      <c r="AK42" t="s">
        <v>48</v>
      </c>
      <c r="AL42" t="s">
        <v>48</v>
      </c>
      <c r="AM42"/>
      <c r="AN42" s="1" t="s">
        <v>48</v>
      </c>
      <c r="AO42" s="1" t="s">
        <v>160</v>
      </c>
      <c r="AP42" s="118"/>
      <c r="AQ42" s="118"/>
      <c r="AR42" s="1" t="s">
        <v>48</v>
      </c>
      <c r="AS42" t="s">
        <v>2720</v>
      </c>
      <c r="AT42">
        <v>0</v>
      </c>
      <c r="AU42" s="1" t="s">
        <v>48</v>
      </c>
      <c r="AV42" s="1" t="s">
        <v>48</v>
      </c>
      <c r="AW42" s="1" t="s">
        <v>172</v>
      </c>
      <c r="AX42" s="13">
        <v>2750</v>
      </c>
      <c r="AY42" s="1" t="s">
        <v>79</v>
      </c>
      <c r="AZ42" s="1" t="s">
        <v>79</v>
      </c>
      <c r="BA42" s="1" t="s">
        <v>48</v>
      </c>
      <c r="BB42" s="1" t="s">
        <v>48</v>
      </c>
      <c r="BC42" s="46" t="s">
        <v>1649</v>
      </c>
      <c r="BM42" s="6"/>
    </row>
    <row r="43" spans="1:65" s="1" customFormat="1" ht="15.75" customHeight="1">
      <c r="A43" s="51">
        <v>44953.6174537037</v>
      </c>
      <c r="B43" s="9" t="s">
        <v>39</v>
      </c>
      <c r="C43" s="9" t="s">
        <v>39</v>
      </c>
      <c r="D43" s="9">
        <v>5</v>
      </c>
      <c r="E43" s="9" t="s">
        <v>1645</v>
      </c>
      <c r="F43" s="9" t="s">
        <v>218</v>
      </c>
      <c r="G43" s="9" t="s">
        <v>39</v>
      </c>
      <c r="H43" s="10">
        <v>44713</v>
      </c>
      <c r="I43" s="9" t="s">
        <v>48</v>
      </c>
      <c r="J43" s="9" t="s">
        <v>48</v>
      </c>
      <c r="K43" s="9" t="s">
        <v>840</v>
      </c>
      <c r="L43" s="52" t="s">
        <v>219</v>
      </c>
      <c r="M43" s="9" t="s">
        <v>83</v>
      </c>
      <c r="N43" s="9" t="s">
        <v>1477</v>
      </c>
      <c r="O43" s="9" t="s">
        <v>160</v>
      </c>
      <c r="P43" s="9" t="s">
        <v>1521</v>
      </c>
      <c r="Q43" s="9" t="s">
        <v>102</v>
      </c>
      <c r="R43">
        <v>0</v>
      </c>
      <c r="S43" t="s">
        <v>102</v>
      </c>
      <c r="T43" s="9" t="s">
        <v>1617</v>
      </c>
      <c r="U43" s="96">
        <v>75</v>
      </c>
      <c r="V43">
        <v>0</v>
      </c>
      <c r="W43">
        <v>1</v>
      </c>
      <c r="X43">
        <v>75</v>
      </c>
      <c r="Y43">
        <v>66</v>
      </c>
      <c r="Z43">
        <v>9</v>
      </c>
      <c r="AA43">
        <v>4</v>
      </c>
      <c r="AB43" s="9" t="s">
        <v>1650</v>
      </c>
      <c r="AC43" s="9">
        <v>304</v>
      </c>
      <c r="AD43" s="9" t="s">
        <v>15</v>
      </c>
      <c r="AE43" s="9">
        <v>100</v>
      </c>
      <c r="AF43" t="s">
        <v>48</v>
      </c>
      <c r="AG43" t="s">
        <v>48</v>
      </c>
      <c r="AH43" t="s">
        <v>48</v>
      </c>
      <c r="AI43" t="s">
        <v>48</v>
      </c>
      <c r="AJ43" t="s">
        <v>48</v>
      </c>
      <c r="AK43" t="s">
        <v>48</v>
      </c>
      <c r="AL43" t="s">
        <v>48</v>
      </c>
      <c r="AM43"/>
      <c r="AN43" s="9">
        <v>66</v>
      </c>
      <c r="AO43" s="9" t="s">
        <v>1651</v>
      </c>
      <c r="AP43" s="118"/>
      <c r="AQ43" s="118"/>
      <c r="AR43" s="9" t="s">
        <v>48</v>
      </c>
      <c r="AS43" t="s">
        <v>2878</v>
      </c>
      <c r="AT43">
        <v>0</v>
      </c>
      <c r="AU43" s="11" t="s">
        <v>1652</v>
      </c>
      <c r="AV43" s="9" t="s">
        <v>48</v>
      </c>
      <c r="AW43" s="9" t="s">
        <v>172</v>
      </c>
      <c r="AX43" s="9" t="s">
        <v>220</v>
      </c>
      <c r="AY43" s="9" t="s">
        <v>79</v>
      </c>
      <c r="AZ43" s="9" t="s">
        <v>79</v>
      </c>
      <c r="BA43" s="9" t="s">
        <v>48</v>
      </c>
      <c r="BB43" s="9" t="s">
        <v>48</v>
      </c>
      <c r="BC43" s="9" t="s">
        <v>48</v>
      </c>
      <c r="BD43" s="9"/>
      <c r="BE43" s="9"/>
      <c r="BF43" s="9"/>
      <c r="BG43" s="9"/>
      <c r="BH43" s="6"/>
      <c r="BI43" s="6"/>
      <c r="BJ43" s="6"/>
      <c r="BK43" s="6"/>
      <c r="BL43" s="6"/>
      <c r="BM43" s="6"/>
    </row>
    <row r="44" spans="1:65" s="1" customFormat="1" ht="15.75" customHeight="1">
      <c r="A44" s="51">
        <v>44953.629421296297</v>
      </c>
      <c r="B44" s="9" t="s">
        <v>39</v>
      </c>
      <c r="C44" s="9" t="s">
        <v>39</v>
      </c>
      <c r="D44" s="9">
        <v>5</v>
      </c>
      <c r="E44" s="9" t="s">
        <v>1645</v>
      </c>
      <c r="F44" s="9" t="s">
        <v>221</v>
      </c>
      <c r="G44" s="9" t="s">
        <v>39</v>
      </c>
      <c r="H44" s="10">
        <v>44733</v>
      </c>
      <c r="I44" s="9" t="s">
        <v>48</v>
      </c>
      <c r="J44" s="9" t="s">
        <v>48</v>
      </c>
      <c r="K44" s="9" t="s">
        <v>840</v>
      </c>
      <c r="L44" s="52" t="s">
        <v>222</v>
      </c>
      <c r="M44" s="9" t="s">
        <v>27</v>
      </c>
      <c r="N44" s="9" t="s">
        <v>1519</v>
      </c>
      <c r="O44" s="9" t="s">
        <v>160</v>
      </c>
      <c r="P44" s="9" t="s">
        <v>160</v>
      </c>
      <c r="Q44" s="9" t="s">
        <v>67</v>
      </c>
      <c r="R44">
        <v>0</v>
      </c>
      <c r="S44" t="s">
        <v>67</v>
      </c>
      <c r="T44" s="9" t="s">
        <v>1617</v>
      </c>
      <c r="U44" s="96">
        <v>29</v>
      </c>
      <c r="V44">
        <v>0</v>
      </c>
      <c r="W44">
        <v>1</v>
      </c>
      <c r="X44">
        <v>29</v>
      </c>
      <c r="Y44">
        <v>0</v>
      </c>
      <c r="Z44">
        <v>5</v>
      </c>
      <c r="AA44">
        <v>24</v>
      </c>
      <c r="AB44" s="52" t="s">
        <v>1653</v>
      </c>
      <c r="AC44" s="9" t="s">
        <v>48</v>
      </c>
      <c r="AD44" s="9" t="s">
        <v>39</v>
      </c>
      <c r="AE44" s="9" t="s">
        <v>48</v>
      </c>
      <c r="AF44" t="s">
        <v>48</v>
      </c>
      <c r="AG44" t="s">
        <v>48</v>
      </c>
      <c r="AH44" t="s">
        <v>48</v>
      </c>
      <c r="AI44" t="s">
        <v>48</v>
      </c>
      <c r="AJ44" t="s">
        <v>48</v>
      </c>
      <c r="AK44" t="s">
        <v>48</v>
      </c>
      <c r="AL44" t="s">
        <v>48</v>
      </c>
      <c r="AM44"/>
      <c r="AN44" s="9" t="s">
        <v>48</v>
      </c>
      <c r="AO44" s="9" t="s">
        <v>160</v>
      </c>
      <c r="AP44" s="118"/>
      <c r="AQ44" s="118"/>
      <c r="AR44" s="9" t="s">
        <v>48</v>
      </c>
      <c r="AS44" t="s">
        <v>2722</v>
      </c>
      <c r="AT44">
        <v>0</v>
      </c>
      <c r="AU44" s="11" t="s">
        <v>1654</v>
      </c>
      <c r="AV44" s="9" t="s">
        <v>48</v>
      </c>
      <c r="AW44" s="9" t="s">
        <v>172</v>
      </c>
      <c r="AX44" s="14">
        <v>29500</v>
      </c>
      <c r="AY44" s="9" t="s">
        <v>79</v>
      </c>
      <c r="AZ44" s="9" t="s">
        <v>79</v>
      </c>
      <c r="BA44" s="9" t="s">
        <v>48</v>
      </c>
      <c r="BB44" s="9" t="s">
        <v>48</v>
      </c>
      <c r="BC44" s="9" t="s">
        <v>48</v>
      </c>
      <c r="BD44" s="9"/>
      <c r="BE44" s="9"/>
      <c r="BF44" s="9"/>
      <c r="BG44" s="9"/>
      <c r="BH44" s="6"/>
      <c r="BI44" s="6"/>
      <c r="BJ44" s="6"/>
      <c r="BK44" s="6"/>
      <c r="BL44" s="6"/>
      <c r="BM44" s="6"/>
    </row>
    <row r="45" spans="1:65" s="1" customFormat="1" ht="15.75" customHeight="1">
      <c r="A45" s="51">
        <v>44953.642152777778</v>
      </c>
      <c r="B45" s="9" t="s">
        <v>15</v>
      </c>
      <c r="C45" s="9" t="s">
        <v>39</v>
      </c>
      <c r="D45" s="9">
        <v>5</v>
      </c>
      <c r="E45" s="9" t="s">
        <v>1645</v>
      </c>
      <c r="F45" s="9" t="s">
        <v>223</v>
      </c>
      <c r="G45" s="9" t="s">
        <v>15</v>
      </c>
      <c r="H45" s="10">
        <v>44409</v>
      </c>
      <c r="I45" s="9">
        <v>10</v>
      </c>
      <c r="J45" s="10">
        <v>44703</v>
      </c>
      <c r="K45" s="9" t="s">
        <v>1655</v>
      </c>
      <c r="L45" s="52" t="s">
        <v>224</v>
      </c>
      <c r="M45" s="9" t="s">
        <v>27</v>
      </c>
      <c r="N45" s="9" t="s">
        <v>1519</v>
      </c>
      <c r="O45" s="9" t="s">
        <v>160</v>
      </c>
      <c r="P45" s="9" t="s">
        <v>160</v>
      </c>
      <c r="Q45" s="9" t="s">
        <v>20</v>
      </c>
      <c r="R45">
        <v>0</v>
      </c>
      <c r="S45" t="s">
        <v>20</v>
      </c>
      <c r="T45" s="9" t="s">
        <v>1494</v>
      </c>
      <c r="U45" s="96">
        <v>17</v>
      </c>
      <c r="V45">
        <v>0</v>
      </c>
      <c r="W45">
        <v>1</v>
      </c>
      <c r="X45">
        <v>17</v>
      </c>
      <c r="Y45">
        <v>5</v>
      </c>
      <c r="Z45">
        <v>12</v>
      </c>
      <c r="AA45">
        <v>0</v>
      </c>
      <c r="AB45" s="9" t="s">
        <v>1656</v>
      </c>
      <c r="AC45" s="9">
        <v>48</v>
      </c>
      <c r="AD45" s="9" t="s">
        <v>15</v>
      </c>
      <c r="AE45" s="9" t="s">
        <v>48</v>
      </c>
      <c r="AF45" t="s">
        <v>48</v>
      </c>
      <c r="AG45" t="s">
        <v>48</v>
      </c>
      <c r="AH45" t="s">
        <v>48</v>
      </c>
      <c r="AI45" t="s">
        <v>48</v>
      </c>
      <c r="AJ45" t="s">
        <v>48</v>
      </c>
      <c r="AK45" t="s">
        <v>48</v>
      </c>
      <c r="AL45" t="s">
        <v>48</v>
      </c>
      <c r="AM45"/>
      <c r="AN45" s="9" t="s">
        <v>48</v>
      </c>
      <c r="AO45" s="9" t="s">
        <v>1657</v>
      </c>
      <c r="AP45" s="118"/>
      <c r="AQ45" s="118"/>
      <c r="AR45" s="52" t="s">
        <v>1658</v>
      </c>
      <c r="AS45" t="s">
        <v>2719</v>
      </c>
      <c r="AT45">
        <v>0</v>
      </c>
      <c r="AU45" s="9" t="s">
        <v>48</v>
      </c>
      <c r="AV45" s="9" t="s">
        <v>48</v>
      </c>
      <c r="AW45" s="9" t="s">
        <v>172</v>
      </c>
      <c r="AX45" s="14">
        <v>13525</v>
      </c>
      <c r="AY45" s="9" t="s">
        <v>13</v>
      </c>
      <c r="AZ45" s="9" t="s">
        <v>47</v>
      </c>
      <c r="BA45" s="9" t="s">
        <v>1659</v>
      </c>
      <c r="BB45" s="9" t="s">
        <v>48</v>
      </c>
      <c r="BC45" s="9" t="s">
        <v>48</v>
      </c>
      <c r="BD45" s="9"/>
      <c r="BE45" s="9"/>
      <c r="BF45" s="9"/>
      <c r="BG45" s="9"/>
      <c r="BH45" s="6"/>
      <c r="BI45" s="6"/>
      <c r="BJ45" s="6"/>
      <c r="BK45" s="6"/>
      <c r="BL45" s="6"/>
      <c r="BM45" s="6"/>
    </row>
    <row r="46" spans="1:65" s="1" customFormat="1" ht="15.75" customHeight="1">
      <c r="A46" s="49">
        <v>44838.422419537033</v>
      </c>
      <c r="B46" s="1" t="s">
        <v>15</v>
      </c>
      <c r="C46" s="1" t="s">
        <v>39</v>
      </c>
      <c r="D46" s="1">
        <v>6</v>
      </c>
      <c r="E46" s="1" t="s">
        <v>1660</v>
      </c>
      <c r="F46" s="1" t="s">
        <v>225</v>
      </c>
      <c r="G46" s="1" t="s">
        <v>15</v>
      </c>
      <c r="H46" s="2">
        <v>44767</v>
      </c>
      <c r="I46" s="1">
        <v>10</v>
      </c>
      <c r="J46" s="2">
        <v>44776</v>
      </c>
      <c r="K46" s="1" t="s">
        <v>1661</v>
      </c>
      <c r="L46" s="1" t="s">
        <v>226</v>
      </c>
      <c r="M46" s="1" t="s">
        <v>27</v>
      </c>
      <c r="N46" s="1" t="s">
        <v>1519</v>
      </c>
      <c r="O46" s="1" t="s">
        <v>160</v>
      </c>
      <c r="P46" s="1" t="s">
        <v>160</v>
      </c>
      <c r="Q46" s="1" t="s">
        <v>67</v>
      </c>
      <c r="R46">
        <v>0</v>
      </c>
      <c r="S46" t="s">
        <v>67</v>
      </c>
      <c r="T46" s="1" t="s">
        <v>1617</v>
      </c>
      <c r="U46" s="94">
        <v>55</v>
      </c>
      <c r="V46">
        <v>1</v>
      </c>
      <c r="W46">
        <v>1</v>
      </c>
      <c r="X46">
        <v>55</v>
      </c>
      <c r="Y46" t="s">
        <v>727</v>
      </c>
      <c r="Z46" t="s">
        <v>727</v>
      </c>
      <c r="AA46" t="s">
        <v>727</v>
      </c>
      <c r="AB46" s="1" t="s">
        <v>48</v>
      </c>
      <c r="AC46" s="1" t="s">
        <v>48</v>
      </c>
      <c r="AD46" s="1" t="s">
        <v>39</v>
      </c>
      <c r="AE46" s="1" t="s">
        <v>48</v>
      </c>
      <c r="AF46" t="s">
        <v>48</v>
      </c>
      <c r="AG46" t="s">
        <v>48</v>
      </c>
      <c r="AH46" t="s">
        <v>48</v>
      </c>
      <c r="AI46" t="s">
        <v>48</v>
      </c>
      <c r="AJ46" t="s">
        <v>48</v>
      </c>
      <c r="AK46" t="s">
        <v>48</v>
      </c>
      <c r="AL46" t="s">
        <v>48</v>
      </c>
      <c r="AM46"/>
      <c r="AN46" s="1" t="s">
        <v>48</v>
      </c>
      <c r="AO46" s="1" t="s">
        <v>1662</v>
      </c>
      <c r="AP46" s="118"/>
      <c r="AQ46" s="118"/>
      <c r="AR46" s="54" t="s">
        <v>230</v>
      </c>
      <c r="AS46" t="s">
        <v>48</v>
      </c>
      <c r="AT46"/>
      <c r="AU46" s="1" t="s">
        <v>48</v>
      </c>
      <c r="AV46" s="1" t="s">
        <v>48</v>
      </c>
      <c r="AW46" s="1" t="s">
        <v>227</v>
      </c>
      <c r="AX46" s="1" t="s">
        <v>228</v>
      </c>
      <c r="AY46" s="1" t="s">
        <v>13</v>
      </c>
      <c r="AZ46" s="1" t="s">
        <v>1663</v>
      </c>
      <c r="BA46" s="1" t="s">
        <v>1664</v>
      </c>
      <c r="BB46" s="1" t="s">
        <v>48</v>
      </c>
      <c r="BC46" s="1" t="s">
        <v>48</v>
      </c>
    </row>
    <row r="47" spans="1:65" s="1" customFormat="1" ht="15.75" customHeight="1">
      <c r="A47" s="49">
        <v>44950.486956122681</v>
      </c>
      <c r="B47" s="1" t="s">
        <v>39</v>
      </c>
      <c r="C47" s="1" t="s">
        <v>15</v>
      </c>
      <c r="D47" s="1">
        <v>6</v>
      </c>
      <c r="E47" s="1" t="s">
        <v>1660</v>
      </c>
      <c r="F47" s="1" t="s">
        <v>231</v>
      </c>
      <c r="G47" s="1" t="s">
        <v>15</v>
      </c>
      <c r="H47" s="2">
        <v>44739</v>
      </c>
      <c r="I47" s="1">
        <v>4</v>
      </c>
      <c r="J47" s="2">
        <v>44743</v>
      </c>
      <c r="K47" s="1" t="s">
        <v>840</v>
      </c>
      <c r="L47" s="1" t="s">
        <v>232</v>
      </c>
      <c r="M47" s="1" t="s">
        <v>77</v>
      </c>
      <c r="N47" s="1" t="s">
        <v>1516</v>
      </c>
      <c r="O47" s="1" t="s">
        <v>160</v>
      </c>
      <c r="P47" s="1" t="s">
        <v>160</v>
      </c>
      <c r="Q47" s="1" t="s">
        <v>233</v>
      </c>
      <c r="R47">
        <v>1</v>
      </c>
      <c r="S47" t="s">
        <v>233</v>
      </c>
      <c r="T47" s="1" t="s">
        <v>48</v>
      </c>
      <c r="U47" s="94">
        <v>31</v>
      </c>
      <c r="V47">
        <v>0</v>
      </c>
      <c r="W47">
        <v>1</v>
      </c>
      <c r="X47">
        <v>31</v>
      </c>
      <c r="Y47" t="s">
        <v>727</v>
      </c>
      <c r="Z47" t="s">
        <v>727</v>
      </c>
      <c r="AA47" t="s">
        <v>727</v>
      </c>
      <c r="AB47" s="1" t="s">
        <v>1665</v>
      </c>
      <c r="AC47" s="1">
        <v>24</v>
      </c>
      <c r="AD47" s="1" t="s">
        <v>39</v>
      </c>
      <c r="AE47" s="1" t="s">
        <v>48</v>
      </c>
      <c r="AF47" t="s">
        <v>48</v>
      </c>
      <c r="AG47" t="s">
        <v>48</v>
      </c>
      <c r="AH47" t="s">
        <v>48</v>
      </c>
      <c r="AI47" t="s">
        <v>48</v>
      </c>
      <c r="AJ47" t="s">
        <v>48</v>
      </c>
      <c r="AK47" t="s">
        <v>48</v>
      </c>
      <c r="AL47" t="s">
        <v>48</v>
      </c>
      <c r="AM47"/>
      <c r="AN47" s="1" t="s">
        <v>48</v>
      </c>
      <c r="AO47" s="1" t="s">
        <v>1666</v>
      </c>
      <c r="AP47" s="118"/>
      <c r="AQ47" s="118"/>
      <c r="AR47" s="1" t="s">
        <v>234</v>
      </c>
      <c r="AS47" t="s">
        <v>48</v>
      </c>
      <c r="AT47"/>
      <c r="AU47" s="1" t="s">
        <v>48</v>
      </c>
      <c r="AV47" s="1" t="s">
        <v>48</v>
      </c>
      <c r="AW47" s="1" t="s">
        <v>11</v>
      </c>
      <c r="AX47" s="8">
        <v>26935</v>
      </c>
      <c r="AY47" s="1" t="s">
        <v>13</v>
      </c>
      <c r="AZ47" s="1" t="s">
        <v>1667</v>
      </c>
      <c r="BA47" s="1" t="s">
        <v>1668</v>
      </c>
      <c r="BB47" s="1" t="s">
        <v>48</v>
      </c>
      <c r="BC47" s="7" t="s">
        <v>1669</v>
      </c>
    </row>
    <row r="48" spans="1:65" s="1" customFormat="1" ht="15.75" customHeight="1">
      <c r="A48" s="49">
        <v>44950.508644016205</v>
      </c>
      <c r="B48" s="1" t="s">
        <v>39</v>
      </c>
      <c r="C48" s="1" t="s">
        <v>15</v>
      </c>
      <c r="D48" s="1">
        <v>6</v>
      </c>
      <c r="E48" s="1" t="s">
        <v>1660</v>
      </c>
      <c r="F48" s="1" t="s">
        <v>235</v>
      </c>
      <c r="G48" s="1" t="s">
        <v>39</v>
      </c>
      <c r="H48" s="2">
        <v>44797</v>
      </c>
      <c r="I48" s="1" t="s">
        <v>48</v>
      </c>
      <c r="J48" s="1" t="s">
        <v>48</v>
      </c>
      <c r="K48" s="1" t="s">
        <v>840</v>
      </c>
      <c r="L48" s="1" t="s">
        <v>236</v>
      </c>
      <c r="M48" s="1" t="s">
        <v>237</v>
      </c>
      <c r="N48" s="1" t="s">
        <v>1519</v>
      </c>
      <c r="O48" s="1" t="s">
        <v>1670</v>
      </c>
      <c r="P48" s="1" t="s">
        <v>1671</v>
      </c>
      <c r="Q48" s="1" t="s">
        <v>102</v>
      </c>
      <c r="R48">
        <v>0</v>
      </c>
      <c r="S48" t="s">
        <v>102</v>
      </c>
      <c r="T48" s="1" t="s">
        <v>1494</v>
      </c>
      <c r="U48" s="94">
        <v>414</v>
      </c>
      <c r="V48">
        <v>0</v>
      </c>
      <c r="W48">
        <v>1</v>
      </c>
      <c r="X48">
        <v>414</v>
      </c>
      <c r="Y48" t="s">
        <v>727</v>
      </c>
      <c r="Z48" t="s">
        <v>727</v>
      </c>
      <c r="AA48" t="s">
        <v>727</v>
      </c>
      <c r="AB48" s="1" t="s">
        <v>1672</v>
      </c>
      <c r="AC48" s="1" t="s">
        <v>48</v>
      </c>
      <c r="AD48" s="1" t="s">
        <v>39</v>
      </c>
      <c r="AE48" s="1">
        <v>20</v>
      </c>
      <c r="AF48" t="s">
        <v>48</v>
      </c>
      <c r="AG48" t="s">
        <v>48</v>
      </c>
      <c r="AH48" t="s">
        <v>48</v>
      </c>
      <c r="AI48" t="s">
        <v>48</v>
      </c>
      <c r="AJ48" t="s">
        <v>48</v>
      </c>
      <c r="AK48" t="s">
        <v>48</v>
      </c>
      <c r="AL48" t="s">
        <v>48</v>
      </c>
      <c r="AM48"/>
      <c r="AN48" s="1" t="s">
        <v>48</v>
      </c>
      <c r="AO48" s="1" t="s">
        <v>48</v>
      </c>
      <c r="AP48" s="118"/>
      <c r="AQ48" s="118"/>
      <c r="AR48" s="1" t="s">
        <v>239</v>
      </c>
      <c r="AS48" t="s">
        <v>48</v>
      </c>
      <c r="AT48"/>
      <c r="AU48" s="1" t="s">
        <v>48</v>
      </c>
      <c r="AV48" s="1" t="s">
        <v>48</v>
      </c>
      <c r="AW48" s="1" t="s">
        <v>11</v>
      </c>
      <c r="AX48" s="8">
        <v>432</v>
      </c>
      <c r="AY48" s="1" t="s">
        <v>13</v>
      </c>
      <c r="AZ48" s="1" t="s">
        <v>1034</v>
      </c>
      <c r="BA48" s="1" t="s">
        <v>48</v>
      </c>
      <c r="BB48" s="1" t="s">
        <v>48</v>
      </c>
      <c r="BC48" s="1" t="s">
        <v>48</v>
      </c>
    </row>
    <row r="49" spans="1:65" s="1" customFormat="1" ht="15.75" customHeight="1">
      <c r="A49" s="49">
        <v>44950.664311909721</v>
      </c>
      <c r="B49" s="1" t="s">
        <v>39</v>
      </c>
      <c r="C49" s="1" t="s">
        <v>160</v>
      </c>
      <c r="D49" s="1">
        <v>6</v>
      </c>
      <c r="E49" s="1" t="s">
        <v>1660</v>
      </c>
      <c r="F49" s="1" t="s">
        <v>240</v>
      </c>
      <c r="G49" s="1" t="s">
        <v>15</v>
      </c>
      <c r="H49" s="2">
        <v>44704</v>
      </c>
      <c r="I49" s="1">
        <v>8</v>
      </c>
      <c r="J49" s="2">
        <v>44706</v>
      </c>
      <c r="K49" s="1" t="s">
        <v>1673</v>
      </c>
      <c r="L49" s="1" t="s">
        <v>241</v>
      </c>
      <c r="M49" s="1" t="s">
        <v>242</v>
      </c>
      <c r="N49" s="1" t="s">
        <v>1516</v>
      </c>
      <c r="O49" s="1" t="s">
        <v>1532</v>
      </c>
      <c r="P49" s="1" t="s">
        <v>1674</v>
      </c>
      <c r="Q49" s="1" t="s">
        <v>243</v>
      </c>
      <c r="R49">
        <v>1</v>
      </c>
      <c r="S49" t="s">
        <v>243</v>
      </c>
      <c r="T49" s="1" t="s">
        <v>1533</v>
      </c>
      <c r="U49" s="94">
        <v>1538</v>
      </c>
      <c r="V49">
        <v>0</v>
      </c>
      <c r="W49">
        <v>1</v>
      </c>
      <c r="X49">
        <v>1538</v>
      </c>
      <c r="Y49">
        <v>1500</v>
      </c>
      <c r="Z49">
        <v>18</v>
      </c>
      <c r="AA49">
        <v>20</v>
      </c>
      <c r="AB49" s="1" t="s">
        <v>1675</v>
      </c>
      <c r="AC49" s="1">
        <v>24</v>
      </c>
      <c r="AD49" s="1" t="s">
        <v>39</v>
      </c>
      <c r="AE49" s="1">
        <v>50</v>
      </c>
      <c r="AF49" t="s">
        <v>48</v>
      </c>
      <c r="AG49" t="s">
        <v>48</v>
      </c>
      <c r="AH49" t="s">
        <v>48</v>
      </c>
      <c r="AI49" t="s">
        <v>48</v>
      </c>
      <c r="AJ49" t="s">
        <v>48</v>
      </c>
      <c r="AK49" t="s">
        <v>48</v>
      </c>
      <c r="AL49" t="s">
        <v>48</v>
      </c>
      <c r="AM49"/>
      <c r="AN49" s="1" t="s">
        <v>48</v>
      </c>
      <c r="AO49" s="1" t="s">
        <v>1676</v>
      </c>
      <c r="AP49" s="118"/>
      <c r="AQ49" s="118"/>
      <c r="AR49" s="1" t="s">
        <v>247</v>
      </c>
      <c r="AS49" t="s">
        <v>48</v>
      </c>
      <c r="AT49"/>
      <c r="AU49" s="1" t="s">
        <v>48</v>
      </c>
      <c r="AV49" s="1" t="s">
        <v>48</v>
      </c>
      <c r="AW49" s="1" t="s">
        <v>244</v>
      </c>
      <c r="AX49" s="1" t="s">
        <v>245</v>
      </c>
      <c r="AY49" s="1" t="s">
        <v>13</v>
      </c>
      <c r="AZ49" s="1" t="s">
        <v>246</v>
      </c>
      <c r="BA49" s="1" t="s">
        <v>1677</v>
      </c>
      <c r="BB49" s="1" t="s">
        <v>48</v>
      </c>
      <c r="BC49" s="1" t="s">
        <v>48</v>
      </c>
    </row>
    <row r="50" spans="1:65" s="1" customFormat="1" ht="15.75" customHeight="1">
      <c r="A50" s="49">
        <v>44952.369185798612</v>
      </c>
      <c r="B50" s="1" t="s">
        <v>39</v>
      </c>
      <c r="C50" s="1" t="s">
        <v>160</v>
      </c>
      <c r="D50" s="1">
        <v>6</v>
      </c>
      <c r="E50" s="1" t="s">
        <v>1660</v>
      </c>
      <c r="F50" s="1" t="s">
        <v>248</v>
      </c>
      <c r="G50" s="1" t="s">
        <v>39</v>
      </c>
      <c r="H50" s="2">
        <v>44735</v>
      </c>
      <c r="I50" s="1" t="s">
        <v>48</v>
      </c>
      <c r="J50" s="1" t="s">
        <v>48</v>
      </c>
      <c r="K50" s="1" t="s">
        <v>840</v>
      </c>
      <c r="L50" s="1" t="s">
        <v>249</v>
      </c>
      <c r="M50" s="1" t="s">
        <v>27</v>
      </c>
      <c r="N50" s="1" t="s">
        <v>1519</v>
      </c>
      <c r="O50" s="1" t="s">
        <v>160</v>
      </c>
      <c r="P50" s="1" t="s">
        <v>160</v>
      </c>
      <c r="Q50" s="1" t="s">
        <v>215</v>
      </c>
      <c r="R50">
        <v>1</v>
      </c>
      <c r="S50" t="s">
        <v>215</v>
      </c>
      <c r="T50" s="1" t="s">
        <v>1678</v>
      </c>
      <c r="U50" s="94">
        <v>10</v>
      </c>
      <c r="V50">
        <v>0</v>
      </c>
      <c r="W50">
        <v>1</v>
      </c>
      <c r="X50">
        <v>10</v>
      </c>
      <c r="Y50">
        <v>0</v>
      </c>
      <c r="Z50">
        <v>6</v>
      </c>
      <c r="AA50">
        <v>4</v>
      </c>
      <c r="AB50" s="1" t="s">
        <v>1679</v>
      </c>
      <c r="AC50" s="1">
        <v>8</v>
      </c>
      <c r="AD50" s="1" t="s">
        <v>39</v>
      </c>
      <c r="AE50" s="1" t="s">
        <v>48</v>
      </c>
      <c r="AF50" t="s">
        <v>48</v>
      </c>
      <c r="AG50" t="s">
        <v>48</v>
      </c>
      <c r="AH50" t="s">
        <v>48</v>
      </c>
      <c r="AI50" t="s">
        <v>48</v>
      </c>
      <c r="AJ50" t="s">
        <v>48</v>
      </c>
      <c r="AK50" t="s">
        <v>48</v>
      </c>
      <c r="AL50" t="s">
        <v>48</v>
      </c>
      <c r="AM50"/>
      <c r="AN50" s="1" t="s">
        <v>48</v>
      </c>
      <c r="AO50" s="1" t="s">
        <v>48</v>
      </c>
      <c r="AP50" s="118"/>
      <c r="AQ50" s="118"/>
      <c r="AR50" s="1" t="s">
        <v>1680</v>
      </c>
      <c r="AS50" t="s">
        <v>2723</v>
      </c>
      <c r="AT50">
        <v>0</v>
      </c>
      <c r="AU50" s="1" t="s">
        <v>48</v>
      </c>
      <c r="AV50" s="1" t="s">
        <v>48</v>
      </c>
      <c r="AW50" s="1" t="s">
        <v>11</v>
      </c>
      <c r="AX50" s="1" t="s">
        <v>250</v>
      </c>
      <c r="AY50" s="1" t="s">
        <v>13</v>
      </c>
      <c r="AZ50" s="1" t="s">
        <v>229</v>
      </c>
      <c r="BA50" s="1" t="s">
        <v>1681</v>
      </c>
      <c r="BB50" s="1" t="s">
        <v>48</v>
      </c>
      <c r="BC50" s="1" t="s">
        <v>48</v>
      </c>
    </row>
    <row r="51" spans="1:65" s="1" customFormat="1" ht="15.75" customHeight="1">
      <c r="A51" s="49">
        <v>44952.386076909723</v>
      </c>
      <c r="B51" s="1" t="s">
        <v>39</v>
      </c>
      <c r="C51" s="1" t="s">
        <v>15</v>
      </c>
      <c r="D51" s="1">
        <v>6</v>
      </c>
      <c r="E51" s="1" t="s">
        <v>1660</v>
      </c>
      <c r="F51" s="1" t="s">
        <v>251</v>
      </c>
      <c r="G51" s="1" t="s">
        <v>15</v>
      </c>
      <c r="H51" s="2">
        <v>44732</v>
      </c>
      <c r="I51" s="1">
        <v>3</v>
      </c>
      <c r="J51" s="2">
        <v>44734</v>
      </c>
      <c r="K51" s="1" t="s">
        <v>840</v>
      </c>
      <c r="L51" s="54" t="s">
        <v>252</v>
      </c>
      <c r="M51" s="1" t="s">
        <v>83</v>
      </c>
      <c r="N51" s="1" t="s">
        <v>1682</v>
      </c>
      <c r="O51" s="1" t="s">
        <v>1683</v>
      </c>
      <c r="P51" s="1" t="s">
        <v>1674</v>
      </c>
      <c r="Q51" s="1" t="s">
        <v>102</v>
      </c>
      <c r="R51">
        <v>0</v>
      </c>
      <c r="S51" t="s">
        <v>102</v>
      </c>
      <c r="T51" s="1" t="s">
        <v>1533</v>
      </c>
      <c r="U51" s="94"/>
      <c r="V51">
        <v>0</v>
      </c>
      <c r="W51">
        <v>1</v>
      </c>
      <c r="X51" t="s">
        <v>727</v>
      </c>
      <c r="Y51" t="s">
        <v>727</v>
      </c>
      <c r="Z51" t="s">
        <v>727</v>
      </c>
      <c r="AA51" t="s">
        <v>727</v>
      </c>
      <c r="AB51" s="1" t="s">
        <v>48</v>
      </c>
      <c r="AC51" s="1" t="s">
        <v>48</v>
      </c>
      <c r="AD51" s="1" t="s">
        <v>15</v>
      </c>
      <c r="AE51" s="1">
        <v>100</v>
      </c>
      <c r="AF51" t="s">
        <v>48</v>
      </c>
      <c r="AG51" t="s">
        <v>48</v>
      </c>
      <c r="AH51" t="s">
        <v>48</v>
      </c>
      <c r="AI51" t="s">
        <v>48</v>
      </c>
      <c r="AJ51" t="s">
        <v>48</v>
      </c>
      <c r="AK51" t="s">
        <v>48</v>
      </c>
      <c r="AL51" t="s">
        <v>48</v>
      </c>
      <c r="AM51"/>
      <c r="AN51" s="1" t="s">
        <v>1684</v>
      </c>
      <c r="AO51" s="1" t="s">
        <v>1685</v>
      </c>
      <c r="AP51" s="118"/>
      <c r="AQ51" s="118"/>
      <c r="AR51" s="1" t="s">
        <v>1686</v>
      </c>
      <c r="AS51" t="s">
        <v>2724</v>
      </c>
      <c r="AT51">
        <v>0</v>
      </c>
      <c r="AU51" s="1" t="s">
        <v>48</v>
      </c>
      <c r="AV51" s="1" t="s">
        <v>48</v>
      </c>
      <c r="AW51" s="1" t="s">
        <v>29</v>
      </c>
      <c r="AX51" s="1" t="s">
        <v>253</v>
      </c>
      <c r="AY51" s="1" t="s">
        <v>13</v>
      </c>
      <c r="AZ51" s="1" t="s">
        <v>246</v>
      </c>
      <c r="BA51" s="1" t="s">
        <v>1687</v>
      </c>
      <c r="BB51" s="1" t="s">
        <v>48</v>
      </c>
      <c r="BC51" s="7" t="s">
        <v>1688</v>
      </c>
    </row>
    <row r="52" spans="1:65" s="1" customFormat="1" ht="15.75" customHeight="1">
      <c r="A52" s="51">
        <v>44952.407013888886</v>
      </c>
      <c r="B52" s="9" t="s">
        <v>15</v>
      </c>
      <c r="C52" s="9" t="s">
        <v>160</v>
      </c>
      <c r="D52" s="9">
        <v>6</v>
      </c>
      <c r="E52" s="9" t="s">
        <v>1660</v>
      </c>
      <c r="F52" s="9" t="s">
        <v>254</v>
      </c>
      <c r="G52" s="9" t="s">
        <v>15</v>
      </c>
      <c r="H52" s="10">
        <v>44754</v>
      </c>
      <c r="I52" s="9">
        <v>4</v>
      </c>
      <c r="J52" s="10">
        <v>44777</v>
      </c>
      <c r="K52" s="9" t="s">
        <v>1661</v>
      </c>
      <c r="L52" s="9" t="s">
        <v>255</v>
      </c>
      <c r="M52" s="9" t="s">
        <v>83</v>
      </c>
      <c r="N52" s="9" t="s">
        <v>1519</v>
      </c>
      <c r="O52" s="9" t="s">
        <v>1532</v>
      </c>
      <c r="P52" s="9" t="s">
        <v>1521</v>
      </c>
      <c r="Q52" s="9" t="s">
        <v>102</v>
      </c>
      <c r="R52">
        <v>0</v>
      </c>
      <c r="S52" t="s">
        <v>102</v>
      </c>
      <c r="T52" s="9" t="s">
        <v>1494</v>
      </c>
      <c r="U52" s="96">
        <v>6</v>
      </c>
      <c r="V52">
        <v>0</v>
      </c>
      <c r="W52">
        <v>1</v>
      </c>
      <c r="X52">
        <v>6</v>
      </c>
      <c r="Y52">
        <v>5</v>
      </c>
      <c r="Z52">
        <v>1</v>
      </c>
      <c r="AA52">
        <v>0</v>
      </c>
      <c r="AB52" s="9" t="s">
        <v>1689</v>
      </c>
      <c r="AC52" s="9">
        <v>6</v>
      </c>
      <c r="AD52" s="9" t="s">
        <v>39</v>
      </c>
      <c r="AE52" s="9">
        <v>20</v>
      </c>
      <c r="AF52" t="s">
        <v>48</v>
      </c>
      <c r="AG52" t="s">
        <v>48</v>
      </c>
      <c r="AH52" t="s">
        <v>48</v>
      </c>
      <c r="AI52" t="s">
        <v>48</v>
      </c>
      <c r="AJ52">
        <v>1</v>
      </c>
      <c r="AK52" t="s">
        <v>48</v>
      </c>
      <c r="AL52" t="s">
        <v>48</v>
      </c>
      <c r="AM52">
        <v>1</v>
      </c>
      <c r="AN52" s="9" t="s">
        <v>1690</v>
      </c>
      <c r="AO52" s="9" t="s">
        <v>48</v>
      </c>
      <c r="AP52" s="118"/>
      <c r="AQ52" s="118"/>
      <c r="AR52" s="9" t="s">
        <v>258</v>
      </c>
      <c r="AS52" t="s">
        <v>2725</v>
      </c>
      <c r="AT52">
        <v>1</v>
      </c>
      <c r="AU52" s="9" t="s">
        <v>48</v>
      </c>
      <c r="AV52" s="9" t="s">
        <v>48</v>
      </c>
      <c r="AW52" s="9" t="s">
        <v>11</v>
      </c>
      <c r="AX52" s="9" t="s">
        <v>256</v>
      </c>
      <c r="AY52" s="9" t="s">
        <v>13</v>
      </c>
      <c r="AZ52" s="9" t="s">
        <v>257</v>
      </c>
      <c r="BA52" s="9" t="s">
        <v>1691</v>
      </c>
      <c r="BB52" s="9" t="s">
        <v>48</v>
      </c>
      <c r="BC52" s="9" t="s">
        <v>48</v>
      </c>
      <c r="BD52" s="9"/>
      <c r="BE52" s="9"/>
      <c r="BF52" s="9"/>
      <c r="BG52" s="9"/>
      <c r="BH52" s="6"/>
      <c r="BI52" s="6"/>
      <c r="BJ52" s="6"/>
      <c r="BK52" s="6"/>
      <c r="BL52" s="6"/>
      <c r="BM52" s="6"/>
    </row>
    <row r="53" spans="1:65" s="1" customFormat="1" ht="15.75" customHeight="1">
      <c r="A53" s="51">
        <v>44952.419479166667</v>
      </c>
      <c r="B53" s="9" t="s">
        <v>15</v>
      </c>
      <c r="C53" s="9" t="s">
        <v>160</v>
      </c>
      <c r="D53" s="9">
        <v>6</v>
      </c>
      <c r="E53" s="9" t="s">
        <v>1660</v>
      </c>
      <c r="F53" s="9" t="s">
        <v>259</v>
      </c>
      <c r="G53" s="9" t="s">
        <v>15</v>
      </c>
      <c r="H53" s="10">
        <v>44775</v>
      </c>
      <c r="I53" s="9">
        <v>4</v>
      </c>
      <c r="J53" s="10">
        <v>44796</v>
      </c>
      <c r="K53" s="9" t="s">
        <v>1661</v>
      </c>
      <c r="L53" s="9" t="s">
        <v>260</v>
      </c>
      <c r="M53" s="9" t="s">
        <v>83</v>
      </c>
      <c r="N53" s="9" t="s">
        <v>1519</v>
      </c>
      <c r="O53" s="9" t="s">
        <v>1532</v>
      </c>
      <c r="P53" s="9" t="s">
        <v>1521</v>
      </c>
      <c r="Q53" s="9" t="s">
        <v>102</v>
      </c>
      <c r="R53">
        <v>0</v>
      </c>
      <c r="S53" t="s">
        <v>102</v>
      </c>
      <c r="T53" s="9" t="s">
        <v>1494</v>
      </c>
      <c r="U53" s="96">
        <v>7</v>
      </c>
      <c r="V53">
        <v>0</v>
      </c>
      <c r="W53">
        <v>1</v>
      </c>
      <c r="X53">
        <v>7</v>
      </c>
      <c r="Y53">
        <v>6</v>
      </c>
      <c r="Z53">
        <v>1</v>
      </c>
      <c r="AA53">
        <v>0</v>
      </c>
      <c r="AB53" s="9" t="s">
        <v>1692</v>
      </c>
      <c r="AC53" s="9">
        <v>8</v>
      </c>
      <c r="AD53" s="9" t="s">
        <v>39</v>
      </c>
      <c r="AE53" s="9">
        <v>50</v>
      </c>
      <c r="AF53" t="s">
        <v>48</v>
      </c>
      <c r="AG53" t="s">
        <v>48</v>
      </c>
      <c r="AH53" t="s">
        <v>48</v>
      </c>
      <c r="AI53" t="s">
        <v>48</v>
      </c>
      <c r="AJ53">
        <v>3</v>
      </c>
      <c r="AK53" t="s">
        <v>48</v>
      </c>
      <c r="AL53" t="s">
        <v>48</v>
      </c>
      <c r="AM53">
        <v>1</v>
      </c>
      <c r="AN53" s="9" t="s">
        <v>1693</v>
      </c>
      <c r="AO53" s="9" t="s">
        <v>1694</v>
      </c>
      <c r="AP53" s="118"/>
      <c r="AQ53" s="118"/>
      <c r="AR53" s="9" t="s">
        <v>1695</v>
      </c>
      <c r="AS53" t="s">
        <v>2726</v>
      </c>
      <c r="AT53">
        <v>0</v>
      </c>
      <c r="AU53" s="9" t="s">
        <v>48</v>
      </c>
      <c r="AV53" s="9" t="s">
        <v>48</v>
      </c>
      <c r="AW53" s="9" t="s">
        <v>11</v>
      </c>
      <c r="AX53" s="9" t="s">
        <v>261</v>
      </c>
      <c r="AY53" s="9" t="s">
        <v>13</v>
      </c>
      <c r="AZ53" s="9" t="s">
        <v>262</v>
      </c>
      <c r="BA53" s="9" t="s">
        <v>1696</v>
      </c>
      <c r="BB53" s="9" t="s">
        <v>1697</v>
      </c>
      <c r="BC53" s="9" t="s">
        <v>48</v>
      </c>
      <c r="BD53" s="9"/>
      <c r="BE53" s="9"/>
      <c r="BF53" s="9"/>
      <c r="BG53" s="9"/>
      <c r="BH53" s="6"/>
      <c r="BI53" s="6"/>
      <c r="BJ53" s="6"/>
      <c r="BK53" s="6"/>
      <c r="BL53" s="6"/>
      <c r="BM53" s="6"/>
    </row>
    <row r="54" spans="1:65" s="1" customFormat="1" ht="15.75" customHeight="1">
      <c r="A54" s="51">
        <v>44952.4296412037</v>
      </c>
      <c r="B54" s="9" t="s">
        <v>15</v>
      </c>
      <c r="C54" s="9" t="s">
        <v>160</v>
      </c>
      <c r="D54" s="9">
        <v>6</v>
      </c>
      <c r="E54" s="9" t="s">
        <v>1660</v>
      </c>
      <c r="F54" s="9" t="s">
        <v>263</v>
      </c>
      <c r="G54" s="9" t="s">
        <v>15</v>
      </c>
      <c r="H54" s="10">
        <v>44753</v>
      </c>
      <c r="I54" s="9">
        <v>4</v>
      </c>
      <c r="J54" s="10">
        <v>44774</v>
      </c>
      <c r="K54" s="9" t="s">
        <v>1661</v>
      </c>
      <c r="L54" s="9" t="s">
        <v>264</v>
      </c>
      <c r="M54" s="9" t="s">
        <v>83</v>
      </c>
      <c r="N54" s="9" t="s">
        <v>1519</v>
      </c>
      <c r="O54" s="9" t="s">
        <v>1532</v>
      </c>
      <c r="P54" s="9" t="s">
        <v>1698</v>
      </c>
      <c r="Q54" s="9" t="s">
        <v>102</v>
      </c>
      <c r="R54">
        <v>0</v>
      </c>
      <c r="S54" t="s">
        <v>102</v>
      </c>
      <c r="T54" s="9" t="s">
        <v>1494</v>
      </c>
      <c r="U54" s="96">
        <v>6</v>
      </c>
      <c r="V54">
        <v>0</v>
      </c>
      <c r="W54">
        <v>1</v>
      </c>
      <c r="X54">
        <v>6</v>
      </c>
      <c r="Y54">
        <v>5</v>
      </c>
      <c r="Z54">
        <v>1</v>
      </c>
      <c r="AA54">
        <v>0</v>
      </c>
      <c r="AB54" s="9" t="s">
        <v>1689</v>
      </c>
      <c r="AC54" s="9">
        <v>8</v>
      </c>
      <c r="AD54" s="9" t="s">
        <v>39</v>
      </c>
      <c r="AE54" s="9">
        <v>0</v>
      </c>
      <c r="AF54" t="s">
        <v>48</v>
      </c>
      <c r="AG54" t="s">
        <v>48</v>
      </c>
      <c r="AH54" t="s">
        <v>48</v>
      </c>
      <c r="AI54" t="s">
        <v>48</v>
      </c>
      <c r="AJ54" t="s">
        <v>48</v>
      </c>
      <c r="AK54" t="s">
        <v>48</v>
      </c>
      <c r="AL54" t="s">
        <v>48</v>
      </c>
      <c r="AM54"/>
      <c r="AN54" s="9" t="s">
        <v>48</v>
      </c>
      <c r="AO54" s="9" t="s">
        <v>48</v>
      </c>
      <c r="AP54" s="118"/>
      <c r="AQ54" s="118"/>
      <c r="AR54" s="9" t="s">
        <v>1699</v>
      </c>
      <c r="AS54" t="s">
        <v>2728</v>
      </c>
      <c r="AT54">
        <v>0</v>
      </c>
      <c r="AU54" s="9" t="s">
        <v>48</v>
      </c>
      <c r="AV54" s="9" t="s">
        <v>48</v>
      </c>
      <c r="AW54" s="9" t="s">
        <v>11</v>
      </c>
      <c r="AX54" s="9" t="s">
        <v>265</v>
      </c>
      <c r="AY54" s="9" t="s">
        <v>13</v>
      </c>
      <c r="AZ54" s="9" t="s">
        <v>266</v>
      </c>
      <c r="BA54" s="9" t="s">
        <v>1700</v>
      </c>
      <c r="BB54" s="9" t="s">
        <v>48</v>
      </c>
      <c r="BC54" s="9" t="s">
        <v>48</v>
      </c>
      <c r="BD54" s="9"/>
      <c r="BE54" s="9"/>
      <c r="BF54" s="9"/>
      <c r="BG54" s="9"/>
      <c r="BH54" s="6"/>
      <c r="BI54" s="6"/>
      <c r="BJ54" s="6"/>
      <c r="BK54" s="6"/>
      <c r="BL54" s="6"/>
      <c r="BM54" s="6"/>
    </row>
    <row r="55" spans="1:65" s="1" customFormat="1" ht="15.75" customHeight="1">
      <c r="A55" s="51">
        <v>44952.441828703704</v>
      </c>
      <c r="B55" s="9" t="s">
        <v>1474</v>
      </c>
      <c r="C55" s="9" t="s">
        <v>160</v>
      </c>
      <c r="D55" s="9">
        <v>6</v>
      </c>
      <c r="E55" s="9" t="s">
        <v>1660</v>
      </c>
      <c r="F55" s="9" t="s">
        <v>267</v>
      </c>
      <c r="G55" s="9" t="s">
        <v>39</v>
      </c>
      <c r="H55" s="10">
        <v>44783</v>
      </c>
      <c r="I55" s="9" t="s">
        <v>48</v>
      </c>
      <c r="J55" s="9" t="s">
        <v>48</v>
      </c>
      <c r="K55" s="9" t="s">
        <v>1661</v>
      </c>
      <c r="L55" s="9" t="s">
        <v>268</v>
      </c>
      <c r="M55" s="9" t="s">
        <v>27</v>
      </c>
      <c r="N55" s="9" t="s">
        <v>1477</v>
      </c>
      <c r="O55" s="9" t="s">
        <v>1532</v>
      </c>
      <c r="P55" s="9" t="s">
        <v>1521</v>
      </c>
      <c r="Q55" s="9" t="s">
        <v>1701</v>
      </c>
      <c r="R55">
        <v>1</v>
      </c>
      <c r="S55" t="s">
        <v>1701</v>
      </c>
      <c r="T55" s="9" t="s">
        <v>48</v>
      </c>
      <c r="U55" s="96">
        <v>7</v>
      </c>
      <c r="V55">
        <v>1</v>
      </c>
      <c r="W55">
        <v>0.45</v>
      </c>
      <c r="X55">
        <v>7</v>
      </c>
      <c r="Y55">
        <v>0</v>
      </c>
      <c r="Z55">
        <v>0</v>
      </c>
      <c r="AA55">
        <v>7</v>
      </c>
      <c r="AB55" s="93" t="s">
        <v>1702</v>
      </c>
      <c r="AC55" s="9">
        <v>3</v>
      </c>
      <c r="AD55" s="9" t="s">
        <v>39</v>
      </c>
      <c r="AE55" s="9">
        <v>71</v>
      </c>
      <c r="AF55" t="s">
        <v>48</v>
      </c>
      <c r="AG55" t="s">
        <v>48</v>
      </c>
      <c r="AH55" t="s">
        <v>48</v>
      </c>
      <c r="AI55" t="s">
        <v>48</v>
      </c>
      <c r="AJ55">
        <v>5</v>
      </c>
      <c r="AK55" t="s">
        <v>48</v>
      </c>
      <c r="AL55" t="s">
        <v>48</v>
      </c>
      <c r="AM55">
        <v>1</v>
      </c>
      <c r="AN55" s="9" t="s">
        <v>1703</v>
      </c>
      <c r="AO55" s="9" t="s">
        <v>1704</v>
      </c>
      <c r="AP55" s="118"/>
      <c r="AQ55" s="118"/>
      <c r="AR55" s="9" t="s">
        <v>1705</v>
      </c>
      <c r="AS55" t="s">
        <v>2729</v>
      </c>
      <c r="AT55">
        <v>0</v>
      </c>
      <c r="AU55" s="9" t="s">
        <v>48</v>
      </c>
      <c r="AV55" s="9" t="s">
        <v>1706</v>
      </c>
      <c r="AW55" s="9" t="s">
        <v>124</v>
      </c>
      <c r="AX55" s="9" t="s">
        <v>270</v>
      </c>
      <c r="AY55" s="9" t="s">
        <v>13</v>
      </c>
      <c r="AZ55" s="9" t="s">
        <v>238</v>
      </c>
      <c r="BA55" s="9" t="s">
        <v>1707</v>
      </c>
      <c r="BB55" s="9" t="s">
        <v>48</v>
      </c>
      <c r="BC55" s="9" t="s">
        <v>48</v>
      </c>
      <c r="BD55" s="9"/>
      <c r="BE55" s="9"/>
      <c r="BF55" s="9"/>
      <c r="BG55" s="9"/>
      <c r="BH55" s="6"/>
      <c r="BI55" s="6"/>
      <c r="BJ55" s="6"/>
      <c r="BK55" s="6"/>
      <c r="BL55" s="6"/>
      <c r="BM55" s="6"/>
    </row>
    <row r="56" spans="1:65" s="1" customFormat="1" ht="15.75" customHeight="1">
      <c r="A56" s="51">
        <v>44952.454189814816</v>
      </c>
      <c r="B56" s="9" t="s">
        <v>15</v>
      </c>
      <c r="C56" s="9" t="s">
        <v>160</v>
      </c>
      <c r="D56" s="9">
        <v>6</v>
      </c>
      <c r="E56" s="9" t="s">
        <v>1660</v>
      </c>
      <c r="F56" s="9" t="s">
        <v>271</v>
      </c>
      <c r="G56" s="9" t="s">
        <v>15</v>
      </c>
      <c r="H56" s="9" t="s">
        <v>273</v>
      </c>
      <c r="I56" s="9">
        <v>8</v>
      </c>
      <c r="J56" s="10">
        <v>44886</v>
      </c>
      <c r="K56" s="9" t="s">
        <v>1708</v>
      </c>
      <c r="L56" s="9" t="s">
        <v>272</v>
      </c>
      <c r="M56" s="9" t="s">
        <v>27</v>
      </c>
      <c r="N56" s="9" t="s">
        <v>1519</v>
      </c>
      <c r="O56" s="9" t="s">
        <v>160</v>
      </c>
      <c r="P56" s="9" t="s">
        <v>160</v>
      </c>
      <c r="Q56" s="9" t="s">
        <v>67</v>
      </c>
      <c r="R56">
        <v>0</v>
      </c>
      <c r="S56" t="s">
        <v>67</v>
      </c>
      <c r="T56" s="9" t="s">
        <v>1617</v>
      </c>
      <c r="U56" s="96">
        <v>3</v>
      </c>
      <c r="V56">
        <v>1</v>
      </c>
      <c r="W56">
        <v>1</v>
      </c>
      <c r="X56">
        <v>3</v>
      </c>
      <c r="Y56" t="s">
        <v>727</v>
      </c>
      <c r="Z56" t="s">
        <v>727</v>
      </c>
      <c r="AA56" t="s">
        <v>727</v>
      </c>
      <c r="AB56" s="9" t="s">
        <v>48</v>
      </c>
      <c r="AC56" s="9">
        <v>16</v>
      </c>
      <c r="AD56" s="9" t="s">
        <v>39</v>
      </c>
      <c r="AE56" s="9">
        <v>100</v>
      </c>
      <c r="AF56" t="s">
        <v>48</v>
      </c>
      <c r="AG56" t="s">
        <v>48</v>
      </c>
      <c r="AH56" t="s">
        <v>48</v>
      </c>
      <c r="AI56" t="s">
        <v>48</v>
      </c>
      <c r="AJ56">
        <v>3</v>
      </c>
      <c r="AK56" t="s">
        <v>48</v>
      </c>
      <c r="AL56" t="s">
        <v>48</v>
      </c>
      <c r="AM56">
        <v>1</v>
      </c>
      <c r="AN56" s="9" t="s">
        <v>1709</v>
      </c>
      <c r="AO56" s="9" t="s">
        <v>1710</v>
      </c>
      <c r="AP56" s="118"/>
      <c r="AQ56" s="118"/>
      <c r="AR56" s="9" t="s">
        <v>1711</v>
      </c>
      <c r="AS56" t="s">
        <v>2727</v>
      </c>
      <c r="AT56">
        <v>0</v>
      </c>
      <c r="AU56" s="9" t="s">
        <v>48</v>
      </c>
      <c r="AV56" s="9" t="s">
        <v>48</v>
      </c>
      <c r="AW56" s="9" t="s">
        <v>124</v>
      </c>
      <c r="AX56" s="9" t="s">
        <v>274</v>
      </c>
      <c r="AY56" s="9" t="s">
        <v>13</v>
      </c>
      <c r="AZ56" s="9" t="s">
        <v>79</v>
      </c>
      <c r="BA56" s="9" t="s">
        <v>1712</v>
      </c>
      <c r="BB56" s="9" t="s">
        <v>48</v>
      </c>
      <c r="BC56" s="9" t="s">
        <v>48</v>
      </c>
      <c r="BD56" s="9"/>
      <c r="BE56" s="9"/>
      <c r="BF56" s="9"/>
      <c r="BG56" s="9"/>
      <c r="BH56" s="6"/>
      <c r="BI56" s="6"/>
      <c r="BJ56" s="6"/>
      <c r="BK56" s="6"/>
      <c r="BL56" s="6"/>
      <c r="BM56" s="6"/>
    </row>
    <row r="57" spans="1:65" s="1" customFormat="1" ht="15.75" customHeight="1">
      <c r="A57" s="51">
        <v>44952.461840277778</v>
      </c>
      <c r="B57" s="9" t="s">
        <v>1474</v>
      </c>
      <c r="C57" s="9" t="s">
        <v>160</v>
      </c>
      <c r="D57" s="9">
        <v>6</v>
      </c>
      <c r="E57" s="9" t="s">
        <v>1660</v>
      </c>
      <c r="F57" s="9" t="s">
        <v>275</v>
      </c>
      <c r="G57" s="9" t="s">
        <v>39</v>
      </c>
      <c r="H57" s="10">
        <v>44877</v>
      </c>
      <c r="I57" s="9" t="s">
        <v>48</v>
      </c>
      <c r="J57" s="9" t="s">
        <v>48</v>
      </c>
      <c r="K57" s="9" t="s">
        <v>840</v>
      </c>
      <c r="L57" s="9" t="s">
        <v>276</v>
      </c>
      <c r="M57" s="9" t="s">
        <v>27</v>
      </c>
      <c r="N57" s="9" t="s">
        <v>1516</v>
      </c>
      <c r="O57" s="9" t="s">
        <v>160</v>
      </c>
      <c r="P57" s="9" t="s">
        <v>160</v>
      </c>
      <c r="Q57" s="9" t="s">
        <v>67</v>
      </c>
      <c r="R57">
        <v>0</v>
      </c>
      <c r="S57" t="s">
        <v>67</v>
      </c>
      <c r="T57" s="9" t="s">
        <v>48</v>
      </c>
      <c r="U57" s="96">
        <v>15</v>
      </c>
      <c r="V57">
        <v>0</v>
      </c>
      <c r="W57">
        <v>1</v>
      </c>
      <c r="X57">
        <v>15</v>
      </c>
      <c r="Y57" t="s">
        <v>727</v>
      </c>
      <c r="Z57" t="s">
        <v>727</v>
      </c>
      <c r="AA57" t="s">
        <v>727</v>
      </c>
      <c r="AB57" s="9" t="s">
        <v>48</v>
      </c>
      <c r="AC57" s="9">
        <v>6</v>
      </c>
      <c r="AD57" s="9" t="s">
        <v>39</v>
      </c>
      <c r="AE57" s="9">
        <v>73</v>
      </c>
      <c r="AF57" t="s">
        <v>48</v>
      </c>
      <c r="AG57" t="s">
        <v>48</v>
      </c>
      <c r="AH57" t="s">
        <v>48</v>
      </c>
      <c r="AI57" t="s">
        <v>48</v>
      </c>
      <c r="AJ57">
        <v>11</v>
      </c>
      <c r="AK57" t="s">
        <v>48</v>
      </c>
      <c r="AL57" t="s">
        <v>48</v>
      </c>
      <c r="AM57">
        <v>1</v>
      </c>
      <c r="AN57" s="9" t="s">
        <v>1713</v>
      </c>
      <c r="AO57" s="9" t="s">
        <v>48</v>
      </c>
      <c r="AP57" s="118"/>
      <c r="AQ57" s="118"/>
      <c r="AR57" s="9" t="s">
        <v>278</v>
      </c>
      <c r="AS57" t="s">
        <v>2730</v>
      </c>
      <c r="AT57">
        <v>1</v>
      </c>
      <c r="AU57" s="9" t="s">
        <v>48</v>
      </c>
      <c r="AV57" s="9" t="s">
        <v>48</v>
      </c>
      <c r="AW57" s="9" t="s">
        <v>11</v>
      </c>
      <c r="AX57" s="9" t="s">
        <v>277</v>
      </c>
      <c r="AY57" s="9" t="s">
        <v>13</v>
      </c>
      <c r="AZ57" s="9" t="s">
        <v>47</v>
      </c>
      <c r="BA57" s="9" t="s">
        <v>1714</v>
      </c>
      <c r="BB57" s="9" t="s">
        <v>48</v>
      </c>
      <c r="BC57" s="11" t="s">
        <v>1715</v>
      </c>
      <c r="BD57" s="9"/>
      <c r="BE57" s="9"/>
      <c r="BF57" s="9"/>
      <c r="BG57" s="9"/>
      <c r="BH57" s="6"/>
      <c r="BI57" s="6"/>
      <c r="BJ57" s="6"/>
      <c r="BK57" s="6"/>
      <c r="BL57" s="6"/>
      <c r="BM57" s="6"/>
    </row>
    <row r="58" spans="1:65" s="1" customFormat="1" ht="15.75" customHeight="1">
      <c r="A58" s="51">
        <v>44952.469305555554</v>
      </c>
      <c r="B58" s="9" t="s">
        <v>39</v>
      </c>
      <c r="C58" s="9" t="s">
        <v>160</v>
      </c>
      <c r="D58" s="9">
        <v>6</v>
      </c>
      <c r="E58" s="9" t="s">
        <v>1660</v>
      </c>
      <c r="F58" s="9" t="s">
        <v>279</v>
      </c>
      <c r="G58" s="9" t="s">
        <v>39</v>
      </c>
      <c r="H58" s="10">
        <v>44887</v>
      </c>
      <c r="I58" s="9" t="s">
        <v>48</v>
      </c>
      <c r="J58" s="9" t="s">
        <v>48</v>
      </c>
      <c r="K58" s="9" t="s">
        <v>840</v>
      </c>
      <c r="L58" s="9" t="s">
        <v>280</v>
      </c>
      <c r="M58" s="9" t="s">
        <v>27</v>
      </c>
      <c r="N58" s="9" t="s">
        <v>1516</v>
      </c>
      <c r="O58" s="9" t="s">
        <v>160</v>
      </c>
      <c r="P58" s="9" t="s">
        <v>160</v>
      </c>
      <c r="Q58" s="9" t="s">
        <v>67</v>
      </c>
      <c r="R58">
        <v>0</v>
      </c>
      <c r="S58" t="s">
        <v>67</v>
      </c>
      <c r="T58" s="9" t="s">
        <v>1617</v>
      </c>
      <c r="U58" s="96">
        <v>7</v>
      </c>
      <c r="V58">
        <v>0</v>
      </c>
      <c r="W58">
        <v>1</v>
      </c>
      <c r="X58">
        <v>7</v>
      </c>
      <c r="Y58">
        <v>0</v>
      </c>
      <c r="Z58">
        <v>7</v>
      </c>
      <c r="AA58">
        <v>0</v>
      </c>
      <c r="AB58" s="9" t="s">
        <v>1716</v>
      </c>
      <c r="AC58" s="9">
        <v>7</v>
      </c>
      <c r="AD58" s="9" t="s">
        <v>39</v>
      </c>
      <c r="AE58" s="9" t="s">
        <v>48</v>
      </c>
      <c r="AF58" t="s">
        <v>48</v>
      </c>
      <c r="AG58" t="s">
        <v>48</v>
      </c>
      <c r="AH58" t="s">
        <v>48</v>
      </c>
      <c r="AI58" t="s">
        <v>48</v>
      </c>
      <c r="AJ58" t="s">
        <v>48</v>
      </c>
      <c r="AK58" t="s">
        <v>48</v>
      </c>
      <c r="AL58" t="s">
        <v>48</v>
      </c>
      <c r="AM58"/>
      <c r="AN58" s="9" t="s">
        <v>48</v>
      </c>
      <c r="AO58" s="9" t="s">
        <v>1717</v>
      </c>
      <c r="AP58" s="118"/>
      <c r="AQ58" s="118"/>
      <c r="AR58" s="9" t="s">
        <v>1718</v>
      </c>
      <c r="AS58" t="s">
        <v>2731</v>
      </c>
      <c r="AT58">
        <v>0</v>
      </c>
      <c r="AU58" s="9" t="s">
        <v>48</v>
      </c>
      <c r="AV58" s="9" t="s">
        <v>48</v>
      </c>
      <c r="AW58" s="9" t="s">
        <v>11</v>
      </c>
      <c r="AX58" s="9" t="s">
        <v>1719</v>
      </c>
      <c r="AY58" s="9" t="s">
        <v>13</v>
      </c>
      <c r="AZ58" s="9" t="s">
        <v>281</v>
      </c>
      <c r="BA58" s="9" t="s">
        <v>1720</v>
      </c>
      <c r="BB58" s="9" t="s">
        <v>48</v>
      </c>
      <c r="BC58" s="9" t="s">
        <v>48</v>
      </c>
      <c r="BD58" s="9"/>
      <c r="BE58" s="9"/>
      <c r="BF58" s="9"/>
      <c r="BG58" s="9"/>
      <c r="BH58" s="6"/>
      <c r="BI58" s="6"/>
      <c r="BJ58" s="6"/>
      <c r="BK58" s="6"/>
      <c r="BL58" s="6"/>
      <c r="BM58" s="6"/>
    </row>
    <row r="59" spans="1:65" s="1" customFormat="1" ht="15.75" customHeight="1">
      <c r="A59" s="51">
        <v>44952.478576388887</v>
      </c>
      <c r="B59" s="9" t="s">
        <v>39</v>
      </c>
      <c r="C59" s="9" t="s">
        <v>15</v>
      </c>
      <c r="D59" s="9">
        <v>6</v>
      </c>
      <c r="E59" s="9" t="s">
        <v>1660</v>
      </c>
      <c r="F59" s="9" t="s">
        <v>282</v>
      </c>
      <c r="G59" s="9" t="s">
        <v>39</v>
      </c>
      <c r="H59" s="10">
        <v>44849</v>
      </c>
      <c r="I59" s="9" t="s">
        <v>48</v>
      </c>
      <c r="J59" s="9" t="s">
        <v>48</v>
      </c>
      <c r="K59" s="9" t="s">
        <v>840</v>
      </c>
      <c r="L59" s="9" t="s">
        <v>283</v>
      </c>
      <c r="M59" s="9" t="s">
        <v>284</v>
      </c>
      <c r="N59" s="9" t="s">
        <v>1519</v>
      </c>
      <c r="O59" s="9" t="s">
        <v>160</v>
      </c>
      <c r="P59" s="9" t="s">
        <v>160</v>
      </c>
      <c r="Q59" s="9" t="s">
        <v>285</v>
      </c>
      <c r="R59">
        <v>1</v>
      </c>
      <c r="S59" t="s">
        <v>285</v>
      </c>
      <c r="T59" s="9" t="s">
        <v>1478</v>
      </c>
      <c r="U59" s="110"/>
      <c r="V59">
        <v>0</v>
      </c>
      <c r="W59">
        <v>1</v>
      </c>
      <c r="X59" t="s">
        <v>727</v>
      </c>
      <c r="Y59" t="s">
        <v>727</v>
      </c>
      <c r="Z59" t="s">
        <v>727</v>
      </c>
      <c r="AA59" t="s">
        <v>727</v>
      </c>
      <c r="AB59" s="9" t="s">
        <v>1721</v>
      </c>
      <c r="AC59" s="9">
        <v>3</v>
      </c>
      <c r="AD59" s="9" t="s">
        <v>39</v>
      </c>
      <c r="AE59" s="9" t="s">
        <v>48</v>
      </c>
      <c r="AF59" t="s">
        <v>48</v>
      </c>
      <c r="AG59" t="s">
        <v>48</v>
      </c>
      <c r="AH59" t="s">
        <v>48</v>
      </c>
      <c r="AI59" t="s">
        <v>48</v>
      </c>
      <c r="AJ59" t="s">
        <v>48</v>
      </c>
      <c r="AK59" t="s">
        <v>48</v>
      </c>
      <c r="AL59" t="s">
        <v>48</v>
      </c>
      <c r="AM59"/>
      <c r="AN59" s="9" t="s">
        <v>48</v>
      </c>
      <c r="AO59" s="9" t="s">
        <v>1721</v>
      </c>
      <c r="AP59" s="118"/>
      <c r="AQ59" s="118"/>
      <c r="AR59" s="9" t="s">
        <v>48</v>
      </c>
      <c r="AS59" t="s">
        <v>48</v>
      </c>
      <c r="AT59">
        <v>1</v>
      </c>
      <c r="AU59" s="9" t="s">
        <v>48</v>
      </c>
      <c r="AV59" s="9" t="s">
        <v>48</v>
      </c>
      <c r="AW59" s="9" t="s">
        <v>11</v>
      </c>
      <c r="AX59" s="9" t="s">
        <v>286</v>
      </c>
      <c r="AY59" s="9" t="s">
        <v>13</v>
      </c>
      <c r="AZ59" s="9" t="s">
        <v>1722</v>
      </c>
      <c r="BA59" s="9" t="s">
        <v>48</v>
      </c>
      <c r="BB59" s="9" t="s">
        <v>48</v>
      </c>
      <c r="BC59" s="11" t="s">
        <v>1723</v>
      </c>
      <c r="BD59" s="7"/>
      <c r="BE59" s="9"/>
      <c r="BF59" s="9"/>
      <c r="BG59" s="9"/>
      <c r="BH59" s="6"/>
      <c r="BI59" s="6"/>
      <c r="BJ59" s="6"/>
      <c r="BK59" s="6"/>
      <c r="BL59" s="6"/>
      <c r="BM59" s="6"/>
    </row>
    <row r="60" spans="1:65" s="1" customFormat="1" ht="15.75" customHeight="1">
      <c r="A60" s="51">
        <v>44952.532118055555</v>
      </c>
      <c r="B60" s="9" t="s">
        <v>39</v>
      </c>
      <c r="C60" s="9" t="s">
        <v>160</v>
      </c>
      <c r="D60" s="9">
        <v>6</v>
      </c>
      <c r="E60" s="9" t="s">
        <v>1660</v>
      </c>
      <c r="F60" s="9" t="s">
        <v>287</v>
      </c>
      <c r="G60" s="9" t="s">
        <v>39</v>
      </c>
      <c r="H60" s="10">
        <v>44880</v>
      </c>
      <c r="I60" s="9" t="s">
        <v>48</v>
      </c>
      <c r="J60" s="9" t="s">
        <v>48</v>
      </c>
      <c r="K60" s="9" t="s">
        <v>1724</v>
      </c>
      <c r="L60" s="9" t="s">
        <v>288</v>
      </c>
      <c r="M60" s="9" t="s">
        <v>27</v>
      </c>
      <c r="N60" s="9" t="s">
        <v>1516</v>
      </c>
      <c r="O60" s="9" t="s">
        <v>160</v>
      </c>
      <c r="P60" s="9" t="s">
        <v>160</v>
      </c>
      <c r="Q60" s="9" t="s">
        <v>67</v>
      </c>
      <c r="R60">
        <v>0</v>
      </c>
      <c r="S60" t="s">
        <v>67</v>
      </c>
      <c r="T60" s="9" t="s">
        <v>48</v>
      </c>
      <c r="U60" s="96">
        <v>15</v>
      </c>
      <c r="V60">
        <v>0</v>
      </c>
      <c r="W60">
        <v>1</v>
      </c>
      <c r="X60">
        <v>15</v>
      </c>
      <c r="Y60" t="s">
        <v>727</v>
      </c>
      <c r="Z60" t="s">
        <v>727</v>
      </c>
      <c r="AA60" t="s">
        <v>727</v>
      </c>
      <c r="AB60" s="9" t="s">
        <v>48</v>
      </c>
      <c r="AC60" s="9">
        <v>1.5</v>
      </c>
      <c r="AD60" s="9" t="s">
        <v>39</v>
      </c>
      <c r="AE60" s="9" t="s">
        <v>48</v>
      </c>
      <c r="AF60" t="s">
        <v>48</v>
      </c>
      <c r="AG60" t="s">
        <v>48</v>
      </c>
      <c r="AH60" t="s">
        <v>48</v>
      </c>
      <c r="AI60" t="s">
        <v>48</v>
      </c>
      <c r="AJ60" t="s">
        <v>48</v>
      </c>
      <c r="AK60" t="s">
        <v>48</v>
      </c>
      <c r="AL60" t="s">
        <v>48</v>
      </c>
      <c r="AM60"/>
      <c r="AN60" s="9" t="s">
        <v>48</v>
      </c>
      <c r="AO60" s="9" t="s">
        <v>48</v>
      </c>
      <c r="AP60" s="118"/>
      <c r="AQ60" s="118"/>
      <c r="AR60" s="9" t="s">
        <v>290</v>
      </c>
      <c r="AS60" t="s">
        <v>48</v>
      </c>
      <c r="AT60">
        <v>1</v>
      </c>
      <c r="AU60" s="9" t="s">
        <v>48</v>
      </c>
      <c r="AV60" s="9" t="s">
        <v>48</v>
      </c>
      <c r="AW60" s="9" t="s">
        <v>151</v>
      </c>
      <c r="AX60" s="9"/>
      <c r="AY60" s="9" t="s">
        <v>13</v>
      </c>
      <c r="AZ60" s="9" t="s">
        <v>289</v>
      </c>
      <c r="BA60" s="9" t="s">
        <v>48</v>
      </c>
      <c r="BB60" s="9" t="s">
        <v>48</v>
      </c>
      <c r="BC60" s="9" t="s">
        <v>48</v>
      </c>
      <c r="BD60" s="9"/>
      <c r="BE60" s="9"/>
      <c r="BF60" s="9"/>
      <c r="BG60" s="9"/>
      <c r="BH60" s="6"/>
      <c r="BI60" s="6"/>
      <c r="BJ60" s="6"/>
      <c r="BK60" s="6"/>
      <c r="BL60" s="6"/>
      <c r="BM60" s="6"/>
    </row>
    <row r="61" spans="1:65" s="1" customFormat="1" ht="15.75" customHeight="1">
      <c r="A61" s="51">
        <v>44952.553518518522</v>
      </c>
      <c r="B61" s="9" t="s">
        <v>39</v>
      </c>
      <c r="C61" s="9" t="s">
        <v>39</v>
      </c>
      <c r="D61" s="9">
        <v>6</v>
      </c>
      <c r="E61" s="9" t="s">
        <v>1660</v>
      </c>
      <c r="F61" s="9" t="s">
        <v>291</v>
      </c>
      <c r="G61" s="9" t="s">
        <v>39</v>
      </c>
      <c r="H61" s="10">
        <v>44578</v>
      </c>
      <c r="I61" s="9" t="s">
        <v>48</v>
      </c>
      <c r="J61" s="9" t="s">
        <v>48</v>
      </c>
      <c r="K61" s="9" t="s">
        <v>1725</v>
      </c>
      <c r="L61" s="9" t="s">
        <v>292</v>
      </c>
      <c r="M61" s="9" t="s">
        <v>90</v>
      </c>
      <c r="N61" s="9" t="s">
        <v>1527</v>
      </c>
      <c r="O61" s="9" t="s">
        <v>1532</v>
      </c>
      <c r="P61" s="9" t="s">
        <v>1726</v>
      </c>
      <c r="Q61" s="9" t="s">
        <v>293</v>
      </c>
      <c r="R61">
        <v>1</v>
      </c>
      <c r="S61" t="s">
        <v>293</v>
      </c>
      <c r="T61" s="9" t="s">
        <v>1533</v>
      </c>
      <c r="U61" s="96">
        <v>150</v>
      </c>
      <c r="V61">
        <v>0</v>
      </c>
      <c r="W61">
        <v>1</v>
      </c>
      <c r="X61">
        <v>150</v>
      </c>
      <c r="Y61">
        <v>100</v>
      </c>
      <c r="Z61">
        <v>20</v>
      </c>
      <c r="AA61">
        <v>30</v>
      </c>
      <c r="AB61" s="9" t="s">
        <v>1727</v>
      </c>
      <c r="AC61" s="9">
        <v>4</v>
      </c>
      <c r="AD61" s="9" t="s">
        <v>15</v>
      </c>
      <c r="AE61" s="9">
        <v>100</v>
      </c>
      <c r="AF61" t="s">
        <v>48</v>
      </c>
      <c r="AG61" t="s">
        <v>48</v>
      </c>
      <c r="AH61" t="s">
        <v>48</v>
      </c>
      <c r="AI61" t="s">
        <v>48</v>
      </c>
      <c r="AJ61" t="s">
        <v>48</v>
      </c>
      <c r="AK61" t="s">
        <v>48</v>
      </c>
      <c r="AL61" t="s">
        <v>48</v>
      </c>
      <c r="AM61"/>
      <c r="AN61" s="9" t="s">
        <v>1728</v>
      </c>
      <c r="AO61" s="9" t="s">
        <v>1729</v>
      </c>
      <c r="AP61" s="118"/>
      <c r="AQ61" s="118"/>
      <c r="AR61" s="9" t="s">
        <v>1730</v>
      </c>
      <c r="AS61" t="s">
        <v>2732</v>
      </c>
      <c r="AT61">
        <v>0</v>
      </c>
      <c r="AU61" s="9" t="s">
        <v>48</v>
      </c>
      <c r="AV61" s="9" t="s">
        <v>48</v>
      </c>
      <c r="AW61" s="9" t="s">
        <v>295</v>
      </c>
      <c r="AX61" s="9" t="s">
        <v>296</v>
      </c>
      <c r="AY61" s="9" t="s">
        <v>13</v>
      </c>
      <c r="AZ61" s="9" t="s">
        <v>74</v>
      </c>
      <c r="BA61" s="9" t="s">
        <v>1731</v>
      </c>
      <c r="BB61" s="9" t="s">
        <v>48</v>
      </c>
      <c r="BC61" s="9" t="s">
        <v>48</v>
      </c>
      <c r="BD61" s="9"/>
      <c r="BE61" s="9"/>
      <c r="BF61" s="9"/>
      <c r="BG61" s="9"/>
      <c r="BH61" s="6"/>
      <c r="BI61" s="6"/>
      <c r="BJ61" s="6"/>
      <c r="BK61" s="6"/>
      <c r="BL61" s="6"/>
      <c r="BM61" s="6"/>
    </row>
    <row r="62" spans="1:65" s="1" customFormat="1" ht="15.75" customHeight="1">
      <c r="A62" s="45">
        <v>44949.638402777775</v>
      </c>
      <c r="B62" s="1" t="s">
        <v>39</v>
      </c>
      <c r="C62" s="1" t="s">
        <v>39</v>
      </c>
      <c r="D62" s="1">
        <v>7</v>
      </c>
      <c r="E62" s="1" t="s">
        <v>1732</v>
      </c>
      <c r="F62" s="1" t="s">
        <v>297</v>
      </c>
      <c r="G62" s="1" t="s">
        <v>15</v>
      </c>
      <c r="H62" s="2">
        <v>44686</v>
      </c>
      <c r="I62" s="1">
        <v>6</v>
      </c>
      <c r="J62" s="2">
        <v>44840</v>
      </c>
      <c r="K62" s="1" t="s">
        <v>840</v>
      </c>
      <c r="L62" s="1" t="s">
        <v>298</v>
      </c>
      <c r="M62" s="1" t="s">
        <v>183</v>
      </c>
      <c r="N62" s="1" t="s">
        <v>1516</v>
      </c>
      <c r="O62" s="1" t="s">
        <v>160</v>
      </c>
      <c r="P62" s="1" t="s">
        <v>1733</v>
      </c>
      <c r="Q62" s="1" t="s">
        <v>102</v>
      </c>
      <c r="R62">
        <v>0</v>
      </c>
      <c r="S62" t="s">
        <v>102</v>
      </c>
      <c r="T62" s="1" t="s">
        <v>1499</v>
      </c>
      <c r="U62" s="94">
        <v>100</v>
      </c>
      <c r="V62">
        <v>0</v>
      </c>
      <c r="W62">
        <v>1</v>
      </c>
      <c r="X62">
        <v>100</v>
      </c>
      <c r="Y62">
        <v>100</v>
      </c>
      <c r="Z62" t="s">
        <v>727</v>
      </c>
      <c r="AA62" t="s">
        <v>727</v>
      </c>
      <c r="AB62" s="1" t="s">
        <v>1734</v>
      </c>
      <c r="AC62" s="1" t="s">
        <v>48</v>
      </c>
      <c r="AD62" s="1" t="s">
        <v>39</v>
      </c>
      <c r="AE62" s="1" t="s">
        <v>48</v>
      </c>
      <c r="AF62" t="s">
        <v>48</v>
      </c>
      <c r="AG62" t="s">
        <v>48</v>
      </c>
      <c r="AH62" t="s">
        <v>48</v>
      </c>
      <c r="AI62" t="s">
        <v>48</v>
      </c>
      <c r="AJ62" t="s">
        <v>48</v>
      </c>
      <c r="AK62" t="s">
        <v>48</v>
      </c>
      <c r="AL62" t="s">
        <v>48</v>
      </c>
      <c r="AM62"/>
      <c r="AN62" s="1" t="s">
        <v>48</v>
      </c>
      <c r="AO62" s="1" t="s">
        <v>603</v>
      </c>
      <c r="AP62" s="118"/>
      <c r="AQ62" s="118"/>
      <c r="AR62" s="1" t="s">
        <v>48</v>
      </c>
      <c r="AS62" t="s">
        <v>48</v>
      </c>
      <c r="AT62"/>
      <c r="AU62" s="1" t="s">
        <v>48</v>
      </c>
      <c r="AV62" s="1" t="s">
        <v>48</v>
      </c>
      <c r="AW62" s="1" t="s">
        <v>299</v>
      </c>
      <c r="AX62" s="1" t="s">
        <v>300</v>
      </c>
      <c r="AY62" s="1" t="s">
        <v>97</v>
      </c>
      <c r="AZ62" s="1" t="s">
        <v>31</v>
      </c>
      <c r="BA62" s="1" t="s">
        <v>1735</v>
      </c>
      <c r="BB62" s="1" t="s">
        <v>48</v>
      </c>
      <c r="BC62" s="1" t="s">
        <v>48</v>
      </c>
    </row>
    <row r="63" spans="1:65" s="1" customFormat="1" ht="15.75" customHeight="1">
      <c r="A63" s="45">
        <v>44949.650289351855</v>
      </c>
      <c r="B63" s="1" t="s">
        <v>15</v>
      </c>
      <c r="C63" s="1" t="s">
        <v>160</v>
      </c>
      <c r="D63" s="1">
        <v>7</v>
      </c>
      <c r="E63" s="1" t="s">
        <v>1732</v>
      </c>
      <c r="F63" s="1" t="s">
        <v>794</v>
      </c>
      <c r="G63" s="1" t="s">
        <v>39</v>
      </c>
      <c r="H63" s="2">
        <v>44720</v>
      </c>
      <c r="I63" s="1" t="s">
        <v>48</v>
      </c>
      <c r="J63" s="1" t="s">
        <v>48</v>
      </c>
      <c r="K63" s="1" t="s">
        <v>907</v>
      </c>
      <c r="L63" s="1" t="s">
        <v>795</v>
      </c>
      <c r="M63" s="1" t="s">
        <v>83</v>
      </c>
      <c r="N63" s="1" t="s">
        <v>1477</v>
      </c>
      <c r="O63" s="1" t="s">
        <v>1520</v>
      </c>
      <c r="P63" s="1" t="s">
        <v>1736</v>
      </c>
      <c r="Q63" s="1" t="s">
        <v>102</v>
      </c>
      <c r="R63">
        <v>0</v>
      </c>
      <c r="S63" t="s">
        <v>102</v>
      </c>
      <c r="T63" s="1" t="s">
        <v>1533</v>
      </c>
      <c r="U63" s="94">
        <v>15</v>
      </c>
      <c r="V63">
        <v>1</v>
      </c>
      <c r="W63">
        <v>0.25</v>
      </c>
      <c r="X63">
        <v>15</v>
      </c>
      <c r="Y63">
        <v>15</v>
      </c>
      <c r="Z63" t="s">
        <v>727</v>
      </c>
      <c r="AA63" t="s">
        <v>727</v>
      </c>
      <c r="AB63" s="1" t="s">
        <v>1737</v>
      </c>
      <c r="AC63" s="1">
        <v>8</v>
      </c>
      <c r="AD63" s="1" t="s">
        <v>15</v>
      </c>
      <c r="AE63" s="1">
        <v>75</v>
      </c>
      <c r="AF63" t="s">
        <v>48</v>
      </c>
      <c r="AG63" t="s">
        <v>48</v>
      </c>
      <c r="AH63" t="s">
        <v>48</v>
      </c>
      <c r="AI63" t="s">
        <v>48</v>
      </c>
      <c r="AJ63" t="s">
        <v>48</v>
      </c>
      <c r="AK63" t="s">
        <v>48</v>
      </c>
      <c r="AL63" t="s">
        <v>48</v>
      </c>
      <c r="AM63"/>
      <c r="AN63" s="1" t="s">
        <v>48</v>
      </c>
      <c r="AO63" s="1" t="s">
        <v>1738</v>
      </c>
      <c r="AP63" s="118"/>
      <c r="AQ63" s="118"/>
      <c r="AR63" s="1" t="s">
        <v>48</v>
      </c>
      <c r="AS63" t="s">
        <v>48</v>
      </c>
      <c r="AT63"/>
      <c r="AU63" s="1" t="s">
        <v>48</v>
      </c>
      <c r="AV63" s="1" t="s">
        <v>48</v>
      </c>
      <c r="AW63" s="1" t="s">
        <v>124</v>
      </c>
      <c r="AX63" s="15">
        <v>5000</v>
      </c>
      <c r="AY63" s="1" t="s">
        <v>79</v>
      </c>
      <c r="AZ63" s="1" t="s">
        <v>79</v>
      </c>
      <c r="BA63" s="1" t="s">
        <v>48</v>
      </c>
      <c r="BB63" s="1" t="s">
        <v>48</v>
      </c>
      <c r="BC63" s="1" t="s">
        <v>48</v>
      </c>
    </row>
    <row r="64" spans="1:65" s="1" customFormat="1" ht="15.75" customHeight="1">
      <c r="A64" s="45">
        <v>44949.667858796296</v>
      </c>
      <c r="B64" s="1" t="s">
        <v>1474</v>
      </c>
      <c r="C64" s="1" t="s">
        <v>160</v>
      </c>
      <c r="D64" s="1">
        <v>7</v>
      </c>
      <c r="E64" s="1" t="s">
        <v>1732</v>
      </c>
      <c r="F64" s="1" t="s">
        <v>301</v>
      </c>
      <c r="G64" s="1" t="s">
        <v>15</v>
      </c>
      <c r="H64" s="2">
        <v>44867</v>
      </c>
      <c r="I64" s="1">
        <v>4</v>
      </c>
      <c r="J64" s="2">
        <v>44939</v>
      </c>
      <c r="K64" s="1" t="s">
        <v>840</v>
      </c>
      <c r="L64" s="1" t="s">
        <v>302</v>
      </c>
      <c r="M64" s="1" t="s">
        <v>19</v>
      </c>
      <c r="N64" s="1" t="s">
        <v>1483</v>
      </c>
      <c r="O64" s="1" t="s">
        <v>1739</v>
      </c>
      <c r="P64" s="1" t="s">
        <v>160</v>
      </c>
      <c r="Q64" s="1" t="s">
        <v>102</v>
      </c>
      <c r="R64">
        <v>0</v>
      </c>
      <c r="S64" t="s">
        <v>102</v>
      </c>
      <c r="T64" s="1" t="s">
        <v>1499</v>
      </c>
      <c r="U64" s="94">
        <v>3000</v>
      </c>
      <c r="V64">
        <v>0</v>
      </c>
      <c r="W64">
        <v>1</v>
      </c>
      <c r="X64">
        <v>3000</v>
      </c>
      <c r="Y64">
        <v>3000</v>
      </c>
      <c r="Z64">
        <v>0</v>
      </c>
      <c r="AA64">
        <v>0</v>
      </c>
      <c r="AB64" s="1" t="s">
        <v>1740</v>
      </c>
      <c r="AC64" s="1">
        <v>2</v>
      </c>
      <c r="AD64" s="1" t="s">
        <v>39</v>
      </c>
      <c r="AF64" t="s">
        <v>48</v>
      </c>
      <c r="AG64" t="s">
        <v>48</v>
      </c>
      <c r="AH64" t="s">
        <v>48</v>
      </c>
      <c r="AI64" t="s">
        <v>48</v>
      </c>
      <c r="AJ64" t="s">
        <v>48</v>
      </c>
      <c r="AK64" t="s">
        <v>48</v>
      </c>
      <c r="AL64" t="s">
        <v>48</v>
      </c>
      <c r="AM64"/>
      <c r="AN64" s="1" t="s">
        <v>48</v>
      </c>
      <c r="AO64" s="1" t="s">
        <v>603</v>
      </c>
      <c r="AP64" s="118"/>
      <c r="AQ64" s="118"/>
      <c r="AR64" s="1" t="s">
        <v>304</v>
      </c>
      <c r="AS64" t="s">
        <v>48</v>
      </c>
      <c r="AT64">
        <v>2</v>
      </c>
      <c r="AU64" s="1" t="s">
        <v>48</v>
      </c>
      <c r="AV64" s="1" t="s">
        <v>48</v>
      </c>
      <c r="AW64" s="1" t="s">
        <v>11</v>
      </c>
      <c r="AX64" s="15">
        <v>5000</v>
      </c>
      <c r="AY64" s="1" t="s">
        <v>97</v>
      </c>
      <c r="AZ64" s="1" t="s">
        <v>303</v>
      </c>
      <c r="BA64" s="1" t="s">
        <v>1741</v>
      </c>
      <c r="BB64" s="1" t="s">
        <v>48</v>
      </c>
      <c r="BC64" s="1" t="s">
        <v>48</v>
      </c>
    </row>
    <row r="65" spans="1:65" s="1" customFormat="1" ht="15.75" customHeight="1">
      <c r="A65" s="45">
        <v>44949.674733796295</v>
      </c>
      <c r="B65" s="1" t="s">
        <v>15</v>
      </c>
      <c r="C65" s="1" t="s">
        <v>160</v>
      </c>
      <c r="D65" s="1">
        <v>7</v>
      </c>
      <c r="E65" s="1" t="s">
        <v>1732</v>
      </c>
      <c r="F65" s="1" t="s">
        <v>305</v>
      </c>
      <c r="G65" s="1" t="s">
        <v>39</v>
      </c>
      <c r="H65" s="2">
        <v>44876</v>
      </c>
      <c r="I65" s="1" t="s">
        <v>48</v>
      </c>
      <c r="J65" s="1" t="s">
        <v>48</v>
      </c>
      <c r="K65" s="1" t="s">
        <v>1742</v>
      </c>
      <c r="L65" s="1" t="s">
        <v>306</v>
      </c>
      <c r="M65" s="1" t="s">
        <v>19</v>
      </c>
      <c r="N65" s="1" t="s">
        <v>1483</v>
      </c>
      <c r="O65" s="1" t="s">
        <v>1739</v>
      </c>
      <c r="P65" s="1" t="s">
        <v>160</v>
      </c>
      <c r="Q65" s="1" t="s">
        <v>102</v>
      </c>
      <c r="R65">
        <v>0</v>
      </c>
      <c r="S65" t="s">
        <v>102</v>
      </c>
      <c r="T65" s="1" t="s">
        <v>1494</v>
      </c>
      <c r="U65" s="94">
        <v>500</v>
      </c>
      <c r="V65">
        <v>0</v>
      </c>
      <c r="W65">
        <v>1</v>
      </c>
      <c r="X65">
        <v>500</v>
      </c>
      <c r="Y65">
        <v>500</v>
      </c>
      <c r="Z65">
        <v>0</v>
      </c>
      <c r="AA65">
        <v>0</v>
      </c>
      <c r="AB65" s="1" t="s">
        <v>1743</v>
      </c>
      <c r="AC65" s="1">
        <v>3</v>
      </c>
      <c r="AD65" s="1" t="s">
        <v>39</v>
      </c>
      <c r="AE65" s="1" t="s">
        <v>48</v>
      </c>
      <c r="AF65" t="s">
        <v>48</v>
      </c>
      <c r="AG65" t="s">
        <v>48</v>
      </c>
      <c r="AH65" t="s">
        <v>48</v>
      </c>
      <c r="AI65" t="s">
        <v>48</v>
      </c>
      <c r="AJ65" t="s">
        <v>48</v>
      </c>
      <c r="AK65" t="s">
        <v>48</v>
      </c>
      <c r="AL65" t="s">
        <v>48</v>
      </c>
      <c r="AM65"/>
      <c r="AN65" s="1" t="s">
        <v>48</v>
      </c>
      <c r="AO65" s="1" t="s">
        <v>603</v>
      </c>
      <c r="AP65" s="118"/>
      <c r="AQ65" s="118"/>
      <c r="AR65" s="1" t="s">
        <v>48</v>
      </c>
      <c r="AS65" t="s">
        <v>48</v>
      </c>
      <c r="AT65"/>
      <c r="AU65" s="1" t="s">
        <v>48</v>
      </c>
      <c r="AV65" s="1" t="s">
        <v>48</v>
      </c>
      <c r="AW65" s="1" t="s">
        <v>11</v>
      </c>
      <c r="AX65" s="15">
        <v>1500</v>
      </c>
      <c r="AY65" s="1" t="s">
        <v>13</v>
      </c>
      <c r="AZ65" s="1" t="s">
        <v>47</v>
      </c>
      <c r="BA65" s="1" t="s">
        <v>48</v>
      </c>
      <c r="BB65" s="1" t="s">
        <v>48</v>
      </c>
      <c r="BC65" s="1" t="s">
        <v>48</v>
      </c>
    </row>
    <row r="66" spans="1:65" s="1" customFormat="1" ht="15.75" customHeight="1">
      <c r="A66" s="45">
        <v>44949.681481481479</v>
      </c>
      <c r="B66" s="1" t="s">
        <v>1474</v>
      </c>
      <c r="C66" s="1" t="s">
        <v>39</v>
      </c>
      <c r="D66" s="1">
        <v>7</v>
      </c>
      <c r="E66" s="1" t="s">
        <v>1732</v>
      </c>
      <c r="F66" s="1" t="s">
        <v>808</v>
      </c>
      <c r="G66" s="1" t="s">
        <v>15</v>
      </c>
      <c r="H66" s="2">
        <v>44682</v>
      </c>
      <c r="I66" s="1">
        <v>6</v>
      </c>
      <c r="J66" s="2">
        <v>44769</v>
      </c>
      <c r="K66" s="1" t="s">
        <v>840</v>
      </c>
      <c r="L66" s="1" t="s">
        <v>809</v>
      </c>
      <c r="M66" s="1" t="s">
        <v>27</v>
      </c>
      <c r="N66" s="1" t="s">
        <v>1527</v>
      </c>
      <c r="O66" s="1" t="s">
        <v>1532</v>
      </c>
      <c r="P66" s="1" t="s">
        <v>1521</v>
      </c>
      <c r="Q66" s="1" t="s">
        <v>67</v>
      </c>
      <c r="R66">
        <v>0</v>
      </c>
      <c r="S66" t="s">
        <v>67</v>
      </c>
      <c r="T66" s="1" t="s">
        <v>1533</v>
      </c>
      <c r="U66" s="94">
        <v>14</v>
      </c>
      <c r="V66">
        <v>1</v>
      </c>
      <c r="W66">
        <v>1</v>
      </c>
      <c r="X66">
        <v>14</v>
      </c>
      <c r="Y66">
        <v>0</v>
      </c>
      <c r="Z66">
        <v>14</v>
      </c>
      <c r="AA66">
        <v>0</v>
      </c>
      <c r="AB66" s="1" t="s">
        <v>1744</v>
      </c>
      <c r="AC66" s="1">
        <v>33.5</v>
      </c>
      <c r="AD66" s="1" t="s">
        <v>39</v>
      </c>
      <c r="AE66" s="1" t="s">
        <v>48</v>
      </c>
      <c r="AF66" t="s">
        <v>48</v>
      </c>
      <c r="AG66" t="s">
        <v>48</v>
      </c>
      <c r="AH66" t="s">
        <v>48</v>
      </c>
      <c r="AI66" t="s">
        <v>48</v>
      </c>
      <c r="AJ66" t="s">
        <v>48</v>
      </c>
      <c r="AK66" t="s">
        <v>48</v>
      </c>
      <c r="AL66" t="s">
        <v>48</v>
      </c>
      <c r="AM66"/>
      <c r="AN66" s="1" t="s">
        <v>48</v>
      </c>
      <c r="AO66" s="1" t="s">
        <v>603</v>
      </c>
      <c r="AP66" s="118"/>
      <c r="AQ66" s="118"/>
      <c r="AR66" s="1" t="s">
        <v>48</v>
      </c>
      <c r="AS66" t="s">
        <v>48</v>
      </c>
      <c r="AT66"/>
      <c r="AU66" s="1" t="s">
        <v>48</v>
      </c>
      <c r="AV66" s="1" t="s">
        <v>48</v>
      </c>
      <c r="AW66" s="1" t="s">
        <v>810</v>
      </c>
      <c r="AX66" s="54" t="s">
        <v>811</v>
      </c>
      <c r="AY66" s="1" t="s">
        <v>13</v>
      </c>
      <c r="AZ66" s="1" t="s">
        <v>812</v>
      </c>
      <c r="BA66" s="1" t="s">
        <v>48</v>
      </c>
      <c r="BB66" s="1" t="s">
        <v>48</v>
      </c>
      <c r="BC66" s="1" t="s">
        <v>48</v>
      </c>
    </row>
    <row r="67" spans="1:65" s="1" customFormat="1" ht="15.75" customHeight="1">
      <c r="A67" s="45">
        <v>44949.798750000002</v>
      </c>
      <c r="B67" s="1" t="s">
        <v>1474</v>
      </c>
      <c r="C67" s="1" t="s">
        <v>160</v>
      </c>
      <c r="D67" s="1">
        <v>7</v>
      </c>
      <c r="E67" s="1" t="s">
        <v>1732</v>
      </c>
      <c r="F67" s="1" t="s">
        <v>307</v>
      </c>
      <c r="G67" s="1" t="s">
        <v>39</v>
      </c>
      <c r="H67" s="2">
        <v>44726</v>
      </c>
      <c r="I67" s="1" t="s">
        <v>48</v>
      </c>
      <c r="J67" s="1" t="s">
        <v>48</v>
      </c>
      <c r="K67" s="1" t="s">
        <v>840</v>
      </c>
      <c r="L67" s="1" t="s">
        <v>308</v>
      </c>
      <c r="M67" s="1" t="s">
        <v>27</v>
      </c>
      <c r="N67" s="1" t="s">
        <v>1516</v>
      </c>
      <c r="O67" s="1" t="s">
        <v>160</v>
      </c>
      <c r="P67" s="1" t="s">
        <v>160</v>
      </c>
      <c r="Q67" s="1" t="s">
        <v>67</v>
      </c>
      <c r="R67">
        <v>0</v>
      </c>
      <c r="S67" t="s">
        <v>67</v>
      </c>
      <c r="T67" s="1" t="s">
        <v>1617</v>
      </c>
      <c r="U67" s="94">
        <v>50</v>
      </c>
      <c r="V67">
        <v>0</v>
      </c>
      <c r="W67">
        <v>1</v>
      </c>
      <c r="X67">
        <v>50</v>
      </c>
      <c r="Y67">
        <v>0</v>
      </c>
      <c r="Z67">
        <v>50</v>
      </c>
      <c r="AA67">
        <v>0</v>
      </c>
      <c r="AB67" s="1" t="s">
        <v>1745</v>
      </c>
      <c r="AC67" s="1">
        <v>6</v>
      </c>
      <c r="AD67" s="1" t="s">
        <v>39</v>
      </c>
      <c r="AE67" s="1" t="s">
        <v>48</v>
      </c>
      <c r="AF67" t="s">
        <v>48</v>
      </c>
      <c r="AG67" t="s">
        <v>48</v>
      </c>
      <c r="AH67" t="s">
        <v>48</v>
      </c>
      <c r="AI67" t="s">
        <v>48</v>
      </c>
      <c r="AJ67" t="s">
        <v>48</v>
      </c>
      <c r="AK67" t="s">
        <v>48</v>
      </c>
      <c r="AL67" t="s">
        <v>48</v>
      </c>
      <c r="AM67"/>
      <c r="AN67" s="1" t="s">
        <v>48</v>
      </c>
      <c r="AO67" s="1" t="s">
        <v>603</v>
      </c>
      <c r="AP67" s="118"/>
      <c r="AQ67" s="118"/>
      <c r="AR67" s="1" t="s">
        <v>48</v>
      </c>
      <c r="AS67" t="s">
        <v>48</v>
      </c>
      <c r="AT67"/>
      <c r="AU67" s="1" t="s">
        <v>48</v>
      </c>
      <c r="AV67" s="1" t="s">
        <v>48</v>
      </c>
      <c r="AW67" s="1" t="s">
        <v>11</v>
      </c>
      <c r="AY67" s="1" t="s">
        <v>13</v>
      </c>
      <c r="AZ67" s="1" t="s">
        <v>47</v>
      </c>
      <c r="BA67" s="1" t="s">
        <v>1746</v>
      </c>
      <c r="BB67" s="1" t="s">
        <v>48</v>
      </c>
      <c r="BC67" s="1" t="s">
        <v>48</v>
      </c>
    </row>
    <row r="68" spans="1:65" s="1" customFormat="1" ht="15.75" customHeight="1">
      <c r="A68" s="45">
        <v>44949.80064814815</v>
      </c>
      <c r="B68" s="1" t="s">
        <v>15</v>
      </c>
      <c r="C68" s="1" t="s">
        <v>39</v>
      </c>
      <c r="D68" s="1">
        <v>7</v>
      </c>
      <c r="E68" s="1" t="s">
        <v>1732</v>
      </c>
      <c r="F68" s="1" t="s">
        <v>309</v>
      </c>
      <c r="G68" s="1" t="s">
        <v>39</v>
      </c>
      <c r="H68" s="2">
        <v>44727</v>
      </c>
      <c r="I68" s="1" t="s">
        <v>48</v>
      </c>
      <c r="J68" s="1" t="s">
        <v>48</v>
      </c>
      <c r="K68" s="1" t="s">
        <v>1747</v>
      </c>
      <c r="L68" s="1" t="s">
        <v>310</v>
      </c>
      <c r="M68" s="1" t="s">
        <v>27</v>
      </c>
      <c r="N68" s="1" t="s">
        <v>1516</v>
      </c>
      <c r="O68" s="1" t="s">
        <v>160</v>
      </c>
      <c r="P68" s="1" t="s">
        <v>160</v>
      </c>
      <c r="Q68" s="1" t="s">
        <v>67</v>
      </c>
      <c r="R68">
        <v>0</v>
      </c>
      <c r="S68" t="s">
        <v>67</v>
      </c>
      <c r="T68" s="1" t="s">
        <v>1486</v>
      </c>
      <c r="U68" s="94">
        <v>35</v>
      </c>
      <c r="V68">
        <v>0</v>
      </c>
      <c r="W68">
        <v>1</v>
      </c>
      <c r="X68">
        <v>35</v>
      </c>
      <c r="Y68">
        <v>0</v>
      </c>
      <c r="Z68">
        <v>35</v>
      </c>
      <c r="AA68">
        <v>0</v>
      </c>
      <c r="AB68" s="1" t="s">
        <v>1748</v>
      </c>
      <c r="AC68" s="1">
        <v>6</v>
      </c>
      <c r="AD68" s="1" t="s">
        <v>39</v>
      </c>
      <c r="AE68" s="1" t="s">
        <v>48</v>
      </c>
      <c r="AF68" t="s">
        <v>48</v>
      </c>
      <c r="AG68" t="s">
        <v>48</v>
      </c>
      <c r="AH68" t="s">
        <v>48</v>
      </c>
      <c r="AI68" t="s">
        <v>48</v>
      </c>
      <c r="AJ68" t="s">
        <v>48</v>
      </c>
      <c r="AK68" t="s">
        <v>48</v>
      </c>
      <c r="AL68" t="s">
        <v>48</v>
      </c>
      <c r="AM68"/>
      <c r="AN68" s="1" t="s">
        <v>48</v>
      </c>
      <c r="AO68" s="1" t="s">
        <v>603</v>
      </c>
      <c r="AP68" s="118"/>
      <c r="AQ68" s="118"/>
      <c r="AR68" s="1" t="s">
        <v>48</v>
      </c>
      <c r="AS68" t="s">
        <v>48</v>
      </c>
      <c r="AT68"/>
      <c r="AU68" s="1" t="s">
        <v>48</v>
      </c>
      <c r="AV68" s="1" t="s">
        <v>48</v>
      </c>
      <c r="AW68" s="1" t="s">
        <v>11</v>
      </c>
      <c r="AY68" s="1" t="s">
        <v>13</v>
      </c>
      <c r="AZ68" s="1" t="s">
        <v>64</v>
      </c>
      <c r="BA68" s="1" t="s">
        <v>1749</v>
      </c>
      <c r="BB68" s="1" t="s">
        <v>48</v>
      </c>
      <c r="BC68" s="1" t="s">
        <v>48</v>
      </c>
    </row>
    <row r="69" spans="1:65" s="1" customFormat="1" ht="15.75" customHeight="1">
      <c r="A69" s="45">
        <v>44949.804849537039</v>
      </c>
      <c r="B69" s="1" t="s">
        <v>15</v>
      </c>
      <c r="C69" s="1" t="s">
        <v>160</v>
      </c>
      <c r="D69" s="1">
        <v>7</v>
      </c>
      <c r="E69" s="1" t="s">
        <v>1732</v>
      </c>
      <c r="F69" s="1" t="s">
        <v>790</v>
      </c>
      <c r="G69" s="1" t="s">
        <v>15</v>
      </c>
      <c r="H69" s="2">
        <v>44692</v>
      </c>
      <c r="I69" s="1">
        <v>5</v>
      </c>
      <c r="J69" s="2">
        <v>44834</v>
      </c>
      <c r="K69" s="1" t="s">
        <v>840</v>
      </c>
      <c r="L69" s="1" t="s">
        <v>791</v>
      </c>
      <c r="M69" s="1" t="s">
        <v>27</v>
      </c>
      <c r="N69" s="1" t="s">
        <v>1516</v>
      </c>
      <c r="O69" s="1" t="s">
        <v>160</v>
      </c>
      <c r="P69" s="1" t="s">
        <v>160</v>
      </c>
      <c r="Q69" s="1" t="s">
        <v>792</v>
      </c>
      <c r="R69">
        <v>1</v>
      </c>
      <c r="S69" t="s">
        <v>792</v>
      </c>
      <c r="T69" s="1" t="s">
        <v>1750</v>
      </c>
      <c r="U69" s="111">
        <v>15</v>
      </c>
      <c r="V69">
        <v>1</v>
      </c>
      <c r="W69">
        <v>0.25</v>
      </c>
      <c r="X69">
        <v>15</v>
      </c>
      <c r="Y69">
        <v>0</v>
      </c>
      <c r="Z69">
        <v>0</v>
      </c>
      <c r="AA69">
        <v>15</v>
      </c>
      <c r="AB69" s="1" t="s">
        <v>1751</v>
      </c>
      <c r="AC69" s="1">
        <v>6</v>
      </c>
      <c r="AD69" s="1" t="s">
        <v>39</v>
      </c>
      <c r="AE69" s="1" t="s">
        <v>48</v>
      </c>
      <c r="AF69" t="s">
        <v>48</v>
      </c>
      <c r="AG69" t="s">
        <v>48</v>
      </c>
      <c r="AH69" t="s">
        <v>48</v>
      </c>
      <c r="AI69" t="s">
        <v>48</v>
      </c>
      <c r="AJ69" t="s">
        <v>48</v>
      </c>
      <c r="AK69" t="s">
        <v>48</v>
      </c>
      <c r="AL69" t="s">
        <v>48</v>
      </c>
      <c r="AM69"/>
      <c r="AN69" s="1" t="s">
        <v>48</v>
      </c>
      <c r="AO69" s="1" t="s">
        <v>603</v>
      </c>
      <c r="AP69" s="118"/>
      <c r="AQ69" s="118"/>
      <c r="AR69" s="1" t="s">
        <v>48</v>
      </c>
      <c r="AS69" t="s">
        <v>48</v>
      </c>
      <c r="AT69"/>
      <c r="AU69" s="1" t="s">
        <v>48</v>
      </c>
      <c r="AV69" s="1" t="s">
        <v>48</v>
      </c>
      <c r="AW69" s="1" t="s">
        <v>124</v>
      </c>
      <c r="AX69" s="54" t="s">
        <v>793</v>
      </c>
      <c r="AY69" s="1" t="s">
        <v>13</v>
      </c>
      <c r="AZ69" s="1" t="s">
        <v>74</v>
      </c>
      <c r="BA69" s="1" t="s">
        <v>1752</v>
      </c>
      <c r="BB69" s="1" t="s">
        <v>48</v>
      </c>
      <c r="BC69" s="1" t="s">
        <v>48</v>
      </c>
      <c r="BM69" s="6"/>
    </row>
    <row r="70" spans="1:65" s="1" customFormat="1" ht="15.75" customHeight="1">
      <c r="A70" s="49">
        <v>44918.600646458333</v>
      </c>
      <c r="B70" s="1" t="s">
        <v>1474</v>
      </c>
      <c r="C70" s="1" t="s">
        <v>160</v>
      </c>
      <c r="D70" s="1">
        <v>8</v>
      </c>
      <c r="E70" s="1" t="s">
        <v>1753</v>
      </c>
      <c r="F70" s="1" t="s">
        <v>311</v>
      </c>
      <c r="G70" s="1" t="s">
        <v>39</v>
      </c>
      <c r="H70" s="2">
        <v>44694</v>
      </c>
      <c r="I70" s="1" t="s">
        <v>48</v>
      </c>
      <c r="J70" s="1" t="s">
        <v>48</v>
      </c>
      <c r="K70" s="1" t="s">
        <v>840</v>
      </c>
      <c r="L70" s="54" t="s">
        <v>312</v>
      </c>
      <c r="M70" s="1" t="s">
        <v>313</v>
      </c>
      <c r="N70" s="1" t="s">
        <v>1516</v>
      </c>
      <c r="O70" s="1" t="s">
        <v>160</v>
      </c>
      <c r="P70" s="1" t="s">
        <v>160</v>
      </c>
      <c r="Q70" s="1" t="s">
        <v>314</v>
      </c>
      <c r="R70">
        <v>1</v>
      </c>
      <c r="S70" t="s">
        <v>314</v>
      </c>
      <c r="T70" s="1" t="s">
        <v>1478</v>
      </c>
      <c r="U70" s="94">
        <v>3</v>
      </c>
      <c r="V70">
        <v>0</v>
      </c>
      <c r="W70">
        <v>1</v>
      </c>
      <c r="X70">
        <v>3</v>
      </c>
      <c r="Y70">
        <v>0</v>
      </c>
      <c r="Z70">
        <v>0</v>
      </c>
      <c r="AA70">
        <v>3</v>
      </c>
      <c r="AB70" s="1" t="s">
        <v>1754</v>
      </c>
      <c r="AC70" s="1">
        <v>3</v>
      </c>
      <c r="AD70" s="1" t="s">
        <v>15</v>
      </c>
      <c r="AE70" s="1">
        <v>66</v>
      </c>
      <c r="AF70">
        <v>2</v>
      </c>
      <c r="AG70">
        <v>0</v>
      </c>
      <c r="AH70">
        <v>0</v>
      </c>
      <c r="AI70">
        <v>0</v>
      </c>
      <c r="AJ70">
        <v>2</v>
      </c>
      <c r="AK70" t="s">
        <v>48</v>
      </c>
      <c r="AL70" t="s">
        <v>48</v>
      </c>
      <c r="AM70">
        <v>1</v>
      </c>
      <c r="AN70" s="1" t="s">
        <v>1755</v>
      </c>
      <c r="AO70" s="1" t="s">
        <v>1756</v>
      </c>
      <c r="AP70" s="118"/>
      <c r="AQ70" s="118"/>
      <c r="AR70" s="1" t="s">
        <v>1757</v>
      </c>
      <c r="AS70" t="s">
        <v>2733</v>
      </c>
      <c r="AT70">
        <v>0</v>
      </c>
      <c r="AU70" s="1" t="s">
        <v>48</v>
      </c>
      <c r="AV70" s="1" t="s">
        <v>48</v>
      </c>
      <c r="AW70" s="1" t="s">
        <v>11</v>
      </c>
      <c r="AX70" s="1" t="s">
        <v>315</v>
      </c>
      <c r="AY70" s="1" t="s">
        <v>13</v>
      </c>
      <c r="AZ70" s="1" t="s">
        <v>316</v>
      </c>
      <c r="BA70" s="1" t="s">
        <v>1758</v>
      </c>
      <c r="BB70" s="1" t="s">
        <v>1759</v>
      </c>
      <c r="BC70" s="7" t="s">
        <v>1760</v>
      </c>
    </row>
    <row r="71" spans="1:65" s="1" customFormat="1" ht="15.75" customHeight="1">
      <c r="A71" s="49">
        <v>44918.718977511569</v>
      </c>
      <c r="B71" s="1" t="s">
        <v>15</v>
      </c>
      <c r="C71" s="1" t="s">
        <v>160</v>
      </c>
      <c r="D71" s="1">
        <v>8</v>
      </c>
      <c r="E71" s="1" t="s">
        <v>1753</v>
      </c>
      <c r="F71" s="1" t="s">
        <v>317</v>
      </c>
      <c r="G71" s="1" t="s">
        <v>15</v>
      </c>
      <c r="H71" s="2">
        <v>44784</v>
      </c>
      <c r="I71" s="1">
        <v>6</v>
      </c>
      <c r="J71" s="2">
        <v>45085</v>
      </c>
      <c r="K71" s="1" t="s">
        <v>815</v>
      </c>
      <c r="L71" s="54" t="s">
        <v>318</v>
      </c>
      <c r="M71" s="1" t="s">
        <v>319</v>
      </c>
      <c r="N71" s="1" t="s">
        <v>1516</v>
      </c>
      <c r="O71" s="1" t="s">
        <v>160</v>
      </c>
      <c r="P71" s="1" t="s">
        <v>160</v>
      </c>
      <c r="Q71" s="1" t="s">
        <v>52</v>
      </c>
      <c r="R71">
        <v>1</v>
      </c>
      <c r="S71" t="s">
        <v>52</v>
      </c>
      <c r="T71" s="1" t="s">
        <v>1761</v>
      </c>
      <c r="U71" s="94">
        <v>15</v>
      </c>
      <c r="V71">
        <v>0</v>
      </c>
      <c r="W71">
        <v>1</v>
      </c>
      <c r="X71">
        <v>15</v>
      </c>
      <c r="Y71" t="s">
        <v>727</v>
      </c>
      <c r="Z71" t="s">
        <v>727</v>
      </c>
      <c r="AA71" t="s">
        <v>727</v>
      </c>
      <c r="AB71" s="1" t="s">
        <v>48</v>
      </c>
      <c r="AC71" s="1">
        <v>6</v>
      </c>
      <c r="AD71" s="1" t="s">
        <v>39</v>
      </c>
      <c r="AE71" s="1">
        <v>33</v>
      </c>
      <c r="AF71" t="s">
        <v>48</v>
      </c>
      <c r="AG71" t="s">
        <v>48</v>
      </c>
      <c r="AH71" t="s">
        <v>48</v>
      </c>
      <c r="AI71" t="s">
        <v>48</v>
      </c>
      <c r="AJ71" t="s">
        <v>48</v>
      </c>
      <c r="AK71" t="s">
        <v>48</v>
      </c>
      <c r="AL71" t="s">
        <v>48</v>
      </c>
      <c r="AM71">
        <v>1</v>
      </c>
      <c r="AN71" s="1" t="s">
        <v>1762</v>
      </c>
      <c r="AO71" s="1" t="s">
        <v>160</v>
      </c>
      <c r="AP71" s="118"/>
      <c r="AQ71" s="118"/>
      <c r="AR71" s="1" t="s">
        <v>321</v>
      </c>
      <c r="AS71" t="s">
        <v>2734</v>
      </c>
      <c r="AT71">
        <v>0</v>
      </c>
      <c r="AU71" s="1" t="s">
        <v>48</v>
      </c>
      <c r="AV71" s="1" t="s">
        <v>48</v>
      </c>
      <c r="AW71" s="1" t="s">
        <v>11</v>
      </c>
      <c r="AX71" s="1" t="s">
        <v>320</v>
      </c>
      <c r="AY71" s="1" t="s">
        <v>97</v>
      </c>
      <c r="AZ71" s="1" t="s">
        <v>47</v>
      </c>
      <c r="BA71" s="1" t="s">
        <v>1763</v>
      </c>
      <c r="BB71" s="1" t="s">
        <v>48</v>
      </c>
      <c r="BC71" s="1" t="s">
        <v>48</v>
      </c>
    </row>
    <row r="72" spans="1:65" s="1" customFormat="1" ht="15.75" customHeight="1">
      <c r="A72" s="49">
        <v>44918.735464363424</v>
      </c>
      <c r="B72" s="1" t="s">
        <v>15</v>
      </c>
      <c r="C72" s="1" t="s">
        <v>160</v>
      </c>
      <c r="D72" s="1">
        <v>8</v>
      </c>
      <c r="E72" s="1" t="s">
        <v>1753</v>
      </c>
      <c r="F72" s="1" t="s">
        <v>322</v>
      </c>
      <c r="G72" s="1" t="s">
        <v>39</v>
      </c>
      <c r="H72" s="2">
        <v>44790</v>
      </c>
      <c r="I72" s="1">
        <v>2</v>
      </c>
      <c r="J72" s="2">
        <v>44942</v>
      </c>
      <c r="K72" s="1" t="s">
        <v>907</v>
      </c>
      <c r="L72" s="1" t="s">
        <v>323</v>
      </c>
      <c r="M72" s="1" t="s">
        <v>27</v>
      </c>
      <c r="N72" s="1" t="s">
        <v>1477</v>
      </c>
      <c r="O72" s="1" t="s">
        <v>1532</v>
      </c>
      <c r="P72" s="1" t="s">
        <v>1521</v>
      </c>
      <c r="Q72" s="1" t="s">
        <v>35</v>
      </c>
      <c r="R72">
        <v>1</v>
      </c>
      <c r="S72" t="s">
        <v>35</v>
      </c>
      <c r="T72" s="1" t="s">
        <v>1764</v>
      </c>
      <c r="U72" s="94">
        <v>50</v>
      </c>
      <c r="V72">
        <v>0</v>
      </c>
      <c r="W72">
        <v>1</v>
      </c>
      <c r="X72">
        <v>50</v>
      </c>
      <c r="Y72">
        <v>0</v>
      </c>
      <c r="Z72">
        <v>17</v>
      </c>
      <c r="AA72">
        <v>33</v>
      </c>
      <c r="AB72" s="1" t="s">
        <v>1765</v>
      </c>
      <c r="AC72" s="1">
        <v>4</v>
      </c>
      <c r="AD72" s="1" t="s">
        <v>15</v>
      </c>
      <c r="AE72" s="1">
        <v>50</v>
      </c>
      <c r="AF72" t="s">
        <v>48</v>
      </c>
      <c r="AG72" t="s">
        <v>48</v>
      </c>
      <c r="AH72" t="s">
        <v>48</v>
      </c>
      <c r="AI72" t="s">
        <v>48</v>
      </c>
      <c r="AJ72">
        <v>21</v>
      </c>
      <c r="AK72" t="s">
        <v>48</v>
      </c>
      <c r="AL72" t="s">
        <v>48</v>
      </c>
      <c r="AM72">
        <v>1</v>
      </c>
      <c r="AN72" s="1" t="s">
        <v>1766</v>
      </c>
      <c r="AO72" s="54" t="s">
        <v>1767</v>
      </c>
      <c r="AP72" s="120"/>
      <c r="AQ72" s="120"/>
      <c r="AR72" s="1" t="s">
        <v>1768</v>
      </c>
      <c r="AS72" t="s">
        <v>2735</v>
      </c>
      <c r="AT72">
        <v>0</v>
      </c>
      <c r="AU72" s="1" t="s">
        <v>48</v>
      </c>
      <c r="AV72" s="1" t="s">
        <v>48</v>
      </c>
      <c r="AW72" s="1" t="s">
        <v>103</v>
      </c>
      <c r="AX72" s="1" t="s">
        <v>324</v>
      </c>
      <c r="AY72" s="1" t="s">
        <v>13</v>
      </c>
      <c r="AZ72" s="1" t="s">
        <v>325</v>
      </c>
      <c r="BA72" s="1" t="s">
        <v>1769</v>
      </c>
      <c r="BB72" s="1" t="s">
        <v>48</v>
      </c>
      <c r="BC72" s="1" t="s">
        <v>48</v>
      </c>
    </row>
    <row r="73" spans="1:65" s="1" customFormat="1" ht="15.75" customHeight="1">
      <c r="A73" s="49">
        <v>44918.742689803243</v>
      </c>
      <c r="B73" s="1" t="s">
        <v>15</v>
      </c>
      <c r="C73" s="1" t="s">
        <v>160</v>
      </c>
      <c r="D73" s="1">
        <v>8</v>
      </c>
      <c r="E73" s="1" t="s">
        <v>1753</v>
      </c>
      <c r="F73" s="1" t="s">
        <v>326</v>
      </c>
      <c r="G73" s="1" t="s">
        <v>39</v>
      </c>
      <c r="H73" s="2">
        <v>44791</v>
      </c>
      <c r="I73" s="1" t="s">
        <v>48</v>
      </c>
      <c r="J73" s="1" t="s">
        <v>48</v>
      </c>
      <c r="K73" s="1" t="s">
        <v>907</v>
      </c>
      <c r="L73" s="54" t="s">
        <v>327</v>
      </c>
      <c r="M73" s="1" t="s">
        <v>27</v>
      </c>
      <c r="N73" s="1" t="s">
        <v>1516</v>
      </c>
      <c r="O73" s="1" t="s">
        <v>160</v>
      </c>
      <c r="P73" s="1" t="s">
        <v>160</v>
      </c>
      <c r="Q73" s="1" t="s">
        <v>35</v>
      </c>
      <c r="R73">
        <v>1</v>
      </c>
      <c r="S73" t="s">
        <v>35</v>
      </c>
      <c r="T73" s="1" t="s">
        <v>1770</v>
      </c>
      <c r="U73" s="94">
        <v>10</v>
      </c>
      <c r="V73">
        <v>0</v>
      </c>
      <c r="W73">
        <v>1</v>
      </c>
      <c r="X73">
        <v>10</v>
      </c>
      <c r="Y73">
        <v>0</v>
      </c>
      <c r="Z73">
        <v>8</v>
      </c>
      <c r="AA73">
        <v>2</v>
      </c>
      <c r="AB73" s="1" t="s">
        <v>1771</v>
      </c>
      <c r="AC73" s="1">
        <v>1.25</v>
      </c>
      <c r="AD73" s="1" t="s">
        <v>39</v>
      </c>
      <c r="AE73" s="1">
        <v>50</v>
      </c>
      <c r="AF73" t="s">
        <v>48</v>
      </c>
      <c r="AG73" t="s">
        <v>48</v>
      </c>
      <c r="AH73" t="s">
        <v>48</v>
      </c>
      <c r="AI73" t="s">
        <v>48</v>
      </c>
      <c r="AJ73">
        <v>5</v>
      </c>
      <c r="AK73" t="s">
        <v>48</v>
      </c>
      <c r="AL73" t="s">
        <v>48</v>
      </c>
      <c r="AM73">
        <v>1</v>
      </c>
      <c r="AN73" s="1" t="s">
        <v>1762</v>
      </c>
      <c r="AO73" s="1" t="s">
        <v>160</v>
      </c>
      <c r="AP73" s="118"/>
      <c r="AQ73" s="118"/>
      <c r="AR73" s="1" t="s">
        <v>48</v>
      </c>
      <c r="AS73" t="s">
        <v>48</v>
      </c>
      <c r="AT73"/>
      <c r="AU73" s="1" t="s">
        <v>48</v>
      </c>
      <c r="AV73" s="1" t="s">
        <v>48</v>
      </c>
      <c r="AW73" s="1" t="s">
        <v>44</v>
      </c>
      <c r="AX73" s="1" t="s">
        <v>328</v>
      </c>
      <c r="AY73" s="1" t="s">
        <v>13</v>
      </c>
      <c r="AZ73" s="1" t="s">
        <v>47</v>
      </c>
      <c r="BA73" s="1" t="s">
        <v>1772</v>
      </c>
      <c r="BB73" s="1" t="s">
        <v>48</v>
      </c>
      <c r="BC73" s="1" t="s">
        <v>48</v>
      </c>
    </row>
    <row r="74" spans="1:65" s="1" customFormat="1" ht="15.75" customHeight="1">
      <c r="A74" s="49">
        <v>44940.817422060187</v>
      </c>
      <c r="B74" s="1" t="s">
        <v>15</v>
      </c>
      <c r="C74" s="1" t="s">
        <v>160</v>
      </c>
      <c r="D74" s="1">
        <v>8</v>
      </c>
      <c r="E74" s="1" t="s">
        <v>1753</v>
      </c>
      <c r="F74" s="1" t="s">
        <v>329</v>
      </c>
      <c r="G74" s="1" t="s">
        <v>39</v>
      </c>
      <c r="H74" s="2">
        <v>44877</v>
      </c>
      <c r="I74" s="1" t="s">
        <v>48</v>
      </c>
      <c r="J74" s="1" t="s">
        <v>48</v>
      </c>
      <c r="K74" s="1" t="s">
        <v>1081</v>
      </c>
      <c r="L74" s="1" t="s">
        <v>330</v>
      </c>
      <c r="M74" s="1" t="s">
        <v>9</v>
      </c>
      <c r="N74" s="1" t="s">
        <v>1516</v>
      </c>
      <c r="O74" s="1" t="s">
        <v>1520</v>
      </c>
      <c r="P74" s="1" t="s">
        <v>1773</v>
      </c>
      <c r="Q74" s="1" t="s">
        <v>10</v>
      </c>
      <c r="R74">
        <v>1</v>
      </c>
      <c r="S74" t="s">
        <v>10</v>
      </c>
      <c r="T74" s="1" t="s">
        <v>1478</v>
      </c>
      <c r="U74" s="94">
        <v>25</v>
      </c>
      <c r="V74">
        <v>0</v>
      </c>
      <c r="W74">
        <v>1</v>
      </c>
      <c r="X74">
        <v>25</v>
      </c>
      <c r="Y74">
        <v>10</v>
      </c>
      <c r="Z74">
        <v>0</v>
      </c>
      <c r="AA74">
        <v>15</v>
      </c>
      <c r="AB74" s="1" t="s">
        <v>1774</v>
      </c>
      <c r="AC74" s="1">
        <v>6</v>
      </c>
      <c r="AD74" s="1" t="s">
        <v>39</v>
      </c>
      <c r="AE74" s="1">
        <v>20</v>
      </c>
      <c r="AF74" t="s">
        <v>48</v>
      </c>
      <c r="AG74" t="s">
        <v>48</v>
      </c>
      <c r="AH74" t="s">
        <v>48</v>
      </c>
      <c r="AI74" t="s">
        <v>48</v>
      </c>
      <c r="AJ74" t="s">
        <v>48</v>
      </c>
      <c r="AK74" t="s">
        <v>48</v>
      </c>
      <c r="AL74" t="s">
        <v>48</v>
      </c>
      <c r="AM74"/>
      <c r="AN74" s="1" t="s">
        <v>1775</v>
      </c>
      <c r="AO74" s="1" t="s">
        <v>160</v>
      </c>
      <c r="AP74" s="118"/>
      <c r="AQ74" s="118"/>
      <c r="AR74" s="1" t="s">
        <v>160</v>
      </c>
      <c r="AS74" t="s">
        <v>48</v>
      </c>
      <c r="AT74"/>
      <c r="AU74" s="1" t="s">
        <v>48</v>
      </c>
      <c r="AV74" s="1" t="s">
        <v>48</v>
      </c>
      <c r="AW74" s="1" t="s">
        <v>331</v>
      </c>
      <c r="AX74" s="1" t="s">
        <v>332</v>
      </c>
      <c r="AY74" s="1" t="s">
        <v>13</v>
      </c>
      <c r="AZ74" s="1" t="s">
        <v>1776</v>
      </c>
      <c r="BA74" s="1" t="s">
        <v>1776</v>
      </c>
      <c r="BB74" s="1" t="s">
        <v>48</v>
      </c>
      <c r="BC74" s="1" t="s">
        <v>48</v>
      </c>
    </row>
    <row r="75" spans="1:65" s="1" customFormat="1" ht="15.75" customHeight="1">
      <c r="A75" s="49">
        <v>44940.828272245373</v>
      </c>
      <c r="B75" s="1" t="s">
        <v>15</v>
      </c>
      <c r="C75" s="1" t="s">
        <v>160</v>
      </c>
      <c r="D75" s="1">
        <v>8</v>
      </c>
      <c r="E75" s="1" t="s">
        <v>1753</v>
      </c>
      <c r="F75" s="1" t="s">
        <v>333</v>
      </c>
      <c r="G75" s="1" t="s">
        <v>39</v>
      </c>
      <c r="H75" s="2">
        <v>44882</v>
      </c>
      <c r="I75" s="1" t="s">
        <v>48</v>
      </c>
      <c r="J75" s="1" t="s">
        <v>48</v>
      </c>
      <c r="K75" s="1" t="s">
        <v>840</v>
      </c>
      <c r="L75" s="1" t="s">
        <v>334</v>
      </c>
      <c r="M75" s="1" t="s">
        <v>9</v>
      </c>
      <c r="N75" s="1" t="s">
        <v>1477</v>
      </c>
      <c r="O75" s="1" t="s">
        <v>1777</v>
      </c>
      <c r="P75" s="1" t="s">
        <v>1521</v>
      </c>
      <c r="Q75" s="1" t="s">
        <v>10</v>
      </c>
      <c r="R75">
        <v>1</v>
      </c>
      <c r="S75" t="s">
        <v>10</v>
      </c>
      <c r="T75" s="1" t="s">
        <v>1617</v>
      </c>
      <c r="U75" s="94">
        <v>500</v>
      </c>
      <c r="V75">
        <v>0</v>
      </c>
      <c r="W75">
        <v>1</v>
      </c>
      <c r="X75">
        <v>500</v>
      </c>
      <c r="Y75" t="s">
        <v>727</v>
      </c>
      <c r="Z75" t="s">
        <v>727</v>
      </c>
      <c r="AA75" t="s">
        <v>727</v>
      </c>
      <c r="AB75" s="1" t="s">
        <v>1778</v>
      </c>
      <c r="AC75" s="1">
        <v>1.5</v>
      </c>
      <c r="AD75" s="1" t="s">
        <v>15</v>
      </c>
      <c r="AE75" s="1">
        <v>83</v>
      </c>
      <c r="AF75" t="s">
        <v>48</v>
      </c>
      <c r="AG75" t="s">
        <v>48</v>
      </c>
      <c r="AH75" t="s">
        <v>48</v>
      </c>
      <c r="AI75" t="s">
        <v>48</v>
      </c>
      <c r="AJ75" t="s">
        <v>48</v>
      </c>
      <c r="AK75" t="s">
        <v>48</v>
      </c>
      <c r="AL75" t="s">
        <v>48</v>
      </c>
      <c r="AM75"/>
      <c r="AN75" s="1" t="s">
        <v>1779</v>
      </c>
      <c r="AO75" s="1" t="s">
        <v>1780</v>
      </c>
      <c r="AP75" s="118"/>
      <c r="AQ75" s="118"/>
      <c r="AR75" s="1" t="s">
        <v>338</v>
      </c>
      <c r="AS75" t="s">
        <v>2736</v>
      </c>
      <c r="AT75">
        <v>0</v>
      </c>
      <c r="AU75" s="1" t="s">
        <v>48</v>
      </c>
      <c r="AV75" s="1" t="s">
        <v>48</v>
      </c>
      <c r="AW75" s="1" t="s">
        <v>335</v>
      </c>
      <c r="AX75" s="1" t="s">
        <v>336</v>
      </c>
      <c r="AY75" s="1" t="s">
        <v>13</v>
      </c>
      <c r="AZ75" s="1" t="s">
        <v>337</v>
      </c>
      <c r="BA75" s="1" t="s">
        <v>1781</v>
      </c>
      <c r="BB75" s="1" t="s">
        <v>48</v>
      </c>
      <c r="BC75" s="1" t="s">
        <v>48</v>
      </c>
    </row>
    <row r="76" spans="1:65" s="1" customFormat="1" ht="15.75" customHeight="1">
      <c r="A76" s="49">
        <v>44838.413676724536</v>
      </c>
      <c r="B76" s="1" t="s">
        <v>15</v>
      </c>
      <c r="C76" s="1" t="s">
        <v>160</v>
      </c>
      <c r="D76" s="1">
        <v>9</v>
      </c>
      <c r="E76" s="1" t="s">
        <v>1782</v>
      </c>
      <c r="F76" s="1" t="s">
        <v>339</v>
      </c>
      <c r="G76" s="1" t="s">
        <v>39</v>
      </c>
      <c r="H76" s="2">
        <v>44843</v>
      </c>
      <c r="I76" s="1" t="s">
        <v>48</v>
      </c>
      <c r="J76" s="2">
        <v>44843</v>
      </c>
      <c r="K76" s="1" t="s">
        <v>830</v>
      </c>
      <c r="L76" s="1" t="s">
        <v>340</v>
      </c>
      <c r="M76" s="1" t="s">
        <v>9</v>
      </c>
      <c r="N76" s="1" t="s">
        <v>1483</v>
      </c>
      <c r="O76" s="1" t="s">
        <v>1520</v>
      </c>
      <c r="P76" s="1" t="s">
        <v>1521</v>
      </c>
      <c r="Q76" s="1" t="s">
        <v>10</v>
      </c>
      <c r="R76">
        <v>1</v>
      </c>
      <c r="S76" t="s">
        <v>10</v>
      </c>
      <c r="T76" s="1" t="s">
        <v>1478</v>
      </c>
      <c r="U76" s="94">
        <v>30</v>
      </c>
      <c r="V76">
        <v>0</v>
      </c>
      <c r="W76">
        <v>1</v>
      </c>
      <c r="X76">
        <v>30</v>
      </c>
      <c r="Y76" t="s">
        <v>727</v>
      </c>
      <c r="Z76" t="s">
        <v>727</v>
      </c>
      <c r="AA76" t="s">
        <v>727</v>
      </c>
      <c r="AB76" s="1" t="s">
        <v>48</v>
      </c>
      <c r="AC76" s="1">
        <v>2</v>
      </c>
      <c r="AD76" s="1" t="s">
        <v>39</v>
      </c>
      <c r="AE76" s="1" t="s">
        <v>48</v>
      </c>
      <c r="AF76" t="s">
        <v>48</v>
      </c>
      <c r="AG76" t="s">
        <v>48</v>
      </c>
      <c r="AH76" t="s">
        <v>48</v>
      </c>
      <c r="AI76" t="s">
        <v>48</v>
      </c>
      <c r="AJ76" t="s">
        <v>48</v>
      </c>
      <c r="AK76" t="s">
        <v>48</v>
      </c>
      <c r="AL76" t="s">
        <v>48</v>
      </c>
      <c r="AM76"/>
      <c r="AN76" s="1" t="s">
        <v>48</v>
      </c>
      <c r="AO76" s="1" t="s">
        <v>48</v>
      </c>
      <c r="AP76" s="118"/>
      <c r="AQ76" s="118"/>
      <c r="AR76" s="1" t="s">
        <v>343</v>
      </c>
      <c r="AS76" t="s">
        <v>48</v>
      </c>
      <c r="AT76">
        <v>1</v>
      </c>
      <c r="AU76" s="1" t="s">
        <v>48</v>
      </c>
      <c r="AV76" s="1" t="s">
        <v>48</v>
      </c>
      <c r="AW76" s="1" t="s">
        <v>341</v>
      </c>
      <c r="AX76" s="1" t="s">
        <v>342</v>
      </c>
      <c r="AY76" s="1" t="s">
        <v>13</v>
      </c>
      <c r="AZ76" s="1" t="s">
        <v>266</v>
      </c>
      <c r="BA76" s="1" t="s">
        <v>1783</v>
      </c>
      <c r="BB76" s="1" t="s">
        <v>48</v>
      </c>
      <c r="BC76" s="1" t="s">
        <v>48</v>
      </c>
    </row>
    <row r="77" spans="1:65" s="1" customFormat="1" ht="15.75" customHeight="1">
      <c r="A77" s="49">
        <v>44874.687163935188</v>
      </c>
      <c r="B77" s="1" t="s">
        <v>15</v>
      </c>
      <c r="C77" s="1" t="s">
        <v>39</v>
      </c>
      <c r="D77" s="1">
        <v>9</v>
      </c>
      <c r="E77" s="1" t="s">
        <v>1782</v>
      </c>
      <c r="F77" s="1" t="s">
        <v>344</v>
      </c>
      <c r="G77" s="1" t="s">
        <v>39</v>
      </c>
      <c r="H77" s="2">
        <v>44874</v>
      </c>
      <c r="I77" s="1">
        <v>3</v>
      </c>
      <c r="J77" s="2">
        <v>44944</v>
      </c>
      <c r="K77" s="1" t="s">
        <v>1784</v>
      </c>
      <c r="L77" s="1" t="s">
        <v>345</v>
      </c>
      <c r="M77" s="1" t="s">
        <v>9</v>
      </c>
      <c r="N77" s="1" t="s">
        <v>1682</v>
      </c>
      <c r="O77" s="54" t="s">
        <v>1785</v>
      </c>
      <c r="P77" s="1" t="s">
        <v>1521</v>
      </c>
      <c r="Q77" s="1" t="s">
        <v>346</v>
      </c>
      <c r="R77">
        <v>1</v>
      </c>
      <c r="S77" t="s">
        <v>346</v>
      </c>
      <c r="T77" s="1" t="s">
        <v>1478</v>
      </c>
      <c r="U77" s="94">
        <f>(16+15+19)</f>
        <v>50</v>
      </c>
      <c r="V77">
        <v>0</v>
      </c>
      <c r="W77">
        <v>1</v>
      </c>
      <c r="X77">
        <f>(16+15+19)</f>
        <v>50</v>
      </c>
      <c r="Y77" t="s">
        <v>727</v>
      </c>
      <c r="Z77" t="s">
        <v>727</v>
      </c>
      <c r="AA77" t="s">
        <v>727</v>
      </c>
      <c r="AB77" s="1" t="s">
        <v>48</v>
      </c>
      <c r="AC77" s="1">
        <v>9</v>
      </c>
      <c r="AD77" s="1" t="s">
        <v>39</v>
      </c>
      <c r="AE77" s="1" t="s">
        <v>48</v>
      </c>
      <c r="AF77" t="s">
        <v>48</v>
      </c>
      <c r="AG77" t="s">
        <v>48</v>
      </c>
      <c r="AH77" t="s">
        <v>48</v>
      </c>
      <c r="AI77" t="s">
        <v>48</v>
      </c>
      <c r="AJ77" t="s">
        <v>48</v>
      </c>
      <c r="AK77" t="s">
        <v>48</v>
      </c>
      <c r="AL77" t="s">
        <v>48</v>
      </c>
      <c r="AM77"/>
      <c r="AN77" s="1" t="s">
        <v>48</v>
      </c>
      <c r="AO77" s="1" t="s">
        <v>1786</v>
      </c>
      <c r="AP77" s="118"/>
      <c r="AQ77" s="118"/>
      <c r="AR77" s="54" t="s">
        <v>1787</v>
      </c>
      <c r="AS77" t="s">
        <v>2737</v>
      </c>
      <c r="AT77">
        <v>0</v>
      </c>
      <c r="AU77" s="54" t="s">
        <v>1788</v>
      </c>
      <c r="AV77" s="1" t="s">
        <v>1789</v>
      </c>
      <c r="AW77" s="1" t="s">
        <v>11</v>
      </c>
      <c r="AX77" s="8">
        <v>5000</v>
      </c>
      <c r="AY77" s="1" t="s">
        <v>13</v>
      </c>
      <c r="AZ77" s="1" t="s">
        <v>74</v>
      </c>
      <c r="BA77" s="1" t="s">
        <v>1790</v>
      </c>
      <c r="BB77" s="1" t="s">
        <v>48</v>
      </c>
      <c r="BC77" s="7" t="s">
        <v>1791</v>
      </c>
    </row>
    <row r="78" spans="1:65" s="1" customFormat="1" ht="15.75" customHeight="1">
      <c r="A78" s="49">
        <v>44929.871614004631</v>
      </c>
      <c r="B78" s="1" t="s">
        <v>39</v>
      </c>
      <c r="C78" s="1" t="s">
        <v>39</v>
      </c>
      <c r="D78" s="1">
        <v>10</v>
      </c>
      <c r="E78" s="1" t="s">
        <v>1792</v>
      </c>
      <c r="F78" s="1" t="s">
        <v>347</v>
      </c>
      <c r="G78" s="1" t="s">
        <v>39</v>
      </c>
      <c r="H78" s="2">
        <v>44862</v>
      </c>
      <c r="I78" s="1" t="s">
        <v>48</v>
      </c>
      <c r="J78" s="1" t="s">
        <v>48</v>
      </c>
      <c r="K78" s="1" t="s">
        <v>840</v>
      </c>
      <c r="L78" s="54" t="s">
        <v>348</v>
      </c>
      <c r="M78" s="1" t="s">
        <v>19</v>
      </c>
      <c r="N78" s="1" t="s">
        <v>1516</v>
      </c>
      <c r="O78" s="1" t="s">
        <v>1793</v>
      </c>
      <c r="P78" s="1" t="s">
        <v>1794</v>
      </c>
      <c r="Q78" s="1" t="s">
        <v>102</v>
      </c>
      <c r="R78">
        <v>0</v>
      </c>
      <c r="S78" t="s">
        <v>102</v>
      </c>
      <c r="T78" s="1" t="s">
        <v>1494</v>
      </c>
      <c r="U78" s="94">
        <v>5500</v>
      </c>
      <c r="V78">
        <v>0</v>
      </c>
      <c r="W78">
        <v>1</v>
      </c>
      <c r="X78">
        <v>5500</v>
      </c>
      <c r="Y78">
        <v>5500</v>
      </c>
      <c r="Z78">
        <v>0</v>
      </c>
      <c r="AA78">
        <v>0</v>
      </c>
      <c r="AB78" s="1" t="s">
        <v>1795</v>
      </c>
      <c r="AC78" s="1">
        <v>8</v>
      </c>
      <c r="AD78" s="1" t="s">
        <v>15</v>
      </c>
      <c r="AE78" s="1">
        <v>70</v>
      </c>
      <c r="AF78" t="s">
        <v>48</v>
      </c>
      <c r="AG78" t="s">
        <v>48</v>
      </c>
      <c r="AH78" t="s">
        <v>48</v>
      </c>
      <c r="AI78" t="s">
        <v>48</v>
      </c>
      <c r="AJ78" t="s">
        <v>48</v>
      </c>
      <c r="AK78" t="s">
        <v>48</v>
      </c>
      <c r="AL78" t="s">
        <v>48</v>
      </c>
      <c r="AM78"/>
      <c r="AN78" s="1">
        <v>3850</v>
      </c>
      <c r="AO78" s="1" t="s">
        <v>48</v>
      </c>
      <c r="AP78" s="118"/>
      <c r="AQ78" s="118"/>
      <c r="AR78" s="1" t="s">
        <v>352</v>
      </c>
      <c r="AS78" t="s">
        <v>48</v>
      </c>
      <c r="AT78">
        <v>2</v>
      </c>
      <c r="AU78" s="1" t="s">
        <v>48</v>
      </c>
      <c r="AV78" s="1" t="s">
        <v>1796</v>
      </c>
      <c r="AW78" s="1" t="s">
        <v>349</v>
      </c>
      <c r="AX78" s="1" t="s">
        <v>350</v>
      </c>
      <c r="AY78" s="1" t="s">
        <v>97</v>
      </c>
      <c r="AZ78" s="1" t="s">
        <v>351</v>
      </c>
      <c r="BA78" s="7" t="s">
        <v>1797</v>
      </c>
      <c r="BB78" s="1" t="s">
        <v>48</v>
      </c>
      <c r="BC78" s="1" t="s">
        <v>48</v>
      </c>
    </row>
    <row r="79" spans="1:65" s="1" customFormat="1" ht="15.75" customHeight="1">
      <c r="A79" s="47">
        <v>44955.366180555553</v>
      </c>
      <c r="B79" s="4" t="s">
        <v>39</v>
      </c>
      <c r="C79" s="4" t="s">
        <v>160</v>
      </c>
      <c r="D79" s="4">
        <v>10</v>
      </c>
      <c r="E79" s="4" t="s">
        <v>1792</v>
      </c>
      <c r="F79" s="4" t="s">
        <v>353</v>
      </c>
      <c r="G79" s="4" t="s">
        <v>39</v>
      </c>
      <c r="H79" s="5">
        <v>44732</v>
      </c>
      <c r="I79" s="4" t="s">
        <v>48</v>
      </c>
      <c r="J79" s="4" t="s">
        <v>48</v>
      </c>
      <c r="K79" s="4" t="s">
        <v>1798</v>
      </c>
      <c r="L79" s="4" t="s">
        <v>354</v>
      </c>
      <c r="M79" s="4" t="s">
        <v>355</v>
      </c>
      <c r="N79" s="4" t="s">
        <v>1477</v>
      </c>
      <c r="O79" s="4" t="s">
        <v>160</v>
      </c>
      <c r="P79" s="4" t="s">
        <v>160</v>
      </c>
      <c r="Q79" s="4" t="s">
        <v>356</v>
      </c>
      <c r="R79">
        <v>1</v>
      </c>
      <c r="S79" t="s">
        <v>356</v>
      </c>
      <c r="T79" s="4" t="s">
        <v>727</v>
      </c>
      <c r="U79" s="95">
        <v>450</v>
      </c>
      <c r="V79">
        <v>0</v>
      </c>
      <c r="W79">
        <v>1</v>
      </c>
      <c r="X79">
        <v>450</v>
      </c>
      <c r="Y79">
        <v>100</v>
      </c>
      <c r="Z79">
        <v>0</v>
      </c>
      <c r="AA79">
        <v>350</v>
      </c>
      <c r="AB79" s="4" t="s">
        <v>1799</v>
      </c>
      <c r="AC79" s="4">
        <v>20</v>
      </c>
      <c r="AD79" s="4" t="s">
        <v>39</v>
      </c>
      <c r="AE79" s="4" t="s">
        <v>48</v>
      </c>
      <c r="AF79" t="s">
        <v>48</v>
      </c>
      <c r="AG79" t="s">
        <v>48</v>
      </c>
      <c r="AH79" t="s">
        <v>48</v>
      </c>
      <c r="AI79" t="s">
        <v>48</v>
      </c>
      <c r="AJ79" t="s">
        <v>48</v>
      </c>
      <c r="AK79" t="s">
        <v>48</v>
      </c>
      <c r="AL79" t="s">
        <v>48</v>
      </c>
      <c r="AM79"/>
      <c r="AN79" s="4" t="s">
        <v>48</v>
      </c>
      <c r="AO79" s="4" t="s">
        <v>48</v>
      </c>
      <c r="AP79" s="119"/>
      <c r="AQ79" s="119"/>
      <c r="AR79" s="4" t="s">
        <v>48</v>
      </c>
      <c r="AS79" t="s">
        <v>48</v>
      </c>
      <c r="AT79"/>
      <c r="AU79" s="4" t="s">
        <v>48</v>
      </c>
      <c r="AV79" s="4" t="s">
        <v>48</v>
      </c>
      <c r="AW79" s="4" t="s">
        <v>357</v>
      </c>
      <c r="AX79" s="4" t="s">
        <v>358</v>
      </c>
      <c r="AY79" s="4" t="s">
        <v>13</v>
      </c>
      <c r="AZ79" s="4" t="s">
        <v>1800</v>
      </c>
      <c r="BA79" s="48" t="s">
        <v>1801</v>
      </c>
      <c r="BB79" s="4" t="s">
        <v>48</v>
      </c>
      <c r="BC79" s="4" t="s">
        <v>48</v>
      </c>
      <c r="BD79" s="4"/>
      <c r="BE79" s="4"/>
      <c r="BF79" s="4"/>
      <c r="BG79" s="4"/>
      <c r="BH79" s="4"/>
      <c r="BI79" s="4"/>
      <c r="BJ79" s="4"/>
      <c r="BK79" s="4"/>
      <c r="BL79" s="4"/>
      <c r="BM79" s="4"/>
    </row>
    <row r="80" spans="1:65" s="1" customFormat="1" ht="15.75" customHeight="1">
      <c r="A80" s="47">
        <v>44955.375937500001</v>
      </c>
      <c r="B80" s="4" t="s">
        <v>15</v>
      </c>
      <c r="C80" s="4" t="s">
        <v>39</v>
      </c>
      <c r="D80" s="4">
        <v>10</v>
      </c>
      <c r="E80" s="4" t="s">
        <v>1792</v>
      </c>
      <c r="F80" s="4" t="s">
        <v>359</v>
      </c>
      <c r="G80" s="4" t="s">
        <v>39</v>
      </c>
      <c r="H80" s="5">
        <v>44683</v>
      </c>
      <c r="I80" s="4" t="s">
        <v>48</v>
      </c>
      <c r="J80" s="4" t="s">
        <v>48</v>
      </c>
      <c r="K80" s="4" t="s">
        <v>907</v>
      </c>
      <c r="L80" s="55" t="s">
        <v>360</v>
      </c>
      <c r="M80" s="4" t="s">
        <v>1802</v>
      </c>
      <c r="N80" s="4" t="s">
        <v>1516</v>
      </c>
      <c r="O80" s="4" t="s">
        <v>160</v>
      </c>
      <c r="P80" s="4" t="s">
        <v>160</v>
      </c>
      <c r="Q80" s="4" t="s">
        <v>102</v>
      </c>
      <c r="R80">
        <v>0</v>
      </c>
      <c r="S80" t="s">
        <v>67</v>
      </c>
      <c r="T80" s="4" t="s">
        <v>1486</v>
      </c>
      <c r="U80" s="95">
        <v>8</v>
      </c>
      <c r="V80">
        <v>1</v>
      </c>
      <c r="W80">
        <v>1</v>
      </c>
      <c r="X80">
        <v>8</v>
      </c>
      <c r="Y80" t="s">
        <v>727</v>
      </c>
      <c r="Z80">
        <v>8</v>
      </c>
      <c r="AA80" t="s">
        <v>727</v>
      </c>
      <c r="AB80" s="4" t="s">
        <v>1803</v>
      </c>
      <c r="AC80" s="4">
        <v>0</v>
      </c>
      <c r="AD80" s="4" t="s">
        <v>39</v>
      </c>
      <c r="AE80" s="4" t="s">
        <v>48</v>
      </c>
      <c r="AF80" t="s">
        <v>48</v>
      </c>
      <c r="AG80" t="s">
        <v>48</v>
      </c>
      <c r="AH80" t="s">
        <v>48</v>
      </c>
      <c r="AI80" t="s">
        <v>48</v>
      </c>
      <c r="AJ80" t="s">
        <v>48</v>
      </c>
      <c r="AK80" t="s">
        <v>48</v>
      </c>
      <c r="AL80" t="s">
        <v>48</v>
      </c>
      <c r="AM80"/>
      <c r="AN80" s="4" t="s">
        <v>48</v>
      </c>
      <c r="AO80" s="4" t="s">
        <v>1804</v>
      </c>
      <c r="AP80" s="119"/>
      <c r="AQ80" s="119"/>
      <c r="AR80" s="4" t="s">
        <v>48</v>
      </c>
      <c r="AS80" t="s">
        <v>48</v>
      </c>
      <c r="AT80"/>
      <c r="AU80" s="4" t="s">
        <v>48</v>
      </c>
      <c r="AV80" s="4" t="s">
        <v>48</v>
      </c>
      <c r="AW80" s="4" t="s">
        <v>124</v>
      </c>
      <c r="AX80" s="4" t="s">
        <v>361</v>
      </c>
      <c r="AY80" s="4" t="s">
        <v>97</v>
      </c>
      <c r="AZ80" s="4" t="s">
        <v>362</v>
      </c>
      <c r="BA80" s="4" t="s">
        <v>1805</v>
      </c>
      <c r="BB80" s="4" t="s">
        <v>48</v>
      </c>
      <c r="BC80" s="4" t="s">
        <v>48</v>
      </c>
      <c r="BD80" s="4"/>
      <c r="BE80" s="4"/>
      <c r="BF80" s="4"/>
      <c r="BG80" s="4"/>
      <c r="BH80" s="4"/>
      <c r="BI80" s="4"/>
      <c r="BJ80" s="4"/>
      <c r="BK80" s="4"/>
      <c r="BL80" s="4"/>
      <c r="BM80" s="6"/>
    </row>
    <row r="81" spans="1:55" s="1" customFormat="1" ht="15.75" customHeight="1">
      <c r="A81" s="49">
        <v>44937.56532061343</v>
      </c>
      <c r="B81" s="1" t="s">
        <v>15</v>
      </c>
      <c r="C81" s="1" t="s">
        <v>160</v>
      </c>
      <c r="D81" s="1">
        <v>11</v>
      </c>
      <c r="E81" s="1" t="s">
        <v>1806</v>
      </c>
      <c r="F81" s="1" t="s">
        <v>363</v>
      </c>
      <c r="G81" s="1" t="s">
        <v>39</v>
      </c>
      <c r="H81" s="2">
        <v>44700</v>
      </c>
      <c r="I81" s="1">
        <v>3</v>
      </c>
      <c r="J81" s="10">
        <v>44714</v>
      </c>
      <c r="K81" s="1" t="s">
        <v>907</v>
      </c>
      <c r="L81" s="54" t="s">
        <v>364</v>
      </c>
      <c r="M81" s="1" t="s">
        <v>19</v>
      </c>
      <c r="N81" s="1" t="s">
        <v>1483</v>
      </c>
      <c r="O81" s="1" t="s">
        <v>1807</v>
      </c>
      <c r="P81" s="1" t="s">
        <v>1808</v>
      </c>
      <c r="Q81" s="1" t="s">
        <v>1809</v>
      </c>
      <c r="R81">
        <v>1</v>
      </c>
      <c r="S81" t="s">
        <v>1809</v>
      </c>
      <c r="T81" s="1" t="s">
        <v>1499</v>
      </c>
      <c r="U81" s="94">
        <f>(720+998+1296)</f>
        <v>3014</v>
      </c>
      <c r="V81">
        <v>0</v>
      </c>
      <c r="W81">
        <v>1</v>
      </c>
      <c r="X81">
        <f>(720+998+1296)</f>
        <v>3014</v>
      </c>
      <c r="Y81">
        <v>560</v>
      </c>
      <c r="Z81">
        <v>0</v>
      </c>
      <c r="AA81">
        <v>229</v>
      </c>
      <c r="AB81" s="54" t="s">
        <v>1810</v>
      </c>
      <c r="AC81" s="1">
        <v>18</v>
      </c>
      <c r="AD81" s="1" t="s">
        <v>39</v>
      </c>
      <c r="AE81" s="1">
        <v>10</v>
      </c>
      <c r="AF81" t="s">
        <v>48</v>
      </c>
      <c r="AG81" t="s">
        <v>48</v>
      </c>
      <c r="AH81" t="s">
        <v>48</v>
      </c>
      <c r="AI81" t="s">
        <v>48</v>
      </c>
      <c r="AJ81" t="s">
        <v>48</v>
      </c>
      <c r="AK81" t="s">
        <v>48</v>
      </c>
      <c r="AL81" t="s">
        <v>48</v>
      </c>
      <c r="AM81"/>
      <c r="AN81" s="1" t="s">
        <v>1811</v>
      </c>
      <c r="AO81" s="1" t="s">
        <v>1812</v>
      </c>
      <c r="AP81" s="118"/>
      <c r="AQ81" s="118"/>
      <c r="AR81" s="1" t="s">
        <v>367</v>
      </c>
      <c r="AS81" t="s">
        <v>2740</v>
      </c>
      <c r="AT81">
        <v>1</v>
      </c>
      <c r="AU81" s="117" t="s">
        <v>1813</v>
      </c>
      <c r="AV81" s="1" t="s">
        <v>48</v>
      </c>
      <c r="AW81" s="1" t="s">
        <v>335</v>
      </c>
      <c r="AX81" s="1" t="s">
        <v>365</v>
      </c>
      <c r="AY81" s="1" t="s">
        <v>13</v>
      </c>
      <c r="AZ81" s="1" t="s">
        <v>366</v>
      </c>
      <c r="BA81" s="1" t="s">
        <v>1814</v>
      </c>
      <c r="BB81" s="1" t="s">
        <v>48</v>
      </c>
      <c r="BC81" s="56" t="s">
        <v>1815</v>
      </c>
    </row>
    <row r="82" spans="1:55" s="1" customFormat="1" ht="15.75" customHeight="1">
      <c r="A82" s="49">
        <v>44945.565094768521</v>
      </c>
      <c r="B82" s="1" t="s">
        <v>15</v>
      </c>
      <c r="C82" s="1" t="s">
        <v>160</v>
      </c>
      <c r="D82" s="1">
        <v>11</v>
      </c>
      <c r="E82" s="1" t="s">
        <v>1806</v>
      </c>
      <c r="F82" s="1" t="s">
        <v>368</v>
      </c>
      <c r="G82" s="1" t="s">
        <v>39</v>
      </c>
      <c r="H82" s="2">
        <v>44732</v>
      </c>
      <c r="I82" s="1" t="s">
        <v>48</v>
      </c>
      <c r="J82" s="1" t="s">
        <v>48</v>
      </c>
      <c r="K82" s="1" t="s">
        <v>840</v>
      </c>
      <c r="L82" s="1" t="s">
        <v>369</v>
      </c>
      <c r="M82" s="1" t="s">
        <v>83</v>
      </c>
      <c r="N82" s="1" t="s">
        <v>1477</v>
      </c>
      <c r="O82" s="1" t="s">
        <v>1520</v>
      </c>
      <c r="P82" s="1" t="s">
        <v>1816</v>
      </c>
      <c r="Q82" s="1" t="s">
        <v>102</v>
      </c>
      <c r="R82">
        <v>0</v>
      </c>
      <c r="S82" t="s">
        <v>102</v>
      </c>
      <c r="T82" s="1" t="s">
        <v>1617</v>
      </c>
      <c r="U82" s="94">
        <v>73</v>
      </c>
      <c r="V82">
        <v>1</v>
      </c>
      <c r="W82">
        <v>0.4</v>
      </c>
      <c r="X82">
        <v>73</v>
      </c>
      <c r="Y82">
        <v>73</v>
      </c>
      <c r="Z82">
        <v>0</v>
      </c>
      <c r="AA82">
        <v>0</v>
      </c>
      <c r="AB82" s="54" t="s">
        <v>1817</v>
      </c>
      <c r="AC82" s="1">
        <v>32.5</v>
      </c>
      <c r="AD82" s="1" t="s">
        <v>39</v>
      </c>
      <c r="AE82" s="1" t="s">
        <v>48</v>
      </c>
      <c r="AF82" t="s">
        <v>48</v>
      </c>
      <c r="AG82" t="s">
        <v>48</v>
      </c>
      <c r="AH82" t="s">
        <v>48</v>
      </c>
      <c r="AI82" t="s">
        <v>48</v>
      </c>
      <c r="AJ82" t="s">
        <v>48</v>
      </c>
      <c r="AK82" t="s">
        <v>48</v>
      </c>
      <c r="AL82" t="s">
        <v>48</v>
      </c>
      <c r="AM82"/>
      <c r="AN82" s="1" t="s">
        <v>603</v>
      </c>
      <c r="AO82" s="1" t="s">
        <v>603</v>
      </c>
      <c r="AP82" s="118"/>
      <c r="AQ82" s="118"/>
      <c r="AR82" s="1" t="s">
        <v>1818</v>
      </c>
      <c r="AS82" t="s">
        <v>2879</v>
      </c>
      <c r="AT82">
        <v>0</v>
      </c>
      <c r="AU82" s="1" t="s">
        <v>48</v>
      </c>
      <c r="AV82" s="1" t="s">
        <v>48</v>
      </c>
      <c r="AW82" s="1" t="s">
        <v>370</v>
      </c>
      <c r="AX82" s="54" t="s">
        <v>371</v>
      </c>
      <c r="AY82" s="1" t="s">
        <v>97</v>
      </c>
      <c r="AZ82" s="1" t="s">
        <v>372</v>
      </c>
      <c r="BA82" s="1" t="s">
        <v>1819</v>
      </c>
      <c r="BB82" s="1" t="s">
        <v>48</v>
      </c>
      <c r="BC82" s="1" t="s">
        <v>48</v>
      </c>
    </row>
    <row r="83" spans="1:55" s="1" customFormat="1" ht="15.75" customHeight="1">
      <c r="A83" s="49">
        <v>44945.572892893513</v>
      </c>
      <c r="B83" s="1" t="s">
        <v>15</v>
      </c>
      <c r="C83" s="1" t="s">
        <v>160</v>
      </c>
      <c r="D83" s="1">
        <v>11</v>
      </c>
      <c r="E83" s="1" t="s">
        <v>1806</v>
      </c>
      <c r="F83" s="1" t="s">
        <v>373</v>
      </c>
      <c r="G83" s="1" t="s">
        <v>39</v>
      </c>
      <c r="H83" s="2">
        <v>44732</v>
      </c>
      <c r="I83" s="1" t="s">
        <v>48</v>
      </c>
      <c r="J83" s="1" t="s">
        <v>48</v>
      </c>
      <c r="K83" s="1" t="s">
        <v>840</v>
      </c>
      <c r="L83" s="1" t="s">
        <v>369</v>
      </c>
      <c r="M83" s="1" t="s">
        <v>83</v>
      </c>
      <c r="N83" s="1" t="s">
        <v>1477</v>
      </c>
      <c r="O83" s="1" t="s">
        <v>1520</v>
      </c>
      <c r="P83" s="1" t="s">
        <v>1816</v>
      </c>
      <c r="Q83" s="1" t="s">
        <v>102</v>
      </c>
      <c r="R83">
        <v>0</v>
      </c>
      <c r="S83" t="s">
        <v>102</v>
      </c>
      <c r="T83" s="1" t="s">
        <v>1617</v>
      </c>
      <c r="U83" s="94">
        <v>75</v>
      </c>
      <c r="V83">
        <v>1</v>
      </c>
      <c r="W83">
        <v>0.4</v>
      </c>
      <c r="X83">
        <v>75</v>
      </c>
      <c r="Y83">
        <v>75</v>
      </c>
      <c r="Z83">
        <v>0</v>
      </c>
      <c r="AA83">
        <v>0</v>
      </c>
      <c r="AB83" s="54" t="s">
        <v>1820</v>
      </c>
      <c r="AC83" s="1">
        <v>32.5</v>
      </c>
      <c r="AD83" s="1" t="s">
        <v>39</v>
      </c>
      <c r="AE83" s="1" t="s">
        <v>48</v>
      </c>
      <c r="AF83" t="s">
        <v>48</v>
      </c>
      <c r="AG83" t="s">
        <v>48</v>
      </c>
      <c r="AH83" t="s">
        <v>48</v>
      </c>
      <c r="AI83" t="s">
        <v>48</v>
      </c>
      <c r="AJ83" t="s">
        <v>48</v>
      </c>
      <c r="AK83" t="s">
        <v>48</v>
      </c>
      <c r="AL83" t="s">
        <v>48</v>
      </c>
      <c r="AM83"/>
      <c r="AN83" s="1" t="s">
        <v>48</v>
      </c>
      <c r="AO83" s="1" t="s">
        <v>48</v>
      </c>
      <c r="AP83" s="118"/>
      <c r="AQ83" s="118"/>
      <c r="AR83" s="1" t="s">
        <v>1821</v>
      </c>
      <c r="AS83" t="s">
        <v>2741</v>
      </c>
      <c r="AT83">
        <v>0</v>
      </c>
      <c r="AU83" s="1" t="s">
        <v>48</v>
      </c>
      <c r="AV83" s="1" t="s">
        <v>48</v>
      </c>
      <c r="AW83" s="1" t="s">
        <v>374</v>
      </c>
      <c r="AX83" s="54" t="s">
        <v>375</v>
      </c>
      <c r="AY83" s="1" t="s">
        <v>97</v>
      </c>
      <c r="AZ83" s="1" t="s">
        <v>376</v>
      </c>
      <c r="BA83" s="1" t="s">
        <v>1822</v>
      </c>
      <c r="BB83" s="1" t="s">
        <v>48</v>
      </c>
      <c r="BC83" s="1" t="s">
        <v>48</v>
      </c>
    </row>
    <row r="84" spans="1:55" s="1" customFormat="1" ht="15.75" customHeight="1">
      <c r="A84" s="49">
        <v>44945.57959631944</v>
      </c>
      <c r="B84" s="1" t="s">
        <v>15</v>
      </c>
      <c r="C84" s="1" t="s">
        <v>160</v>
      </c>
      <c r="D84" s="1">
        <v>11</v>
      </c>
      <c r="E84" s="1" t="s">
        <v>1806</v>
      </c>
      <c r="F84" s="1" t="s">
        <v>377</v>
      </c>
      <c r="G84" s="1" t="s">
        <v>39</v>
      </c>
      <c r="H84" s="2">
        <v>44781</v>
      </c>
      <c r="I84" s="1" t="s">
        <v>48</v>
      </c>
      <c r="J84" s="1" t="s">
        <v>48</v>
      </c>
      <c r="K84" s="1" t="s">
        <v>840</v>
      </c>
      <c r="L84" s="1" t="s">
        <v>369</v>
      </c>
      <c r="M84" s="1" t="s">
        <v>83</v>
      </c>
      <c r="N84" s="1" t="s">
        <v>1477</v>
      </c>
      <c r="O84" s="1" t="s">
        <v>1520</v>
      </c>
      <c r="P84" s="1" t="s">
        <v>1816</v>
      </c>
      <c r="Q84" s="1" t="s">
        <v>102</v>
      </c>
      <c r="R84">
        <v>0</v>
      </c>
      <c r="S84" t="s">
        <v>102</v>
      </c>
      <c r="T84" s="1" t="s">
        <v>1617</v>
      </c>
      <c r="U84" s="94">
        <v>73</v>
      </c>
      <c r="V84">
        <v>1</v>
      </c>
      <c r="W84">
        <v>0.4</v>
      </c>
      <c r="X84">
        <v>73</v>
      </c>
      <c r="Y84">
        <v>73</v>
      </c>
      <c r="Z84">
        <v>0</v>
      </c>
      <c r="AA84">
        <v>0</v>
      </c>
      <c r="AB84" s="54" t="s">
        <v>1823</v>
      </c>
      <c r="AC84" s="1">
        <v>32.5</v>
      </c>
      <c r="AD84" s="1" t="s">
        <v>39</v>
      </c>
      <c r="AE84" s="1" t="s">
        <v>48</v>
      </c>
      <c r="AF84" t="s">
        <v>48</v>
      </c>
      <c r="AG84" t="s">
        <v>48</v>
      </c>
      <c r="AH84" t="s">
        <v>48</v>
      </c>
      <c r="AI84" t="s">
        <v>48</v>
      </c>
      <c r="AJ84" t="s">
        <v>48</v>
      </c>
      <c r="AK84" t="s">
        <v>48</v>
      </c>
      <c r="AL84" t="s">
        <v>48</v>
      </c>
      <c r="AM84"/>
      <c r="AN84" s="1" t="s">
        <v>48</v>
      </c>
      <c r="AO84" s="1" t="s">
        <v>48</v>
      </c>
      <c r="AP84" s="118"/>
      <c r="AQ84" s="118"/>
      <c r="AR84" s="1" t="s">
        <v>1824</v>
      </c>
      <c r="AS84" t="s">
        <v>2880</v>
      </c>
      <c r="AT84">
        <v>0</v>
      </c>
      <c r="AU84" s="1" t="s">
        <v>48</v>
      </c>
      <c r="AV84" s="1" t="s">
        <v>48</v>
      </c>
      <c r="AW84" s="1" t="s">
        <v>378</v>
      </c>
      <c r="AX84" s="54" t="s">
        <v>379</v>
      </c>
      <c r="AY84" s="1" t="s">
        <v>97</v>
      </c>
      <c r="AZ84" s="1" t="s">
        <v>376</v>
      </c>
      <c r="BA84" s="1" t="s">
        <v>1825</v>
      </c>
      <c r="BB84" s="1" t="s">
        <v>48</v>
      </c>
      <c r="BC84" s="1" t="s">
        <v>48</v>
      </c>
    </row>
    <row r="85" spans="1:55" s="1" customFormat="1" ht="15.75" customHeight="1">
      <c r="A85" s="49">
        <v>44950.540954456017</v>
      </c>
      <c r="B85" s="1" t="s">
        <v>15</v>
      </c>
      <c r="C85" s="1" t="s">
        <v>160</v>
      </c>
      <c r="D85" s="1">
        <v>11</v>
      </c>
      <c r="E85" s="1" t="s">
        <v>1806</v>
      </c>
      <c r="F85" s="1" t="s">
        <v>380</v>
      </c>
      <c r="G85" s="1" t="s">
        <v>39</v>
      </c>
      <c r="H85" s="2">
        <v>44783</v>
      </c>
      <c r="I85" s="1" t="s">
        <v>48</v>
      </c>
      <c r="J85" s="1" t="s">
        <v>48</v>
      </c>
      <c r="K85" s="1" t="s">
        <v>840</v>
      </c>
      <c r="L85" s="54" t="s">
        <v>381</v>
      </c>
      <c r="M85" s="1" t="s">
        <v>27</v>
      </c>
      <c r="N85" s="1" t="s">
        <v>1516</v>
      </c>
      <c r="O85" s="1" t="s">
        <v>160</v>
      </c>
      <c r="P85" s="1" t="s">
        <v>160</v>
      </c>
      <c r="Q85" s="1" t="s">
        <v>67</v>
      </c>
      <c r="R85">
        <v>0</v>
      </c>
      <c r="S85" t="s">
        <v>67</v>
      </c>
      <c r="T85" s="1" t="s">
        <v>1499</v>
      </c>
      <c r="U85" s="94">
        <v>18</v>
      </c>
      <c r="V85">
        <v>0</v>
      </c>
      <c r="W85">
        <v>1</v>
      </c>
      <c r="X85">
        <v>18</v>
      </c>
      <c r="Y85">
        <v>430</v>
      </c>
      <c r="Z85">
        <v>18</v>
      </c>
      <c r="AA85">
        <v>0</v>
      </c>
      <c r="AB85" s="1" t="s">
        <v>1826</v>
      </c>
      <c r="AC85" s="1">
        <v>7.5</v>
      </c>
      <c r="AD85" s="1" t="s">
        <v>39</v>
      </c>
      <c r="AE85" s="1" t="s">
        <v>48</v>
      </c>
      <c r="AF85" t="s">
        <v>48</v>
      </c>
      <c r="AG85" t="s">
        <v>48</v>
      </c>
      <c r="AH85" t="s">
        <v>48</v>
      </c>
      <c r="AI85" t="s">
        <v>48</v>
      </c>
      <c r="AJ85" t="s">
        <v>48</v>
      </c>
      <c r="AK85" t="s">
        <v>48</v>
      </c>
      <c r="AL85" t="s">
        <v>48</v>
      </c>
      <c r="AM85"/>
      <c r="AN85" s="1" t="s">
        <v>48</v>
      </c>
      <c r="AO85" s="1" t="s">
        <v>48</v>
      </c>
      <c r="AP85" s="118"/>
      <c r="AQ85" s="118"/>
      <c r="AR85" s="1" t="s">
        <v>1827</v>
      </c>
      <c r="AS85" t="s">
        <v>2742</v>
      </c>
      <c r="AT85">
        <v>1</v>
      </c>
      <c r="AU85" s="1" t="s">
        <v>48</v>
      </c>
      <c r="AV85" s="1" t="s">
        <v>48</v>
      </c>
      <c r="AW85" s="1" t="s">
        <v>11</v>
      </c>
      <c r="AX85" s="1" t="s">
        <v>382</v>
      </c>
      <c r="AY85" s="1" t="s">
        <v>13</v>
      </c>
      <c r="AZ85" s="1" t="s">
        <v>47</v>
      </c>
      <c r="BA85" s="1" t="s">
        <v>1828</v>
      </c>
      <c r="BB85" s="1" t="s">
        <v>48</v>
      </c>
      <c r="BC85" s="1" t="s">
        <v>48</v>
      </c>
    </row>
    <row r="86" spans="1:55" s="1" customFormat="1" ht="15.75" customHeight="1">
      <c r="A86" s="49">
        <v>44950.583355266208</v>
      </c>
      <c r="B86" s="1" t="s">
        <v>15</v>
      </c>
      <c r="C86" s="1" t="s">
        <v>160</v>
      </c>
      <c r="D86" s="1">
        <v>11</v>
      </c>
      <c r="E86" s="1" t="s">
        <v>1806</v>
      </c>
      <c r="F86" s="1" t="s">
        <v>383</v>
      </c>
      <c r="G86" s="1" t="s">
        <v>39</v>
      </c>
      <c r="H86" s="2">
        <v>44784</v>
      </c>
      <c r="I86" s="1" t="s">
        <v>48</v>
      </c>
      <c r="J86" s="1" t="s">
        <v>48</v>
      </c>
      <c r="K86" s="1" t="s">
        <v>840</v>
      </c>
      <c r="L86" s="1" t="s">
        <v>384</v>
      </c>
      <c r="M86" s="1" t="s">
        <v>27</v>
      </c>
      <c r="N86" s="1" t="s">
        <v>1516</v>
      </c>
      <c r="O86" s="1" t="s">
        <v>160</v>
      </c>
      <c r="P86" s="1" t="s">
        <v>160</v>
      </c>
      <c r="Q86" s="1" t="s">
        <v>67</v>
      </c>
      <c r="R86">
        <v>0</v>
      </c>
      <c r="S86" t="s">
        <v>67</v>
      </c>
      <c r="T86" s="1" t="s">
        <v>1499</v>
      </c>
      <c r="U86" s="94">
        <v>16</v>
      </c>
      <c r="V86">
        <v>0</v>
      </c>
      <c r="W86">
        <v>1</v>
      </c>
      <c r="X86">
        <v>16</v>
      </c>
      <c r="Y86">
        <v>366</v>
      </c>
      <c r="Z86">
        <v>16</v>
      </c>
      <c r="AA86">
        <v>0</v>
      </c>
      <c r="AB86" s="1" t="s">
        <v>1829</v>
      </c>
      <c r="AC86" s="1">
        <v>7.5</v>
      </c>
      <c r="AD86" s="1" t="s">
        <v>39</v>
      </c>
      <c r="AE86" s="1" t="s">
        <v>48</v>
      </c>
      <c r="AF86" t="s">
        <v>48</v>
      </c>
      <c r="AG86" t="s">
        <v>48</v>
      </c>
      <c r="AH86" t="s">
        <v>48</v>
      </c>
      <c r="AI86" t="s">
        <v>48</v>
      </c>
      <c r="AJ86" t="s">
        <v>48</v>
      </c>
      <c r="AK86" t="s">
        <v>48</v>
      </c>
      <c r="AL86" t="s">
        <v>48</v>
      </c>
      <c r="AM86"/>
      <c r="AN86" s="1" t="s">
        <v>48</v>
      </c>
      <c r="AO86" s="1" t="s">
        <v>48</v>
      </c>
      <c r="AP86" s="118"/>
      <c r="AQ86" s="118"/>
      <c r="AR86" s="1" t="s">
        <v>48</v>
      </c>
      <c r="AS86" t="s">
        <v>48</v>
      </c>
      <c r="AT86"/>
      <c r="AU86" s="1" t="s">
        <v>48</v>
      </c>
      <c r="AV86" s="1" t="s">
        <v>48</v>
      </c>
      <c r="AW86" s="1" t="s">
        <v>11</v>
      </c>
      <c r="AX86" s="1" t="s">
        <v>382</v>
      </c>
      <c r="AY86" s="1" t="s">
        <v>13</v>
      </c>
      <c r="AZ86" s="1" t="s">
        <v>47</v>
      </c>
      <c r="BA86" s="1" t="s">
        <v>1828</v>
      </c>
      <c r="BB86" s="1" t="s">
        <v>48</v>
      </c>
      <c r="BC86" s="1" t="s">
        <v>48</v>
      </c>
    </row>
    <row r="87" spans="1:55" s="1" customFormat="1" ht="15.75" customHeight="1">
      <c r="A87" s="49">
        <v>44943.611391412036</v>
      </c>
      <c r="B87" s="1" t="s">
        <v>15</v>
      </c>
      <c r="C87" s="1" t="s">
        <v>39</v>
      </c>
      <c r="D87" s="1">
        <v>12</v>
      </c>
      <c r="E87" s="1" t="s">
        <v>1830</v>
      </c>
      <c r="F87" s="1" t="s">
        <v>385</v>
      </c>
      <c r="G87" s="1" t="s">
        <v>39</v>
      </c>
      <c r="H87" s="2">
        <v>44686</v>
      </c>
      <c r="I87" s="1" t="s">
        <v>48</v>
      </c>
      <c r="J87" s="1" t="s">
        <v>48</v>
      </c>
      <c r="K87" s="1" t="s">
        <v>907</v>
      </c>
      <c r="L87" s="1" t="s">
        <v>386</v>
      </c>
      <c r="M87" s="1" t="s">
        <v>387</v>
      </c>
      <c r="N87" s="1" t="s">
        <v>1519</v>
      </c>
      <c r="O87" s="1" t="s">
        <v>1484</v>
      </c>
      <c r="P87" s="1" t="s">
        <v>1521</v>
      </c>
      <c r="Q87" s="1" t="s">
        <v>102</v>
      </c>
      <c r="R87">
        <v>0</v>
      </c>
      <c r="S87" t="s">
        <v>102</v>
      </c>
      <c r="T87" s="1" t="s">
        <v>1617</v>
      </c>
      <c r="U87" s="94">
        <v>500</v>
      </c>
      <c r="V87">
        <v>0</v>
      </c>
      <c r="W87">
        <v>1</v>
      </c>
      <c r="X87">
        <v>500</v>
      </c>
      <c r="Y87">
        <v>500</v>
      </c>
      <c r="Z87">
        <v>0</v>
      </c>
      <c r="AA87">
        <v>0</v>
      </c>
      <c r="AB87" s="1" t="s">
        <v>1831</v>
      </c>
      <c r="AC87" s="1">
        <v>4</v>
      </c>
      <c r="AD87" s="1" t="s">
        <v>39</v>
      </c>
      <c r="AE87" s="1" t="s">
        <v>48</v>
      </c>
      <c r="AF87" t="s">
        <v>48</v>
      </c>
      <c r="AG87" t="s">
        <v>48</v>
      </c>
      <c r="AH87" t="s">
        <v>48</v>
      </c>
      <c r="AI87" t="s">
        <v>48</v>
      </c>
      <c r="AJ87" t="s">
        <v>48</v>
      </c>
      <c r="AK87" t="s">
        <v>48</v>
      </c>
      <c r="AL87" t="s">
        <v>48</v>
      </c>
      <c r="AM87"/>
      <c r="AN87" s="1" t="s">
        <v>1832</v>
      </c>
      <c r="AO87" s="1" t="s">
        <v>48</v>
      </c>
      <c r="AP87" s="118"/>
      <c r="AQ87" s="118"/>
      <c r="AR87" s="1" t="s">
        <v>390</v>
      </c>
      <c r="AS87" t="s">
        <v>2743</v>
      </c>
      <c r="AT87">
        <v>0</v>
      </c>
      <c r="AU87" s="1" t="s">
        <v>48</v>
      </c>
      <c r="AV87" s="1" t="s">
        <v>48</v>
      </c>
      <c r="AW87" s="1" t="s">
        <v>388</v>
      </c>
      <c r="AX87" s="1" t="s">
        <v>389</v>
      </c>
      <c r="AY87" s="1" t="s">
        <v>97</v>
      </c>
      <c r="AZ87" s="1" t="s">
        <v>337</v>
      </c>
      <c r="BA87" s="1" t="s">
        <v>48</v>
      </c>
      <c r="BB87" s="1" t="s">
        <v>48</v>
      </c>
      <c r="BC87" s="1" t="s">
        <v>48</v>
      </c>
    </row>
    <row r="88" spans="1:55" s="1" customFormat="1" ht="15.75" customHeight="1">
      <c r="A88" s="49">
        <v>44943.681491354168</v>
      </c>
      <c r="B88" s="1" t="s">
        <v>39</v>
      </c>
      <c r="C88" s="1" t="s">
        <v>39</v>
      </c>
      <c r="D88" s="1">
        <v>12</v>
      </c>
      <c r="E88" s="1" t="s">
        <v>1830</v>
      </c>
      <c r="F88" s="1" t="s">
        <v>391</v>
      </c>
      <c r="G88" s="1" t="s">
        <v>39</v>
      </c>
      <c r="H88" s="2">
        <v>44705</v>
      </c>
      <c r="I88" s="1" t="s">
        <v>48</v>
      </c>
      <c r="J88" s="1" t="s">
        <v>48</v>
      </c>
      <c r="K88" s="1" t="s">
        <v>840</v>
      </c>
      <c r="L88" s="54" t="s">
        <v>392</v>
      </c>
      <c r="M88" s="1" t="s">
        <v>19</v>
      </c>
      <c r="N88" s="1" t="s">
        <v>1477</v>
      </c>
      <c r="O88" s="1" t="s">
        <v>1777</v>
      </c>
      <c r="P88" s="1" t="s">
        <v>1833</v>
      </c>
      <c r="Q88" s="1" t="s">
        <v>102</v>
      </c>
      <c r="R88">
        <v>0</v>
      </c>
      <c r="S88" t="s">
        <v>102</v>
      </c>
      <c r="T88" s="1" t="s">
        <v>1494</v>
      </c>
      <c r="U88" s="94">
        <v>900</v>
      </c>
      <c r="V88">
        <v>0</v>
      </c>
      <c r="W88">
        <v>1</v>
      </c>
      <c r="X88">
        <v>900</v>
      </c>
      <c r="Y88">
        <v>900</v>
      </c>
      <c r="Z88">
        <v>0</v>
      </c>
      <c r="AA88">
        <v>0</v>
      </c>
      <c r="AB88" s="1" t="s">
        <v>1834</v>
      </c>
      <c r="AC88" s="1">
        <v>8</v>
      </c>
      <c r="AD88" s="1" t="s">
        <v>15</v>
      </c>
      <c r="AE88" s="1" t="s">
        <v>48</v>
      </c>
      <c r="AF88" t="s">
        <v>48</v>
      </c>
      <c r="AG88" t="s">
        <v>48</v>
      </c>
      <c r="AH88" t="s">
        <v>48</v>
      </c>
      <c r="AI88" t="s">
        <v>48</v>
      </c>
      <c r="AJ88" t="s">
        <v>48</v>
      </c>
      <c r="AK88" t="s">
        <v>48</v>
      </c>
      <c r="AL88" t="s">
        <v>48</v>
      </c>
      <c r="AM88"/>
      <c r="AN88" s="1" t="s">
        <v>1835</v>
      </c>
      <c r="AO88" s="1" t="s">
        <v>1836</v>
      </c>
      <c r="AP88" s="118"/>
      <c r="AQ88" s="118"/>
      <c r="AR88" s="1" t="s">
        <v>394</v>
      </c>
      <c r="AS88" t="s">
        <v>48</v>
      </c>
      <c r="AT88">
        <v>1</v>
      </c>
      <c r="AU88" s="1" t="s">
        <v>48</v>
      </c>
      <c r="AV88" s="1" t="s">
        <v>48</v>
      </c>
      <c r="AW88" s="1" t="s">
        <v>11</v>
      </c>
      <c r="AX88" s="8">
        <v>5000</v>
      </c>
      <c r="AY88" s="1" t="s">
        <v>13</v>
      </c>
      <c r="AZ88" s="1" t="s">
        <v>393</v>
      </c>
      <c r="BA88" s="1" t="s">
        <v>1837</v>
      </c>
      <c r="BB88" s="1" t="s">
        <v>48</v>
      </c>
      <c r="BC88" s="1" t="s">
        <v>48</v>
      </c>
    </row>
    <row r="89" spans="1:55" s="1" customFormat="1" ht="15.75" customHeight="1">
      <c r="A89" s="49">
        <v>44944.538683576393</v>
      </c>
      <c r="B89" s="1" t="s">
        <v>15</v>
      </c>
      <c r="C89" s="1" t="s">
        <v>39</v>
      </c>
      <c r="D89" s="1">
        <v>12</v>
      </c>
      <c r="E89" s="1" t="s">
        <v>1830</v>
      </c>
      <c r="F89" s="1" t="s">
        <v>395</v>
      </c>
      <c r="G89" s="1" t="s">
        <v>15</v>
      </c>
      <c r="H89" s="2">
        <v>44732</v>
      </c>
      <c r="I89" s="1">
        <v>2</v>
      </c>
      <c r="J89" s="2">
        <v>44733</v>
      </c>
      <c r="K89" s="1" t="s">
        <v>907</v>
      </c>
      <c r="L89" s="1" t="s">
        <v>396</v>
      </c>
      <c r="M89" s="1" t="s">
        <v>83</v>
      </c>
      <c r="N89" s="1" t="s">
        <v>1838</v>
      </c>
      <c r="O89" s="1" t="s">
        <v>1793</v>
      </c>
      <c r="P89" s="1" t="s">
        <v>1839</v>
      </c>
      <c r="Q89" s="1" t="s">
        <v>102</v>
      </c>
      <c r="R89">
        <v>0</v>
      </c>
      <c r="S89" t="s">
        <v>102</v>
      </c>
      <c r="T89" s="1" t="s">
        <v>1533</v>
      </c>
      <c r="U89" s="94">
        <v>49</v>
      </c>
      <c r="V89">
        <v>0</v>
      </c>
      <c r="W89">
        <v>1</v>
      </c>
      <c r="X89">
        <v>49</v>
      </c>
      <c r="Y89">
        <v>40</v>
      </c>
      <c r="Z89">
        <v>0</v>
      </c>
      <c r="AA89">
        <v>9</v>
      </c>
      <c r="AB89" s="1" t="s">
        <v>1840</v>
      </c>
      <c r="AC89" s="1">
        <v>11</v>
      </c>
      <c r="AD89" s="1" t="s">
        <v>39</v>
      </c>
      <c r="AE89" s="1" t="s">
        <v>48</v>
      </c>
      <c r="AF89" t="s">
        <v>48</v>
      </c>
      <c r="AG89" t="s">
        <v>48</v>
      </c>
      <c r="AH89" t="s">
        <v>48</v>
      </c>
      <c r="AI89" t="s">
        <v>48</v>
      </c>
      <c r="AJ89" t="s">
        <v>48</v>
      </c>
      <c r="AK89" t="s">
        <v>48</v>
      </c>
      <c r="AL89" t="s">
        <v>48</v>
      </c>
      <c r="AM89"/>
      <c r="AN89" s="1" t="s">
        <v>1841</v>
      </c>
      <c r="AO89" s="1" t="s">
        <v>1842</v>
      </c>
      <c r="AP89" s="118"/>
      <c r="AQ89" s="118"/>
      <c r="AR89" s="1" t="s">
        <v>1843</v>
      </c>
      <c r="AS89" t="s">
        <v>2744</v>
      </c>
      <c r="AT89">
        <v>0</v>
      </c>
      <c r="AU89" t="s">
        <v>1844</v>
      </c>
      <c r="AV89" s="1" t="s">
        <v>48</v>
      </c>
      <c r="AW89" s="1" t="s">
        <v>397</v>
      </c>
      <c r="AX89" s="1" t="s">
        <v>398</v>
      </c>
      <c r="AY89" s="1" t="s">
        <v>97</v>
      </c>
      <c r="AZ89" s="1" t="s">
        <v>399</v>
      </c>
      <c r="BA89" s="1" t="s">
        <v>1845</v>
      </c>
      <c r="BB89" s="1" t="s">
        <v>48</v>
      </c>
      <c r="BC89" s="7" t="s">
        <v>1846</v>
      </c>
    </row>
    <row r="90" spans="1:55" s="1" customFormat="1" ht="15.75" customHeight="1">
      <c r="A90" s="49">
        <v>44944.555942094907</v>
      </c>
      <c r="B90" s="1" t="s">
        <v>15</v>
      </c>
      <c r="C90" s="1" t="s">
        <v>39</v>
      </c>
      <c r="D90" s="1">
        <v>12</v>
      </c>
      <c r="E90" s="1" t="s">
        <v>1830</v>
      </c>
      <c r="F90" s="1" t="s">
        <v>400</v>
      </c>
      <c r="G90" s="1" t="s">
        <v>15</v>
      </c>
      <c r="H90" s="2">
        <v>44732</v>
      </c>
      <c r="I90" s="1">
        <v>10</v>
      </c>
      <c r="J90" s="2">
        <v>44769</v>
      </c>
      <c r="K90" s="1" t="s">
        <v>907</v>
      </c>
      <c r="L90" s="1" t="s">
        <v>396</v>
      </c>
      <c r="M90" s="1" t="s">
        <v>237</v>
      </c>
      <c r="N90" s="1" t="s">
        <v>1838</v>
      </c>
      <c r="O90" s="1" t="s">
        <v>1793</v>
      </c>
      <c r="P90" s="1" t="s">
        <v>1698</v>
      </c>
      <c r="Q90" s="1" t="s">
        <v>102</v>
      </c>
      <c r="R90">
        <v>0</v>
      </c>
      <c r="S90" t="s">
        <v>102</v>
      </c>
      <c r="T90" s="1" t="s">
        <v>1533</v>
      </c>
      <c r="U90" s="94">
        <v>119</v>
      </c>
      <c r="V90">
        <v>0</v>
      </c>
      <c r="W90">
        <v>1</v>
      </c>
      <c r="X90">
        <v>119</v>
      </c>
      <c r="Y90">
        <v>119</v>
      </c>
      <c r="Z90">
        <v>0</v>
      </c>
      <c r="AA90">
        <v>9</v>
      </c>
      <c r="AB90" s="1" t="s">
        <v>1847</v>
      </c>
      <c r="AC90" s="1">
        <v>16</v>
      </c>
      <c r="AD90" s="1" t="s">
        <v>39</v>
      </c>
      <c r="AE90" s="1">
        <v>100</v>
      </c>
      <c r="AF90" t="s">
        <v>48</v>
      </c>
      <c r="AG90" t="s">
        <v>48</v>
      </c>
      <c r="AH90" t="s">
        <v>48</v>
      </c>
      <c r="AI90" t="s">
        <v>48</v>
      </c>
      <c r="AJ90" t="s">
        <v>48</v>
      </c>
      <c r="AK90" t="s">
        <v>48</v>
      </c>
      <c r="AL90" t="s">
        <v>48</v>
      </c>
      <c r="AM90"/>
      <c r="AN90" s="1" t="s">
        <v>1841</v>
      </c>
      <c r="AO90" s="1" t="s">
        <v>1842</v>
      </c>
      <c r="AP90" s="118"/>
      <c r="AQ90" s="118"/>
      <c r="AR90" s="1" t="s">
        <v>1848</v>
      </c>
      <c r="AS90"/>
      <c r="AT90"/>
      <c r="AU90" s="7" t="s">
        <v>1849</v>
      </c>
      <c r="AV90" s="1" t="s">
        <v>1850</v>
      </c>
      <c r="AW90" s="1" t="s">
        <v>388</v>
      </c>
      <c r="AX90" s="1" t="s">
        <v>401</v>
      </c>
      <c r="AY90" s="1" t="s">
        <v>97</v>
      </c>
      <c r="AZ90" s="1" t="s">
        <v>402</v>
      </c>
      <c r="BA90" s="1" t="s">
        <v>1851</v>
      </c>
      <c r="BB90" s="1" t="s">
        <v>48</v>
      </c>
      <c r="BC90" s="1" t="s">
        <v>48</v>
      </c>
    </row>
    <row r="91" spans="1:55" s="1" customFormat="1" ht="15.75" customHeight="1">
      <c r="A91" s="49">
        <v>44944.564240312495</v>
      </c>
      <c r="B91" s="1" t="s">
        <v>15</v>
      </c>
      <c r="C91" s="1" t="s">
        <v>39</v>
      </c>
      <c r="D91" s="1">
        <v>12</v>
      </c>
      <c r="E91" s="1" t="s">
        <v>1830</v>
      </c>
      <c r="F91" s="1" t="s">
        <v>403</v>
      </c>
      <c r="G91" s="1" t="s">
        <v>15</v>
      </c>
      <c r="H91" s="2">
        <v>44774</v>
      </c>
      <c r="I91" s="1">
        <v>8</v>
      </c>
      <c r="J91" s="2">
        <v>44791</v>
      </c>
      <c r="K91" s="1" t="s">
        <v>907</v>
      </c>
      <c r="L91" s="1" t="s">
        <v>396</v>
      </c>
      <c r="M91" s="1" t="s">
        <v>237</v>
      </c>
      <c r="N91" s="1" t="s">
        <v>1838</v>
      </c>
      <c r="O91" s="1" t="s">
        <v>1793</v>
      </c>
      <c r="P91" s="1" t="s">
        <v>1698</v>
      </c>
      <c r="Q91" s="1" t="s">
        <v>102</v>
      </c>
      <c r="R91">
        <v>0</v>
      </c>
      <c r="S91" t="s">
        <v>102</v>
      </c>
      <c r="T91" s="1" t="s">
        <v>1533</v>
      </c>
      <c r="U91" s="94">
        <v>22</v>
      </c>
      <c r="V91">
        <v>1</v>
      </c>
      <c r="W91">
        <v>1</v>
      </c>
      <c r="X91">
        <v>55</v>
      </c>
      <c r="Y91">
        <v>55</v>
      </c>
      <c r="Z91">
        <v>0</v>
      </c>
      <c r="AA91">
        <v>6</v>
      </c>
      <c r="AB91" s="1" t="s">
        <v>1852</v>
      </c>
      <c r="AC91" s="1">
        <v>11</v>
      </c>
      <c r="AD91" s="1" t="s">
        <v>39</v>
      </c>
      <c r="AE91" s="1">
        <v>100</v>
      </c>
      <c r="AF91" t="s">
        <v>48</v>
      </c>
      <c r="AG91" t="s">
        <v>48</v>
      </c>
      <c r="AH91" t="s">
        <v>48</v>
      </c>
      <c r="AI91" t="s">
        <v>48</v>
      </c>
      <c r="AJ91" t="s">
        <v>48</v>
      </c>
      <c r="AK91" t="s">
        <v>48</v>
      </c>
      <c r="AL91" t="s">
        <v>48</v>
      </c>
      <c r="AM91"/>
      <c r="AN91" s="1" t="s">
        <v>1841</v>
      </c>
      <c r="AO91" s="1" t="s">
        <v>1842</v>
      </c>
      <c r="AP91" s="118"/>
      <c r="AQ91" s="118"/>
      <c r="AR91" s="54" t="s">
        <v>1853</v>
      </c>
      <c r="AS91" t="s">
        <v>2746</v>
      </c>
      <c r="AT91">
        <v>0</v>
      </c>
      <c r="AU91" s="7" t="s">
        <v>1854</v>
      </c>
      <c r="AV91" s="1" t="s">
        <v>48</v>
      </c>
      <c r="AW91" s="1" t="s">
        <v>404</v>
      </c>
      <c r="AX91" s="1" t="s">
        <v>405</v>
      </c>
      <c r="AY91" s="1" t="s">
        <v>97</v>
      </c>
      <c r="AZ91" s="1" t="s">
        <v>406</v>
      </c>
      <c r="BA91" s="1" t="s">
        <v>1855</v>
      </c>
      <c r="BB91" s="1" t="s">
        <v>48</v>
      </c>
      <c r="BC91" s="1" t="s">
        <v>48</v>
      </c>
    </row>
    <row r="92" spans="1:55" s="1" customFormat="1" ht="15.75" customHeight="1">
      <c r="A92" s="49">
        <v>44945.433530844908</v>
      </c>
      <c r="B92" s="1" t="s">
        <v>39</v>
      </c>
      <c r="C92" s="1" t="s">
        <v>39</v>
      </c>
      <c r="D92" s="1">
        <v>12</v>
      </c>
      <c r="E92" s="1" t="s">
        <v>1830</v>
      </c>
      <c r="F92" s="1" t="s">
        <v>407</v>
      </c>
      <c r="G92" s="1" t="s">
        <v>15</v>
      </c>
      <c r="H92" s="2">
        <v>44726</v>
      </c>
      <c r="I92" s="1">
        <v>12</v>
      </c>
      <c r="J92" s="2">
        <v>44785</v>
      </c>
      <c r="K92" s="1" t="s">
        <v>840</v>
      </c>
      <c r="L92" s="1" t="s">
        <v>408</v>
      </c>
      <c r="M92" s="1" t="s">
        <v>83</v>
      </c>
      <c r="N92" s="1" t="s">
        <v>1856</v>
      </c>
      <c r="O92" s="1" t="s">
        <v>1520</v>
      </c>
      <c r="P92" s="1" t="s">
        <v>1521</v>
      </c>
      <c r="Q92" s="1" t="s">
        <v>102</v>
      </c>
      <c r="R92">
        <v>0</v>
      </c>
      <c r="S92" t="s">
        <v>102</v>
      </c>
      <c r="T92" s="1" t="s">
        <v>1486</v>
      </c>
      <c r="U92" s="94">
        <v>363</v>
      </c>
      <c r="V92">
        <v>0</v>
      </c>
      <c r="W92">
        <v>1</v>
      </c>
      <c r="X92">
        <v>363</v>
      </c>
      <c r="Y92">
        <v>363</v>
      </c>
      <c r="Z92">
        <v>0</v>
      </c>
      <c r="AA92">
        <v>7</v>
      </c>
      <c r="AB92" s="1" t="s">
        <v>1857</v>
      </c>
      <c r="AC92" s="1">
        <v>39</v>
      </c>
      <c r="AD92" s="1" t="s">
        <v>15</v>
      </c>
      <c r="AE92" s="1">
        <v>98</v>
      </c>
      <c r="AF92" t="s">
        <v>48</v>
      </c>
      <c r="AG92" t="s">
        <v>48</v>
      </c>
      <c r="AH92" t="s">
        <v>48</v>
      </c>
      <c r="AI92" t="s">
        <v>48</v>
      </c>
      <c r="AJ92" t="s">
        <v>48</v>
      </c>
      <c r="AK92" t="s">
        <v>48</v>
      </c>
      <c r="AL92" t="s">
        <v>48</v>
      </c>
      <c r="AM92"/>
      <c r="AN92" s="1" t="s">
        <v>48</v>
      </c>
      <c r="AO92" s="1" t="s">
        <v>1858</v>
      </c>
      <c r="AP92" s="118"/>
      <c r="AQ92" s="118"/>
      <c r="AR92" s="1" t="s">
        <v>1859</v>
      </c>
      <c r="AS92" t="s">
        <v>2745</v>
      </c>
      <c r="AT92">
        <v>0</v>
      </c>
      <c r="AU92" s="1" t="s">
        <v>48</v>
      </c>
      <c r="AV92" s="1" t="s">
        <v>1860</v>
      </c>
      <c r="AW92" s="1" t="s">
        <v>29</v>
      </c>
      <c r="AX92" s="1" t="s">
        <v>409</v>
      </c>
      <c r="AY92" s="1" t="s">
        <v>97</v>
      </c>
      <c r="AZ92" s="1" t="s">
        <v>238</v>
      </c>
      <c r="BA92" s="1" t="s">
        <v>1861</v>
      </c>
      <c r="BB92" s="1" t="s">
        <v>48</v>
      </c>
      <c r="BC92" s="1" t="s">
        <v>48</v>
      </c>
    </row>
    <row r="93" spans="1:55" s="1" customFormat="1" ht="15.75" customHeight="1">
      <c r="A93" s="49">
        <v>44946.460009108792</v>
      </c>
      <c r="B93" s="1" t="s">
        <v>15</v>
      </c>
      <c r="C93" s="1" t="s">
        <v>39</v>
      </c>
      <c r="D93" s="1">
        <v>12</v>
      </c>
      <c r="E93" s="1" t="s">
        <v>1830</v>
      </c>
      <c r="F93" s="1" t="s">
        <v>410</v>
      </c>
      <c r="G93" s="1" t="s">
        <v>39</v>
      </c>
      <c r="H93" s="2">
        <v>44774</v>
      </c>
      <c r="I93" s="1" t="s">
        <v>48</v>
      </c>
      <c r="J93" s="1" t="s">
        <v>48</v>
      </c>
      <c r="K93" s="1" t="s">
        <v>907</v>
      </c>
      <c r="L93" s="1" t="s">
        <v>411</v>
      </c>
      <c r="M93" s="1" t="s">
        <v>27</v>
      </c>
      <c r="N93" s="1" t="s">
        <v>1856</v>
      </c>
      <c r="O93" s="1" t="s">
        <v>1532</v>
      </c>
      <c r="P93" s="1" t="s">
        <v>1521</v>
      </c>
      <c r="Q93" s="1" t="s">
        <v>102</v>
      </c>
      <c r="R93">
        <v>0</v>
      </c>
      <c r="S93" t="s">
        <v>102</v>
      </c>
      <c r="T93" s="1" t="s">
        <v>1533</v>
      </c>
      <c r="U93" s="94">
        <v>753</v>
      </c>
      <c r="V93">
        <v>0</v>
      </c>
      <c r="W93">
        <v>1</v>
      </c>
      <c r="X93">
        <v>753</v>
      </c>
      <c r="Y93">
        <v>753</v>
      </c>
      <c r="Z93">
        <v>3</v>
      </c>
      <c r="AA93">
        <v>0</v>
      </c>
      <c r="AB93" s="1" t="s">
        <v>1862</v>
      </c>
      <c r="AC93" s="1" t="s">
        <v>48</v>
      </c>
      <c r="AD93" s="1" t="s">
        <v>39</v>
      </c>
      <c r="AE93" s="1" t="s">
        <v>48</v>
      </c>
      <c r="AF93" t="s">
        <v>48</v>
      </c>
      <c r="AG93" t="s">
        <v>48</v>
      </c>
      <c r="AH93" t="s">
        <v>48</v>
      </c>
      <c r="AI93" t="s">
        <v>48</v>
      </c>
      <c r="AJ93" t="s">
        <v>48</v>
      </c>
      <c r="AK93" t="s">
        <v>48</v>
      </c>
      <c r="AL93" t="s">
        <v>48</v>
      </c>
      <c r="AM93"/>
      <c r="AN93" s="1" t="s">
        <v>48</v>
      </c>
      <c r="AO93" s="1" t="s">
        <v>48</v>
      </c>
      <c r="AP93" s="118"/>
      <c r="AQ93" s="118"/>
      <c r="AR93" s="1" t="s">
        <v>48</v>
      </c>
      <c r="AS93" t="s">
        <v>48</v>
      </c>
      <c r="AT93"/>
      <c r="AU93" s="1" t="s">
        <v>48</v>
      </c>
      <c r="AV93" s="1" t="s">
        <v>48</v>
      </c>
      <c r="AW93" s="1" t="s">
        <v>412</v>
      </c>
      <c r="AX93" s="8">
        <v>900</v>
      </c>
      <c r="AY93" s="1" t="s">
        <v>79</v>
      </c>
      <c r="AZ93" s="1" t="s">
        <v>1863</v>
      </c>
      <c r="BA93" s="1" t="s">
        <v>1864</v>
      </c>
      <c r="BB93" s="1" t="s">
        <v>48</v>
      </c>
      <c r="BC93" s="1" t="s">
        <v>48</v>
      </c>
    </row>
    <row r="94" spans="1:55" s="1" customFormat="1" ht="15.75" customHeight="1">
      <c r="A94" s="49">
        <v>44946.465379548608</v>
      </c>
      <c r="B94" s="1" t="s">
        <v>39</v>
      </c>
      <c r="C94" s="1" t="s">
        <v>39</v>
      </c>
      <c r="D94" s="1">
        <v>12</v>
      </c>
      <c r="E94" s="1" t="s">
        <v>1830</v>
      </c>
      <c r="F94" s="1" t="s">
        <v>413</v>
      </c>
      <c r="G94" s="1" t="s">
        <v>15</v>
      </c>
      <c r="H94" s="2">
        <v>44732</v>
      </c>
      <c r="I94" s="1">
        <v>5</v>
      </c>
      <c r="J94" s="2">
        <v>44777</v>
      </c>
      <c r="K94" s="1" t="s">
        <v>840</v>
      </c>
      <c r="L94" s="54" t="s">
        <v>414</v>
      </c>
      <c r="M94" s="1" t="s">
        <v>27</v>
      </c>
      <c r="N94" s="1" t="s">
        <v>1516</v>
      </c>
      <c r="O94" s="1" t="s">
        <v>160</v>
      </c>
      <c r="P94" s="1" t="s">
        <v>1521</v>
      </c>
      <c r="Q94" s="1" t="s">
        <v>67</v>
      </c>
      <c r="R94">
        <v>0</v>
      </c>
      <c r="S94" t="s">
        <v>67</v>
      </c>
      <c r="T94" s="1" t="s">
        <v>1865</v>
      </c>
      <c r="U94" s="94">
        <v>2</v>
      </c>
      <c r="V94">
        <v>0</v>
      </c>
      <c r="W94">
        <v>1</v>
      </c>
      <c r="X94">
        <v>2</v>
      </c>
      <c r="Y94">
        <v>0</v>
      </c>
      <c r="Z94">
        <v>2</v>
      </c>
      <c r="AA94">
        <v>0</v>
      </c>
      <c r="AB94" s="1" t="s">
        <v>1866</v>
      </c>
      <c r="AC94" s="1">
        <v>35</v>
      </c>
      <c r="AD94" s="1" t="s">
        <v>39</v>
      </c>
      <c r="AE94" s="1" t="s">
        <v>48</v>
      </c>
      <c r="AF94" t="s">
        <v>48</v>
      </c>
      <c r="AG94" t="s">
        <v>48</v>
      </c>
      <c r="AH94" t="s">
        <v>48</v>
      </c>
      <c r="AI94" t="s">
        <v>48</v>
      </c>
      <c r="AJ94" t="s">
        <v>48</v>
      </c>
      <c r="AK94" t="s">
        <v>48</v>
      </c>
      <c r="AL94" t="s">
        <v>48</v>
      </c>
      <c r="AM94"/>
      <c r="AN94" s="1" t="s">
        <v>48</v>
      </c>
      <c r="AO94" s="1" t="s">
        <v>48</v>
      </c>
      <c r="AP94" s="118"/>
      <c r="AQ94" s="118"/>
      <c r="AR94" s="1" t="s">
        <v>48</v>
      </c>
      <c r="AS94" t="s">
        <v>48</v>
      </c>
      <c r="AT94"/>
      <c r="AU94" s="1" t="s">
        <v>48</v>
      </c>
      <c r="AV94" s="1" t="s">
        <v>48</v>
      </c>
      <c r="AW94" s="1" t="s">
        <v>11</v>
      </c>
      <c r="AX94" s="13">
        <v>3150</v>
      </c>
      <c r="AY94" s="1" t="s">
        <v>97</v>
      </c>
      <c r="AZ94" s="1" t="s">
        <v>47</v>
      </c>
      <c r="BA94" s="1" t="s">
        <v>1867</v>
      </c>
      <c r="BB94" s="1" t="s">
        <v>48</v>
      </c>
      <c r="BC94" s="7" t="s">
        <v>1868</v>
      </c>
    </row>
    <row r="95" spans="1:55" s="1" customFormat="1" ht="15.75" customHeight="1">
      <c r="A95" s="49">
        <v>44946.470832499996</v>
      </c>
      <c r="B95" s="1" t="s">
        <v>39</v>
      </c>
      <c r="C95" s="1" t="s">
        <v>39</v>
      </c>
      <c r="D95" s="1">
        <v>12</v>
      </c>
      <c r="E95" s="1" t="s">
        <v>1830</v>
      </c>
      <c r="F95" s="1" t="s">
        <v>415</v>
      </c>
      <c r="G95" s="1" t="s">
        <v>15</v>
      </c>
      <c r="H95" s="2">
        <v>44462</v>
      </c>
      <c r="I95" s="1">
        <v>6</v>
      </c>
      <c r="J95" s="2">
        <v>44693</v>
      </c>
      <c r="K95" s="1" t="s">
        <v>815</v>
      </c>
      <c r="L95" s="1" t="s">
        <v>416</v>
      </c>
      <c r="M95" s="1" t="s">
        <v>27</v>
      </c>
      <c r="N95" s="1" t="s">
        <v>1838</v>
      </c>
      <c r="O95" s="1" t="s">
        <v>160</v>
      </c>
      <c r="P95" s="1" t="s">
        <v>160</v>
      </c>
      <c r="Q95" s="1" t="s">
        <v>67</v>
      </c>
      <c r="R95">
        <v>0</v>
      </c>
      <c r="S95" t="s">
        <v>67</v>
      </c>
      <c r="T95" s="1" t="s">
        <v>1486</v>
      </c>
      <c r="U95" s="94">
        <v>10</v>
      </c>
      <c r="V95">
        <v>0</v>
      </c>
      <c r="W95">
        <v>1</v>
      </c>
      <c r="X95">
        <v>10</v>
      </c>
      <c r="Y95">
        <v>0</v>
      </c>
      <c r="Z95">
        <v>10</v>
      </c>
      <c r="AA95">
        <v>0</v>
      </c>
      <c r="AB95" s="1" t="s">
        <v>1869</v>
      </c>
      <c r="AC95" s="1">
        <v>12</v>
      </c>
      <c r="AD95" s="1" t="s">
        <v>39</v>
      </c>
      <c r="AE95" s="1" t="s">
        <v>48</v>
      </c>
      <c r="AF95" t="s">
        <v>48</v>
      </c>
      <c r="AG95" t="s">
        <v>48</v>
      </c>
      <c r="AH95" t="s">
        <v>48</v>
      </c>
      <c r="AI95" t="s">
        <v>48</v>
      </c>
      <c r="AJ95" t="s">
        <v>48</v>
      </c>
      <c r="AK95" t="s">
        <v>48</v>
      </c>
      <c r="AL95" t="s">
        <v>48</v>
      </c>
      <c r="AM95"/>
      <c r="AN95" s="1" t="s">
        <v>48</v>
      </c>
      <c r="AO95" s="1" t="s">
        <v>48</v>
      </c>
      <c r="AP95" s="118"/>
      <c r="AQ95" s="118"/>
      <c r="AR95" s="1" t="s">
        <v>48</v>
      </c>
      <c r="AS95" t="s">
        <v>48</v>
      </c>
      <c r="AT95"/>
      <c r="AU95" s="1" t="s">
        <v>48</v>
      </c>
      <c r="AV95" s="1" t="s">
        <v>48</v>
      </c>
      <c r="AW95" s="1" t="s">
        <v>11</v>
      </c>
      <c r="AX95" s="1" t="s">
        <v>417</v>
      </c>
      <c r="AY95" s="1" t="s">
        <v>97</v>
      </c>
      <c r="AZ95" s="1" t="s">
        <v>1870</v>
      </c>
      <c r="BA95" s="1" t="s">
        <v>48</v>
      </c>
      <c r="BB95" s="1" t="s">
        <v>48</v>
      </c>
      <c r="BC95" s="1" t="s">
        <v>48</v>
      </c>
    </row>
    <row r="96" spans="1:55" s="1" customFormat="1" ht="15.75" customHeight="1">
      <c r="A96" s="49">
        <v>44946.48634920139</v>
      </c>
      <c r="B96" s="1" t="s">
        <v>39</v>
      </c>
      <c r="C96" s="1" t="s">
        <v>39</v>
      </c>
      <c r="D96" s="1">
        <v>12</v>
      </c>
      <c r="E96" s="1" t="s">
        <v>1830</v>
      </c>
      <c r="F96" s="1" t="s">
        <v>418</v>
      </c>
      <c r="G96" s="1" t="s">
        <v>15</v>
      </c>
      <c r="H96" s="2">
        <v>44805</v>
      </c>
      <c r="I96" s="1">
        <v>2</v>
      </c>
      <c r="J96" s="2">
        <v>44953</v>
      </c>
      <c r="K96" s="1" t="s">
        <v>840</v>
      </c>
      <c r="L96" s="1" t="s">
        <v>419</v>
      </c>
      <c r="M96" s="1" t="s">
        <v>313</v>
      </c>
      <c r="N96" s="1" t="s">
        <v>1519</v>
      </c>
      <c r="O96" s="1" t="s">
        <v>160</v>
      </c>
      <c r="P96" s="1" t="s">
        <v>160</v>
      </c>
      <c r="Q96" s="1" t="s">
        <v>67</v>
      </c>
      <c r="R96">
        <v>0</v>
      </c>
      <c r="S96" t="s">
        <v>67</v>
      </c>
      <c r="T96" s="1" t="s">
        <v>1499</v>
      </c>
      <c r="U96" s="94">
        <v>5</v>
      </c>
      <c r="V96">
        <v>0</v>
      </c>
      <c r="W96">
        <v>1</v>
      </c>
      <c r="X96">
        <v>5</v>
      </c>
      <c r="Y96">
        <v>0</v>
      </c>
      <c r="Z96">
        <v>5</v>
      </c>
      <c r="AA96" t="s">
        <v>727</v>
      </c>
      <c r="AB96" s="1" t="s">
        <v>1871</v>
      </c>
      <c r="AC96" s="1">
        <v>1</v>
      </c>
      <c r="AD96" s="1" t="s">
        <v>39</v>
      </c>
      <c r="AE96" s="1" t="s">
        <v>48</v>
      </c>
      <c r="AF96" t="s">
        <v>48</v>
      </c>
      <c r="AG96" t="s">
        <v>48</v>
      </c>
      <c r="AH96" t="s">
        <v>48</v>
      </c>
      <c r="AI96" t="s">
        <v>48</v>
      </c>
      <c r="AJ96" t="s">
        <v>48</v>
      </c>
      <c r="AK96" t="s">
        <v>48</v>
      </c>
      <c r="AL96" t="s">
        <v>48</v>
      </c>
      <c r="AM96"/>
      <c r="AN96" s="1" t="s">
        <v>48</v>
      </c>
      <c r="AO96" s="1" t="s">
        <v>48</v>
      </c>
      <c r="AP96" s="118"/>
      <c r="AQ96" s="118"/>
      <c r="AR96" s="1" t="s">
        <v>48</v>
      </c>
      <c r="AS96" t="s">
        <v>48</v>
      </c>
      <c r="AT96"/>
      <c r="AU96" s="1" t="s">
        <v>48</v>
      </c>
      <c r="AV96" s="1" t="s">
        <v>48</v>
      </c>
      <c r="AW96" s="1" t="s">
        <v>11</v>
      </c>
      <c r="AX96" s="1" t="s">
        <v>420</v>
      </c>
      <c r="AY96" s="1" t="s">
        <v>79</v>
      </c>
      <c r="AZ96" s="1" t="s">
        <v>79</v>
      </c>
      <c r="BA96" s="1" t="s">
        <v>48</v>
      </c>
      <c r="BB96" s="1" t="s">
        <v>48</v>
      </c>
      <c r="BC96" s="1" t="s">
        <v>48</v>
      </c>
    </row>
    <row r="97" spans="1:65" s="1" customFormat="1" ht="15.75" customHeight="1">
      <c r="A97" s="49">
        <v>44946.501483495369</v>
      </c>
      <c r="B97" s="1" t="s">
        <v>39</v>
      </c>
      <c r="C97" s="1" t="s">
        <v>39</v>
      </c>
      <c r="D97" s="1">
        <v>12</v>
      </c>
      <c r="E97" s="1" t="s">
        <v>1830</v>
      </c>
      <c r="F97" s="1" t="s">
        <v>421</v>
      </c>
      <c r="G97" s="1" t="s">
        <v>15</v>
      </c>
      <c r="H97" s="2">
        <v>44897</v>
      </c>
      <c r="I97" s="1">
        <v>2</v>
      </c>
      <c r="J97" s="2">
        <v>44898</v>
      </c>
      <c r="K97" s="1" t="s">
        <v>840</v>
      </c>
      <c r="L97" s="54" t="s">
        <v>422</v>
      </c>
      <c r="M97" s="1" t="s">
        <v>27</v>
      </c>
      <c r="N97" s="1" t="s">
        <v>1527</v>
      </c>
      <c r="O97" s="1" t="s">
        <v>160</v>
      </c>
      <c r="P97" s="1" t="s">
        <v>1521</v>
      </c>
      <c r="Q97" s="1" t="s">
        <v>67</v>
      </c>
      <c r="R97">
        <v>0</v>
      </c>
      <c r="S97" t="s">
        <v>67</v>
      </c>
      <c r="T97" s="1" t="s">
        <v>1499</v>
      </c>
      <c r="U97" s="94">
        <v>11</v>
      </c>
      <c r="V97">
        <v>0</v>
      </c>
      <c r="W97">
        <v>1</v>
      </c>
      <c r="X97">
        <v>11</v>
      </c>
      <c r="Y97">
        <v>0</v>
      </c>
      <c r="Z97">
        <v>11</v>
      </c>
      <c r="AA97" t="s">
        <v>727</v>
      </c>
      <c r="AB97" s="1" t="s">
        <v>48</v>
      </c>
      <c r="AC97" s="1">
        <v>11</v>
      </c>
      <c r="AD97" s="1" t="s">
        <v>39</v>
      </c>
      <c r="AE97" s="1" t="s">
        <v>48</v>
      </c>
      <c r="AF97" t="s">
        <v>48</v>
      </c>
      <c r="AG97" t="s">
        <v>48</v>
      </c>
      <c r="AH97" t="s">
        <v>48</v>
      </c>
      <c r="AI97" t="s">
        <v>48</v>
      </c>
      <c r="AJ97" t="s">
        <v>48</v>
      </c>
      <c r="AK97" t="s">
        <v>48</v>
      </c>
      <c r="AL97" t="s">
        <v>48</v>
      </c>
      <c r="AM97"/>
      <c r="AN97" s="1" t="s">
        <v>48</v>
      </c>
      <c r="AO97" s="1" t="s">
        <v>48</v>
      </c>
      <c r="AP97" s="118"/>
      <c r="AQ97" s="118"/>
      <c r="AR97" s="1" t="s">
        <v>1872</v>
      </c>
      <c r="AS97" t="s">
        <v>2747</v>
      </c>
      <c r="AT97">
        <v>0</v>
      </c>
      <c r="AU97" s="1" t="s">
        <v>48</v>
      </c>
      <c r="AV97" s="1" t="s">
        <v>1873</v>
      </c>
      <c r="AW97" s="1" t="s">
        <v>11</v>
      </c>
      <c r="AX97" s="1" t="s">
        <v>423</v>
      </c>
      <c r="AY97" s="1" t="s">
        <v>97</v>
      </c>
      <c r="AZ97" s="1" t="s">
        <v>1874</v>
      </c>
      <c r="BA97" s="1" t="s">
        <v>1874</v>
      </c>
      <c r="BB97" s="1" t="s">
        <v>48</v>
      </c>
      <c r="BC97" s="7" t="s">
        <v>1875</v>
      </c>
    </row>
    <row r="98" spans="1:65" s="1" customFormat="1" ht="15.75" customHeight="1">
      <c r="A98" s="49">
        <v>44946.524115219909</v>
      </c>
      <c r="B98" s="1" t="s">
        <v>15</v>
      </c>
      <c r="C98" s="1" t="s">
        <v>39</v>
      </c>
      <c r="D98" s="1">
        <v>12</v>
      </c>
      <c r="E98" s="1" t="s">
        <v>1830</v>
      </c>
      <c r="F98" s="1" t="s">
        <v>424</v>
      </c>
      <c r="G98" s="1" t="s">
        <v>15</v>
      </c>
      <c r="H98" s="2">
        <v>44470</v>
      </c>
      <c r="I98" s="1" t="s">
        <v>48</v>
      </c>
      <c r="J98" s="2">
        <v>44711</v>
      </c>
      <c r="K98" s="1" t="s">
        <v>907</v>
      </c>
      <c r="L98" s="1" t="s">
        <v>425</v>
      </c>
      <c r="M98" s="1" t="s">
        <v>90</v>
      </c>
      <c r="N98" s="1" t="s">
        <v>1519</v>
      </c>
      <c r="O98" s="1" t="s">
        <v>1532</v>
      </c>
      <c r="P98" s="1" t="s">
        <v>1521</v>
      </c>
      <c r="Q98" s="1" t="s">
        <v>102</v>
      </c>
      <c r="R98">
        <v>0</v>
      </c>
      <c r="S98" t="s">
        <v>102</v>
      </c>
      <c r="T98" s="1" t="s">
        <v>1617</v>
      </c>
      <c r="U98" s="94">
        <v>200</v>
      </c>
      <c r="V98">
        <v>0</v>
      </c>
      <c r="W98">
        <v>1</v>
      </c>
      <c r="X98">
        <v>200</v>
      </c>
      <c r="Y98">
        <v>200</v>
      </c>
      <c r="Z98">
        <v>1</v>
      </c>
      <c r="AA98">
        <v>1</v>
      </c>
      <c r="AB98" s="1" t="s">
        <v>1876</v>
      </c>
      <c r="AC98" s="1" t="s">
        <v>48</v>
      </c>
      <c r="AD98" s="1" t="s">
        <v>39</v>
      </c>
      <c r="AE98" s="1" t="s">
        <v>48</v>
      </c>
      <c r="AF98" t="s">
        <v>48</v>
      </c>
      <c r="AG98" t="s">
        <v>48</v>
      </c>
      <c r="AH98" t="s">
        <v>48</v>
      </c>
      <c r="AI98" t="s">
        <v>48</v>
      </c>
      <c r="AJ98" t="s">
        <v>48</v>
      </c>
      <c r="AK98" t="s">
        <v>48</v>
      </c>
      <c r="AL98" t="s">
        <v>48</v>
      </c>
      <c r="AM98"/>
      <c r="AN98" s="1" t="s">
        <v>48</v>
      </c>
      <c r="AO98" s="1" t="s">
        <v>48</v>
      </c>
      <c r="AP98" s="118"/>
      <c r="AQ98" s="118"/>
      <c r="AR98" s="1" t="s">
        <v>1877</v>
      </c>
      <c r="AS98" t="s">
        <v>2748</v>
      </c>
      <c r="AT98">
        <v>0</v>
      </c>
      <c r="AU98" s="1" t="s">
        <v>48</v>
      </c>
      <c r="AV98" s="1" t="s">
        <v>48</v>
      </c>
      <c r="AW98" s="1" t="s">
        <v>388</v>
      </c>
      <c r="AX98" s="1" t="s">
        <v>426</v>
      </c>
      <c r="AY98" s="1" t="s">
        <v>79</v>
      </c>
      <c r="AZ98" s="1" t="s">
        <v>262</v>
      </c>
      <c r="BA98" s="1" t="s">
        <v>48</v>
      </c>
      <c r="BB98" s="1" t="s">
        <v>48</v>
      </c>
      <c r="BC98" s="1" t="s">
        <v>48</v>
      </c>
    </row>
    <row r="99" spans="1:65" s="1" customFormat="1" ht="15.75" customHeight="1">
      <c r="A99" s="49">
        <v>44946.527290729166</v>
      </c>
      <c r="B99" s="1" t="s">
        <v>15</v>
      </c>
      <c r="C99" s="1" t="s">
        <v>39</v>
      </c>
      <c r="D99" s="1">
        <v>12</v>
      </c>
      <c r="E99" s="1" t="s">
        <v>1830</v>
      </c>
      <c r="F99" s="1" t="s">
        <v>427</v>
      </c>
      <c r="G99" s="1" t="s">
        <v>15</v>
      </c>
      <c r="H99" s="2">
        <v>44470</v>
      </c>
      <c r="I99" s="1" t="s">
        <v>48</v>
      </c>
      <c r="J99" s="2">
        <v>44711</v>
      </c>
      <c r="K99" s="1" t="s">
        <v>907</v>
      </c>
      <c r="L99" s="1" t="s">
        <v>428</v>
      </c>
      <c r="M99" s="1" t="s">
        <v>90</v>
      </c>
      <c r="N99" s="1" t="s">
        <v>1519</v>
      </c>
      <c r="O99" s="1" t="s">
        <v>160</v>
      </c>
      <c r="P99" s="1" t="s">
        <v>1521</v>
      </c>
      <c r="Q99" s="1" t="s">
        <v>102</v>
      </c>
      <c r="R99">
        <v>0</v>
      </c>
      <c r="S99" t="s">
        <v>102</v>
      </c>
      <c r="T99" s="1" t="s">
        <v>1617</v>
      </c>
      <c r="U99" s="94">
        <v>200</v>
      </c>
      <c r="V99">
        <v>0</v>
      </c>
      <c r="W99">
        <v>1</v>
      </c>
      <c r="X99">
        <v>200</v>
      </c>
      <c r="Y99">
        <v>200</v>
      </c>
      <c r="Z99">
        <v>1</v>
      </c>
      <c r="AA99">
        <v>1</v>
      </c>
      <c r="AB99" s="1" t="s">
        <v>1876</v>
      </c>
      <c r="AC99" s="1" t="s">
        <v>48</v>
      </c>
      <c r="AD99" s="1" t="s">
        <v>39</v>
      </c>
      <c r="AE99" s="1" t="s">
        <v>48</v>
      </c>
      <c r="AF99" t="s">
        <v>48</v>
      </c>
      <c r="AG99" t="s">
        <v>48</v>
      </c>
      <c r="AH99" t="s">
        <v>48</v>
      </c>
      <c r="AI99" t="s">
        <v>48</v>
      </c>
      <c r="AJ99" t="s">
        <v>48</v>
      </c>
      <c r="AK99" t="s">
        <v>48</v>
      </c>
      <c r="AL99" t="s">
        <v>48</v>
      </c>
      <c r="AM99"/>
      <c r="AN99" s="1" t="s">
        <v>48</v>
      </c>
      <c r="AO99" s="1" t="s">
        <v>48</v>
      </c>
      <c r="AP99" s="118"/>
      <c r="AQ99" s="118"/>
      <c r="AR99" s="1" t="s">
        <v>1878</v>
      </c>
      <c r="AS99" t="s">
        <v>2749</v>
      </c>
      <c r="AT99">
        <v>0</v>
      </c>
      <c r="AU99" s="1" t="s">
        <v>48</v>
      </c>
      <c r="AV99" s="1" t="s">
        <v>48</v>
      </c>
      <c r="AW99" s="1" t="s">
        <v>388</v>
      </c>
      <c r="AX99" s="1" t="s">
        <v>429</v>
      </c>
      <c r="AY99" s="1" t="s">
        <v>79</v>
      </c>
      <c r="AZ99" s="1" t="s">
        <v>79</v>
      </c>
      <c r="BA99" s="1" t="s">
        <v>48</v>
      </c>
      <c r="BB99" s="1" t="s">
        <v>48</v>
      </c>
      <c r="BC99" s="1" t="s">
        <v>48</v>
      </c>
    </row>
    <row r="100" spans="1:65" s="1" customFormat="1" ht="15.75" customHeight="1">
      <c r="A100" s="49">
        <v>44946.529528576386</v>
      </c>
      <c r="B100" s="1" t="s">
        <v>15</v>
      </c>
      <c r="C100" s="1" t="s">
        <v>39</v>
      </c>
      <c r="D100" s="1">
        <v>12</v>
      </c>
      <c r="E100" s="1" t="s">
        <v>1830</v>
      </c>
      <c r="F100" s="1" t="s">
        <v>430</v>
      </c>
      <c r="G100" s="1" t="s">
        <v>15</v>
      </c>
      <c r="H100" s="2">
        <v>44470</v>
      </c>
      <c r="I100" s="1" t="s">
        <v>48</v>
      </c>
      <c r="J100" s="2">
        <v>44711</v>
      </c>
      <c r="K100" s="1" t="s">
        <v>907</v>
      </c>
      <c r="L100" s="1" t="s">
        <v>431</v>
      </c>
      <c r="M100" s="1" t="s">
        <v>83</v>
      </c>
      <c r="N100" s="1" t="s">
        <v>1519</v>
      </c>
      <c r="O100" s="1" t="s">
        <v>1532</v>
      </c>
      <c r="P100" s="1" t="s">
        <v>1521</v>
      </c>
      <c r="Q100" s="1" t="s">
        <v>102</v>
      </c>
      <c r="R100">
        <v>0</v>
      </c>
      <c r="S100" t="s">
        <v>102</v>
      </c>
      <c r="T100" s="1" t="s">
        <v>1617</v>
      </c>
      <c r="U100" s="94">
        <v>625</v>
      </c>
      <c r="V100">
        <v>0</v>
      </c>
      <c r="W100">
        <v>1</v>
      </c>
      <c r="X100">
        <v>625</v>
      </c>
      <c r="Y100">
        <v>625</v>
      </c>
      <c r="Z100" t="s">
        <v>727</v>
      </c>
      <c r="AA100" t="s">
        <v>727</v>
      </c>
      <c r="AB100" s="1" t="s">
        <v>48</v>
      </c>
      <c r="AC100" s="1" t="s">
        <v>48</v>
      </c>
      <c r="AD100" s="1" t="s">
        <v>39</v>
      </c>
      <c r="AE100" s="1" t="s">
        <v>48</v>
      </c>
      <c r="AF100" t="s">
        <v>48</v>
      </c>
      <c r="AG100" t="s">
        <v>48</v>
      </c>
      <c r="AH100" t="s">
        <v>48</v>
      </c>
      <c r="AI100" t="s">
        <v>48</v>
      </c>
      <c r="AJ100" t="s">
        <v>48</v>
      </c>
      <c r="AK100" t="s">
        <v>48</v>
      </c>
      <c r="AL100" t="s">
        <v>48</v>
      </c>
      <c r="AM100"/>
      <c r="AN100" s="1" t="s">
        <v>48</v>
      </c>
      <c r="AO100" s="1" t="s">
        <v>48</v>
      </c>
      <c r="AP100" s="118"/>
      <c r="AQ100" s="118"/>
      <c r="AR100" s="1" t="s">
        <v>1879</v>
      </c>
      <c r="AS100" t="s">
        <v>2750</v>
      </c>
      <c r="AT100">
        <v>0</v>
      </c>
      <c r="AU100" s="1" t="s">
        <v>48</v>
      </c>
      <c r="AV100" s="1" t="s">
        <v>48</v>
      </c>
      <c r="AW100" s="1" t="s">
        <v>388</v>
      </c>
      <c r="AX100" s="1" t="s">
        <v>426</v>
      </c>
      <c r="AY100" s="1" t="s">
        <v>79</v>
      </c>
      <c r="AZ100" s="1" t="s">
        <v>337</v>
      </c>
      <c r="BA100" s="1" t="s">
        <v>48</v>
      </c>
      <c r="BB100" s="1" t="s">
        <v>48</v>
      </c>
      <c r="BC100" s="1" t="s">
        <v>48</v>
      </c>
    </row>
    <row r="101" spans="1:65" s="1" customFormat="1" ht="15.75" customHeight="1">
      <c r="A101" s="49">
        <v>44946.53256655093</v>
      </c>
      <c r="B101" s="1" t="s">
        <v>15</v>
      </c>
      <c r="C101" s="1" t="s">
        <v>39</v>
      </c>
      <c r="D101" s="1">
        <v>12</v>
      </c>
      <c r="E101" s="1" t="s">
        <v>1830</v>
      </c>
      <c r="F101" s="1" t="s">
        <v>432</v>
      </c>
      <c r="G101" s="1" t="s">
        <v>15</v>
      </c>
      <c r="H101" s="2">
        <v>44470</v>
      </c>
      <c r="I101" s="1" t="s">
        <v>48</v>
      </c>
      <c r="J101" s="2">
        <v>44711</v>
      </c>
      <c r="K101" s="1" t="s">
        <v>907</v>
      </c>
      <c r="L101" s="1" t="s">
        <v>433</v>
      </c>
      <c r="M101" s="1" t="s">
        <v>90</v>
      </c>
      <c r="N101" s="1" t="s">
        <v>1519</v>
      </c>
      <c r="O101" s="1" t="s">
        <v>160</v>
      </c>
      <c r="P101" s="1" t="s">
        <v>1521</v>
      </c>
      <c r="Q101" s="1" t="s">
        <v>102</v>
      </c>
      <c r="R101">
        <v>0</v>
      </c>
      <c r="S101" t="s">
        <v>102</v>
      </c>
      <c r="T101" s="1" t="s">
        <v>1617</v>
      </c>
      <c r="U101" s="94">
        <v>95</v>
      </c>
      <c r="V101">
        <v>0</v>
      </c>
      <c r="W101">
        <v>1</v>
      </c>
      <c r="X101">
        <v>95</v>
      </c>
      <c r="Y101">
        <v>95</v>
      </c>
      <c r="Z101" t="s">
        <v>727</v>
      </c>
      <c r="AA101" t="s">
        <v>727</v>
      </c>
      <c r="AB101" s="1" t="s">
        <v>48</v>
      </c>
      <c r="AC101" s="1" t="s">
        <v>48</v>
      </c>
      <c r="AD101" s="1" t="s">
        <v>39</v>
      </c>
      <c r="AE101" s="1" t="s">
        <v>48</v>
      </c>
      <c r="AF101" t="s">
        <v>48</v>
      </c>
      <c r="AG101" t="s">
        <v>48</v>
      </c>
      <c r="AH101" t="s">
        <v>48</v>
      </c>
      <c r="AI101" t="s">
        <v>48</v>
      </c>
      <c r="AJ101" t="s">
        <v>48</v>
      </c>
      <c r="AK101" t="s">
        <v>48</v>
      </c>
      <c r="AL101" t="s">
        <v>48</v>
      </c>
      <c r="AM101"/>
      <c r="AN101" s="1" t="s">
        <v>48</v>
      </c>
      <c r="AO101" s="1" t="s">
        <v>48</v>
      </c>
      <c r="AP101" s="118"/>
      <c r="AQ101" s="118"/>
      <c r="AR101" s="1" t="s">
        <v>1880</v>
      </c>
      <c r="AS101" t="s">
        <v>2751</v>
      </c>
      <c r="AT101">
        <v>0</v>
      </c>
      <c r="AU101" s="1" t="s">
        <v>48</v>
      </c>
      <c r="AV101" s="1" t="s">
        <v>48</v>
      </c>
      <c r="AW101" s="1" t="s">
        <v>388</v>
      </c>
      <c r="AX101" s="1" t="s">
        <v>429</v>
      </c>
      <c r="AY101" s="1" t="s">
        <v>79</v>
      </c>
      <c r="AZ101" s="1" t="s">
        <v>262</v>
      </c>
      <c r="BA101" s="1" t="s">
        <v>48</v>
      </c>
      <c r="BB101" s="1" t="s">
        <v>48</v>
      </c>
      <c r="BC101" s="1" t="s">
        <v>48</v>
      </c>
    </row>
    <row r="102" spans="1:65" s="1" customFormat="1" ht="15.75" customHeight="1">
      <c r="A102" s="49">
        <v>44946.534712870372</v>
      </c>
      <c r="B102" s="1" t="s">
        <v>15</v>
      </c>
      <c r="C102" s="1" t="s">
        <v>39</v>
      </c>
      <c r="D102" s="1">
        <v>12</v>
      </c>
      <c r="E102" s="1" t="s">
        <v>1830</v>
      </c>
      <c r="F102" s="1" t="s">
        <v>434</v>
      </c>
      <c r="G102" s="1" t="s">
        <v>15</v>
      </c>
      <c r="H102" s="2">
        <v>44470</v>
      </c>
      <c r="I102" s="1" t="s">
        <v>48</v>
      </c>
      <c r="J102" s="2">
        <v>44711</v>
      </c>
      <c r="K102" s="1" t="s">
        <v>907</v>
      </c>
      <c r="L102" s="1" t="s">
        <v>433</v>
      </c>
      <c r="M102" s="1" t="s">
        <v>90</v>
      </c>
      <c r="N102" s="1" t="s">
        <v>1519</v>
      </c>
      <c r="O102" s="1" t="s">
        <v>160</v>
      </c>
      <c r="P102" s="1" t="s">
        <v>1521</v>
      </c>
      <c r="Q102" s="1" t="s">
        <v>102</v>
      </c>
      <c r="R102">
        <v>0</v>
      </c>
      <c r="S102" t="s">
        <v>102</v>
      </c>
      <c r="T102" s="1" t="s">
        <v>1617</v>
      </c>
      <c r="U102" s="94">
        <v>106</v>
      </c>
      <c r="V102">
        <v>0</v>
      </c>
      <c r="W102">
        <v>1</v>
      </c>
      <c r="X102">
        <v>105</v>
      </c>
      <c r="Y102">
        <v>106</v>
      </c>
      <c r="Z102" t="s">
        <v>727</v>
      </c>
      <c r="AA102" t="s">
        <v>727</v>
      </c>
      <c r="AB102" s="1" t="s">
        <v>48</v>
      </c>
      <c r="AC102" s="1" t="s">
        <v>48</v>
      </c>
      <c r="AD102" s="1" t="s">
        <v>39</v>
      </c>
      <c r="AE102" s="1" t="s">
        <v>48</v>
      </c>
      <c r="AF102" t="s">
        <v>48</v>
      </c>
      <c r="AG102" t="s">
        <v>48</v>
      </c>
      <c r="AH102" t="s">
        <v>48</v>
      </c>
      <c r="AI102" t="s">
        <v>48</v>
      </c>
      <c r="AJ102" t="s">
        <v>48</v>
      </c>
      <c r="AK102" t="s">
        <v>48</v>
      </c>
      <c r="AL102" t="s">
        <v>48</v>
      </c>
      <c r="AM102"/>
      <c r="AN102" s="1" t="s">
        <v>48</v>
      </c>
      <c r="AO102" s="1" t="s">
        <v>48</v>
      </c>
      <c r="AP102" s="118"/>
      <c r="AQ102" s="118"/>
      <c r="AR102" s="1" t="s">
        <v>1881</v>
      </c>
      <c r="AS102" t="s">
        <v>2751</v>
      </c>
      <c r="AT102">
        <v>0</v>
      </c>
      <c r="AU102" s="1" t="s">
        <v>48</v>
      </c>
      <c r="AV102" s="1" t="s">
        <v>48</v>
      </c>
      <c r="AW102" s="1" t="s">
        <v>388</v>
      </c>
      <c r="AX102" s="1" t="s">
        <v>426</v>
      </c>
      <c r="AY102" s="1" t="s">
        <v>79</v>
      </c>
      <c r="AZ102" s="1" t="s">
        <v>262</v>
      </c>
      <c r="BA102" s="1" t="s">
        <v>48</v>
      </c>
      <c r="BB102" s="1" t="s">
        <v>48</v>
      </c>
      <c r="BC102" s="1" t="s">
        <v>48</v>
      </c>
    </row>
    <row r="103" spans="1:65" s="1" customFormat="1" ht="15.75" customHeight="1">
      <c r="A103" s="49">
        <v>44946.539764201385</v>
      </c>
      <c r="B103" s="1" t="s">
        <v>15</v>
      </c>
      <c r="C103" s="1" t="s">
        <v>39</v>
      </c>
      <c r="D103" s="1">
        <v>12</v>
      </c>
      <c r="E103" s="1" t="s">
        <v>1830</v>
      </c>
      <c r="F103" s="1" t="s">
        <v>435</v>
      </c>
      <c r="G103" s="1" t="s">
        <v>15</v>
      </c>
      <c r="H103" s="2">
        <v>44470</v>
      </c>
      <c r="I103" s="1" t="s">
        <v>48</v>
      </c>
      <c r="J103" s="2">
        <v>44711</v>
      </c>
      <c r="K103" s="1" t="s">
        <v>907</v>
      </c>
      <c r="L103" s="54" t="s">
        <v>436</v>
      </c>
      <c r="M103" s="1" t="s">
        <v>90</v>
      </c>
      <c r="N103" s="1" t="s">
        <v>1519</v>
      </c>
      <c r="O103" s="1" t="s">
        <v>160</v>
      </c>
      <c r="P103" s="1" t="s">
        <v>1521</v>
      </c>
      <c r="Q103" s="1" t="s">
        <v>102</v>
      </c>
      <c r="R103">
        <v>0</v>
      </c>
      <c r="S103" t="s">
        <v>102</v>
      </c>
      <c r="T103" s="1" t="s">
        <v>1533</v>
      </c>
      <c r="U103" s="94">
        <v>100</v>
      </c>
      <c r="V103">
        <v>0</v>
      </c>
      <c r="W103">
        <v>1</v>
      </c>
      <c r="X103">
        <v>100</v>
      </c>
      <c r="Y103">
        <v>100</v>
      </c>
      <c r="Z103">
        <v>2</v>
      </c>
      <c r="AA103">
        <v>0</v>
      </c>
      <c r="AB103" s="1" t="s">
        <v>1882</v>
      </c>
      <c r="AC103" s="1" t="s">
        <v>48</v>
      </c>
      <c r="AD103" s="1" t="s">
        <v>39</v>
      </c>
      <c r="AE103" s="1" t="s">
        <v>48</v>
      </c>
      <c r="AF103" t="s">
        <v>48</v>
      </c>
      <c r="AG103" t="s">
        <v>48</v>
      </c>
      <c r="AH103" t="s">
        <v>48</v>
      </c>
      <c r="AI103" t="s">
        <v>48</v>
      </c>
      <c r="AJ103" t="s">
        <v>48</v>
      </c>
      <c r="AK103" t="s">
        <v>48</v>
      </c>
      <c r="AL103" t="s">
        <v>48</v>
      </c>
      <c r="AM103"/>
      <c r="AN103" s="1" t="s">
        <v>48</v>
      </c>
      <c r="AO103" s="1" t="s">
        <v>48</v>
      </c>
      <c r="AP103" s="118"/>
      <c r="AQ103" s="118"/>
      <c r="AR103" s="1" t="s">
        <v>437</v>
      </c>
      <c r="AS103" t="s">
        <v>2752</v>
      </c>
      <c r="AT103">
        <v>0</v>
      </c>
      <c r="AU103" s="1" t="s">
        <v>48</v>
      </c>
      <c r="AV103" s="1" t="s">
        <v>48</v>
      </c>
      <c r="AW103" s="1" t="s">
        <v>388</v>
      </c>
      <c r="AX103" s="1" t="s">
        <v>426</v>
      </c>
      <c r="AY103" s="1" t="s">
        <v>79</v>
      </c>
      <c r="AZ103" s="1" t="s">
        <v>262</v>
      </c>
      <c r="BA103" s="1" t="s">
        <v>48</v>
      </c>
      <c r="BB103" s="1" t="s">
        <v>48</v>
      </c>
      <c r="BC103" s="1" t="s">
        <v>48</v>
      </c>
    </row>
    <row r="104" spans="1:65" s="1" customFormat="1" ht="15.75" customHeight="1">
      <c r="A104" s="49">
        <v>44946.543870844907</v>
      </c>
      <c r="B104" s="1" t="s">
        <v>15</v>
      </c>
      <c r="C104" s="1" t="s">
        <v>39</v>
      </c>
      <c r="D104" s="1">
        <v>12</v>
      </c>
      <c r="E104" s="1" t="s">
        <v>1830</v>
      </c>
      <c r="F104" s="1" t="s">
        <v>438</v>
      </c>
      <c r="G104" s="1" t="s">
        <v>15</v>
      </c>
      <c r="H104" s="2">
        <v>44470</v>
      </c>
      <c r="I104" s="1" t="s">
        <v>48</v>
      </c>
      <c r="J104" s="2">
        <v>44711</v>
      </c>
      <c r="K104" s="1" t="s">
        <v>907</v>
      </c>
      <c r="L104" s="54" t="s">
        <v>439</v>
      </c>
      <c r="M104" s="1" t="s">
        <v>90</v>
      </c>
      <c r="N104" s="1" t="s">
        <v>1519</v>
      </c>
      <c r="O104" s="1" t="s">
        <v>160</v>
      </c>
      <c r="P104" s="1" t="s">
        <v>1521</v>
      </c>
      <c r="Q104" s="1" t="s">
        <v>102</v>
      </c>
      <c r="R104">
        <v>0</v>
      </c>
      <c r="S104" t="s">
        <v>102</v>
      </c>
      <c r="T104" s="1" t="s">
        <v>1533</v>
      </c>
      <c r="U104" s="94">
        <v>358</v>
      </c>
      <c r="V104">
        <v>0</v>
      </c>
      <c r="W104">
        <v>1</v>
      </c>
      <c r="X104">
        <v>358</v>
      </c>
      <c r="Y104">
        <v>358</v>
      </c>
      <c r="Z104">
        <v>1</v>
      </c>
      <c r="AA104">
        <v>0</v>
      </c>
      <c r="AB104" s="1" t="s">
        <v>1883</v>
      </c>
      <c r="AC104" s="1" t="s">
        <v>48</v>
      </c>
      <c r="AD104" s="1" t="s">
        <v>39</v>
      </c>
      <c r="AE104" s="1" t="s">
        <v>48</v>
      </c>
      <c r="AF104" t="s">
        <v>48</v>
      </c>
      <c r="AG104" t="s">
        <v>48</v>
      </c>
      <c r="AH104" t="s">
        <v>48</v>
      </c>
      <c r="AI104" t="s">
        <v>48</v>
      </c>
      <c r="AJ104" t="s">
        <v>48</v>
      </c>
      <c r="AK104" t="s">
        <v>48</v>
      </c>
      <c r="AL104" t="s">
        <v>48</v>
      </c>
      <c r="AM104"/>
      <c r="AN104" s="1" t="s">
        <v>48</v>
      </c>
      <c r="AO104" s="1" t="s">
        <v>48</v>
      </c>
      <c r="AP104" s="118"/>
      <c r="AQ104" s="118"/>
      <c r="AR104" s="1" t="s">
        <v>440</v>
      </c>
      <c r="AS104" t="s">
        <v>2749</v>
      </c>
      <c r="AT104">
        <v>0</v>
      </c>
      <c r="AU104" s="1" t="s">
        <v>48</v>
      </c>
      <c r="AV104" s="1" t="s">
        <v>48</v>
      </c>
      <c r="AW104" s="1" t="s">
        <v>388</v>
      </c>
      <c r="AX104" s="1" t="s">
        <v>426</v>
      </c>
      <c r="AY104" s="1" t="s">
        <v>97</v>
      </c>
      <c r="AZ104" s="1" t="s">
        <v>262</v>
      </c>
      <c r="BA104" s="1" t="s">
        <v>48</v>
      </c>
      <c r="BB104" s="1" t="s">
        <v>48</v>
      </c>
      <c r="BC104" s="1" t="s">
        <v>48</v>
      </c>
    </row>
    <row r="105" spans="1:65" s="1" customFormat="1" ht="15.75" customHeight="1">
      <c r="A105" s="49">
        <v>44946.563269340273</v>
      </c>
      <c r="B105" s="1" t="s">
        <v>39</v>
      </c>
      <c r="C105" s="1" t="s">
        <v>39</v>
      </c>
      <c r="D105" s="1">
        <v>12</v>
      </c>
      <c r="E105" s="1" t="s">
        <v>1830</v>
      </c>
      <c r="F105" s="1" t="s">
        <v>441</v>
      </c>
      <c r="G105" s="1" t="s">
        <v>15</v>
      </c>
      <c r="H105" s="2">
        <v>44726</v>
      </c>
      <c r="I105" s="1">
        <v>2</v>
      </c>
      <c r="J105" s="2">
        <v>44728</v>
      </c>
      <c r="K105" s="1" t="s">
        <v>840</v>
      </c>
      <c r="L105" s="1" t="s">
        <v>442</v>
      </c>
      <c r="M105" s="1" t="s">
        <v>83</v>
      </c>
      <c r="N105" s="1" t="s">
        <v>1519</v>
      </c>
      <c r="O105" s="1" t="s">
        <v>160</v>
      </c>
      <c r="P105" s="1" t="s">
        <v>1521</v>
      </c>
      <c r="Q105" s="1" t="s">
        <v>102</v>
      </c>
      <c r="R105">
        <v>0</v>
      </c>
      <c r="S105" t="s">
        <v>102</v>
      </c>
      <c r="T105" s="1" t="s">
        <v>1533</v>
      </c>
      <c r="U105" s="94">
        <v>10</v>
      </c>
      <c r="V105">
        <v>0</v>
      </c>
      <c r="W105">
        <v>1</v>
      </c>
      <c r="X105">
        <v>10</v>
      </c>
      <c r="Y105">
        <v>10</v>
      </c>
      <c r="Z105">
        <v>1</v>
      </c>
      <c r="AA105">
        <v>0</v>
      </c>
      <c r="AB105" s="1" t="s">
        <v>1884</v>
      </c>
      <c r="AC105" s="1">
        <v>8</v>
      </c>
      <c r="AD105" s="1" t="s">
        <v>39</v>
      </c>
      <c r="AE105" s="1" t="s">
        <v>48</v>
      </c>
      <c r="AF105" t="s">
        <v>48</v>
      </c>
      <c r="AG105" t="s">
        <v>48</v>
      </c>
      <c r="AH105" t="s">
        <v>48</v>
      </c>
      <c r="AI105" t="s">
        <v>48</v>
      </c>
      <c r="AJ105" t="s">
        <v>48</v>
      </c>
      <c r="AK105" t="s">
        <v>48</v>
      </c>
      <c r="AL105" t="s">
        <v>48</v>
      </c>
      <c r="AM105"/>
      <c r="AN105" s="1" t="s">
        <v>48</v>
      </c>
      <c r="AO105" s="1" t="s">
        <v>48</v>
      </c>
      <c r="AP105" s="118"/>
      <c r="AQ105" s="118"/>
      <c r="AR105" s="1" t="s">
        <v>48</v>
      </c>
      <c r="AS105" t="s">
        <v>48</v>
      </c>
      <c r="AT105"/>
      <c r="AU105" s="7" t="s">
        <v>1885</v>
      </c>
      <c r="AV105" s="1" t="s">
        <v>48</v>
      </c>
      <c r="AW105" s="1" t="s">
        <v>11</v>
      </c>
      <c r="AX105" s="1" t="s">
        <v>443</v>
      </c>
      <c r="AY105" s="1" t="s">
        <v>79</v>
      </c>
      <c r="AZ105" s="1" t="s">
        <v>74</v>
      </c>
      <c r="BA105" s="1" t="s">
        <v>1886</v>
      </c>
      <c r="BB105" s="1" t="s">
        <v>48</v>
      </c>
      <c r="BC105" s="1" t="s">
        <v>48</v>
      </c>
    </row>
    <row r="106" spans="1:65" s="1" customFormat="1" ht="15.75" customHeight="1">
      <c r="A106" s="49">
        <v>44946.571368067132</v>
      </c>
      <c r="B106" s="1" t="s">
        <v>39</v>
      </c>
      <c r="C106" s="1" t="s">
        <v>39</v>
      </c>
      <c r="D106" s="1">
        <v>12</v>
      </c>
      <c r="E106" s="1" t="s">
        <v>1830</v>
      </c>
      <c r="F106" s="1" t="s">
        <v>444</v>
      </c>
      <c r="G106" s="1" t="s">
        <v>15</v>
      </c>
      <c r="H106" s="2">
        <v>44773</v>
      </c>
      <c r="I106" s="1">
        <v>7</v>
      </c>
      <c r="J106" s="2">
        <v>44779</v>
      </c>
      <c r="K106" s="1" t="s">
        <v>840</v>
      </c>
      <c r="L106" s="54" t="s">
        <v>445</v>
      </c>
      <c r="M106" s="1" t="s">
        <v>83</v>
      </c>
      <c r="N106" s="1" t="s">
        <v>1516</v>
      </c>
      <c r="O106" s="1" t="s">
        <v>1793</v>
      </c>
      <c r="P106" s="1" t="s">
        <v>1521</v>
      </c>
      <c r="Q106" s="1" t="s">
        <v>102</v>
      </c>
      <c r="R106">
        <v>0</v>
      </c>
      <c r="S106" t="s">
        <v>102</v>
      </c>
      <c r="T106" s="1" t="s">
        <v>1494</v>
      </c>
      <c r="U106" s="94">
        <v>46</v>
      </c>
      <c r="V106">
        <v>0</v>
      </c>
      <c r="W106">
        <v>1</v>
      </c>
      <c r="X106">
        <v>46</v>
      </c>
      <c r="Y106">
        <v>46</v>
      </c>
      <c r="Z106">
        <v>0</v>
      </c>
      <c r="AA106">
        <v>0</v>
      </c>
      <c r="AB106" s="1" t="s">
        <v>1887</v>
      </c>
      <c r="AC106" s="1">
        <v>105</v>
      </c>
      <c r="AD106" s="1" t="s">
        <v>39</v>
      </c>
      <c r="AE106" s="1" t="s">
        <v>48</v>
      </c>
      <c r="AF106" t="s">
        <v>48</v>
      </c>
      <c r="AG106" t="s">
        <v>48</v>
      </c>
      <c r="AH106" t="s">
        <v>48</v>
      </c>
      <c r="AI106" t="s">
        <v>48</v>
      </c>
      <c r="AJ106" t="s">
        <v>48</v>
      </c>
      <c r="AK106" t="s">
        <v>48</v>
      </c>
      <c r="AL106" t="s">
        <v>48</v>
      </c>
      <c r="AM106"/>
      <c r="AN106" s="1" t="s">
        <v>48</v>
      </c>
      <c r="AO106" s="1" t="s">
        <v>48</v>
      </c>
      <c r="AP106" s="118"/>
      <c r="AQ106" s="118"/>
      <c r="AR106" s="1" t="s">
        <v>48</v>
      </c>
      <c r="AS106" t="s">
        <v>48</v>
      </c>
      <c r="AT106"/>
      <c r="AU106" s="1" t="s">
        <v>48</v>
      </c>
      <c r="AV106" s="1" t="s">
        <v>48</v>
      </c>
      <c r="AW106" s="1" t="s">
        <v>447</v>
      </c>
      <c r="AX106" s="1" t="s">
        <v>448</v>
      </c>
      <c r="AY106" s="1" t="s">
        <v>97</v>
      </c>
      <c r="AZ106" s="1" t="s">
        <v>449</v>
      </c>
      <c r="BA106" s="1" t="s">
        <v>1888</v>
      </c>
      <c r="BB106" s="1" t="s">
        <v>48</v>
      </c>
      <c r="BC106" s="7" t="s">
        <v>1889</v>
      </c>
    </row>
    <row r="107" spans="1:65" s="1" customFormat="1" ht="15.75" customHeight="1">
      <c r="A107" s="49">
        <v>44946.576943275461</v>
      </c>
      <c r="B107" s="1" t="s">
        <v>39</v>
      </c>
      <c r="C107" s="1" t="s">
        <v>39</v>
      </c>
      <c r="D107" s="1">
        <v>12</v>
      </c>
      <c r="E107" s="1" t="s">
        <v>1830</v>
      </c>
      <c r="F107" s="1" t="s">
        <v>450</v>
      </c>
      <c r="G107" s="1" t="s">
        <v>15</v>
      </c>
      <c r="H107" s="2">
        <v>44739</v>
      </c>
      <c r="I107" s="1">
        <v>3</v>
      </c>
      <c r="J107" s="2">
        <v>44741</v>
      </c>
      <c r="K107" s="1" t="s">
        <v>840</v>
      </c>
      <c r="L107" s="1" t="s">
        <v>451</v>
      </c>
      <c r="M107" s="1" t="s">
        <v>83</v>
      </c>
      <c r="N107" s="1" t="s">
        <v>1519</v>
      </c>
      <c r="O107" s="1" t="s">
        <v>160</v>
      </c>
      <c r="P107" s="1" t="s">
        <v>1521</v>
      </c>
      <c r="Q107" s="1" t="s">
        <v>102</v>
      </c>
      <c r="R107">
        <v>0</v>
      </c>
      <c r="S107" t="s">
        <v>102</v>
      </c>
      <c r="T107" s="1" t="s">
        <v>1533</v>
      </c>
      <c r="U107" s="94">
        <v>59</v>
      </c>
      <c r="V107">
        <v>0</v>
      </c>
      <c r="W107">
        <v>1</v>
      </c>
      <c r="X107">
        <v>59</v>
      </c>
      <c r="Y107">
        <v>59</v>
      </c>
      <c r="Z107">
        <v>0</v>
      </c>
      <c r="AA107">
        <v>0</v>
      </c>
      <c r="AB107" s="109" t="s">
        <v>2687</v>
      </c>
      <c r="AC107" s="1">
        <v>55</v>
      </c>
      <c r="AD107" s="1" t="s">
        <v>39</v>
      </c>
      <c r="AE107" s="1" t="s">
        <v>48</v>
      </c>
      <c r="AF107" t="s">
        <v>48</v>
      </c>
      <c r="AG107" t="s">
        <v>48</v>
      </c>
      <c r="AH107" t="s">
        <v>48</v>
      </c>
      <c r="AI107" t="s">
        <v>48</v>
      </c>
      <c r="AJ107" t="s">
        <v>48</v>
      </c>
      <c r="AK107" t="s">
        <v>48</v>
      </c>
      <c r="AL107" t="s">
        <v>48</v>
      </c>
      <c r="AM107"/>
      <c r="AN107" s="1" t="s">
        <v>48</v>
      </c>
      <c r="AO107" s="1" t="s">
        <v>48</v>
      </c>
      <c r="AP107" s="118"/>
      <c r="AQ107" s="118"/>
      <c r="AR107" s="1" t="s">
        <v>48</v>
      </c>
      <c r="AS107" t="s">
        <v>48</v>
      </c>
      <c r="AT107">
        <v>1</v>
      </c>
      <c r="AU107" s="1" t="s">
        <v>48</v>
      </c>
      <c r="AV107" s="1" t="s">
        <v>1890</v>
      </c>
      <c r="AW107" s="1" t="s">
        <v>446</v>
      </c>
      <c r="AX107" s="1" t="s">
        <v>452</v>
      </c>
      <c r="AY107" s="1" t="s">
        <v>97</v>
      </c>
      <c r="AZ107" s="1" t="s">
        <v>453</v>
      </c>
      <c r="BA107" s="1" t="s">
        <v>1891</v>
      </c>
      <c r="BB107" s="57" t="s">
        <v>1892</v>
      </c>
      <c r="BC107" s="7" t="s">
        <v>1893</v>
      </c>
    </row>
    <row r="108" spans="1:65" ht="26.25" customHeight="1">
      <c r="A108" s="49">
        <v>44946.59143615741</v>
      </c>
      <c r="B108" s="1" t="s">
        <v>39</v>
      </c>
      <c r="C108" s="1" t="s">
        <v>39</v>
      </c>
      <c r="D108" s="1">
        <v>12</v>
      </c>
      <c r="E108" s="1" t="s">
        <v>1830</v>
      </c>
      <c r="F108" s="1" t="s">
        <v>454</v>
      </c>
      <c r="G108" s="1" t="s">
        <v>15</v>
      </c>
      <c r="H108" s="2">
        <v>44725</v>
      </c>
      <c r="I108" s="1">
        <v>30</v>
      </c>
      <c r="J108" s="2">
        <v>44770</v>
      </c>
      <c r="K108" s="1" t="s">
        <v>840</v>
      </c>
      <c r="L108" s="1" t="s">
        <v>455</v>
      </c>
      <c r="M108" s="1" t="s">
        <v>83</v>
      </c>
      <c r="N108" s="1" t="s">
        <v>1519</v>
      </c>
      <c r="O108" s="1" t="s">
        <v>160</v>
      </c>
      <c r="P108" s="1" t="s">
        <v>160</v>
      </c>
      <c r="Q108" s="1" t="s">
        <v>102</v>
      </c>
      <c r="R108">
        <v>0</v>
      </c>
      <c r="S108" t="s">
        <v>102</v>
      </c>
      <c r="T108" s="1" t="s">
        <v>1617</v>
      </c>
      <c r="U108" s="94">
        <v>69</v>
      </c>
      <c r="V108">
        <v>0</v>
      </c>
      <c r="W108">
        <v>1</v>
      </c>
      <c r="X108">
        <v>69</v>
      </c>
      <c r="Y108">
        <v>69</v>
      </c>
      <c r="Z108">
        <v>7</v>
      </c>
      <c r="AA108">
        <v>0</v>
      </c>
      <c r="AB108" s="1" t="s">
        <v>1894</v>
      </c>
      <c r="AC108" s="1">
        <v>720</v>
      </c>
      <c r="AD108" s="1" t="s">
        <v>39</v>
      </c>
      <c r="AE108" s="1" t="s">
        <v>48</v>
      </c>
      <c r="AF108" t="s">
        <v>48</v>
      </c>
      <c r="AG108" t="s">
        <v>48</v>
      </c>
      <c r="AH108" t="s">
        <v>48</v>
      </c>
      <c r="AI108" t="s">
        <v>48</v>
      </c>
      <c r="AJ108" t="s">
        <v>48</v>
      </c>
      <c r="AK108" t="s">
        <v>48</v>
      </c>
      <c r="AL108" t="s">
        <v>48</v>
      </c>
      <c r="AN108" s="1" t="s">
        <v>48</v>
      </c>
      <c r="AO108" s="1" t="s">
        <v>48</v>
      </c>
      <c r="AR108" s="1" t="s">
        <v>48</v>
      </c>
      <c r="AS108" t="s">
        <v>48</v>
      </c>
      <c r="AU108" s="1" t="s">
        <v>48</v>
      </c>
      <c r="AV108" s="1" t="s">
        <v>48</v>
      </c>
      <c r="AW108" s="1" t="s">
        <v>456</v>
      </c>
      <c r="AX108" s="1" t="s">
        <v>457</v>
      </c>
      <c r="AY108" s="1" t="s">
        <v>97</v>
      </c>
      <c r="AZ108" s="1" t="s">
        <v>246</v>
      </c>
      <c r="BA108" s="1" t="s">
        <v>1524</v>
      </c>
      <c r="BB108" s="1" t="s">
        <v>1895</v>
      </c>
      <c r="BC108" s="1" t="s">
        <v>48</v>
      </c>
      <c r="BD108" s="1"/>
      <c r="BE108" s="1"/>
      <c r="BF108" s="1"/>
      <c r="BG108" s="1"/>
      <c r="BH108" s="1"/>
      <c r="BI108" s="1"/>
      <c r="BJ108" s="1"/>
      <c r="BK108" s="1"/>
      <c r="BL108" s="1"/>
      <c r="BM108" s="1"/>
    </row>
    <row r="109" spans="1:65" ht="15">
      <c r="A109" s="49">
        <v>44946.594143298615</v>
      </c>
      <c r="B109" s="1" t="s">
        <v>39</v>
      </c>
      <c r="C109" s="1" t="s">
        <v>39</v>
      </c>
      <c r="D109" s="1">
        <v>12</v>
      </c>
      <c r="E109" s="1" t="s">
        <v>1830</v>
      </c>
      <c r="F109" s="1" t="s">
        <v>458</v>
      </c>
      <c r="G109" s="1" t="s">
        <v>39</v>
      </c>
      <c r="H109" s="2">
        <v>44761</v>
      </c>
      <c r="I109" s="1">
        <v>5</v>
      </c>
      <c r="J109" s="1"/>
      <c r="K109" s="1" t="s">
        <v>840</v>
      </c>
      <c r="L109" s="1" t="s">
        <v>459</v>
      </c>
      <c r="M109" s="1" t="s">
        <v>83</v>
      </c>
      <c r="N109" s="1" t="s">
        <v>1519</v>
      </c>
      <c r="O109" s="1" t="s">
        <v>160</v>
      </c>
      <c r="P109" s="1" t="s">
        <v>1521</v>
      </c>
      <c r="Q109" s="1" t="s">
        <v>102</v>
      </c>
      <c r="R109">
        <v>0</v>
      </c>
      <c r="S109" t="s">
        <v>102</v>
      </c>
      <c r="T109" s="1" t="s">
        <v>1478</v>
      </c>
      <c r="U109" s="94">
        <v>12</v>
      </c>
      <c r="V109">
        <v>0</v>
      </c>
      <c r="W109">
        <v>1</v>
      </c>
      <c r="X109">
        <v>12</v>
      </c>
      <c r="Y109">
        <v>12</v>
      </c>
      <c r="Z109">
        <v>2</v>
      </c>
      <c r="AA109">
        <v>0</v>
      </c>
      <c r="AB109" s="1" t="s">
        <v>1896</v>
      </c>
      <c r="AC109" s="1">
        <v>5</v>
      </c>
      <c r="AD109" s="1" t="s">
        <v>39</v>
      </c>
      <c r="AE109" s="1" t="s">
        <v>48</v>
      </c>
      <c r="AF109" t="s">
        <v>48</v>
      </c>
      <c r="AG109" t="s">
        <v>48</v>
      </c>
      <c r="AH109" t="s">
        <v>48</v>
      </c>
      <c r="AI109" t="s">
        <v>48</v>
      </c>
      <c r="AJ109" t="s">
        <v>48</v>
      </c>
      <c r="AK109" t="s">
        <v>48</v>
      </c>
      <c r="AL109" t="s">
        <v>48</v>
      </c>
      <c r="AN109" s="1" t="s">
        <v>48</v>
      </c>
      <c r="AO109" s="1" t="s">
        <v>48</v>
      </c>
      <c r="AR109" s="1" t="s">
        <v>48</v>
      </c>
      <c r="AS109" t="s">
        <v>48</v>
      </c>
      <c r="AU109" s="1" t="s">
        <v>48</v>
      </c>
      <c r="AV109" s="1" t="s">
        <v>48</v>
      </c>
      <c r="AW109" s="1" t="s">
        <v>456</v>
      </c>
      <c r="AX109" s="1" t="s">
        <v>460</v>
      </c>
      <c r="AY109" s="1" t="s">
        <v>97</v>
      </c>
      <c r="AZ109" s="1" t="s">
        <v>246</v>
      </c>
      <c r="BA109" s="1" t="s">
        <v>1524</v>
      </c>
      <c r="BB109" s="1" t="s">
        <v>48</v>
      </c>
      <c r="BC109" s="1" t="s">
        <v>48</v>
      </c>
      <c r="BD109" s="1"/>
      <c r="BE109" s="1"/>
      <c r="BF109" s="1"/>
      <c r="BG109" s="1"/>
      <c r="BH109" s="1"/>
      <c r="BI109" s="1"/>
      <c r="BJ109" s="1"/>
      <c r="BK109" s="1"/>
      <c r="BL109" s="1"/>
      <c r="BM109" s="1"/>
    </row>
    <row r="110" spans="1:65" ht="20.25" customHeight="1">
      <c r="A110" s="49">
        <v>44946.649451134261</v>
      </c>
      <c r="B110" s="1" t="s">
        <v>39</v>
      </c>
      <c r="C110" s="1" t="s">
        <v>39</v>
      </c>
      <c r="D110" s="1">
        <v>12</v>
      </c>
      <c r="E110" s="1" t="s">
        <v>1830</v>
      </c>
      <c r="F110" s="1" t="s">
        <v>461</v>
      </c>
      <c r="G110" s="1" t="s">
        <v>15</v>
      </c>
      <c r="H110" s="2">
        <v>44769</v>
      </c>
      <c r="I110" s="1">
        <v>4</v>
      </c>
      <c r="J110" s="2">
        <v>44799</v>
      </c>
      <c r="K110" s="1" t="s">
        <v>840</v>
      </c>
      <c r="L110" s="1" t="s">
        <v>462</v>
      </c>
      <c r="M110" s="1" t="s">
        <v>83</v>
      </c>
      <c r="N110" s="1" t="s">
        <v>1519</v>
      </c>
      <c r="O110" s="1" t="s">
        <v>160</v>
      </c>
      <c r="P110" s="1" t="s">
        <v>1733</v>
      </c>
      <c r="Q110" s="1" t="s">
        <v>102</v>
      </c>
      <c r="R110">
        <v>0</v>
      </c>
      <c r="S110" t="s">
        <v>102</v>
      </c>
      <c r="T110" s="1" t="s">
        <v>1478</v>
      </c>
      <c r="U110" s="94">
        <v>39</v>
      </c>
      <c r="V110">
        <v>0</v>
      </c>
      <c r="W110">
        <v>1</v>
      </c>
      <c r="X110">
        <v>39</v>
      </c>
      <c r="Y110">
        <v>39</v>
      </c>
      <c r="Z110">
        <v>0</v>
      </c>
      <c r="AA110">
        <v>0</v>
      </c>
      <c r="AB110" s="1" t="s">
        <v>1897</v>
      </c>
      <c r="AC110" s="1">
        <v>20</v>
      </c>
      <c r="AD110" s="1" t="s">
        <v>39</v>
      </c>
      <c r="AE110" s="1" t="s">
        <v>48</v>
      </c>
      <c r="AF110" t="s">
        <v>48</v>
      </c>
      <c r="AG110" t="s">
        <v>48</v>
      </c>
      <c r="AH110" t="s">
        <v>48</v>
      </c>
      <c r="AI110" t="s">
        <v>48</v>
      </c>
      <c r="AJ110" t="s">
        <v>48</v>
      </c>
      <c r="AK110" t="s">
        <v>48</v>
      </c>
      <c r="AL110" t="s">
        <v>48</v>
      </c>
      <c r="AN110" s="1" t="s">
        <v>48</v>
      </c>
      <c r="AO110" s="1" t="s">
        <v>48</v>
      </c>
      <c r="AR110" s="1" t="s">
        <v>48</v>
      </c>
      <c r="AS110" t="s">
        <v>48</v>
      </c>
      <c r="AU110" s="1" t="s">
        <v>48</v>
      </c>
      <c r="AV110" s="1" t="s">
        <v>48</v>
      </c>
      <c r="AW110" s="1" t="s">
        <v>456</v>
      </c>
      <c r="AX110" s="1" t="s">
        <v>463</v>
      </c>
      <c r="AY110" s="1" t="s">
        <v>97</v>
      </c>
      <c r="AZ110" s="1" t="s">
        <v>246</v>
      </c>
      <c r="BA110" s="1" t="s">
        <v>1524</v>
      </c>
      <c r="BB110" s="1" t="s">
        <v>48</v>
      </c>
      <c r="BC110" s="7" t="s">
        <v>1898</v>
      </c>
      <c r="BD110" s="1"/>
      <c r="BE110" s="1"/>
      <c r="BF110" s="1"/>
      <c r="BG110" s="1"/>
      <c r="BH110" s="1"/>
      <c r="BI110" s="1"/>
      <c r="BJ110" s="1"/>
      <c r="BK110" s="1"/>
      <c r="BL110" s="1"/>
      <c r="BM110" s="1"/>
    </row>
    <row r="111" spans="1:65" ht="22.5" customHeight="1">
      <c r="A111" s="49">
        <v>44946.654186527783</v>
      </c>
      <c r="B111" s="1" t="s">
        <v>39</v>
      </c>
      <c r="C111" s="1" t="s">
        <v>39</v>
      </c>
      <c r="D111" s="1">
        <v>12</v>
      </c>
      <c r="E111" s="1" t="s">
        <v>1830</v>
      </c>
      <c r="F111" s="1" t="s">
        <v>464</v>
      </c>
      <c r="G111" s="1" t="s">
        <v>15</v>
      </c>
      <c r="H111" s="2">
        <v>44725</v>
      </c>
      <c r="I111" s="1">
        <v>15</v>
      </c>
      <c r="J111" s="2">
        <v>44757</v>
      </c>
      <c r="K111" s="1" t="s">
        <v>840</v>
      </c>
      <c r="L111" s="1" t="s">
        <v>465</v>
      </c>
      <c r="M111" s="1" t="s">
        <v>83</v>
      </c>
      <c r="N111" s="1" t="s">
        <v>1519</v>
      </c>
      <c r="O111" s="1" t="s">
        <v>160</v>
      </c>
      <c r="P111" s="1" t="s">
        <v>1521</v>
      </c>
      <c r="Q111" s="1" t="s">
        <v>102</v>
      </c>
      <c r="R111">
        <v>0</v>
      </c>
      <c r="S111" t="s">
        <v>102</v>
      </c>
      <c r="T111" s="1" t="s">
        <v>1617</v>
      </c>
      <c r="U111" s="94">
        <v>58</v>
      </c>
      <c r="V111">
        <v>0</v>
      </c>
      <c r="W111">
        <v>1</v>
      </c>
      <c r="X111">
        <v>58</v>
      </c>
      <c r="Y111">
        <v>58</v>
      </c>
      <c r="Z111" t="s">
        <v>727</v>
      </c>
      <c r="AA111" t="s">
        <v>727</v>
      </c>
      <c r="AB111" s="1" t="s">
        <v>48</v>
      </c>
      <c r="AC111" s="1">
        <v>30</v>
      </c>
      <c r="AD111" s="1" t="s">
        <v>39</v>
      </c>
      <c r="AE111" s="1" t="s">
        <v>48</v>
      </c>
      <c r="AF111" t="s">
        <v>48</v>
      </c>
      <c r="AG111" t="s">
        <v>48</v>
      </c>
      <c r="AH111" t="s">
        <v>48</v>
      </c>
      <c r="AI111" t="s">
        <v>48</v>
      </c>
      <c r="AJ111" t="s">
        <v>48</v>
      </c>
      <c r="AK111" t="s">
        <v>48</v>
      </c>
      <c r="AL111" t="s">
        <v>48</v>
      </c>
      <c r="AN111" s="1" t="s">
        <v>48</v>
      </c>
      <c r="AO111" s="1" t="s">
        <v>48</v>
      </c>
      <c r="AR111" s="1" t="s">
        <v>48</v>
      </c>
      <c r="AS111" t="s">
        <v>2873</v>
      </c>
      <c r="AT111">
        <v>0</v>
      </c>
      <c r="AU111" s="1" t="s">
        <v>48</v>
      </c>
      <c r="AV111" s="1" t="s">
        <v>1899</v>
      </c>
      <c r="AW111" s="1" t="s">
        <v>466</v>
      </c>
      <c r="AX111" s="1" t="s">
        <v>467</v>
      </c>
      <c r="AY111" s="1" t="s">
        <v>97</v>
      </c>
      <c r="AZ111" s="1" t="s">
        <v>468</v>
      </c>
      <c r="BA111" s="1" t="s">
        <v>1900</v>
      </c>
      <c r="BB111" s="1" t="s">
        <v>48</v>
      </c>
      <c r="BC111" s="1" t="s">
        <v>48</v>
      </c>
      <c r="BD111" s="1"/>
      <c r="BE111" s="1"/>
      <c r="BF111" s="1"/>
      <c r="BG111" s="1"/>
      <c r="BH111" s="1"/>
      <c r="BI111" s="1"/>
      <c r="BJ111" s="1"/>
      <c r="BK111" s="1"/>
      <c r="BL111" s="1"/>
      <c r="BM111" s="1"/>
    </row>
    <row r="112" spans="1:65" ht="15">
      <c r="A112" s="49">
        <v>44946.663230254635</v>
      </c>
      <c r="B112" s="1" t="s">
        <v>39</v>
      </c>
      <c r="C112" s="1" t="s">
        <v>39</v>
      </c>
      <c r="D112" s="1">
        <v>12</v>
      </c>
      <c r="E112" s="1" t="s">
        <v>1830</v>
      </c>
      <c r="F112" s="1" t="s">
        <v>469</v>
      </c>
      <c r="G112" s="1" t="s">
        <v>39</v>
      </c>
      <c r="H112" s="2">
        <v>44838</v>
      </c>
      <c r="I112" s="1">
        <v>4</v>
      </c>
      <c r="J112" s="1"/>
      <c r="K112" s="1" t="s">
        <v>840</v>
      </c>
      <c r="L112" s="1" t="s">
        <v>470</v>
      </c>
      <c r="M112" s="1" t="s">
        <v>27</v>
      </c>
      <c r="N112" s="1" t="s">
        <v>1519</v>
      </c>
      <c r="O112" s="1" t="s">
        <v>160</v>
      </c>
      <c r="P112" s="1" t="s">
        <v>1521</v>
      </c>
      <c r="Q112" s="1" t="s">
        <v>102</v>
      </c>
      <c r="R112">
        <v>0</v>
      </c>
      <c r="S112" t="s">
        <v>102</v>
      </c>
      <c r="T112" s="1" t="s">
        <v>1478</v>
      </c>
      <c r="U112" s="94">
        <v>14</v>
      </c>
      <c r="V112">
        <v>0</v>
      </c>
      <c r="W112">
        <v>1</v>
      </c>
      <c r="X112">
        <v>14</v>
      </c>
      <c r="Y112">
        <v>14</v>
      </c>
      <c r="Z112">
        <v>1</v>
      </c>
      <c r="AA112">
        <v>2</v>
      </c>
      <c r="AB112" s="1" t="s">
        <v>1901</v>
      </c>
      <c r="AC112" s="1">
        <v>4</v>
      </c>
      <c r="AD112" s="1" t="s">
        <v>39</v>
      </c>
      <c r="AE112" s="1" t="s">
        <v>48</v>
      </c>
      <c r="AF112" t="s">
        <v>48</v>
      </c>
      <c r="AG112" t="s">
        <v>48</v>
      </c>
      <c r="AH112" t="s">
        <v>48</v>
      </c>
      <c r="AI112" t="s">
        <v>48</v>
      </c>
      <c r="AJ112" t="s">
        <v>48</v>
      </c>
      <c r="AK112" t="s">
        <v>48</v>
      </c>
      <c r="AL112" t="s">
        <v>48</v>
      </c>
      <c r="AN112" s="1" t="s">
        <v>48</v>
      </c>
      <c r="AO112" s="1" t="s">
        <v>48</v>
      </c>
      <c r="AR112" s="1" t="s">
        <v>48</v>
      </c>
      <c r="AS112" t="s">
        <v>48</v>
      </c>
      <c r="AU112" s="1" t="s">
        <v>48</v>
      </c>
      <c r="AV112" s="1" t="s">
        <v>48</v>
      </c>
      <c r="AW112" s="1" t="s">
        <v>466</v>
      </c>
      <c r="AX112" s="1" t="s">
        <v>471</v>
      </c>
      <c r="AY112" s="1" t="s">
        <v>97</v>
      </c>
      <c r="AZ112" s="1" t="s">
        <v>246</v>
      </c>
      <c r="BA112" s="1" t="s">
        <v>1524</v>
      </c>
      <c r="BB112" s="1" t="s">
        <v>48</v>
      </c>
      <c r="BC112" s="7" t="s">
        <v>1902</v>
      </c>
      <c r="BD112" s="1"/>
      <c r="BE112" s="1"/>
      <c r="BF112" s="1"/>
      <c r="BG112" s="1"/>
      <c r="BH112" s="1"/>
      <c r="BI112" s="1"/>
      <c r="BJ112" s="1"/>
      <c r="BK112" s="1"/>
      <c r="BL112" s="1"/>
      <c r="BM112" s="1"/>
    </row>
    <row r="113" spans="1:65" ht="15">
      <c r="A113" s="49">
        <v>44946.66644400463</v>
      </c>
      <c r="B113" s="1" t="s">
        <v>39</v>
      </c>
      <c r="C113" s="1" t="s">
        <v>39</v>
      </c>
      <c r="D113" s="1">
        <v>12</v>
      </c>
      <c r="E113" s="1" t="s">
        <v>1830</v>
      </c>
      <c r="F113" s="1" t="s">
        <v>472</v>
      </c>
      <c r="G113" s="1" t="s">
        <v>39</v>
      </c>
      <c r="H113" s="2">
        <v>44852</v>
      </c>
      <c r="I113" s="1">
        <v>1</v>
      </c>
      <c r="J113" s="1"/>
      <c r="K113" s="1" t="s">
        <v>840</v>
      </c>
      <c r="L113" s="1" t="s">
        <v>470</v>
      </c>
      <c r="M113" s="1" t="s">
        <v>27</v>
      </c>
      <c r="N113" s="1" t="s">
        <v>1519</v>
      </c>
      <c r="O113" s="1" t="s">
        <v>160</v>
      </c>
      <c r="P113" s="1" t="s">
        <v>1521</v>
      </c>
      <c r="Q113" s="1" t="s">
        <v>102</v>
      </c>
      <c r="R113">
        <v>0</v>
      </c>
      <c r="S113" t="s">
        <v>102</v>
      </c>
      <c r="T113" s="1" t="s">
        <v>1478</v>
      </c>
      <c r="U113" s="94">
        <v>20</v>
      </c>
      <c r="V113">
        <v>0</v>
      </c>
      <c r="W113">
        <v>1</v>
      </c>
      <c r="X113">
        <v>20</v>
      </c>
      <c r="Y113">
        <v>20</v>
      </c>
      <c r="Z113">
        <v>1</v>
      </c>
      <c r="AA113">
        <v>2</v>
      </c>
      <c r="AB113" s="1" t="s">
        <v>1903</v>
      </c>
      <c r="AC113" s="1">
        <v>4</v>
      </c>
      <c r="AD113" s="1" t="s">
        <v>39</v>
      </c>
      <c r="AE113" s="1" t="s">
        <v>48</v>
      </c>
      <c r="AF113" t="s">
        <v>48</v>
      </c>
      <c r="AG113" t="s">
        <v>48</v>
      </c>
      <c r="AH113" t="s">
        <v>48</v>
      </c>
      <c r="AI113" t="s">
        <v>48</v>
      </c>
      <c r="AJ113" t="s">
        <v>48</v>
      </c>
      <c r="AK113" t="s">
        <v>48</v>
      </c>
      <c r="AL113" t="s">
        <v>48</v>
      </c>
      <c r="AN113" s="1" t="s">
        <v>48</v>
      </c>
      <c r="AO113" s="1" t="s">
        <v>48</v>
      </c>
      <c r="AR113" s="1" t="s">
        <v>48</v>
      </c>
      <c r="AS113" t="s">
        <v>48</v>
      </c>
      <c r="AU113" s="1" t="s">
        <v>48</v>
      </c>
      <c r="AV113" s="1" t="s">
        <v>48</v>
      </c>
      <c r="AW113" s="1" t="s">
        <v>466</v>
      </c>
      <c r="AX113" s="8">
        <v>4000</v>
      </c>
      <c r="AY113" s="1" t="s">
        <v>97</v>
      </c>
      <c r="AZ113" s="1" t="s">
        <v>246</v>
      </c>
      <c r="BA113" s="1" t="s">
        <v>1524</v>
      </c>
      <c r="BB113" s="1" t="s">
        <v>48</v>
      </c>
      <c r="BC113" s="7" t="s">
        <v>1904</v>
      </c>
      <c r="BD113" s="1"/>
      <c r="BE113" s="1"/>
      <c r="BF113" s="1"/>
      <c r="BG113" s="1"/>
      <c r="BH113" s="1"/>
      <c r="BI113" s="1"/>
      <c r="BJ113" s="1"/>
      <c r="BK113" s="1"/>
      <c r="BL113" s="1"/>
      <c r="BM113" s="1"/>
    </row>
    <row r="114" spans="1:65" ht="15">
      <c r="A114" s="51">
        <v>44838.41542824074</v>
      </c>
      <c r="B114" s="9" t="s">
        <v>15</v>
      </c>
      <c r="C114" s="9" t="s">
        <v>39</v>
      </c>
      <c r="D114" s="9">
        <v>13</v>
      </c>
      <c r="E114" s="9" t="s">
        <v>1905</v>
      </c>
      <c r="F114" s="9" t="s">
        <v>473</v>
      </c>
      <c r="G114" s="9" t="s">
        <v>39</v>
      </c>
      <c r="H114" s="10">
        <v>44828</v>
      </c>
      <c r="I114" s="9"/>
      <c r="J114" s="10">
        <v>44828</v>
      </c>
      <c r="K114" s="9" t="s">
        <v>1906</v>
      </c>
      <c r="L114" s="9" t="s">
        <v>474</v>
      </c>
      <c r="M114" s="9" t="s">
        <v>9</v>
      </c>
      <c r="N114" s="9" t="s">
        <v>1856</v>
      </c>
      <c r="O114" s="9" t="s">
        <v>1520</v>
      </c>
      <c r="P114" s="9" t="s">
        <v>1521</v>
      </c>
      <c r="Q114" s="9" t="s">
        <v>475</v>
      </c>
      <c r="R114">
        <v>1</v>
      </c>
      <c r="S114" t="s">
        <v>475</v>
      </c>
      <c r="T114" s="9" t="s">
        <v>1478</v>
      </c>
      <c r="U114" s="96">
        <v>10</v>
      </c>
      <c r="V114">
        <v>0</v>
      </c>
      <c r="W114">
        <v>1</v>
      </c>
      <c r="X114">
        <v>10</v>
      </c>
      <c r="Y114" t="s">
        <v>727</v>
      </c>
      <c r="Z114" t="s">
        <v>727</v>
      </c>
      <c r="AA114" t="s">
        <v>727</v>
      </c>
      <c r="AB114" s="9" t="s">
        <v>48</v>
      </c>
      <c r="AC114" s="9">
        <v>3</v>
      </c>
      <c r="AD114" s="9" t="s">
        <v>39</v>
      </c>
      <c r="AE114" s="9" t="s">
        <v>48</v>
      </c>
      <c r="AF114" t="s">
        <v>48</v>
      </c>
      <c r="AG114" t="s">
        <v>48</v>
      </c>
      <c r="AH114" t="s">
        <v>48</v>
      </c>
      <c r="AI114" t="s">
        <v>48</v>
      </c>
      <c r="AJ114" t="s">
        <v>48</v>
      </c>
      <c r="AK114" t="s">
        <v>48</v>
      </c>
      <c r="AL114" t="s">
        <v>48</v>
      </c>
      <c r="AN114" s="9" t="s">
        <v>48</v>
      </c>
      <c r="AO114" s="9" t="s">
        <v>160</v>
      </c>
      <c r="AR114" s="9" t="s">
        <v>1907</v>
      </c>
      <c r="AS114" t="s">
        <v>2753</v>
      </c>
      <c r="AT114">
        <v>0</v>
      </c>
      <c r="AU114" s="9" t="s">
        <v>48</v>
      </c>
      <c r="AV114" s="9" t="s">
        <v>48</v>
      </c>
      <c r="AW114" s="9" t="s">
        <v>476</v>
      </c>
      <c r="AX114" s="16">
        <v>3200</v>
      </c>
      <c r="AY114" s="9" t="s">
        <v>13</v>
      </c>
      <c r="AZ114" s="9" t="s">
        <v>246</v>
      </c>
      <c r="BA114" s="9" t="s">
        <v>1908</v>
      </c>
      <c r="BB114" s="9" t="s">
        <v>48</v>
      </c>
      <c r="BC114" s="11" t="s">
        <v>1909</v>
      </c>
      <c r="BD114" s="7"/>
      <c r="BE114" s="7"/>
      <c r="BF114" s="7"/>
      <c r="BG114" s="9"/>
    </row>
    <row r="115" spans="1:65" ht="15">
      <c r="A115" s="51">
        <v>44953.318923611114</v>
      </c>
      <c r="B115" s="9" t="s">
        <v>15</v>
      </c>
      <c r="C115" s="9" t="s">
        <v>160</v>
      </c>
      <c r="D115" s="9">
        <v>13</v>
      </c>
      <c r="E115" s="9" t="s">
        <v>1910</v>
      </c>
      <c r="F115" s="9" t="s">
        <v>477</v>
      </c>
      <c r="G115" s="9" t="s">
        <v>39</v>
      </c>
      <c r="H115" s="10">
        <v>44655</v>
      </c>
      <c r="I115" s="9">
        <v>16</v>
      </c>
      <c r="J115" s="10">
        <v>44790</v>
      </c>
      <c r="K115" s="9" t="s">
        <v>907</v>
      </c>
      <c r="L115" s="9" t="s">
        <v>478</v>
      </c>
      <c r="M115" s="9" t="s">
        <v>27</v>
      </c>
      <c r="N115" s="9" t="s">
        <v>1911</v>
      </c>
      <c r="O115" s="9" t="s">
        <v>1912</v>
      </c>
      <c r="P115" s="9" t="s">
        <v>1913</v>
      </c>
      <c r="Q115" s="9" t="s">
        <v>67</v>
      </c>
      <c r="R115">
        <v>0</v>
      </c>
      <c r="S115" t="s">
        <v>67</v>
      </c>
      <c r="T115" s="9" t="s">
        <v>1914</v>
      </c>
      <c r="U115" s="96">
        <v>10</v>
      </c>
      <c r="V115">
        <v>0</v>
      </c>
      <c r="W115">
        <v>1</v>
      </c>
      <c r="X115">
        <v>10</v>
      </c>
      <c r="Y115">
        <v>0</v>
      </c>
      <c r="Z115">
        <v>7</v>
      </c>
      <c r="AA115">
        <v>3</v>
      </c>
      <c r="AB115" s="93" t="s">
        <v>1915</v>
      </c>
      <c r="AC115" s="9">
        <v>2</v>
      </c>
      <c r="AD115" s="9" t="s">
        <v>39</v>
      </c>
      <c r="AE115" s="9">
        <v>10</v>
      </c>
      <c r="AF115" t="s">
        <v>48</v>
      </c>
      <c r="AG115" t="s">
        <v>48</v>
      </c>
      <c r="AH115" t="s">
        <v>48</v>
      </c>
      <c r="AI115" t="s">
        <v>48</v>
      </c>
      <c r="AJ115">
        <v>1</v>
      </c>
      <c r="AK115" t="s">
        <v>48</v>
      </c>
      <c r="AL115" t="s">
        <v>48</v>
      </c>
      <c r="AM115">
        <v>1</v>
      </c>
      <c r="AN115" s="9" t="s">
        <v>1916</v>
      </c>
      <c r="AO115" s="9" t="s">
        <v>1917</v>
      </c>
      <c r="AR115" s="9" t="s">
        <v>1918</v>
      </c>
      <c r="AS115" t="s">
        <v>2754</v>
      </c>
      <c r="AT115">
        <v>1</v>
      </c>
      <c r="AU115" s="9" t="s">
        <v>48</v>
      </c>
      <c r="AV115" s="9" t="s">
        <v>1919</v>
      </c>
      <c r="AW115" s="9" t="s">
        <v>11</v>
      </c>
      <c r="AX115" s="9" t="s">
        <v>479</v>
      </c>
      <c r="AY115" s="9" t="s">
        <v>97</v>
      </c>
      <c r="AZ115" s="9" t="s">
        <v>262</v>
      </c>
      <c r="BA115" s="9" t="s">
        <v>1920</v>
      </c>
      <c r="BB115" s="9" t="s">
        <v>48</v>
      </c>
      <c r="BC115" s="9" t="s">
        <v>48</v>
      </c>
      <c r="BD115" s="9"/>
      <c r="BE115" s="9"/>
      <c r="BF115" s="9"/>
      <c r="BG115" s="9"/>
    </row>
    <row r="116" spans="1:65" ht="15">
      <c r="A116" s="51">
        <v>44953.326585648145</v>
      </c>
      <c r="B116" s="9" t="s">
        <v>1474</v>
      </c>
      <c r="C116" s="9" t="s">
        <v>160</v>
      </c>
      <c r="D116" s="9">
        <v>13</v>
      </c>
      <c r="E116" s="9" t="s">
        <v>1910</v>
      </c>
      <c r="F116" s="9" t="s">
        <v>480</v>
      </c>
      <c r="G116" s="9" t="s">
        <v>39</v>
      </c>
      <c r="H116" s="10">
        <v>44851</v>
      </c>
      <c r="I116" s="9">
        <v>4</v>
      </c>
      <c r="J116" s="10">
        <v>44882</v>
      </c>
      <c r="K116" s="9" t="s">
        <v>1921</v>
      </c>
      <c r="L116" s="9" t="s">
        <v>481</v>
      </c>
      <c r="M116" s="9" t="s">
        <v>482</v>
      </c>
      <c r="N116" s="9" t="s">
        <v>1483</v>
      </c>
      <c r="O116" s="9" t="s">
        <v>1922</v>
      </c>
      <c r="P116" s="9" t="s">
        <v>1923</v>
      </c>
      <c r="Q116" s="9" t="s">
        <v>483</v>
      </c>
      <c r="R116">
        <v>1</v>
      </c>
      <c r="S116" t="s">
        <v>483</v>
      </c>
      <c r="T116" s="9" t="s">
        <v>48</v>
      </c>
      <c r="U116" s="96">
        <v>22</v>
      </c>
      <c r="V116">
        <v>0</v>
      </c>
      <c r="W116">
        <v>1</v>
      </c>
      <c r="X116">
        <v>22</v>
      </c>
      <c r="Y116">
        <v>0</v>
      </c>
      <c r="Z116">
        <v>0</v>
      </c>
      <c r="AA116">
        <v>22</v>
      </c>
      <c r="AB116" s="9" t="s">
        <v>1924</v>
      </c>
      <c r="AC116" s="9">
        <v>13</v>
      </c>
      <c r="AD116" s="9" t="s">
        <v>39</v>
      </c>
      <c r="AE116" s="9" t="s">
        <v>48</v>
      </c>
      <c r="AF116" t="s">
        <v>48</v>
      </c>
      <c r="AG116" t="s">
        <v>48</v>
      </c>
      <c r="AH116" t="s">
        <v>48</v>
      </c>
      <c r="AI116" t="s">
        <v>48</v>
      </c>
      <c r="AJ116" t="s">
        <v>48</v>
      </c>
      <c r="AK116" t="s">
        <v>48</v>
      </c>
      <c r="AL116" t="s">
        <v>48</v>
      </c>
      <c r="AN116" s="9" t="s">
        <v>160</v>
      </c>
      <c r="AO116" s="9" t="s">
        <v>160</v>
      </c>
      <c r="AR116" s="9" t="s">
        <v>1925</v>
      </c>
      <c r="AS116" t="s">
        <v>2755</v>
      </c>
      <c r="AT116">
        <v>0</v>
      </c>
      <c r="AU116" s="9" t="s">
        <v>48</v>
      </c>
      <c r="AV116" s="9" t="s">
        <v>48</v>
      </c>
      <c r="AW116" s="9" t="s">
        <v>11</v>
      </c>
      <c r="AX116" s="9" t="s">
        <v>484</v>
      </c>
      <c r="AY116" s="9" t="s">
        <v>13</v>
      </c>
      <c r="AZ116" s="9" t="s">
        <v>393</v>
      </c>
      <c r="BA116" s="9" t="s">
        <v>1926</v>
      </c>
      <c r="BB116" s="9" t="s">
        <v>48</v>
      </c>
      <c r="BC116" s="9" t="s">
        <v>48</v>
      </c>
      <c r="BD116" s="9"/>
      <c r="BE116" s="9"/>
      <c r="BF116" s="9"/>
      <c r="BG116" s="9"/>
    </row>
    <row r="117" spans="1:65" ht="15">
      <c r="A117" s="51">
        <v>44953.551655092589</v>
      </c>
      <c r="B117" s="9" t="s">
        <v>15</v>
      </c>
      <c r="C117" s="9" t="s">
        <v>160</v>
      </c>
      <c r="D117" s="9">
        <v>13</v>
      </c>
      <c r="E117" s="9" t="s">
        <v>1905</v>
      </c>
      <c r="F117" s="9" t="s">
        <v>485</v>
      </c>
      <c r="G117" s="9" t="s">
        <v>39</v>
      </c>
      <c r="H117" s="10">
        <v>44900</v>
      </c>
      <c r="I117" s="9" t="s">
        <v>48</v>
      </c>
      <c r="J117" s="9" t="s">
        <v>48</v>
      </c>
      <c r="K117" s="9" t="s">
        <v>815</v>
      </c>
      <c r="L117" s="9" t="s">
        <v>486</v>
      </c>
      <c r="M117" s="9" t="s">
        <v>9</v>
      </c>
      <c r="N117" s="9" t="s">
        <v>1477</v>
      </c>
      <c r="O117" s="9" t="s">
        <v>1520</v>
      </c>
      <c r="P117" s="9" t="s">
        <v>1521</v>
      </c>
      <c r="Q117" s="9" t="s">
        <v>102</v>
      </c>
      <c r="R117">
        <v>0</v>
      </c>
      <c r="S117" t="s">
        <v>102</v>
      </c>
      <c r="T117" s="9" t="s">
        <v>1478</v>
      </c>
      <c r="U117" s="96">
        <v>20</v>
      </c>
      <c r="V117">
        <v>0</v>
      </c>
      <c r="W117">
        <v>1</v>
      </c>
      <c r="X117">
        <v>20</v>
      </c>
      <c r="Y117">
        <v>20</v>
      </c>
      <c r="Z117">
        <v>0</v>
      </c>
      <c r="AA117">
        <v>0</v>
      </c>
      <c r="AB117" s="9" t="s">
        <v>1927</v>
      </c>
      <c r="AC117" s="9">
        <v>2</v>
      </c>
      <c r="AD117" s="9" t="s">
        <v>15</v>
      </c>
      <c r="AE117" s="9">
        <v>20</v>
      </c>
      <c r="AF117" t="s">
        <v>48</v>
      </c>
      <c r="AG117" t="s">
        <v>48</v>
      </c>
      <c r="AH117" t="s">
        <v>48</v>
      </c>
      <c r="AI117" t="s">
        <v>48</v>
      </c>
      <c r="AJ117">
        <v>20</v>
      </c>
      <c r="AK117" t="s">
        <v>48</v>
      </c>
      <c r="AL117" t="s">
        <v>48</v>
      </c>
      <c r="AM117">
        <v>1</v>
      </c>
      <c r="AN117" s="9" t="s">
        <v>1928</v>
      </c>
      <c r="AO117" s="9" t="s">
        <v>1929</v>
      </c>
      <c r="AR117" s="9">
        <v>3</v>
      </c>
      <c r="AS117" t="s">
        <v>48</v>
      </c>
      <c r="AU117" s="9" t="s">
        <v>48</v>
      </c>
      <c r="AV117" s="9" t="s">
        <v>48</v>
      </c>
      <c r="AW117" s="9" t="s">
        <v>476</v>
      </c>
      <c r="AX117" s="9"/>
      <c r="AY117" s="9" t="s">
        <v>13</v>
      </c>
      <c r="AZ117" s="9" t="s">
        <v>487</v>
      </c>
      <c r="BA117" s="9" t="s">
        <v>1930</v>
      </c>
      <c r="BB117" s="9" t="s">
        <v>48</v>
      </c>
      <c r="BC117" s="9" t="s">
        <v>48</v>
      </c>
      <c r="BD117" s="9"/>
      <c r="BE117" s="9"/>
      <c r="BF117" s="9"/>
      <c r="BG117" s="9"/>
    </row>
    <row r="118" spans="1:65" ht="15">
      <c r="A118" s="51">
        <v>44953.555694444447</v>
      </c>
      <c r="B118" s="9" t="s">
        <v>15</v>
      </c>
      <c r="C118" s="9" t="s">
        <v>160</v>
      </c>
      <c r="D118" s="9">
        <v>13</v>
      </c>
      <c r="E118" s="9" t="s">
        <v>1905</v>
      </c>
      <c r="F118" s="9" t="s">
        <v>488</v>
      </c>
      <c r="G118" s="9" t="s">
        <v>15</v>
      </c>
      <c r="H118" s="10">
        <v>44820</v>
      </c>
      <c r="I118" s="9">
        <v>3</v>
      </c>
      <c r="J118" s="10">
        <v>44953</v>
      </c>
      <c r="K118" s="9" t="s">
        <v>815</v>
      </c>
      <c r="L118" s="108" t="s">
        <v>489</v>
      </c>
      <c r="M118" s="9" t="s">
        <v>90</v>
      </c>
      <c r="N118" s="9" t="s">
        <v>1516</v>
      </c>
      <c r="O118" s="9" t="s">
        <v>160</v>
      </c>
      <c r="P118" s="9" t="s">
        <v>160</v>
      </c>
      <c r="Q118" s="9" t="s">
        <v>67</v>
      </c>
      <c r="R118">
        <v>0</v>
      </c>
      <c r="S118" t="s">
        <v>67</v>
      </c>
      <c r="T118" s="9" t="s">
        <v>48</v>
      </c>
      <c r="U118" s="96">
        <v>1661</v>
      </c>
      <c r="V118">
        <v>0</v>
      </c>
      <c r="W118">
        <v>1</v>
      </c>
      <c r="X118" t="s">
        <v>727</v>
      </c>
      <c r="Y118">
        <v>1661</v>
      </c>
      <c r="Z118" t="s">
        <v>727</v>
      </c>
      <c r="AA118">
        <v>0</v>
      </c>
      <c r="AB118" s="9" t="s">
        <v>1931</v>
      </c>
      <c r="AC118" s="9" t="s">
        <v>48</v>
      </c>
      <c r="AD118" s="9" t="s">
        <v>39</v>
      </c>
      <c r="AE118" s="9" t="s">
        <v>48</v>
      </c>
      <c r="AF118" t="s">
        <v>48</v>
      </c>
      <c r="AG118" t="s">
        <v>48</v>
      </c>
      <c r="AH118" t="s">
        <v>48</v>
      </c>
      <c r="AI118" t="s">
        <v>48</v>
      </c>
      <c r="AJ118" t="s">
        <v>48</v>
      </c>
      <c r="AK118" t="s">
        <v>48</v>
      </c>
      <c r="AL118" t="s">
        <v>48</v>
      </c>
      <c r="AN118" s="9" t="s">
        <v>48</v>
      </c>
      <c r="AO118" s="9" t="s">
        <v>160</v>
      </c>
      <c r="AR118" s="9" t="s">
        <v>48</v>
      </c>
      <c r="AS118" t="s">
        <v>48</v>
      </c>
      <c r="AU118" s="9" t="s">
        <v>48</v>
      </c>
      <c r="AV118" s="9" t="s">
        <v>48</v>
      </c>
      <c r="AW118" s="9" t="s">
        <v>476</v>
      </c>
      <c r="AX118" s="9"/>
      <c r="AY118" s="9" t="s">
        <v>79</v>
      </c>
      <c r="AZ118" s="9" t="s">
        <v>79</v>
      </c>
      <c r="BA118" s="9" t="s">
        <v>48</v>
      </c>
      <c r="BB118" s="9" t="s">
        <v>48</v>
      </c>
      <c r="BC118" s="9" t="s">
        <v>48</v>
      </c>
      <c r="BD118" s="9"/>
      <c r="BE118" s="9"/>
      <c r="BF118" s="9"/>
      <c r="BG118" s="9"/>
    </row>
    <row r="119" spans="1:65" ht="15">
      <c r="A119" s="51">
        <v>44953.581504629627</v>
      </c>
      <c r="B119" s="9" t="s">
        <v>1474</v>
      </c>
      <c r="C119" s="9" t="s">
        <v>39</v>
      </c>
      <c r="D119" s="9">
        <v>13</v>
      </c>
      <c r="E119" s="9" t="s">
        <v>1905</v>
      </c>
      <c r="F119" s="9" t="s">
        <v>490</v>
      </c>
      <c r="G119" s="9" t="s">
        <v>39</v>
      </c>
      <c r="H119" s="10">
        <v>44827</v>
      </c>
      <c r="I119" s="9" t="s">
        <v>48</v>
      </c>
      <c r="J119" s="9" t="s">
        <v>48</v>
      </c>
      <c r="K119" s="9" t="s">
        <v>1932</v>
      </c>
      <c r="L119" s="9" t="s">
        <v>491</v>
      </c>
      <c r="M119" s="9" t="s">
        <v>159</v>
      </c>
      <c r="N119" s="9" t="s">
        <v>1519</v>
      </c>
      <c r="O119" s="9" t="s">
        <v>160</v>
      </c>
      <c r="P119" s="9" t="s">
        <v>1521</v>
      </c>
      <c r="Q119" s="9" t="s">
        <v>102</v>
      </c>
      <c r="R119">
        <v>0</v>
      </c>
      <c r="S119" t="s">
        <v>102</v>
      </c>
      <c r="T119" s="9" t="s">
        <v>1617</v>
      </c>
      <c r="U119" s="96">
        <v>355</v>
      </c>
      <c r="V119">
        <v>0</v>
      </c>
      <c r="W119">
        <v>1</v>
      </c>
      <c r="X119">
        <v>355</v>
      </c>
      <c r="Y119">
        <v>355</v>
      </c>
      <c r="Z119">
        <v>0</v>
      </c>
      <c r="AA119">
        <v>0</v>
      </c>
      <c r="AB119" s="9" t="s">
        <v>1933</v>
      </c>
      <c r="AC119" s="9">
        <v>7</v>
      </c>
      <c r="AD119" s="9" t="s">
        <v>39</v>
      </c>
      <c r="AE119" s="9" t="s">
        <v>48</v>
      </c>
      <c r="AF119" t="s">
        <v>48</v>
      </c>
      <c r="AG119" t="s">
        <v>48</v>
      </c>
      <c r="AH119" t="s">
        <v>48</v>
      </c>
      <c r="AI119" t="s">
        <v>48</v>
      </c>
      <c r="AJ119" t="s">
        <v>48</v>
      </c>
      <c r="AK119" t="s">
        <v>48</v>
      </c>
      <c r="AL119" t="s">
        <v>48</v>
      </c>
      <c r="AN119" s="9" t="s">
        <v>48</v>
      </c>
      <c r="AO119" s="9" t="s">
        <v>160</v>
      </c>
      <c r="AR119" s="9" t="s">
        <v>48</v>
      </c>
      <c r="AS119" t="s">
        <v>48</v>
      </c>
      <c r="AU119" s="9" t="s">
        <v>48</v>
      </c>
      <c r="AV119" s="9" t="s">
        <v>48</v>
      </c>
      <c r="AW119" s="9" t="s">
        <v>476</v>
      </c>
      <c r="AX119" s="9"/>
      <c r="AY119" s="9" t="s">
        <v>13</v>
      </c>
      <c r="AZ119" s="9" t="s">
        <v>337</v>
      </c>
      <c r="BA119" s="9" t="s">
        <v>1934</v>
      </c>
      <c r="BB119" s="9" t="s">
        <v>48</v>
      </c>
      <c r="BC119" s="11" t="s">
        <v>1935</v>
      </c>
      <c r="BD119" s="9"/>
      <c r="BE119" s="9"/>
      <c r="BF119" s="9"/>
      <c r="BG119" s="9"/>
    </row>
    <row r="120" spans="1:65" ht="15">
      <c r="A120" s="51">
        <v>44953.604421296295</v>
      </c>
      <c r="B120" s="9" t="s">
        <v>1474</v>
      </c>
      <c r="C120" s="9" t="s">
        <v>39</v>
      </c>
      <c r="D120" s="9">
        <v>13</v>
      </c>
      <c r="E120" s="9" t="s">
        <v>1905</v>
      </c>
      <c r="F120" s="9" t="s">
        <v>492</v>
      </c>
      <c r="G120" s="9" t="s">
        <v>39</v>
      </c>
      <c r="H120" s="10">
        <v>44789</v>
      </c>
      <c r="I120" s="9" t="s">
        <v>48</v>
      </c>
      <c r="J120" s="9" t="s">
        <v>48</v>
      </c>
      <c r="K120" s="9" t="s">
        <v>840</v>
      </c>
      <c r="L120" s="9" t="s">
        <v>493</v>
      </c>
      <c r="M120" s="9" t="s">
        <v>27</v>
      </c>
      <c r="N120" s="9" t="s">
        <v>1516</v>
      </c>
      <c r="O120" s="9" t="s">
        <v>160</v>
      </c>
      <c r="P120" s="9" t="s">
        <v>160</v>
      </c>
      <c r="Q120" s="9" t="s">
        <v>43</v>
      </c>
      <c r="R120">
        <v>1</v>
      </c>
      <c r="S120" t="s">
        <v>43</v>
      </c>
      <c r="T120" s="9" t="s">
        <v>48</v>
      </c>
      <c r="U120" s="96">
        <v>83</v>
      </c>
      <c r="V120">
        <v>0</v>
      </c>
      <c r="W120">
        <v>1</v>
      </c>
      <c r="X120">
        <v>83</v>
      </c>
      <c r="Y120">
        <v>0</v>
      </c>
      <c r="Z120" t="s">
        <v>727</v>
      </c>
      <c r="AA120">
        <v>83</v>
      </c>
      <c r="AB120" s="9" t="s">
        <v>1936</v>
      </c>
      <c r="AC120" s="9">
        <v>8</v>
      </c>
      <c r="AD120" s="9" t="s">
        <v>39</v>
      </c>
      <c r="AE120" s="9" t="s">
        <v>48</v>
      </c>
      <c r="AF120" t="s">
        <v>48</v>
      </c>
      <c r="AG120" t="s">
        <v>48</v>
      </c>
      <c r="AH120" t="s">
        <v>48</v>
      </c>
      <c r="AI120" t="s">
        <v>48</v>
      </c>
      <c r="AJ120" t="s">
        <v>48</v>
      </c>
      <c r="AK120" t="s">
        <v>48</v>
      </c>
      <c r="AL120" t="s">
        <v>48</v>
      </c>
      <c r="AN120" s="9" t="s">
        <v>48</v>
      </c>
      <c r="AO120" s="9" t="s">
        <v>160</v>
      </c>
      <c r="AR120" s="9" t="s">
        <v>48</v>
      </c>
      <c r="AS120" t="s">
        <v>48</v>
      </c>
      <c r="AU120" s="9" t="s">
        <v>48</v>
      </c>
      <c r="AV120" s="9" t="s">
        <v>48</v>
      </c>
      <c r="AW120" s="9" t="s">
        <v>172</v>
      </c>
      <c r="AX120" s="9" t="s">
        <v>494</v>
      </c>
      <c r="AY120" s="9" t="s">
        <v>13</v>
      </c>
      <c r="AZ120" s="9" t="s">
        <v>495</v>
      </c>
      <c r="BA120" s="9" t="s">
        <v>1937</v>
      </c>
      <c r="BB120" s="11" t="s">
        <v>1938</v>
      </c>
      <c r="BC120" s="9" t="s">
        <v>48</v>
      </c>
      <c r="BD120" s="9"/>
      <c r="BE120" s="9"/>
      <c r="BF120" s="9"/>
      <c r="BG120" s="9"/>
    </row>
    <row r="121" spans="1:65" ht="29.25">
      <c r="A121" s="51">
        <v>44953.645937499998</v>
      </c>
      <c r="B121" s="9" t="s">
        <v>15</v>
      </c>
      <c r="C121" s="9" t="s">
        <v>39</v>
      </c>
      <c r="D121" s="9">
        <v>13</v>
      </c>
      <c r="E121" s="9" t="s">
        <v>1910</v>
      </c>
      <c r="F121" s="9" t="s">
        <v>496</v>
      </c>
      <c r="G121" s="9" t="s">
        <v>15</v>
      </c>
      <c r="H121" s="10">
        <v>44819</v>
      </c>
      <c r="I121" s="9">
        <v>5</v>
      </c>
      <c r="J121" s="10">
        <v>44951</v>
      </c>
      <c r="K121" s="9" t="s">
        <v>840</v>
      </c>
      <c r="L121" s="9" t="s">
        <v>497</v>
      </c>
      <c r="M121" s="9" t="s">
        <v>498</v>
      </c>
      <c r="N121" s="9" t="s">
        <v>1911</v>
      </c>
      <c r="O121" s="9" t="s">
        <v>1939</v>
      </c>
      <c r="P121" s="9" t="s">
        <v>1940</v>
      </c>
      <c r="Q121" s="9" t="s">
        <v>67</v>
      </c>
      <c r="R121">
        <v>0</v>
      </c>
      <c r="S121" t="s">
        <v>67</v>
      </c>
      <c r="T121" s="9" t="s">
        <v>1486</v>
      </c>
      <c r="U121" s="96">
        <v>52</v>
      </c>
      <c r="V121">
        <v>1</v>
      </c>
      <c r="W121">
        <v>1</v>
      </c>
      <c r="X121">
        <v>41</v>
      </c>
      <c r="Y121">
        <v>0</v>
      </c>
      <c r="Z121">
        <v>41</v>
      </c>
      <c r="AA121">
        <v>11</v>
      </c>
      <c r="AB121" s="112" t="s">
        <v>1941</v>
      </c>
      <c r="AC121" s="9">
        <v>2</v>
      </c>
      <c r="AD121" s="9" t="s">
        <v>39</v>
      </c>
      <c r="AE121" s="9" t="s">
        <v>48</v>
      </c>
      <c r="AF121" t="s">
        <v>48</v>
      </c>
      <c r="AG121" t="s">
        <v>48</v>
      </c>
      <c r="AH121" t="s">
        <v>48</v>
      </c>
      <c r="AI121" t="s">
        <v>48</v>
      </c>
      <c r="AJ121" t="s">
        <v>48</v>
      </c>
      <c r="AK121" t="s">
        <v>48</v>
      </c>
      <c r="AL121" t="s">
        <v>48</v>
      </c>
      <c r="AN121" s="9" t="s">
        <v>603</v>
      </c>
      <c r="AO121" s="9" t="s">
        <v>603</v>
      </c>
      <c r="AR121" s="9" t="s">
        <v>1942</v>
      </c>
      <c r="AS121" t="s">
        <v>2756</v>
      </c>
      <c r="AT121">
        <v>0</v>
      </c>
      <c r="AU121" s="9" t="s">
        <v>48</v>
      </c>
      <c r="AV121" s="9" t="s">
        <v>1943</v>
      </c>
      <c r="AW121" s="9" t="s">
        <v>499</v>
      </c>
      <c r="AX121" s="9" t="s">
        <v>500</v>
      </c>
      <c r="AY121" s="9" t="s">
        <v>13</v>
      </c>
      <c r="AZ121" s="9" t="s">
        <v>501</v>
      </c>
      <c r="BA121" s="9" t="s">
        <v>1944</v>
      </c>
      <c r="BB121" s="9" t="s">
        <v>1945</v>
      </c>
      <c r="BC121" s="11" t="s">
        <v>1946</v>
      </c>
      <c r="BD121" s="9"/>
      <c r="BE121" s="9"/>
      <c r="BF121" s="9"/>
      <c r="BG121" s="9"/>
    </row>
    <row r="122" spans="1:65" ht="15">
      <c r="A122" s="51">
        <v>44953.652326388888</v>
      </c>
      <c r="B122" s="9" t="s">
        <v>15</v>
      </c>
      <c r="C122" s="9" t="s">
        <v>160</v>
      </c>
      <c r="D122" s="9">
        <v>13</v>
      </c>
      <c r="E122" s="9" t="s">
        <v>1910</v>
      </c>
      <c r="F122" s="9" t="s">
        <v>502</v>
      </c>
      <c r="G122" s="9" t="s">
        <v>15</v>
      </c>
      <c r="H122" s="10">
        <v>44854</v>
      </c>
      <c r="I122" s="9">
        <v>2</v>
      </c>
      <c r="J122" s="10">
        <v>44861</v>
      </c>
      <c r="K122" s="9" t="s">
        <v>815</v>
      </c>
      <c r="L122" s="9" t="s">
        <v>503</v>
      </c>
      <c r="M122" s="9" t="s">
        <v>27</v>
      </c>
      <c r="N122" s="9" t="s">
        <v>1947</v>
      </c>
      <c r="O122" s="9" t="s">
        <v>1532</v>
      </c>
      <c r="P122" s="9" t="s">
        <v>1698</v>
      </c>
      <c r="Q122" s="9" t="s">
        <v>67</v>
      </c>
      <c r="R122">
        <v>0</v>
      </c>
      <c r="S122" t="s">
        <v>67</v>
      </c>
      <c r="T122" s="9" t="s">
        <v>1478</v>
      </c>
      <c r="U122" s="96">
        <v>2</v>
      </c>
      <c r="V122">
        <v>0</v>
      </c>
      <c r="W122">
        <v>1</v>
      </c>
      <c r="X122">
        <v>2</v>
      </c>
      <c r="Y122">
        <v>0</v>
      </c>
      <c r="Z122">
        <v>2</v>
      </c>
      <c r="AA122">
        <v>0</v>
      </c>
      <c r="AB122" s="9" t="s">
        <v>1948</v>
      </c>
      <c r="AC122" s="9">
        <v>4</v>
      </c>
      <c r="AD122" s="9" t="s">
        <v>39</v>
      </c>
      <c r="AE122" s="9" t="s">
        <v>48</v>
      </c>
      <c r="AF122" t="s">
        <v>48</v>
      </c>
      <c r="AG122" t="s">
        <v>48</v>
      </c>
      <c r="AH122" t="s">
        <v>48</v>
      </c>
      <c r="AI122" t="s">
        <v>48</v>
      </c>
      <c r="AJ122" t="s">
        <v>48</v>
      </c>
      <c r="AK122" t="s">
        <v>48</v>
      </c>
      <c r="AL122" t="s">
        <v>48</v>
      </c>
      <c r="AN122" s="9" t="s">
        <v>603</v>
      </c>
      <c r="AO122" s="9" t="s">
        <v>603</v>
      </c>
      <c r="AR122" s="9" t="s">
        <v>1949</v>
      </c>
      <c r="AS122" t="s">
        <v>2757</v>
      </c>
      <c r="AT122">
        <v>1</v>
      </c>
      <c r="AU122" s="9" t="s">
        <v>48</v>
      </c>
      <c r="AV122" s="9" t="s">
        <v>1950</v>
      </c>
      <c r="AW122" s="9" t="s">
        <v>476</v>
      </c>
      <c r="AX122" s="9" t="s">
        <v>504</v>
      </c>
      <c r="AY122" s="9" t="s">
        <v>79</v>
      </c>
      <c r="AZ122" s="9" t="s">
        <v>79</v>
      </c>
      <c r="BA122" s="9" t="s">
        <v>603</v>
      </c>
      <c r="BB122" s="9" t="s">
        <v>1951</v>
      </c>
      <c r="BC122" s="9" t="s">
        <v>48</v>
      </c>
      <c r="BD122" s="9"/>
      <c r="BE122" s="9"/>
      <c r="BF122" s="9"/>
      <c r="BG122" s="9"/>
    </row>
    <row r="123" spans="1:65" ht="15">
      <c r="A123" s="51">
        <v>44953.769363425927</v>
      </c>
      <c r="B123" s="9" t="s">
        <v>15</v>
      </c>
      <c r="C123" s="9" t="s">
        <v>160</v>
      </c>
      <c r="D123" s="9">
        <v>13</v>
      </c>
      <c r="E123" s="9" t="s">
        <v>1910</v>
      </c>
      <c r="F123" s="9" t="s">
        <v>505</v>
      </c>
      <c r="G123" s="9" t="s">
        <v>15</v>
      </c>
      <c r="H123" s="10">
        <v>44897</v>
      </c>
      <c r="I123" s="9">
        <v>6</v>
      </c>
      <c r="J123" s="10">
        <v>44904</v>
      </c>
      <c r="K123" s="9" t="s">
        <v>815</v>
      </c>
      <c r="L123" s="9" t="s">
        <v>506</v>
      </c>
      <c r="M123" s="9" t="s">
        <v>207</v>
      </c>
      <c r="N123" s="9" t="s">
        <v>1483</v>
      </c>
      <c r="O123" s="9" t="s">
        <v>1484</v>
      </c>
      <c r="P123" s="9" t="s">
        <v>1952</v>
      </c>
      <c r="Q123" s="9" t="s">
        <v>102</v>
      </c>
      <c r="R123">
        <v>0</v>
      </c>
      <c r="S123" t="s">
        <v>102</v>
      </c>
      <c r="T123" s="9" t="s">
        <v>1486</v>
      </c>
      <c r="U123" s="96">
        <v>250</v>
      </c>
      <c r="V123">
        <v>0</v>
      </c>
      <c r="W123">
        <v>1</v>
      </c>
      <c r="X123">
        <v>250</v>
      </c>
      <c r="Y123">
        <v>250</v>
      </c>
      <c r="Z123">
        <v>0</v>
      </c>
      <c r="AA123">
        <v>0</v>
      </c>
      <c r="AB123" s="9" t="s">
        <v>1953</v>
      </c>
      <c r="AC123" s="9">
        <v>2</v>
      </c>
      <c r="AD123" s="9" t="s">
        <v>39</v>
      </c>
      <c r="AE123" s="9">
        <v>60</v>
      </c>
      <c r="AF123" t="s">
        <v>48</v>
      </c>
      <c r="AG123" t="s">
        <v>48</v>
      </c>
      <c r="AH123" t="s">
        <v>48</v>
      </c>
      <c r="AI123" t="s">
        <v>48</v>
      </c>
      <c r="AJ123" t="s">
        <v>48</v>
      </c>
      <c r="AK123" t="s">
        <v>48</v>
      </c>
      <c r="AL123" t="s">
        <v>48</v>
      </c>
      <c r="AM123">
        <v>1</v>
      </c>
      <c r="AN123" s="9" t="s">
        <v>1954</v>
      </c>
      <c r="AO123" s="9" t="s">
        <v>1955</v>
      </c>
      <c r="AR123" s="9" t="s">
        <v>1956</v>
      </c>
      <c r="AS123" t="s">
        <v>2759</v>
      </c>
      <c r="AT123">
        <v>0</v>
      </c>
      <c r="AU123" s="9" t="s">
        <v>48</v>
      </c>
      <c r="AV123" s="9" t="s">
        <v>48</v>
      </c>
      <c r="AW123" s="9" t="s">
        <v>476</v>
      </c>
      <c r="AX123" s="9" t="s">
        <v>507</v>
      </c>
      <c r="AY123" s="9" t="s">
        <v>13</v>
      </c>
      <c r="AZ123" s="9" t="s">
        <v>337</v>
      </c>
      <c r="BA123" s="9" t="s">
        <v>1957</v>
      </c>
      <c r="BB123" s="9" t="s">
        <v>1958</v>
      </c>
      <c r="BC123" s="9" t="s">
        <v>48</v>
      </c>
      <c r="BD123" s="9"/>
      <c r="BE123" s="9"/>
      <c r="BF123" s="9"/>
      <c r="BG123" s="9"/>
    </row>
    <row r="124" spans="1:65" ht="15">
      <c r="A124" s="51">
        <v>44953.782210648147</v>
      </c>
      <c r="B124" s="9" t="s">
        <v>15</v>
      </c>
      <c r="C124" s="9" t="s">
        <v>160</v>
      </c>
      <c r="D124" s="9">
        <v>13</v>
      </c>
      <c r="E124" s="9" t="s">
        <v>1910</v>
      </c>
      <c r="F124" s="9" t="s">
        <v>508</v>
      </c>
      <c r="G124" s="9" t="s">
        <v>15</v>
      </c>
      <c r="H124" s="10">
        <v>44887</v>
      </c>
      <c r="I124" s="9">
        <v>1</v>
      </c>
      <c r="J124" s="10">
        <v>44887</v>
      </c>
      <c r="K124" s="9" t="s">
        <v>815</v>
      </c>
      <c r="L124" s="9" t="s">
        <v>509</v>
      </c>
      <c r="M124" s="9" t="s">
        <v>207</v>
      </c>
      <c r="N124" s="9" t="s">
        <v>1483</v>
      </c>
      <c r="O124" s="9" t="s">
        <v>1484</v>
      </c>
      <c r="P124" s="9" t="s">
        <v>1959</v>
      </c>
      <c r="Q124" s="9" t="s">
        <v>67</v>
      </c>
      <c r="R124">
        <v>0</v>
      </c>
      <c r="S124" t="s">
        <v>102</v>
      </c>
      <c r="T124" s="9" t="s">
        <v>1494</v>
      </c>
      <c r="U124" s="96">
        <v>25</v>
      </c>
      <c r="V124">
        <v>0</v>
      </c>
      <c r="W124">
        <v>1</v>
      </c>
      <c r="X124">
        <v>25</v>
      </c>
      <c r="Y124">
        <v>25</v>
      </c>
      <c r="Z124">
        <v>0</v>
      </c>
      <c r="AA124">
        <v>0</v>
      </c>
      <c r="AB124" s="9" t="s">
        <v>1960</v>
      </c>
      <c r="AC124" s="9">
        <v>2.5</v>
      </c>
      <c r="AD124" s="9" t="s">
        <v>15</v>
      </c>
      <c r="AE124" s="9">
        <v>20</v>
      </c>
      <c r="AF124" t="s">
        <v>48</v>
      </c>
      <c r="AG124" t="s">
        <v>48</v>
      </c>
      <c r="AH124" t="s">
        <v>48</v>
      </c>
      <c r="AI124" t="s">
        <v>48</v>
      </c>
      <c r="AJ124" t="s">
        <v>48</v>
      </c>
      <c r="AK124" t="s">
        <v>48</v>
      </c>
      <c r="AL124" t="s">
        <v>48</v>
      </c>
      <c r="AM124">
        <v>1</v>
      </c>
      <c r="AN124" s="9" t="s">
        <v>1961</v>
      </c>
      <c r="AO124" s="9" t="s">
        <v>1962</v>
      </c>
      <c r="AR124" s="9" t="s">
        <v>1963</v>
      </c>
      <c r="AS124" t="s">
        <v>2760</v>
      </c>
      <c r="AT124">
        <v>1</v>
      </c>
      <c r="AU124" s="9" t="s">
        <v>48</v>
      </c>
      <c r="AV124" s="9" t="s">
        <v>1964</v>
      </c>
      <c r="AW124" s="9" t="s">
        <v>476</v>
      </c>
      <c r="AX124" s="9" t="s">
        <v>510</v>
      </c>
      <c r="AY124" s="9" t="s">
        <v>13</v>
      </c>
      <c r="AZ124" s="9" t="s">
        <v>511</v>
      </c>
      <c r="BA124" s="9" t="s">
        <v>1965</v>
      </c>
      <c r="BB124" s="9" t="s">
        <v>48</v>
      </c>
      <c r="BC124" s="9" t="s">
        <v>48</v>
      </c>
      <c r="BD124" s="9"/>
      <c r="BE124" s="9"/>
      <c r="BF124" s="9"/>
      <c r="BG124" s="9"/>
    </row>
    <row r="125" spans="1:65" ht="15">
      <c r="A125" s="51">
        <v>44953.794895833336</v>
      </c>
      <c r="B125" s="9" t="s">
        <v>15</v>
      </c>
      <c r="C125" s="9" t="s">
        <v>160</v>
      </c>
      <c r="D125" s="9">
        <v>13</v>
      </c>
      <c r="E125" s="9" t="s">
        <v>1910</v>
      </c>
      <c r="F125" s="9" t="s">
        <v>512</v>
      </c>
      <c r="G125" s="9" t="s">
        <v>15</v>
      </c>
      <c r="H125" s="10">
        <v>44838</v>
      </c>
      <c r="I125" s="9">
        <v>6</v>
      </c>
      <c r="J125" s="10">
        <v>44903</v>
      </c>
      <c r="K125" s="9" t="s">
        <v>815</v>
      </c>
      <c r="L125" s="9" t="s">
        <v>513</v>
      </c>
      <c r="M125" s="9" t="s">
        <v>27</v>
      </c>
      <c r="N125" s="9" t="s">
        <v>1519</v>
      </c>
      <c r="O125" s="9" t="s">
        <v>1966</v>
      </c>
      <c r="P125" s="9" t="s">
        <v>160</v>
      </c>
      <c r="Q125" s="9" t="s">
        <v>269</v>
      </c>
      <c r="R125">
        <v>1</v>
      </c>
      <c r="S125" t="s">
        <v>2671</v>
      </c>
      <c r="T125" s="9" t="s">
        <v>1478</v>
      </c>
      <c r="U125" s="96">
        <v>19</v>
      </c>
      <c r="V125">
        <v>0</v>
      </c>
      <c r="W125">
        <v>1</v>
      </c>
      <c r="X125">
        <v>19</v>
      </c>
      <c r="Y125">
        <v>0</v>
      </c>
      <c r="Z125">
        <v>0</v>
      </c>
      <c r="AA125">
        <v>19</v>
      </c>
      <c r="AB125" s="93" t="s">
        <v>1967</v>
      </c>
      <c r="AC125" s="9">
        <v>6</v>
      </c>
      <c r="AD125" s="9" t="s">
        <v>39</v>
      </c>
      <c r="AE125" s="9" t="s">
        <v>48</v>
      </c>
      <c r="AF125" t="s">
        <v>48</v>
      </c>
      <c r="AG125" t="s">
        <v>48</v>
      </c>
      <c r="AH125" t="s">
        <v>48</v>
      </c>
      <c r="AI125" t="s">
        <v>48</v>
      </c>
      <c r="AJ125" t="s">
        <v>48</v>
      </c>
      <c r="AK125" t="s">
        <v>48</v>
      </c>
      <c r="AL125" t="s">
        <v>48</v>
      </c>
      <c r="AN125" s="9" t="s">
        <v>603</v>
      </c>
      <c r="AO125" s="9" t="s">
        <v>603</v>
      </c>
      <c r="AR125" s="9" t="s">
        <v>1968</v>
      </c>
      <c r="AS125" t="s">
        <v>2761</v>
      </c>
      <c r="AT125">
        <v>0</v>
      </c>
      <c r="AU125" s="9" t="s">
        <v>48</v>
      </c>
      <c r="AV125" s="9" t="s">
        <v>1969</v>
      </c>
      <c r="AW125" s="9" t="s">
        <v>44</v>
      </c>
      <c r="AX125" s="9" t="s">
        <v>514</v>
      </c>
      <c r="AY125" s="9" t="s">
        <v>79</v>
      </c>
      <c r="AZ125" s="9" t="s">
        <v>79</v>
      </c>
      <c r="BA125" s="9" t="s">
        <v>603</v>
      </c>
      <c r="BB125" s="9" t="s">
        <v>48</v>
      </c>
      <c r="BC125" s="9" t="s">
        <v>48</v>
      </c>
      <c r="BD125" s="9"/>
      <c r="BE125" s="9"/>
      <c r="BF125" s="9"/>
      <c r="BG125" s="9"/>
    </row>
    <row r="126" spans="1:65" ht="15">
      <c r="A126" s="51">
        <v>44953.802581018521</v>
      </c>
      <c r="B126" s="9" t="s">
        <v>15</v>
      </c>
      <c r="C126" s="9" t="s">
        <v>160</v>
      </c>
      <c r="D126" s="9">
        <v>13</v>
      </c>
      <c r="E126" s="9" t="s">
        <v>1910</v>
      </c>
      <c r="F126" s="9" t="s">
        <v>515</v>
      </c>
      <c r="G126" s="9" t="s">
        <v>39</v>
      </c>
      <c r="H126" s="10">
        <v>44860</v>
      </c>
      <c r="I126" s="9">
        <v>1</v>
      </c>
      <c r="J126" s="10">
        <v>44860</v>
      </c>
      <c r="K126" s="9" t="s">
        <v>815</v>
      </c>
      <c r="L126" s="9" t="s">
        <v>516</v>
      </c>
      <c r="M126" s="9" t="s">
        <v>498</v>
      </c>
      <c r="N126" s="9" t="s">
        <v>1483</v>
      </c>
      <c r="O126" s="9" t="s">
        <v>1970</v>
      </c>
      <c r="P126" s="9" t="s">
        <v>1971</v>
      </c>
      <c r="Q126" s="9" t="s">
        <v>67</v>
      </c>
      <c r="R126">
        <v>1</v>
      </c>
      <c r="S126" t="s">
        <v>2671</v>
      </c>
      <c r="T126" s="9" t="s">
        <v>1494</v>
      </c>
      <c r="U126" s="96">
        <v>29</v>
      </c>
      <c r="V126">
        <v>0</v>
      </c>
      <c r="W126">
        <v>1</v>
      </c>
      <c r="X126">
        <v>29</v>
      </c>
      <c r="Y126">
        <v>0</v>
      </c>
      <c r="Z126">
        <v>0</v>
      </c>
      <c r="AA126">
        <v>29</v>
      </c>
      <c r="AB126" s="93" t="s">
        <v>1972</v>
      </c>
      <c r="AC126" s="9">
        <v>2</v>
      </c>
      <c r="AD126" s="9" t="s">
        <v>39</v>
      </c>
      <c r="AE126" s="9" t="s">
        <v>48</v>
      </c>
      <c r="AF126" t="s">
        <v>48</v>
      </c>
      <c r="AG126" t="s">
        <v>48</v>
      </c>
      <c r="AH126" t="s">
        <v>48</v>
      </c>
      <c r="AI126" t="s">
        <v>48</v>
      </c>
      <c r="AJ126" t="s">
        <v>48</v>
      </c>
      <c r="AK126" t="s">
        <v>48</v>
      </c>
      <c r="AL126" t="s">
        <v>48</v>
      </c>
      <c r="AN126" s="9" t="s">
        <v>603</v>
      </c>
      <c r="AO126" s="9" t="s">
        <v>603</v>
      </c>
      <c r="AR126" s="9" t="s">
        <v>1973</v>
      </c>
      <c r="AS126" t="s">
        <v>2762</v>
      </c>
      <c r="AT126">
        <v>0</v>
      </c>
      <c r="AU126" s="9" t="s">
        <v>48</v>
      </c>
      <c r="AV126" s="9" t="s">
        <v>48</v>
      </c>
      <c r="AW126" s="9" t="s">
        <v>476</v>
      </c>
      <c r="AX126" s="9" t="s">
        <v>517</v>
      </c>
      <c r="AY126" s="9" t="s">
        <v>13</v>
      </c>
      <c r="AZ126" s="9" t="s">
        <v>47</v>
      </c>
      <c r="BA126" s="9" t="s">
        <v>1974</v>
      </c>
      <c r="BB126" s="9" t="s">
        <v>1975</v>
      </c>
      <c r="BC126" s="9" t="s">
        <v>48</v>
      </c>
      <c r="BD126" s="9"/>
      <c r="BE126" s="9"/>
      <c r="BF126" s="9"/>
      <c r="BG126" s="9"/>
    </row>
    <row r="127" spans="1:65" ht="15">
      <c r="A127" s="51">
        <v>44953.813750000001</v>
      </c>
      <c r="B127" s="9" t="s">
        <v>15</v>
      </c>
      <c r="C127" s="9" t="s">
        <v>160</v>
      </c>
      <c r="D127" s="9">
        <v>13</v>
      </c>
      <c r="E127" s="9" t="s">
        <v>1910</v>
      </c>
      <c r="F127" s="9" t="s">
        <v>518</v>
      </c>
      <c r="G127" s="9" t="s">
        <v>39</v>
      </c>
      <c r="H127" s="10">
        <v>44911</v>
      </c>
      <c r="I127" s="9">
        <v>1</v>
      </c>
      <c r="J127" s="10">
        <v>44911</v>
      </c>
      <c r="K127" s="9" t="s">
        <v>907</v>
      </c>
      <c r="L127" s="9" t="s">
        <v>519</v>
      </c>
      <c r="M127" s="9" t="s">
        <v>498</v>
      </c>
      <c r="N127" s="9" t="s">
        <v>1483</v>
      </c>
      <c r="O127" s="9" t="s">
        <v>1970</v>
      </c>
      <c r="P127" s="9" t="s">
        <v>1976</v>
      </c>
      <c r="Q127" s="9" t="s">
        <v>269</v>
      </c>
      <c r="R127">
        <v>1</v>
      </c>
      <c r="S127" t="s">
        <v>2671</v>
      </c>
      <c r="T127" s="9" t="s">
        <v>1494</v>
      </c>
      <c r="U127" s="96">
        <v>11</v>
      </c>
      <c r="V127">
        <v>0</v>
      </c>
      <c r="W127">
        <v>1</v>
      </c>
      <c r="X127">
        <v>11</v>
      </c>
      <c r="Y127">
        <v>0</v>
      </c>
      <c r="Z127">
        <v>0</v>
      </c>
      <c r="AA127">
        <v>11</v>
      </c>
      <c r="AB127" s="93" t="s">
        <v>2688</v>
      </c>
      <c r="AC127" s="9">
        <v>3</v>
      </c>
      <c r="AD127" s="9" t="s">
        <v>39</v>
      </c>
      <c r="AE127" s="9" t="s">
        <v>48</v>
      </c>
      <c r="AF127" t="s">
        <v>48</v>
      </c>
      <c r="AG127" t="s">
        <v>48</v>
      </c>
      <c r="AH127" t="s">
        <v>48</v>
      </c>
      <c r="AI127" t="s">
        <v>48</v>
      </c>
      <c r="AJ127" t="s">
        <v>48</v>
      </c>
      <c r="AK127" t="s">
        <v>48</v>
      </c>
      <c r="AL127" t="s">
        <v>48</v>
      </c>
      <c r="AN127" s="9" t="s">
        <v>603</v>
      </c>
      <c r="AO127" s="9" t="s">
        <v>603</v>
      </c>
      <c r="AR127" s="9" t="s">
        <v>1977</v>
      </c>
      <c r="AS127" t="s">
        <v>2763</v>
      </c>
      <c r="AT127">
        <v>0</v>
      </c>
      <c r="AU127" s="9" t="s">
        <v>48</v>
      </c>
      <c r="AV127" s="9" t="s">
        <v>48</v>
      </c>
      <c r="AW127" s="9" t="s">
        <v>476</v>
      </c>
      <c r="AX127" s="9" t="s">
        <v>514</v>
      </c>
      <c r="AY127" s="9" t="s">
        <v>13</v>
      </c>
      <c r="AZ127" s="9" t="s">
        <v>47</v>
      </c>
      <c r="BA127" s="9" t="s">
        <v>1974</v>
      </c>
      <c r="BB127" s="9" t="s">
        <v>48</v>
      </c>
      <c r="BC127" s="9" t="s">
        <v>48</v>
      </c>
      <c r="BD127" s="9"/>
      <c r="BE127" s="9"/>
      <c r="BF127" s="9"/>
      <c r="BG127" s="9"/>
    </row>
    <row r="128" spans="1:65" ht="15">
      <c r="A128" s="51">
        <v>44953.82203703704</v>
      </c>
      <c r="B128" s="9" t="s">
        <v>15</v>
      </c>
      <c r="C128" s="9" t="s">
        <v>160</v>
      </c>
      <c r="D128" s="9">
        <v>13</v>
      </c>
      <c r="E128" s="9" t="s">
        <v>1910</v>
      </c>
      <c r="F128" s="9" t="s">
        <v>520</v>
      </c>
      <c r="G128" s="9" t="s">
        <v>39</v>
      </c>
      <c r="H128" s="10">
        <v>44866</v>
      </c>
      <c r="I128" s="9">
        <v>1</v>
      </c>
      <c r="J128" s="10">
        <v>44866</v>
      </c>
      <c r="K128" s="9" t="s">
        <v>907</v>
      </c>
      <c r="L128" s="9" t="s">
        <v>521</v>
      </c>
      <c r="M128" s="9" t="s">
        <v>27</v>
      </c>
      <c r="N128" s="9" t="s">
        <v>1554</v>
      </c>
      <c r="O128" s="9" t="s">
        <v>1970</v>
      </c>
      <c r="P128" s="9" t="s">
        <v>160</v>
      </c>
      <c r="Q128" s="9" t="s">
        <v>67</v>
      </c>
      <c r="R128">
        <v>1</v>
      </c>
      <c r="S128" t="s">
        <v>2671</v>
      </c>
      <c r="T128" s="9" t="s">
        <v>1486</v>
      </c>
      <c r="U128" s="96">
        <v>38</v>
      </c>
      <c r="V128">
        <v>0</v>
      </c>
      <c r="W128">
        <v>1</v>
      </c>
      <c r="X128">
        <v>38</v>
      </c>
      <c r="Y128">
        <v>0</v>
      </c>
      <c r="Z128">
        <v>0</v>
      </c>
      <c r="AA128">
        <v>38</v>
      </c>
      <c r="AB128" s="93" t="s">
        <v>2689</v>
      </c>
      <c r="AC128" s="9">
        <v>6</v>
      </c>
      <c r="AD128" s="9" t="s">
        <v>39</v>
      </c>
      <c r="AE128" s="9" t="s">
        <v>48</v>
      </c>
      <c r="AF128" t="s">
        <v>48</v>
      </c>
      <c r="AG128" t="s">
        <v>48</v>
      </c>
      <c r="AH128" t="s">
        <v>48</v>
      </c>
      <c r="AI128" t="s">
        <v>48</v>
      </c>
      <c r="AJ128" t="s">
        <v>48</v>
      </c>
      <c r="AK128" t="s">
        <v>48</v>
      </c>
      <c r="AL128" t="s">
        <v>48</v>
      </c>
      <c r="AN128" s="9" t="s">
        <v>48</v>
      </c>
      <c r="AO128" s="9" t="s">
        <v>1978</v>
      </c>
      <c r="AR128" s="9" t="s">
        <v>1979</v>
      </c>
      <c r="AS128" t="s">
        <v>2764</v>
      </c>
      <c r="AT128">
        <v>0</v>
      </c>
      <c r="AU128" s="9" t="s">
        <v>48</v>
      </c>
      <c r="AV128" s="9" t="s">
        <v>48</v>
      </c>
      <c r="AW128" s="9" t="s">
        <v>172</v>
      </c>
      <c r="AX128" s="9" t="s">
        <v>522</v>
      </c>
      <c r="AY128" s="9" t="s">
        <v>13</v>
      </c>
      <c r="AZ128" s="9" t="s">
        <v>47</v>
      </c>
      <c r="BA128" s="9" t="s">
        <v>1980</v>
      </c>
      <c r="BB128" s="9" t="s">
        <v>48</v>
      </c>
      <c r="BC128" s="9" t="s">
        <v>48</v>
      </c>
      <c r="BD128" s="9"/>
      <c r="BE128" s="9"/>
      <c r="BF128" s="9"/>
      <c r="BG128" s="9"/>
    </row>
    <row r="129" spans="1:65" ht="15.75" customHeight="1">
      <c r="A129" s="51">
        <v>44953.833854166667</v>
      </c>
      <c r="B129" s="9" t="s">
        <v>15</v>
      </c>
      <c r="C129" s="9" t="s">
        <v>160</v>
      </c>
      <c r="D129" s="9">
        <v>13</v>
      </c>
      <c r="E129" s="9" t="s">
        <v>1910</v>
      </c>
      <c r="F129" s="9" t="s">
        <v>523</v>
      </c>
      <c r="G129" s="9" t="s">
        <v>15</v>
      </c>
      <c r="H129" s="10">
        <v>44854</v>
      </c>
      <c r="I129" s="9">
        <v>2</v>
      </c>
      <c r="J129" s="10">
        <v>44882</v>
      </c>
      <c r="K129" s="9" t="s">
        <v>907</v>
      </c>
      <c r="L129" s="9" t="s">
        <v>524</v>
      </c>
      <c r="M129" s="9" t="s">
        <v>27</v>
      </c>
      <c r="N129" s="9" t="s">
        <v>1483</v>
      </c>
      <c r="O129" s="9" t="s">
        <v>1981</v>
      </c>
      <c r="P129" s="9" t="s">
        <v>1808</v>
      </c>
      <c r="Q129" s="9" t="s">
        <v>67</v>
      </c>
      <c r="R129">
        <v>1</v>
      </c>
      <c r="S129" t="s">
        <v>2671</v>
      </c>
      <c r="T129" s="9" t="s">
        <v>1499</v>
      </c>
      <c r="U129" s="96">
        <v>23</v>
      </c>
      <c r="V129">
        <v>0</v>
      </c>
      <c r="W129">
        <v>1</v>
      </c>
      <c r="X129">
        <v>23</v>
      </c>
      <c r="Y129">
        <v>0</v>
      </c>
      <c r="Z129">
        <v>0</v>
      </c>
      <c r="AA129">
        <v>23</v>
      </c>
      <c r="AB129" s="93" t="s">
        <v>1982</v>
      </c>
      <c r="AC129" s="9">
        <v>3</v>
      </c>
      <c r="AD129" s="9" t="s">
        <v>39</v>
      </c>
      <c r="AE129" s="9" t="s">
        <v>48</v>
      </c>
      <c r="AF129" t="s">
        <v>48</v>
      </c>
      <c r="AG129" t="s">
        <v>48</v>
      </c>
      <c r="AH129" t="s">
        <v>48</v>
      </c>
      <c r="AI129" t="s">
        <v>48</v>
      </c>
      <c r="AJ129" t="s">
        <v>48</v>
      </c>
      <c r="AK129" t="s">
        <v>48</v>
      </c>
      <c r="AL129" t="s">
        <v>48</v>
      </c>
      <c r="AN129" s="9" t="s">
        <v>603</v>
      </c>
      <c r="AO129" s="9" t="s">
        <v>603</v>
      </c>
      <c r="AR129" s="9" t="s">
        <v>1983</v>
      </c>
      <c r="AS129" t="s">
        <v>2765</v>
      </c>
      <c r="AT129">
        <v>0</v>
      </c>
      <c r="AU129" s="9" t="s">
        <v>48</v>
      </c>
      <c r="AV129" s="9" t="s">
        <v>48</v>
      </c>
      <c r="AW129" s="9" t="s">
        <v>476</v>
      </c>
      <c r="AX129" s="9" t="s">
        <v>525</v>
      </c>
      <c r="AY129" s="9" t="s">
        <v>13</v>
      </c>
      <c r="AZ129" s="9" t="s">
        <v>266</v>
      </c>
      <c r="BA129" s="9" t="s">
        <v>1984</v>
      </c>
      <c r="BB129" s="9" t="s">
        <v>48</v>
      </c>
      <c r="BC129" s="9" t="s">
        <v>48</v>
      </c>
      <c r="BD129" s="9"/>
      <c r="BE129" s="9"/>
      <c r="BF129" s="9"/>
      <c r="BG129" s="9"/>
    </row>
    <row r="130" spans="1:65" ht="15">
      <c r="A130" s="51">
        <v>44953.838113425925</v>
      </c>
      <c r="B130" s="9" t="s">
        <v>15</v>
      </c>
      <c r="C130" s="9" t="s">
        <v>160</v>
      </c>
      <c r="D130" s="9">
        <v>13</v>
      </c>
      <c r="E130" s="9" t="s">
        <v>1910</v>
      </c>
      <c r="F130" s="9" t="s">
        <v>526</v>
      </c>
      <c r="G130" s="9" t="s">
        <v>15</v>
      </c>
      <c r="H130" s="10">
        <v>44803</v>
      </c>
      <c r="I130" s="9">
        <v>3</v>
      </c>
      <c r="J130" s="10">
        <v>44853</v>
      </c>
      <c r="K130" s="9" t="s">
        <v>907</v>
      </c>
      <c r="L130" s="9" t="s">
        <v>527</v>
      </c>
      <c r="M130" s="9" t="s">
        <v>27</v>
      </c>
      <c r="N130" s="9" t="s">
        <v>1483</v>
      </c>
      <c r="O130" s="9" t="s">
        <v>1985</v>
      </c>
      <c r="P130" s="9" t="s">
        <v>160</v>
      </c>
      <c r="Q130" s="9" t="s">
        <v>215</v>
      </c>
      <c r="R130">
        <v>1</v>
      </c>
      <c r="S130" t="s">
        <v>215</v>
      </c>
      <c r="T130" s="9" t="s">
        <v>1486</v>
      </c>
      <c r="U130" s="96">
        <v>54</v>
      </c>
      <c r="V130">
        <v>0</v>
      </c>
      <c r="W130">
        <v>1</v>
      </c>
      <c r="X130">
        <v>54</v>
      </c>
      <c r="Y130" t="s">
        <v>727</v>
      </c>
      <c r="Z130" t="s">
        <v>727</v>
      </c>
      <c r="AA130" t="s">
        <v>727</v>
      </c>
      <c r="AB130" s="9">
        <v>54</v>
      </c>
      <c r="AC130" s="9">
        <v>2</v>
      </c>
      <c r="AD130" s="9" t="s">
        <v>39</v>
      </c>
      <c r="AE130" s="9" t="s">
        <v>48</v>
      </c>
      <c r="AF130" t="s">
        <v>48</v>
      </c>
      <c r="AG130" t="s">
        <v>48</v>
      </c>
      <c r="AH130" t="s">
        <v>48</v>
      </c>
      <c r="AI130" t="s">
        <v>48</v>
      </c>
      <c r="AJ130" t="s">
        <v>48</v>
      </c>
      <c r="AK130" t="s">
        <v>48</v>
      </c>
      <c r="AL130" t="s">
        <v>48</v>
      </c>
      <c r="AN130" s="9" t="s">
        <v>603</v>
      </c>
      <c r="AO130" s="9" t="s">
        <v>603</v>
      </c>
      <c r="AR130" s="9" t="s">
        <v>1986</v>
      </c>
      <c r="AS130" t="s">
        <v>2766</v>
      </c>
      <c r="AT130">
        <v>0</v>
      </c>
      <c r="AU130" s="9" t="s">
        <v>48</v>
      </c>
      <c r="AV130" s="9" t="s">
        <v>48</v>
      </c>
      <c r="AW130" s="9" t="s">
        <v>476</v>
      </c>
      <c r="AX130" s="9" t="s">
        <v>528</v>
      </c>
      <c r="AY130" s="9" t="s">
        <v>13</v>
      </c>
      <c r="AZ130" s="9" t="s">
        <v>337</v>
      </c>
      <c r="BA130" s="9" t="s">
        <v>1987</v>
      </c>
      <c r="BB130" s="9" t="s">
        <v>48</v>
      </c>
      <c r="BC130" s="9" t="s">
        <v>48</v>
      </c>
      <c r="BD130" s="9"/>
      <c r="BE130" s="9"/>
      <c r="BF130" s="9"/>
      <c r="BG130" s="9"/>
    </row>
    <row r="131" spans="1:65" ht="15">
      <c r="A131" s="51">
        <v>44953.843564814815</v>
      </c>
      <c r="B131" s="9" t="s">
        <v>15</v>
      </c>
      <c r="C131" s="9" t="s">
        <v>160</v>
      </c>
      <c r="D131" s="9">
        <v>13</v>
      </c>
      <c r="E131" s="9" t="s">
        <v>1910</v>
      </c>
      <c r="F131" s="9" t="s">
        <v>529</v>
      </c>
      <c r="G131" s="9" t="s">
        <v>15</v>
      </c>
      <c r="H131" s="10">
        <v>44725</v>
      </c>
      <c r="I131" s="9">
        <v>4</v>
      </c>
      <c r="J131" s="10">
        <v>44728</v>
      </c>
      <c r="K131" s="9" t="s">
        <v>840</v>
      </c>
      <c r="L131" s="9" t="s">
        <v>530</v>
      </c>
      <c r="M131" s="9" t="s">
        <v>83</v>
      </c>
      <c r="N131" s="9" t="s">
        <v>1516</v>
      </c>
      <c r="O131" s="9" t="s">
        <v>1520</v>
      </c>
      <c r="P131" s="9" t="s">
        <v>1566</v>
      </c>
      <c r="Q131" s="9" t="s">
        <v>102</v>
      </c>
      <c r="R131">
        <v>0</v>
      </c>
      <c r="S131" t="s">
        <v>102</v>
      </c>
      <c r="T131" s="9" t="s">
        <v>1617</v>
      </c>
      <c r="U131" s="96">
        <v>30</v>
      </c>
      <c r="V131">
        <v>0</v>
      </c>
      <c r="W131">
        <v>1</v>
      </c>
      <c r="X131">
        <v>30</v>
      </c>
      <c r="Y131">
        <v>30</v>
      </c>
      <c r="Z131">
        <v>0</v>
      </c>
      <c r="AA131">
        <v>0</v>
      </c>
      <c r="AB131" s="9" t="s">
        <v>1988</v>
      </c>
      <c r="AC131" s="9">
        <v>24</v>
      </c>
      <c r="AD131" s="9" t="s">
        <v>15</v>
      </c>
      <c r="AE131" s="9">
        <v>50</v>
      </c>
      <c r="AF131" t="s">
        <v>48</v>
      </c>
      <c r="AG131" t="s">
        <v>48</v>
      </c>
      <c r="AH131" t="s">
        <v>48</v>
      </c>
      <c r="AI131" t="s">
        <v>48</v>
      </c>
      <c r="AJ131" t="s">
        <v>48</v>
      </c>
      <c r="AK131">
        <v>12</v>
      </c>
      <c r="AL131" t="s">
        <v>48</v>
      </c>
      <c r="AM131">
        <v>1</v>
      </c>
      <c r="AN131" s="9" t="s">
        <v>1989</v>
      </c>
      <c r="AO131" s="9" t="s">
        <v>1990</v>
      </c>
      <c r="AR131" s="9" t="s">
        <v>1991</v>
      </c>
      <c r="AS131" t="s">
        <v>2767</v>
      </c>
      <c r="AT131">
        <v>0</v>
      </c>
      <c r="AU131" s="9" t="s">
        <v>48</v>
      </c>
      <c r="AV131" s="9" t="s">
        <v>48</v>
      </c>
      <c r="AW131" s="9" t="s">
        <v>476</v>
      </c>
      <c r="AX131" s="9" t="s">
        <v>531</v>
      </c>
      <c r="AY131" s="9" t="s">
        <v>13</v>
      </c>
      <c r="AZ131" s="9" t="s">
        <v>337</v>
      </c>
      <c r="BA131" s="9" t="s">
        <v>1992</v>
      </c>
      <c r="BB131" s="9" t="s">
        <v>48</v>
      </c>
      <c r="BC131" s="9" t="s">
        <v>48</v>
      </c>
      <c r="BD131" s="9"/>
      <c r="BE131" s="9"/>
      <c r="BF131" s="9"/>
      <c r="BG131" s="9"/>
    </row>
    <row r="132" spans="1:65" ht="15">
      <c r="A132" s="51">
        <v>44953.849942129629</v>
      </c>
      <c r="B132" s="9" t="s">
        <v>15</v>
      </c>
      <c r="C132" s="9" t="s">
        <v>160</v>
      </c>
      <c r="D132" s="9">
        <v>13</v>
      </c>
      <c r="E132" s="9" t="s">
        <v>1910</v>
      </c>
      <c r="F132" s="9" t="s">
        <v>532</v>
      </c>
      <c r="G132" s="9" t="s">
        <v>39</v>
      </c>
      <c r="H132" s="10">
        <v>44946</v>
      </c>
      <c r="I132" s="9">
        <v>1</v>
      </c>
      <c r="J132" s="10">
        <v>44946</v>
      </c>
      <c r="K132" s="9" t="s">
        <v>907</v>
      </c>
      <c r="L132" s="9" t="s">
        <v>533</v>
      </c>
      <c r="M132" s="9" t="s">
        <v>207</v>
      </c>
      <c r="N132" s="9" t="s">
        <v>1483</v>
      </c>
      <c r="O132" s="9" t="s">
        <v>1922</v>
      </c>
      <c r="P132" s="9" t="s">
        <v>1993</v>
      </c>
      <c r="Q132" s="9" t="s">
        <v>102</v>
      </c>
      <c r="R132">
        <v>0</v>
      </c>
      <c r="S132" t="s">
        <v>102</v>
      </c>
      <c r="T132" s="9" t="s">
        <v>1533</v>
      </c>
      <c r="U132" s="96">
        <v>612</v>
      </c>
      <c r="V132">
        <v>0</v>
      </c>
      <c r="W132">
        <v>1</v>
      </c>
      <c r="X132">
        <v>612</v>
      </c>
      <c r="Y132">
        <v>612</v>
      </c>
      <c r="Z132">
        <v>0</v>
      </c>
      <c r="AA132">
        <v>0</v>
      </c>
      <c r="AB132" s="9" t="s">
        <v>1994</v>
      </c>
      <c r="AC132" s="9">
        <v>3</v>
      </c>
      <c r="AD132" s="9" t="s">
        <v>39</v>
      </c>
      <c r="AE132" s="9">
        <v>32</v>
      </c>
      <c r="AF132" t="s">
        <v>48</v>
      </c>
      <c r="AG132" t="s">
        <v>48</v>
      </c>
      <c r="AH132" t="s">
        <v>48</v>
      </c>
      <c r="AI132" t="s">
        <v>48</v>
      </c>
      <c r="AJ132" t="s">
        <v>48</v>
      </c>
      <c r="AK132">
        <v>184</v>
      </c>
      <c r="AL132" t="s">
        <v>48</v>
      </c>
      <c r="AM132">
        <v>1</v>
      </c>
      <c r="AN132" s="9" t="s">
        <v>1995</v>
      </c>
      <c r="AO132" s="9" t="s">
        <v>1996</v>
      </c>
      <c r="AR132" s="9" t="s">
        <v>1997</v>
      </c>
      <c r="AS132" t="s">
        <v>2758</v>
      </c>
      <c r="AT132">
        <v>0</v>
      </c>
      <c r="AU132" s="9" t="s">
        <v>48</v>
      </c>
      <c r="AV132" s="9" t="s">
        <v>48</v>
      </c>
      <c r="AW132" s="9" t="s">
        <v>476</v>
      </c>
      <c r="AX132" s="9" t="s">
        <v>534</v>
      </c>
      <c r="AY132" s="9" t="s">
        <v>13</v>
      </c>
      <c r="AZ132" s="9" t="s">
        <v>337</v>
      </c>
      <c r="BA132" s="9" t="s">
        <v>1998</v>
      </c>
      <c r="BB132" s="9" t="s">
        <v>1999</v>
      </c>
      <c r="BC132" s="9" t="s">
        <v>48</v>
      </c>
      <c r="BD132" s="9"/>
      <c r="BE132" s="9"/>
      <c r="BF132" s="9"/>
      <c r="BG132" s="9"/>
    </row>
    <row r="133" spans="1:65" ht="18" customHeight="1">
      <c r="A133" s="49">
        <v>44893.604251689816</v>
      </c>
      <c r="B133" s="1" t="s">
        <v>39</v>
      </c>
      <c r="C133" s="1" t="s">
        <v>15</v>
      </c>
      <c r="D133" s="1">
        <v>14</v>
      </c>
      <c r="E133" s="1" t="s">
        <v>2000</v>
      </c>
      <c r="F133" s="1" t="s">
        <v>535</v>
      </c>
      <c r="G133" s="1" t="s">
        <v>15</v>
      </c>
      <c r="H133" s="2">
        <v>44782</v>
      </c>
      <c r="I133" s="1"/>
      <c r="J133" s="2">
        <v>44783</v>
      </c>
      <c r="K133" s="1" t="s">
        <v>840</v>
      </c>
      <c r="L133" s="1" t="s">
        <v>536</v>
      </c>
      <c r="M133" s="1" t="s">
        <v>537</v>
      </c>
      <c r="N133" s="1" t="s">
        <v>1947</v>
      </c>
      <c r="O133" s="1" t="s">
        <v>1532</v>
      </c>
      <c r="P133" s="1" t="s">
        <v>1674</v>
      </c>
      <c r="Q133" s="1" t="s">
        <v>538</v>
      </c>
      <c r="R133">
        <v>1</v>
      </c>
      <c r="S133" t="s">
        <v>538</v>
      </c>
      <c r="T133" s="1" t="s">
        <v>1486</v>
      </c>
      <c r="U133" s="94">
        <v>10</v>
      </c>
      <c r="V133">
        <v>0</v>
      </c>
      <c r="W133">
        <v>1</v>
      </c>
      <c r="X133">
        <v>10</v>
      </c>
      <c r="Y133" t="s">
        <v>727</v>
      </c>
      <c r="Z133" t="s">
        <v>727</v>
      </c>
      <c r="AA133" t="s">
        <v>727</v>
      </c>
      <c r="AB133" s="1" t="s">
        <v>48</v>
      </c>
      <c r="AC133" s="1">
        <v>12</v>
      </c>
      <c r="AD133" s="1" t="s">
        <v>15</v>
      </c>
      <c r="AE133" s="1" t="s">
        <v>48</v>
      </c>
      <c r="AF133">
        <v>0</v>
      </c>
      <c r="AG133">
        <v>0</v>
      </c>
      <c r="AH133">
        <v>0</v>
      </c>
      <c r="AI133">
        <v>10</v>
      </c>
      <c r="AJ133" t="s">
        <v>48</v>
      </c>
      <c r="AK133" t="s">
        <v>48</v>
      </c>
      <c r="AL133" t="s">
        <v>48</v>
      </c>
      <c r="AM133">
        <v>1</v>
      </c>
      <c r="AN133" s="1" t="s">
        <v>2001</v>
      </c>
      <c r="AO133" s="1" t="s">
        <v>2002</v>
      </c>
      <c r="AR133" s="1" t="s">
        <v>2003</v>
      </c>
      <c r="AS133" t="s">
        <v>2768</v>
      </c>
      <c r="AT133">
        <v>0</v>
      </c>
      <c r="AU133" s="7" t="s">
        <v>2004</v>
      </c>
      <c r="AV133" s="1" t="s">
        <v>48</v>
      </c>
      <c r="AW133" s="1" t="s">
        <v>539</v>
      </c>
      <c r="AX133" s="1" t="s">
        <v>540</v>
      </c>
      <c r="AY133" s="1" t="s">
        <v>13</v>
      </c>
      <c r="AZ133" s="1" t="s">
        <v>74</v>
      </c>
      <c r="BA133" s="1" t="s">
        <v>2005</v>
      </c>
      <c r="BB133" s="1" t="s">
        <v>48</v>
      </c>
      <c r="BC133" s="1" t="s">
        <v>48</v>
      </c>
      <c r="BD133" s="1"/>
      <c r="BE133" s="1"/>
      <c r="BF133" s="1"/>
      <c r="BG133" s="1"/>
      <c r="BH133" s="1"/>
      <c r="BI133" s="1"/>
      <c r="BJ133" s="1"/>
      <c r="BK133" s="1"/>
      <c r="BL133" s="1"/>
      <c r="BM133" s="1"/>
    </row>
    <row r="134" spans="1:65" ht="18" customHeight="1">
      <c r="A134" s="49">
        <v>44902.61925207176</v>
      </c>
      <c r="B134" s="1" t="s">
        <v>15</v>
      </c>
      <c r="C134" s="1" t="s">
        <v>39</v>
      </c>
      <c r="D134" s="1">
        <v>14</v>
      </c>
      <c r="E134" s="1" t="s">
        <v>2000</v>
      </c>
      <c r="F134" s="1" t="s">
        <v>541</v>
      </c>
      <c r="G134" s="1" t="s">
        <v>39</v>
      </c>
      <c r="H134" s="2">
        <v>44897</v>
      </c>
      <c r="I134" s="1" t="s">
        <v>48</v>
      </c>
      <c r="J134" s="1" t="s">
        <v>48</v>
      </c>
      <c r="K134" s="1" t="s">
        <v>907</v>
      </c>
      <c r="L134" s="54" t="s">
        <v>542</v>
      </c>
      <c r="M134" s="1" t="s">
        <v>543</v>
      </c>
      <c r="N134" s="1" t="s">
        <v>2006</v>
      </c>
      <c r="O134" s="1" t="s">
        <v>2007</v>
      </c>
      <c r="P134" s="1" t="s">
        <v>1521</v>
      </c>
      <c r="Q134" s="1" t="s">
        <v>544</v>
      </c>
      <c r="R134">
        <v>1</v>
      </c>
      <c r="S134" t="s">
        <v>544</v>
      </c>
      <c r="T134" s="1" t="s">
        <v>1478</v>
      </c>
      <c r="U134" s="94">
        <v>193</v>
      </c>
      <c r="V134">
        <v>0</v>
      </c>
      <c r="W134">
        <v>1</v>
      </c>
      <c r="X134">
        <v>193</v>
      </c>
      <c r="Y134">
        <v>139</v>
      </c>
      <c r="Z134">
        <v>30</v>
      </c>
      <c r="AA134">
        <v>24</v>
      </c>
      <c r="AB134" s="54" t="s">
        <v>2008</v>
      </c>
      <c r="AC134" s="1">
        <v>5</v>
      </c>
      <c r="AD134" s="1" t="s">
        <v>39</v>
      </c>
      <c r="AE134" s="1" t="s">
        <v>48</v>
      </c>
      <c r="AF134" t="s">
        <v>48</v>
      </c>
      <c r="AG134" t="s">
        <v>48</v>
      </c>
      <c r="AH134" t="s">
        <v>48</v>
      </c>
      <c r="AI134" t="s">
        <v>48</v>
      </c>
      <c r="AJ134" t="s">
        <v>48</v>
      </c>
      <c r="AK134" t="s">
        <v>48</v>
      </c>
      <c r="AL134" t="s">
        <v>48</v>
      </c>
      <c r="AN134" s="1" t="s">
        <v>48</v>
      </c>
      <c r="AO134" s="1" t="s">
        <v>48</v>
      </c>
      <c r="AR134" s="1" t="s">
        <v>2009</v>
      </c>
      <c r="AS134" t="s">
        <v>2769</v>
      </c>
      <c r="AT134">
        <v>0</v>
      </c>
      <c r="AU134" s="1" t="s">
        <v>48</v>
      </c>
      <c r="AV134" s="1" t="s">
        <v>48</v>
      </c>
      <c r="AW134" s="1" t="s">
        <v>545</v>
      </c>
      <c r="AX134" s="1" t="s">
        <v>546</v>
      </c>
      <c r="AY134" s="1" t="s">
        <v>13</v>
      </c>
      <c r="AZ134" s="1" t="s">
        <v>406</v>
      </c>
      <c r="BA134" s="1" t="s">
        <v>2010</v>
      </c>
      <c r="BB134" s="1" t="s">
        <v>48</v>
      </c>
      <c r="BC134" s="50" t="s">
        <v>2011</v>
      </c>
      <c r="BD134" s="1"/>
      <c r="BE134" s="1"/>
      <c r="BF134" s="1"/>
      <c r="BG134" s="1"/>
      <c r="BH134" s="1"/>
      <c r="BI134" s="1"/>
      <c r="BJ134" s="1"/>
      <c r="BK134" s="1"/>
      <c r="BL134" s="1"/>
      <c r="BM134" s="1"/>
    </row>
    <row r="135" spans="1:65">
      <c r="A135" s="49">
        <v>44908.584019560185</v>
      </c>
      <c r="B135" s="1" t="s">
        <v>39</v>
      </c>
      <c r="C135" s="1" t="s">
        <v>15</v>
      </c>
      <c r="D135" s="1">
        <v>14</v>
      </c>
      <c r="E135" s="1" t="s">
        <v>2000</v>
      </c>
      <c r="F135" s="1" t="s">
        <v>547</v>
      </c>
      <c r="G135" s="1" t="s">
        <v>15</v>
      </c>
      <c r="H135" s="2">
        <v>44789</v>
      </c>
      <c r="I135" s="1">
        <v>3</v>
      </c>
      <c r="J135" s="2">
        <v>44791</v>
      </c>
      <c r="K135" s="1" t="s">
        <v>2012</v>
      </c>
      <c r="L135" s="1" t="s">
        <v>548</v>
      </c>
      <c r="M135" s="1" t="s">
        <v>537</v>
      </c>
      <c r="N135" s="1" t="s">
        <v>1947</v>
      </c>
      <c r="O135" s="1" t="s">
        <v>1532</v>
      </c>
      <c r="P135" s="1" t="s">
        <v>1674</v>
      </c>
      <c r="Q135" s="1" t="s">
        <v>20</v>
      </c>
      <c r="R135">
        <v>0</v>
      </c>
      <c r="S135" t="s">
        <v>20</v>
      </c>
      <c r="T135" s="1" t="s">
        <v>1499</v>
      </c>
      <c r="U135" s="94">
        <v>12</v>
      </c>
      <c r="V135">
        <v>0</v>
      </c>
      <c r="W135">
        <v>1</v>
      </c>
      <c r="X135">
        <v>12</v>
      </c>
      <c r="Y135" t="s">
        <v>727</v>
      </c>
      <c r="Z135">
        <v>12</v>
      </c>
      <c r="AA135">
        <v>0</v>
      </c>
      <c r="AB135" s="1" t="s">
        <v>2013</v>
      </c>
      <c r="AC135" s="1">
        <v>18</v>
      </c>
      <c r="AD135" s="1" t="s">
        <v>39</v>
      </c>
      <c r="AE135" s="1" t="s">
        <v>48</v>
      </c>
      <c r="AF135" t="s">
        <v>48</v>
      </c>
      <c r="AG135" t="s">
        <v>48</v>
      </c>
      <c r="AH135" t="s">
        <v>48</v>
      </c>
      <c r="AI135" t="s">
        <v>48</v>
      </c>
      <c r="AJ135" t="s">
        <v>48</v>
      </c>
      <c r="AK135" t="s">
        <v>48</v>
      </c>
      <c r="AL135" t="s">
        <v>48</v>
      </c>
      <c r="AN135" s="1" t="s">
        <v>48</v>
      </c>
      <c r="AO135" s="1" t="s">
        <v>48</v>
      </c>
      <c r="AR135" s="1" t="s">
        <v>48</v>
      </c>
      <c r="AS135" t="s">
        <v>2858</v>
      </c>
      <c r="AT135">
        <v>0</v>
      </c>
      <c r="AU135" s="7" t="s">
        <v>2014</v>
      </c>
      <c r="AV135" s="1" t="s">
        <v>48</v>
      </c>
      <c r="AW135" s="1" t="s">
        <v>549</v>
      </c>
      <c r="AX135" s="50" t="s">
        <v>550</v>
      </c>
      <c r="AY135" s="1" t="s">
        <v>13</v>
      </c>
      <c r="AZ135" s="1" t="s">
        <v>551</v>
      </c>
      <c r="BA135" s="1" t="s">
        <v>2015</v>
      </c>
      <c r="BB135" s="1" t="s">
        <v>2016</v>
      </c>
      <c r="BC135" s="7" t="s">
        <v>2017</v>
      </c>
      <c r="BD135" s="1"/>
      <c r="BE135" s="1"/>
      <c r="BF135" s="1"/>
      <c r="BG135" s="1"/>
      <c r="BH135" s="1"/>
      <c r="BI135" s="1"/>
      <c r="BJ135" s="1"/>
      <c r="BK135" s="1"/>
      <c r="BL135" s="1"/>
      <c r="BM135" s="1"/>
    </row>
    <row r="136" spans="1:65" ht="15">
      <c r="A136" s="49">
        <v>44908.62355394676</v>
      </c>
      <c r="B136" s="1" t="s">
        <v>15</v>
      </c>
      <c r="C136" s="1" t="s">
        <v>39</v>
      </c>
      <c r="D136" s="1">
        <v>14</v>
      </c>
      <c r="E136" s="1" t="s">
        <v>2000</v>
      </c>
      <c r="F136" s="1" t="s">
        <v>552</v>
      </c>
      <c r="G136" s="1" t="s">
        <v>39</v>
      </c>
      <c r="H136" s="2">
        <v>44812</v>
      </c>
      <c r="I136" s="1" t="s">
        <v>48</v>
      </c>
      <c r="J136" s="1" t="s">
        <v>48</v>
      </c>
      <c r="K136" s="1" t="s">
        <v>815</v>
      </c>
      <c r="L136" s="1" t="s">
        <v>553</v>
      </c>
      <c r="M136" s="1" t="s">
        <v>554</v>
      </c>
      <c r="N136" s="1" t="s">
        <v>2018</v>
      </c>
      <c r="O136" s="1" t="s">
        <v>160</v>
      </c>
      <c r="P136" s="1" t="s">
        <v>160</v>
      </c>
      <c r="Q136" s="1" t="s">
        <v>2019</v>
      </c>
      <c r="R136">
        <v>1</v>
      </c>
      <c r="S136" t="s">
        <v>2019</v>
      </c>
      <c r="T136" s="1" t="s">
        <v>48</v>
      </c>
      <c r="U136" s="94">
        <v>8</v>
      </c>
      <c r="V136">
        <v>1</v>
      </c>
      <c r="W136">
        <v>0.5</v>
      </c>
      <c r="X136">
        <v>8</v>
      </c>
      <c r="Y136">
        <v>0</v>
      </c>
      <c r="Z136">
        <v>0</v>
      </c>
      <c r="AA136">
        <v>8</v>
      </c>
      <c r="AB136" s="1" t="s">
        <v>2020</v>
      </c>
      <c r="AC136" s="1">
        <v>2</v>
      </c>
      <c r="AD136" s="1" t="s">
        <v>39</v>
      </c>
      <c r="AE136" s="1" t="s">
        <v>48</v>
      </c>
      <c r="AF136" t="s">
        <v>48</v>
      </c>
      <c r="AG136" t="s">
        <v>48</v>
      </c>
      <c r="AH136" t="s">
        <v>48</v>
      </c>
      <c r="AI136" t="s">
        <v>48</v>
      </c>
      <c r="AJ136" t="s">
        <v>48</v>
      </c>
      <c r="AK136" t="s">
        <v>48</v>
      </c>
      <c r="AL136" t="s">
        <v>48</v>
      </c>
      <c r="AN136" s="1" t="s">
        <v>48</v>
      </c>
      <c r="AO136" s="1" t="s">
        <v>48</v>
      </c>
      <c r="AR136" s="1" t="s">
        <v>48</v>
      </c>
      <c r="AS136" t="s">
        <v>48</v>
      </c>
      <c r="AU136" s="1" t="s">
        <v>48</v>
      </c>
      <c r="AV136" s="1" t="s">
        <v>48</v>
      </c>
      <c r="AW136" s="1" t="s">
        <v>555</v>
      </c>
      <c r="AX136" s="1" t="s">
        <v>556</v>
      </c>
      <c r="AY136" s="1" t="s">
        <v>97</v>
      </c>
      <c r="AZ136" s="1" t="s">
        <v>557</v>
      </c>
      <c r="BA136" s="1" t="s">
        <v>2021</v>
      </c>
      <c r="BB136" s="1" t="s">
        <v>2022</v>
      </c>
      <c r="BC136" s="7" t="s">
        <v>2023</v>
      </c>
      <c r="BD136" s="1"/>
      <c r="BE136" s="1"/>
      <c r="BF136" s="1"/>
      <c r="BG136" s="1"/>
      <c r="BH136" s="1"/>
      <c r="BI136" s="1"/>
      <c r="BJ136" s="1"/>
      <c r="BK136" s="1"/>
      <c r="BL136" s="1"/>
      <c r="BM136" s="1"/>
    </row>
    <row r="137" spans="1:65" ht="15">
      <c r="A137" s="49">
        <v>44910.376976388885</v>
      </c>
      <c r="B137" s="1" t="s">
        <v>15</v>
      </c>
      <c r="C137" s="1" t="s">
        <v>39</v>
      </c>
      <c r="D137" s="1">
        <v>14</v>
      </c>
      <c r="E137" s="1" t="s">
        <v>2000</v>
      </c>
      <c r="F137" s="1" t="s">
        <v>558</v>
      </c>
      <c r="G137" s="1" t="s">
        <v>39</v>
      </c>
      <c r="H137" s="2">
        <v>44848</v>
      </c>
      <c r="I137" s="1" t="s">
        <v>48</v>
      </c>
      <c r="J137" s="1" t="s">
        <v>48</v>
      </c>
      <c r="K137" s="1" t="s">
        <v>815</v>
      </c>
      <c r="L137" s="1" t="s">
        <v>559</v>
      </c>
      <c r="M137" s="1" t="s">
        <v>27</v>
      </c>
      <c r="N137" s="1" t="s">
        <v>2024</v>
      </c>
      <c r="O137" s="1" t="s">
        <v>160</v>
      </c>
      <c r="P137" s="1" t="s">
        <v>1521</v>
      </c>
      <c r="Q137" s="1" t="s">
        <v>560</v>
      </c>
      <c r="R137">
        <v>1</v>
      </c>
      <c r="S137" t="s">
        <v>560</v>
      </c>
      <c r="T137" s="1" t="s">
        <v>1486</v>
      </c>
      <c r="U137" s="94">
        <v>21</v>
      </c>
      <c r="V137">
        <v>0</v>
      </c>
      <c r="W137">
        <v>1</v>
      </c>
      <c r="X137">
        <v>21</v>
      </c>
      <c r="Y137">
        <v>0</v>
      </c>
      <c r="Z137">
        <v>20</v>
      </c>
      <c r="AA137">
        <v>1</v>
      </c>
      <c r="AB137" s="1" t="s">
        <v>2025</v>
      </c>
      <c r="AC137" s="1">
        <v>1</v>
      </c>
      <c r="AD137" s="1" t="s">
        <v>39</v>
      </c>
      <c r="AE137" s="1" t="s">
        <v>48</v>
      </c>
      <c r="AF137" t="s">
        <v>48</v>
      </c>
      <c r="AG137" t="s">
        <v>48</v>
      </c>
      <c r="AH137" t="s">
        <v>48</v>
      </c>
      <c r="AI137" t="s">
        <v>48</v>
      </c>
      <c r="AJ137" t="s">
        <v>48</v>
      </c>
      <c r="AK137" t="s">
        <v>48</v>
      </c>
      <c r="AL137" t="s">
        <v>48</v>
      </c>
      <c r="AN137" s="1" t="s">
        <v>48</v>
      </c>
      <c r="AO137" s="1" t="s">
        <v>48</v>
      </c>
      <c r="AR137" s="1" t="s">
        <v>48</v>
      </c>
      <c r="AS137" t="s">
        <v>2866</v>
      </c>
      <c r="AT137">
        <v>0</v>
      </c>
      <c r="AU137" s="7" t="s">
        <v>2026</v>
      </c>
      <c r="AV137" s="1" t="s">
        <v>48</v>
      </c>
      <c r="AW137" s="1" t="s">
        <v>11</v>
      </c>
      <c r="AX137" s="1" t="s">
        <v>561</v>
      </c>
      <c r="AY137" s="1" t="s">
        <v>97</v>
      </c>
      <c r="AZ137" s="1" t="s">
        <v>262</v>
      </c>
      <c r="BA137" s="1" t="s">
        <v>48</v>
      </c>
      <c r="BB137" s="1" t="s">
        <v>48</v>
      </c>
      <c r="BC137" s="7" t="s">
        <v>2027</v>
      </c>
      <c r="BD137" s="1"/>
      <c r="BE137" s="1"/>
      <c r="BF137" s="1"/>
      <c r="BG137" s="1"/>
      <c r="BH137" s="1"/>
      <c r="BI137" s="1"/>
      <c r="BJ137" s="1"/>
      <c r="BK137" s="1"/>
      <c r="BL137" s="1"/>
      <c r="BM137" s="1"/>
    </row>
    <row r="138" spans="1:65" ht="16.5" customHeight="1">
      <c r="A138" s="49">
        <v>44910.386691678243</v>
      </c>
      <c r="B138" s="1" t="s">
        <v>15</v>
      </c>
      <c r="C138" s="1" t="s">
        <v>39</v>
      </c>
      <c r="D138" s="1">
        <v>14</v>
      </c>
      <c r="E138" s="1" t="s">
        <v>2000</v>
      </c>
      <c r="F138" s="1" t="s">
        <v>562</v>
      </c>
      <c r="G138" s="1" t="s">
        <v>15</v>
      </c>
      <c r="H138" s="2">
        <v>44852</v>
      </c>
      <c r="I138" s="1">
        <v>3</v>
      </c>
      <c r="J138" s="1"/>
      <c r="K138" s="1" t="s">
        <v>2028</v>
      </c>
      <c r="L138" s="1" t="s">
        <v>563</v>
      </c>
      <c r="M138" s="1" t="s">
        <v>27</v>
      </c>
      <c r="N138" s="1" t="s">
        <v>1856</v>
      </c>
      <c r="O138" s="1" t="s">
        <v>160</v>
      </c>
      <c r="P138" s="1" t="s">
        <v>2029</v>
      </c>
      <c r="Q138" s="1" t="s">
        <v>67</v>
      </c>
      <c r="R138">
        <v>0</v>
      </c>
      <c r="S138" t="s">
        <v>67</v>
      </c>
      <c r="T138" s="1" t="s">
        <v>1486</v>
      </c>
      <c r="U138" s="94">
        <v>16</v>
      </c>
      <c r="V138">
        <v>1</v>
      </c>
      <c r="W138">
        <v>0.7</v>
      </c>
      <c r="X138">
        <v>16</v>
      </c>
      <c r="Y138">
        <v>0</v>
      </c>
      <c r="Z138">
        <v>16</v>
      </c>
      <c r="AA138">
        <v>2</v>
      </c>
      <c r="AB138" s="1" t="s">
        <v>2030</v>
      </c>
      <c r="AC138" s="1">
        <v>18</v>
      </c>
      <c r="AD138" s="1" t="s">
        <v>39</v>
      </c>
      <c r="AE138" s="1" t="s">
        <v>48</v>
      </c>
      <c r="AF138" t="s">
        <v>48</v>
      </c>
      <c r="AG138" t="s">
        <v>48</v>
      </c>
      <c r="AH138" t="s">
        <v>48</v>
      </c>
      <c r="AI138" t="s">
        <v>48</v>
      </c>
      <c r="AJ138" t="s">
        <v>48</v>
      </c>
      <c r="AK138" t="s">
        <v>48</v>
      </c>
      <c r="AL138" t="s">
        <v>48</v>
      </c>
      <c r="AN138" s="1" t="s">
        <v>48</v>
      </c>
      <c r="AO138" s="1" t="s">
        <v>48</v>
      </c>
      <c r="AR138" s="1" t="s">
        <v>48</v>
      </c>
      <c r="AS138" t="s">
        <v>2867</v>
      </c>
      <c r="AT138">
        <v>0</v>
      </c>
      <c r="AU138" s="7" t="s">
        <v>2031</v>
      </c>
      <c r="AV138" s="1" t="s">
        <v>48</v>
      </c>
      <c r="AW138" s="1" t="s">
        <v>564</v>
      </c>
      <c r="AX138" s="1" t="s">
        <v>565</v>
      </c>
      <c r="AY138" s="1" t="s">
        <v>13</v>
      </c>
      <c r="AZ138" s="1" t="s">
        <v>566</v>
      </c>
      <c r="BA138" s="1" t="s">
        <v>2032</v>
      </c>
      <c r="BB138" s="1" t="s">
        <v>536</v>
      </c>
      <c r="BC138" s="7" t="s">
        <v>2033</v>
      </c>
      <c r="BD138" s="1"/>
      <c r="BE138" s="1"/>
      <c r="BF138" s="1"/>
      <c r="BG138" s="1"/>
      <c r="BH138" s="1"/>
      <c r="BI138" s="1"/>
      <c r="BJ138" s="1"/>
      <c r="BK138" s="1"/>
      <c r="BL138" s="1"/>
      <c r="BM138" s="1"/>
    </row>
    <row r="139" spans="1:65" ht="21" customHeight="1">
      <c r="A139" s="49">
        <v>44910.448781967592</v>
      </c>
      <c r="B139" s="1" t="s">
        <v>15</v>
      </c>
      <c r="C139" s="1" t="s">
        <v>39</v>
      </c>
      <c r="D139" s="1">
        <v>14</v>
      </c>
      <c r="E139" s="1" t="s">
        <v>2000</v>
      </c>
      <c r="F139" s="1" t="s">
        <v>567</v>
      </c>
      <c r="G139" s="1" t="s">
        <v>39</v>
      </c>
      <c r="H139" s="2">
        <v>44860</v>
      </c>
      <c r="I139" s="1" t="s">
        <v>48</v>
      </c>
      <c r="J139" s="1" t="s">
        <v>48</v>
      </c>
      <c r="K139" s="1" t="s">
        <v>2034</v>
      </c>
      <c r="L139" s="1" t="s">
        <v>568</v>
      </c>
      <c r="M139" s="1" t="s">
        <v>19</v>
      </c>
      <c r="N139" s="1" t="s">
        <v>1483</v>
      </c>
      <c r="O139" s="1" t="s">
        <v>1484</v>
      </c>
      <c r="P139" s="1" t="s">
        <v>1959</v>
      </c>
      <c r="Q139" s="1" t="s">
        <v>569</v>
      </c>
      <c r="R139">
        <v>1</v>
      </c>
      <c r="S139" t="s">
        <v>569</v>
      </c>
      <c r="T139" s="1" t="s">
        <v>2035</v>
      </c>
      <c r="U139" s="94">
        <v>312</v>
      </c>
      <c r="V139">
        <v>0</v>
      </c>
      <c r="W139">
        <v>1</v>
      </c>
      <c r="X139">
        <v>312</v>
      </c>
      <c r="Y139">
        <v>312</v>
      </c>
      <c r="Z139" t="s">
        <v>727</v>
      </c>
      <c r="AA139" t="s">
        <v>727</v>
      </c>
      <c r="AB139" s="1" t="s">
        <v>2036</v>
      </c>
      <c r="AC139" s="1">
        <v>3</v>
      </c>
      <c r="AD139" s="1" t="s">
        <v>39</v>
      </c>
      <c r="AE139" s="1" t="s">
        <v>48</v>
      </c>
      <c r="AF139" t="s">
        <v>48</v>
      </c>
      <c r="AG139" t="s">
        <v>48</v>
      </c>
      <c r="AH139" t="s">
        <v>48</v>
      </c>
      <c r="AI139" t="s">
        <v>48</v>
      </c>
      <c r="AJ139" t="s">
        <v>48</v>
      </c>
      <c r="AK139" t="s">
        <v>48</v>
      </c>
      <c r="AL139" t="s">
        <v>48</v>
      </c>
      <c r="AN139" s="1" t="s">
        <v>48</v>
      </c>
      <c r="AO139" s="1" t="s">
        <v>48</v>
      </c>
      <c r="AR139" s="1" t="s">
        <v>48</v>
      </c>
      <c r="AS139" t="s">
        <v>2868</v>
      </c>
      <c r="AT139">
        <v>0</v>
      </c>
      <c r="AU139" s="7" t="s">
        <v>2037</v>
      </c>
      <c r="AV139" s="1" t="s">
        <v>48</v>
      </c>
      <c r="AW139" s="1" t="s">
        <v>103</v>
      </c>
      <c r="AX139" s="1" t="s">
        <v>570</v>
      </c>
      <c r="AY139" s="1" t="s">
        <v>13</v>
      </c>
      <c r="AZ139" s="1" t="s">
        <v>571</v>
      </c>
      <c r="BA139" s="1" t="s">
        <v>2038</v>
      </c>
      <c r="BB139" s="1" t="s">
        <v>48</v>
      </c>
      <c r="BC139" s="50" t="s">
        <v>2039</v>
      </c>
      <c r="BD139" s="1"/>
      <c r="BE139" s="1"/>
      <c r="BF139" s="1"/>
      <c r="BG139" s="1"/>
      <c r="BH139" s="1"/>
      <c r="BI139" s="1"/>
      <c r="BJ139" s="1"/>
      <c r="BK139" s="1"/>
      <c r="BL139" s="1"/>
      <c r="BM139" s="1"/>
    </row>
    <row r="140" spans="1:65" ht="23.25" customHeight="1">
      <c r="A140" s="49">
        <v>44910.454595613424</v>
      </c>
      <c r="B140" s="1" t="s">
        <v>15</v>
      </c>
      <c r="C140" s="1" t="s">
        <v>39</v>
      </c>
      <c r="D140" s="1">
        <v>14</v>
      </c>
      <c r="E140" s="1" t="s">
        <v>2000</v>
      </c>
      <c r="F140" s="1" t="s">
        <v>572</v>
      </c>
      <c r="G140" s="1" t="s">
        <v>39</v>
      </c>
      <c r="H140" s="2">
        <v>44862</v>
      </c>
      <c r="I140" s="1" t="s">
        <v>48</v>
      </c>
      <c r="J140" s="1" t="s">
        <v>48</v>
      </c>
      <c r="K140" s="1" t="s">
        <v>2040</v>
      </c>
      <c r="L140" s="1" t="s">
        <v>573</v>
      </c>
      <c r="M140" s="1" t="s">
        <v>27</v>
      </c>
      <c r="N140" s="1" t="s">
        <v>1531</v>
      </c>
      <c r="O140" s="1" t="s">
        <v>160</v>
      </c>
      <c r="P140" s="1" t="s">
        <v>2041</v>
      </c>
      <c r="Q140" s="1" t="s">
        <v>67</v>
      </c>
      <c r="R140">
        <v>0</v>
      </c>
      <c r="S140" t="s">
        <v>67</v>
      </c>
      <c r="T140" s="1" t="s">
        <v>1494</v>
      </c>
      <c r="U140" s="107">
        <v>5</v>
      </c>
      <c r="V140">
        <v>1</v>
      </c>
      <c r="W140">
        <v>1</v>
      </c>
      <c r="X140">
        <v>5</v>
      </c>
      <c r="Y140">
        <v>0</v>
      </c>
      <c r="Z140">
        <v>5</v>
      </c>
      <c r="AA140">
        <v>0</v>
      </c>
      <c r="AB140" s="1" t="s">
        <v>2042</v>
      </c>
      <c r="AC140" s="1">
        <v>6</v>
      </c>
      <c r="AD140" s="1" t="s">
        <v>39</v>
      </c>
      <c r="AE140" s="1" t="s">
        <v>48</v>
      </c>
      <c r="AF140" t="s">
        <v>48</v>
      </c>
      <c r="AG140" t="s">
        <v>48</v>
      </c>
      <c r="AH140" t="s">
        <v>48</v>
      </c>
      <c r="AI140" t="s">
        <v>48</v>
      </c>
      <c r="AJ140" t="s">
        <v>48</v>
      </c>
      <c r="AK140" t="s">
        <v>48</v>
      </c>
      <c r="AL140" t="s">
        <v>48</v>
      </c>
      <c r="AN140" s="1" t="s">
        <v>48</v>
      </c>
      <c r="AO140" s="1" t="s">
        <v>48</v>
      </c>
      <c r="AR140" s="1" t="s">
        <v>48</v>
      </c>
      <c r="AS140" t="s">
        <v>2869</v>
      </c>
      <c r="AT140">
        <v>0</v>
      </c>
      <c r="AU140" s="7" t="s">
        <v>2043</v>
      </c>
      <c r="AV140" s="1" t="s">
        <v>48</v>
      </c>
      <c r="AW140" s="1" t="s">
        <v>574</v>
      </c>
      <c r="AX140" s="1" t="s">
        <v>575</v>
      </c>
      <c r="AY140" s="1" t="s">
        <v>13</v>
      </c>
      <c r="AZ140" s="1" t="s">
        <v>74</v>
      </c>
      <c r="BA140" s="1" t="s">
        <v>2044</v>
      </c>
      <c r="BB140" s="1" t="s">
        <v>48</v>
      </c>
      <c r="BC140" s="7" t="s">
        <v>2045</v>
      </c>
      <c r="BD140" s="1"/>
      <c r="BE140" s="1"/>
      <c r="BF140" s="1"/>
      <c r="BG140" s="1"/>
      <c r="BH140" s="1"/>
      <c r="BI140" s="1"/>
      <c r="BJ140" s="1"/>
      <c r="BK140" s="1"/>
      <c r="BL140" s="1"/>
      <c r="BM140" s="1"/>
    </row>
    <row r="141" spans="1:65" ht="23.25" customHeight="1">
      <c r="A141" s="49">
        <v>44910.571236585645</v>
      </c>
      <c r="B141" s="1" t="s">
        <v>39</v>
      </c>
      <c r="C141" s="1" t="s">
        <v>15</v>
      </c>
      <c r="D141" s="1">
        <v>14</v>
      </c>
      <c r="E141" s="1" t="s">
        <v>2000</v>
      </c>
      <c r="F141" s="1" t="s">
        <v>576</v>
      </c>
      <c r="G141" s="1" t="s">
        <v>39</v>
      </c>
      <c r="H141" s="2">
        <v>44875</v>
      </c>
      <c r="I141" s="1" t="s">
        <v>48</v>
      </c>
      <c r="J141" s="1" t="s">
        <v>48</v>
      </c>
      <c r="K141" s="1" t="s">
        <v>2046</v>
      </c>
      <c r="L141" s="1" t="s">
        <v>577</v>
      </c>
      <c r="M141" s="1" t="s">
        <v>578</v>
      </c>
      <c r="N141" s="1" t="s">
        <v>1947</v>
      </c>
      <c r="O141" s="1" t="s">
        <v>160</v>
      </c>
      <c r="P141" s="1" t="s">
        <v>1733</v>
      </c>
      <c r="Q141" s="1" t="s">
        <v>2047</v>
      </c>
      <c r="R141">
        <v>1</v>
      </c>
      <c r="S141" t="s">
        <v>2047</v>
      </c>
      <c r="T141" s="1" t="s">
        <v>1486</v>
      </c>
      <c r="U141" s="94">
        <v>105</v>
      </c>
      <c r="V141">
        <v>0</v>
      </c>
      <c r="W141">
        <v>1</v>
      </c>
      <c r="X141">
        <v>105</v>
      </c>
      <c r="Y141" t="s">
        <v>727</v>
      </c>
      <c r="Z141" t="s">
        <v>727</v>
      </c>
      <c r="AA141" t="s">
        <v>727</v>
      </c>
      <c r="AB141" s="1" t="s">
        <v>48</v>
      </c>
      <c r="AC141" s="1">
        <v>3</v>
      </c>
      <c r="AD141" s="1" t="s">
        <v>39</v>
      </c>
      <c r="AE141" s="1" t="s">
        <v>48</v>
      </c>
      <c r="AF141" t="s">
        <v>48</v>
      </c>
      <c r="AG141" t="s">
        <v>48</v>
      </c>
      <c r="AH141" t="s">
        <v>48</v>
      </c>
      <c r="AI141" t="s">
        <v>48</v>
      </c>
      <c r="AJ141" t="s">
        <v>48</v>
      </c>
      <c r="AK141" t="s">
        <v>48</v>
      </c>
      <c r="AL141" t="s">
        <v>48</v>
      </c>
      <c r="AN141" s="1" t="s">
        <v>48</v>
      </c>
      <c r="AO141" s="1" t="s">
        <v>48</v>
      </c>
      <c r="AR141" s="1" t="s">
        <v>48</v>
      </c>
      <c r="AS141" t="s">
        <v>48</v>
      </c>
      <c r="AU141" s="1" t="s">
        <v>48</v>
      </c>
      <c r="AV141" s="1" t="s">
        <v>48</v>
      </c>
      <c r="AW141" s="1" t="s">
        <v>11</v>
      </c>
      <c r="AX141" s="1" t="s">
        <v>579</v>
      </c>
      <c r="AY141" s="1" t="s">
        <v>13</v>
      </c>
      <c r="AZ141" s="1" t="s">
        <v>74</v>
      </c>
      <c r="BA141" s="1" t="s">
        <v>2048</v>
      </c>
      <c r="BB141" s="1" t="s">
        <v>2049</v>
      </c>
      <c r="BC141" s="1" t="s">
        <v>48</v>
      </c>
      <c r="BD141" s="1"/>
      <c r="BE141" s="1"/>
      <c r="BF141" s="1"/>
      <c r="BG141" s="1"/>
      <c r="BH141" s="1"/>
      <c r="BI141" s="1"/>
      <c r="BJ141" s="1"/>
      <c r="BK141" s="1"/>
      <c r="BL141" s="1"/>
      <c r="BM141" s="1"/>
    </row>
    <row r="142" spans="1:65" ht="21.75" customHeight="1">
      <c r="A142" s="49">
        <v>44932.492850393523</v>
      </c>
      <c r="B142" s="1" t="s">
        <v>1474</v>
      </c>
      <c r="C142" s="1" t="s">
        <v>39</v>
      </c>
      <c r="D142" s="1">
        <v>14</v>
      </c>
      <c r="E142" s="1" t="s">
        <v>2000</v>
      </c>
      <c r="F142" s="1" t="s">
        <v>580</v>
      </c>
      <c r="G142" s="1" t="s">
        <v>39</v>
      </c>
      <c r="H142" s="2">
        <v>44916</v>
      </c>
      <c r="I142" s="1" t="s">
        <v>48</v>
      </c>
      <c r="J142" s="1" t="s">
        <v>48</v>
      </c>
      <c r="K142" s="1" t="s">
        <v>907</v>
      </c>
      <c r="L142" s="54" t="s">
        <v>581</v>
      </c>
      <c r="M142" s="1" t="s">
        <v>90</v>
      </c>
      <c r="N142" s="1" t="s">
        <v>1682</v>
      </c>
      <c r="O142" s="1" t="s">
        <v>160</v>
      </c>
      <c r="P142" s="1" t="s">
        <v>1521</v>
      </c>
      <c r="Q142" s="1" t="s">
        <v>20</v>
      </c>
      <c r="R142">
        <v>0</v>
      </c>
      <c r="S142" t="s">
        <v>20</v>
      </c>
      <c r="T142" s="1" t="s">
        <v>1478</v>
      </c>
      <c r="U142" s="94">
        <v>413</v>
      </c>
      <c r="V142">
        <v>0</v>
      </c>
      <c r="W142">
        <v>1</v>
      </c>
      <c r="X142">
        <v>413</v>
      </c>
      <c r="Y142">
        <v>407</v>
      </c>
      <c r="Z142">
        <v>3</v>
      </c>
      <c r="AA142">
        <v>3</v>
      </c>
      <c r="AB142" s="1" t="s">
        <v>2050</v>
      </c>
      <c r="AC142" s="1" t="s">
        <v>48</v>
      </c>
      <c r="AD142" s="1" t="s">
        <v>39</v>
      </c>
      <c r="AE142" s="1" t="s">
        <v>48</v>
      </c>
      <c r="AF142" t="s">
        <v>48</v>
      </c>
      <c r="AG142" t="s">
        <v>48</v>
      </c>
      <c r="AH142" t="s">
        <v>48</v>
      </c>
      <c r="AI142" t="s">
        <v>48</v>
      </c>
      <c r="AJ142" t="s">
        <v>48</v>
      </c>
      <c r="AK142" t="s">
        <v>48</v>
      </c>
      <c r="AL142" t="s">
        <v>48</v>
      </c>
      <c r="AN142" s="1" t="s">
        <v>48</v>
      </c>
      <c r="AO142" s="1" t="s">
        <v>48</v>
      </c>
      <c r="AR142" s="1" t="s">
        <v>48</v>
      </c>
      <c r="AS142" t="s">
        <v>48</v>
      </c>
      <c r="AU142" s="1" t="s">
        <v>48</v>
      </c>
      <c r="AV142" s="1" t="s">
        <v>48</v>
      </c>
      <c r="AW142" s="1" t="s">
        <v>583</v>
      </c>
      <c r="AX142" s="8">
        <v>15000</v>
      </c>
      <c r="AY142" s="1" t="s">
        <v>97</v>
      </c>
      <c r="AZ142" s="1" t="s">
        <v>2051</v>
      </c>
      <c r="BA142" s="1" t="s">
        <v>2052</v>
      </c>
      <c r="BB142" s="1" t="s">
        <v>48</v>
      </c>
      <c r="BC142" s="1" t="s">
        <v>48</v>
      </c>
      <c r="BD142" s="1"/>
      <c r="BE142" s="1"/>
      <c r="BF142" s="1"/>
      <c r="BG142" s="1"/>
      <c r="BH142" s="1"/>
      <c r="BI142" s="1"/>
      <c r="BJ142" s="1"/>
      <c r="BK142" s="1"/>
      <c r="BL142" s="1"/>
      <c r="BM142" s="1"/>
    </row>
    <row r="143" spans="1:65" ht="18" customHeight="1">
      <c r="A143" s="49">
        <v>44950.580889467594</v>
      </c>
      <c r="B143" s="1" t="s">
        <v>1474</v>
      </c>
      <c r="C143" s="1" t="s">
        <v>39</v>
      </c>
      <c r="D143" s="1">
        <v>14</v>
      </c>
      <c r="E143" s="1" t="s">
        <v>2000</v>
      </c>
      <c r="F143" s="1" t="s">
        <v>584</v>
      </c>
      <c r="G143" s="1" t="s">
        <v>39</v>
      </c>
      <c r="H143" s="2">
        <v>44911</v>
      </c>
      <c r="I143" s="1" t="s">
        <v>48</v>
      </c>
      <c r="J143" s="1" t="s">
        <v>48</v>
      </c>
      <c r="K143" s="1" t="s">
        <v>2053</v>
      </c>
      <c r="L143" s="1" t="s">
        <v>585</v>
      </c>
      <c r="M143" s="1" t="s">
        <v>586</v>
      </c>
      <c r="N143" s="1" t="s">
        <v>1483</v>
      </c>
      <c r="O143" s="1" t="s">
        <v>1793</v>
      </c>
      <c r="P143" s="1" t="s">
        <v>2054</v>
      </c>
      <c r="Q143" s="1" t="s">
        <v>587</v>
      </c>
      <c r="R143">
        <v>1</v>
      </c>
      <c r="S143" t="s">
        <v>587</v>
      </c>
      <c r="T143" s="1" t="s">
        <v>2055</v>
      </c>
      <c r="U143" s="94">
        <v>261</v>
      </c>
      <c r="V143">
        <v>0</v>
      </c>
      <c r="W143">
        <v>1</v>
      </c>
      <c r="X143">
        <v>261</v>
      </c>
      <c r="Y143">
        <v>261</v>
      </c>
      <c r="Z143" t="s">
        <v>727</v>
      </c>
      <c r="AA143" t="s">
        <v>727</v>
      </c>
      <c r="AB143" s="1" t="s">
        <v>2056</v>
      </c>
      <c r="AC143" s="1">
        <v>2.5</v>
      </c>
      <c r="AD143" s="1" t="s">
        <v>39</v>
      </c>
      <c r="AE143" s="1" t="s">
        <v>48</v>
      </c>
      <c r="AF143" t="s">
        <v>48</v>
      </c>
      <c r="AG143" t="s">
        <v>48</v>
      </c>
      <c r="AH143" t="s">
        <v>48</v>
      </c>
      <c r="AI143" t="s">
        <v>48</v>
      </c>
      <c r="AJ143" t="s">
        <v>48</v>
      </c>
      <c r="AK143" t="s">
        <v>48</v>
      </c>
      <c r="AL143" t="s">
        <v>48</v>
      </c>
      <c r="AN143" s="1" t="s">
        <v>48</v>
      </c>
      <c r="AO143" s="1" t="s">
        <v>48</v>
      </c>
      <c r="AR143" s="1" t="s">
        <v>48</v>
      </c>
      <c r="AS143" t="s">
        <v>2870</v>
      </c>
      <c r="AT143">
        <v>0</v>
      </c>
      <c r="AU143" s="1" t="s">
        <v>48</v>
      </c>
      <c r="AV143" s="1" t="s">
        <v>48</v>
      </c>
      <c r="AW143" s="1" t="s">
        <v>588</v>
      </c>
      <c r="AX143" s="1" t="s">
        <v>589</v>
      </c>
      <c r="AY143" s="1" t="s">
        <v>13</v>
      </c>
      <c r="AZ143" s="1" t="s">
        <v>303</v>
      </c>
      <c r="BA143" s="1" t="s">
        <v>2057</v>
      </c>
      <c r="BB143" s="1" t="s">
        <v>48</v>
      </c>
      <c r="BC143" s="7" t="s">
        <v>2058</v>
      </c>
      <c r="BD143" s="1"/>
      <c r="BE143" s="1"/>
      <c r="BF143" s="1"/>
      <c r="BG143" s="1"/>
      <c r="BH143" s="1"/>
      <c r="BI143" s="1"/>
      <c r="BJ143" s="1"/>
      <c r="BK143" s="1"/>
      <c r="BL143" s="1"/>
      <c r="BM143" s="1"/>
    </row>
    <row r="144" spans="1:65" ht="19.5" customHeight="1">
      <c r="A144" s="49">
        <v>44950.590595000001</v>
      </c>
      <c r="B144" s="1" t="s">
        <v>1474</v>
      </c>
      <c r="C144" s="1" t="s">
        <v>39</v>
      </c>
      <c r="D144" s="1">
        <v>14</v>
      </c>
      <c r="E144" s="1" t="s">
        <v>2000</v>
      </c>
      <c r="F144" s="1" t="s">
        <v>590</v>
      </c>
      <c r="G144" s="1" t="s">
        <v>39</v>
      </c>
      <c r="H144" s="2">
        <v>44933</v>
      </c>
      <c r="I144" s="1" t="s">
        <v>48</v>
      </c>
      <c r="J144" s="1" t="s">
        <v>48</v>
      </c>
      <c r="K144" s="1" t="s">
        <v>840</v>
      </c>
      <c r="L144" s="1" t="s">
        <v>591</v>
      </c>
      <c r="M144" s="1" t="s">
        <v>592</v>
      </c>
      <c r="N144" s="1" t="s">
        <v>1947</v>
      </c>
      <c r="O144" s="1" t="s">
        <v>160</v>
      </c>
      <c r="P144" s="1" t="s">
        <v>1521</v>
      </c>
      <c r="Q144" s="1" t="s">
        <v>593</v>
      </c>
      <c r="R144">
        <v>1</v>
      </c>
      <c r="S144" t="s">
        <v>593</v>
      </c>
      <c r="T144" s="1" t="s">
        <v>1494</v>
      </c>
      <c r="U144" s="94">
        <v>75</v>
      </c>
      <c r="V144">
        <v>0</v>
      </c>
      <c r="W144">
        <v>1</v>
      </c>
      <c r="X144">
        <v>75</v>
      </c>
      <c r="Y144">
        <v>75</v>
      </c>
      <c r="Z144">
        <v>0</v>
      </c>
      <c r="AA144">
        <v>18</v>
      </c>
      <c r="AB144" s="1" t="s">
        <v>2059</v>
      </c>
      <c r="AC144" s="1">
        <v>2.5</v>
      </c>
      <c r="AD144" s="1" t="s">
        <v>39</v>
      </c>
      <c r="AE144" s="1" t="s">
        <v>48</v>
      </c>
      <c r="AF144" t="s">
        <v>48</v>
      </c>
      <c r="AG144" t="s">
        <v>48</v>
      </c>
      <c r="AH144" t="s">
        <v>48</v>
      </c>
      <c r="AI144" t="s">
        <v>48</v>
      </c>
      <c r="AJ144" t="s">
        <v>48</v>
      </c>
      <c r="AK144" t="s">
        <v>48</v>
      </c>
      <c r="AL144" t="s">
        <v>48</v>
      </c>
      <c r="AN144" s="1" t="s">
        <v>48</v>
      </c>
      <c r="AO144" s="1" t="s">
        <v>48</v>
      </c>
      <c r="AR144" s="1" t="s">
        <v>2060</v>
      </c>
      <c r="AS144" t="s">
        <v>2770</v>
      </c>
      <c r="AT144">
        <v>0</v>
      </c>
      <c r="AU144" s="1" t="s">
        <v>48</v>
      </c>
      <c r="AV144" s="1" t="s">
        <v>48</v>
      </c>
      <c r="AW144" s="1" t="s">
        <v>11</v>
      </c>
      <c r="AX144" s="1" t="s">
        <v>594</v>
      </c>
      <c r="AY144" s="1" t="s">
        <v>13</v>
      </c>
      <c r="AZ144" s="1" t="s">
        <v>595</v>
      </c>
      <c r="BA144" s="1" t="s">
        <v>2061</v>
      </c>
      <c r="BB144" s="1" t="s">
        <v>48</v>
      </c>
      <c r="BC144" s="1" t="s">
        <v>48</v>
      </c>
      <c r="BD144" s="1"/>
      <c r="BE144" s="1"/>
      <c r="BF144" s="1"/>
      <c r="BG144" s="1"/>
      <c r="BH144" s="1"/>
      <c r="BI144" s="1"/>
      <c r="BJ144" s="1"/>
      <c r="BK144" s="1"/>
      <c r="BL144" s="1"/>
      <c r="BM144" s="1"/>
    </row>
    <row r="145" spans="1:65" ht="18.75" customHeight="1">
      <c r="A145" s="49">
        <v>44950.637538032403</v>
      </c>
      <c r="B145" s="1" t="s">
        <v>15</v>
      </c>
      <c r="C145" s="1" t="s">
        <v>39</v>
      </c>
      <c r="D145" s="1">
        <v>14</v>
      </c>
      <c r="E145" s="1" t="s">
        <v>2000</v>
      </c>
      <c r="F145" s="1" t="s">
        <v>596</v>
      </c>
      <c r="G145" s="1" t="s">
        <v>15</v>
      </c>
      <c r="H145" s="2">
        <v>44944</v>
      </c>
      <c r="I145" s="1">
        <v>4</v>
      </c>
      <c r="J145" s="1"/>
      <c r="K145" s="1" t="s">
        <v>815</v>
      </c>
      <c r="L145" s="1" t="s">
        <v>597</v>
      </c>
      <c r="M145" s="1" t="s">
        <v>598</v>
      </c>
      <c r="N145" s="1" t="s">
        <v>2018</v>
      </c>
      <c r="O145" s="1" t="s">
        <v>160</v>
      </c>
      <c r="P145" s="1" t="s">
        <v>160</v>
      </c>
      <c r="Q145" s="1" t="s">
        <v>599</v>
      </c>
      <c r="R145">
        <v>1</v>
      </c>
      <c r="S145" t="s">
        <v>599</v>
      </c>
      <c r="T145" s="1" t="s">
        <v>48</v>
      </c>
      <c r="U145" s="94">
        <v>12</v>
      </c>
      <c r="V145">
        <v>0</v>
      </c>
      <c r="W145">
        <v>1</v>
      </c>
      <c r="X145">
        <v>12</v>
      </c>
      <c r="Y145">
        <v>0</v>
      </c>
      <c r="Z145">
        <v>0</v>
      </c>
      <c r="AA145">
        <v>12</v>
      </c>
      <c r="AB145" s="1" t="s">
        <v>2062</v>
      </c>
      <c r="AC145" s="1">
        <v>2</v>
      </c>
      <c r="AD145" s="1" t="s">
        <v>39</v>
      </c>
      <c r="AE145" s="1" t="s">
        <v>48</v>
      </c>
      <c r="AF145" t="s">
        <v>48</v>
      </c>
      <c r="AG145" t="s">
        <v>48</v>
      </c>
      <c r="AH145" t="s">
        <v>48</v>
      </c>
      <c r="AI145" t="s">
        <v>48</v>
      </c>
      <c r="AJ145" t="s">
        <v>48</v>
      </c>
      <c r="AK145" t="s">
        <v>48</v>
      </c>
      <c r="AL145" t="s">
        <v>48</v>
      </c>
      <c r="AN145" s="1" t="s">
        <v>48</v>
      </c>
      <c r="AO145" s="1" t="s">
        <v>48</v>
      </c>
      <c r="AR145" s="1" t="s">
        <v>48</v>
      </c>
      <c r="AS145" t="s">
        <v>48</v>
      </c>
      <c r="AU145" s="1" t="s">
        <v>48</v>
      </c>
      <c r="AV145" s="1" t="s">
        <v>48</v>
      </c>
      <c r="AW145" s="1" t="s">
        <v>11</v>
      </c>
      <c r="AX145" s="1"/>
      <c r="AY145" s="1" t="s">
        <v>13</v>
      </c>
      <c r="AZ145" s="1" t="s">
        <v>600</v>
      </c>
      <c r="BA145" s="1" t="s">
        <v>48</v>
      </c>
      <c r="BB145" s="1" t="s">
        <v>48</v>
      </c>
      <c r="BC145" s="1" t="s">
        <v>48</v>
      </c>
      <c r="BD145" s="1"/>
      <c r="BE145" s="1"/>
      <c r="BF145" s="1"/>
      <c r="BG145" s="1"/>
      <c r="BH145" s="1"/>
      <c r="BI145" s="1"/>
      <c r="BJ145" s="1"/>
      <c r="BK145" s="1"/>
      <c r="BL145" s="1"/>
      <c r="BM145" s="1"/>
    </row>
    <row r="146" spans="1:65" ht="23.25" customHeight="1">
      <c r="A146" s="49">
        <v>44935.573198784725</v>
      </c>
      <c r="B146" s="1" t="s">
        <v>15</v>
      </c>
      <c r="C146" s="1" t="s">
        <v>160</v>
      </c>
      <c r="D146" s="1">
        <v>15</v>
      </c>
      <c r="E146" s="1" t="s">
        <v>2063</v>
      </c>
      <c r="F146" s="1" t="s">
        <v>601</v>
      </c>
      <c r="G146" s="1" t="s">
        <v>15</v>
      </c>
      <c r="H146" s="2">
        <v>44691</v>
      </c>
      <c r="I146" s="1">
        <v>12</v>
      </c>
      <c r="J146" s="2">
        <v>44792</v>
      </c>
      <c r="K146" s="1" t="s">
        <v>815</v>
      </c>
      <c r="L146" s="1" t="s">
        <v>602</v>
      </c>
      <c r="M146" s="1" t="s">
        <v>166</v>
      </c>
      <c r="N146" s="1" t="s">
        <v>1477</v>
      </c>
      <c r="O146" s="1" t="s">
        <v>160</v>
      </c>
      <c r="P146" s="1" t="s">
        <v>160</v>
      </c>
      <c r="Q146" s="1" t="s">
        <v>10</v>
      </c>
      <c r="R146">
        <v>1</v>
      </c>
      <c r="S146" t="s">
        <v>10</v>
      </c>
      <c r="T146" s="1" t="s">
        <v>1617</v>
      </c>
      <c r="U146" s="94">
        <v>50</v>
      </c>
      <c r="V146">
        <v>0</v>
      </c>
      <c r="W146">
        <v>1</v>
      </c>
      <c r="X146">
        <v>50</v>
      </c>
      <c r="Y146">
        <v>25</v>
      </c>
      <c r="Z146">
        <v>25</v>
      </c>
      <c r="AA146">
        <v>0</v>
      </c>
      <c r="AB146" s="54" t="s">
        <v>2064</v>
      </c>
      <c r="AC146" s="1">
        <v>3</v>
      </c>
      <c r="AD146" s="1" t="s">
        <v>39</v>
      </c>
      <c r="AE146" s="1">
        <v>50</v>
      </c>
      <c r="AF146" t="s">
        <v>48</v>
      </c>
      <c r="AG146" t="s">
        <v>48</v>
      </c>
      <c r="AH146" t="s">
        <v>48</v>
      </c>
      <c r="AI146" t="s">
        <v>48</v>
      </c>
      <c r="AJ146">
        <v>25</v>
      </c>
      <c r="AK146" t="s">
        <v>48</v>
      </c>
      <c r="AL146" t="s">
        <v>48</v>
      </c>
      <c r="AM146">
        <v>1</v>
      </c>
      <c r="AN146" s="1" t="s">
        <v>2065</v>
      </c>
      <c r="AO146" s="1" t="s">
        <v>603</v>
      </c>
      <c r="AR146" s="1" t="s">
        <v>603</v>
      </c>
      <c r="AS146" t="s">
        <v>48</v>
      </c>
      <c r="AU146" s="1" t="s">
        <v>48</v>
      </c>
      <c r="AV146" s="1" t="s">
        <v>603</v>
      </c>
      <c r="AW146" s="1" t="s">
        <v>11</v>
      </c>
      <c r="AX146" s="1" t="s">
        <v>603</v>
      </c>
      <c r="AY146" s="1" t="s">
        <v>13</v>
      </c>
      <c r="AZ146" s="1" t="s">
        <v>238</v>
      </c>
      <c r="BA146" s="1" t="s">
        <v>2066</v>
      </c>
      <c r="BB146" s="1" t="s">
        <v>48</v>
      </c>
      <c r="BC146" s="1" t="s">
        <v>48</v>
      </c>
      <c r="BD146" s="1"/>
      <c r="BE146" s="1"/>
      <c r="BF146" s="1"/>
      <c r="BG146" s="1"/>
      <c r="BH146" s="1"/>
      <c r="BI146" s="1"/>
      <c r="BJ146" s="1"/>
      <c r="BK146" s="1"/>
      <c r="BL146" s="1"/>
      <c r="BM146" s="1"/>
    </row>
    <row r="147" spans="1:65" ht="15">
      <c r="A147" s="49">
        <v>44935.579898055556</v>
      </c>
      <c r="B147" s="1" t="s">
        <v>15</v>
      </c>
      <c r="C147" s="1" t="s">
        <v>160</v>
      </c>
      <c r="D147" s="1">
        <v>15</v>
      </c>
      <c r="E147" s="1" t="s">
        <v>2063</v>
      </c>
      <c r="F147" s="1" t="s">
        <v>604</v>
      </c>
      <c r="G147" s="1" t="s">
        <v>39</v>
      </c>
      <c r="H147" s="2">
        <v>44759</v>
      </c>
      <c r="I147" s="1">
        <v>1</v>
      </c>
      <c r="J147" s="2">
        <v>44765</v>
      </c>
      <c r="K147" s="1" t="s">
        <v>907</v>
      </c>
      <c r="L147" s="1" t="s">
        <v>605</v>
      </c>
      <c r="M147" s="1" t="s">
        <v>606</v>
      </c>
      <c r="N147" s="1" t="s">
        <v>1477</v>
      </c>
      <c r="O147" s="1" t="s">
        <v>1484</v>
      </c>
      <c r="P147" s="1" t="s">
        <v>2067</v>
      </c>
      <c r="Q147" s="1" t="s">
        <v>102</v>
      </c>
      <c r="R147">
        <v>0</v>
      </c>
      <c r="S147" t="s">
        <v>102</v>
      </c>
      <c r="T147" s="1" t="s">
        <v>1494</v>
      </c>
      <c r="U147" s="94">
        <v>18</v>
      </c>
      <c r="V147">
        <v>0</v>
      </c>
      <c r="W147">
        <v>1</v>
      </c>
      <c r="X147">
        <v>18</v>
      </c>
      <c r="Y147">
        <v>18</v>
      </c>
      <c r="Z147">
        <v>0</v>
      </c>
      <c r="AA147">
        <v>0</v>
      </c>
      <c r="AB147" s="1" t="s">
        <v>2068</v>
      </c>
      <c r="AC147" s="1">
        <v>170</v>
      </c>
      <c r="AD147" s="1" t="s">
        <v>39</v>
      </c>
      <c r="AE147" s="1">
        <v>50</v>
      </c>
      <c r="AF147" t="s">
        <v>48</v>
      </c>
      <c r="AG147" t="s">
        <v>48</v>
      </c>
      <c r="AH147" t="s">
        <v>48</v>
      </c>
      <c r="AI147" t="s">
        <v>48</v>
      </c>
      <c r="AJ147">
        <v>9</v>
      </c>
      <c r="AK147" t="s">
        <v>48</v>
      </c>
      <c r="AL147" t="s">
        <v>48</v>
      </c>
      <c r="AM147">
        <v>1</v>
      </c>
      <c r="AN147" s="1" t="s">
        <v>2069</v>
      </c>
      <c r="AO147" s="1" t="s">
        <v>603</v>
      </c>
      <c r="AR147" s="1" t="s">
        <v>603</v>
      </c>
      <c r="AS147" t="s">
        <v>48</v>
      </c>
      <c r="AU147" s="1" t="s">
        <v>48</v>
      </c>
      <c r="AV147" s="1" t="s">
        <v>603</v>
      </c>
      <c r="AW147" s="1" t="s">
        <v>607</v>
      </c>
      <c r="AX147" s="8">
        <v>9344</v>
      </c>
      <c r="AY147" s="1" t="s">
        <v>13</v>
      </c>
      <c r="AZ147" s="1" t="s">
        <v>74</v>
      </c>
      <c r="BA147" s="1" t="s">
        <v>2070</v>
      </c>
      <c r="BB147" s="1" t="s">
        <v>48</v>
      </c>
      <c r="BC147" s="1" t="s">
        <v>48</v>
      </c>
      <c r="BD147" s="1"/>
      <c r="BE147" s="1"/>
      <c r="BF147" s="1"/>
      <c r="BG147" s="1"/>
      <c r="BH147" s="1"/>
      <c r="BI147" s="1"/>
      <c r="BJ147" s="1"/>
      <c r="BK147" s="1"/>
      <c r="BL147" s="1"/>
      <c r="BM147" s="1"/>
    </row>
    <row r="148" spans="1:65" ht="15">
      <c r="A148" s="49">
        <v>44935.586062962961</v>
      </c>
      <c r="B148" s="1" t="s">
        <v>15</v>
      </c>
      <c r="C148" s="1" t="s">
        <v>160</v>
      </c>
      <c r="D148" s="1">
        <v>15</v>
      </c>
      <c r="E148" s="1" t="s">
        <v>2063</v>
      </c>
      <c r="F148" s="1" t="s">
        <v>608</v>
      </c>
      <c r="G148" s="1" t="s">
        <v>15</v>
      </c>
      <c r="H148" s="2">
        <v>44691</v>
      </c>
      <c r="I148" s="1">
        <v>3</v>
      </c>
      <c r="J148" s="2">
        <v>44790</v>
      </c>
      <c r="K148" s="1" t="s">
        <v>815</v>
      </c>
      <c r="L148" s="1" t="s">
        <v>609</v>
      </c>
      <c r="M148" s="1" t="s">
        <v>27</v>
      </c>
      <c r="N148" s="1" t="s">
        <v>1519</v>
      </c>
      <c r="O148" s="1" t="s">
        <v>160</v>
      </c>
      <c r="P148" s="1" t="s">
        <v>160</v>
      </c>
      <c r="Q148" s="1" t="s">
        <v>67</v>
      </c>
      <c r="R148">
        <v>0</v>
      </c>
      <c r="S148" t="s">
        <v>67</v>
      </c>
      <c r="T148" s="1" t="s">
        <v>1486</v>
      </c>
      <c r="U148" s="94">
        <v>5</v>
      </c>
      <c r="V148">
        <v>0</v>
      </c>
      <c r="W148">
        <v>1</v>
      </c>
      <c r="X148">
        <v>5</v>
      </c>
      <c r="Y148">
        <v>0</v>
      </c>
      <c r="Z148">
        <v>5</v>
      </c>
      <c r="AA148">
        <v>0</v>
      </c>
      <c r="AB148" s="1" t="s">
        <v>2071</v>
      </c>
      <c r="AC148" s="1">
        <v>7</v>
      </c>
      <c r="AD148" s="1" t="s">
        <v>39</v>
      </c>
      <c r="AE148" s="1">
        <v>80</v>
      </c>
      <c r="AF148">
        <v>0</v>
      </c>
      <c r="AG148">
        <v>0</v>
      </c>
      <c r="AH148">
        <v>0</v>
      </c>
      <c r="AI148">
        <v>1</v>
      </c>
      <c r="AJ148">
        <v>3</v>
      </c>
      <c r="AK148" t="s">
        <v>48</v>
      </c>
      <c r="AL148" t="s">
        <v>48</v>
      </c>
      <c r="AM148">
        <v>1</v>
      </c>
      <c r="AN148" s="1" t="s">
        <v>2072</v>
      </c>
      <c r="AO148" s="1" t="s">
        <v>603</v>
      </c>
      <c r="AR148" s="1" t="s">
        <v>2073</v>
      </c>
      <c r="AS148" t="s">
        <v>2771</v>
      </c>
      <c r="AT148">
        <v>0</v>
      </c>
      <c r="AU148" s="1" t="s">
        <v>48</v>
      </c>
      <c r="AV148" s="1" t="s">
        <v>48</v>
      </c>
      <c r="AW148" s="1" t="s">
        <v>11</v>
      </c>
      <c r="AX148" s="1" t="s">
        <v>603</v>
      </c>
      <c r="AY148" s="1" t="s">
        <v>79</v>
      </c>
      <c r="AZ148" s="1" t="s">
        <v>79</v>
      </c>
      <c r="BA148" s="1" t="s">
        <v>603</v>
      </c>
      <c r="BB148" s="1" t="s">
        <v>48</v>
      </c>
      <c r="BC148" s="1" t="s">
        <v>48</v>
      </c>
      <c r="BD148" s="1"/>
      <c r="BE148" s="1"/>
      <c r="BF148" s="1"/>
      <c r="BG148" s="1"/>
      <c r="BH148" s="1"/>
      <c r="BI148" s="1"/>
      <c r="BJ148" s="1"/>
      <c r="BK148" s="1"/>
      <c r="BL148" s="1"/>
      <c r="BM148" s="1"/>
    </row>
    <row r="149" spans="1:65" ht="15">
      <c r="A149" s="49">
        <v>44949.631371469906</v>
      </c>
      <c r="B149" s="1" t="s">
        <v>15</v>
      </c>
      <c r="C149" s="1" t="s">
        <v>160</v>
      </c>
      <c r="D149" s="1">
        <v>15</v>
      </c>
      <c r="E149" s="1" t="s">
        <v>2074</v>
      </c>
      <c r="F149" s="1" t="s">
        <v>610</v>
      </c>
      <c r="G149" s="1" t="s">
        <v>15</v>
      </c>
      <c r="H149" s="2">
        <v>44739</v>
      </c>
      <c r="I149" s="1">
        <v>2</v>
      </c>
      <c r="J149" s="2">
        <v>44757</v>
      </c>
      <c r="K149" s="1" t="s">
        <v>815</v>
      </c>
      <c r="L149" s="1" t="s">
        <v>611</v>
      </c>
      <c r="M149" s="1" t="s">
        <v>83</v>
      </c>
      <c r="N149" s="1" t="s">
        <v>1477</v>
      </c>
      <c r="O149" s="1" t="s">
        <v>1793</v>
      </c>
      <c r="P149" s="1" t="s">
        <v>1521</v>
      </c>
      <c r="Q149" s="1" t="s">
        <v>20</v>
      </c>
      <c r="R149">
        <v>0</v>
      </c>
      <c r="S149" t="s">
        <v>20</v>
      </c>
      <c r="T149" s="1" t="s">
        <v>1478</v>
      </c>
      <c r="U149" s="94">
        <v>219</v>
      </c>
      <c r="V149">
        <v>0</v>
      </c>
      <c r="W149">
        <v>1</v>
      </c>
      <c r="X149">
        <v>219</v>
      </c>
      <c r="Y149">
        <v>210</v>
      </c>
      <c r="Z149">
        <v>9</v>
      </c>
      <c r="AA149">
        <v>0</v>
      </c>
      <c r="AB149" s="1" t="s">
        <v>2075</v>
      </c>
      <c r="AC149" s="1">
        <v>60</v>
      </c>
      <c r="AD149" s="1" t="s">
        <v>39</v>
      </c>
      <c r="AE149" s="1" t="s">
        <v>48</v>
      </c>
      <c r="AF149" t="s">
        <v>48</v>
      </c>
      <c r="AG149" t="s">
        <v>48</v>
      </c>
      <c r="AH149" t="s">
        <v>48</v>
      </c>
      <c r="AI149" t="s">
        <v>48</v>
      </c>
      <c r="AJ149" t="s">
        <v>48</v>
      </c>
      <c r="AK149" t="s">
        <v>48</v>
      </c>
      <c r="AL149" t="s">
        <v>48</v>
      </c>
      <c r="AN149" s="1" t="s">
        <v>48</v>
      </c>
      <c r="AO149" s="1" t="s">
        <v>603</v>
      </c>
      <c r="AR149" s="1" t="s">
        <v>617</v>
      </c>
      <c r="AS149" t="s">
        <v>2738</v>
      </c>
      <c r="AT149">
        <v>0</v>
      </c>
      <c r="AU149" s="1" t="s">
        <v>48</v>
      </c>
      <c r="AV149" s="1" t="s">
        <v>48</v>
      </c>
      <c r="AW149" s="1" t="s">
        <v>612</v>
      </c>
      <c r="AX149" s="18">
        <v>23275</v>
      </c>
      <c r="AY149" s="1" t="s">
        <v>13</v>
      </c>
      <c r="AZ149" s="1" t="s">
        <v>613</v>
      </c>
      <c r="BA149" s="1" t="s">
        <v>2076</v>
      </c>
      <c r="BB149" s="1" t="s">
        <v>48</v>
      </c>
      <c r="BC149" s="1" t="s">
        <v>48</v>
      </c>
      <c r="BD149" s="1"/>
      <c r="BE149" s="1"/>
      <c r="BF149" s="1"/>
      <c r="BG149" s="1"/>
      <c r="BH149" s="1"/>
      <c r="BI149" s="1"/>
      <c r="BJ149" s="1"/>
      <c r="BK149" s="1"/>
      <c r="BL149" s="1"/>
      <c r="BM149" s="1"/>
    </row>
    <row r="150" spans="1:65" ht="15">
      <c r="A150" s="49">
        <v>44950.371083240738</v>
      </c>
      <c r="B150" s="1" t="s">
        <v>15</v>
      </c>
      <c r="C150" s="1" t="s">
        <v>160</v>
      </c>
      <c r="D150" s="1">
        <v>15</v>
      </c>
      <c r="E150" s="1" t="s">
        <v>2074</v>
      </c>
      <c r="F150" s="1" t="s">
        <v>614</v>
      </c>
      <c r="G150" s="1" t="s">
        <v>15</v>
      </c>
      <c r="H150" s="2">
        <v>44849</v>
      </c>
      <c r="I150" s="1">
        <v>2</v>
      </c>
      <c r="J150" s="2">
        <v>44863</v>
      </c>
      <c r="K150" s="1" t="s">
        <v>815</v>
      </c>
      <c r="L150" s="1" t="s">
        <v>615</v>
      </c>
      <c r="M150" s="1" t="s">
        <v>83</v>
      </c>
      <c r="N150" s="1" t="s">
        <v>1477</v>
      </c>
      <c r="O150" s="1" t="s">
        <v>1520</v>
      </c>
      <c r="P150" s="1" t="s">
        <v>1521</v>
      </c>
      <c r="Q150" s="1" t="s">
        <v>616</v>
      </c>
      <c r="R150">
        <v>1</v>
      </c>
      <c r="S150" t="s">
        <v>616</v>
      </c>
      <c r="T150" s="1" t="s">
        <v>2077</v>
      </c>
      <c r="U150" s="94">
        <v>132</v>
      </c>
      <c r="V150">
        <v>0</v>
      </c>
      <c r="W150">
        <v>1</v>
      </c>
      <c r="X150">
        <v>132</v>
      </c>
      <c r="Y150">
        <v>106</v>
      </c>
      <c r="Z150">
        <v>26</v>
      </c>
      <c r="AA150">
        <v>0</v>
      </c>
      <c r="AB150" s="1" t="s">
        <v>2078</v>
      </c>
      <c r="AC150" s="1">
        <v>6</v>
      </c>
      <c r="AD150" s="1" t="s">
        <v>39</v>
      </c>
      <c r="AE150" s="1" t="s">
        <v>48</v>
      </c>
      <c r="AF150" t="s">
        <v>48</v>
      </c>
      <c r="AG150" t="s">
        <v>48</v>
      </c>
      <c r="AH150" t="s">
        <v>48</v>
      </c>
      <c r="AI150" t="s">
        <v>48</v>
      </c>
      <c r="AJ150" t="s">
        <v>48</v>
      </c>
      <c r="AK150" t="s">
        <v>48</v>
      </c>
      <c r="AL150" t="s">
        <v>48</v>
      </c>
      <c r="AN150" s="1" t="s">
        <v>603</v>
      </c>
      <c r="AO150" s="1" t="s">
        <v>603</v>
      </c>
      <c r="AR150" s="1" t="s">
        <v>617</v>
      </c>
      <c r="AS150" t="s">
        <v>2739</v>
      </c>
      <c r="AT150">
        <v>0</v>
      </c>
      <c r="AU150" s="1" t="s">
        <v>48</v>
      </c>
      <c r="AV150" s="1" t="s">
        <v>48</v>
      </c>
      <c r="AW150" s="1" t="s">
        <v>612</v>
      </c>
      <c r="AX150" s="8">
        <v>1580</v>
      </c>
      <c r="AY150" s="1" t="s">
        <v>13</v>
      </c>
      <c r="AZ150" s="1" t="s">
        <v>74</v>
      </c>
      <c r="BA150" s="1" t="s">
        <v>2079</v>
      </c>
      <c r="BB150" s="1" t="s">
        <v>48</v>
      </c>
      <c r="BC150" s="1" t="s">
        <v>48</v>
      </c>
      <c r="BD150" s="1"/>
      <c r="BE150" s="1"/>
      <c r="BF150" s="1"/>
      <c r="BG150" s="1"/>
      <c r="BH150" s="1"/>
      <c r="BI150" s="1"/>
      <c r="BJ150" s="1"/>
      <c r="BK150" s="1"/>
      <c r="BL150" s="1"/>
      <c r="BM150" s="1"/>
    </row>
    <row r="151" spans="1:65" ht="15">
      <c r="A151" s="49">
        <v>44950.385594236112</v>
      </c>
      <c r="B151" s="1" t="s">
        <v>15</v>
      </c>
      <c r="C151" s="1" t="s">
        <v>160</v>
      </c>
      <c r="D151" s="1">
        <v>15</v>
      </c>
      <c r="E151" s="1" t="s">
        <v>2074</v>
      </c>
      <c r="F151" s="1" t="s">
        <v>618</v>
      </c>
      <c r="G151" s="1" t="s">
        <v>39</v>
      </c>
      <c r="H151" s="2">
        <v>44835</v>
      </c>
      <c r="I151" s="1" t="s">
        <v>48</v>
      </c>
      <c r="J151" s="1" t="s">
        <v>48</v>
      </c>
      <c r="K151" s="1" t="s">
        <v>815</v>
      </c>
      <c r="L151" s="1" t="s">
        <v>619</v>
      </c>
      <c r="M151" s="1" t="s">
        <v>27</v>
      </c>
      <c r="N151" s="1" t="s">
        <v>1477</v>
      </c>
      <c r="O151" s="1" t="s">
        <v>160</v>
      </c>
      <c r="P151" s="1" t="s">
        <v>1521</v>
      </c>
      <c r="Q151" s="1" t="s">
        <v>620</v>
      </c>
      <c r="R151">
        <v>1</v>
      </c>
      <c r="S151" t="s">
        <v>620</v>
      </c>
      <c r="T151" s="1" t="s">
        <v>1617</v>
      </c>
      <c r="U151" s="94">
        <v>16</v>
      </c>
      <c r="V151">
        <v>0</v>
      </c>
      <c r="W151">
        <v>1</v>
      </c>
      <c r="X151">
        <v>16</v>
      </c>
      <c r="Y151" t="s">
        <v>727</v>
      </c>
      <c r="Z151" t="s">
        <v>727</v>
      </c>
      <c r="AA151" t="s">
        <v>727</v>
      </c>
      <c r="AB151" s="1" t="s">
        <v>48</v>
      </c>
      <c r="AC151" s="1">
        <v>7</v>
      </c>
      <c r="AD151" s="1" t="s">
        <v>39</v>
      </c>
      <c r="AE151" s="1" t="s">
        <v>48</v>
      </c>
      <c r="AF151" t="s">
        <v>48</v>
      </c>
      <c r="AG151" t="s">
        <v>48</v>
      </c>
      <c r="AH151" t="s">
        <v>48</v>
      </c>
      <c r="AI151" t="s">
        <v>48</v>
      </c>
      <c r="AJ151" t="s">
        <v>48</v>
      </c>
      <c r="AK151" t="s">
        <v>48</v>
      </c>
      <c r="AL151" t="s">
        <v>48</v>
      </c>
      <c r="AN151" s="1" t="s">
        <v>48</v>
      </c>
      <c r="AO151" s="1" t="s">
        <v>603</v>
      </c>
      <c r="AR151" s="1" t="s">
        <v>2080</v>
      </c>
      <c r="AS151" t="s">
        <v>2774</v>
      </c>
      <c r="AT151">
        <v>0</v>
      </c>
      <c r="AU151" s="1" t="s">
        <v>48</v>
      </c>
      <c r="AV151" s="1" t="s">
        <v>48</v>
      </c>
      <c r="AW151" s="1" t="s">
        <v>11</v>
      </c>
      <c r="AX151" s="1"/>
      <c r="AY151" s="1" t="s">
        <v>13</v>
      </c>
      <c r="AZ151" s="1" t="s">
        <v>621</v>
      </c>
      <c r="BA151" s="1" t="s">
        <v>2081</v>
      </c>
      <c r="BB151" s="1" t="s">
        <v>48</v>
      </c>
      <c r="BC151" s="1" t="s">
        <v>48</v>
      </c>
      <c r="BD151" s="1"/>
      <c r="BE151" s="1"/>
      <c r="BF151" s="1"/>
      <c r="BG151" s="1"/>
      <c r="BH151" s="1"/>
      <c r="BI151" s="1"/>
      <c r="BJ151" s="1"/>
      <c r="BK151" s="1"/>
      <c r="BL151" s="1"/>
      <c r="BM151" s="1"/>
    </row>
    <row r="152" spans="1:65" ht="15">
      <c r="A152" s="49">
        <v>44950.4021665162</v>
      </c>
      <c r="B152" s="1" t="s">
        <v>15</v>
      </c>
      <c r="C152" s="1" t="s">
        <v>160</v>
      </c>
      <c r="D152" s="1">
        <v>15</v>
      </c>
      <c r="E152" s="1" t="s">
        <v>2074</v>
      </c>
      <c r="F152" s="1" t="s">
        <v>622</v>
      </c>
      <c r="G152" s="1" t="s">
        <v>39</v>
      </c>
      <c r="H152" s="2">
        <v>44898</v>
      </c>
      <c r="I152" s="1" t="s">
        <v>48</v>
      </c>
      <c r="J152" s="1" t="s">
        <v>48</v>
      </c>
      <c r="K152" s="1" t="s">
        <v>815</v>
      </c>
      <c r="L152" s="1" t="s">
        <v>623</v>
      </c>
      <c r="M152" s="1" t="s">
        <v>83</v>
      </c>
      <c r="N152" s="1" t="s">
        <v>1477</v>
      </c>
      <c r="O152" s="1" t="s">
        <v>160</v>
      </c>
      <c r="P152" s="1" t="s">
        <v>1521</v>
      </c>
      <c r="Q152" s="1" t="s">
        <v>102</v>
      </c>
      <c r="R152">
        <v>0</v>
      </c>
      <c r="S152" t="s">
        <v>102</v>
      </c>
      <c r="T152" s="1" t="s">
        <v>1617</v>
      </c>
      <c r="U152" s="94">
        <v>140</v>
      </c>
      <c r="V152">
        <v>0</v>
      </c>
      <c r="W152">
        <v>1</v>
      </c>
      <c r="X152">
        <v>140</v>
      </c>
      <c r="Y152">
        <v>140</v>
      </c>
      <c r="Z152" t="s">
        <v>727</v>
      </c>
      <c r="AA152" t="s">
        <v>727</v>
      </c>
      <c r="AB152" s="1" t="s">
        <v>48</v>
      </c>
      <c r="AC152" s="1">
        <v>7.5</v>
      </c>
      <c r="AD152" s="1" t="s">
        <v>39</v>
      </c>
      <c r="AE152" s="1" t="s">
        <v>48</v>
      </c>
      <c r="AF152" t="s">
        <v>48</v>
      </c>
      <c r="AG152" t="s">
        <v>48</v>
      </c>
      <c r="AH152" t="s">
        <v>48</v>
      </c>
      <c r="AI152" t="s">
        <v>48</v>
      </c>
      <c r="AJ152" t="s">
        <v>48</v>
      </c>
      <c r="AK152" t="s">
        <v>48</v>
      </c>
      <c r="AL152" t="s">
        <v>48</v>
      </c>
      <c r="AN152" s="1" t="s">
        <v>48</v>
      </c>
      <c r="AO152" s="1" t="s">
        <v>603</v>
      </c>
      <c r="AR152" s="1" t="s">
        <v>2082</v>
      </c>
      <c r="AS152" t="s">
        <v>2775</v>
      </c>
      <c r="AT152">
        <v>0</v>
      </c>
      <c r="AU152" s="1" t="s">
        <v>48</v>
      </c>
      <c r="AV152" s="1" t="s">
        <v>48</v>
      </c>
      <c r="AW152" s="1" t="s">
        <v>612</v>
      </c>
      <c r="AX152" s="8">
        <v>1050</v>
      </c>
      <c r="AY152" s="1" t="s">
        <v>13</v>
      </c>
      <c r="AZ152" s="1" t="s">
        <v>624</v>
      </c>
      <c r="BA152" s="1" t="s">
        <v>2083</v>
      </c>
      <c r="BB152" s="1" t="s">
        <v>48</v>
      </c>
      <c r="BC152" s="1" t="s">
        <v>48</v>
      </c>
      <c r="BD152" s="1"/>
      <c r="BE152" s="1"/>
      <c r="BF152" s="1"/>
      <c r="BG152" s="1"/>
      <c r="BH152" s="1"/>
      <c r="BI152" s="1"/>
      <c r="BJ152" s="1"/>
      <c r="BK152" s="1"/>
      <c r="BL152" s="1"/>
      <c r="BM152" s="1"/>
    </row>
    <row r="153" spans="1:65" ht="15">
      <c r="A153" s="49">
        <v>44950.415778865739</v>
      </c>
      <c r="B153" s="1" t="s">
        <v>15</v>
      </c>
      <c r="C153" s="1" t="s">
        <v>160</v>
      </c>
      <c r="D153" s="1">
        <v>15</v>
      </c>
      <c r="E153" s="1" t="s">
        <v>2074</v>
      </c>
      <c r="F153" s="1" t="s">
        <v>625</v>
      </c>
      <c r="G153" s="1" t="s">
        <v>39</v>
      </c>
      <c r="H153" s="2">
        <v>44841</v>
      </c>
      <c r="I153" s="1" t="s">
        <v>48</v>
      </c>
      <c r="J153" s="1" t="s">
        <v>48</v>
      </c>
      <c r="K153" s="1" t="s">
        <v>815</v>
      </c>
      <c r="L153" s="1" t="s">
        <v>626</v>
      </c>
      <c r="M153" s="1" t="s">
        <v>27</v>
      </c>
      <c r="N153" s="1" t="s">
        <v>1519</v>
      </c>
      <c r="O153" s="1" t="s">
        <v>160</v>
      </c>
      <c r="P153" s="1" t="s">
        <v>1521</v>
      </c>
      <c r="Q153" s="1" t="s">
        <v>233</v>
      </c>
      <c r="R153">
        <v>1</v>
      </c>
      <c r="S153" t="s">
        <v>233</v>
      </c>
      <c r="T153" s="1" t="s">
        <v>1617</v>
      </c>
      <c r="U153" s="94">
        <v>10</v>
      </c>
      <c r="V153">
        <v>0</v>
      </c>
      <c r="W153">
        <v>1</v>
      </c>
      <c r="X153">
        <v>10</v>
      </c>
      <c r="Y153" t="s">
        <v>727</v>
      </c>
      <c r="Z153" t="s">
        <v>727</v>
      </c>
      <c r="AA153" t="s">
        <v>727</v>
      </c>
      <c r="AB153" s="1" t="s">
        <v>48</v>
      </c>
      <c r="AC153" s="1">
        <v>1.25</v>
      </c>
      <c r="AD153" s="1" t="s">
        <v>39</v>
      </c>
      <c r="AE153" s="1" t="s">
        <v>48</v>
      </c>
      <c r="AF153" t="s">
        <v>48</v>
      </c>
      <c r="AG153" t="s">
        <v>48</v>
      </c>
      <c r="AH153" t="s">
        <v>48</v>
      </c>
      <c r="AI153" t="s">
        <v>48</v>
      </c>
      <c r="AJ153" t="s">
        <v>48</v>
      </c>
      <c r="AK153" t="s">
        <v>48</v>
      </c>
      <c r="AL153" t="s">
        <v>48</v>
      </c>
      <c r="AN153" s="1" t="s">
        <v>48</v>
      </c>
      <c r="AO153" s="1" t="s">
        <v>603</v>
      </c>
      <c r="AR153" s="1" t="s">
        <v>627</v>
      </c>
      <c r="AS153" t="s">
        <v>2773</v>
      </c>
      <c r="AT153">
        <v>0</v>
      </c>
      <c r="AU153" s="1" t="s">
        <v>48</v>
      </c>
      <c r="AV153" s="1" t="s">
        <v>48</v>
      </c>
      <c r="AW153" s="1" t="s">
        <v>11</v>
      </c>
      <c r="AX153" s="1"/>
      <c r="AY153" s="1" t="s">
        <v>13</v>
      </c>
      <c r="AZ153" s="1" t="s">
        <v>551</v>
      </c>
      <c r="BA153" s="1" t="s">
        <v>2084</v>
      </c>
      <c r="BB153" s="1" t="s">
        <v>48</v>
      </c>
      <c r="BC153" s="1" t="s">
        <v>48</v>
      </c>
      <c r="BD153" s="1"/>
      <c r="BE153" s="1"/>
      <c r="BF153" s="1"/>
      <c r="BG153" s="1"/>
      <c r="BH153" s="1"/>
      <c r="BI153" s="1"/>
      <c r="BJ153" s="1"/>
      <c r="BK153" s="1"/>
      <c r="BL153" s="1"/>
      <c r="BM153" s="1"/>
    </row>
    <row r="154" spans="1:65" ht="15">
      <c r="A154" s="49">
        <v>44950.420230081014</v>
      </c>
      <c r="B154" s="1" t="s">
        <v>15</v>
      </c>
      <c r="C154" s="1" t="s">
        <v>160</v>
      </c>
      <c r="D154" s="1">
        <v>15</v>
      </c>
      <c r="E154" s="1" t="s">
        <v>2074</v>
      </c>
      <c r="F154" s="1" t="s">
        <v>625</v>
      </c>
      <c r="G154" s="1" t="s">
        <v>39</v>
      </c>
      <c r="H154" s="2">
        <v>44841</v>
      </c>
      <c r="I154" s="1" t="s">
        <v>48</v>
      </c>
      <c r="J154" s="1" t="s">
        <v>48</v>
      </c>
      <c r="K154" s="1" t="s">
        <v>815</v>
      </c>
      <c r="L154" s="1" t="s">
        <v>628</v>
      </c>
      <c r="M154" s="1" t="s">
        <v>27</v>
      </c>
      <c r="N154" s="1" t="s">
        <v>1519</v>
      </c>
      <c r="O154" s="1" t="s">
        <v>160</v>
      </c>
      <c r="P154" s="1" t="s">
        <v>1521</v>
      </c>
      <c r="Q154" s="1" t="s">
        <v>233</v>
      </c>
      <c r="R154">
        <v>1</v>
      </c>
      <c r="S154" t="s">
        <v>233</v>
      </c>
      <c r="T154" s="1" t="s">
        <v>2085</v>
      </c>
      <c r="U154" s="94">
        <v>20</v>
      </c>
      <c r="V154">
        <v>0</v>
      </c>
      <c r="W154">
        <v>1</v>
      </c>
      <c r="X154">
        <v>20</v>
      </c>
      <c r="Y154" t="s">
        <v>727</v>
      </c>
      <c r="Z154" t="s">
        <v>727</v>
      </c>
      <c r="AA154" t="s">
        <v>727</v>
      </c>
      <c r="AB154" s="1" t="s">
        <v>48</v>
      </c>
      <c r="AC154" s="1">
        <v>1.25</v>
      </c>
      <c r="AD154" s="1" t="s">
        <v>39</v>
      </c>
      <c r="AE154" s="1" t="s">
        <v>48</v>
      </c>
      <c r="AF154" t="s">
        <v>48</v>
      </c>
      <c r="AG154" t="s">
        <v>48</v>
      </c>
      <c r="AH154" t="s">
        <v>48</v>
      </c>
      <c r="AI154" t="s">
        <v>48</v>
      </c>
      <c r="AJ154" t="s">
        <v>48</v>
      </c>
      <c r="AK154" t="s">
        <v>48</v>
      </c>
      <c r="AL154" t="s">
        <v>48</v>
      </c>
      <c r="AN154" s="1" t="s">
        <v>48</v>
      </c>
      <c r="AO154" s="1" t="s">
        <v>603</v>
      </c>
      <c r="AR154" s="1" t="s">
        <v>627</v>
      </c>
      <c r="AS154" t="s">
        <v>2773</v>
      </c>
      <c r="AT154">
        <v>0</v>
      </c>
      <c r="AU154" s="1" t="s">
        <v>48</v>
      </c>
      <c r="AV154" s="1" t="s">
        <v>48</v>
      </c>
      <c r="AW154" s="1" t="s">
        <v>11</v>
      </c>
      <c r="AX154" s="1"/>
      <c r="AY154" s="1" t="s">
        <v>13</v>
      </c>
      <c r="AZ154" s="1" t="s">
        <v>551</v>
      </c>
      <c r="BA154" s="1" t="s">
        <v>2086</v>
      </c>
      <c r="BB154" s="1" t="s">
        <v>48</v>
      </c>
      <c r="BC154" s="1" t="s">
        <v>48</v>
      </c>
      <c r="BD154" s="1"/>
      <c r="BE154" s="1"/>
      <c r="BF154" s="1"/>
      <c r="BG154" s="1"/>
      <c r="BH154" s="1"/>
      <c r="BI154" s="1"/>
      <c r="BJ154" s="1"/>
      <c r="BK154" s="1"/>
      <c r="BL154" s="1"/>
      <c r="BM154" s="1"/>
    </row>
    <row r="155" spans="1:65" ht="15">
      <c r="A155" s="58">
        <v>44952.356024594905</v>
      </c>
      <c r="B155" s="19" t="s">
        <v>15</v>
      </c>
      <c r="C155" s="19" t="s">
        <v>160</v>
      </c>
      <c r="D155" s="19">
        <v>15</v>
      </c>
      <c r="E155" s="19" t="s">
        <v>2063</v>
      </c>
      <c r="F155" s="19" t="s">
        <v>629</v>
      </c>
      <c r="G155" s="19" t="s">
        <v>39</v>
      </c>
      <c r="H155" s="20">
        <v>44950</v>
      </c>
      <c r="I155" s="19">
        <v>1</v>
      </c>
      <c r="J155" s="20">
        <v>44950</v>
      </c>
      <c r="K155" s="19" t="s">
        <v>815</v>
      </c>
      <c r="L155" s="19" t="s">
        <v>630</v>
      </c>
      <c r="M155" s="19" t="s">
        <v>90</v>
      </c>
      <c r="N155" s="19" t="s">
        <v>1516</v>
      </c>
      <c r="O155" s="19" t="s">
        <v>160</v>
      </c>
      <c r="P155" s="19" t="s">
        <v>160</v>
      </c>
      <c r="Q155" s="19" t="s">
        <v>102</v>
      </c>
      <c r="R155">
        <v>0</v>
      </c>
      <c r="S155" t="s">
        <v>102</v>
      </c>
      <c r="T155" s="19" t="s">
        <v>1533</v>
      </c>
      <c r="U155" s="97">
        <v>42</v>
      </c>
      <c r="V155">
        <v>0</v>
      </c>
      <c r="W155">
        <v>1</v>
      </c>
      <c r="X155">
        <v>40</v>
      </c>
      <c r="Y155">
        <v>40</v>
      </c>
      <c r="Z155">
        <v>2</v>
      </c>
      <c r="AA155">
        <v>0</v>
      </c>
      <c r="AB155" s="19" t="s">
        <v>2087</v>
      </c>
      <c r="AC155" s="19">
        <v>2</v>
      </c>
      <c r="AD155" s="19" t="s">
        <v>39</v>
      </c>
      <c r="AE155" s="19">
        <v>50</v>
      </c>
      <c r="AF155" t="s">
        <v>48</v>
      </c>
      <c r="AG155" t="s">
        <v>48</v>
      </c>
      <c r="AH155" t="s">
        <v>48</v>
      </c>
      <c r="AI155" t="s">
        <v>48</v>
      </c>
      <c r="AJ155">
        <v>20</v>
      </c>
      <c r="AK155" t="s">
        <v>48</v>
      </c>
      <c r="AL155" t="s">
        <v>48</v>
      </c>
      <c r="AM155">
        <v>1</v>
      </c>
      <c r="AN155" s="19" t="s">
        <v>2088</v>
      </c>
      <c r="AO155" s="19" t="s">
        <v>603</v>
      </c>
      <c r="AP155" s="121"/>
      <c r="AQ155" s="121"/>
      <c r="AR155" s="19" t="s">
        <v>632</v>
      </c>
      <c r="AS155" t="s">
        <v>2772</v>
      </c>
      <c r="AT155">
        <v>0</v>
      </c>
      <c r="AU155" s="19" t="s">
        <v>48</v>
      </c>
      <c r="AV155" s="19" t="s">
        <v>48</v>
      </c>
      <c r="AW155" s="19" t="s">
        <v>172</v>
      </c>
      <c r="AX155" s="19" t="s">
        <v>631</v>
      </c>
      <c r="AY155" s="19" t="s">
        <v>97</v>
      </c>
      <c r="AZ155" s="19" t="s">
        <v>262</v>
      </c>
      <c r="BA155" s="59" t="s">
        <v>632</v>
      </c>
      <c r="BB155" s="19" t="s">
        <v>48</v>
      </c>
      <c r="BC155" s="19" t="s">
        <v>48</v>
      </c>
      <c r="BD155" s="19"/>
      <c r="BE155" s="19"/>
      <c r="BF155" s="19"/>
      <c r="BG155" s="19"/>
      <c r="BH155" s="19"/>
      <c r="BI155" s="19"/>
      <c r="BJ155" s="19"/>
      <c r="BK155" s="19"/>
      <c r="BL155" s="19"/>
      <c r="BM155" s="60"/>
    </row>
    <row r="156" spans="1:65" ht="15">
      <c r="A156" s="61">
        <v>44952.373219155095</v>
      </c>
      <c r="B156" s="21" t="s">
        <v>15</v>
      </c>
      <c r="C156" s="21" t="s">
        <v>160</v>
      </c>
      <c r="D156" s="21">
        <v>15</v>
      </c>
      <c r="E156" s="21" t="s">
        <v>2063</v>
      </c>
      <c r="F156" s="21" t="s">
        <v>633</v>
      </c>
      <c r="G156" s="21" t="s">
        <v>39</v>
      </c>
      <c r="H156" s="22">
        <v>44875</v>
      </c>
      <c r="I156" s="21">
        <v>1</v>
      </c>
      <c r="J156" s="22">
        <v>44875</v>
      </c>
      <c r="K156" s="21" t="s">
        <v>907</v>
      </c>
      <c r="L156" s="21" t="s">
        <v>634</v>
      </c>
      <c r="M156" s="21" t="s">
        <v>635</v>
      </c>
      <c r="N156" s="21" t="s">
        <v>1477</v>
      </c>
      <c r="O156" s="21" t="s">
        <v>1484</v>
      </c>
      <c r="P156" s="21" t="s">
        <v>1550</v>
      </c>
      <c r="Q156" s="21" t="s">
        <v>102</v>
      </c>
      <c r="R156">
        <v>0</v>
      </c>
      <c r="S156" t="s">
        <v>102</v>
      </c>
      <c r="T156" s="21" t="s">
        <v>1494</v>
      </c>
      <c r="U156" s="98">
        <v>275</v>
      </c>
      <c r="V156">
        <v>1</v>
      </c>
      <c r="W156">
        <v>0.7</v>
      </c>
      <c r="X156">
        <v>275</v>
      </c>
      <c r="Y156">
        <v>275</v>
      </c>
      <c r="Z156">
        <v>19</v>
      </c>
      <c r="AA156">
        <v>0</v>
      </c>
      <c r="AB156" s="21" t="s">
        <v>2089</v>
      </c>
      <c r="AC156" s="21">
        <v>6</v>
      </c>
      <c r="AD156" s="21" t="s">
        <v>15</v>
      </c>
      <c r="AE156" s="21">
        <v>50</v>
      </c>
      <c r="AF156" t="s">
        <v>48</v>
      </c>
      <c r="AG156" t="s">
        <v>48</v>
      </c>
      <c r="AH156" t="s">
        <v>48</v>
      </c>
      <c r="AI156" t="s">
        <v>48</v>
      </c>
      <c r="AJ156">
        <v>133</v>
      </c>
      <c r="AK156">
        <v>133</v>
      </c>
      <c r="AL156" t="s">
        <v>48</v>
      </c>
      <c r="AN156" s="21" t="s">
        <v>2090</v>
      </c>
      <c r="AO156" s="23" t="s">
        <v>2091</v>
      </c>
      <c r="AP156" s="122"/>
      <c r="AQ156" s="122"/>
      <c r="AR156" s="23" t="s">
        <v>639</v>
      </c>
      <c r="AS156" t="s">
        <v>2871</v>
      </c>
      <c r="AT156">
        <v>0</v>
      </c>
      <c r="AU156" s="62" t="s">
        <v>2092</v>
      </c>
      <c r="AV156" s="21" t="s">
        <v>48</v>
      </c>
      <c r="AW156" s="21" t="s">
        <v>636</v>
      </c>
      <c r="AX156" s="21" t="s">
        <v>637</v>
      </c>
      <c r="AY156" s="21" t="s">
        <v>13</v>
      </c>
      <c r="AZ156" s="21" t="s">
        <v>638</v>
      </c>
      <c r="BA156" s="21" t="s">
        <v>2093</v>
      </c>
      <c r="BB156" s="21" t="s">
        <v>48</v>
      </c>
      <c r="BC156" s="21" t="s">
        <v>48</v>
      </c>
      <c r="BD156" s="21"/>
      <c r="BE156" s="21"/>
      <c r="BF156" s="21"/>
      <c r="BG156" s="21"/>
      <c r="BH156" s="21"/>
      <c r="BI156" s="21"/>
      <c r="BJ156" s="21"/>
      <c r="BK156" s="21"/>
      <c r="BL156" s="21"/>
      <c r="BM156" s="63"/>
    </row>
    <row r="157" spans="1:65" ht="15">
      <c r="A157" s="49">
        <v>44952.389614143518</v>
      </c>
      <c r="B157" s="1" t="s">
        <v>15</v>
      </c>
      <c r="C157" s="1" t="s">
        <v>160</v>
      </c>
      <c r="D157" s="1">
        <v>15</v>
      </c>
      <c r="E157" s="1" t="s">
        <v>2063</v>
      </c>
      <c r="F157" s="1" t="s">
        <v>640</v>
      </c>
      <c r="G157" s="1" t="s">
        <v>39</v>
      </c>
      <c r="H157" s="2">
        <v>44881</v>
      </c>
      <c r="I157" s="1">
        <v>1</v>
      </c>
      <c r="J157" s="2">
        <v>44881</v>
      </c>
      <c r="K157" s="1" t="s">
        <v>907</v>
      </c>
      <c r="L157" s="1" t="s">
        <v>641</v>
      </c>
      <c r="M157" s="1" t="s">
        <v>19</v>
      </c>
      <c r="N157" s="1" t="s">
        <v>1519</v>
      </c>
      <c r="O157" s="1" t="s">
        <v>1670</v>
      </c>
      <c r="P157" s="1" t="s">
        <v>2029</v>
      </c>
      <c r="Q157" s="1" t="s">
        <v>102</v>
      </c>
      <c r="R157">
        <v>0</v>
      </c>
      <c r="S157" t="s">
        <v>102</v>
      </c>
      <c r="T157" s="1" t="s">
        <v>1494</v>
      </c>
      <c r="U157" s="94">
        <v>60</v>
      </c>
      <c r="V157">
        <v>0</v>
      </c>
      <c r="W157">
        <v>1</v>
      </c>
      <c r="X157">
        <v>60</v>
      </c>
      <c r="Y157">
        <v>60</v>
      </c>
      <c r="Z157" t="s">
        <v>727</v>
      </c>
      <c r="AA157" t="s">
        <v>727</v>
      </c>
      <c r="AB157" s="1" t="s">
        <v>48</v>
      </c>
      <c r="AC157" s="1">
        <v>6</v>
      </c>
      <c r="AD157" s="1" t="s">
        <v>39</v>
      </c>
      <c r="AE157" s="1" t="s">
        <v>48</v>
      </c>
      <c r="AF157" t="s">
        <v>48</v>
      </c>
      <c r="AG157" t="s">
        <v>48</v>
      </c>
      <c r="AH157" t="s">
        <v>48</v>
      </c>
      <c r="AI157" t="s">
        <v>48</v>
      </c>
      <c r="AJ157" t="s">
        <v>48</v>
      </c>
      <c r="AK157" t="s">
        <v>48</v>
      </c>
      <c r="AL157" t="s">
        <v>48</v>
      </c>
      <c r="AN157" s="1" t="s">
        <v>603</v>
      </c>
      <c r="AO157" s="1" t="s">
        <v>603</v>
      </c>
      <c r="AR157" s="1" t="s">
        <v>48</v>
      </c>
      <c r="AS157" t="s">
        <v>48</v>
      </c>
      <c r="AU157" s="1" t="s">
        <v>48</v>
      </c>
      <c r="AV157" s="1" t="s">
        <v>48</v>
      </c>
      <c r="AW157" s="1" t="s">
        <v>642</v>
      </c>
      <c r="AX157" s="1"/>
      <c r="AY157" s="1" t="s">
        <v>13</v>
      </c>
      <c r="AZ157" s="1" t="s">
        <v>74</v>
      </c>
      <c r="BA157" s="1" t="s">
        <v>2094</v>
      </c>
      <c r="BB157" s="1" t="s">
        <v>48</v>
      </c>
      <c r="BC157" s="1" t="s">
        <v>48</v>
      </c>
      <c r="BD157" s="1"/>
      <c r="BE157" s="1"/>
      <c r="BF157" s="1"/>
      <c r="BG157" s="1"/>
      <c r="BH157" s="1"/>
      <c r="BI157" s="1"/>
      <c r="BJ157" s="1"/>
      <c r="BK157" s="1"/>
      <c r="BL157" s="1"/>
      <c r="BM157" s="1"/>
    </row>
    <row r="158" spans="1:65" ht="15">
      <c r="A158" s="47">
        <v>44952.428773148145</v>
      </c>
      <c r="B158" s="4" t="s">
        <v>15</v>
      </c>
      <c r="C158" s="4" t="s">
        <v>160</v>
      </c>
      <c r="D158" s="4">
        <v>15</v>
      </c>
      <c r="E158" s="4" t="s">
        <v>2063</v>
      </c>
      <c r="F158" s="4" t="s">
        <v>643</v>
      </c>
      <c r="G158" s="4" t="s">
        <v>15</v>
      </c>
      <c r="H158" s="5">
        <v>44713</v>
      </c>
      <c r="I158" s="4">
        <v>5</v>
      </c>
      <c r="J158" s="5">
        <v>44841</v>
      </c>
      <c r="K158" s="4" t="s">
        <v>907</v>
      </c>
      <c r="L158" s="4" t="s">
        <v>644</v>
      </c>
      <c r="M158" s="4" t="s">
        <v>27</v>
      </c>
      <c r="N158" s="4" t="s">
        <v>1516</v>
      </c>
      <c r="O158" s="4" t="s">
        <v>160</v>
      </c>
      <c r="P158" s="4" t="s">
        <v>160</v>
      </c>
      <c r="Q158" s="4" t="s">
        <v>67</v>
      </c>
      <c r="R158">
        <v>0</v>
      </c>
      <c r="S158" t="s">
        <v>67</v>
      </c>
      <c r="T158" s="4" t="s">
        <v>48</v>
      </c>
      <c r="U158" s="95">
        <v>600</v>
      </c>
      <c r="V158">
        <v>0</v>
      </c>
      <c r="W158">
        <v>1</v>
      </c>
      <c r="X158">
        <v>600</v>
      </c>
      <c r="Y158" t="s">
        <v>727</v>
      </c>
      <c r="Z158">
        <v>600</v>
      </c>
      <c r="AA158" t="s">
        <v>727</v>
      </c>
      <c r="AB158" s="4" t="s">
        <v>48</v>
      </c>
      <c r="AC158" s="4">
        <v>6</v>
      </c>
      <c r="AD158" s="4" t="s">
        <v>39</v>
      </c>
      <c r="AE158" s="4" t="s">
        <v>48</v>
      </c>
      <c r="AF158" t="s">
        <v>48</v>
      </c>
      <c r="AG158" t="s">
        <v>48</v>
      </c>
      <c r="AH158" t="s">
        <v>48</v>
      </c>
      <c r="AI158" t="s">
        <v>48</v>
      </c>
      <c r="AJ158" t="s">
        <v>48</v>
      </c>
      <c r="AK158" t="s">
        <v>48</v>
      </c>
      <c r="AL158" t="s">
        <v>48</v>
      </c>
      <c r="AN158" s="4" t="s">
        <v>603</v>
      </c>
      <c r="AO158" s="4" t="s">
        <v>603</v>
      </c>
      <c r="AP158" s="119"/>
      <c r="AQ158" s="119"/>
      <c r="AR158" s="4" t="s">
        <v>48</v>
      </c>
      <c r="AS158" t="s">
        <v>48</v>
      </c>
      <c r="AU158" s="4" t="s">
        <v>48</v>
      </c>
      <c r="AV158" s="4" t="s">
        <v>48</v>
      </c>
      <c r="AW158" s="4" t="s">
        <v>44</v>
      </c>
      <c r="AX158" s="4" t="s">
        <v>645</v>
      </c>
      <c r="AY158" s="4" t="s">
        <v>13</v>
      </c>
      <c r="AZ158" s="4" t="s">
        <v>646</v>
      </c>
      <c r="BA158" s="4" t="s">
        <v>48</v>
      </c>
      <c r="BB158" s="4" t="s">
        <v>48</v>
      </c>
      <c r="BC158" s="4" t="s">
        <v>48</v>
      </c>
      <c r="BD158" s="4"/>
      <c r="BE158" s="4"/>
      <c r="BF158" s="4"/>
      <c r="BG158" s="4"/>
      <c r="BH158" s="4"/>
      <c r="BI158" s="4"/>
      <c r="BJ158" s="4"/>
      <c r="BK158" s="4"/>
      <c r="BL158" s="4"/>
      <c r="BM158" s="4"/>
    </row>
    <row r="159" spans="1:65" ht="15">
      <c r="A159" s="47">
        <v>44952.437314814815</v>
      </c>
      <c r="B159" s="4" t="s">
        <v>1474</v>
      </c>
      <c r="C159" s="4" t="s">
        <v>160</v>
      </c>
      <c r="D159" s="4">
        <v>15</v>
      </c>
      <c r="E159" s="4" t="s">
        <v>2063</v>
      </c>
      <c r="F159" s="4" t="s">
        <v>647</v>
      </c>
      <c r="G159" s="4" t="s">
        <v>39</v>
      </c>
      <c r="H159" s="5">
        <v>44759</v>
      </c>
      <c r="I159" s="4">
        <v>1</v>
      </c>
      <c r="J159" s="5">
        <v>44759</v>
      </c>
      <c r="K159" s="4" t="s">
        <v>907</v>
      </c>
      <c r="L159" s="4" t="s">
        <v>648</v>
      </c>
      <c r="M159" s="4" t="s">
        <v>166</v>
      </c>
      <c r="N159" s="4" t="s">
        <v>1483</v>
      </c>
      <c r="O159" s="4" t="s">
        <v>160</v>
      </c>
      <c r="P159" s="4" t="s">
        <v>160</v>
      </c>
      <c r="Q159" s="4" t="s">
        <v>649</v>
      </c>
      <c r="R159">
        <v>1</v>
      </c>
      <c r="S159" t="s">
        <v>649</v>
      </c>
      <c r="T159" s="4" t="s">
        <v>48</v>
      </c>
      <c r="U159" s="95">
        <v>100</v>
      </c>
      <c r="V159">
        <v>0</v>
      </c>
      <c r="W159">
        <v>1</v>
      </c>
      <c r="X159">
        <v>100</v>
      </c>
      <c r="Y159" t="s">
        <v>727</v>
      </c>
      <c r="Z159" t="s">
        <v>727</v>
      </c>
      <c r="AA159" t="s">
        <v>727</v>
      </c>
      <c r="AB159" s="4" t="s">
        <v>48</v>
      </c>
      <c r="AC159" s="4">
        <v>3</v>
      </c>
      <c r="AD159" s="4" t="s">
        <v>39</v>
      </c>
      <c r="AE159" s="4" t="s">
        <v>48</v>
      </c>
      <c r="AF159" t="s">
        <v>48</v>
      </c>
      <c r="AG159" t="s">
        <v>48</v>
      </c>
      <c r="AH159" t="s">
        <v>48</v>
      </c>
      <c r="AI159" t="s">
        <v>48</v>
      </c>
      <c r="AJ159" t="s">
        <v>48</v>
      </c>
      <c r="AK159" t="s">
        <v>48</v>
      </c>
      <c r="AL159" t="s">
        <v>48</v>
      </c>
      <c r="AN159" s="4" t="s">
        <v>48</v>
      </c>
      <c r="AO159" s="4" t="s">
        <v>603</v>
      </c>
      <c r="AP159" s="119"/>
      <c r="AQ159" s="119"/>
      <c r="AR159" s="4" t="s">
        <v>603</v>
      </c>
      <c r="AS159" t="s">
        <v>48</v>
      </c>
      <c r="AU159" s="4" t="s">
        <v>48</v>
      </c>
      <c r="AV159" s="4" t="s">
        <v>48</v>
      </c>
      <c r="AW159" s="4" t="s">
        <v>650</v>
      </c>
      <c r="AX159" s="4"/>
      <c r="AY159" s="4" t="s">
        <v>97</v>
      </c>
      <c r="AZ159" s="4" t="s">
        <v>238</v>
      </c>
      <c r="BA159" s="4" t="s">
        <v>2095</v>
      </c>
      <c r="BB159" s="4" t="s">
        <v>48</v>
      </c>
      <c r="BC159" s="4" t="s">
        <v>48</v>
      </c>
      <c r="BD159" s="4"/>
      <c r="BE159" s="4"/>
      <c r="BF159" s="4"/>
      <c r="BG159" s="4"/>
      <c r="BH159" s="4"/>
      <c r="BI159" s="4"/>
      <c r="BJ159" s="4"/>
      <c r="BK159" s="4"/>
      <c r="BL159" s="4"/>
      <c r="BM159" s="4"/>
    </row>
    <row r="160" spans="1:65" ht="15">
      <c r="A160" s="47">
        <v>44952.472962962966</v>
      </c>
      <c r="B160" s="4" t="s">
        <v>15</v>
      </c>
      <c r="C160" s="4" t="s">
        <v>160</v>
      </c>
      <c r="D160" s="4">
        <v>15</v>
      </c>
      <c r="E160" s="4" t="s">
        <v>2063</v>
      </c>
      <c r="F160" s="4" t="s">
        <v>651</v>
      </c>
      <c r="G160" s="4" t="s">
        <v>15</v>
      </c>
      <c r="H160" s="5">
        <v>44789</v>
      </c>
      <c r="I160" s="4">
        <v>11</v>
      </c>
      <c r="J160" s="5">
        <v>44953</v>
      </c>
      <c r="K160" s="4" t="s">
        <v>907</v>
      </c>
      <c r="L160" s="4" t="s">
        <v>652</v>
      </c>
      <c r="M160" s="4" t="s">
        <v>653</v>
      </c>
      <c r="N160" s="4" t="s">
        <v>1911</v>
      </c>
      <c r="O160" s="4" t="s">
        <v>1484</v>
      </c>
      <c r="P160" s="4" t="s">
        <v>2096</v>
      </c>
      <c r="Q160" s="4" t="s">
        <v>102</v>
      </c>
      <c r="R160">
        <v>0</v>
      </c>
      <c r="S160" t="s">
        <v>102</v>
      </c>
      <c r="T160" s="4" t="s">
        <v>1533</v>
      </c>
      <c r="U160" s="95">
        <v>644</v>
      </c>
      <c r="V160">
        <v>0</v>
      </c>
      <c r="W160">
        <v>1</v>
      </c>
      <c r="X160">
        <v>644</v>
      </c>
      <c r="Y160">
        <v>644</v>
      </c>
      <c r="Z160">
        <v>0</v>
      </c>
      <c r="AA160">
        <v>0</v>
      </c>
      <c r="AB160" s="4" t="s">
        <v>2097</v>
      </c>
      <c r="AC160" s="4">
        <v>6</v>
      </c>
      <c r="AD160" s="4" t="s">
        <v>39</v>
      </c>
      <c r="AE160" s="4" t="s">
        <v>48</v>
      </c>
      <c r="AF160" t="s">
        <v>48</v>
      </c>
      <c r="AG160" t="s">
        <v>48</v>
      </c>
      <c r="AH160" t="s">
        <v>48</v>
      </c>
      <c r="AI160" t="s">
        <v>48</v>
      </c>
      <c r="AJ160" t="s">
        <v>48</v>
      </c>
      <c r="AK160" t="s">
        <v>48</v>
      </c>
      <c r="AL160" t="s">
        <v>48</v>
      </c>
      <c r="AN160" s="4" t="s">
        <v>603</v>
      </c>
      <c r="AO160" s="4" t="s">
        <v>603</v>
      </c>
      <c r="AP160" s="119"/>
      <c r="AQ160" s="119"/>
      <c r="AR160" s="4" t="s">
        <v>2098</v>
      </c>
      <c r="AS160" t="s">
        <v>2776</v>
      </c>
      <c r="AT160">
        <v>1</v>
      </c>
      <c r="AU160" s="4" t="s">
        <v>48</v>
      </c>
      <c r="AV160" s="4" t="s">
        <v>2099</v>
      </c>
      <c r="AW160" s="4" t="s">
        <v>103</v>
      </c>
      <c r="AX160" s="4" t="s">
        <v>654</v>
      </c>
      <c r="AY160" s="4" t="s">
        <v>97</v>
      </c>
      <c r="AZ160" s="4" t="s">
        <v>655</v>
      </c>
      <c r="BA160" s="4" t="s">
        <v>2100</v>
      </c>
      <c r="BB160" s="4" t="s">
        <v>2101</v>
      </c>
      <c r="BC160" s="4" t="s">
        <v>48</v>
      </c>
      <c r="BD160" s="4"/>
      <c r="BE160" s="4"/>
      <c r="BF160" s="4"/>
      <c r="BG160" s="4"/>
      <c r="BH160" s="4"/>
      <c r="BI160" s="4"/>
      <c r="BJ160" s="4"/>
      <c r="BK160" s="4"/>
      <c r="BL160" s="4"/>
    </row>
    <row r="161" spans="1:66" ht="15">
      <c r="A161" s="49">
        <v>44950.686102650463</v>
      </c>
      <c r="B161" s="1" t="s">
        <v>15</v>
      </c>
      <c r="C161" s="1" t="s">
        <v>160</v>
      </c>
      <c r="D161" s="1">
        <v>16</v>
      </c>
      <c r="E161" s="1" t="s">
        <v>2102</v>
      </c>
      <c r="F161" s="1" t="s">
        <v>656</v>
      </c>
      <c r="G161" s="1" t="s">
        <v>15</v>
      </c>
      <c r="H161" s="2">
        <v>45057</v>
      </c>
      <c r="I161" s="1">
        <v>2</v>
      </c>
      <c r="J161" s="2">
        <v>45211</v>
      </c>
      <c r="K161" s="1" t="s">
        <v>907</v>
      </c>
      <c r="L161" s="1" t="s">
        <v>657</v>
      </c>
      <c r="M161" s="1" t="s">
        <v>658</v>
      </c>
      <c r="N161" s="1" t="s">
        <v>1856</v>
      </c>
      <c r="O161" s="1" t="s">
        <v>160</v>
      </c>
      <c r="P161" s="1" t="s">
        <v>2103</v>
      </c>
      <c r="Q161" s="1" t="s">
        <v>659</v>
      </c>
      <c r="R161">
        <v>1</v>
      </c>
      <c r="S161" t="s">
        <v>659</v>
      </c>
      <c r="T161" s="1" t="s">
        <v>1486</v>
      </c>
      <c r="U161" s="94">
        <v>19</v>
      </c>
      <c r="V161">
        <v>0</v>
      </c>
      <c r="W161">
        <v>1</v>
      </c>
      <c r="X161">
        <v>19</v>
      </c>
      <c r="Y161">
        <v>0</v>
      </c>
      <c r="Z161">
        <v>15</v>
      </c>
      <c r="AA161">
        <v>4</v>
      </c>
      <c r="AB161" s="1" t="s">
        <v>2104</v>
      </c>
      <c r="AC161" s="1">
        <v>3</v>
      </c>
      <c r="AD161" s="1" t="s">
        <v>39</v>
      </c>
      <c r="AE161" s="1" t="s">
        <v>48</v>
      </c>
      <c r="AF161" t="s">
        <v>48</v>
      </c>
      <c r="AG161" t="s">
        <v>48</v>
      </c>
      <c r="AH161" t="s">
        <v>48</v>
      </c>
      <c r="AI161" t="s">
        <v>48</v>
      </c>
      <c r="AJ161" t="s">
        <v>48</v>
      </c>
      <c r="AK161" t="s">
        <v>48</v>
      </c>
      <c r="AL161" t="s">
        <v>48</v>
      </c>
      <c r="AN161" s="1" t="s">
        <v>48</v>
      </c>
      <c r="AO161" s="1" t="s">
        <v>2105</v>
      </c>
      <c r="AR161" s="1" t="s">
        <v>2106</v>
      </c>
      <c r="AS161" t="s">
        <v>2777</v>
      </c>
      <c r="AT161">
        <v>0</v>
      </c>
      <c r="AU161" s="1" t="s">
        <v>48</v>
      </c>
      <c r="AV161" s="1" t="s">
        <v>48</v>
      </c>
      <c r="AW161" s="1" t="s">
        <v>44</v>
      </c>
      <c r="AX161" s="1" t="s">
        <v>660</v>
      </c>
      <c r="AY161" s="1" t="s">
        <v>13</v>
      </c>
      <c r="AZ161" s="1" t="s">
        <v>661</v>
      </c>
      <c r="BA161" s="1" t="s">
        <v>2107</v>
      </c>
      <c r="BB161" s="1" t="s">
        <v>48</v>
      </c>
      <c r="BC161" s="1" t="s">
        <v>48</v>
      </c>
      <c r="BD161" s="1"/>
      <c r="BE161" s="1"/>
      <c r="BF161" s="1"/>
      <c r="BG161" s="1"/>
      <c r="BH161" s="1"/>
      <c r="BI161" s="1"/>
      <c r="BJ161" s="1"/>
      <c r="BK161" s="1"/>
      <c r="BL161" s="1"/>
      <c r="BM161" s="1"/>
    </row>
    <row r="162" spans="1:66" ht="15">
      <c r="A162" s="49">
        <v>44950.697218923611</v>
      </c>
      <c r="B162" s="1" t="s">
        <v>1474</v>
      </c>
      <c r="C162" s="1" t="s">
        <v>160</v>
      </c>
      <c r="D162" s="1">
        <v>16</v>
      </c>
      <c r="E162" s="1" t="s">
        <v>2102</v>
      </c>
      <c r="F162" s="1" t="s">
        <v>662</v>
      </c>
      <c r="G162" s="1" t="s">
        <v>39</v>
      </c>
      <c r="H162" s="2">
        <v>44753</v>
      </c>
      <c r="I162" s="1" t="s">
        <v>48</v>
      </c>
      <c r="J162" s="1" t="s">
        <v>48</v>
      </c>
      <c r="K162" s="1" t="s">
        <v>907</v>
      </c>
      <c r="L162" s="1" t="s">
        <v>663</v>
      </c>
      <c r="M162" s="1" t="s">
        <v>27</v>
      </c>
      <c r="N162" s="1" t="s">
        <v>1838</v>
      </c>
      <c r="O162" s="1" t="s">
        <v>1670</v>
      </c>
      <c r="P162" s="1" t="s">
        <v>2108</v>
      </c>
      <c r="Q162" s="1" t="s">
        <v>67</v>
      </c>
      <c r="R162">
        <v>0</v>
      </c>
      <c r="S162" t="s">
        <v>67</v>
      </c>
      <c r="T162" s="1" t="s">
        <v>1499</v>
      </c>
      <c r="U162" s="94">
        <v>36</v>
      </c>
      <c r="V162">
        <v>0</v>
      </c>
      <c r="W162">
        <v>1</v>
      </c>
      <c r="X162">
        <v>36</v>
      </c>
      <c r="Y162">
        <v>0</v>
      </c>
      <c r="Z162">
        <v>36</v>
      </c>
      <c r="AA162">
        <v>0</v>
      </c>
      <c r="AB162" s="1" t="s">
        <v>2109</v>
      </c>
      <c r="AC162" s="1">
        <v>32</v>
      </c>
      <c r="AD162" s="1" t="s">
        <v>39</v>
      </c>
      <c r="AE162" s="1" t="s">
        <v>48</v>
      </c>
      <c r="AF162" t="s">
        <v>48</v>
      </c>
      <c r="AG162" t="s">
        <v>48</v>
      </c>
      <c r="AH162" t="s">
        <v>48</v>
      </c>
      <c r="AI162" t="s">
        <v>48</v>
      </c>
      <c r="AJ162" t="s">
        <v>48</v>
      </c>
      <c r="AK162" t="s">
        <v>48</v>
      </c>
      <c r="AL162" t="s">
        <v>48</v>
      </c>
      <c r="AN162" s="1" t="s">
        <v>160</v>
      </c>
      <c r="AO162" s="1" t="s">
        <v>160</v>
      </c>
      <c r="AR162" s="1" t="s">
        <v>2110</v>
      </c>
      <c r="AS162" t="s">
        <v>2778</v>
      </c>
      <c r="AT162">
        <v>1</v>
      </c>
      <c r="AU162" s="1" t="s">
        <v>48</v>
      </c>
      <c r="AV162" s="1" t="s">
        <v>48</v>
      </c>
      <c r="AW162" s="1" t="s">
        <v>144</v>
      </c>
      <c r="AX162" s="1" t="s">
        <v>664</v>
      </c>
      <c r="AY162" s="1" t="s">
        <v>13</v>
      </c>
      <c r="AZ162" s="1" t="s">
        <v>665</v>
      </c>
      <c r="BA162" s="1" t="s">
        <v>2111</v>
      </c>
      <c r="BB162" s="1" t="s">
        <v>48</v>
      </c>
      <c r="BC162" s="1" t="s">
        <v>48</v>
      </c>
      <c r="BD162" s="1"/>
      <c r="BE162" s="1"/>
      <c r="BF162" s="1"/>
      <c r="BG162" s="1"/>
      <c r="BH162" s="1"/>
      <c r="BI162" s="1"/>
      <c r="BJ162" s="1"/>
      <c r="BK162" s="1"/>
      <c r="BL162" s="1"/>
      <c r="BM162" s="1"/>
    </row>
    <row r="163" spans="1:66" ht="15">
      <c r="A163" s="49">
        <v>44950.708326979162</v>
      </c>
      <c r="B163" s="1" t="s">
        <v>15</v>
      </c>
      <c r="C163" s="1" t="s">
        <v>39</v>
      </c>
      <c r="D163" s="1">
        <v>16</v>
      </c>
      <c r="E163" s="1" t="s">
        <v>2102</v>
      </c>
      <c r="F163" s="1" t="s">
        <v>666</v>
      </c>
      <c r="G163" s="1" t="s">
        <v>39</v>
      </c>
      <c r="H163" s="2">
        <v>44739</v>
      </c>
      <c r="I163" s="1" t="s">
        <v>48</v>
      </c>
      <c r="J163" s="1" t="s">
        <v>48</v>
      </c>
      <c r="K163" s="1" t="s">
        <v>907</v>
      </c>
      <c r="L163" s="1" t="s">
        <v>667</v>
      </c>
      <c r="M163" s="1" t="s">
        <v>83</v>
      </c>
      <c r="N163" s="1" t="s">
        <v>1856</v>
      </c>
      <c r="O163" s="1" t="s">
        <v>2112</v>
      </c>
      <c r="P163" s="1" t="s">
        <v>2108</v>
      </c>
      <c r="Q163" s="1" t="s">
        <v>102</v>
      </c>
      <c r="R163">
        <v>0</v>
      </c>
      <c r="S163" t="s">
        <v>102</v>
      </c>
      <c r="T163" s="1" t="s">
        <v>1499</v>
      </c>
      <c r="U163" s="94">
        <v>62</v>
      </c>
      <c r="V163">
        <v>0</v>
      </c>
      <c r="W163">
        <v>1</v>
      </c>
      <c r="X163">
        <v>62</v>
      </c>
      <c r="Y163">
        <v>62</v>
      </c>
      <c r="Z163">
        <v>0</v>
      </c>
      <c r="AA163">
        <v>0</v>
      </c>
      <c r="AB163" s="1" t="s">
        <v>2113</v>
      </c>
      <c r="AC163" s="1">
        <v>32</v>
      </c>
      <c r="AD163" s="1" t="s">
        <v>15</v>
      </c>
      <c r="AE163" s="1">
        <v>38</v>
      </c>
      <c r="AF163">
        <v>6</v>
      </c>
      <c r="AG163">
        <v>0</v>
      </c>
      <c r="AH163">
        <v>0</v>
      </c>
      <c r="AI163">
        <v>5</v>
      </c>
      <c r="AJ163" t="s">
        <v>48</v>
      </c>
      <c r="AK163" t="s">
        <v>48</v>
      </c>
      <c r="AL163" t="s">
        <v>48</v>
      </c>
      <c r="AM163">
        <v>1</v>
      </c>
      <c r="AN163" s="1" t="s">
        <v>2114</v>
      </c>
      <c r="AO163" s="1" t="s">
        <v>2115</v>
      </c>
      <c r="AR163" s="1" t="s">
        <v>2116</v>
      </c>
      <c r="AS163" t="s">
        <v>2779</v>
      </c>
      <c r="AT163">
        <v>1</v>
      </c>
      <c r="AU163" s="1" t="s">
        <v>48</v>
      </c>
      <c r="AV163" s="1" t="s">
        <v>48</v>
      </c>
      <c r="AW163" s="1" t="s">
        <v>144</v>
      </c>
      <c r="AX163" s="1" t="s">
        <v>668</v>
      </c>
      <c r="AY163" s="1" t="s">
        <v>13</v>
      </c>
      <c r="AZ163" s="1" t="s">
        <v>665</v>
      </c>
      <c r="BA163" s="1" t="s">
        <v>2111</v>
      </c>
      <c r="BB163" s="1" t="s">
        <v>48</v>
      </c>
      <c r="BC163" s="1" t="s">
        <v>48</v>
      </c>
      <c r="BD163" s="1"/>
      <c r="BE163" s="1"/>
      <c r="BF163" s="1"/>
      <c r="BG163" s="1"/>
      <c r="BH163" s="1"/>
      <c r="BI163" s="1"/>
      <c r="BJ163" s="1"/>
      <c r="BK163" s="1"/>
      <c r="BL163" s="1"/>
      <c r="BM163" s="1"/>
    </row>
    <row r="164" spans="1:66" ht="15">
      <c r="A164" s="51">
        <v>44952.427499999998</v>
      </c>
      <c r="B164" s="9" t="s">
        <v>15</v>
      </c>
      <c r="C164" s="9" t="s">
        <v>160</v>
      </c>
      <c r="D164" s="9">
        <v>16</v>
      </c>
      <c r="E164" s="9" t="s">
        <v>2102</v>
      </c>
      <c r="F164" s="9" t="s">
        <v>669</v>
      </c>
      <c r="G164" s="9" t="s">
        <v>15</v>
      </c>
      <c r="H164" s="10">
        <v>44783</v>
      </c>
      <c r="I164" s="9">
        <v>2</v>
      </c>
      <c r="J164" s="10">
        <v>44784</v>
      </c>
      <c r="K164" s="9" t="s">
        <v>815</v>
      </c>
      <c r="L164" s="9" t="s">
        <v>670</v>
      </c>
      <c r="M164" s="9" t="s">
        <v>27</v>
      </c>
      <c r="N164" s="9" t="s">
        <v>2024</v>
      </c>
      <c r="O164" s="9" t="s">
        <v>1532</v>
      </c>
      <c r="P164" s="9" t="s">
        <v>1521</v>
      </c>
      <c r="Q164" s="9" t="s">
        <v>671</v>
      </c>
      <c r="R164">
        <v>1</v>
      </c>
      <c r="S164" t="s">
        <v>671</v>
      </c>
      <c r="T164" s="9" t="s">
        <v>2117</v>
      </c>
      <c r="U164" s="96">
        <v>17</v>
      </c>
      <c r="V164">
        <v>1</v>
      </c>
      <c r="W164">
        <v>1</v>
      </c>
      <c r="X164">
        <v>17</v>
      </c>
      <c r="Y164">
        <v>0</v>
      </c>
      <c r="Z164">
        <v>16</v>
      </c>
      <c r="AA164">
        <v>1</v>
      </c>
      <c r="AB164" s="9" t="s">
        <v>2118</v>
      </c>
      <c r="AC164" s="9">
        <v>11</v>
      </c>
      <c r="AD164" s="9" t="s">
        <v>39</v>
      </c>
      <c r="AE164" s="9">
        <v>50</v>
      </c>
      <c r="AF164" t="s">
        <v>48</v>
      </c>
      <c r="AG164" t="s">
        <v>48</v>
      </c>
      <c r="AH164" t="s">
        <v>48</v>
      </c>
      <c r="AI164" t="s">
        <v>48</v>
      </c>
      <c r="AJ164">
        <v>9</v>
      </c>
      <c r="AK164" t="s">
        <v>48</v>
      </c>
      <c r="AL164" t="s">
        <v>48</v>
      </c>
      <c r="AM164">
        <v>1</v>
      </c>
      <c r="AN164" s="9" t="s">
        <v>2119</v>
      </c>
      <c r="AO164" s="9" t="s">
        <v>2120</v>
      </c>
      <c r="AR164" s="9" t="s">
        <v>2121</v>
      </c>
      <c r="AS164" t="s">
        <v>2780</v>
      </c>
      <c r="AT164">
        <v>0</v>
      </c>
      <c r="AU164" s="9" t="s">
        <v>48</v>
      </c>
      <c r="AV164" s="9" t="s">
        <v>48</v>
      </c>
      <c r="AW164" s="9" t="s">
        <v>154</v>
      </c>
      <c r="AX164" s="9" t="s">
        <v>672</v>
      </c>
      <c r="AY164" s="9" t="s">
        <v>13</v>
      </c>
      <c r="AZ164" s="9" t="s">
        <v>673</v>
      </c>
      <c r="BA164" s="9" t="s">
        <v>2122</v>
      </c>
      <c r="BB164" s="9" t="s">
        <v>48</v>
      </c>
      <c r="BC164" s="9" t="s">
        <v>48</v>
      </c>
      <c r="BD164" s="9"/>
      <c r="BE164" s="9"/>
      <c r="BF164" s="9"/>
      <c r="BG164" s="9"/>
    </row>
    <row r="165" spans="1:66" ht="15">
      <c r="A165" s="51">
        <v>44952.447638888887</v>
      </c>
      <c r="B165" s="9" t="s">
        <v>15</v>
      </c>
      <c r="C165" s="9" t="s">
        <v>160</v>
      </c>
      <c r="D165" s="9">
        <v>16</v>
      </c>
      <c r="E165" s="9" t="s">
        <v>2123</v>
      </c>
      <c r="F165" s="9" t="s">
        <v>674</v>
      </c>
      <c r="G165" s="9" t="s">
        <v>15</v>
      </c>
      <c r="H165" s="10">
        <v>44784</v>
      </c>
      <c r="I165" s="9"/>
      <c r="J165" s="10">
        <v>44880</v>
      </c>
      <c r="K165" s="9" t="s">
        <v>907</v>
      </c>
      <c r="L165" s="9" t="s">
        <v>675</v>
      </c>
      <c r="M165" s="9" t="s">
        <v>676</v>
      </c>
      <c r="N165" s="9" t="s">
        <v>1516</v>
      </c>
      <c r="O165" s="9" t="s">
        <v>160</v>
      </c>
      <c r="P165" s="9" t="s">
        <v>2124</v>
      </c>
      <c r="Q165" s="9" t="s">
        <v>677</v>
      </c>
      <c r="R165">
        <v>1</v>
      </c>
      <c r="S165" t="s">
        <v>677</v>
      </c>
      <c r="T165" s="9" t="s">
        <v>1499</v>
      </c>
      <c r="U165" s="96">
        <v>6</v>
      </c>
      <c r="V165">
        <v>0</v>
      </c>
      <c r="W165">
        <v>1</v>
      </c>
      <c r="X165">
        <v>6</v>
      </c>
      <c r="Y165" t="s">
        <v>727</v>
      </c>
      <c r="Z165">
        <v>6</v>
      </c>
      <c r="AA165" t="s">
        <v>727</v>
      </c>
      <c r="AB165" s="9" t="s">
        <v>2125</v>
      </c>
      <c r="AC165" s="9">
        <v>24</v>
      </c>
      <c r="AD165" s="9" t="s">
        <v>39</v>
      </c>
      <c r="AE165" s="9" t="s">
        <v>48</v>
      </c>
      <c r="AF165" t="s">
        <v>48</v>
      </c>
      <c r="AG165" t="s">
        <v>48</v>
      </c>
      <c r="AH165" t="s">
        <v>48</v>
      </c>
      <c r="AI165" t="s">
        <v>48</v>
      </c>
      <c r="AJ165" t="s">
        <v>48</v>
      </c>
      <c r="AK165" t="s">
        <v>48</v>
      </c>
      <c r="AL165" t="s">
        <v>48</v>
      </c>
      <c r="AN165" s="9" t="s">
        <v>48</v>
      </c>
      <c r="AO165" s="9" t="s">
        <v>160</v>
      </c>
      <c r="AR165" s="9" t="s">
        <v>2126</v>
      </c>
      <c r="AS165" t="s">
        <v>2781</v>
      </c>
      <c r="AT165">
        <v>0</v>
      </c>
      <c r="AU165" s="9" t="s">
        <v>48</v>
      </c>
      <c r="AV165" s="9" t="s">
        <v>48</v>
      </c>
      <c r="AW165" s="9" t="s">
        <v>117</v>
      </c>
      <c r="AX165" s="9" t="s">
        <v>678</v>
      </c>
      <c r="AY165" s="9" t="s">
        <v>13</v>
      </c>
      <c r="AZ165" s="9" t="s">
        <v>679</v>
      </c>
      <c r="BA165" s="9" t="s">
        <v>2127</v>
      </c>
      <c r="BB165" s="9" t="s">
        <v>48</v>
      </c>
      <c r="BC165" s="11" t="s">
        <v>2128</v>
      </c>
      <c r="BD165" s="9"/>
      <c r="BE165" s="9"/>
      <c r="BF165" s="9"/>
      <c r="BG165" s="9"/>
    </row>
    <row r="166" spans="1:66" ht="15">
      <c r="A166" s="51">
        <v>44952.462407407409</v>
      </c>
      <c r="B166" s="9" t="s">
        <v>39</v>
      </c>
      <c r="C166" s="9" t="s">
        <v>160</v>
      </c>
      <c r="D166" s="9">
        <v>16</v>
      </c>
      <c r="E166" s="9" t="s">
        <v>2102</v>
      </c>
      <c r="F166" s="9" t="s">
        <v>680</v>
      </c>
      <c r="G166" s="9" t="s">
        <v>15</v>
      </c>
      <c r="H166" s="10">
        <v>44741</v>
      </c>
      <c r="I166" s="9"/>
      <c r="J166" s="10">
        <v>44774</v>
      </c>
      <c r="K166" s="9" t="s">
        <v>2129</v>
      </c>
      <c r="L166" s="9" t="s">
        <v>681</v>
      </c>
      <c r="M166" s="9" t="s">
        <v>159</v>
      </c>
      <c r="N166" s="9" t="s">
        <v>1947</v>
      </c>
      <c r="O166" s="9" t="s">
        <v>1484</v>
      </c>
      <c r="P166" s="9" t="s">
        <v>1521</v>
      </c>
      <c r="Q166" s="9" t="s">
        <v>20</v>
      </c>
      <c r="R166">
        <v>0</v>
      </c>
      <c r="S166" t="s">
        <v>20</v>
      </c>
      <c r="T166" s="9" t="s">
        <v>1478</v>
      </c>
      <c r="U166" s="96">
        <v>147</v>
      </c>
      <c r="V166">
        <v>0</v>
      </c>
      <c r="W166">
        <v>1</v>
      </c>
      <c r="X166">
        <v>147</v>
      </c>
      <c r="Y166">
        <v>145</v>
      </c>
      <c r="Z166">
        <v>2</v>
      </c>
      <c r="AA166">
        <v>0</v>
      </c>
      <c r="AB166" s="9" t="s">
        <v>2130</v>
      </c>
      <c r="AC166" s="9">
        <v>10</v>
      </c>
      <c r="AD166" s="9" t="s">
        <v>39</v>
      </c>
      <c r="AE166" s="9">
        <v>50</v>
      </c>
      <c r="AF166">
        <v>0</v>
      </c>
      <c r="AG166">
        <v>2</v>
      </c>
      <c r="AH166">
        <v>0</v>
      </c>
      <c r="AI166">
        <v>0</v>
      </c>
      <c r="AJ166" t="s">
        <v>48</v>
      </c>
      <c r="AK166">
        <v>77</v>
      </c>
      <c r="AL166">
        <v>6</v>
      </c>
      <c r="AM166">
        <v>1</v>
      </c>
      <c r="AN166" s="9" t="s">
        <v>2131</v>
      </c>
      <c r="AO166" s="9" t="s">
        <v>2132</v>
      </c>
      <c r="AR166" s="9" t="s">
        <v>2133</v>
      </c>
      <c r="AS166" t="s">
        <v>2782</v>
      </c>
      <c r="AT166">
        <v>0</v>
      </c>
      <c r="AU166" s="9" t="s">
        <v>48</v>
      </c>
      <c r="AV166" s="9" t="s">
        <v>48</v>
      </c>
      <c r="AW166" s="9" t="s">
        <v>44</v>
      </c>
      <c r="AX166" s="9" t="s">
        <v>682</v>
      </c>
      <c r="AY166" s="9" t="s">
        <v>13</v>
      </c>
      <c r="AZ166" s="9" t="s">
        <v>679</v>
      </c>
      <c r="BA166" s="9" t="s">
        <v>2134</v>
      </c>
      <c r="BB166" s="9" t="s">
        <v>48</v>
      </c>
      <c r="BC166" s="9" t="s">
        <v>48</v>
      </c>
      <c r="BD166" s="9"/>
      <c r="BE166" s="9"/>
      <c r="BF166" s="9"/>
      <c r="BG166" s="9"/>
    </row>
    <row r="167" spans="1:66" ht="15">
      <c r="A167" s="51">
        <v>44952.478738425925</v>
      </c>
      <c r="B167" s="9" t="s">
        <v>15</v>
      </c>
      <c r="C167" s="9" t="s">
        <v>160</v>
      </c>
      <c r="D167" s="9">
        <v>16</v>
      </c>
      <c r="E167" s="9" t="s">
        <v>2102</v>
      </c>
      <c r="F167" s="9" t="s">
        <v>683</v>
      </c>
      <c r="G167" s="9" t="s">
        <v>15</v>
      </c>
      <c r="H167" s="10">
        <v>44824</v>
      </c>
      <c r="I167" s="9">
        <v>2</v>
      </c>
      <c r="J167" s="10">
        <v>44851</v>
      </c>
      <c r="K167" s="9" t="s">
        <v>907</v>
      </c>
      <c r="L167" s="9" t="s">
        <v>684</v>
      </c>
      <c r="M167" s="9" t="s">
        <v>27</v>
      </c>
      <c r="N167" s="9" t="s">
        <v>1527</v>
      </c>
      <c r="O167" s="9" t="s">
        <v>1532</v>
      </c>
      <c r="P167" s="9" t="s">
        <v>1521</v>
      </c>
      <c r="Q167" s="9" t="s">
        <v>67</v>
      </c>
      <c r="R167">
        <v>0</v>
      </c>
      <c r="S167" t="s">
        <v>67</v>
      </c>
      <c r="T167" s="9" t="s">
        <v>1533</v>
      </c>
      <c r="U167" s="96">
        <v>6</v>
      </c>
      <c r="V167">
        <v>0</v>
      </c>
      <c r="W167">
        <v>1</v>
      </c>
      <c r="X167">
        <v>6</v>
      </c>
      <c r="Y167">
        <v>0</v>
      </c>
      <c r="Z167">
        <v>6</v>
      </c>
      <c r="AA167">
        <v>0</v>
      </c>
      <c r="AB167" s="9" t="s">
        <v>2135</v>
      </c>
      <c r="AC167" s="9">
        <v>3</v>
      </c>
      <c r="AD167" s="9" t="s">
        <v>39</v>
      </c>
      <c r="AE167" s="9" t="s">
        <v>48</v>
      </c>
      <c r="AF167" t="s">
        <v>48</v>
      </c>
      <c r="AG167" t="s">
        <v>48</v>
      </c>
      <c r="AH167" t="s">
        <v>48</v>
      </c>
      <c r="AI167" t="s">
        <v>48</v>
      </c>
      <c r="AJ167" t="s">
        <v>48</v>
      </c>
      <c r="AK167" t="s">
        <v>48</v>
      </c>
      <c r="AL167" t="s">
        <v>48</v>
      </c>
      <c r="AN167" s="9" t="s">
        <v>160</v>
      </c>
      <c r="AO167" s="9" t="s">
        <v>2136</v>
      </c>
      <c r="AR167" s="9" t="s">
        <v>2137</v>
      </c>
      <c r="AS167" t="s">
        <v>2783</v>
      </c>
      <c r="AT167">
        <v>0</v>
      </c>
      <c r="AU167" s="9" t="s">
        <v>48</v>
      </c>
      <c r="AV167" s="9" t="s">
        <v>48</v>
      </c>
      <c r="AW167" s="9" t="s">
        <v>294</v>
      </c>
      <c r="AX167" s="9" t="s">
        <v>2138</v>
      </c>
      <c r="AY167" s="9" t="s">
        <v>13</v>
      </c>
      <c r="AZ167" s="9" t="s">
        <v>679</v>
      </c>
      <c r="BA167" s="9" t="s">
        <v>2139</v>
      </c>
      <c r="BB167" s="9" t="s">
        <v>48</v>
      </c>
      <c r="BC167" s="9" t="s">
        <v>48</v>
      </c>
      <c r="BD167" s="9"/>
      <c r="BE167" s="9"/>
      <c r="BF167" s="9"/>
      <c r="BG167" s="9"/>
    </row>
    <row r="168" spans="1:66" ht="15">
      <c r="A168" s="51">
        <v>44952.498229166667</v>
      </c>
      <c r="B168" s="9" t="s">
        <v>15</v>
      </c>
      <c r="C168" s="9" t="s">
        <v>160</v>
      </c>
      <c r="D168" s="9">
        <v>16</v>
      </c>
      <c r="E168" s="9" t="s">
        <v>2123</v>
      </c>
      <c r="F168" s="9" t="s">
        <v>685</v>
      </c>
      <c r="G168" s="9" t="s">
        <v>39</v>
      </c>
      <c r="H168" s="10">
        <v>44847</v>
      </c>
      <c r="I168" s="9">
        <v>1</v>
      </c>
      <c r="J168" s="9"/>
      <c r="K168" s="9" t="s">
        <v>907</v>
      </c>
      <c r="L168" s="9" t="s">
        <v>686</v>
      </c>
      <c r="M168" s="9" t="s">
        <v>498</v>
      </c>
      <c r="N168" s="9" t="s">
        <v>1947</v>
      </c>
      <c r="O168" s="9" t="s">
        <v>160</v>
      </c>
      <c r="P168" s="9" t="s">
        <v>160</v>
      </c>
      <c r="Q168" s="9" t="s">
        <v>285</v>
      </c>
      <c r="R168">
        <v>1</v>
      </c>
      <c r="S168" t="s">
        <v>285</v>
      </c>
      <c r="T168" s="9" t="s">
        <v>1486</v>
      </c>
      <c r="U168" s="96">
        <v>13</v>
      </c>
      <c r="V168">
        <v>0</v>
      </c>
      <c r="W168">
        <v>1</v>
      </c>
      <c r="X168">
        <v>13</v>
      </c>
      <c r="Y168">
        <v>0</v>
      </c>
      <c r="Z168">
        <v>11</v>
      </c>
      <c r="AA168">
        <v>2</v>
      </c>
      <c r="AB168" s="9" t="s">
        <v>2140</v>
      </c>
      <c r="AC168" s="9">
        <v>1.5</v>
      </c>
      <c r="AD168" s="9" t="s">
        <v>39</v>
      </c>
      <c r="AE168" s="9" t="s">
        <v>48</v>
      </c>
      <c r="AF168" t="s">
        <v>48</v>
      </c>
      <c r="AG168" t="s">
        <v>48</v>
      </c>
      <c r="AH168" t="s">
        <v>48</v>
      </c>
      <c r="AI168" t="s">
        <v>48</v>
      </c>
      <c r="AJ168" t="s">
        <v>48</v>
      </c>
      <c r="AK168" t="s">
        <v>48</v>
      </c>
      <c r="AL168" t="s">
        <v>48</v>
      </c>
      <c r="AN168" s="9" t="s">
        <v>160</v>
      </c>
      <c r="AO168" s="9" t="s">
        <v>2141</v>
      </c>
      <c r="AR168" s="9" t="s">
        <v>2142</v>
      </c>
      <c r="AS168" t="s">
        <v>2784</v>
      </c>
      <c r="AT168">
        <v>1</v>
      </c>
      <c r="AU168" s="9" t="s">
        <v>48</v>
      </c>
      <c r="AV168" s="9" t="s">
        <v>48</v>
      </c>
      <c r="AW168" s="9" t="s">
        <v>44</v>
      </c>
      <c r="AX168" s="9" t="s">
        <v>687</v>
      </c>
      <c r="AY168" s="9" t="s">
        <v>13</v>
      </c>
      <c r="AZ168" s="9" t="s">
        <v>2143</v>
      </c>
      <c r="BA168" s="9" t="s">
        <v>2144</v>
      </c>
      <c r="BB168" s="9" t="s">
        <v>48</v>
      </c>
      <c r="BC168" s="9" t="s">
        <v>48</v>
      </c>
      <c r="BD168" s="9"/>
      <c r="BE168" s="9"/>
      <c r="BF168" s="9"/>
      <c r="BG168" s="9"/>
    </row>
    <row r="169" spans="1:66" ht="15">
      <c r="A169" s="51">
        <v>44952.50440972222</v>
      </c>
      <c r="B169" s="9" t="s">
        <v>39</v>
      </c>
      <c r="C169" s="9" t="s">
        <v>160</v>
      </c>
      <c r="D169" s="9">
        <v>16</v>
      </c>
      <c r="E169" s="9" t="s">
        <v>2123</v>
      </c>
      <c r="F169" s="9" t="s">
        <v>688</v>
      </c>
      <c r="G169" s="9" t="s">
        <v>39</v>
      </c>
      <c r="H169" s="10">
        <v>44686</v>
      </c>
      <c r="I169" s="9">
        <v>1</v>
      </c>
      <c r="J169" s="9"/>
      <c r="K169" s="9" t="s">
        <v>2145</v>
      </c>
      <c r="L169" s="9" t="s">
        <v>689</v>
      </c>
      <c r="M169" s="9" t="s">
        <v>482</v>
      </c>
      <c r="N169" s="9" t="s">
        <v>1483</v>
      </c>
      <c r="O169" s="9" t="s">
        <v>1520</v>
      </c>
      <c r="P169" s="9" t="s">
        <v>1808</v>
      </c>
      <c r="Q169" s="9" t="s">
        <v>690</v>
      </c>
      <c r="R169">
        <v>1</v>
      </c>
      <c r="S169" t="s">
        <v>690</v>
      </c>
      <c r="T169" s="9" t="s">
        <v>1494</v>
      </c>
      <c r="U169" s="96">
        <v>220</v>
      </c>
      <c r="V169">
        <v>0</v>
      </c>
      <c r="W169">
        <v>1</v>
      </c>
      <c r="X169">
        <v>220</v>
      </c>
      <c r="Y169">
        <v>220</v>
      </c>
      <c r="Z169" t="s">
        <v>727</v>
      </c>
      <c r="AA169" t="s">
        <v>727</v>
      </c>
      <c r="AB169" s="9" t="s">
        <v>2146</v>
      </c>
      <c r="AC169" s="9">
        <v>1.5</v>
      </c>
      <c r="AD169" s="9" t="s">
        <v>39</v>
      </c>
      <c r="AE169" s="9" t="s">
        <v>48</v>
      </c>
      <c r="AF169" t="s">
        <v>48</v>
      </c>
      <c r="AG169" t="s">
        <v>48</v>
      </c>
      <c r="AH169" t="s">
        <v>48</v>
      </c>
      <c r="AI169" t="s">
        <v>48</v>
      </c>
      <c r="AJ169" t="s">
        <v>48</v>
      </c>
      <c r="AK169" t="s">
        <v>48</v>
      </c>
      <c r="AL169" t="s">
        <v>48</v>
      </c>
      <c r="AN169" s="9" t="s">
        <v>48</v>
      </c>
      <c r="AO169" s="9" t="s">
        <v>160</v>
      </c>
      <c r="AR169" s="9" t="s">
        <v>48</v>
      </c>
      <c r="AS169" t="s">
        <v>48</v>
      </c>
      <c r="AU169" s="9" t="s">
        <v>48</v>
      </c>
      <c r="AV169" s="9" t="s">
        <v>48</v>
      </c>
      <c r="AW169" s="9" t="s">
        <v>151</v>
      </c>
      <c r="AX169" s="9" t="s">
        <v>691</v>
      </c>
      <c r="AY169" s="9" t="s">
        <v>13</v>
      </c>
      <c r="AZ169" s="9" t="s">
        <v>501</v>
      </c>
      <c r="BA169" s="9" t="s">
        <v>2147</v>
      </c>
      <c r="BB169" s="9" t="s">
        <v>48</v>
      </c>
      <c r="BC169" s="9" t="s">
        <v>48</v>
      </c>
      <c r="BD169" s="9"/>
      <c r="BE169" s="9"/>
      <c r="BF169" s="9"/>
      <c r="BG169" s="9"/>
    </row>
    <row r="170" spans="1:66" ht="15">
      <c r="A170" s="51">
        <v>44952.638020833336</v>
      </c>
      <c r="B170" s="9" t="s">
        <v>15</v>
      </c>
      <c r="C170" s="9" t="s">
        <v>160</v>
      </c>
      <c r="D170" s="9">
        <v>16</v>
      </c>
      <c r="E170" s="9" t="s">
        <v>2102</v>
      </c>
      <c r="F170" s="9" t="s">
        <v>692</v>
      </c>
      <c r="G170" s="9" t="s">
        <v>39</v>
      </c>
      <c r="H170" s="10">
        <v>44908</v>
      </c>
      <c r="I170" s="9">
        <v>1</v>
      </c>
      <c r="J170" s="9"/>
      <c r="K170" s="9" t="s">
        <v>2148</v>
      </c>
      <c r="L170" s="9" t="s">
        <v>693</v>
      </c>
      <c r="M170" s="9" t="s">
        <v>19</v>
      </c>
      <c r="N170" s="9" t="s">
        <v>1911</v>
      </c>
      <c r="O170" s="9" t="s">
        <v>1484</v>
      </c>
      <c r="P170" s="9" t="s">
        <v>1808</v>
      </c>
      <c r="Q170" s="9" t="s">
        <v>20</v>
      </c>
      <c r="R170">
        <v>0</v>
      </c>
      <c r="S170" t="s">
        <v>20</v>
      </c>
      <c r="T170" s="9" t="s">
        <v>2149</v>
      </c>
      <c r="U170" s="96">
        <v>487</v>
      </c>
      <c r="V170">
        <v>0</v>
      </c>
      <c r="W170">
        <v>1</v>
      </c>
      <c r="X170">
        <v>487</v>
      </c>
      <c r="Y170">
        <v>453</v>
      </c>
      <c r="Z170">
        <v>34</v>
      </c>
      <c r="AA170">
        <v>0</v>
      </c>
      <c r="AB170" s="9" t="s">
        <v>2150</v>
      </c>
      <c r="AC170" s="9">
        <v>1.5</v>
      </c>
      <c r="AD170" s="9" t="s">
        <v>39</v>
      </c>
      <c r="AE170" s="9">
        <v>50</v>
      </c>
      <c r="AF170" t="s">
        <v>48</v>
      </c>
      <c r="AG170" t="s">
        <v>48</v>
      </c>
      <c r="AH170" t="s">
        <v>48</v>
      </c>
      <c r="AI170" t="s">
        <v>48</v>
      </c>
      <c r="AJ170">
        <v>230</v>
      </c>
      <c r="AK170">
        <v>200</v>
      </c>
      <c r="AL170" t="s">
        <v>48</v>
      </c>
      <c r="AM170">
        <v>1</v>
      </c>
      <c r="AN170" s="9" t="s">
        <v>2151</v>
      </c>
      <c r="AO170" s="9" t="s">
        <v>2152</v>
      </c>
      <c r="AR170" s="9" t="s">
        <v>2153</v>
      </c>
      <c r="AS170" t="s">
        <v>2785</v>
      </c>
      <c r="AT170">
        <v>0</v>
      </c>
      <c r="AU170" s="9" t="s">
        <v>48</v>
      </c>
      <c r="AV170" s="9" t="s">
        <v>48</v>
      </c>
      <c r="AW170" s="9" t="s">
        <v>103</v>
      </c>
      <c r="AX170" s="9" t="s">
        <v>694</v>
      </c>
      <c r="AY170" s="9" t="s">
        <v>13</v>
      </c>
      <c r="AZ170" s="9" t="s">
        <v>695</v>
      </c>
      <c r="BA170" s="9" t="s">
        <v>2154</v>
      </c>
      <c r="BB170" s="9" t="s">
        <v>48</v>
      </c>
      <c r="BC170" s="9" t="s">
        <v>48</v>
      </c>
      <c r="BD170" s="9"/>
      <c r="BE170" s="9"/>
      <c r="BF170" s="9"/>
      <c r="BG170" s="9"/>
    </row>
    <row r="171" spans="1:66" ht="15">
      <c r="A171" s="51">
        <v>44952.655462962961</v>
      </c>
      <c r="B171" s="9" t="s">
        <v>1474</v>
      </c>
      <c r="C171" s="9" t="s">
        <v>160</v>
      </c>
      <c r="D171" s="9">
        <v>16</v>
      </c>
      <c r="E171" s="9" t="s">
        <v>2102</v>
      </c>
      <c r="F171" s="9" t="s">
        <v>696</v>
      </c>
      <c r="G171" s="9" t="s">
        <v>15</v>
      </c>
      <c r="H171" s="10">
        <v>44802</v>
      </c>
      <c r="I171" s="9">
        <v>2</v>
      </c>
      <c r="J171" s="10">
        <v>44848</v>
      </c>
      <c r="K171" s="9" t="s">
        <v>840</v>
      </c>
      <c r="L171" s="9" t="s">
        <v>697</v>
      </c>
      <c r="M171" s="9" t="s">
        <v>27</v>
      </c>
      <c r="N171" s="9" t="s">
        <v>1527</v>
      </c>
      <c r="O171" s="9" t="s">
        <v>160</v>
      </c>
      <c r="P171" s="9" t="s">
        <v>1521</v>
      </c>
      <c r="Q171" s="9" t="s">
        <v>67</v>
      </c>
      <c r="R171">
        <v>0</v>
      </c>
      <c r="S171" t="s">
        <v>67</v>
      </c>
      <c r="T171" s="9" t="s">
        <v>1494</v>
      </c>
      <c r="U171" s="96">
        <v>6</v>
      </c>
      <c r="V171">
        <v>0</v>
      </c>
      <c r="W171">
        <v>1</v>
      </c>
      <c r="X171">
        <v>6</v>
      </c>
      <c r="Y171">
        <v>0</v>
      </c>
      <c r="Z171">
        <v>6</v>
      </c>
      <c r="AA171">
        <v>0</v>
      </c>
      <c r="AB171" s="9" t="s">
        <v>2155</v>
      </c>
      <c r="AC171" s="9">
        <v>7.5</v>
      </c>
      <c r="AD171" s="9" t="s">
        <v>39</v>
      </c>
      <c r="AE171" s="9" t="s">
        <v>48</v>
      </c>
      <c r="AF171" t="s">
        <v>48</v>
      </c>
      <c r="AG171" t="s">
        <v>48</v>
      </c>
      <c r="AH171" t="s">
        <v>48</v>
      </c>
      <c r="AI171" t="s">
        <v>48</v>
      </c>
      <c r="AJ171" t="s">
        <v>48</v>
      </c>
      <c r="AK171" t="s">
        <v>48</v>
      </c>
      <c r="AL171" t="s">
        <v>48</v>
      </c>
      <c r="AN171" s="9" t="s">
        <v>160</v>
      </c>
      <c r="AO171" s="9" t="s">
        <v>2156</v>
      </c>
      <c r="AR171" s="9" t="s">
        <v>2157</v>
      </c>
      <c r="AS171" t="s">
        <v>2786</v>
      </c>
      <c r="AT171">
        <v>0</v>
      </c>
      <c r="AU171" s="9" t="s">
        <v>48</v>
      </c>
      <c r="AV171" s="9" t="s">
        <v>48</v>
      </c>
      <c r="AW171" s="9" t="s">
        <v>11</v>
      </c>
      <c r="AX171" s="9" t="s">
        <v>698</v>
      </c>
      <c r="AY171" s="9" t="s">
        <v>13</v>
      </c>
      <c r="AZ171" s="9" t="s">
        <v>93</v>
      </c>
      <c r="BA171" s="9" t="s">
        <v>2158</v>
      </c>
      <c r="BB171" s="9" t="s">
        <v>48</v>
      </c>
      <c r="BC171" s="9" t="s">
        <v>48</v>
      </c>
      <c r="BD171" s="9"/>
      <c r="BE171" s="9"/>
      <c r="BF171" s="9"/>
      <c r="BG171" s="9"/>
    </row>
    <row r="172" spans="1:66" ht="15">
      <c r="A172" s="51">
        <v>44952.744432870371</v>
      </c>
      <c r="B172" s="9" t="s">
        <v>15</v>
      </c>
      <c r="C172" s="9" t="s">
        <v>160</v>
      </c>
      <c r="D172" s="9">
        <v>16</v>
      </c>
      <c r="E172" s="9" t="s">
        <v>2102</v>
      </c>
      <c r="F172" s="9" t="s">
        <v>699</v>
      </c>
      <c r="G172" s="9" t="s">
        <v>39</v>
      </c>
      <c r="H172" s="10">
        <v>44848</v>
      </c>
      <c r="I172" s="9">
        <v>1</v>
      </c>
      <c r="J172" s="9"/>
      <c r="K172" s="9" t="s">
        <v>815</v>
      </c>
      <c r="L172" s="9" t="s">
        <v>700</v>
      </c>
      <c r="M172" s="9" t="s">
        <v>27</v>
      </c>
      <c r="N172" s="9" t="s">
        <v>1856</v>
      </c>
      <c r="O172" s="9" t="s">
        <v>160</v>
      </c>
      <c r="P172" s="9" t="s">
        <v>160</v>
      </c>
      <c r="Q172" s="9" t="s">
        <v>43</v>
      </c>
      <c r="R172">
        <v>1</v>
      </c>
      <c r="S172" t="s">
        <v>43</v>
      </c>
      <c r="T172" s="9" t="s">
        <v>1486</v>
      </c>
      <c r="U172" s="96">
        <v>21</v>
      </c>
      <c r="V172">
        <v>0</v>
      </c>
      <c r="W172">
        <v>1</v>
      </c>
      <c r="X172">
        <v>21</v>
      </c>
      <c r="Y172">
        <v>0</v>
      </c>
      <c r="Z172">
        <v>19</v>
      </c>
      <c r="AA172">
        <v>2</v>
      </c>
      <c r="AB172" s="9" t="s">
        <v>2159</v>
      </c>
      <c r="AC172" s="9">
        <v>1</v>
      </c>
      <c r="AD172" s="9" t="s">
        <v>39</v>
      </c>
      <c r="AE172" s="9" t="s">
        <v>48</v>
      </c>
      <c r="AF172" t="s">
        <v>48</v>
      </c>
      <c r="AG172" t="s">
        <v>48</v>
      </c>
      <c r="AH172" t="s">
        <v>48</v>
      </c>
      <c r="AI172" t="s">
        <v>48</v>
      </c>
      <c r="AJ172" t="s">
        <v>48</v>
      </c>
      <c r="AK172" t="s">
        <v>48</v>
      </c>
      <c r="AL172" t="s">
        <v>48</v>
      </c>
      <c r="AN172" s="9" t="s">
        <v>160</v>
      </c>
      <c r="AO172" s="9" t="s">
        <v>2160</v>
      </c>
      <c r="AR172" s="9" t="s">
        <v>2161</v>
      </c>
      <c r="AS172" t="s">
        <v>2787</v>
      </c>
      <c r="AT172">
        <v>1</v>
      </c>
      <c r="AU172" s="9" t="s">
        <v>48</v>
      </c>
      <c r="AV172" s="9" t="s">
        <v>48</v>
      </c>
      <c r="AW172" s="9" t="s">
        <v>44</v>
      </c>
      <c r="AX172" s="9" t="s">
        <v>701</v>
      </c>
      <c r="AY172" s="9" t="s">
        <v>13</v>
      </c>
      <c r="AZ172" s="9" t="s">
        <v>702</v>
      </c>
      <c r="BA172" s="9" t="s">
        <v>2162</v>
      </c>
      <c r="BB172" s="9" t="s">
        <v>2163</v>
      </c>
      <c r="BC172" s="9" t="s">
        <v>48</v>
      </c>
      <c r="BD172" s="9"/>
      <c r="BE172" s="9"/>
      <c r="BF172" s="9"/>
      <c r="BG172" s="9"/>
    </row>
    <row r="173" spans="1:66" ht="15">
      <c r="A173" s="64">
        <v>44953.680462962962</v>
      </c>
      <c r="B173" s="24" t="s">
        <v>15</v>
      </c>
      <c r="C173" s="24" t="s">
        <v>160</v>
      </c>
      <c r="D173" s="24">
        <v>16</v>
      </c>
      <c r="E173" s="24" t="s">
        <v>2102</v>
      </c>
      <c r="F173" s="24" t="s">
        <v>703</v>
      </c>
      <c r="G173" s="24" t="s">
        <v>15</v>
      </c>
      <c r="H173" s="25">
        <v>44900</v>
      </c>
      <c r="I173" s="24">
        <v>2</v>
      </c>
      <c r="J173" s="25">
        <v>44901</v>
      </c>
      <c r="K173" s="24" t="s">
        <v>815</v>
      </c>
      <c r="L173" s="24" t="s">
        <v>704</v>
      </c>
      <c r="M173" s="24" t="s">
        <v>2164</v>
      </c>
      <c r="N173" s="24" t="s">
        <v>1856</v>
      </c>
      <c r="O173" s="24" t="s">
        <v>160</v>
      </c>
      <c r="P173" s="24" t="s">
        <v>160</v>
      </c>
      <c r="Q173" s="24" t="s">
        <v>705</v>
      </c>
      <c r="R173">
        <v>1</v>
      </c>
      <c r="S173" t="s">
        <v>705</v>
      </c>
      <c r="T173" s="24" t="s">
        <v>2165</v>
      </c>
      <c r="U173" s="99">
        <v>56</v>
      </c>
      <c r="V173">
        <v>0</v>
      </c>
      <c r="W173">
        <v>1</v>
      </c>
      <c r="X173">
        <v>56</v>
      </c>
      <c r="Y173">
        <v>8</v>
      </c>
      <c r="Z173">
        <v>11</v>
      </c>
      <c r="AA173">
        <v>35</v>
      </c>
      <c r="AB173" s="26" t="s">
        <v>2166</v>
      </c>
      <c r="AC173" s="24">
        <v>14</v>
      </c>
      <c r="AD173" s="24" t="s">
        <v>39</v>
      </c>
      <c r="AE173" s="9" t="s">
        <v>48</v>
      </c>
      <c r="AF173" t="s">
        <v>48</v>
      </c>
      <c r="AG173" t="s">
        <v>48</v>
      </c>
      <c r="AH173" t="s">
        <v>48</v>
      </c>
      <c r="AI173" t="s">
        <v>48</v>
      </c>
      <c r="AJ173" t="s">
        <v>48</v>
      </c>
      <c r="AK173" t="s">
        <v>48</v>
      </c>
      <c r="AL173" t="s">
        <v>48</v>
      </c>
      <c r="AN173" s="24" t="s">
        <v>160</v>
      </c>
      <c r="AO173" s="24" t="s">
        <v>2167</v>
      </c>
      <c r="AP173" s="123"/>
      <c r="AQ173" s="123"/>
      <c r="AR173" s="26" t="s">
        <v>2168</v>
      </c>
      <c r="AS173" t="s">
        <v>2788</v>
      </c>
      <c r="AT173">
        <v>0</v>
      </c>
      <c r="AU173" s="24" t="s">
        <v>48</v>
      </c>
      <c r="AV173" s="24" t="s">
        <v>48</v>
      </c>
      <c r="AW173" s="24" t="s">
        <v>706</v>
      </c>
      <c r="AX173" s="24" t="s">
        <v>707</v>
      </c>
      <c r="AY173" s="24" t="s">
        <v>13</v>
      </c>
      <c r="AZ173" s="24" t="s">
        <v>708</v>
      </c>
      <c r="BA173" s="26" t="s">
        <v>2169</v>
      </c>
      <c r="BB173" s="24" t="s">
        <v>2170</v>
      </c>
      <c r="BC173" s="65" t="s">
        <v>48</v>
      </c>
      <c r="BD173" s="24"/>
      <c r="BE173" s="26"/>
      <c r="BF173" s="24"/>
      <c r="BG173" s="9"/>
      <c r="BH173" s="66"/>
      <c r="BI173" s="66"/>
      <c r="BJ173" s="66"/>
      <c r="BK173" s="66"/>
      <c r="BL173" s="66"/>
      <c r="BM173" s="67"/>
    </row>
    <row r="174" spans="1:66" ht="15">
      <c r="A174" s="68">
        <v>44953.481828703705</v>
      </c>
      <c r="B174" s="30" t="s">
        <v>39</v>
      </c>
      <c r="C174" s="30" t="s">
        <v>160</v>
      </c>
      <c r="D174" s="30">
        <v>3</v>
      </c>
      <c r="E174" s="30" t="s">
        <v>1607</v>
      </c>
      <c r="F174" s="30" t="s">
        <v>802</v>
      </c>
      <c r="G174" s="30" t="s">
        <v>15</v>
      </c>
      <c r="H174" s="31">
        <v>44768</v>
      </c>
      <c r="I174" s="30">
        <v>4</v>
      </c>
      <c r="J174" s="31">
        <v>44771</v>
      </c>
      <c r="K174" s="30" t="s">
        <v>804</v>
      </c>
      <c r="L174" s="30" t="s">
        <v>803</v>
      </c>
      <c r="M174" s="30" t="s">
        <v>27</v>
      </c>
      <c r="N174" s="30" t="s">
        <v>1516</v>
      </c>
      <c r="O174" s="30" t="s">
        <v>160</v>
      </c>
      <c r="P174" s="30" t="s">
        <v>1521</v>
      </c>
      <c r="Q174" s="30" t="s">
        <v>62</v>
      </c>
      <c r="R174">
        <v>1</v>
      </c>
      <c r="S174" t="s">
        <v>62</v>
      </c>
      <c r="T174" s="30" t="s">
        <v>1494</v>
      </c>
      <c r="U174" s="101">
        <v>3</v>
      </c>
      <c r="V174">
        <v>0</v>
      </c>
      <c r="W174">
        <v>1</v>
      </c>
      <c r="X174">
        <v>3</v>
      </c>
      <c r="Y174">
        <v>0</v>
      </c>
      <c r="Z174">
        <v>1</v>
      </c>
      <c r="AA174">
        <v>2</v>
      </c>
      <c r="AB174" s="32" t="s">
        <v>2171</v>
      </c>
      <c r="AC174" s="30">
        <v>30</v>
      </c>
      <c r="AD174" s="30" t="s">
        <v>39</v>
      </c>
      <c r="AE174" s="9" t="s">
        <v>48</v>
      </c>
      <c r="AF174" t="s">
        <v>48</v>
      </c>
      <c r="AG174" t="s">
        <v>48</v>
      </c>
      <c r="AH174" t="s">
        <v>48</v>
      </c>
      <c r="AI174" t="s">
        <v>48</v>
      </c>
      <c r="AJ174" t="s">
        <v>48</v>
      </c>
      <c r="AK174" t="s">
        <v>48</v>
      </c>
      <c r="AL174" t="s">
        <v>48</v>
      </c>
      <c r="AN174" s="30" t="s">
        <v>160</v>
      </c>
      <c r="AO174" s="30" t="s">
        <v>160</v>
      </c>
      <c r="AP174" s="124"/>
      <c r="AQ174" s="124"/>
      <c r="AR174" s="32" t="s">
        <v>807</v>
      </c>
      <c r="AS174" t="s">
        <v>2789</v>
      </c>
      <c r="AT174">
        <v>0</v>
      </c>
      <c r="AU174" s="32" t="s">
        <v>48</v>
      </c>
      <c r="AV174" s="30" t="s">
        <v>2172</v>
      </c>
      <c r="AW174" s="30" t="s">
        <v>805</v>
      </c>
      <c r="AX174" s="30" t="s">
        <v>806</v>
      </c>
      <c r="AY174" s="30" t="s">
        <v>79</v>
      </c>
      <c r="AZ174" s="30" t="s">
        <v>79</v>
      </c>
      <c r="BA174" s="32" t="s">
        <v>48</v>
      </c>
      <c r="BB174" s="32" t="s">
        <v>48</v>
      </c>
      <c r="BC174" s="30" t="s">
        <v>48</v>
      </c>
      <c r="BD174" s="30"/>
      <c r="BE174" s="32"/>
      <c r="BF174" s="30"/>
      <c r="BG174" s="9"/>
      <c r="BH174" s="30"/>
      <c r="BI174" s="30"/>
      <c r="BJ174" s="30"/>
      <c r="BK174" s="30"/>
      <c r="BL174" s="30"/>
      <c r="BM174" s="69"/>
    </row>
    <row r="175" spans="1:66" s="3" customFormat="1">
      <c r="A175" s="70">
        <v>44769.546527777777</v>
      </c>
      <c r="B175" s="27" t="s">
        <v>39</v>
      </c>
      <c r="C175" s="27" t="s">
        <v>15</v>
      </c>
      <c r="D175" s="27">
        <v>6</v>
      </c>
      <c r="E175" s="27" t="s">
        <v>1660</v>
      </c>
      <c r="F175" s="27" t="s">
        <v>709</v>
      </c>
      <c r="G175" s="3" t="s">
        <v>48</v>
      </c>
      <c r="H175" s="28">
        <v>44732</v>
      </c>
      <c r="I175" s="27">
        <v>4</v>
      </c>
      <c r="J175" s="27"/>
      <c r="K175" s="27" t="s">
        <v>840</v>
      </c>
      <c r="L175" s="27" t="s">
        <v>710</v>
      </c>
      <c r="M175" s="27" t="s">
        <v>27</v>
      </c>
      <c r="N175" s="27"/>
      <c r="O175" s="27" t="s">
        <v>727</v>
      </c>
      <c r="P175" s="27" t="s">
        <v>1521</v>
      </c>
      <c r="Q175" s="27" t="s">
        <v>233</v>
      </c>
      <c r="R175">
        <v>1</v>
      </c>
      <c r="S175" t="s">
        <v>233</v>
      </c>
      <c r="U175" s="100" t="s">
        <v>2670</v>
      </c>
      <c r="V175">
        <v>0</v>
      </c>
      <c r="W175">
        <v>1</v>
      </c>
      <c r="X175">
        <v>20</v>
      </c>
      <c r="Y175" t="s">
        <v>727</v>
      </c>
      <c r="Z175" t="s">
        <v>727</v>
      </c>
      <c r="AA175" t="s">
        <v>727</v>
      </c>
      <c r="AC175" s="27">
        <v>32</v>
      </c>
      <c r="AD175" s="27" t="s">
        <v>39</v>
      </c>
      <c r="AE175" s="27" t="s">
        <v>48</v>
      </c>
      <c r="AF175" t="s">
        <v>48</v>
      </c>
      <c r="AG175" t="s">
        <v>48</v>
      </c>
      <c r="AH175" t="s">
        <v>48</v>
      </c>
      <c r="AI175" t="s">
        <v>48</v>
      </c>
      <c r="AJ175" t="s">
        <v>48</v>
      </c>
      <c r="AK175" t="s">
        <v>48</v>
      </c>
      <c r="AL175" t="s">
        <v>48</v>
      </c>
      <c r="AM175"/>
      <c r="AN175" s="27" t="s">
        <v>2173</v>
      </c>
      <c r="AO175" s="27" t="s">
        <v>2174</v>
      </c>
      <c r="AP175" s="118"/>
      <c r="AQ175" s="118"/>
      <c r="AR175" s="27" t="s">
        <v>48</v>
      </c>
      <c r="AS175" t="s">
        <v>48</v>
      </c>
      <c r="AT175"/>
      <c r="AU175" s="27" t="s">
        <v>48</v>
      </c>
      <c r="AV175" s="27" t="s">
        <v>48</v>
      </c>
      <c r="AW175" s="27" t="s">
        <v>11</v>
      </c>
      <c r="AX175" s="29">
        <v>36983</v>
      </c>
      <c r="AY175" s="27" t="s">
        <v>13</v>
      </c>
      <c r="AZ175" s="27" t="s">
        <v>711</v>
      </c>
      <c r="BA175" s="27" t="s">
        <v>2175</v>
      </c>
      <c r="BB175" s="27" t="s">
        <v>727</v>
      </c>
      <c r="BC175" s="27" t="s">
        <v>727</v>
      </c>
      <c r="BI175" s="27"/>
      <c r="BJ175" s="27"/>
      <c r="BK175" s="27"/>
      <c r="BL175" s="27"/>
      <c r="BM175" s="27"/>
      <c r="BN175" s="71"/>
    </row>
    <row r="176" spans="1:66" s="3" customFormat="1">
      <c r="A176" s="70">
        <v>44776.647916666669</v>
      </c>
      <c r="B176" s="27" t="s">
        <v>15</v>
      </c>
      <c r="C176" s="27" t="s">
        <v>160</v>
      </c>
      <c r="D176" s="27">
        <v>8</v>
      </c>
      <c r="E176" s="27" t="s">
        <v>2176</v>
      </c>
      <c r="F176" s="27" t="s">
        <v>712</v>
      </c>
      <c r="G176" s="3" t="s">
        <v>48</v>
      </c>
      <c r="H176" s="28">
        <v>44688</v>
      </c>
      <c r="I176" s="27" t="s">
        <v>727</v>
      </c>
      <c r="J176" s="27"/>
      <c r="K176" s="27" t="s">
        <v>2177</v>
      </c>
      <c r="L176" s="27" t="s">
        <v>713</v>
      </c>
      <c r="M176" s="27" t="s">
        <v>9</v>
      </c>
      <c r="N176" s="27" t="s">
        <v>1483</v>
      </c>
      <c r="O176" s="42" t="s">
        <v>160</v>
      </c>
      <c r="P176" s="42" t="s">
        <v>160</v>
      </c>
      <c r="Q176" s="27" t="s">
        <v>10</v>
      </c>
      <c r="R176">
        <v>1</v>
      </c>
      <c r="S176" t="s">
        <v>10</v>
      </c>
      <c r="T176" s="42" t="s">
        <v>1486</v>
      </c>
      <c r="U176" s="100">
        <v>550</v>
      </c>
      <c r="V176">
        <v>0</v>
      </c>
      <c r="W176">
        <v>1</v>
      </c>
      <c r="X176">
        <v>550</v>
      </c>
      <c r="Y176" t="s">
        <v>727</v>
      </c>
      <c r="Z176" t="s">
        <v>727</v>
      </c>
      <c r="AA176" t="s">
        <v>727</v>
      </c>
      <c r="AC176" s="27">
        <v>6</v>
      </c>
      <c r="AD176" s="27" t="s">
        <v>15</v>
      </c>
      <c r="AE176" s="27" t="s">
        <v>48</v>
      </c>
      <c r="AF176" t="s">
        <v>48</v>
      </c>
      <c r="AG176" t="s">
        <v>48</v>
      </c>
      <c r="AH176" t="s">
        <v>48</v>
      </c>
      <c r="AI176" t="s">
        <v>48</v>
      </c>
      <c r="AJ176" t="s">
        <v>48</v>
      </c>
      <c r="AK176" t="s">
        <v>48</v>
      </c>
      <c r="AL176" t="s">
        <v>48</v>
      </c>
      <c r="AM176"/>
      <c r="AN176" s="27" t="s">
        <v>727</v>
      </c>
      <c r="AO176" s="27" t="s">
        <v>2178</v>
      </c>
      <c r="AP176" s="118"/>
      <c r="AQ176" s="118"/>
      <c r="AR176" s="27" t="s">
        <v>48</v>
      </c>
      <c r="AS176" t="s">
        <v>48</v>
      </c>
      <c r="AT176"/>
      <c r="AU176" s="27" t="s">
        <v>48</v>
      </c>
      <c r="AV176" s="27" t="s">
        <v>48</v>
      </c>
      <c r="AW176" s="27" t="s">
        <v>21</v>
      </c>
      <c r="AX176" s="27" t="s">
        <v>714</v>
      </c>
      <c r="AY176" s="27" t="s">
        <v>13</v>
      </c>
      <c r="AZ176" s="27" t="s">
        <v>715</v>
      </c>
      <c r="BA176" s="27" t="s">
        <v>2179</v>
      </c>
      <c r="BB176" s="27" t="s">
        <v>727</v>
      </c>
      <c r="BC176" s="27" t="s">
        <v>727</v>
      </c>
      <c r="BI176" s="27"/>
      <c r="BJ176" s="27"/>
      <c r="BK176" s="27"/>
      <c r="BL176" s="27"/>
      <c r="BM176" s="27"/>
      <c r="BN176" s="27"/>
    </row>
    <row r="177" spans="1:66" s="3" customFormat="1">
      <c r="A177" s="70">
        <v>44776.663888888892</v>
      </c>
      <c r="B177" s="27" t="s">
        <v>1474</v>
      </c>
      <c r="C177" s="27" t="s">
        <v>160</v>
      </c>
      <c r="D177" s="27">
        <v>8</v>
      </c>
      <c r="E177" s="27" t="s">
        <v>1753</v>
      </c>
      <c r="F177" s="27" t="s">
        <v>716</v>
      </c>
      <c r="G177" s="3" t="s">
        <v>48</v>
      </c>
      <c r="H177" s="28">
        <v>44739</v>
      </c>
      <c r="I177" s="27">
        <v>4</v>
      </c>
      <c r="J177" s="27"/>
      <c r="K177" s="27" t="s">
        <v>907</v>
      </c>
      <c r="L177" s="27" t="s">
        <v>717</v>
      </c>
      <c r="M177" s="27" t="s">
        <v>83</v>
      </c>
      <c r="N177" s="27" t="s">
        <v>1516</v>
      </c>
      <c r="O177" s="27" t="s">
        <v>2180</v>
      </c>
      <c r="P177" s="27" t="s">
        <v>2181</v>
      </c>
      <c r="Q177" s="27" t="s">
        <v>102</v>
      </c>
      <c r="R177">
        <v>0</v>
      </c>
      <c r="S177" t="s">
        <v>102</v>
      </c>
      <c r="U177" s="100">
        <v>28</v>
      </c>
      <c r="V177">
        <v>0</v>
      </c>
      <c r="W177">
        <v>1</v>
      </c>
      <c r="X177">
        <v>28</v>
      </c>
      <c r="Y177">
        <v>28</v>
      </c>
      <c r="Z177">
        <v>0</v>
      </c>
      <c r="AA177">
        <v>0</v>
      </c>
      <c r="AC177" s="27">
        <v>28</v>
      </c>
      <c r="AD177" s="27" t="s">
        <v>15</v>
      </c>
      <c r="AE177" s="27">
        <v>36</v>
      </c>
      <c r="AF177" t="s">
        <v>48</v>
      </c>
      <c r="AG177" t="s">
        <v>48</v>
      </c>
      <c r="AH177" t="s">
        <v>48</v>
      </c>
      <c r="AI177" t="s">
        <v>48</v>
      </c>
      <c r="AJ177" t="s">
        <v>48</v>
      </c>
      <c r="AK177" t="s">
        <v>48</v>
      </c>
      <c r="AL177" t="s">
        <v>48</v>
      </c>
      <c r="AM177"/>
      <c r="AN177" s="27"/>
      <c r="AO177" s="27" t="s">
        <v>2182</v>
      </c>
      <c r="AP177" s="118"/>
      <c r="AQ177" s="118"/>
      <c r="AR177" s="27" t="s">
        <v>48</v>
      </c>
      <c r="AS177" t="s">
        <v>48</v>
      </c>
      <c r="AT177"/>
      <c r="AU177" s="27" t="s">
        <v>48</v>
      </c>
      <c r="AV177" s="27" t="s">
        <v>48</v>
      </c>
      <c r="AW177" s="27" t="s">
        <v>718</v>
      </c>
      <c r="AX177" s="27" t="s">
        <v>719</v>
      </c>
      <c r="AY177" s="27" t="s">
        <v>13</v>
      </c>
      <c r="AZ177" s="27" t="s">
        <v>1149</v>
      </c>
      <c r="BA177" s="27" t="s">
        <v>2183</v>
      </c>
      <c r="BB177" s="27" t="s">
        <v>2184</v>
      </c>
      <c r="BC177" s="27" t="s">
        <v>727</v>
      </c>
      <c r="BI177" s="27"/>
      <c r="BJ177" s="27"/>
      <c r="BK177" s="27"/>
      <c r="BL177" s="27"/>
      <c r="BM177" s="27"/>
      <c r="BN177" s="27"/>
    </row>
    <row r="178" spans="1:66" s="3" customFormat="1">
      <c r="A178" s="70">
        <v>44776.677777777775</v>
      </c>
      <c r="B178" s="27" t="s">
        <v>15</v>
      </c>
      <c r="C178" s="27" t="s">
        <v>160</v>
      </c>
      <c r="D178" s="27">
        <v>8</v>
      </c>
      <c r="E178" s="27" t="s">
        <v>2176</v>
      </c>
      <c r="F178" s="27" t="s">
        <v>720</v>
      </c>
      <c r="G178" s="3" t="s">
        <v>48</v>
      </c>
      <c r="H178" s="28">
        <v>44767</v>
      </c>
      <c r="I178" s="27">
        <v>5</v>
      </c>
      <c r="J178" s="27"/>
      <c r="K178" s="27" t="s">
        <v>815</v>
      </c>
      <c r="L178" s="27" t="s">
        <v>721</v>
      </c>
      <c r="M178" s="27" t="s">
        <v>83</v>
      </c>
      <c r="N178" s="27" t="s">
        <v>1516</v>
      </c>
      <c r="O178" s="27" t="s">
        <v>2180</v>
      </c>
      <c r="P178" s="27" t="s">
        <v>1959</v>
      </c>
      <c r="Q178" s="27" t="s">
        <v>102</v>
      </c>
      <c r="R178">
        <v>0</v>
      </c>
      <c r="S178" t="s">
        <v>102</v>
      </c>
      <c r="U178" s="100">
        <v>28</v>
      </c>
      <c r="V178">
        <v>0</v>
      </c>
      <c r="W178">
        <v>1</v>
      </c>
      <c r="X178">
        <v>28</v>
      </c>
      <c r="Y178">
        <v>28</v>
      </c>
      <c r="Z178">
        <v>0</v>
      </c>
      <c r="AA178">
        <v>0</v>
      </c>
      <c r="AC178" s="27">
        <v>31</v>
      </c>
      <c r="AD178" s="27" t="s">
        <v>15</v>
      </c>
      <c r="AE178" s="27">
        <v>50</v>
      </c>
      <c r="AF178" t="s">
        <v>48</v>
      </c>
      <c r="AG178" t="s">
        <v>48</v>
      </c>
      <c r="AH178" t="s">
        <v>48</v>
      </c>
      <c r="AI178" t="s">
        <v>48</v>
      </c>
      <c r="AJ178" t="s">
        <v>48</v>
      </c>
      <c r="AK178" t="s">
        <v>48</v>
      </c>
      <c r="AL178" t="s">
        <v>48</v>
      </c>
      <c r="AM178"/>
      <c r="AN178" s="27"/>
      <c r="AO178" s="27" t="s">
        <v>2185</v>
      </c>
      <c r="AP178" s="118"/>
      <c r="AQ178" s="118"/>
      <c r="AR178" s="27" t="s">
        <v>48</v>
      </c>
      <c r="AS178" t="s">
        <v>48</v>
      </c>
      <c r="AT178"/>
      <c r="AU178" s="27" t="s">
        <v>48</v>
      </c>
      <c r="AV178" s="27" t="s">
        <v>48</v>
      </c>
      <c r="AW178" s="27" t="s">
        <v>21</v>
      </c>
      <c r="AX178" s="27" t="s">
        <v>722</v>
      </c>
      <c r="AY178" s="27" t="s">
        <v>13</v>
      </c>
      <c r="AZ178" s="27" t="s">
        <v>723</v>
      </c>
      <c r="BA178" s="27" t="s">
        <v>2186</v>
      </c>
      <c r="BB178" s="27" t="s">
        <v>727</v>
      </c>
      <c r="BC178" s="27" t="s">
        <v>727</v>
      </c>
      <c r="BI178" s="27"/>
      <c r="BJ178" s="27"/>
      <c r="BK178" s="27"/>
      <c r="BL178" s="27"/>
      <c r="BM178" s="27"/>
      <c r="BN178" s="71"/>
    </row>
    <row r="179" spans="1:66" s="3" customFormat="1">
      <c r="A179" s="70">
        <v>44802.647222222222</v>
      </c>
      <c r="B179" s="27" t="s">
        <v>1474</v>
      </c>
      <c r="C179" s="27" t="s">
        <v>39</v>
      </c>
      <c r="D179" s="27">
        <v>8</v>
      </c>
      <c r="E179" s="27" t="s">
        <v>2176</v>
      </c>
      <c r="F179" s="27" t="s">
        <v>724</v>
      </c>
      <c r="G179" s="3" t="s">
        <v>48</v>
      </c>
      <c r="H179" s="28">
        <v>44694</v>
      </c>
      <c r="I179" s="27">
        <v>5</v>
      </c>
      <c r="J179" s="27"/>
      <c r="K179" s="27" t="s">
        <v>907</v>
      </c>
      <c r="L179" s="27" t="s">
        <v>725</v>
      </c>
      <c r="M179" s="27" t="s">
        <v>83</v>
      </c>
      <c r="N179" s="27"/>
      <c r="O179" s="27" t="s">
        <v>1484</v>
      </c>
      <c r="P179" s="27" t="s">
        <v>1521</v>
      </c>
      <c r="Q179" s="27" t="s">
        <v>102</v>
      </c>
      <c r="R179">
        <v>0</v>
      </c>
      <c r="S179" t="s">
        <v>102</v>
      </c>
      <c r="U179" s="100">
        <v>75</v>
      </c>
      <c r="V179">
        <v>0</v>
      </c>
      <c r="W179">
        <v>1</v>
      </c>
      <c r="X179">
        <v>75</v>
      </c>
      <c r="Y179">
        <v>75</v>
      </c>
      <c r="Z179">
        <v>0</v>
      </c>
      <c r="AA179">
        <v>0</v>
      </c>
      <c r="AB179" s="3" t="s">
        <v>2187</v>
      </c>
      <c r="AC179" s="27">
        <v>6</v>
      </c>
      <c r="AD179" s="27" t="s">
        <v>15</v>
      </c>
      <c r="AE179" s="27" t="s">
        <v>727</v>
      </c>
      <c r="AF179" t="s">
        <v>48</v>
      </c>
      <c r="AG179" t="s">
        <v>48</v>
      </c>
      <c r="AH179" t="s">
        <v>48</v>
      </c>
      <c r="AI179" t="s">
        <v>48</v>
      </c>
      <c r="AJ179">
        <v>75</v>
      </c>
      <c r="AK179" t="s">
        <v>48</v>
      </c>
      <c r="AL179" t="s">
        <v>48</v>
      </c>
      <c r="AM179">
        <v>1</v>
      </c>
      <c r="AN179" s="27" t="s">
        <v>2188</v>
      </c>
      <c r="AO179" s="27" t="s">
        <v>2189</v>
      </c>
      <c r="AP179" s="118"/>
      <c r="AQ179" s="118"/>
      <c r="AR179" s="27" t="s">
        <v>48</v>
      </c>
      <c r="AS179" t="s">
        <v>48</v>
      </c>
      <c r="AT179"/>
      <c r="AU179" s="27" t="s">
        <v>48</v>
      </c>
      <c r="AV179" s="27" t="s">
        <v>48</v>
      </c>
      <c r="AW179" s="27" t="s">
        <v>11</v>
      </c>
      <c r="AX179" s="29">
        <v>1500</v>
      </c>
      <c r="AY179" s="27" t="s">
        <v>13</v>
      </c>
      <c r="AZ179" s="27" t="s">
        <v>726</v>
      </c>
      <c r="BA179" s="27" t="s">
        <v>2190</v>
      </c>
      <c r="BB179" s="27" t="s">
        <v>48</v>
      </c>
      <c r="BC179" s="27" t="s">
        <v>727</v>
      </c>
      <c r="BI179" s="27"/>
      <c r="BJ179" s="27"/>
      <c r="BK179" s="27"/>
      <c r="BL179" s="27"/>
      <c r="BM179" s="27"/>
      <c r="BN179" s="71"/>
    </row>
    <row r="180" spans="1:66" s="3" customFormat="1">
      <c r="A180" s="70">
        <v>44781.374305555553</v>
      </c>
      <c r="B180" s="27" t="s">
        <v>39</v>
      </c>
      <c r="C180" s="27" t="s">
        <v>15</v>
      </c>
      <c r="D180" s="27">
        <v>9</v>
      </c>
      <c r="E180" s="27" t="s">
        <v>1782</v>
      </c>
      <c r="F180" s="27" t="s">
        <v>728</v>
      </c>
      <c r="G180" s="3" t="s">
        <v>48</v>
      </c>
      <c r="H180" s="28">
        <v>44774</v>
      </c>
      <c r="I180" s="27">
        <v>5</v>
      </c>
      <c r="J180" s="27"/>
      <c r="K180" s="27" t="s">
        <v>840</v>
      </c>
      <c r="L180" s="27" t="s">
        <v>729</v>
      </c>
      <c r="M180" s="27" t="s">
        <v>90</v>
      </c>
      <c r="N180" s="27"/>
      <c r="O180" s="27" t="s">
        <v>1520</v>
      </c>
      <c r="P180" s="27" t="s">
        <v>2191</v>
      </c>
      <c r="Q180" s="27" t="s">
        <v>102</v>
      </c>
      <c r="R180">
        <v>0</v>
      </c>
      <c r="S180" t="s">
        <v>102</v>
      </c>
      <c r="U180" s="100">
        <v>250</v>
      </c>
      <c r="V180">
        <v>0</v>
      </c>
      <c r="W180">
        <v>1</v>
      </c>
      <c r="X180">
        <v>250</v>
      </c>
      <c r="Y180">
        <v>250</v>
      </c>
      <c r="Z180">
        <v>0</v>
      </c>
      <c r="AA180">
        <v>0</v>
      </c>
      <c r="AC180" s="27">
        <v>30</v>
      </c>
      <c r="AD180" s="27" t="s">
        <v>15</v>
      </c>
      <c r="AE180" s="27">
        <v>50</v>
      </c>
      <c r="AF180" t="s">
        <v>48</v>
      </c>
      <c r="AG180" t="s">
        <v>48</v>
      </c>
      <c r="AH180" t="s">
        <v>48</v>
      </c>
      <c r="AI180" t="s">
        <v>48</v>
      </c>
      <c r="AJ180" t="s">
        <v>48</v>
      </c>
      <c r="AK180" t="s">
        <v>48</v>
      </c>
      <c r="AL180" t="s">
        <v>48</v>
      </c>
      <c r="AM180"/>
      <c r="AN180" s="27" t="s">
        <v>727</v>
      </c>
      <c r="AO180" s="27" t="s">
        <v>2192</v>
      </c>
      <c r="AP180" s="118"/>
      <c r="AQ180" s="118"/>
      <c r="AR180" s="27" t="s">
        <v>48</v>
      </c>
      <c r="AS180" t="s">
        <v>48</v>
      </c>
      <c r="AT180"/>
      <c r="AU180" s="27" t="s">
        <v>48</v>
      </c>
      <c r="AV180" s="27" t="s">
        <v>48</v>
      </c>
      <c r="AW180" s="27" t="s">
        <v>11</v>
      </c>
      <c r="AX180" s="29">
        <v>1500</v>
      </c>
      <c r="AY180" s="27" t="s">
        <v>13</v>
      </c>
      <c r="AZ180" s="27" t="s">
        <v>730</v>
      </c>
      <c r="BA180" s="27" t="s">
        <v>2193</v>
      </c>
      <c r="BB180" s="27" t="s">
        <v>727</v>
      </c>
      <c r="BC180" s="17" t="s">
        <v>2194</v>
      </c>
      <c r="BI180" s="27"/>
      <c r="BJ180" s="27"/>
      <c r="BK180" s="27"/>
      <c r="BL180" s="27"/>
      <c r="BM180" s="27"/>
      <c r="BN180" s="27"/>
    </row>
    <row r="181" spans="1:66" s="3" customFormat="1">
      <c r="A181" s="70">
        <v>44788.340277777781</v>
      </c>
      <c r="B181" s="27" t="s">
        <v>39</v>
      </c>
      <c r="C181" s="27" t="s">
        <v>15</v>
      </c>
      <c r="D181" s="27">
        <v>9</v>
      </c>
      <c r="E181" s="27" t="s">
        <v>1782</v>
      </c>
      <c r="F181" s="27" t="s">
        <v>776</v>
      </c>
      <c r="G181" s="3" t="s">
        <v>48</v>
      </c>
      <c r="H181" s="28">
        <v>44783</v>
      </c>
      <c r="I181" s="27">
        <v>3</v>
      </c>
      <c r="J181" s="27"/>
      <c r="K181" s="27" t="s">
        <v>840</v>
      </c>
      <c r="L181" s="27" t="s">
        <v>777</v>
      </c>
      <c r="M181" s="27" t="s">
        <v>27</v>
      </c>
      <c r="N181" s="27"/>
      <c r="O181" s="27" t="s">
        <v>727</v>
      </c>
      <c r="P181" s="27" t="s">
        <v>727</v>
      </c>
      <c r="Q181" s="27" t="s">
        <v>67</v>
      </c>
      <c r="R181">
        <v>0</v>
      </c>
      <c r="S181" t="s">
        <v>67</v>
      </c>
      <c r="U181" s="100">
        <v>3</v>
      </c>
      <c r="V181">
        <v>0</v>
      </c>
      <c r="W181">
        <v>1</v>
      </c>
      <c r="X181">
        <v>4</v>
      </c>
      <c r="Y181">
        <v>0</v>
      </c>
      <c r="Z181">
        <v>4</v>
      </c>
      <c r="AA181">
        <v>0</v>
      </c>
      <c r="AC181" s="27">
        <v>24</v>
      </c>
      <c r="AD181" s="27" t="s">
        <v>39</v>
      </c>
      <c r="AE181" s="27" t="s">
        <v>160</v>
      </c>
      <c r="AF181" t="s">
        <v>48</v>
      </c>
      <c r="AG181" t="s">
        <v>48</v>
      </c>
      <c r="AH181" t="s">
        <v>48</v>
      </c>
      <c r="AI181" t="s">
        <v>48</v>
      </c>
      <c r="AJ181" t="s">
        <v>48</v>
      </c>
      <c r="AK181" t="s">
        <v>48</v>
      </c>
      <c r="AL181" t="s">
        <v>48</v>
      </c>
      <c r="AM181">
        <v>1</v>
      </c>
      <c r="AN181" s="27" t="s">
        <v>2195</v>
      </c>
      <c r="AO181" s="27" t="s">
        <v>727</v>
      </c>
      <c r="AP181" s="118"/>
      <c r="AQ181" s="118"/>
      <c r="AR181" s="27" t="s">
        <v>48</v>
      </c>
      <c r="AS181" t="s">
        <v>48</v>
      </c>
      <c r="AT181"/>
      <c r="AU181" s="27" t="s">
        <v>48</v>
      </c>
      <c r="AV181" s="27" t="s">
        <v>48</v>
      </c>
      <c r="AW181" s="27" t="s">
        <v>778</v>
      </c>
      <c r="AX181" s="27" t="s">
        <v>779</v>
      </c>
      <c r="AY181" s="27" t="s">
        <v>97</v>
      </c>
      <c r="AZ181" s="27" t="s">
        <v>2196</v>
      </c>
      <c r="BA181" s="27" t="s">
        <v>2197</v>
      </c>
      <c r="BB181" s="17" t="s">
        <v>2198</v>
      </c>
      <c r="BC181" s="27" t="s">
        <v>727</v>
      </c>
      <c r="BI181" s="27"/>
      <c r="BJ181" s="27"/>
      <c r="BK181" s="27"/>
      <c r="BL181" s="27"/>
      <c r="BM181" s="27"/>
      <c r="BN181" s="71"/>
    </row>
    <row r="182" spans="1:66" s="3" customFormat="1">
      <c r="A182" s="70">
        <v>44774.64166666667</v>
      </c>
      <c r="B182" s="27" t="s">
        <v>39</v>
      </c>
      <c r="C182" s="27" t="s">
        <v>39</v>
      </c>
      <c r="D182" s="27">
        <v>12</v>
      </c>
      <c r="E182" s="27" t="s">
        <v>1830</v>
      </c>
      <c r="F182" s="27" t="s">
        <v>731</v>
      </c>
      <c r="G182" s="3" t="s">
        <v>48</v>
      </c>
      <c r="H182" s="28">
        <v>44685</v>
      </c>
      <c r="I182" s="27" t="s">
        <v>727</v>
      </c>
      <c r="J182" s="27"/>
      <c r="K182" s="27" t="s">
        <v>840</v>
      </c>
      <c r="L182" s="27" t="s">
        <v>732</v>
      </c>
      <c r="M182" s="27" t="s">
        <v>2199</v>
      </c>
      <c r="N182" s="27"/>
      <c r="O182" s="27" t="s">
        <v>727</v>
      </c>
      <c r="P182" s="27" t="s">
        <v>1521</v>
      </c>
      <c r="Q182" s="27" t="s">
        <v>102</v>
      </c>
      <c r="R182">
        <v>0</v>
      </c>
      <c r="S182" t="s">
        <v>102</v>
      </c>
      <c r="U182" s="100">
        <v>538</v>
      </c>
      <c r="V182">
        <v>0</v>
      </c>
      <c r="W182">
        <v>1</v>
      </c>
      <c r="X182">
        <v>538</v>
      </c>
      <c r="Y182">
        <v>500</v>
      </c>
      <c r="Z182">
        <v>38</v>
      </c>
      <c r="AA182">
        <v>0</v>
      </c>
      <c r="AB182" s="42" t="s">
        <v>2200</v>
      </c>
      <c r="AC182" s="27">
        <v>8</v>
      </c>
      <c r="AD182" s="27" t="s">
        <v>15</v>
      </c>
      <c r="AE182" s="27">
        <v>100</v>
      </c>
      <c r="AF182" t="s">
        <v>48</v>
      </c>
      <c r="AG182" t="s">
        <v>48</v>
      </c>
      <c r="AH182" t="s">
        <v>48</v>
      </c>
      <c r="AI182" t="s">
        <v>48</v>
      </c>
      <c r="AJ182" t="s">
        <v>48</v>
      </c>
      <c r="AK182" t="s">
        <v>48</v>
      </c>
      <c r="AL182" t="s">
        <v>48</v>
      </c>
      <c r="AM182"/>
      <c r="AN182" s="27">
        <v>100</v>
      </c>
      <c r="AO182" s="27" t="s">
        <v>2201</v>
      </c>
      <c r="AP182" s="118"/>
      <c r="AQ182" s="118"/>
      <c r="AR182" s="27" t="s">
        <v>48</v>
      </c>
      <c r="AS182" t="s">
        <v>48</v>
      </c>
      <c r="AT182"/>
      <c r="AU182" s="27" t="s">
        <v>48</v>
      </c>
      <c r="AV182" s="27" t="s">
        <v>48</v>
      </c>
      <c r="AW182" s="27" t="s">
        <v>733</v>
      </c>
      <c r="AX182" s="27" t="s">
        <v>734</v>
      </c>
      <c r="AY182" s="27" t="s">
        <v>79</v>
      </c>
      <c r="AZ182" s="27" t="s">
        <v>337</v>
      </c>
      <c r="BA182" s="27" t="s">
        <v>48</v>
      </c>
      <c r="BB182" s="27" t="s">
        <v>727</v>
      </c>
      <c r="BC182" s="27" t="s">
        <v>727</v>
      </c>
      <c r="BI182" s="27"/>
      <c r="BJ182" s="27"/>
      <c r="BK182" s="27"/>
      <c r="BL182" s="27"/>
      <c r="BM182" s="27"/>
      <c r="BN182" s="27"/>
    </row>
    <row r="183" spans="1:66" s="3" customFormat="1">
      <c r="A183" s="70">
        <v>44741.493055555555</v>
      </c>
      <c r="B183" s="27" t="s">
        <v>15</v>
      </c>
      <c r="C183" s="27" t="s">
        <v>39</v>
      </c>
      <c r="D183" s="27">
        <v>13</v>
      </c>
      <c r="E183" s="27" t="s">
        <v>1910</v>
      </c>
      <c r="F183" s="27" t="s">
        <v>735</v>
      </c>
      <c r="G183" s="3" t="s">
        <v>48</v>
      </c>
      <c r="H183" s="28">
        <v>44704</v>
      </c>
      <c r="I183" s="27">
        <v>5</v>
      </c>
      <c r="J183" s="27"/>
      <c r="K183" s="27" t="s">
        <v>815</v>
      </c>
      <c r="L183" s="27" t="s">
        <v>736</v>
      </c>
      <c r="M183" s="27" t="s">
        <v>19</v>
      </c>
      <c r="N183" s="27"/>
      <c r="O183" s="27" t="s">
        <v>1777</v>
      </c>
      <c r="P183" s="27" t="s">
        <v>727</v>
      </c>
      <c r="Q183" s="27" t="s">
        <v>102</v>
      </c>
      <c r="R183">
        <v>0</v>
      </c>
      <c r="S183" t="s">
        <v>102</v>
      </c>
      <c r="U183" s="100">
        <v>81</v>
      </c>
      <c r="V183">
        <v>0</v>
      </c>
      <c r="W183">
        <v>1</v>
      </c>
      <c r="X183">
        <v>81</v>
      </c>
      <c r="Y183">
        <v>81</v>
      </c>
      <c r="Z183">
        <v>0</v>
      </c>
      <c r="AA183">
        <v>0</v>
      </c>
      <c r="AC183" s="27">
        <v>3.5</v>
      </c>
      <c r="AD183" s="27" t="s">
        <v>39</v>
      </c>
      <c r="AE183" s="27" t="s">
        <v>727</v>
      </c>
      <c r="AF183" t="s">
        <v>48</v>
      </c>
      <c r="AG183" t="s">
        <v>48</v>
      </c>
      <c r="AH183" t="s">
        <v>48</v>
      </c>
      <c r="AI183" t="s">
        <v>48</v>
      </c>
      <c r="AJ183" t="s">
        <v>48</v>
      </c>
      <c r="AK183" t="s">
        <v>48</v>
      </c>
      <c r="AL183" t="s">
        <v>48</v>
      </c>
      <c r="AM183"/>
      <c r="AN183" s="27" t="s">
        <v>727</v>
      </c>
      <c r="AO183" s="27" t="s">
        <v>727</v>
      </c>
      <c r="AP183" s="118"/>
      <c r="AQ183" s="118"/>
      <c r="AR183" s="27" t="s">
        <v>48</v>
      </c>
      <c r="AS183" t="s">
        <v>48</v>
      </c>
      <c r="AT183"/>
      <c r="AU183" s="27" t="s">
        <v>48</v>
      </c>
      <c r="AV183" s="27" t="s">
        <v>48</v>
      </c>
      <c r="AW183" s="27" t="s">
        <v>151</v>
      </c>
      <c r="AX183" s="27" t="s">
        <v>737</v>
      </c>
      <c r="AY183" s="27" t="s">
        <v>13</v>
      </c>
      <c r="AZ183" s="27" t="s">
        <v>262</v>
      </c>
      <c r="BA183" s="27" t="s">
        <v>2202</v>
      </c>
      <c r="BB183" s="27" t="s">
        <v>2203</v>
      </c>
      <c r="BC183" s="27" t="s">
        <v>727</v>
      </c>
      <c r="BI183" s="27"/>
      <c r="BJ183" s="27"/>
      <c r="BK183" s="27"/>
      <c r="BL183" s="27"/>
      <c r="BM183" s="27"/>
      <c r="BN183" s="27"/>
    </row>
    <row r="184" spans="1:66" s="3" customFormat="1">
      <c r="A184" s="70">
        <v>44763.531944444447</v>
      </c>
      <c r="B184" s="27" t="s">
        <v>15</v>
      </c>
      <c r="C184" s="27" t="s">
        <v>160</v>
      </c>
      <c r="D184" s="27">
        <v>13</v>
      </c>
      <c r="E184" s="27" t="s">
        <v>1905</v>
      </c>
      <c r="F184" s="27" t="s">
        <v>738</v>
      </c>
      <c r="G184" s="3" t="s">
        <v>48</v>
      </c>
      <c r="H184" s="28">
        <v>44693</v>
      </c>
      <c r="I184" s="27">
        <v>24</v>
      </c>
      <c r="J184" s="27"/>
      <c r="K184" s="27" t="s">
        <v>840</v>
      </c>
      <c r="L184" s="27" t="s">
        <v>739</v>
      </c>
      <c r="M184" s="27" t="s">
        <v>207</v>
      </c>
      <c r="N184" s="27"/>
      <c r="O184" s="27" t="s">
        <v>1484</v>
      </c>
      <c r="P184" s="27" t="s">
        <v>2204</v>
      </c>
      <c r="Q184" s="27" t="s">
        <v>102</v>
      </c>
      <c r="R184">
        <v>0</v>
      </c>
      <c r="S184" t="s">
        <v>102</v>
      </c>
      <c r="U184" s="100">
        <v>2000</v>
      </c>
      <c r="V184">
        <v>0</v>
      </c>
      <c r="W184">
        <v>1</v>
      </c>
      <c r="X184">
        <v>2000</v>
      </c>
      <c r="Y184">
        <v>2000</v>
      </c>
      <c r="Z184">
        <v>0</v>
      </c>
      <c r="AA184">
        <v>0</v>
      </c>
      <c r="AC184" s="27">
        <v>8</v>
      </c>
      <c r="AD184" s="27" t="s">
        <v>39</v>
      </c>
      <c r="AE184" s="27" t="s">
        <v>727</v>
      </c>
      <c r="AF184" t="s">
        <v>48</v>
      </c>
      <c r="AG184" t="s">
        <v>48</v>
      </c>
      <c r="AH184" t="s">
        <v>48</v>
      </c>
      <c r="AI184" t="s">
        <v>48</v>
      </c>
      <c r="AJ184" t="s">
        <v>48</v>
      </c>
      <c r="AK184" t="s">
        <v>48</v>
      </c>
      <c r="AL184" t="s">
        <v>48</v>
      </c>
      <c r="AM184"/>
      <c r="AN184" s="27" t="s">
        <v>727</v>
      </c>
      <c r="AO184" s="27" t="s">
        <v>727</v>
      </c>
      <c r="AP184" s="118"/>
      <c r="AQ184" s="118"/>
      <c r="AR184" s="27" t="s">
        <v>48</v>
      </c>
      <c r="AS184" t="s">
        <v>48</v>
      </c>
      <c r="AT184"/>
      <c r="AU184" s="27" t="s">
        <v>48</v>
      </c>
      <c r="AV184" s="27" t="s">
        <v>48</v>
      </c>
      <c r="AW184" s="27" t="s">
        <v>36</v>
      </c>
      <c r="AX184" s="27" t="s">
        <v>740</v>
      </c>
      <c r="AY184" s="27" t="s">
        <v>13</v>
      </c>
      <c r="AZ184" s="27" t="s">
        <v>741</v>
      </c>
      <c r="BA184" s="27" t="s">
        <v>2205</v>
      </c>
      <c r="BB184" s="27" t="s">
        <v>2206</v>
      </c>
      <c r="BC184" s="27" t="s">
        <v>727</v>
      </c>
      <c r="BI184" s="27"/>
      <c r="BJ184" s="27"/>
      <c r="BK184" s="27"/>
      <c r="BL184" s="27"/>
      <c r="BM184" s="27"/>
      <c r="BN184" s="71"/>
    </row>
    <row r="185" spans="1:66" s="3" customFormat="1">
      <c r="A185" s="70">
        <v>44763.446527777778</v>
      </c>
      <c r="B185" s="27" t="s">
        <v>39</v>
      </c>
      <c r="C185" s="27" t="s">
        <v>15</v>
      </c>
      <c r="D185" s="27">
        <v>14</v>
      </c>
      <c r="E185" s="27" t="s">
        <v>2000</v>
      </c>
      <c r="F185" s="27" t="s">
        <v>742</v>
      </c>
      <c r="G185" s="3" t="s">
        <v>48</v>
      </c>
      <c r="H185" s="28">
        <v>44694</v>
      </c>
      <c r="I185" s="27">
        <v>3</v>
      </c>
      <c r="J185" s="27"/>
      <c r="K185" s="27" t="s">
        <v>2207</v>
      </c>
      <c r="L185" s="27" t="s">
        <v>743</v>
      </c>
      <c r="M185" s="27" t="s">
        <v>744</v>
      </c>
      <c r="N185" s="27"/>
      <c r="O185" s="27" t="s">
        <v>1484</v>
      </c>
      <c r="P185" s="27" t="s">
        <v>1521</v>
      </c>
      <c r="Q185" s="27" t="s">
        <v>20</v>
      </c>
      <c r="R185">
        <v>0</v>
      </c>
      <c r="S185" t="s">
        <v>20</v>
      </c>
      <c r="U185" s="100">
        <v>154</v>
      </c>
      <c r="V185">
        <v>1</v>
      </c>
      <c r="W185">
        <v>1</v>
      </c>
      <c r="X185">
        <v>154</v>
      </c>
      <c r="Y185">
        <v>150</v>
      </c>
      <c r="Z185">
        <v>4</v>
      </c>
      <c r="AA185">
        <v>0</v>
      </c>
      <c r="AB185" s="3" t="s">
        <v>2208</v>
      </c>
      <c r="AC185" s="27">
        <v>12</v>
      </c>
      <c r="AD185" s="27" t="s">
        <v>39</v>
      </c>
      <c r="AE185" s="27" t="s">
        <v>727</v>
      </c>
      <c r="AF185" t="s">
        <v>48</v>
      </c>
      <c r="AG185" t="s">
        <v>48</v>
      </c>
      <c r="AH185" t="s">
        <v>48</v>
      </c>
      <c r="AI185" t="s">
        <v>48</v>
      </c>
      <c r="AJ185" t="s">
        <v>48</v>
      </c>
      <c r="AK185" t="s">
        <v>48</v>
      </c>
      <c r="AL185" t="s">
        <v>48</v>
      </c>
      <c r="AM185"/>
      <c r="AN185" s="27" t="s">
        <v>727</v>
      </c>
      <c r="AO185" s="27" t="s">
        <v>48</v>
      </c>
      <c r="AP185" s="118"/>
      <c r="AQ185" s="118"/>
      <c r="AR185" s="27" t="s">
        <v>48</v>
      </c>
      <c r="AS185" t="s">
        <v>48</v>
      </c>
      <c r="AT185"/>
      <c r="AU185" s="27" t="s">
        <v>48</v>
      </c>
      <c r="AV185" s="27" t="s">
        <v>48</v>
      </c>
      <c r="AW185" s="27" t="s">
        <v>745</v>
      </c>
      <c r="AX185" s="27" t="s">
        <v>727</v>
      </c>
      <c r="AY185" s="27" t="s">
        <v>13</v>
      </c>
      <c r="AZ185" s="27" t="s">
        <v>638</v>
      </c>
      <c r="BA185" s="27" t="s">
        <v>2209</v>
      </c>
      <c r="BB185" s="27" t="s">
        <v>727</v>
      </c>
      <c r="BC185" s="27" t="s">
        <v>727</v>
      </c>
      <c r="BI185" s="27"/>
      <c r="BJ185" s="27"/>
      <c r="BK185" s="27"/>
      <c r="BL185" s="27"/>
      <c r="BM185" s="27"/>
      <c r="BN185" s="27"/>
    </row>
    <row r="186" spans="1:66" s="3" customFormat="1">
      <c r="A186" s="70">
        <v>44767.633333333331</v>
      </c>
      <c r="B186" s="27" t="s">
        <v>15</v>
      </c>
      <c r="C186" s="27" t="s">
        <v>39</v>
      </c>
      <c r="D186" s="27">
        <v>14</v>
      </c>
      <c r="E186" s="27" t="s">
        <v>2000</v>
      </c>
      <c r="F186" s="27" t="s">
        <v>746</v>
      </c>
      <c r="G186" s="3" t="s">
        <v>48</v>
      </c>
      <c r="H186" s="28">
        <v>44715</v>
      </c>
      <c r="I186" s="27">
        <v>2</v>
      </c>
      <c r="J186" s="27"/>
      <c r="K186" s="27" t="s">
        <v>907</v>
      </c>
      <c r="L186" s="27" t="s">
        <v>747</v>
      </c>
      <c r="M186" s="27" t="s">
        <v>748</v>
      </c>
      <c r="N186" s="27"/>
      <c r="O186" s="27" t="s">
        <v>1520</v>
      </c>
      <c r="P186" s="27" t="s">
        <v>1521</v>
      </c>
      <c r="Q186" s="27" t="s">
        <v>749</v>
      </c>
      <c r="R186">
        <v>1</v>
      </c>
      <c r="S186" t="s">
        <v>749</v>
      </c>
      <c r="U186" s="100">
        <v>15</v>
      </c>
      <c r="V186">
        <v>0</v>
      </c>
      <c r="W186">
        <v>1</v>
      </c>
      <c r="X186">
        <v>15</v>
      </c>
      <c r="Y186">
        <v>0</v>
      </c>
      <c r="Z186">
        <v>0</v>
      </c>
      <c r="AA186">
        <v>15</v>
      </c>
      <c r="AC186" s="27">
        <v>8</v>
      </c>
      <c r="AD186" s="27" t="s">
        <v>39</v>
      </c>
      <c r="AE186" s="27" t="s">
        <v>727</v>
      </c>
      <c r="AF186" t="s">
        <v>48</v>
      </c>
      <c r="AG186" t="s">
        <v>48</v>
      </c>
      <c r="AH186" t="s">
        <v>48</v>
      </c>
      <c r="AI186" t="s">
        <v>48</v>
      </c>
      <c r="AJ186" t="s">
        <v>48</v>
      </c>
      <c r="AK186" t="s">
        <v>48</v>
      </c>
      <c r="AL186" t="s">
        <v>48</v>
      </c>
      <c r="AM186"/>
      <c r="AN186" s="27" t="s">
        <v>727</v>
      </c>
      <c r="AO186" s="27" t="s">
        <v>48</v>
      </c>
      <c r="AP186" s="118"/>
      <c r="AQ186" s="118"/>
      <c r="AR186" s="27" t="s">
        <v>48</v>
      </c>
      <c r="AS186" t="s">
        <v>48</v>
      </c>
      <c r="AT186"/>
      <c r="AU186" s="27" t="s">
        <v>48</v>
      </c>
      <c r="AV186" s="27" t="s">
        <v>48</v>
      </c>
      <c r="AW186" s="27" t="s">
        <v>11</v>
      </c>
      <c r="AX186" s="27" t="s">
        <v>727</v>
      </c>
      <c r="AY186" s="27" t="s">
        <v>13</v>
      </c>
      <c r="AZ186" s="27" t="s">
        <v>238</v>
      </c>
      <c r="BA186" s="27" t="s">
        <v>2210</v>
      </c>
      <c r="BB186" s="27" t="s">
        <v>727</v>
      </c>
      <c r="BC186" s="17" t="s">
        <v>2211</v>
      </c>
      <c r="BI186" s="27"/>
      <c r="BJ186" s="27"/>
      <c r="BK186" s="27"/>
      <c r="BL186" s="27"/>
      <c r="BM186" s="27"/>
      <c r="BN186" s="27"/>
    </row>
    <row r="187" spans="1:66" s="3" customFormat="1">
      <c r="A187" s="70">
        <v>44771.602083333331</v>
      </c>
      <c r="B187" s="27" t="s">
        <v>1474</v>
      </c>
      <c r="C187" s="27" t="s">
        <v>39</v>
      </c>
      <c r="D187" s="27">
        <v>14</v>
      </c>
      <c r="E187" s="27" t="s">
        <v>2000</v>
      </c>
      <c r="F187" s="27" t="s">
        <v>783</v>
      </c>
      <c r="G187" s="3" t="s">
        <v>48</v>
      </c>
      <c r="H187" s="28">
        <v>44684</v>
      </c>
      <c r="I187" s="27">
        <v>3</v>
      </c>
      <c r="J187" s="27"/>
      <c r="K187" s="27" t="s">
        <v>2212</v>
      </c>
      <c r="L187" s="27" t="s">
        <v>784</v>
      </c>
      <c r="M187" s="27" t="s">
        <v>785</v>
      </c>
      <c r="N187" s="27"/>
      <c r="O187" s="27" t="s">
        <v>1484</v>
      </c>
      <c r="P187" s="27" t="s">
        <v>1733</v>
      </c>
      <c r="Q187" s="27" t="s">
        <v>786</v>
      </c>
      <c r="R187">
        <v>1</v>
      </c>
      <c r="S187" t="s">
        <v>786</v>
      </c>
      <c r="U187" s="100">
        <v>100</v>
      </c>
      <c r="V187">
        <v>0</v>
      </c>
      <c r="W187">
        <v>1</v>
      </c>
      <c r="X187">
        <v>100</v>
      </c>
      <c r="Y187" t="s">
        <v>727</v>
      </c>
      <c r="Z187" t="s">
        <v>727</v>
      </c>
      <c r="AA187" t="s">
        <v>727</v>
      </c>
      <c r="AB187" s="3" t="s">
        <v>2213</v>
      </c>
      <c r="AC187" s="27">
        <v>4</v>
      </c>
      <c r="AD187" s="27" t="s">
        <v>39</v>
      </c>
      <c r="AE187" s="27" t="s">
        <v>727</v>
      </c>
      <c r="AF187" t="s">
        <v>48</v>
      </c>
      <c r="AG187" t="s">
        <v>48</v>
      </c>
      <c r="AH187" t="s">
        <v>48</v>
      </c>
      <c r="AI187" t="s">
        <v>48</v>
      </c>
      <c r="AJ187" t="s">
        <v>48</v>
      </c>
      <c r="AK187" t="s">
        <v>48</v>
      </c>
      <c r="AL187" t="s">
        <v>48</v>
      </c>
      <c r="AM187"/>
      <c r="AN187" s="27" t="s">
        <v>727</v>
      </c>
      <c r="AO187" s="27" t="s">
        <v>48</v>
      </c>
      <c r="AP187" s="118"/>
      <c r="AQ187" s="118"/>
      <c r="AR187" s="27" t="s">
        <v>48</v>
      </c>
      <c r="AS187" t="s">
        <v>48</v>
      </c>
      <c r="AT187"/>
      <c r="AU187" s="27" t="s">
        <v>48</v>
      </c>
      <c r="AV187" s="27" t="s">
        <v>48</v>
      </c>
      <c r="AW187" s="27" t="s">
        <v>787</v>
      </c>
      <c r="AX187" s="27" t="s">
        <v>788</v>
      </c>
      <c r="AY187" s="27" t="s">
        <v>97</v>
      </c>
      <c r="AZ187" s="27" t="s">
        <v>789</v>
      </c>
      <c r="BA187" s="27" t="s">
        <v>2214</v>
      </c>
      <c r="BB187" s="27" t="s">
        <v>727</v>
      </c>
      <c r="BC187" s="17" t="s">
        <v>2215</v>
      </c>
      <c r="BI187" s="27"/>
      <c r="BJ187" s="27"/>
      <c r="BK187" s="27"/>
      <c r="BL187" s="27"/>
      <c r="BM187" s="27"/>
      <c r="BN187" s="27"/>
    </row>
    <row r="188" spans="1:66" s="3" customFormat="1">
      <c r="A188" s="70">
        <v>44784.472916666666</v>
      </c>
      <c r="B188" s="27" t="s">
        <v>39</v>
      </c>
      <c r="C188" s="27" t="s">
        <v>39</v>
      </c>
      <c r="D188" s="27">
        <v>14</v>
      </c>
      <c r="E188" s="27" t="s">
        <v>2000</v>
      </c>
      <c r="F188" s="27" t="s">
        <v>750</v>
      </c>
      <c r="G188" s="3" t="s">
        <v>48</v>
      </c>
      <c r="H188" s="28">
        <v>44725</v>
      </c>
      <c r="I188" s="27" t="s">
        <v>727</v>
      </c>
      <c r="J188" s="27"/>
      <c r="K188" s="27" t="s">
        <v>2216</v>
      </c>
      <c r="L188" s="27" t="s">
        <v>751</v>
      </c>
      <c r="M188" s="27" t="s">
        <v>752</v>
      </c>
      <c r="N188" s="27"/>
      <c r="O188" s="27" t="s">
        <v>727</v>
      </c>
      <c r="P188" s="42" t="s">
        <v>1521</v>
      </c>
      <c r="Q188" s="27" t="s">
        <v>753</v>
      </c>
      <c r="R188">
        <v>1</v>
      </c>
      <c r="S188" t="s">
        <v>753</v>
      </c>
      <c r="U188" s="100">
        <v>40</v>
      </c>
      <c r="V188">
        <v>0</v>
      </c>
      <c r="W188">
        <v>1</v>
      </c>
      <c r="X188">
        <v>40</v>
      </c>
      <c r="Y188" t="s">
        <v>727</v>
      </c>
      <c r="Z188" t="s">
        <v>727</v>
      </c>
      <c r="AA188" t="s">
        <v>727</v>
      </c>
      <c r="AC188" s="27">
        <v>3</v>
      </c>
      <c r="AD188" s="27" t="s">
        <v>39</v>
      </c>
      <c r="AE188" s="27" t="s">
        <v>727</v>
      </c>
      <c r="AF188" t="s">
        <v>48</v>
      </c>
      <c r="AG188" t="s">
        <v>48</v>
      </c>
      <c r="AH188" t="s">
        <v>48</v>
      </c>
      <c r="AI188" t="s">
        <v>48</v>
      </c>
      <c r="AJ188" t="s">
        <v>48</v>
      </c>
      <c r="AK188" t="s">
        <v>48</v>
      </c>
      <c r="AL188" t="s">
        <v>48</v>
      </c>
      <c r="AM188"/>
      <c r="AN188" s="27" t="s">
        <v>727</v>
      </c>
      <c r="AO188" s="27" t="s">
        <v>48</v>
      </c>
      <c r="AP188" s="118"/>
      <c r="AQ188" s="118"/>
      <c r="AR188" s="27" t="s">
        <v>48</v>
      </c>
      <c r="AS188" t="s">
        <v>48</v>
      </c>
      <c r="AT188"/>
      <c r="AU188" s="27" t="s">
        <v>48</v>
      </c>
      <c r="AV188" s="27" t="s">
        <v>48</v>
      </c>
      <c r="AW188" s="27" t="s">
        <v>582</v>
      </c>
      <c r="AX188" s="27" t="s">
        <v>727</v>
      </c>
      <c r="AY188" s="27" t="s">
        <v>97</v>
      </c>
      <c r="AZ188" s="27" t="s">
        <v>754</v>
      </c>
      <c r="BA188" s="27" t="s">
        <v>2217</v>
      </c>
      <c r="BB188" s="27" t="s">
        <v>727</v>
      </c>
      <c r="BC188" s="27" t="s">
        <v>727</v>
      </c>
      <c r="BI188" s="27"/>
      <c r="BJ188" s="27"/>
      <c r="BK188" s="27"/>
      <c r="BL188" s="27"/>
      <c r="BM188" s="27"/>
      <c r="BN188" s="27"/>
    </row>
    <row r="189" spans="1:66" s="3" customFormat="1">
      <c r="A189" s="70">
        <v>44784.479861111111</v>
      </c>
      <c r="B189" s="27" t="s">
        <v>1474</v>
      </c>
      <c r="C189" s="27" t="s">
        <v>39</v>
      </c>
      <c r="D189" s="27">
        <v>14</v>
      </c>
      <c r="E189" s="27" t="s">
        <v>2000</v>
      </c>
      <c r="F189" s="27" t="s">
        <v>755</v>
      </c>
      <c r="G189" s="3" t="s">
        <v>48</v>
      </c>
      <c r="H189" s="28">
        <v>44727</v>
      </c>
      <c r="I189" s="27">
        <v>4</v>
      </c>
      <c r="J189" s="27"/>
      <c r="K189" s="27" t="s">
        <v>907</v>
      </c>
      <c r="L189" s="27" t="s">
        <v>756</v>
      </c>
      <c r="M189" s="27" t="s">
        <v>27</v>
      </c>
      <c r="N189" s="27"/>
      <c r="O189" s="27" t="s">
        <v>727</v>
      </c>
      <c r="P189" s="27" t="s">
        <v>1674</v>
      </c>
      <c r="Q189" s="27" t="s">
        <v>67</v>
      </c>
      <c r="R189">
        <v>0</v>
      </c>
      <c r="S189" t="s">
        <v>67</v>
      </c>
      <c r="U189" s="100">
        <v>18</v>
      </c>
      <c r="V189">
        <v>0</v>
      </c>
      <c r="W189">
        <v>1</v>
      </c>
      <c r="X189">
        <v>18</v>
      </c>
      <c r="Y189">
        <v>0</v>
      </c>
      <c r="Z189">
        <v>18</v>
      </c>
      <c r="AA189">
        <v>0</v>
      </c>
      <c r="AC189" s="27">
        <v>24</v>
      </c>
      <c r="AD189" s="27" t="s">
        <v>39</v>
      </c>
      <c r="AE189" s="27" t="s">
        <v>727</v>
      </c>
      <c r="AF189" t="s">
        <v>48</v>
      </c>
      <c r="AG189" t="s">
        <v>48</v>
      </c>
      <c r="AH189" t="s">
        <v>48</v>
      </c>
      <c r="AI189" t="s">
        <v>48</v>
      </c>
      <c r="AJ189" t="s">
        <v>48</v>
      </c>
      <c r="AK189" t="s">
        <v>48</v>
      </c>
      <c r="AL189" t="s">
        <v>48</v>
      </c>
      <c r="AM189"/>
      <c r="AN189" s="27" t="s">
        <v>727</v>
      </c>
      <c r="AO189" s="27" t="s">
        <v>48</v>
      </c>
      <c r="AP189" s="118"/>
      <c r="AQ189" s="118"/>
      <c r="AR189" s="27" t="s">
        <v>48</v>
      </c>
      <c r="AS189" t="s">
        <v>48</v>
      </c>
      <c r="AT189"/>
      <c r="AU189" s="27" t="s">
        <v>48</v>
      </c>
      <c r="AV189" s="27" t="s">
        <v>48</v>
      </c>
      <c r="AW189" s="27" t="s">
        <v>757</v>
      </c>
      <c r="AX189" s="27" t="s">
        <v>727</v>
      </c>
      <c r="AY189" s="27" t="s">
        <v>13</v>
      </c>
      <c r="AZ189" s="27" t="s">
        <v>2218</v>
      </c>
      <c r="BA189" s="27" t="s">
        <v>2219</v>
      </c>
      <c r="BB189" s="27" t="s">
        <v>727</v>
      </c>
      <c r="BC189" s="17" t="s">
        <v>2220</v>
      </c>
      <c r="BI189" s="27"/>
      <c r="BJ189" s="27"/>
      <c r="BK189" s="27"/>
      <c r="BL189" s="27"/>
      <c r="BM189" s="27"/>
      <c r="BN189" s="27"/>
    </row>
    <row r="190" spans="1:66" s="3" customFormat="1">
      <c r="A190" s="70">
        <v>44790.630555555559</v>
      </c>
      <c r="B190" s="27" t="s">
        <v>1474</v>
      </c>
      <c r="C190" s="27" t="s">
        <v>39</v>
      </c>
      <c r="D190" s="27">
        <v>14</v>
      </c>
      <c r="E190" s="27" t="s">
        <v>2000</v>
      </c>
      <c r="F190" s="27" t="s">
        <v>758</v>
      </c>
      <c r="G190" s="3" t="s">
        <v>48</v>
      </c>
      <c r="H190" s="28">
        <v>44726</v>
      </c>
      <c r="I190" s="27">
        <v>3</v>
      </c>
      <c r="J190" s="27"/>
      <c r="K190" s="27" t="s">
        <v>2221</v>
      </c>
      <c r="L190" s="27" t="s">
        <v>759</v>
      </c>
      <c r="M190" s="27" t="s">
        <v>83</v>
      </c>
      <c r="N190" s="27"/>
      <c r="O190" s="27" t="s">
        <v>1520</v>
      </c>
      <c r="P190" s="27" t="s">
        <v>1521</v>
      </c>
      <c r="Q190" s="27" t="s">
        <v>760</v>
      </c>
      <c r="R190">
        <v>1</v>
      </c>
      <c r="S190" t="s">
        <v>760</v>
      </c>
      <c r="U190" s="100">
        <v>51</v>
      </c>
      <c r="V190">
        <v>1</v>
      </c>
      <c r="W190">
        <v>1</v>
      </c>
      <c r="X190">
        <v>51</v>
      </c>
      <c r="Y190" t="s">
        <v>727</v>
      </c>
      <c r="Z190" t="s">
        <v>727</v>
      </c>
      <c r="AA190" t="s">
        <v>727</v>
      </c>
      <c r="AC190" s="27">
        <v>24</v>
      </c>
      <c r="AD190" s="27" t="s">
        <v>39</v>
      </c>
      <c r="AE190" s="27" t="s">
        <v>727</v>
      </c>
      <c r="AF190" t="s">
        <v>48</v>
      </c>
      <c r="AG190" t="s">
        <v>48</v>
      </c>
      <c r="AH190" t="s">
        <v>48</v>
      </c>
      <c r="AI190" t="s">
        <v>48</v>
      </c>
      <c r="AJ190" t="s">
        <v>48</v>
      </c>
      <c r="AK190" t="s">
        <v>48</v>
      </c>
      <c r="AL190" t="s">
        <v>48</v>
      </c>
      <c r="AM190"/>
      <c r="AN190" s="27" t="s">
        <v>727</v>
      </c>
      <c r="AO190" s="27" t="s">
        <v>48</v>
      </c>
      <c r="AP190" s="118"/>
      <c r="AQ190" s="118"/>
      <c r="AR190" s="27" t="s">
        <v>48</v>
      </c>
      <c r="AS190" t="s">
        <v>48</v>
      </c>
      <c r="AT190"/>
      <c r="AU190" s="27" t="s">
        <v>48</v>
      </c>
      <c r="AV190" s="27" t="s">
        <v>48</v>
      </c>
      <c r="AW190" s="27" t="s">
        <v>761</v>
      </c>
      <c r="AX190" s="27" t="s">
        <v>762</v>
      </c>
      <c r="AY190" s="27" t="s">
        <v>13</v>
      </c>
      <c r="AZ190" s="27" t="s">
        <v>763</v>
      </c>
      <c r="BA190" s="27" t="s">
        <v>2222</v>
      </c>
      <c r="BB190" s="27" t="s">
        <v>727</v>
      </c>
      <c r="BC190" s="3" t="s">
        <v>2223</v>
      </c>
      <c r="BI190" s="27"/>
      <c r="BJ190" s="27"/>
      <c r="BK190" s="27"/>
      <c r="BL190" s="27"/>
      <c r="BM190" s="27"/>
      <c r="BN190" s="27"/>
    </row>
    <row r="191" spans="1:66" s="3" customFormat="1">
      <c r="A191" s="70">
        <v>44792.530555555553</v>
      </c>
      <c r="B191" s="27" t="s">
        <v>15</v>
      </c>
      <c r="C191" s="27" t="s">
        <v>39</v>
      </c>
      <c r="D191" s="27">
        <v>14</v>
      </c>
      <c r="E191" s="27" t="s">
        <v>2000</v>
      </c>
      <c r="F191" s="27" t="s">
        <v>764</v>
      </c>
      <c r="G191" s="3" t="s">
        <v>48</v>
      </c>
      <c r="H191" s="28">
        <v>44741</v>
      </c>
      <c r="I191" s="27" t="s">
        <v>727</v>
      </c>
      <c r="J191" s="27"/>
      <c r="K191" s="27" t="s">
        <v>840</v>
      </c>
      <c r="L191" s="27" t="s">
        <v>765</v>
      </c>
      <c r="M191" s="27" t="s">
        <v>27</v>
      </c>
      <c r="N191" s="27"/>
      <c r="O191" s="27" t="s">
        <v>727</v>
      </c>
      <c r="P191" s="27" t="s">
        <v>1521</v>
      </c>
      <c r="Q191" s="27" t="s">
        <v>67</v>
      </c>
      <c r="R191">
        <v>0</v>
      </c>
      <c r="S191" t="s">
        <v>67</v>
      </c>
      <c r="U191" s="100">
        <v>3</v>
      </c>
      <c r="V191">
        <v>0</v>
      </c>
      <c r="W191">
        <v>1</v>
      </c>
      <c r="X191">
        <v>3</v>
      </c>
      <c r="Y191">
        <v>0</v>
      </c>
      <c r="Z191">
        <v>3</v>
      </c>
      <c r="AA191">
        <v>0</v>
      </c>
      <c r="AC191" s="27">
        <v>3</v>
      </c>
      <c r="AD191" s="27" t="s">
        <v>39</v>
      </c>
      <c r="AE191" s="27" t="s">
        <v>727</v>
      </c>
      <c r="AF191" t="s">
        <v>48</v>
      </c>
      <c r="AG191" t="s">
        <v>48</v>
      </c>
      <c r="AH191" t="s">
        <v>48</v>
      </c>
      <c r="AI191" t="s">
        <v>48</v>
      </c>
      <c r="AJ191" t="s">
        <v>48</v>
      </c>
      <c r="AK191" t="s">
        <v>48</v>
      </c>
      <c r="AL191" t="s">
        <v>48</v>
      </c>
      <c r="AM191"/>
      <c r="AN191" s="27" t="s">
        <v>727</v>
      </c>
      <c r="AO191" s="27" t="s">
        <v>48</v>
      </c>
      <c r="AP191" s="118"/>
      <c r="AQ191" s="118"/>
      <c r="AR191" s="27" t="s">
        <v>48</v>
      </c>
      <c r="AS191" t="s">
        <v>48</v>
      </c>
      <c r="AT191"/>
      <c r="AU191" s="27" t="s">
        <v>48</v>
      </c>
      <c r="AV191" s="27" t="s">
        <v>48</v>
      </c>
      <c r="AW191" s="27" t="s">
        <v>767</v>
      </c>
      <c r="AX191" s="27" t="s">
        <v>768</v>
      </c>
      <c r="AY191" s="27" t="s">
        <v>13</v>
      </c>
      <c r="AZ191" s="27" t="s">
        <v>2224</v>
      </c>
      <c r="BA191" s="27" t="s">
        <v>2225</v>
      </c>
      <c r="BB191" s="27" t="s">
        <v>727</v>
      </c>
      <c r="BC191" s="17" t="s">
        <v>2226</v>
      </c>
      <c r="BI191" s="27"/>
      <c r="BJ191" s="27"/>
      <c r="BK191" s="27"/>
      <c r="BL191" s="27"/>
      <c r="BM191" s="27"/>
      <c r="BN191" s="27"/>
    </row>
    <row r="192" spans="1:66" s="3" customFormat="1">
      <c r="A192" s="70">
        <v>44792.541666666664</v>
      </c>
      <c r="B192" s="27" t="s">
        <v>1474</v>
      </c>
      <c r="C192" s="27" t="s">
        <v>39</v>
      </c>
      <c r="D192" s="27">
        <v>14</v>
      </c>
      <c r="E192" s="27" t="s">
        <v>2000</v>
      </c>
      <c r="F192" s="27" t="s">
        <v>796</v>
      </c>
      <c r="G192" s="3" t="s">
        <v>48</v>
      </c>
      <c r="H192" s="28">
        <v>44748</v>
      </c>
      <c r="I192" s="27" t="s">
        <v>727</v>
      </c>
      <c r="J192" s="27"/>
      <c r="K192" s="27" t="s">
        <v>2227</v>
      </c>
      <c r="L192" s="27" t="s">
        <v>797</v>
      </c>
      <c r="M192" s="27" t="s">
        <v>798</v>
      </c>
      <c r="N192" s="27"/>
      <c r="O192" s="27" t="s">
        <v>727</v>
      </c>
      <c r="P192" s="27" t="s">
        <v>727</v>
      </c>
      <c r="Q192" s="27" t="s">
        <v>102</v>
      </c>
      <c r="R192">
        <v>0</v>
      </c>
      <c r="S192" t="s">
        <v>102</v>
      </c>
      <c r="U192" s="100">
        <v>3</v>
      </c>
      <c r="V192">
        <v>0</v>
      </c>
      <c r="W192">
        <v>1</v>
      </c>
      <c r="X192">
        <v>3</v>
      </c>
      <c r="Y192">
        <v>3</v>
      </c>
      <c r="Z192">
        <v>0</v>
      </c>
      <c r="AA192">
        <v>0</v>
      </c>
      <c r="AB192" s="3" t="s">
        <v>2228</v>
      </c>
      <c r="AC192" s="27">
        <v>2</v>
      </c>
      <c r="AD192" s="27" t="s">
        <v>39</v>
      </c>
      <c r="AE192" s="27" t="s">
        <v>727</v>
      </c>
      <c r="AF192" t="s">
        <v>48</v>
      </c>
      <c r="AG192" t="s">
        <v>48</v>
      </c>
      <c r="AH192" t="s">
        <v>48</v>
      </c>
      <c r="AI192" t="s">
        <v>48</v>
      </c>
      <c r="AJ192" t="s">
        <v>48</v>
      </c>
      <c r="AK192" t="s">
        <v>48</v>
      </c>
      <c r="AL192" t="s">
        <v>48</v>
      </c>
      <c r="AM192"/>
      <c r="AN192" s="27" t="s">
        <v>727</v>
      </c>
      <c r="AO192" s="27" t="s">
        <v>48</v>
      </c>
      <c r="AP192" s="118"/>
      <c r="AQ192" s="118"/>
      <c r="AR192" s="27" t="s">
        <v>48</v>
      </c>
      <c r="AS192" t="s">
        <v>48</v>
      </c>
      <c r="AT192"/>
      <c r="AU192" s="27" t="s">
        <v>48</v>
      </c>
      <c r="AV192" s="27" t="s">
        <v>48</v>
      </c>
      <c r="AW192" s="27" t="s">
        <v>799</v>
      </c>
      <c r="AX192" s="27" t="s">
        <v>800</v>
      </c>
      <c r="AY192" s="27" t="s">
        <v>97</v>
      </c>
      <c r="AZ192" s="27" t="s">
        <v>2229</v>
      </c>
      <c r="BA192" s="27" t="s">
        <v>2230</v>
      </c>
      <c r="BB192" s="27" t="s">
        <v>727</v>
      </c>
      <c r="BC192" s="27" t="s">
        <v>727</v>
      </c>
      <c r="BI192" s="27"/>
      <c r="BJ192" s="27"/>
      <c r="BK192" s="27"/>
      <c r="BL192" s="27"/>
      <c r="BM192" s="27"/>
      <c r="BN192" s="27"/>
    </row>
    <row r="193" spans="1:69" s="3" customFormat="1">
      <c r="A193" s="70">
        <v>44792.546527777777</v>
      </c>
      <c r="B193" s="27" t="s">
        <v>1474</v>
      </c>
      <c r="C193" s="27" t="s">
        <v>39</v>
      </c>
      <c r="D193" s="27">
        <v>14</v>
      </c>
      <c r="E193" s="27" t="s">
        <v>2000</v>
      </c>
      <c r="F193" s="27" t="s">
        <v>769</v>
      </c>
      <c r="G193" s="3" t="s">
        <v>48</v>
      </c>
      <c r="H193" s="28">
        <v>44751</v>
      </c>
      <c r="I193" s="27" t="s">
        <v>727</v>
      </c>
      <c r="J193" s="27"/>
      <c r="K193" s="27" t="s">
        <v>2231</v>
      </c>
      <c r="L193" s="27" t="s">
        <v>770</v>
      </c>
      <c r="M193" s="27" t="s">
        <v>771</v>
      </c>
      <c r="N193" s="27"/>
      <c r="O193" s="27" t="s">
        <v>727</v>
      </c>
      <c r="P193" s="27" t="s">
        <v>1521</v>
      </c>
      <c r="Q193" s="27" t="s">
        <v>772</v>
      </c>
      <c r="R193">
        <v>1</v>
      </c>
      <c r="S193" t="s">
        <v>772</v>
      </c>
      <c r="U193" s="100">
        <v>200</v>
      </c>
      <c r="V193">
        <v>0</v>
      </c>
      <c r="W193">
        <v>1</v>
      </c>
      <c r="X193">
        <v>200</v>
      </c>
      <c r="Y193">
        <v>0</v>
      </c>
      <c r="Z193">
        <v>0</v>
      </c>
      <c r="AA193">
        <v>200</v>
      </c>
      <c r="AB193" s="3" t="s">
        <v>2232</v>
      </c>
      <c r="AC193" s="27">
        <v>4</v>
      </c>
      <c r="AD193" s="27" t="s">
        <v>39</v>
      </c>
      <c r="AE193" s="27" t="s">
        <v>727</v>
      </c>
      <c r="AF193" t="s">
        <v>48</v>
      </c>
      <c r="AG193" t="s">
        <v>48</v>
      </c>
      <c r="AH193" t="s">
        <v>48</v>
      </c>
      <c r="AI193" t="s">
        <v>48</v>
      </c>
      <c r="AJ193" t="s">
        <v>48</v>
      </c>
      <c r="AK193" t="s">
        <v>48</v>
      </c>
      <c r="AL193" t="s">
        <v>48</v>
      </c>
      <c r="AM193"/>
      <c r="AN193" s="27" t="s">
        <v>727</v>
      </c>
      <c r="AO193" s="27" t="s">
        <v>48</v>
      </c>
      <c r="AP193" s="118"/>
      <c r="AQ193" s="118"/>
      <c r="AR193" s="27" t="s">
        <v>48</v>
      </c>
      <c r="AS193" t="s">
        <v>48</v>
      </c>
      <c r="AT193"/>
      <c r="AU193" s="27" t="s">
        <v>48</v>
      </c>
      <c r="AV193" s="27" t="s">
        <v>48</v>
      </c>
      <c r="AW193" s="27" t="s">
        <v>11</v>
      </c>
      <c r="AX193" s="27" t="s">
        <v>727</v>
      </c>
      <c r="AY193" s="27" t="s">
        <v>13</v>
      </c>
      <c r="AZ193" s="27" t="s">
        <v>238</v>
      </c>
      <c r="BA193" s="27" t="s">
        <v>2233</v>
      </c>
      <c r="BB193" s="27" t="s">
        <v>727</v>
      </c>
      <c r="BC193" s="17" t="s">
        <v>2234</v>
      </c>
      <c r="BI193" s="27"/>
      <c r="BJ193" s="27"/>
      <c r="BK193" s="27"/>
      <c r="BL193" s="27"/>
      <c r="BM193" s="27"/>
      <c r="BN193" s="27"/>
    </row>
    <row r="194" spans="1:69" s="33" customFormat="1">
      <c r="A194" s="72">
        <v>44799.623611111114</v>
      </c>
      <c r="B194" s="73" t="s">
        <v>1474</v>
      </c>
      <c r="C194" s="73" t="s">
        <v>39</v>
      </c>
      <c r="D194" s="73">
        <v>14</v>
      </c>
      <c r="E194" s="73" t="s">
        <v>2000</v>
      </c>
      <c r="F194" s="73" t="s">
        <v>773</v>
      </c>
      <c r="G194" s="33" t="s">
        <v>48</v>
      </c>
      <c r="H194" s="74">
        <v>44768</v>
      </c>
      <c r="I194" s="73" t="s">
        <v>48</v>
      </c>
      <c r="J194" s="73"/>
      <c r="K194" s="73" t="s">
        <v>907</v>
      </c>
      <c r="L194" s="73" t="s">
        <v>774</v>
      </c>
      <c r="M194" s="73" t="s">
        <v>83</v>
      </c>
      <c r="N194" s="73"/>
      <c r="O194" s="73" t="s">
        <v>727</v>
      </c>
      <c r="P194" s="73" t="s">
        <v>727</v>
      </c>
      <c r="Q194" s="73" t="s">
        <v>102</v>
      </c>
      <c r="R194">
        <v>0</v>
      </c>
      <c r="S194" t="s">
        <v>102</v>
      </c>
      <c r="U194" s="104">
        <v>67</v>
      </c>
      <c r="V194">
        <v>0</v>
      </c>
      <c r="W194">
        <v>1</v>
      </c>
      <c r="X194">
        <v>67</v>
      </c>
      <c r="Y194">
        <v>67</v>
      </c>
      <c r="Z194">
        <v>0</v>
      </c>
      <c r="AA194">
        <v>0</v>
      </c>
      <c r="AC194" s="73">
        <v>201</v>
      </c>
      <c r="AD194" s="73" t="s">
        <v>39</v>
      </c>
      <c r="AE194" s="73" t="s">
        <v>727</v>
      </c>
      <c r="AF194" t="s">
        <v>48</v>
      </c>
      <c r="AG194" t="s">
        <v>48</v>
      </c>
      <c r="AH194" t="s">
        <v>48</v>
      </c>
      <c r="AI194" t="s">
        <v>48</v>
      </c>
      <c r="AJ194" t="s">
        <v>48</v>
      </c>
      <c r="AK194" t="s">
        <v>48</v>
      </c>
      <c r="AL194" t="s">
        <v>48</v>
      </c>
      <c r="AM194"/>
      <c r="AN194" s="73" t="s">
        <v>727</v>
      </c>
      <c r="AO194" s="73" t="s">
        <v>48</v>
      </c>
      <c r="AP194" s="118"/>
      <c r="AQ194" s="118"/>
      <c r="AR194" s="73" t="s">
        <v>48</v>
      </c>
      <c r="AS194" t="s">
        <v>48</v>
      </c>
      <c r="AT194"/>
      <c r="AU194" s="73" t="s">
        <v>48</v>
      </c>
      <c r="AV194" s="73" t="s">
        <v>48</v>
      </c>
      <c r="AW194" s="73" t="s">
        <v>775</v>
      </c>
      <c r="AX194" s="75">
        <v>4500</v>
      </c>
      <c r="AY194" s="73" t="s">
        <v>13</v>
      </c>
      <c r="AZ194" s="73" t="s">
        <v>2235</v>
      </c>
      <c r="BA194" s="73" t="s">
        <v>2236</v>
      </c>
      <c r="BB194" s="73" t="s">
        <v>727</v>
      </c>
      <c r="BC194" s="73" t="s">
        <v>727</v>
      </c>
      <c r="BI194" s="73"/>
      <c r="BJ194" s="73"/>
      <c r="BK194" s="73"/>
      <c r="BL194" s="73"/>
      <c r="BM194" s="73"/>
      <c r="BN194" s="76"/>
    </row>
    <row r="195" spans="1:69" ht="15.75" customHeight="1">
      <c r="A195" s="77">
        <v>45044.404166666667</v>
      </c>
      <c r="B195" s="34" t="s">
        <v>15</v>
      </c>
      <c r="C195" s="34" t="s">
        <v>160</v>
      </c>
      <c r="D195" s="34">
        <v>1</v>
      </c>
      <c r="E195" s="34" t="s">
        <v>1475</v>
      </c>
      <c r="F195" s="34" t="s">
        <v>813</v>
      </c>
      <c r="G195" s="34" t="s">
        <v>15</v>
      </c>
      <c r="H195" s="35">
        <v>44824</v>
      </c>
      <c r="I195" s="34">
        <v>4</v>
      </c>
      <c r="J195" s="35">
        <v>44992</v>
      </c>
      <c r="K195" s="34" t="s">
        <v>815</v>
      </c>
      <c r="L195" s="34" t="s">
        <v>814</v>
      </c>
      <c r="M195" s="34" t="s">
        <v>498</v>
      </c>
      <c r="N195" s="34" t="s">
        <v>1947</v>
      </c>
      <c r="O195" s="34" t="s">
        <v>160</v>
      </c>
      <c r="P195" s="34" t="s">
        <v>1521</v>
      </c>
      <c r="Q195" s="34" t="s">
        <v>816</v>
      </c>
      <c r="R195">
        <v>1</v>
      </c>
      <c r="S195" t="s">
        <v>816</v>
      </c>
      <c r="T195" s="34" t="s">
        <v>1494</v>
      </c>
      <c r="U195" s="102">
        <v>10</v>
      </c>
      <c r="V195">
        <v>0</v>
      </c>
      <c r="W195">
        <v>1</v>
      </c>
      <c r="X195">
        <v>10</v>
      </c>
      <c r="Y195">
        <v>0</v>
      </c>
      <c r="Z195">
        <v>6</v>
      </c>
      <c r="AA195">
        <v>4</v>
      </c>
      <c r="AB195" s="34" t="s">
        <v>2237</v>
      </c>
      <c r="AC195" s="34">
        <v>4</v>
      </c>
      <c r="AD195" s="34" t="s">
        <v>39</v>
      </c>
      <c r="AE195" s="34">
        <v>0</v>
      </c>
      <c r="AF195" t="s">
        <v>48</v>
      </c>
      <c r="AG195" t="s">
        <v>48</v>
      </c>
      <c r="AH195" t="s">
        <v>48</v>
      </c>
      <c r="AI195" t="s">
        <v>48</v>
      </c>
      <c r="AJ195" t="s">
        <v>48</v>
      </c>
      <c r="AK195" t="s">
        <v>48</v>
      </c>
      <c r="AL195" t="s">
        <v>48</v>
      </c>
      <c r="AN195" s="34" t="s">
        <v>727</v>
      </c>
      <c r="AO195" s="34" t="s">
        <v>2238</v>
      </c>
      <c r="AP195" s="119"/>
      <c r="AQ195" s="119"/>
      <c r="AR195" s="34" t="s">
        <v>818</v>
      </c>
      <c r="AS195" t="s">
        <v>2881</v>
      </c>
      <c r="AT195">
        <v>0</v>
      </c>
      <c r="AU195" s="34" t="s">
        <v>48</v>
      </c>
      <c r="AV195" s="27" t="s">
        <v>48</v>
      </c>
      <c r="AW195" s="34" t="s">
        <v>11</v>
      </c>
      <c r="AX195" s="34" t="s">
        <v>817</v>
      </c>
      <c r="AY195" s="34" t="s">
        <v>13</v>
      </c>
      <c r="AZ195" s="34" t="s">
        <v>266</v>
      </c>
      <c r="BA195" s="34" t="s">
        <v>2239</v>
      </c>
      <c r="BB195" s="34" t="s">
        <v>48</v>
      </c>
      <c r="BC195" s="34" t="s">
        <v>48</v>
      </c>
      <c r="BD195" s="34"/>
      <c r="BE195" s="34"/>
      <c r="BF195" s="34"/>
      <c r="BG195" s="34"/>
      <c r="BH195" s="34"/>
      <c r="BI195" s="34"/>
      <c r="BJ195" s="34"/>
      <c r="BK195" s="34"/>
      <c r="BL195" s="34"/>
      <c r="BM195" s="34"/>
      <c r="BN195" s="71"/>
      <c r="BO195" s="71"/>
      <c r="BP195" s="71"/>
      <c r="BQ195" s="71"/>
    </row>
    <row r="196" spans="1:69" ht="15.75" customHeight="1">
      <c r="A196" s="77">
        <v>45044.40902777778</v>
      </c>
      <c r="B196" s="34" t="s">
        <v>15</v>
      </c>
      <c r="C196" s="34" t="s">
        <v>160</v>
      </c>
      <c r="D196" s="34">
        <v>1</v>
      </c>
      <c r="E196" s="34" t="s">
        <v>1475</v>
      </c>
      <c r="F196" s="34" t="s">
        <v>819</v>
      </c>
      <c r="G196" s="34" t="s">
        <v>15</v>
      </c>
      <c r="H196" s="35">
        <v>44951</v>
      </c>
      <c r="I196" s="34">
        <v>2</v>
      </c>
      <c r="J196" s="35">
        <v>44994</v>
      </c>
      <c r="K196" s="34" t="s">
        <v>815</v>
      </c>
      <c r="L196" s="34" t="s">
        <v>820</v>
      </c>
      <c r="M196" s="34" t="s">
        <v>27</v>
      </c>
      <c r="N196" s="34" t="s">
        <v>1519</v>
      </c>
      <c r="O196" s="34" t="s">
        <v>160</v>
      </c>
      <c r="P196" s="34" t="s">
        <v>160</v>
      </c>
      <c r="Q196" s="34" t="s">
        <v>67</v>
      </c>
      <c r="R196">
        <v>0</v>
      </c>
      <c r="S196" t="s">
        <v>67</v>
      </c>
      <c r="T196" s="34"/>
      <c r="U196" s="102">
        <v>6</v>
      </c>
      <c r="V196">
        <v>0</v>
      </c>
      <c r="W196">
        <v>1</v>
      </c>
      <c r="X196">
        <v>6</v>
      </c>
      <c r="Y196">
        <v>0</v>
      </c>
      <c r="Z196">
        <v>6</v>
      </c>
      <c r="AA196">
        <v>0</v>
      </c>
      <c r="AB196" s="34" t="s">
        <v>2240</v>
      </c>
      <c r="AC196" s="34">
        <v>2</v>
      </c>
      <c r="AD196" s="34" t="s">
        <v>39</v>
      </c>
      <c r="AE196" s="34" t="s">
        <v>48</v>
      </c>
      <c r="AF196" t="s">
        <v>48</v>
      </c>
      <c r="AG196" t="s">
        <v>48</v>
      </c>
      <c r="AH196" t="s">
        <v>48</v>
      </c>
      <c r="AI196" t="s">
        <v>48</v>
      </c>
      <c r="AJ196" t="s">
        <v>48</v>
      </c>
      <c r="AK196" t="s">
        <v>48</v>
      </c>
      <c r="AL196" t="s">
        <v>48</v>
      </c>
      <c r="AN196" s="34" t="s">
        <v>727</v>
      </c>
      <c r="AO196" s="34" t="s">
        <v>727</v>
      </c>
      <c r="AP196" s="119"/>
      <c r="AQ196" s="119"/>
      <c r="AR196" s="34" t="s">
        <v>823</v>
      </c>
      <c r="AS196" t="s">
        <v>2790</v>
      </c>
      <c r="AT196">
        <v>0</v>
      </c>
      <c r="AU196" s="34" t="s">
        <v>48</v>
      </c>
      <c r="AV196" s="27" t="s">
        <v>48</v>
      </c>
      <c r="AW196" s="34" t="s">
        <v>821</v>
      </c>
      <c r="AX196" s="34" t="s">
        <v>822</v>
      </c>
      <c r="AY196" s="34" t="s">
        <v>13</v>
      </c>
      <c r="AZ196" s="34" t="s">
        <v>289</v>
      </c>
      <c r="BA196" s="34" t="s">
        <v>821</v>
      </c>
      <c r="BB196" s="34" t="s">
        <v>48</v>
      </c>
      <c r="BC196" s="34" t="s">
        <v>48</v>
      </c>
      <c r="BD196" s="34"/>
      <c r="BE196" s="34"/>
      <c r="BF196" s="34"/>
      <c r="BG196" s="34"/>
      <c r="BH196" s="34"/>
      <c r="BI196" s="34"/>
      <c r="BJ196" s="34"/>
      <c r="BK196" s="34"/>
      <c r="BL196" s="34"/>
      <c r="BM196" s="34"/>
      <c r="BN196" s="71"/>
      <c r="BO196" s="71"/>
      <c r="BP196" s="71"/>
      <c r="BQ196" s="71"/>
    </row>
    <row r="197" spans="1:69" ht="15.75" customHeight="1">
      <c r="A197" s="77">
        <v>45044.415972222225</v>
      </c>
      <c r="B197" s="34" t="s">
        <v>15</v>
      </c>
      <c r="C197" s="34" t="s">
        <v>160</v>
      </c>
      <c r="D197" s="34">
        <v>1</v>
      </c>
      <c r="E197" s="34" t="s">
        <v>1475</v>
      </c>
      <c r="F197" s="34" t="s">
        <v>824</v>
      </c>
      <c r="G197" s="34" t="s">
        <v>15</v>
      </c>
      <c r="H197" s="35">
        <v>44867</v>
      </c>
      <c r="I197" s="34">
        <v>3</v>
      </c>
      <c r="J197" s="35">
        <v>45042</v>
      </c>
      <c r="K197" s="34" t="s">
        <v>815</v>
      </c>
      <c r="L197" s="34" t="s">
        <v>825</v>
      </c>
      <c r="M197" s="34" t="s">
        <v>27</v>
      </c>
      <c r="N197" s="34" t="s">
        <v>1516</v>
      </c>
      <c r="O197" s="34" t="s">
        <v>160</v>
      </c>
      <c r="P197" s="34" t="s">
        <v>160</v>
      </c>
      <c r="Q197" s="34" t="s">
        <v>67</v>
      </c>
      <c r="R197">
        <v>0</v>
      </c>
      <c r="S197" t="s">
        <v>67</v>
      </c>
      <c r="T197" s="34" t="s">
        <v>1486</v>
      </c>
      <c r="U197" s="102">
        <v>7</v>
      </c>
      <c r="V197">
        <v>0</v>
      </c>
      <c r="W197">
        <v>1</v>
      </c>
      <c r="X197">
        <v>7</v>
      </c>
      <c r="Y197">
        <v>0</v>
      </c>
      <c r="Z197">
        <v>7</v>
      </c>
      <c r="AA197">
        <v>0</v>
      </c>
      <c r="AB197" s="34" t="s">
        <v>2241</v>
      </c>
      <c r="AC197" s="34">
        <v>3</v>
      </c>
      <c r="AD197" s="34" t="s">
        <v>39</v>
      </c>
      <c r="AE197" s="34" t="s">
        <v>48</v>
      </c>
      <c r="AF197" t="s">
        <v>48</v>
      </c>
      <c r="AG197" t="s">
        <v>48</v>
      </c>
      <c r="AH197" t="s">
        <v>48</v>
      </c>
      <c r="AI197" t="s">
        <v>48</v>
      </c>
      <c r="AJ197" t="s">
        <v>48</v>
      </c>
      <c r="AK197" t="s">
        <v>48</v>
      </c>
      <c r="AL197" t="s">
        <v>48</v>
      </c>
      <c r="AN197" s="34" t="s">
        <v>727</v>
      </c>
      <c r="AO197" s="34" t="s">
        <v>727</v>
      </c>
      <c r="AP197" s="119"/>
      <c r="AQ197" s="119"/>
      <c r="AR197" s="34" t="s">
        <v>827</v>
      </c>
      <c r="AS197" t="s">
        <v>2791</v>
      </c>
      <c r="AT197">
        <v>0</v>
      </c>
      <c r="AU197" s="34" t="s">
        <v>48</v>
      </c>
      <c r="AV197" s="27" t="s">
        <v>48</v>
      </c>
      <c r="AW197" s="34" t="s">
        <v>11</v>
      </c>
      <c r="AX197" s="34" t="s">
        <v>826</v>
      </c>
      <c r="AY197" s="34" t="s">
        <v>13</v>
      </c>
      <c r="AZ197" s="34" t="s">
        <v>47</v>
      </c>
      <c r="BA197" s="34" t="s">
        <v>55</v>
      </c>
      <c r="BB197" s="34" t="s">
        <v>48</v>
      </c>
      <c r="BC197" s="34" t="s">
        <v>48</v>
      </c>
      <c r="BD197" s="34"/>
      <c r="BE197" s="34"/>
      <c r="BF197" s="34"/>
      <c r="BG197" s="34"/>
      <c r="BH197" s="34"/>
      <c r="BI197" s="34"/>
      <c r="BJ197" s="34"/>
      <c r="BK197" s="34"/>
      <c r="BL197" s="34"/>
      <c r="BM197" s="34"/>
      <c r="BN197" s="71"/>
      <c r="BO197" s="71"/>
      <c r="BP197" s="71"/>
      <c r="BQ197" s="71"/>
    </row>
    <row r="198" spans="1:69" ht="15.75" customHeight="1">
      <c r="A198" s="77">
        <v>45044.421527777777</v>
      </c>
      <c r="B198" s="34" t="s">
        <v>15</v>
      </c>
      <c r="C198" s="34" t="s">
        <v>160</v>
      </c>
      <c r="D198" s="34">
        <v>1</v>
      </c>
      <c r="E198" s="34" t="s">
        <v>1475</v>
      </c>
      <c r="F198" s="34" t="s">
        <v>828</v>
      </c>
      <c r="G198" s="34" t="s">
        <v>15</v>
      </c>
      <c r="H198" s="35">
        <v>44936</v>
      </c>
      <c r="I198" s="34">
        <v>13</v>
      </c>
      <c r="J198" s="35">
        <v>45041</v>
      </c>
      <c r="K198" s="34" t="s">
        <v>830</v>
      </c>
      <c r="L198" s="34" t="s">
        <v>829</v>
      </c>
      <c r="M198" s="34" t="s">
        <v>27</v>
      </c>
      <c r="N198" s="34" t="s">
        <v>1516</v>
      </c>
      <c r="O198" s="34" t="s">
        <v>160</v>
      </c>
      <c r="P198" s="34" t="s">
        <v>160</v>
      </c>
      <c r="Q198" s="34" t="s">
        <v>831</v>
      </c>
      <c r="R198">
        <v>1</v>
      </c>
      <c r="S198" t="s">
        <v>831</v>
      </c>
      <c r="T198" s="34" t="s">
        <v>1617</v>
      </c>
      <c r="U198" s="102">
        <v>20</v>
      </c>
      <c r="V198">
        <v>0</v>
      </c>
      <c r="W198">
        <v>1</v>
      </c>
      <c r="X198">
        <v>20</v>
      </c>
      <c r="Y198">
        <v>0</v>
      </c>
      <c r="Z198">
        <v>0</v>
      </c>
      <c r="AA198">
        <v>20</v>
      </c>
      <c r="AB198" s="34" t="s">
        <v>2242</v>
      </c>
      <c r="AC198" s="34">
        <v>45</v>
      </c>
      <c r="AD198" s="34" t="s">
        <v>15</v>
      </c>
      <c r="AE198" s="34">
        <v>50</v>
      </c>
      <c r="AF198" t="s">
        <v>48</v>
      </c>
      <c r="AG198" t="s">
        <v>48</v>
      </c>
      <c r="AH198" t="s">
        <v>48</v>
      </c>
      <c r="AI198" t="s">
        <v>48</v>
      </c>
      <c r="AJ198" t="s">
        <v>48</v>
      </c>
      <c r="AK198" t="s">
        <v>48</v>
      </c>
      <c r="AL198" t="s">
        <v>48</v>
      </c>
      <c r="AN198" s="34" t="s">
        <v>727</v>
      </c>
      <c r="AO198" s="34" t="s">
        <v>2243</v>
      </c>
      <c r="AP198" s="119"/>
      <c r="AQ198" s="119"/>
      <c r="AR198" s="34" t="s">
        <v>48</v>
      </c>
      <c r="AS198" t="s">
        <v>2872</v>
      </c>
      <c r="AT198">
        <v>1</v>
      </c>
      <c r="AU198" s="34" t="s">
        <v>48</v>
      </c>
      <c r="AV198" s="34" t="s">
        <v>2244</v>
      </c>
      <c r="AW198" s="34" t="s">
        <v>11</v>
      </c>
      <c r="AX198" s="34" t="s">
        <v>832</v>
      </c>
      <c r="AY198" s="34" t="s">
        <v>13</v>
      </c>
      <c r="AZ198" s="34" t="s">
        <v>74</v>
      </c>
      <c r="BA198" s="34" t="s">
        <v>2245</v>
      </c>
      <c r="BB198" s="34" t="s">
        <v>48</v>
      </c>
      <c r="BC198" s="34" t="s">
        <v>48</v>
      </c>
      <c r="BD198" s="34"/>
      <c r="BE198" s="34"/>
      <c r="BF198" s="34"/>
      <c r="BG198" s="34"/>
      <c r="BH198" s="34"/>
      <c r="BI198" s="34"/>
      <c r="BJ198" s="34"/>
      <c r="BK198" s="34"/>
      <c r="BL198" s="34"/>
      <c r="BM198" s="34"/>
      <c r="BN198" s="71"/>
      <c r="BO198" s="71"/>
      <c r="BP198" s="71"/>
      <c r="BQ198" s="71"/>
    </row>
    <row r="199" spans="1:69" ht="15.75" customHeight="1">
      <c r="A199" s="77">
        <v>45044.432638888888</v>
      </c>
      <c r="B199" s="34" t="s">
        <v>15</v>
      </c>
      <c r="C199" s="34" t="s">
        <v>160</v>
      </c>
      <c r="D199" s="34">
        <v>1</v>
      </c>
      <c r="E199" s="34" t="s">
        <v>1475</v>
      </c>
      <c r="F199" s="34" t="s">
        <v>833</v>
      </c>
      <c r="G199" s="34" t="s">
        <v>39</v>
      </c>
      <c r="H199" s="35">
        <v>44960</v>
      </c>
      <c r="I199" s="34" t="s">
        <v>48</v>
      </c>
      <c r="J199" s="34" t="s">
        <v>48</v>
      </c>
      <c r="K199" s="34" t="s">
        <v>830</v>
      </c>
      <c r="L199" s="34" t="s">
        <v>834</v>
      </c>
      <c r="M199" s="34" t="s">
        <v>27</v>
      </c>
      <c r="N199" s="34" t="s">
        <v>1477</v>
      </c>
      <c r="O199" s="34" t="s">
        <v>1520</v>
      </c>
      <c r="P199" s="34" t="s">
        <v>1528</v>
      </c>
      <c r="Q199" s="34" t="s">
        <v>67</v>
      </c>
      <c r="R199">
        <v>0</v>
      </c>
      <c r="S199" t="s">
        <v>67</v>
      </c>
      <c r="T199" s="34" t="s">
        <v>1617</v>
      </c>
      <c r="U199" s="102">
        <v>6</v>
      </c>
      <c r="V199">
        <v>0</v>
      </c>
      <c r="W199">
        <v>1</v>
      </c>
      <c r="X199">
        <v>6</v>
      </c>
      <c r="Y199">
        <v>0</v>
      </c>
      <c r="Z199">
        <v>5</v>
      </c>
      <c r="AA199">
        <v>1</v>
      </c>
      <c r="AB199" s="34" t="s">
        <v>2246</v>
      </c>
      <c r="AC199" s="34">
        <v>3</v>
      </c>
      <c r="AD199" s="34" t="s">
        <v>15</v>
      </c>
      <c r="AE199" s="34">
        <v>100</v>
      </c>
      <c r="AF199">
        <v>1</v>
      </c>
      <c r="AG199">
        <v>0</v>
      </c>
      <c r="AH199">
        <v>0</v>
      </c>
      <c r="AI199">
        <v>0</v>
      </c>
      <c r="AJ199">
        <v>6</v>
      </c>
      <c r="AK199" t="s">
        <v>48</v>
      </c>
      <c r="AL199" t="s">
        <v>48</v>
      </c>
      <c r="AM199">
        <v>1</v>
      </c>
      <c r="AN199" s="34" t="s">
        <v>2247</v>
      </c>
      <c r="AO199" s="34" t="s">
        <v>2248</v>
      </c>
      <c r="AP199" s="119"/>
      <c r="AQ199" s="119"/>
      <c r="AR199" s="34" t="s">
        <v>837</v>
      </c>
      <c r="AS199" t="s">
        <v>2696</v>
      </c>
      <c r="AT199">
        <v>0</v>
      </c>
      <c r="AU199" s="34" t="s">
        <v>48</v>
      </c>
      <c r="AV199" s="27" t="s">
        <v>48</v>
      </c>
      <c r="AW199" s="34" t="s">
        <v>835</v>
      </c>
      <c r="AX199" s="34" t="s">
        <v>836</v>
      </c>
      <c r="AY199" s="34" t="s">
        <v>13</v>
      </c>
      <c r="AZ199" s="34" t="s">
        <v>74</v>
      </c>
      <c r="BA199" s="34" t="s">
        <v>1524</v>
      </c>
      <c r="BB199" s="34" t="s">
        <v>48</v>
      </c>
      <c r="BC199" s="34" t="s">
        <v>48</v>
      </c>
      <c r="BD199" s="34"/>
      <c r="BE199" s="34"/>
      <c r="BF199" s="34"/>
      <c r="BG199" s="34"/>
      <c r="BH199" s="34"/>
      <c r="BI199" s="34"/>
      <c r="BJ199" s="34"/>
      <c r="BK199" s="34"/>
      <c r="BL199" s="34"/>
      <c r="BM199" s="34"/>
      <c r="BN199" s="71"/>
      <c r="BO199" s="71"/>
      <c r="BP199" s="71"/>
      <c r="BQ199" s="71"/>
    </row>
    <row r="200" spans="1:69" ht="15.75" customHeight="1">
      <c r="A200" s="77">
        <v>45044.438194444447</v>
      </c>
      <c r="B200" s="34" t="s">
        <v>1474</v>
      </c>
      <c r="C200" s="34" t="s">
        <v>160</v>
      </c>
      <c r="D200" s="34">
        <v>1</v>
      </c>
      <c r="E200" s="34" t="s">
        <v>1475</v>
      </c>
      <c r="F200" s="34" t="s">
        <v>838</v>
      </c>
      <c r="G200" s="34" t="s">
        <v>39</v>
      </c>
      <c r="H200" s="35">
        <v>45041</v>
      </c>
      <c r="I200" s="34" t="s">
        <v>48</v>
      </c>
      <c r="J200" s="34" t="s">
        <v>48</v>
      </c>
      <c r="K200" s="34" t="s">
        <v>840</v>
      </c>
      <c r="L200" s="34" t="s">
        <v>839</v>
      </c>
      <c r="M200" s="34" t="s">
        <v>9</v>
      </c>
      <c r="N200" s="34" t="s">
        <v>1516</v>
      </c>
      <c r="O200" s="34" t="s">
        <v>1520</v>
      </c>
      <c r="P200" s="34" t="s">
        <v>1528</v>
      </c>
      <c r="Q200" s="34" t="s">
        <v>10</v>
      </c>
      <c r="R200">
        <v>1</v>
      </c>
      <c r="S200" t="s">
        <v>10</v>
      </c>
      <c r="T200" s="34" t="s">
        <v>1617</v>
      </c>
      <c r="U200" s="102">
        <v>135</v>
      </c>
      <c r="V200">
        <v>0</v>
      </c>
      <c r="W200">
        <v>1</v>
      </c>
      <c r="X200">
        <v>135</v>
      </c>
      <c r="Y200">
        <v>71</v>
      </c>
      <c r="Z200">
        <v>0</v>
      </c>
      <c r="AA200">
        <v>64</v>
      </c>
      <c r="AB200" s="34" t="s">
        <v>2249</v>
      </c>
      <c r="AC200" s="34">
        <v>1.5</v>
      </c>
      <c r="AD200" s="34" t="s">
        <v>15</v>
      </c>
      <c r="AE200" s="34">
        <v>80</v>
      </c>
      <c r="AF200">
        <v>21</v>
      </c>
      <c r="AG200">
        <v>11</v>
      </c>
      <c r="AH200">
        <v>0</v>
      </c>
      <c r="AI200">
        <v>0</v>
      </c>
      <c r="AJ200">
        <v>43</v>
      </c>
      <c r="AK200" t="s">
        <v>48</v>
      </c>
      <c r="AL200" t="s">
        <v>48</v>
      </c>
      <c r="AM200">
        <v>1</v>
      </c>
      <c r="AN200" s="34" t="s">
        <v>2250</v>
      </c>
      <c r="AO200" s="34" t="s">
        <v>2251</v>
      </c>
      <c r="AP200" s="119"/>
      <c r="AQ200" s="119"/>
      <c r="AR200" s="34" t="s">
        <v>843</v>
      </c>
      <c r="AS200" t="s">
        <v>2696</v>
      </c>
      <c r="AT200">
        <v>0</v>
      </c>
      <c r="AU200" s="34" t="s">
        <v>48</v>
      </c>
      <c r="AV200" s="27" t="s">
        <v>48</v>
      </c>
      <c r="AW200" s="34" t="s">
        <v>841</v>
      </c>
      <c r="AX200" s="34" t="s">
        <v>842</v>
      </c>
      <c r="AY200" s="34" t="s">
        <v>13</v>
      </c>
      <c r="AZ200" s="34" t="s">
        <v>337</v>
      </c>
      <c r="BA200" s="34" t="s">
        <v>16</v>
      </c>
      <c r="BB200" s="34" t="s">
        <v>48</v>
      </c>
      <c r="BC200" s="34" t="s">
        <v>48</v>
      </c>
      <c r="BD200" s="34"/>
      <c r="BE200" s="34"/>
      <c r="BF200" s="34"/>
      <c r="BG200" s="34"/>
      <c r="BH200" s="34"/>
      <c r="BI200" s="34"/>
      <c r="BJ200" s="34"/>
      <c r="BK200" s="34"/>
      <c r="BL200" s="34"/>
      <c r="BM200" s="34"/>
      <c r="BN200" s="71"/>
      <c r="BO200" s="71"/>
      <c r="BP200" s="71"/>
      <c r="BQ200" s="71"/>
    </row>
    <row r="201" spans="1:69" ht="15.75" customHeight="1">
      <c r="A201" s="77">
        <v>45044.595833333333</v>
      </c>
      <c r="B201" s="34" t="s">
        <v>1474</v>
      </c>
      <c r="C201" s="34" t="s">
        <v>160</v>
      </c>
      <c r="D201" s="34">
        <v>1</v>
      </c>
      <c r="E201" s="34" t="s">
        <v>1475</v>
      </c>
      <c r="F201" s="34" t="s">
        <v>844</v>
      </c>
      <c r="G201" s="34" t="s">
        <v>39</v>
      </c>
      <c r="H201" s="35">
        <v>45012</v>
      </c>
      <c r="I201" s="34" t="s">
        <v>48</v>
      </c>
      <c r="J201" s="34" t="s">
        <v>48</v>
      </c>
      <c r="K201" s="34" t="s">
        <v>830</v>
      </c>
      <c r="L201" s="34" t="s">
        <v>845</v>
      </c>
      <c r="M201" s="34" t="s">
        <v>27</v>
      </c>
      <c r="N201" s="34" t="s">
        <v>1516</v>
      </c>
      <c r="O201" s="34" t="s">
        <v>160</v>
      </c>
      <c r="P201" s="34" t="s">
        <v>160</v>
      </c>
      <c r="Q201" s="34" t="s">
        <v>831</v>
      </c>
      <c r="R201">
        <v>0</v>
      </c>
      <c r="S201" t="s">
        <v>831</v>
      </c>
      <c r="T201" s="34" t="s">
        <v>1499</v>
      </c>
      <c r="U201" s="102">
        <v>20</v>
      </c>
      <c r="V201">
        <v>0</v>
      </c>
      <c r="W201">
        <v>1</v>
      </c>
      <c r="X201">
        <v>20</v>
      </c>
      <c r="Y201">
        <v>0</v>
      </c>
      <c r="Z201">
        <v>0</v>
      </c>
      <c r="AA201">
        <v>20</v>
      </c>
      <c r="AB201" s="34" t="s">
        <v>2242</v>
      </c>
      <c r="AC201" s="34">
        <v>1</v>
      </c>
      <c r="AD201" s="34" t="s">
        <v>39</v>
      </c>
      <c r="AE201" s="34" t="s">
        <v>48</v>
      </c>
      <c r="AF201" t="s">
        <v>48</v>
      </c>
      <c r="AG201" t="s">
        <v>48</v>
      </c>
      <c r="AH201" t="s">
        <v>48</v>
      </c>
      <c r="AI201" t="s">
        <v>48</v>
      </c>
      <c r="AJ201" t="s">
        <v>48</v>
      </c>
      <c r="AK201" t="s">
        <v>48</v>
      </c>
      <c r="AL201" t="s">
        <v>48</v>
      </c>
      <c r="AN201" s="34" t="s">
        <v>727</v>
      </c>
      <c r="AO201" s="34" t="s">
        <v>727</v>
      </c>
      <c r="AP201" s="119"/>
      <c r="AQ201" s="119"/>
      <c r="AR201" s="34" t="s">
        <v>847</v>
      </c>
      <c r="AS201" t="s">
        <v>48</v>
      </c>
      <c r="AU201" s="34" t="s">
        <v>48</v>
      </c>
      <c r="AV201" s="27" t="s">
        <v>48</v>
      </c>
      <c r="AW201" s="34" t="s">
        <v>11</v>
      </c>
      <c r="AX201" s="34" t="s">
        <v>846</v>
      </c>
      <c r="AY201" s="34" t="s">
        <v>13</v>
      </c>
      <c r="AZ201" s="34" t="s">
        <v>74</v>
      </c>
      <c r="BA201" s="34" t="s">
        <v>2245</v>
      </c>
      <c r="BB201" s="34" t="s">
        <v>48</v>
      </c>
      <c r="BC201" s="34" t="s">
        <v>48</v>
      </c>
      <c r="BD201" s="34"/>
      <c r="BE201" s="34"/>
      <c r="BF201" s="34"/>
      <c r="BG201" s="34"/>
      <c r="BH201" s="34"/>
      <c r="BI201" s="34"/>
      <c r="BJ201" s="34"/>
      <c r="BK201" s="34"/>
      <c r="BL201" s="34"/>
      <c r="BM201" s="34"/>
      <c r="BN201" s="71"/>
      <c r="BO201" s="71"/>
      <c r="BP201" s="71"/>
      <c r="BQ201" s="71"/>
    </row>
    <row r="202" spans="1:69" ht="15.75" customHeight="1">
      <c r="A202" s="77">
        <v>45044.600694444445</v>
      </c>
      <c r="B202" s="34" t="s">
        <v>1474</v>
      </c>
      <c r="C202" s="34" t="s">
        <v>160</v>
      </c>
      <c r="D202" s="34">
        <v>1</v>
      </c>
      <c r="E202" s="34" t="s">
        <v>1475</v>
      </c>
      <c r="F202" s="34" t="s">
        <v>848</v>
      </c>
      <c r="G202" s="34" t="s">
        <v>39</v>
      </c>
      <c r="H202" s="35">
        <v>44982</v>
      </c>
      <c r="I202" s="34" t="s">
        <v>48</v>
      </c>
      <c r="J202" s="34" t="s">
        <v>48</v>
      </c>
      <c r="K202" s="34" t="s">
        <v>850</v>
      </c>
      <c r="L202" s="34" t="s">
        <v>849</v>
      </c>
      <c r="M202" s="34" t="s">
        <v>27</v>
      </c>
      <c r="N202" s="34" t="s">
        <v>1527</v>
      </c>
      <c r="O202" s="34" t="s">
        <v>160</v>
      </c>
      <c r="P202" s="34" t="s">
        <v>160</v>
      </c>
      <c r="Q202" s="34" t="s">
        <v>792</v>
      </c>
      <c r="R202">
        <v>1</v>
      </c>
      <c r="S202" t="s">
        <v>792</v>
      </c>
      <c r="T202" s="34" t="s">
        <v>2252</v>
      </c>
      <c r="U202" s="102">
        <v>4</v>
      </c>
      <c r="V202">
        <v>0</v>
      </c>
      <c r="W202">
        <v>1</v>
      </c>
      <c r="X202">
        <v>4</v>
      </c>
      <c r="Y202">
        <v>0</v>
      </c>
      <c r="Z202">
        <v>0</v>
      </c>
      <c r="AA202">
        <v>4</v>
      </c>
      <c r="AB202" s="34" t="s">
        <v>2253</v>
      </c>
      <c r="AC202" s="34">
        <v>1</v>
      </c>
      <c r="AD202" s="34" t="s">
        <v>39</v>
      </c>
      <c r="AE202" s="34" t="s">
        <v>48</v>
      </c>
      <c r="AF202" t="s">
        <v>48</v>
      </c>
      <c r="AG202" t="s">
        <v>48</v>
      </c>
      <c r="AH202" t="s">
        <v>48</v>
      </c>
      <c r="AI202" t="s">
        <v>48</v>
      </c>
      <c r="AJ202" t="s">
        <v>48</v>
      </c>
      <c r="AK202" t="s">
        <v>48</v>
      </c>
      <c r="AL202" t="s">
        <v>48</v>
      </c>
      <c r="AN202" s="34" t="s">
        <v>727</v>
      </c>
      <c r="AO202" s="34" t="s">
        <v>727</v>
      </c>
      <c r="AP202" s="119"/>
      <c r="AQ202" s="119"/>
      <c r="AR202" s="34" t="s">
        <v>852</v>
      </c>
      <c r="AS202" t="s">
        <v>48</v>
      </c>
      <c r="AU202" s="34" t="s">
        <v>48</v>
      </c>
      <c r="AV202" s="27" t="s">
        <v>48</v>
      </c>
      <c r="AW202" s="34" t="s">
        <v>11</v>
      </c>
      <c r="AX202" s="34" t="s">
        <v>851</v>
      </c>
      <c r="AY202" s="34" t="s">
        <v>97</v>
      </c>
      <c r="AZ202" s="34" t="s">
        <v>74</v>
      </c>
      <c r="BA202" s="34" t="s">
        <v>2254</v>
      </c>
      <c r="BB202" s="34" t="s">
        <v>48</v>
      </c>
      <c r="BC202" s="34" t="s">
        <v>48</v>
      </c>
      <c r="BD202" s="34"/>
      <c r="BE202" s="34"/>
      <c r="BF202" s="34"/>
      <c r="BG202" s="34"/>
      <c r="BH202" s="34"/>
      <c r="BI202" s="34"/>
      <c r="BJ202" s="34"/>
      <c r="BK202" s="34"/>
      <c r="BL202" s="34"/>
      <c r="BM202" s="34"/>
      <c r="BN202" s="71"/>
      <c r="BO202" s="71"/>
      <c r="BP202" s="71"/>
      <c r="BQ202" s="71"/>
    </row>
    <row r="203" spans="1:69" ht="15.75" customHeight="1">
      <c r="A203" s="77">
        <v>45044.637499999997</v>
      </c>
      <c r="B203" s="34" t="s">
        <v>15</v>
      </c>
      <c r="C203" s="34" t="s">
        <v>160</v>
      </c>
      <c r="D203" s="34">
        <v>1</v>
      </c>
      <c r="E203" s="34" t="s">
        <v>1475</v>
      </c>
      <c r="F203" s="34" t="s">
        <v>853</v>
      </c>
      <c r="G203" s="34" t="s">
        <v>39</v>
      </c>
      <c r="H203" s="35">
        <v>45019</v>
      </c>
      <c r="I203" s="34" t="s">
        <v>48</v>
      </c>
      <c r="J203" s="34" t="s">
        <v>48</v>
      </c>
      <c r="K203" s="34" t="s">
        <v>830</v>
      </c>
      <c r="L203" s="34" t="s">
        <v>854</v>
      </c>
      <c r="M203" s="34" t="s">
        <v>27</v>
      </c>
      <c r="N203" s="34" t="s">
        <v>1516</v>
      </c>
      <c r="O203" s="34" t="s">
        <v>160</v>
      </c>
      <c r="P203" s="34" t="s">
        <v>160</v>
      </c>
      <c r="Q203" s="34" t="s">
        <v>792</v>
      </c>
      <c r="R203">
        <v>1</v>
      </c>
      <c r="S203" t="s">
        <v>792</v>
      </c>
      <c r="T203" s="34"/>
      <c r="U203" s="102">
        <v>6</v>
      </c>
      <c r="V203">
        <v>0</v>
      </c>
      <c r="W203">
        <v>1</v>
      </c>
      <c r="X203">
        <v>6</v>
      </c>
      <c r="Y203">
        <v>0</v>
      </c>
      <c r="Z203">
        <v>0</v>
      </c>
      <c r="AA203">
        <v>6</v>
      </c>
      <c r="AB203" s="34" t="s">
        <v>2255</v>
      </c>
      <c r="AC203" s="34">
        <v>1</v>
      </c>
      <c r="AD203" s="34" t="s">
        <v>39</v>
      </c>
      <c r="AE203" s="34" t="s">
        <v>48</v>
      </c>
      <c r="AF203" t="s">
        <v>48</v>
      </c>
      <c r="AG203" t="s">
        <v>48</v>
      </c>
      <c r="AH203" t="s">
        <v>48</v>
      </c>
      <c r="AI203" t="s">
        <v>48</v>
      </c>
      <c r="AJ203" t="s">
        <v>48</v>
      </c>
      <c r="AK203" t="s">
        <v>48</v>
      </c>
      <c r="AL203" t="s">
        <v>48</v>
      </c>
      <c r="AN203" s="34" t="s">
        <v>727</v>
      </c>
      <c r="AO203" s="34" t="s">
        <v>727</v>
      </c>
      <c r="AP203" s="119"/>
      <c r="AQ203" s="119"/>
      <c r="AR203" s="34" t="s">
        <v>856</v>
      </c>
      <c r="AS203" t="s">
        <v>48</v>
      </c>
      <c r="AU203" s="34" t="s">
        <v>48</v>
      </c>
      <c r="AV203" s="27" t="s">
        <v>48</v>
      </c>
      <c r="AW203" s="34" t="s">
        <v>11</v>
      </c>
      <c r="AX203" s="34" t="s">
        <v>855</v>
      </c>
      <c r="AY203" s="34" t="s">
        <v>13</v>
      </c>
      <c r="AZ203" s="34" t="s">
        <v>74</v>
      </c>
      <c r="BA203" s="34" t="s">
        <v>2256</v>
      </c>
      <c r="BB203" s="34" t="s">
        <v>48</v>
      </c>
      <c r="BC203" s="34" t="s">
        <v>48</v>
      </c>
      <c r="BD203" s="34"/>
      <c r="BE203" s="34"/>
      <c r="BF203" s="34"/>
      <c r="BG203" s="34"/>
      <c r="BH203" s="34"/>
      <c r="BI203" s="34"/>
      <c r="BJ203" s="34"/>
      <c r="BK203" s="34"/>
      <c r="BL203" s="34"/>
      <c r="BM203" s="34"/>
      <c r="BN203" s="71"/>
      <c r="BO203" s="71"/>
      <c r="BP203" s="71"/>
      <c r="BQ203" s="71"/>
    </row>
    <row r="204" spans="1:69" ht="15.75" customHeight="1">
      <c r="A204" s="77">
        <v>45044.644444444442</v>
      </c>
      <c r="B204" s="34" t="s">
        <v>15</v>
      </c>
      <c r="C204" s="34" t="s">
        <v>160</v>
      </c>
      <c r="D204" s="34">
        <v>1</v>
      </c>
      <c r="E204" s="34" t="s">
        <v>1475</v>
      </c>
      <c r="F204" s="34" t="s">
        <v>857</v>
      </c>
      <c r="G204" s="34" t="s">
        <v>15</v>
      </c>
      <c r="H204" s="35">
        <v>45022</v>
      </c>
      <c r="I204" s="34">
        <v>2</v>
      </c>
      <c r="J204" s="35">
        <v>45023</v>
      </c>
      <c r="K204" s="34" t="s">
        <v>830</v>
      </c>
      <c r="L204" s="34" t="s">
        <v>858</v>
      </c>
      <c r="M204" s="34" t="s">
        <v>90</v>
      </c>
      <c r="N204" s="34" t="s">
        <v>1516</v>
      </c>
      <c r="O204" s="34" t="s">
        <v>160</v>
      </c>
      <c r="P204" s="34" t="s">
        <v>2257</v>
      </c>
      <c r="Q204" s="34" t="s">
        <v>20</v>
      </c>
      <c r="R204">
        <v>0</v>
      </c>
      <c r="S204" t="s">
        <v>20</v>
      </c>
      <c r="T204" s="34" t="s">
        <v>1533</v>
      </c>
      <c r="U204" s="102">
        <v>147</v>
      </c>
      <c r="V204">
        <v>0</v>
      </c>
      <c r="W204">
        <v>1</v>
      </c>
      <c r="X204">
        <v>147</v>
      </c>
      <c r="Y204">
        <v>137</v>
      </c>
      <c r="Z204">
        <v>16</v>
      </c>
      <c r="AA204">
        <v>4</v>
      </c>
      <c r="AB204" s="34" t="s">
        <v>2258</v>
      </c>
      <c r="AC204" s="34">
        <v>10</v>
      </c>
      <c r="AD204" s="34" t="s">
        <v>15</v>
      </c>
      <c r="AE204" s="34">
        <v>80</v>
      </c>
      <c r="AF204">
        <v>55</v>
      </c>
      <c r="AG204">
        <v>21</v>
      </c>
      <c r="AH204">
        <v>0</v>
      </c>
      <c r="AI204">
        <v>0</v>
      </c>
      <c r="AJ204">
        <v>69</v>
      </c>
      <c r="AK204" t="s">
        <v>48</v>
      </c>
      <c r="AL204">
        <v>14</v>
      </c>
      <c r="AM204">
        <v>1</v>
      </c>
      <c r="AN204" s="34" t="s">
        <v>2259</v>
      </c>
      <c r="AO204" s="34" t="s">
        <v>2260</v>
      </c>
      <c r="AP204" s="119"/>
      <c r="AQ204" s="119"/>
      <c r="AR204" s="34" t="s">
        <v>861</v>
      </c>
      <c r="AS204" t="s">
        <v>2792</v>
      </c>
      <c r="AT204">
        <v>0</v>
      </c>
      <c r="AU204" s="34" t="s">
        <v>48</v>
      </c>
      <c r="AV204" s="27" t="s">
        <v>48</v>
      </c>
      <c r="AW204" s="34" t="s">
        <v>859</v>
      </c>
      <c r="AX204" s="34" t="s">
        <v>860</v>
      </c>
      <c r="AY204" s="34" t="s">
        <v>13</v>
      </c>
      <c r="AZ204" s="34" t="s">
        <v>31</v>
      </c>
      <c r="BA204" s="34" t="s">
        <v>2261</v>
      </c>
      <c r="BB204" s="34" t="s">
        <v>48</v>
      </c>
      <c r="BC204" s="34" t="s">
        <v>48</v>
      </c>
      <c r="BD204" s="34"/>
      <c r="BE204" s="34"/>
      <c r="BF204" s="34"/>
      <c r="BG204" s="34"/>
      <c r="BH204" s="34"/>
      <c r="BI204" s="34"/>
      <c r="BJ204" s="34"/>
      <c r="BK204" s="34"/>
      <c r="BL204" s="34"/>
      <c r="BM204" s="34"/>
      <c r="BN204" s="71"/>
      <c r="BO204" s="71"/>
      <c r="BP204" s="71"/>
      <c r="BQ204" s="71"/>
    </row>
    <row r="205" spans="1:69" ht="15.75" customHeight="1">
      <c r="A205" s="77">
        <v>45044.649305555555</v>
      </c>
      <c r="B205" s="34" t="s">
        <v>15</v>
      </c>
      <c r="C205" s="34" t="s">
        <v>160</v>
      </c>
      <c r="D205" s="34">
        <v>1</v>
      </c>
      <c r="E205" s="34" t="s">
        <v>1475</v>
      </c>
      <c r="F205" s="34" t="s">
        <v>862</v>
      </c>
      <c r="G205" s="34" t="s">
        <v>15</v>
      </c>
      <c r="H205" s="35">
        <v>44861</v>
      </c>
      <c r="I205" s="34">
        <v>2</v>
      </c>
      <c r="J205" s="35">
        <v>44868</v>
      </c>
      <c r="K205" s="34" t="s">
        <v>830</v>
      </c>
      <c r="L205" s="34" t="s">
        <v>863</v>
      </c>
      <c r="M205" s="34" t="s">
        <v>27</v>
      </c>
      <c r="N205" s="34" t="s">
        <v>1516</v>
      </c>
      <c r="O205" s="34" t="s">
        <v>160</v>
      </c>
      <c r="P205" s="34" t="s">
        <v>160</v>
      </c>
      <c r="Q205" s="34" t="s">
        <v>67</v>
      </c>
      <c r="R205">
        <v>0</v>
      </c>
      <c r="S205" t="s">
        <v>67</v>
      </c>
      <c r="T205" s="34" t="s">
        <v>1533</v>
      </c>
      <c r="U205" s="102">
        <v>9</v>
      </c>
      <c r="V205">
        <v>0</v>
      </c>
      <c r="W205">
        <v>1</v>
      </c>
      <c r="X205">
        <v>9</v>
      </c>
      <c r="Y205">
        <v>0</v>
      </c>
      <c r="Z205">
        <v>9</v>
      </c>
      <c r="AA205">
        <v>0</v>
      </c>
      <c r="AB205" s="34" t="s">
        <v>2262</v>
      </c>
      <c r="AC205" s="34">
        <v>6</v>
      </c>
      <c r="AD205" s="34" t="s">
        <v>39</v>
      </c>
      <c r="AE205" s="34">
        <v>80</v>
      </c>
      <c r="AF205" t="s">
        <v>48</v>
      </c>
      <c r="AG205" t="s">
        <v>48</v>
      </c>
      <c r="AH205" t="s">
        <v>48</v>
      </c>
      <c r="AI205" t="s">
        <v>48</v>
      </c>
      <c r="AJ205">
        <v>8</v>
      </c>
      <c r="AK205" t="s">
        <v>48</v>
      </c>
      <c r="AL205" t="s">
        <v>48</v>
      </c>
      <c r="AM205">
        <v>1</v>
      </c>
      <c r="AN205" s="34" t="s">
        <v>2263</v>
      </c>
      <c r="AO205" s="34" t="s">
        <v>2264</v>
      </c>
      <c r="AP205" s="119"/>
      <c r="AQ205" s="119"/>
      <c r="AR205" s="34" t="s">
        <v>866</v>
      </c>
      <c r="AS205" t="s">
        <v>2792</v>
      </c>
      <c r="AT205">
        <v>0</v>
      </c>
      <c r="AU205" s="34" t="s">
        <v>48</v>
      </c>
      <c r="AV205" s="27" t="s">
        <v>48</v>
      </c>
      <c r="AW205" s="34" t="s">
        <v>864</v>
      </c>
      <c r="AX205" s="34" t="s">
        <v>865</v>
      </c>
      <c r="AY205" s="34" t="s">
        <v>13</v>
      </c>
      <c r="AZ205" s="34" t="s">
        <v>31</v>
      </c>
      <c r="BA205" s="34" t="s">
        <v>2265</v>
      </c>
      <c r="BB205" s="34" t="s">
        <v>48</v>
      </c>
      <c r="BC205" s="34" t="s">
        <v>48</v>
      </c>
      <c r="BD205" s="34"/>
      <c r="BE205" s="34"/>
      <c r="BF205" s="34"/>
      <c r="BG205" s="34"/>
      <c r="BH205" s="34"/>
      <c r="BI205" s="34"/>
      <c r="BJ205" s="34"/>
      <c r="BK205" s="34"/>
      <c r="BL205" s="34"/>
      <c r="BM205" s="34"/>
      <c r="BN205" s="71"/>
      <c r="BO205" s="71"/>
      <c r="BP205" s="71"/>
      <c r="BQ205" s="71"/>
    </row>
    <row r="206" spans="1:69" ht="15.75" customHeight="1">
      <c r="A206" s="77">
        <v>45044.654166666667</v>
      </c>
      <c r="B206" s="34" t="s">
        <v>1474</v>
      </c>
      <c r="C206" s="34" t="s">
        <v>160</v>
      </c>
      <c r="D206" s="34">
        <v>1</v>
      </c>
      <c r="E206" s="34" t="s">
        <v>1475</v>
      </c>
      <c r="F206" s="34" t="s">
        <v>867</v>
      </c>
      <c r="G206" s="34" t="s">
        <v>15</v>
      </c>
      <c r="H206" s="35">
        <v>45028</v>
      </c>
      <c r="I206" s="34" t="s">
        <v>48</v>
      </c>
      <c r="J206" s="34" t="s">
        <v>48</v>
      </c>
      <c r="K206" s="34" t="s">
        <v>830</v>
      </c>
      <c r="L206" s="34" t="s">
        <v>868</v>
      </c>
      <c r="M206" s="34" t="s">
        <v>27</v>
      </c>
      <c r="N206" s="34" t="s">
        <v>1477</v>
      </c>
      <c r="O206" s="34" t="s">
        <v>160</v>
      </c>
      <c r="P206" s="34" t="s">
        <v>160</v>
      </c>
      <c r="Q206" s="34" t="s">
        <v>869</v>
      </c>
      <c r="R206">
        <v>1</v>
      </c>
      <c r="S206" t="s">
        <v>869</v>
      </c>
      <c r="T206" s="34" t="s">
        <v>1617</v>
      </c>
      <c r="U206" s="102">
        <v>25</v>
      </c>
      <c r="V206">
        <v>0</v>
      </c>
      <c r="W206">
        <v>1</v>
      </c>
      <c r="X206">
        <v>25</v>
      </c>
      <c r="Y206">
        <v>0</v>
      </c>
      <c r="Z206">
        <v>0</v>
      </c>
      <c r="AA206">
        <v>25</v>
      </c>
      <c r="AB206" s="34" t="s">
        <v>2266</v>
      </c>
      <c r="AC206" s="34">
        <v>1.5</v>
      </c>
      <c r="AD206" s="34" t="s">
        <v>39</v>
      </c>
      <c r="AE206" s="34" t="s">
        <v>48</v>
      </c>
      <c r="AF206" t="s">
        <v>48</v>
      </c>
      <c r="AG206" t="s">
        <v>48</v>
      </c>
      <c r="AH206" t="s">
        <v>48</v>
      </c>
      <c r="AI206" t="s">
        <v>48</v>
      </c>
      <c r="AJ206" t="s">
        <v>48</v>
      </c>
      <c r="AK206" t="s">
        <v>48</v>
      </c>
      <c r="AL206" t="s">
        <v>48</v>
      </c>
      <c r="AN206" s="34" t="s">
        <v>727</v>
      </c>
      <c r="AO206" s="34" t="s">
        <v>727</v>
      </c>
      <c r="AP206" s="119"/>
      <c r="AQ206" s="119"/>
      <c r="AR206" s="34" t="s">
        <v>727</v>
      </c>
      <c r="AS206" t="s">
        <v>48</v>
      </c>
      <c r="AU206" s="34" t="s">
        <v>48</v>
      </c>
      <c r="AV206" s="27" t="s">
        <v>48</v>
      </c>
      <c r="AW206" s="34" t="s">
        <v>11</v>
      </c>
      <c r="AX206" s="34" t="s">
        <v>870</v>
      </c>
      <c r="AY206" s="34" t="s">
        <v>13</v>
      </c>
      <c r="AZ206" s="34" t="s">
        <v>47</v>
      </c>
      <c r="BA206" s="34" t="s">
        <v>2267</v>
      </c>
      <c r="BB206" s="34" t="s">
        <v>48</v>
      </c>
      <c r="BC206" s="34" t="s">
        <v>48</v>
      </c>
      <c r="BD206" s="34"/>
      <c r="BE206" s="34"/>
      <c r="BF206" s="34"/>
      <c r="BG206" s="34"/>
      <c r="BH206" s="34"/>
      <c r="BI206" s="34"/>
      <c r="BJ206" s="34"/>
      <c r="BK206" s="34"/>
      <c r="BL206" s="34"/>
      <c r="BM206" s="34"/>
      <c r="BN206" s="71"/>
      <c r="BO206" s="71"/>
      <c r="BP206" s="71"/>
      <c r="BQ206" s="71"/>
    </row>
    <row r="207" spans="1:69" ht="15.75" customHeight="1">
      <c r="A207" s="77">
        <v>45044.65902777778</v>
      </c>
      <c r="B207" s="34" t="s">
        <v>1474</v>
      </c>
      <c r="C207" s="34" t="s">
        <v>160</v>
      </c>
      <c r="D207" s="34">
        <v>1</v>
      </c>
      <c r="E207" s="34" t="s">
        <v>1475</v>
      </c>
      <c r="F207" s="34" t="s">
        <v>871</v>
      </c>
      <c r="G207" s="34" t="s">
        <v>39</v>
      </c>
      <c r="H207" s="35">
        <v>45044</v>
      </c>
      <c r="I207" s="34" t="s">
        <v>48</v>
      </c>
      <c r="J207" s="34" t="s">
        <v>48</v>
      </c>
      <c r="K207" s="34" t="s">
        <v>840</v>
      </c>
      <c r="L207" s="34" t="s">
        <v>872</v>
      </c>
      <c r="M207" s="34" t="s">
        <v>83</v>
      </c>
      <c r="N207" s="34" t="s">
        <v>1477</v>
      </c>
      <c r="O207" s="34" t="s">
        <v>1484</v>
      </c>
      <c r="P207" s="34" t="s">
        <v>2268</v>
      </c>
      <c r="Q207" s="34" t="s">
        <v>102</v>
      </c>
      <c r="R207">
        <v>0</v>
      </c>
      <c r="S207" t="s">
        <v>102</v>
      </c>
      <c r="T207" s="34" t="s">
        <v>1533</v>
      </c>
      <c r="U207" s="102">
        <v>230</v>
      </c>
      <c r="V207">
        <v>0</v>
      </c>
      <c r="W207">
        <v>1</v>
      </c>
      <c r="X207">
        <v>230</v>
      </c>
      <c r="Y207">
        <v>230</v>
      </c>
      <c r="Z207">
        <v>0</v>
      </c>
      <c r="AA207">
        <v>0</v>
      </c>
      <c r="AB207" s="34" t="s">
        <v>2269</v>
      </c>
      <c r="AC207" s="34">
        <v>6</v>
      </c>
      <c r="AD207" s="34" t="s">
        <v>15</v>
      </c>
      <c r="AE207" s="34">
        <v>100</v>
      </c>
      <c r="AF207" t="s">
        <v>48</v>
      </c>
      <c r="AG207" t="s">
        <v>48</v>
      </c>
      <c r="AH207" t="s">
        <v>48</v>
      </c>
      <c r="AI207" t="s">
        <v>48</v>
      </c>
      <c r="AJ207">
        <v>230</v>
      </c>
      <c r="AK207" t="s">
        <v>48</v>
      </c>
      <c r="AL207" t="s">
        <v>48</v>
      </c>
      <c r="AM207">
        <v>1</v>
      </c>
      <c r="AN207" s="34" t="s">
        <v>2270</v>
      </c>
      <c r="AO207" s="34" t="s">
        <v>2271</v>
      </c>
      <c r="AP207" s="119"/>
      <c r="AQ207" s="119"/>
      <c r="AR207" s="34"/>
      <c r="AS207" t="s">
        <v>48</v>
      </c>
      <c r="AU207" s="34" t="s">
        <v>48</v>
      </c>
      <c r="AV207" s="27" t="s">
        <v>48</v>
      </c>
      <c r="AW207" s="34" t="s">
        <v>11</v>
      </c>
      <c r="AX207" s="34" t="s">
        <v>873</v>
      </c>
      <c r="AY207" s="34" t="s">
        <v>13</v>
      </c>
      <c r="AZ207" s="34" t="s">
        <v>238</v>
      </c>
      <c r="BA207" s="34" t="s">
        <v>2272</v>
      </c>
      <c r="BB207" s="34" t="s">
        <v>48</v>
      </c>
      <c r="BC207" s="34" t="s">
        <v>48</v>
      </c>
      <c r="BD207" s="34"/>
      <c r="BE207" s="34"/>
      <c r="BF207" s="34"/>
      <c r="BG207" s="34"/>
      <c r="BH207" s="34"/>
      <c r="BI207" s="34"/>
      <c r="BJ207" s="34"/>
      <c r="BK207" s="34"/>
      <c r="BL207" s="34"/>
      <c r="BM207" s="34"/>
      <c r="BN207" s="71"/>
      <c r="BO207" s="71"/>
      <c r="BP207" s="71"/>
      <c r="BQ207" s="71"/>
    </row>
    <row r="208" spans="1:69" ht="15.75" customHeight="1">
      <c r="A208" s="77">
        <v>45047.388194444444</v>
      </c>
      <c r="B208" s="34" t="s">
        <v>39</v>
      </c>
      <c r="C208" s="34" t="s">
        <v>15</v>
      </c>
      <c r="D208" s="34">
        <v>2</v>
      </c>
      <c r="E208" s="34" t="s">
        <v>2273</v>
      </c>
      <c r="F208" s="34" t="s">
        <v>874</v>
      </c>
      <c r="G208" s="34" t="s">
        <v>15</v>
      </c>
      <c r="H208" s="35">
        <v>44985</v>
      </c>
      <c r="I208" s="34">
        <v>3</v>
      </c>
      <c r="J208" s="35">
        <v>44987</v>
      </c>
      <c r="K208" s="34" t="s">
        <v>876</v>
      </c>
      <c r="L208" s="36" t="s">
        <v>875</v>
      </c>
      <c r="M208" s="34" t="s">
        <v>877</v>
      </c>
      <c r="N208" s="34" t="s">
        <v>1483</v>
      </c>
      <c r="O208" s="34" t="s">
        <v>1922</v>
      </c>
      <c r="P208" s="34" t="s">
        <v>2274</v>
      </c>
      <c r="Q208" s="34" t="s">
        <v>878</v>
      </c>
      <c r="R208">
        <v>1</v>
      </c>
      <c r="S208" t="s">
        <v>878</v>
      </c>
      <c r="T208" s="34" t="s">
        <v>2275</v>
      </c>
      <c r="U208" s="102">
        <v>250</v>
      </c>
      <c r="V208">
        <v>0</v>
      </c>
      <c r="W208">
        <v>1</v>
      </c>
      <c r="X208">
        <v>250</v>
      </c>
      <c r="Y208" t="s">
        <v>727</v>
      </c>
      <c r="Z208" t="s">
        <v>727</v>
      </c>
      <c r="AA208" t="s">
        <v>727</v>
      </c>
      <c r="AB208" s="34" t="s">
        <v>2276</v>
      </c>
      <c r="AC208" s="34">
        <v>6</v>
      </c>
      <c r="AD208" s="34" t="s">
        <v>15</v>
      </c>
      <c r="AE208" s="34">
        <v>30</v>
      </c>
      <c r="AF208" t="s">
        <v>48</v>
      </c>
      <c r="AG208" t="s">
        <v>48</v>
      </c>
      <c r="AH208" t="s">
        <v>48</v>
      </c>
      <c r="AI208" t="s">
        <v>48</v>
      </c>
      <c r="AJ208" t="s">
        <v>48</v>
      </c>
      <c r="AK208" t="s">
        <v>48</v>
      </c>
      <c r="AL208" t="s">
        <v>48</v>
      </c>
      <c r="AN208" s="34">
        <v>70</v>
      </c>
      <c r="AO208" s="34" t="s">
        <v>2277</v>
      </c>
      <c r="AP208" s="119"/>
      <c r="AQ208" s="119"/>
      <c r="AR208" s="34"/>
      <c r="AS208" t="s">
        <v>48</v>
      </c>
      <c r="AU208" s="34" t="s">
        <v>48</v>
      </c>
      <c r="AV208" s="34" t="s">
        <v>48</v>
      </c>
      <c r="AW208" s="34" t="s">
        <v>835</v>
      </c>
      <c r="AX208" s="34" t="s">
        <v>879</v>
      </c>
      <c r="AY208" s="34" t="s">
        <v>13</v>
      </c>
      <c r="AZ208" s="34" t="s">
        <v>74</v>
      </c>
      <c r="BA208" s="34" t="s">
        <v>2278</v>
      </c>
      <c r="BB208" s="34" t="s">
        <v>48</v>
      </c>
      <c r="BC208" s="34" t="s">
        <v>2279</v>
      </c>
      <c r="BD208" s="34"/>
      <c r="BE208" s="34"/>
      <c r="BF208" s="34"/>
      <c r="BG208" s="34"/>
      <c r="BH208" s="71"/>
      <c r="BI208" s="71"/>
      <c r="BJ208" s="71"/>
      <c r="BK208" s="71"/>
    </row>
    <row r="209" spans="1:70" ht="15.75" customHeight="1">
      <c r="A209" s="77">
        <v>45047.394444444442</v>
      </c>
      <c r="B209" s="34" t="s">
        <v>15</v>
      </c>
      <c r="C209" s="34" t="s">
        <v>160</v>
      </c>
      <c r="D209" s="34">
        <v>2</v>
      </c>
      <c r="E209" s="34" t="s">
        <v>2280</v>
      </c>
      <c r="F209" s="34" t="s">
        <v>880</v>
      </c>
      <c r="G209" s="34" t="s">
        <v>39</v>
      </c>
      <c r="H209" s="35">
        <v>44840</v>
      </c>
      <c r="I209" s="34" t="s">
        <v>48</v>
      </c>
      <c r="J209" s="34" t="s">
        <v>48</v>
      </c>
      <c r="K209" s="34" t="s">
        <v>882</v>
      </c>
      <c r="L209" s="34" t="s">
        <v>881</v>
      </c>
      <c r="M209" s="34" t="s">
        <v>883</v>
      </c>
      <c r="N209" s="34" t="s">
        <v>1531</v>
      </c>
      <c r="O209" s="34" t="s">
        <v>1484</v>
      </c>
      <c r="P209" s="34" t="s">
        <v>1976</v>
      </c>
      <c r="Q209" s="34" t="s">
        <v>102</v>
      </c>
      <c r="R209">
        <v>0</v>
      </c>
      <c r="S209" t="s">
        <v>102</v>
      </c>
      <c r="T209" s="34" t="s">
        <v>1499</v>
      </c>
      <c r="U209" s="102">
        <v>320</v>
      </c>
      <c r="V209">
        <v>0</v>
      </c>
      <c r="W209">
        <v>1</v>
      </c>
      <c r="X209">
        <v>320</v>
      </c>
      <c r="Y209">
        <v>320</v>
      </c>
      <c r="Z209" t="s">
        <v>727</v>
      </c>
      <c r="AA209" t="s">
        <v>727</v>
      </c>
      <c r="AB209" s="34" t="s">
        <v>2281</v>
      </c>
      <c r="AC209" s="34">
        <v>5</v>
      </c>
      <c r="AD209" s="34" t="s">
        <v>15</v>
      </c>
      <c r="AE209" s="34">
        <v>30</v>
      </c>
      <c r="AF209" t="s">
        <v>48</v>
      </c>
      <c r="AG209" t="s">
        <v>48</v>
      </c>
      <c r="AH209" t="s">
        <v>48</v>
      </c>
      <c r="AI209" t="s">
        <v>48</v>
      </c>
      <c r="AJ209" t="s">
        <v>48</v>
      </c>
      <c r="AK209" t="s">
        <v>48</v>
      </c>
      <c r="AL209" t="s">
        <v>48</v>
      </c>
      <c r="AN209" s="34">
        <v>80</v>
      </c>
      <c r="AO209" s="34" t="s">
        <v>2282</v>
      </c>
      <c r="AP209" s="119"/>
      <c r="AQ209" s="119"/>
      <c r="AR209" s="34" t="s">
        <v>885</v>
      </c>
      <c r="AS209" t="s">
        <v>48</v>
      </c>
      <c r="AU209" s="34" t="s">
        <v>48</v>
      </c>
      <c r="AV209" s="34" t="s">
        <v>48</v>
      </c>
      <c r="AW209" s="34" t="s">
        <v>11</v>
      </c>
      <c r="AX209" s="37">
        <v>7000</v>
      </c>
      <c r="AY209" s="34" t="s">
        <v>13</v>
      </c>
      <c r="AZ209" s="34" t="s">
        <v>884</v>
      </c>
      <c r="BA209" s="34" t="s">
        <v>2283</v>
      </c>
      <c r="BB209" s="34" t="s">
        <v>48</v>
      </c>
      <c r="BC209" s="34" t="s">
        <v>48</v>
      </c>
      <c r="BD209" s="34"/>
      <c r="BE209" s="34"/>
      <c r="BF209" s="34"/>
      <c r="BG209" s="34"/>
      <c r="BH209" s="34"/>
      <c r="BI209" s="34"/>
      <c r="BJ209" s="34"/>
      <c r="BK209" s="34"/>
      <c r="BL209" s="34"/>
      <c r="BM209" s="34"/>
      <c r="BN209" s="34"/>
      <c r="BO209" s="71"/>
      <c r="BP209" s="71"/>
      <c r="BQ209" s="71"/>
      <c r="BR209" s="71"/>
    </row>
    <row r="210" spans="1:70" ht="15.75" customHeight="1">
      <c r="A210" s="77">
        <v>45029.576388888891</v>
      </c>
      <c r="B210" s="34" t="s">
        <v>39</v>
      </c>
      <c r="C210" s="34" t="s">
        <v>160</v>
      </c>
      <c r="D210" s="34">
        <v>3</v>
      </c>
      <c r="E210" s="34" t="s">
        <v>2284</v>
      </c>
      <c r="F210" s="34" t="s">
        <v>886</v>
      </c>
      <c r="G210" s="34" t="s">
        <v>39</v>
      </c>
      <c r="H210" s="35">
        <v>44973</v>
      </c>
      <c r="I210" s="34">
        <v>1</v>
      </c>
      <c r="J210" s="35">
        <v>44973</v>
      </c>
      <c r="K210" s="34" t="s">
        <v>840</v>
      </c>
      <c r="L210" s="34" t="s">
        <v>887</v>
      </c>
      <c r="M210" s="34" t="s">
        <v>888</v>
      </c>
      <c r="N210" s="34" t="s">
        <v>1856</v>
      </c>
      <c r="O210" s="34" t="s">
        <v>1532</v>
      </c>
      <c r="P210" s="34" t="s">
        <v>1521</v>
      </c>
      <c r="Q210" s="34" t="s">
        <v>67</v>
      </c>
      <c r="R210">
        <v>0</v>
      </c>
      <c r="S210" t="s">
        <v>67</v>
      </c>
      <c r="T210" s="34" t="s">
        <v>1486</v>
      </c>
      <c r="U210" s="102">
        <v>215</v>
      </c>
      <c r="V210">
        <v>0</v>
      </c>
      <c r="W210">
        <v>1</v>
      </c>
      <c r="X210">
        <v>215</v>
      </c>
      <c r="Y210">
        <v>0</v>
      </c>
      <c r="Z210">
        <v>215</v>
      </c>
      <c r="AA210">
        <v>35</v>
      </c>
      <c r="AB210" s="34" t="s">
        <v>2285</v>
      </c>
      <c r="AC210" s="34">
        <v>6.5</v>
      </c>
      <c r="AD210" s="34" t="s">
        <v>39</v>
      </c>
      <c r="AE210" s="34" t="s">
        <v>48</v>
      </c>
      <c r="AF210" t="s">
        <v>48</v>
      </c>
      <c r="AG210" t="s">
        <v>48</v>
      </c>
      <c r="AH210" t="s">
        <v>48</v>
      </c>
      <c r="AI210" t="s">
        <v>48</v>
      </c>
      <c r="AJ210" t="s">
        <v>48</v>
      </c>
      <c r="AK210" t="s">
        <v>48</v>
      </c>
      <c r="AL210" t="s">
        <v>48</v>
      </c>
      <c r="AN210" s="34" t="s">
        <v>48</v>
      </c>
      <c r="AO210" s="34" t="s">
        <v>160</v>
      </c>
      <c r="AP210" s="119"/>
      <c r="AQ210" s="119"/>
      <c r="AR210" s="34" t="s">
        <v>160</v>
      </c>
      <c r="AS210" t="s">
        <v>48</v>
      </c>
      <c r="AU210" s="34" t="s">
        <v>48</v>
      </c>
      <c r="AV210" s="34" t="s">
        <v>2286</v>
      </c>
      <c r="AW210" s="34" t="s">
        <v>889</v>
      </c>
      <c r="AX210" s="34" t="s">
        <v>890</v>
      </c>
      <c r="AY210" s="34" t="s">
        <v>13</v>
      </c>
      <c r="AZ210" s="34" t="s">
        <v>891</v>
      </c>
      <c r="BA210" s="34" t="s">
        <v>2287</v>
      </c>
      <c r="BB210" s="34" t="s">
        <v>48</v>
      </c>
      <c r="BC210" s="36" t="s">
        <v>2288</v>
      </c>
      <c r="BD210" s="78"/>
      <c r="BE210" s="78"/>
      <c r="BF210" s="78"/>
      <c r="BG210" s="78"/>
      <c r="BH210" s="78"/>
      <c r="BI210" s="79"/>
      <c r="BJ210" s="79"/>
      <c r="BK210" s="79"/>
    </row>
    <row r="211" spans="1:70" ht="15.75" customHeight="1">
      <c r="A211" s="77">
        <v>45040.412499999999</v>
      </c>
      <c r="B211" s="34" t="s">
        <v>15</v>
      </c>
      <c r="C211" s="34" t="s">
        <v>160</v>
      </c>
      <c r="D211" s="34">
        <v>3</v>
      </c>
      <c r="E211" s="34" t="s">
        <v>1560</v>
      </c>
      <c r="F211" s="34" t="s">
        <v>892</v>
      </c>
      <c r="G211" s="34" t="s">
        <v>39</v>
      </c>
      <c r="H211" s="35">
        <v>44576</v>
      </c>
      <c r="I211" s="34">
        <v>16</v>
      </c>
      <c r="J211" s="35">
        <v>44795</v>
      </c>
      <c r="K211" s="34" t="s">
        <v>815</v>
      </c>
      <c r="L211" s="34" t="s">
        <v>893</v>
      </c>
      <c r="M211" s="34" t="s">
        <v>27</v>
      </c>
      <c r="N211" s="34" t="s">
        <v>1527</v>
      </c>
      <c r="O211" s="34" t="s">
        <v>160</v>
      </c>
      <c r="P211" s="34" t="s">
        <v>160</v>
      </c>
      <c r="Q211" s="34" t="s">
        <v>67</v>
      </c>
      <c r="R211">
        <v>0</v>
      </c>
      <c r="S211" t="s">
        <v>67</v>
      </c>
      <c r="T211" s="34" t="s">
        <v>1486</v>
      </c>
      <c r="U211" s="102">
        <v>56</v>
      </c>
      <c r="V211">
        <v>1</v>
      </c>
      <c r="W211">
        <v>1</v>
      </c>
      <c r="X211">
        <v>56</v>
      </c>
      <c r="Y211">
        <v>0</v>
      </c>
      <c r="Z211">
        <v>56</v>
      </c>
      <c r="AA211">
        <v>0</v>
      </c>
      <c r="AB211" s="34" t="s">
        <v>2289</v>
      </c>
      <c r="AC211" s="34">
        <v>96</v>
      </c>
      <c r="AD211" s="34" t="s">
        <v>39</v>
      </c>
      <c r="AE211" s="34" t="s">
        <v>48</v>
      </c>
      <c r="AF211" t="s">
        <v>48</v>
      </c>
      <c r="AG211" t="s">
        <v>48</v>
      </c>
      <c r="AH211" t="s">
        <v>48</v>
      </c>
      <c r="AI211" t="s">
        <v>48</v>
      </c>
      <c r="AJ211" t="s">
        <v>48</v>
      </c>
      <c r="AK211" t="s">
        <v>48</v>
      </c>
      <c r="AL211" t="s">
        <v>48</v>
      </c>
      <c r="AN211" s="34" t="s">
        <v>160</v>
      </c>
      <c r="AO211" s="34" t="s">
        <v>160</v>
      </c>
      <c r="AP211" s="119"/>
      <c r="AQ211" s="119"/>
      <c r="AR211" s="34" t="s">
        <v>894</v>
      </c>
      <c r="AS211" t="s">
        <v>2809</v>
      </c>
      <c r="AT211">
        <v>1</v>
      </c>
      <c r="AU211" s="34" t="s">
        <v>48</v>
      </c>
      <c r="AV211" s="27" t="s">
        <v>48</v>
      </c>
      <c r="AW211" s="34" t="s">
        <v>766</v>
      </c>
      <c r="AX211" s="38">
        <v>20160</v>
      </c>
      <c r="AY211" s="34" t="s">
        <v>79</v>
      </c>
      <c r="AZ211" s="34" t="s">
        <v>79</v>
      </c>
      <c r="BA211" s="34" t="s">
        <v>48</v>
      </c>
      <c r="BB211" s="34" t="s">
        <v>48</v>
      </c>
      <c r="BC211" s="34" t="s">
        <v>48</v>
      </c>
      <c r="BD211" s="34"/>
      <c r="BE211" s="34"/>
      <c r="BF211" s="34"/>
      <c r="BG211" s="34"/>
      <c r="BH211" s="34"/>
      <c r="BI211" s="34"/>
      <c r="BJ211" s="34"/>
      <c r="BK211" s="34"/>
      <c r="BL211" s="34"/>
      <c r="BM211" s="34"/>
      <c r="BN211" s="34"/>
      <c r="BO211" s="79"/>
      <c r="BP211" s="79"/>
      <c r="BQ211" s="79"/>
      <c r="BR211" s="79"/>
    </row>
    <row r="212" spans="1:70" ht="15.75" customHeight="1">
      <c r="A212" s="77">
        <v>45041.525000000001</v>
      </c>
      <c r="B212" s="34" t="s">
        <v>15</v>
      </c>
      <c r="C212" s="34" t="s">
        <v>160</v>
      </c>
      <c r="D212" s="34">
        <v>4</v>
      </c>
      <c r="E212" s="34" t="s">
        <v>1616</v>
      </c>
      <c r="F212" s="34" t="s">
        <v>895</v>
      </c>
      <c r="G212" s="34" t="s">
        <v>39</v>
      </c>
      <c r="H212" s="35">
        <v>45010</v>
      </c>
      <c r="I212" s="34" t="s">
        <v>48</v>
      </c>
      <c r="J212" s="34" t="s">
        <v>48</v>
      </c>
      <c r="K212" s="34" t="s">
        <v>815</v>
      </c>
      <c r="L212" s="34" t="s">
        <v>896</v>
      </c>
      <c r="M212" s="34" t="s">
        <v>166</v>
      </c>
      <c r="N212" s="34" t="s">
        <v>1516</v>
      </c>
      <c r="O212" s="34" t="s">
        <v>1793</v>
      </c>
      <c r="P212" s="34" t="s">
        <v>1521</v>
      </c>
      <c r="Q212" s="34" t="s">
        <v>102</v>
      </c>
      <c r="R212">
        <v>0</v>
      </c>
      <c r="S212" t="s">
        <v>102</v>
      </c>
      <c r="T212" s="34" t="s">
        <v>1499</v>
      </c>
      <c r="U212" s="102">
        <v>50</v>
      </c>
      <c r="V212">
        <v>0</v>
      </c>
      <c r="W212">
        <v>1</v>
      </c>
      <c r="X212">
        <v>50</v>
      </c>
      <c r="Y212">
        <v>40</v>
      </c>
      <c r="Z212">
        <v>10</v>
      </c>
      <c r="AA212">
        <v>0</v>
      </c>
      <c r="AB212" s="34" t="s">
        <v>2290</v>
      </c>
      <c r="AC212" s="34">
        <v>5</v>
      </c>
      <c r="AD212" s="34" t="s">
        <v>39</v>
      </c>
      <c r="AE212" s="34">
        <v>25</v>
      </c>
      <c r="AF212" t="s">
        <v>48</v>
      </c>
      <c r="AG212" t="s">
        <v>48</v>
      </c>
      <c r="AH212" t="s">
        <v>48</v>
      </c>
      <c r="AI212" t="s">
        <v>48</v>
      </c>
      <c r="AJ212" t="s">
        <v>48</v>
      </c>
      <c r="AK212" t="s">
        <v>48</v>
      </c>
      <c r="AL212" t="s">
        <v>48</v>
      </c>
      <c r="AN212" s="34" t="s">
        <v>48</v>
      </c>
      <c r="AO212" s="34" t="s">
        <v>2291</v>
      </c>
      <c r="AP212" s="119"/>
      <c r="AQ212" s="119"/>
      <c r="AR212" s="34" t="s">
        <v>603</v>
      </c>
      <c r="AS212" t="s">
        <v>48</v>
      </c>
      <c r="AU212" s="34" t="s">
        <v>48</v>
      </c>
      <c r="AV212" s="27" t="s">
        <v>48</v>
      </c>
      <c r="AW212" s="34" t="s">
        <v>897</v>
      </c>
      <c r="AX212" s="34"/>
      <c r="AY212" s="34" t="s">
        <v>13</v>
      </c>
      <c r="AZ212" s="34" t="s">
        <v>679</v>
      </c>
      <c r="BA212" s="34" t="s">
        <v>2292</v>
      </c>
      <c r="BB212" s="34" t="s">
        <v>48</v>
      </c>
      <c r="BC212" s="34" t="s">
        <v>48</v>
      </c>
      <c r="BD212" s="34"/>
      <c r="BE212" s="34"/>
      <c r="BF212" s="34"/>
      <c r="BG212" s="34"/>
      <c r="BH212" s="34"/>
      <c r="BI212" s="34"/>
      <c r="BJ212" s="34"/>
      <c r="BK212" s="34"/>
      <c r="BL212" s="34"/>
      <c r="BM212" s="34"/>
      <c r="BN212" s="34"/>
      <c r="BO212" s="79"/>
      <c r="BP212" s="79"/>
      <c r="BQ212" s="79"/>
      <c r="BR212" s="79"/>
    </row>
    <row r="213" spans="1:70" ht="15.75" customHeight="1">
      <c r="A213" s="77">
        <v>45041.549305555556</v>
      </c>
      <c r="B213" s="34" t="s">
        <v>15</v>
      </c>
      <c r="C213" s="34" t="s">
        <v>160</v>
      </c>
      <c r="D213" s="34">
        <v>4</v>
      </c>
      <c r="E213" s="34" t="s">
        <v>1616</v>
      </c>
      <c r="F213" s="34" t="s">
        <v>898</v>
      </c>
      <c r="G213" s="34" t="s">
        <v>15</v>
      </c>
      <c r="H213" s="35">
        <v>44931</v>
      </c>
      <c r="I213" s="34">
        <v>8</v>
      </c>
      <c r="J213" s="35">
        <v>45007</v>
      </c>
      <c r="K213" s="34" t="s">
        <v>882</v>
      </c>
      <c r="L213" s="34" t="s">
        <v>899</v>
      </c>
      <c r="M213" s="34" t="s">
        <v>27</v>
      </c>
      <c r="N213" s="34" t="s">
        <v>1477</v>
      </c>
      <c r="O213" s="34" t="s">
        <v>160</v>
      </c>
      <c r="P213" s="34" t="s">
        <v>1521</v>
      </c>
      <c r="Q213" s="34" t="s">
        <v>20</v>
      </c>
      <c r="R213">
        <v>0</v>
      </c>
      <c r="S213" t="s">
        <v>20</v>
      </c>
      <c r="T213" s="34" t="s">
        <v>1478</v>
      </c>
      <c r="U213" s="102">
        <v>50</v>
      </c>
      <c r="V213">
        <v>0</v>
      </c>
      <c r="W213">
        <v>1</v>
      </c>
      <c r="X213">
        <v>50</v>
      </c>
      <c r="Y213" t="s">
        <v>727</v>
      </c>
      <c r="Z213" t="s">
        <v>727</v>
      </c>
      <c r="AA213" t="s">
        <v>727</v>
      </c>
      <c r="AB213" s="34" t="s">
        <v>2293</v>
      </c>
      <c r="AC213" s="34">
        <v>60</v>
      </c>
      <c r="AD213" s="34" t="s">
        <v>39</v>
      </c>
      <c r="AE213" s="34">
        <v>30</v>
      </c>
      <c r="AF213" t="s">
        <v>48</v>
      </c>
      <c r="AG213" t="s">
        <v>48</v>
      </c>
      <c r="AH213" t="s">
        <v>48</v>
      </c>
      <c r="AI213" t="s">
        <v>48</v>
      </c>
      <c r="AJ213" t="s">
        <v>48</v>
      </c>
      <c r="AK213" t="s">
        <v>48</v>
      </c>
      <c r="AL213" t="s">
        <v>48</v>
      </c>
      <c r="AN213" s="34" t="s">
        <v>603</v>
      </c>
      <c r="AO213" s="34" t="s">
        <v>603</v>
      </c>
      <c r="AP213" s="119"/>
      <c r="AQ213" s="119"/>
      <c r="AR213" s="34" t="s">
        <v>603</v>
      </c>
      <c r="AS213" t="s">
        <v>48</v>
      </c>
      <c r="AU213" s="34" t="s">
        <v>48</v>
      </c>
      <c r="AV213" s="27" t="s">
        <v>48</v>
      </c>
      <c r="AW213" s="34" t="s">
        <v>835</v>
      </c>
      <c r="AX213" s="34" t="s">
        <v>900</v>
      </c>
      <c r="AY213" s="34" t="s">
        <v>79</v>
      </c>
      <c r="AZ213" s="34" t="s">
        <v>901</v>
      </c>
      <c r="BA213" s="34" t="s">
        <v>2294</v>
      </c>
      <c r="BB213" s="34" t="s">
        <v>48</v>
      </c>
      <c r="BC213" s="34" t="s">
        <v>48</v>
      </c>
      <c r="BD213" s="34"/>
      <c r="BE213" s="34"/>
      <c r="BF213" s="34"/>
      <c r="BG213" s="34"/>
      <c r="BH213" s="34"/>
      <c r="BI213" s="34"/>
      <c r="BJ213" s="34"/>
      <c r="BK213" s="34"/>
      <c r="BL213" s="34"/>
      <c r="BM213" s="34"/>
      <c r="BN213" s="34"/>
      <c r="BO213" s="79"/>
      <c r="BP213" s="79"/>
      <c r="BQ213" s="79"/>
      <c r="BR213" s="79"/>
    </row>
    <row r="214" spans="1:70" ht="15.75" customHeight="1">
      <c r="A214" s="77">
        <v>45041.552083333336</v>
      </c>
      <c r="B214" s="34" t="s">
        <v>1474</v>
      </c>
      <c r="C214" s="34" t="s">
        <v>160</v>
      </c>
      <c r="D214" s="34">
        <v>4</v>
      </c>
      <c r="E214" s="34" t="s">
        <v>2295</v>
      </c>
      <c r="F214" s="34" t="s">
        <v>902</v>
      </c>
      <c r="G214" s="34" t="s">
        <v>39</v>
      </c>
      <c r="H214" s="35">
        <v>44982</v>
      </c>
      <c r="I214" s="34" t="s">
        <v>48</v>
      </c>
      <c r="J214" s="34" t="s">
        <v>48</v>
      </c>
      <c r="K214" s="34" t="s">
        <v>815</v>
      </c>
      <c r="L214" s="34" t="s">
        <v>903</v>
      </c>
      <c r="M214" s="34" t="s">
        <v>313</v>
      </c>
      <c r="N214" s="34" t="s">
        <v>1516</v>
      </c>
      <c r="O214" s="34" t="s">
        <v>160</v>
      </c>
      <c r="P214" s="34" t="s">
        <v>1521</v>
      </c>
      <c r="Q214" s="34" t="s">
        <v>20</v>
      </c>
      <c r="R214">
        <v>0</v>
      </c>
      <c r="S214" t="s">
        <v>20</v>
      </c>
      <c r="T214" s="34" t="s">
        <v>1486</v>
      </c>
      <c r="U214" s="102">
        <v>150</v>
      </c>
      <c r="V214">
        <v>0</v>
      </c>
      <c r="W214">
        <v>1</v>
      </c>
      <c r="X214">
        <v>150</v>
      </c>
      <c r="Y214">
        <v>120</v>
      </c>
      <c r="Z214">
        <v>30</v>
      </c>
      <c r="AA214">
        <v>0</v>
      </c>
      <c r="AB214" s="43" t="s">
        <v>2296</v>
      </c>
      <c r="AC214" s="34">
        <v>9</v>
      </c>
      <c r="AD214" s="34" t="s">
        <v>39</v>
      </c>
      <c r="AE214" s="34" t="s">
        <v>48</v>
      </c>
      <c r="AF214" t="s">
        <v>48</v>
      </c>
      <c r="AG214" t="s">
        <v>48</v>
      </c>
      <c r="AH214" t="s">
        <v>48</v>
      </c>
      <c r="AI214" t="s">
        <v>48</v>
      </c>
      <c r="AJ214" t="s">
        <v>48</v>
      </c>
      <c r="AK214" t="s">
        <v>48</v>
      </c>
      <c r="AL214" t="s">
        <v>48</v>
      </c>
      <c r="AN214" s="34" t="s">
        <v>603</v>
      </c>
      <c r="AO214" s="34" t="s">
        <v>2297</v>
      </c>
      <c r="AP214" s="119"/>
      <c r="AQ214" s="119"/>
      <c r="AR214" s="34"/>
      <c r="AS214" t="s">
        <v>48</v>
      </c>
      <c r="AU214" s="34" t="s">
        <v>48</v>
      </c>
      <c r="AV214" s="27" t="s">
        <v>48</v>
      </c>
      <c r="AW214" s="34" t="s">
        <v>904</v>
      </c>
      <c r="AX214" s="34"/>
      <c r="AY214" s="34" t="s">
        <v>13</v>
      </c>
      <c r="AZ214" s="34" t="s">
        <v>905</v>
      </c>
      <c r="BA214" s="34" t="s">
        <v>2298</v>
      </c>
      <c r="BB214" s="34" t="s">
        <v>48</v>
      </c>
      <c r="BC214" s="34" t="s">
        <v>48</v>
      </c>
      <c r="BD214" s="34"/>
      <c r="BE214" s="34"/>
      <c r="BF214" s="43"/>
      <c r="BG214" s="34"/>
      <c r="BH214" s="34"/>
      <c r="BI214" s="34"/>
      <c r="BJ214" s="34"/>
      <c r="BK214" s="34"/>
      <c r="BL214" s="34"/>
      <c r="BM214" s="34"/>
      <c r="BN214" s="34"/>
      <c r="BO214" s="79"/>
      <c r="BP214" s="79"/>
      <c r="BQ214" s="79"/>
      <c r="BR214" s="79"/>
    </row>
    <row r="215" spans="1:70" ht="15.75" customHeight="1">
      <c r="A215" s="77">
        <v>45041.558333333334</v>
      </c>
      <c r="B215" s="34" t="s">
        <v>15</v>
      </c>
      <c r="C215" s="34" t="s">
        <v>160</v>
      </c>
      <c r="D215" s="34">
        <v>4</v>
      </c>
      <c r="E215" s="34" t="s">
        <v>2295</v>
      </c>
      <c r="F215" s="34" t="s">
        <v>197</v>
      </c>
      <c r="G215" s="34" t="s">
        <v>39</v>
      </c>
      <c r="H215" s="35">
        <v>44959</v>
      </c>
      <c r="I215" s="34" t="s">
        <v>48</v>
      </c>
      <c r="J215" s="34" t="s">
        <v>48</v>
      </c>
      <c r="K215" s="34" t="s">
        <v>907</v>
      </c>
      <c r="L215" s="34" t="s">
        <v>906</v>
      </c>
      <c r="M215" s="34" t="s">
        <v>27</v>
      </c>
      <c r="N215" s="34" t="s">
        <v>1516</v>
      </c>
      <c r="O215" s="34" t="s">
        <v>160</v>
      </c>
      <c r="P215" s="34" t="s">
        <v>160</v>
      </c>
      <c r="Q215" s="34" t="s">
        <v>20</v>
      </c>
      <c r="R215">
        <v>0</v>
      </c>
      <c r="S215" t="s">
        <v>20</v>
      </c>
      <c r="T215" s="34" t="s">
        <v>1617</v>
      </c>
      <c r="U215" s="102" t="s">
        <v>48</v>
      </c>
      <c r="V215">
        <v>0</v>
      </c>
      <c r="W215">
        <v>1</v>
      </c>
      <c r="X215" t="s">
        <v>48</v>
      </c>
      <c r="Y215" t="s">
        <v>727</v>
      </c>
      <c r="Z215" t="s">
        <v>727</v>
      </c>
      <c r="AA215" t="s">
        <v>727</v>
      </c>
      <c r="AB215" s="34" t="s">
        <v>48</v>
      </c>
      <c r="AC215" s="34">
        <v>8</v>
      </c>
      <c r="AD215" s="34" t="s">
        <v>39</v>
      </c>
      <c r="AE215" s="34" t="s">
        <v>48</v>
      </c>
      <c r="AF215" t="s">
        <v>48</v>
      </c>
      <c r="AG215" t="s">
        <v>48</v>
      </c>
      <c r="AH215" t="s">
        <v>48</v>
      </c>
      <c r="AI215" t="s">
        <v>48</v>
      </c>
      <c r="AJ215" t="s">
        <v>48</v>
      </c>
      <c r="AK215" t="s">
        <v>48</v>
      </c>
      <c r="AL215" t="s">
        <v>48</v>
      </c>
      <c r="AN215" s="34" t="s">
        <v>48</v>
      </c>
      <c r="AO215" s="34" t="s">
        <v>160</v>
      </c>
      <c r="AP215" s="119"/>
      <c r="AQ215" s="119"/>
      <c r="AR215" s="34" t="s">
        <v>48</v>
      </c>
      <c r="AS215" t="s">
        <v>48</v>
      </c>
      <c r="AU215" s="34" t="s">
        <v>48</v>
      </c>
      <c r="AV215" s="27" t="s">
        <v>48</v>
      </c>
      <c r="AW215" s="34" t="s">
        <v>11</v>
      </c>
      <c r="AX215" s="37">
        <v>1000</v>
      </c>
      <c r="AY215" s="34" t="s">
        <v>79</v>
      </c>
      <c r="AZ215" s="34" t="s">
        <v>79</v>
      </c>
      <c r="BA215" s="34" t="s">
        <v>48</v>
      </c>
      <c r="BB215" s="34" t="s">
        <v>48</v>
      </c>
      <c r="BC215" s="34" t="s">
        <v>48</v>
      </c>
      <c r="BD215" s="34"/>
      <c r="BE215" s="34"/>
      <c r="BF215" s="34"/>
      <c r="BG215" s="34"/>
      <c r="BH215" s="34"/>
      <c r="BI215" s="34"/>
      <c r="BJ215" s="34"/>
      <c r="BK215" s="34"/>
      <c r="BL215" s="34"/>
      <c r="BM215" s="34"/>
      <c r="BN215" s="34"/>
      <c r="BO215" s="79"/>
      <c r="BP215" s="79"/>
      <c r="BQ215" s="79"/>
      <c r="BR215" s="79"/>
    </row>
    <row r="216" spans="1:70" ht="15.75" customHeight="1">
      <c r="A216" s="77">
        <v>45041.563194444447</v>
      </c>
      <c r="B216" s="34" t="s">
        <v>15</v>
      </c>
      <c r="C216" s="34" t="s">
        <v>160</v>
      </c>
      <c r="D216" s="34">
        <v>4</v>
      </c>
      <c r="E216" s="34" t="s">
        <v>1616</v>
      </c>
      <c r="F216" s="34" t="s">
        <v>908</v>
      </c>
      <c r="G216" s="34" t="s">
        <v>39</v>
      </c>
      <c r="H216" s="35">
        <v>44946</v>
      </c>
      <c r="I216" s="34" t="s">
        <v>48</v>
      </c>
      <c r="J216" s="34" t="s">
        <v>48</v>
      </c>
      <c r="K216" s="34" t="s">
        <v>910</v>
      </c>
      <c r="L216" s="34" t="s">
        <v>909</v>
      </c>
      <c r="M216" s="34" t="s">
        <v>911</v>
      </c>
      <c r="N216" s="34" t="s">
        <v>1516</v>
      </c>
      <c r="O216" s="34" t="s">
        <v>1520</v>
      </c>
      <c r="P216" s="34" t="s">
        <v>1566</v>
      </c>
      <c r="Q216" s="34" t="s">
        <v>912</v>
      </c>
      <c r="R216">
        <v>1</v>
      </c>
      <c r="S216" t="s">
        <v>912</v>
      </c>
      <c r="T216" s="34" t="s">
        <v>1486</v>
      </c>
      <c r="U216" s="102">
        <v>1000</v>
      </c>
      <c r="V216">
        <v>0</v>
      </c>
      <c r="W216">
        <v>1</v>
      </c>
      <c r="X216">
        <v>1000</v>
      </c>
      <c r="Y216">
        <v>0</v>
      </c>
      <c r="Z216">
        <v>800</v>
      </c>
      <c r="AA216">
        <v>200</v>
      </c>
      <c r="AB216" s="34" t="s">
        <v>2299</v>
      </c>
      <c r="AC216" s="34">
        <v>20</v>
      </c>
      <c r="AD216" s="34" t="s">
        <v>39</v>
      </c>
      <c r="AE216" s="34">
        <v>33</v>
      </c>
      <c r="AF216" t="s">
        <v>48</v>
      </c>
      <c r="AG216" t="s">
        <v>48</v>
      </c>
      <c r="AH216" t="s">
        <v>48</v>
      </c>
      <c r="AI216" t="s">
        <v>48</v>
      </c>
      <c r="AJ216" t="s">
        <v>48</v>
      </c>
      <c r="AK216" t="s">
        <v>48</v>
      </c>
      <c r="AL216" t="s">
        <v>48</v>
      </c>
      <c r="AN216" s="34" t="s">
        <v>160</v>
      </c>
      <c r="AO216" s="34" t="s">
        <v>160</v>
      </c>
      <c r="AP216" s="119"/>
      <c r="AQ216" s="119"/>
      <c r="AR216" s="34" t="s">
        <v>160</v>
      </c>
      <c r="AS216" t="s">
        <v>48</v>
      </c>
      <c r="AU216" s="34" t="s">
        <v>48</v>
      </c>
      <c r="AV216" s="27" t="s">
        <v>48</v>
      </c>
      <c r="AW216" s="34" t="s">
        <v>11</v>
      </c>
      <c r="AX216" s="34" t="s">
        <v>913</v>
      </c>
      <c r="AY216" s="34" t="s">
        <v>79</v>
      </c>
      <c r="AZ216" s="34" t="s">
        <v>79</v>
      </c>
      <c r="BA216" s="34" t="s">
        <v>48</v>
      </c>
      <c r="BB216" s="34" t="s">
        <v>48</v>
      </c>
      <c r="BC216" s="34" t="s">
        <v>48</v>
      </c>
      <c r="BD216" s="34"/>
      <c r="BE216" s="34"/>
      <c r="BF216" s="34"/>
      <c r="BG216" s="34"/>
      <c r="BH216" s="34"/>
      <c r="BI216" s="34"/>
      <c r="BJ216" s="34"/>
      <c r="BK216" s="34"/>
      <c r="BL216" s="34"/>
      <c r="BM216" s="34"/>
      <c r="BN216" s="34"/>
      <c r="BO216" s="79"/>
      <c r="BP216" s="79"/>
      <c r="BQ216" s="79"/>
      <c r="BR216" s="79"/>
    </row>
    <row r="217" spans="1:70" ht="15.75" customHeight="1">
      <c r="A217" s="77">
        <v>45041.565972222219</v>
      </c>
      <c r="B217" s="34" t="s">
        <v>15</v>
      </c>
      <c r="C217" s="34" t="s">
        <v>160</v>
      </c>
      <c r="D217" s="34">
        <v>4</v>
      </c>
      <c r="E217" s="34" t="s">
        <v>2295</v>
      </c>
      <c r="F217" s="34" t="s">
        <v>914</v>
      </c>
      <c r="G217" s="34" t="s">
        <v>39</v>
      </c>
      <c r="H217" s="35">
        <v>44950</v>
      </c>
      <c r="I217" s="34" t="s">
        <v>48</v>
      </c>
      <c r="J217" s="34" t="s">
        <v>48</v>
      </c>
      <c r="K217" s="34" t="s">
        <v>840</v>
      </c>
      <c r="L217" s="34" t="s">
        <v>915</v>
      </c>
      <c r="M217" s="34" t="s">
        <v>27</v>
      </c>
      <c r="N217" s="34" t="s">
        <v>1516</v>
      </c>
      <c r="O217" s="34" t="s">
        <v>1484</v>
      </c>
      <c r="P217" s="34" t="s">
        <v>1521</v>
      </c>
      <c r="Q217" s="34" t="s">
        <v>67</v>
      </c>
      <c r="R217">
        <v>0</v>
      </c>
      <c r="S217" t="s">
        <v>67</v>
      </c>
      <c r="T217" s="34" t="s">
        <v>1617</v>
      </c>
      <c r="U217" s="102">
        <v>1285</v>
      </c>
      <c r="V217">
        <v>0</v>
      </c>
      <c r="W217">
        <v>1</v>
      </c>
      <c r="X217">
        <v>1285</v>
      </c>
      <c r="Y217">
        <v>1250</v>
      </c>
      <c r="Z217">
        <v>35</v>
      </c>
      <c r="AA217">
        <v>0</v>
      </c>
      <c r="AB217" s="43" t="s">
        <v>2300</v>
      </c>
      <c r="AC217" s="34">
        <v>3</v>
      </c>
      <c r="AD217" s="34" t="s">
        <v>39</v>
      </c>
      <c r="AE217" s="34" t="s">
        <v>48</v>
      </c>
      <c r="AF217" t="s">
        <v>48</v>
      </c>
      <c r="AG217" t="s">
        <v>48</v>
      </c>
      <c r="AH217" t="s">
        <v>48</v>
      </c>
      <c r="AI217" t="s">
        <v>48</v>
      </c>
      <c r="AJ217" t="s">
        <v>48</v>
      </c>
      <c r="AK217" t="s">
        <v>48</v>
      </c>
      <c r="AL217" t="s">
        <v>48</v>
      </c>
      <c r="AN217" s="34" t="s">
        <v>160</v>
      </c>
      <c r="AO217" s="34" t="s">
        <v>160</v>
      </c>
      <c r="AP217" s="119"/>
      <c r="AQ217" s="119"/>
      <c r="AR217" s="34" t="s">
        <v>48</v>
      </c>
      <c r="AS217" t="s">
        <v>48</v>
      </c>
      <c r="AU217" s="34" t="s">
        <v>48</v>
      </c>
      <c r="AV217" s="27" t="s">
        <v>48</v>
      </c>
      <c r="AW217" s="34" t="s">
        <v>916</v>
      </c>
      <c r="AX217" s="43" t="s">
        <v>917</v>
      </c>
      <c r="AY217" s="34" t="s">
        <v>13</v>
      </c>
      <c r="AZ217" s="34" t="s">
        <v>918</v>
      </c>
      <c r="BA217" s="34" t="s">
        <v>2301</v>
      </c>
      <c r="BB217" s="34" t="s">
        <v>48</v>
      </c>
      <c r="BC217" s="34" t="s">
        <v>48</v>
      </c>
      <c r="BD217" s="34"/>
      <c r="BE217" s="34"/>
      <c r="BF217" s="43"/>
      <c r="BG217" s="34"/>
      <c r="BH217" s="34"/>
      <c r="BI217" s="34"/>
      <c r="BJ217" s="34"/>
      <c r="BK217" s="34"/>
      <c r="BL217" s="34"/>
      <c r="BM217" s="34"/>
      <c r="BN217" s="34"/>
      <c r="BO217" s="71"/>
      <c r="BP217" s="71"/>
      <c r="BQ217" s="71"/>
      <c r="BR217" s="71"/>
    </row>
    <row r="218" spans="1:70" ht="15.75" customHeight="1">
      <c r="A218" s="77">
        <v>45044.351388888892</v>
      </c>
      <c r="B218" s="34" t="s">
        <v>15</v>
      </c>
      <c r="C218" s="34" t="s">
        <v>160</v>
      </c>
      <c r="D218" s="34">
        <v>4</v>
      </c>
      <c r="E218" s="34" t="s">
        <v>2295</v>
      </c>
      <c r="F218" s="34" t="s">
        <v>919</v>
      </c>
      <c r="G218" s="34" t="s">
        <v>15</v>
      </c>
      <c r="H218" s="35">
        <v>44944</v>
      </c>
      <c r="I218" s="34" t="s">
        <v>48</v>
      </c>
      <c r="J218" s="34" t="s">
        <v>48</v>
      </c>
      <c r="K218" s="34" t="s">
        <v>907</v>
      </c>
      <c r="L218" s="34" t="s">
        <v>920</v>
      </c>
      <c r="M218" s="34" t="s">
        <v>27</v>
      </c>
      <c r="N218" s="34" t="s">
        <v>1516</v>
      </c>
      <c r="O218" s="34" t="s">
        <v>160</v>
      </c>
      <c r="P218" s="34" t="s">
        <v>160</v>
      </c>
      <c r="Q218" s="34" t="s">
        <v>20</v>
      </c>
      <c r="R218">
        <v>0</v>
      </c>
      <c r="S218" t="s">
        <v>20</v>
      </c>
      <c r="T218" s="34" t="s">
        <v>1617</v>
      </c>
      <c r="U218" s="102">
        <v>25</v>
      </c>
      <c r="V218">
        <v>0</v>
      </c>
      <c r="W218">
        <v>1</v>
      </c>
      <c r="X218">
        <v>25</v>
      </c>
      <c r="Y218">
        <v>0</v>
      </c>
      <c r="Z218">
        <v>25</v>
      </c>
      <c r="AA218">
        <v>0</v>
      </c>
      <c r="AB218" s="34" t="s">
        <v>2302</v>
      </c>
      <c r="AC218" s="34">
        <v>3</v>
      </c>
      <c r="AD218" s="34" t="s">
        <v>39</v>
      </c>
      <c r="AE218" s="34" t="s">
        <v>48</v>
      </c>
      <c r="AF218" t="s">
        <v>48</v>
      </c>
      <c r="AG218" t="s">
        <v>48</v>
      </c>
      <c r="AH218" t="s">
        <v>48</v>
      </c>
      <c r="AI218" t="s">
        <v>48</v>
      </c>
      <c r="AJ218" t="s">
        <v>48</v>
      </c>
      <c r="AK218" t="s">
        <v>48</v>
      </c>
      <c r="AL218" t="s">
        <v>48</v>
      </c>
      <c r="AN218" s="34" t="s">
        <v>48</v>
      </c>
      <c r="AO218" s="34" t="s">
        <v>48</v>
      </c>
      <c r="AP218" s="119"/>
      <c r="AQ218" s="119"/>
      <c r="AR218" s="34" t="s">
        <v>48</v>
      </c>
      <c r="AS218" t="s">
        <v>48</v>
      </c>
      <c r="AU218" s="34" t="s">
        <v>48</v>
      </c>
      <c r="AV218" s="27" t="s">
        <v>48</v>
      </c>
      <c r="AW218" s="34" t="s">
        <v>11</v>
      </c>
      <c r="AX218" s="34">
        <v>250</v>
      </c>
      <c r="AY218" s="34" t="s">
        <v>79</v>
      </c>
      <c r="AZ218" s="34" t="s">
        <v>79</v>
      </c>
      <c r="BA218" s="34" t="s">
        <v>48</v>
      </c>
      <c r="BB218" s="34" t="s">
        <v>48</v>
      </c>
      <c r="BC218" s="34" t="s">
        <v>48</v>
      </c>
      <c r="BD218" s="34"/>
      <c r="BE218" s="34"/>
      <c r="BF218" s="34"/>
      <c r="BG218" s="34"/>
      <c r="BH218" s="34"/>
      <c r="BI218" s="34"/>
      <c r="BJ218" s="34"/>
      <c r="BK218" s="34"/>
      <c r="BL218" s="34"/>
      <c r="BM218" s="34"/>
      <c r="BN218" s="34"/>
      <c r="BO218" s="79"/>
      <c r="BP218" s="79"/>
      <c r="BQ218" s="79"/>
      <c r="BR218" s="79"/>
    </row>
    <row r="219" spans="1:70" ht="15.75" customHeight="1">
      <c r="A219" s="77">
        <v>45044.356249999997</v>
      </c>
      <c r="B219" s="34" t="s">
        <v>1474</v>
      </c>
      <c r="C219" s="34" t="s">
        <v>160</v>
      </c>
      <c r="D219" s="34">
        <v>4</v>
      </c>
      <c r="E219" s="34" t="s">
        <v>2295</v>
      </c>
      <c r="F219" s="34" t="s">
        <v>921</v>
      </c>
      <c r="G219" s="34" t="s">
        <v>39</v>
      </c>
      <c r="H219" s="35">
        <v>44993</v>
      </c>
      <c r="I219" s="34" t="s">
        <v>48</v>
      </c>
      <c r="J219" s="34" t="s">
        <v>48</v>
      </c>
      <c r="K219" s="34" t="s">
        <v>815</v>
      </c>
      <c r="L219" s="34" t="s">
        <v>922</v>
      </c>
      <c r="M219" s="34" t="s">
        <v>27</v>
      </c>
      <c r="N219" s="34" t="s">
        <v>1516</v>
      </c>
      <c r="O219" s="34" t="s">
        <v>160</v>
      </c>
      <c r="P219" s="34" t="s">
        <v>160</v>
      </c>
      <c r="Q219" s="34" t="s">
        <v>67</v>
      </c>
      <c r="R219">
        <v>0</v>
      </c>
      <c r="S219" t="s">
        <v>67</v>
      </c>
      <c r="T219" s="34" t="s">
        <v>1486</v>
      </c>
      <c r="U219" s="102">
        <v>20</v>
      </c>
      <c r="V219">
        <v>0</v>
      </c>
      <c r="W219">
        <v>1</v>
      </c>
      <c r="X219">
        <v>20</v>
      </c>
      <c r="Y219">
        <v>0</v>
      </c>
      <c r="Z219">
        <v>20</v>
      </c>
      <c r="AA219">
        <v>0</v>
      </c>
      <c r="AB219" s="34" t="s">
        <v>2303</v>
      </c>
      <c r="AC219" s="34">
        <v>3</v>
      </c>
      <c r="AD219" s="34" t="s">
        <v>39</v>
      </c>
      <c r="AE219" s="34" t="s">
        <v>48</v>
      </c>
      <c r="AF219" t="s">
        <v>48</v>
      </c>
      <c r="AG219" t="s">
        <v>48</v>
      </c>
      <c r="AH219" t="s">
        <v>48</v>
      </c>
      <c r="AI219" t="s">
        <v>48</v>
      </c>
      <c r="AJ219" t="s">
        <v>48</v>
      </c>
      <c r="AK219" t="s">
        <v>48</v>
      </c>
      <c r="AL219" t="s">
        <v>48</v>
      </c>
      <c r="AN219" s="34" t="s">
        <v>48</v>
      </c>
      <c r="AO219" s="34" t="s">
        <v>727</v>
      </c>
      <c r="AP219" s="119"/>
      <c r="AQ219" s="119"/>
      <c r="AR219" s="34" t="s">
        <v>48</v>
      </c>
      <c r="AS219" t="s">
        <v>48</v>
      </c>
      <c r="AU219" s="34" t="s">
        <v>48</v>
      </c>
      <c r="AV219" s="27" t="s">
        <v>48</v>
      </c>
      <c r="AW219" s="34" t="s">
        <v>923</v>
      </c>
      <c r="AX219" s="34"/>
      <c r="AY219" s="34" t="s">
        <v>13</v>
      </c>
      <c r="AZ219" s="34" t="s">
        <v>74</v>
      </c>
      <c r="BA219" s="34" t="s">
        <v>2304</v>
      </c>
      <c r="BB219" s="34" t="s">
        <v>48</v>
      </c>
      <c r="BC219" s="34" t="s">
        <v>48</v>
      </c>
      <c r="BD219" s="34"/>
      <c r="BE219" s="34"/>
      <c r="BF219" s="34"/>
      <c r="BG219" s="34"/>
      <c r="BH219" s="34"/>
      <c r="BI219" s="34"/>
      <c r="BJ219" s="34"/>
      <c r="BK219" s="34"/>
      <c r="BL219" s="34"/>
      <c r="BM219" s="34"/>
      <c r="BN219" s="34"/>
      <c r="BO219" s="79"/>
      <c r="BP219" s="79"/>
      <c r="BQ219" s="79"/>
      <c r="BR219" s="79"/>
    </row>
    <row r="220" spans="1:70" ht="15.75" customHeight="1">
      <c r="A220" s="77">
        <v>45044.669444444444</v>
      </c>
      <c r="B220" s="34" t="s">
        <v>15</v>
      </c>
      <c r="C220" s="34" t="s">
        <v>160</v>
      </c>
      <c r="D220" s="34">
        <v>4</v>
      </c>
      <c r="E220" s="34" t="s">
        <v>1616</v>
      </c>
      <c r="F220" s="34" t="s">
        <v>924</v>
      </c>
      <c r="G220" s="34" t="s">
        <v>15</v>
      </c>
      <c r="H220" s="35">
        <v>44952</v>
      </c>
      <c r="I220" s="34">
        <v>2</v>
      </c>
      <c r="J220" s="35">
        <v>44953</v>
      </c>
      <c r="K220" s="34" t="s">
        <v>876</v>
      </c>
      <c r="L220" s="34" t="s">
        <v>925</v>
      </c>
      <c r="M220" s="34" t="s">
        <v>926</v>
      </c>
      <c r="N220" s="34" t="s">
        <v>1516</v>
      </c>
      <c r="O220" s="34" t="s">
        <v>160</v>
      </c>
      <c r="P220" s="34" t="s">
        <v>2305</v>
      </c>
      <c r="Q220" s="34" t="s">
        <v>67</v>
      </c>
      <c r="R220">
        <v>0</v>
      </c>
      <c r="S220" t="s">
        <v>67</v>
      </c>
      <c r="T220" s="34" t="s">
        <v>1617</v>
      </c>
      <c r="U220" s="102">
        <v>44</v>
      </c>
      <c r="V220">
        <v>0</v>
      </c>
      <c r="W220">
        <v>1</v>
      </c>
      <c r="X220">
        <v>44</v>
      </c>
      <c r="Y220">
        <v>0</v>
      </c>
      <c r="Z220">
        <v>44</v>
      </c>
      <c r="AA220">
        <v>0</v>
      </c>
      <c r="AB220" s="34" t="s">
        <v>2306</v>
      </c>
      <c r="AC220" s="34">
        <v>15</v>
      </c>
      <c r="AD220" s="34" t="s">
        <v>39</v>
      </c>
      <c r="AE220" s="34">
        <v>25</v>
      </c>
      <c r="AF220" t="s">
        <v>48</v>
      </c>
      <c r="AG220" t="s">
        <v>48</v>
      </c>
      <c r="AH220" t="s">
        <v>48</v>
      </c>
      <c r="AI220" t="s">
        <v>48</v>
      </c>
      <c r="AJ220" t="s">
        <v>48</v>
      </c>
      <c r="AK220" t="s">
        <v>48</v>
      </c>
      <c r="AL220" t="s">
        <v>48</v>
      </c>
      <c r="AN220" s="34" t="s">
        <v>603</v>
      </c>
      <c r="AO220" s="34" t="s">
        <v>603</v>
      </c>
      <c r="AP220" s="119"/>
      <c r="AQ220" s="119"/>
      <c r="AR220" s="34" t="s">
        <v>929</v>
      </c>
      <c r="AS220" t="s">
        <v>48</v>
      </c>
      <c r="AT220">
        <v>1</v>
      </c>
      <c r="AU220" s="34" t="s">
        <v>48</v>
      </c>
      <c r="AV220" s="27" t="s">
        <v>48</v>
      </c>
      <c r="AW220" s="34" t="s">
        <v>835</v>
      </c>
      <c r="AX220" s="34" t="s">
        <v>927</v>
      </c>
      <c r="AY220" s="34" t="s">
        <v>13</v>
      </c>
      <c r="AZ220" s="34" t="s">
        <v>928</v>
      </c>
      <c r="BA220" s="34" t="s">
        <v>2307</v>
      </c>
      <c r="BB220" s="34" t="s">
        <v>48</v>
      </c>
      <c r="BC220" s="34" t="s">
        <v>48</v>
      </c>
      <c r="BD220" s="34"/>
      <c r="BE220" s="34"/>
      <c r="BF220" s="34"/>
      <c r="BG220" s="34"/>
      <c r="BH220" s="34"/>
      <c r="BI220" s="34"/>
      <c r="BJ220" s="34"/>
      <c r="BK220" s="34"/>
      <c r="BL220" s="34"/>
      <c r="BM220" s="34"/>
      <c r="BN220" s="34"/>
      <c r="BO220" s="79"/>
      <c r="BP220" s="79"/>
      <c r="BQ220" s="79"/>
      <c r="BR220" s="79"/>
    </row>
    <row r="221" spans="1:70" ht="15.75" customHeight="1">
      <c r="A221" s="77">
        <v>45044.67291666667</v>
      </c>
      <c r="B221" s="34" t="s">
        <v>15</v>
      </c>
      <c r="C221" s="34" t="s">
        <v>160</v>
      </c>
      <c r="D221" s="34">
        <v>4</v>
      </c>
      <c r="E221" s="34" t="s">
        <v>1616</v>
      </c>
      <c r="F221" s="34" t="s">
        <v>930</v>
      </c>
      <c r="G221" s="34" t="s">
        <v>39</v>
      </c>
      <c r="H221" s="35">
        <v>44958</v>
      </c>
      <c r="I221" s="34" t="s">
        <v>48</v>
      </c>
      <c r="J221" s="34" t="s">
        <v>48</v>
      </c>
      <c r="K221" s="34" t="s">
        <v>932</v>
      </c>
      <c r="L221" s="34" t="s">
        <v>931</v>
      </c>
      <c r="M221" s="34" t="s">
        <v>933</v>
      </c>
      <c r="N221" s="34" t="s">
        <v>1516</v>
      </c>
      <c r="O221" s="34" t="s">
        <v>1532</v>
      </c>
      <c r="P221" s="34" t="s">
        <v>1521</v>
      </c>
      <c r="Q221" s="34" t="s">
        <v>102</v>
      </c>
      <c r="R221">
        <v>0</v>
      </c>
      <c r="S221" t="s">
        <v>102</v>
      </c>
      <c r="T221" s="34" t="s">
        <v>1494</v>
      </c>
      <c r="U221" s="102">
        <v>70</v>
      </c>
      <c r="V221">
        <v>0</v>
      </c>
      <c r="W221">
        <v>1</v>
      </c>
      <c r="X221">
        <v>70</v>
      </c>
      <c r="Y221">
        <v>70</v>
      </c>
      <c r="Z221">
        <v>0</v>
      </c>
      <c r="AA221">
        <v>0</v>
      </c>
      <c r="AB221" s="34" t="s">
        <v>2308</v>
      </c>
      <c r="AC221" s="34">
        <v>4</v>
      </c>
      <c r="AD221" s="34" t="s">
        <v>39</v>
      </c>
      <c r="AE221" s="34">
        <v>10</v>
      </c>
      <c r="AF221" t="s">
        <v>48</v>
      </c>
      <c r="AG221" t="s">
        <v>48</v>
      </c>
      <c r="AH221" t="s">
        <v>48</v>
      </c>
      <c r="AI221" t="s">
        <v>48</v>
      </c>
      <c r="AJ221" t="s">
        <v>48</v>
      </c>
      <c r="AK221" t="s">
        <v>48</v>
      </c>
      <c r="AL221" t="s">
        <v>48</v>
      </c>
      <c r="AN221" s="34" t="s">
        <v>48</v>
      </c>
      <c r="AO221" s="34" t="s">
        <v>48</v>
      </c>
      <c r="AP221" s="119"/>
      <c r="AQ221" s="119"/>
      <c r="AR221" s="34" t="s">
        <v>935</v>
      </c>
      <c r="AS221" t="s">
        <v>2793</v>
      </c>
      <c r="AT221">
        <v>0</v>
      </c>
      <c r="AU221" s="34" t="s">
        <v>48</v>
      </c>
      <c r="AV221" s="27" t="s">
        <v>48</v>
      </c>
      <c r="AW221" s="34" t="s">
        <v>934</v>
      </c>
      <c r="AX221" s="34"/>
      <c r="AY221" s="34" t="s">
        <v>13</v>
      </c>
      <c r="AZ221" s="34" t="s">
        <v>174</v>
      </c>
      <c r="BA221" s="34" t="s">
        <v>2309</v>
      </c>
      <c r="BB221" s="34" t="s">
        <v>48</v>
      </c>
      <c r="BC221" s="34" t="s">
        <v>48</v>
      </c>
      <c r="BD221" s="34"/>
      <c r="BE221" s="34"/>
      <c r="BF221" s="34"/>
      <c r="BG221" s="34"/>
      <c r="BH221" s="34"/>
      <c r="BI221" s="34"/>
      <c r="BJ221" s="34"/>
      <c r="BK221" s="34"/>
      <c r="BL221" s="34"/>
      <c r="BM221" s="34"/>
      <c r="BN221" s="34"/>
      <c r="BO221" s="79"/>
      <c r="BP221" s="79"/>
      <c r="BQ221" s="79"/>
      <c r="BR221" s="79"/>
    </row>
    <row r="222" spans="1:70" ht="15.75" customHeight="1">
      <c r="A222" s="77">
        <v>45044.677777777775</v>
      </c>
      <c r="B222" s="34" t="s">
        <v>15</v>
      </c>
      <c r="C222" s="34" t="s">
        <v>160</v>
      </c>
      <c r="D222" s="34">
        <v>4</v>
      </c>
      <c r="E222" s="34" t="s">
        <v>1616</v>
      </c>
      <c r="F222" s="34" t="s">
        <v>936</v>
      </c>
      <c r="G222" s="34" t="s">
        <v>15</v>
      </c>
      <c r="H222" s="35">
        <v>44936</v>
      </c>
      <c r="I222" s="34">
        <v>6</v>
      </c>
      <c r="J222" s="35">
        <v>45035</v>
      </c>
      <c r="K222" s="34" t="s">
        <v>938</v>
      </c>
      <c r="L222" s="34" t="s">
        <v>937</v>
      </c>
      <c r="M222" s="34" t="s">
        <v>27</v>
      </c>
      <c r="N222" s="34" t="s">
        <v>1477</v>
      </c>
      <c r="O222" s="34" t="s">
        <v>160</v>
      </c>
      <c r="P222" s="34" t="s">
        <v>2029</v>
      </c>
      <c r="Q222" s="34" t="s">
        <v>939</v>
      </c>
      <c r="R222">
        <v>1</v>
      </c>
      <c r="S222" t="s">
        <v>35</v>
      </c>
      <c r="T222" s="34" t="s">
        <v>1478</v>
      </c>
      <c r="U222" s="102">
        <v>50</v>
      </c>
      <c r="V222">
        <v>0</v>
      </c>
      <c r="W222">
        <v>1</v>
      </c>
      <c r="X222">
        <v>50</v>
      </c>
      <c r="Y222">
        <v>0</v>
      </c>
      <c r="Z222">
        <v>45</v>
      </c>
      <c r="AA222">
        <v>5</v>
      </c>
      <c r="AB222" s="34" t="s">
        <v>2310</v>
      </c>
      <c r="AC222" s="34">
        <v>30</v>
      </c>
      <c r="AD222" s="34" t="s">
        <v>15</v>
      </c>
      <c r="AE222" s="34">
        <v>50</v>
      </c>
      <c r="AF222" t="s">
        <v>48</v>
      </c>
      <c r="AG222" t="s">
        <v>48</v>
      </c>
      <c r="AH222" t="s">
        <v>48</v>
      </c>
      <c r="AI222" t="s">
        <v>48</v>
      </c>
      <c r="AJ222" t="s">
        <v>48</v>
      </c>
      <c r="AK222" t="s">
        <v>48</v>
      </c>
      <c r="AL222" t="s">
        <v>48</v>
      </c>
      <c r="AN222" s="34" t="s">
        <v>48</v>
      </c>
      <c r="AO222" s="34" t="s">
        <v>2311</v>
      </c>
      <c r="AP222" s="119"/>
      <c r="AQ222" s="119"/>
      <c r="AR222" s="34" t="s">
        <v>942</v>
      </c>
      <c r="AS222" t="s">
        <v>2794</v>
      </c>
      <c r="AT222">
        <v>0</v>
      </c>
      <c r="AU222" s="34" t="s">
        <v>48</v>
      </c>
      <c r="AV222" s="27" t="s">
        <v>48</v>
      </c>
      <c r="AW222" s="34" t="s">
        <v>940</v>
      </c>
      <c r="AX222" s="34" t="s">
        <v>941</v>
      </c>
      <c r="AY222" s="34" t="s">
        <v>13</v>
      </c>
      <c r="AZ222" s="34" t="s">
        <v>174</v>
      </c>
      <c r="BA222" s="34" t="s">
        <v>2312</v>
      </c>
      <c r="BB222" s="34" t="s">
        <v>48</v>
      </c>
      <c r="BC222" s="34" t="s">
        <v>48</v>
      </c>
      <c r="BD222" s="34"/>
      <c r="BE222" s="34"/>
      <c r="BF222" s="34"/>
      <c r="BG222" s="34"/>
      <c r="BH222" s="34"/>
      <c r="BI222" s="34"/>
      <c r="BJ222" s="34"/>
      <c r="BK222" s="34"/>
      <c r="BL222" s="34"/>
      <c r="BM222" s="34"/>
      <c r="BN222" s="34"/>
      <c r="BO222" s="79"/>
      <c r="BP222" s="79"/>
      <c r="BQ222" s="79"/>
      <c r="BR222" s="79"/>
    </row>
    <row r="223" spans="1:70" ht="15.75" customHeight="1">
      <c r="A223" s="77">
        <v>45044.683333333334</v>
      </c>
      <c r="B223" s="34" t="s">
        <v>15</v>
      </c>
      <c r="C223" s="34" t="s">
        <v>160</v>
      </c>
      <c r="D223" s="34">
        <v>4</v>
      </c>
      <c r="E223" s="34" t="s">
        <v>1616</v>
      </c>
      <c r="F223" s="34" t="s">
        <v>943</v>
      </c>
      <c r="G223" s="34" t="s">
        <v>39</v>
      </c>
      <c r="H223" s="35">
        <v>45035</v>
      </c>
      <c r="I223" s="34" t="s">
        <v>48</v>
      </c>
      <c r="J223" s="34" t="s">
        <v>48</v>
      </c>
      <c r="K223" s="34" t="s">
        <v>945</v>
      </c>
      <c r="L223" s="34" t="s">
        <v>944</v>
      </c>
      <c r="M223" s="34" t="s">
        <v>946</v>
      </c>
      <c r="N223" s="34" t="s">
        <v>1947</v>
      </c>
      <c r="O223" s="34" t="s">
        <v>160</v>
      </c>
      <c r="P223" s="34" t="s">
        <v>2313</v>
      </c>
      <c r="Q223" s="34" t="s">
        <v>947</v>
      </c>
      <c r="R223">
        <v>1</v>
      </c>
      <c r="S223" t="s">
        <v>947</v>
      </c>
      <c r="T223" s="34" t="s">
        <v>1486</v>
      </c>
      <c r="U223" s="102">
        <v>200</v>
      </c>
      <c r="V223">
        <v>0</v>
      </c>
      <c r="W223">
        <v>1</v>
      </c>
      <c r="X223">
        <v>200</v>
      </c>
      <c r="Y223">
        <v>0</v>
      </c>
      <c r="Z223">
        <v>100</v>
      </c>
      <c r="AA223">
        <v>100</v>
      </c>
      <c r="AB223" s="34" t="s">
        <v>2314</v>
      </c>
      <c r="AC223" s="34">
        <v>3</v>
      </c>
      <c r="AD223" s="34" t="s">
        <v>39</v>
      </c>
      <c r="AE223" s="34">
        <v>50</v>
      </c>
      <c r="AF223" t="s">
        <v>48</v>
      </c>
      <c r="AG223" t="s">
        <v>48</v>
      </c>
      <c r="AH223" t="s">
        <v>48</v>
      </c>
      <c r="AI223" t="s">
        <v>48</v>
      </c>
      <c r="AJ223" t="s">
        <v>48</v>
      </c>
      <c r="AK223" t="s">
        <v>48</v>
      </c>
      <c r="AL223" t="s">
        <v>48</v>
      </c>
      <c r="AN223" s="34" t="s">
        <v>603</v>
      </c>
      <c r="AO223" s="34" t="s">
        <v>2315</v>
      </c>
      <c r="AP223" s="119"/>
      <c r="AQ223" s="119"/>
      <c r="AR223" s="34" t="s">
        <v>950</v>
      </c>
      <c r="AS223" t="s">
        <v>48</v>
      </c>
      <c r="AT223">
        <v>2</v>
      </c>
      <c r="AU223" s="34" t="s">
        <v>48</v>
      </c>
      <c r="AV223" s="27" t="s">
        <v>48</v>
      </c>
      <c r="AW223" s="34" t="s">
        <v>835</v>
      </c>
      <c r="AX223" s="34" t="s">
        <v>948</v>
      </c>
      <c r="AY223" s="34" t="s">
        <v>13</v>
      </c>
      <c r="AZ223" s="34" t="s">
        <v>949</v>
      </c>
      <c r="BA223" s="34" t="s">
        <v>2316</v>
      </c>
      <c r="BB223" s="34" t="s">
        <v>48</v>
      </c>
      <c r="BC223" s="34" t="s">
        <v>48</v>
      </c>
      <c r="BD223" s="34"/>
      <c r="BE223" s="34"/>
      <c r="BF223" s="34"/>
      <c r="BG223" s="34"/>
      <c r="BH223" s="34"/>
      <c r="BI223" s="34"/>
      <c r="BJ223" s="34"/>
      <c r="BK223" s="34"/>
      <c r="BL223" s="34"/>
      <c r="BM223" s="34"/>
      <c r="BN223" s="34"/>
      <c r="BO223" s="71"/>
      <c r="BP223" s="71"/>
      <c r="BQ223" s="71"/>
      <c r="BR223" s="71"/>
    </row>
    <row r="224" spans="1:70" ht="15.75" customHeight="1">
      <c r="A224" s="77">
        <v>44995.609722222223</v>
      </c>
      <c r="B224" s="34" t="s">
        <v>39</v>
      </c>
      <c r="C224" s="34" t="s">
        <v>160</v>
      </c>
      <c r="D224" s="34">
        <v>5</v>
      </c>
      <c r="E224" s="34" t="s">
        <v>1645</v>
      </c>
      <c r="F224" s="34" t="s">
        <v>951</v>
      </c>
      <c r="G224" s="34" t="s">
        <v>39</v>
      </c>
      <c r="H224" s="35">
        <v>44977</v>
      </c>
      <c r="I224" s="34" t="s">
        <v>48</v>
      </c>
      <c r="J224" s="34" t="s">
        <v>48</v>
      </c>
      <c r="K224" s="34" t="s">
        <v>953</v>
      </c>
      <c r="L224" s="34" t="s">
        <v>952</v>
      </c>
      <c r="M224" s="34" t="s">
        <v>9</v>
      </c>
      <c r="N224" s="34" t="s">
        <v>1519</v>
      </c>
      <c r="O224" s="34" t="s">
        <v>1520</v>
      </c>
      <c r="P224" s="34" t="s">
        <v>1521</v>
      </c>
      <c r="Q224" s="34" t="s">
        <v>10</v>
      </c>
      <c r="R224">
        <v>1</v>
      </c>
      <c r="S224" t="s">
        <v>10</v>
      </c>
      <c r="T224" s="34" t="s">
        <v>1478</v>
      </c>
      <c r="U224" s="102">
        <v>150</v>
      </c>
      <c r="V224">
        <v>0</v>
      </c>
      <c r="W224">
        <v>1</v>
      </c>
      <c r="X224">
        <v>150</v>
      </c>
      <c r="Y224" t="s">
        <v>727</v>
      </c>
      <c r="Z224" t="s">
        <v>727</v>
      </c>
      <c r="AA224" t="s">
        <v>727</v>
      </c>
      <c r="AB224" s="34" t="s">
        <v>48</v>
      </c>
      <c r="AC224" s="34">
        <v>3</v>
      </c>
      <c r="AD224" s="34" t="s">
        <v>39</v>
      </c>
      <c r="AE224" s="34" t="s">
        <v>48</v>
      </c>
      <c r="AF224" t="s">
        <v>48</v>
      </c>
      <c r="AG224" t="s">
        <v>48</v>
      </c>
      <c r="AH224" t="s">
        <v>48</v>
      </c>
      <c r="AI224" t="s">
        <v>48</v>
      </c>
      <c r="AJ224" t="s">
        <v>48</v>
      </c>
      <c r="AK224" t="s">
        <v>48</v>
      </c>
      <c r="AL224" t="s">
        <v>48</v>
      </c>
      <c r="AN224" s="34" t="s">
        <v>603</v>
      </c>
      <c r="AO224" s="34" t="s">
        <v>603</v>
      </c>
      <c r="AP224" s="119"/>
      <c r="AQ224" s="119"/>
      <c r="AR224" s="34" t="s">
        <v>603</v>
      </c>
      <c r="AS224" t="s">
        <v>48</v>
      </c>
      <c r="AU224" s="34" t="s">
        <v>48</v>
      </c>
      <c r="AV224" s="27" t="s">
        <v>48</v>
      </c>
      <c r="AW224" s="34" t="s">
        <v>151</v>
      </c>
      <c r="AX224" s="34"/>
      <c r="AY224" s="34" t="s">
        <v>79</v>
      </c>
      <c r="AZ224" s="34" t="s">
        <v>79</v>
      </c>
      <c r="BA224" s="34" t="s">
        <v>48</v>
      </c>
      <c r="BB224" s="34" t="s">
        <v>48</v>
      </c>
      <c r="BC224" s="34" t="s">
        <v>48</v>
      </c>
      <c r="BD224" s="34"/>
      <c r="BE224" s="34"/>
      <c r="BF224" s="34"/>
      <c r="BG224" s="34"/>
      <c r="BH224" s="34"/>
      <c r="BI224" s="34"/>
      <c r="BJ224" s="34"/>
      <c r="BK224" s="34"/>
      <c r="BL224" s="34"/>
      <c r="BM224" s="34"/>
      <c r="BN224" s="34"/>
      <c r="BO224" s="71"/>
      <c r="BP224" s="71"/>
      <c r="BQ224" s="71"/>
      <c r="BR224" s="71"/>
    </row>
    <row r="225" spans="1:70" ht="15.75" customHeight="1">
      <c r="A225" s="77">
        <v>45001.586111111108</v>
      </c>
      <c r="B225" s="34" t="s">
        <v>39</v>
      </c>
      <c r="C225" s="34" t="s">
        <v>39</v>
      </c>
      <c r="D225" s="34">
        <v>5</v>
      </c>
      <c r="E225" s="34" t="s">
        <v>1645</v>
      </c>
      <c r="F225" s="34" t="s">
        <v>954</v>
      </c>
      <c r="G225" s="34" t="s">
        <v>39</v>
      </c>
      <c r="H225" s="35">
        <v>44986</v>
      </c>
      <c r="I225" s="34" t="s">
        <v>48</v>
      </c>
      <c r="J225" s="34" t="s">
        <v>48</v>
      </c>
      <c r="K225" s="34" t="s">
        <v>840</v>
      </c>
      <c r="L225" s="43" t="s">
        <v>955</v>
      </c>
      <c r="M225" s="34" t="s">
        <v>90</v>
      </c>
      <c r="N225" s="34" t="s">
        <v>1516</v>
      </c>
      <c r="O225" s="34" t="s">
        <v>160</v>
      </c>
      <c r="P225" s="34" t="s">
        <v>1521</v>
      </c>
      <c r="Q225" s="34" t="s">
        <v>20</v>
      </c>
      <c r="R225">
        <v>0</v>
      </c>
      <c r="S225" t="s">
        <v>20</v>
      </c>
      <c r="T225" s="34" t="s">
        <v>1617</v>
      </c>
      <c r="U225" s="102">
        <v>1118</v>
      </c>
      <c r="V225">
        <v>0</v>
      </c>
      <c r="W225">
        <v>1</v>
      </c>
      <c r="X225">
        <v>1118</v>
      </c>
      <c r="Y225">
        <v>1078</v>
      </c>
      <c r="Z225">
        <v>40</v>
      </c>
      <c r="AA225">
        <v>0</v>
      </c>
      <c r="AB225" s="34" t="s">
        <v>2317</v>
      </c>
      <c r="AC225" s="34" t="s">
        <v>48</v>
      </c>
      <c r="AD225" s="34" t="s">
        <v>39</v>
      </c>
      <c r="AE225" s="34" t="s">
        <v>48</v>
      </c>
      <c r="AF225" t="s">
        <v>48</v>
      </c>
      <c r="AG225" t="s">
        <v>48</v>
      </c>
      <c r="AH225" t="s">
        <v>48</v>
      </c>
      <c r="AI225" t="s">
        <v>48</v>
      </c>
      <c r="AJ225" t="s">
        <v>48</v>
      </c>
      <c r="AK225" t="s">
        <v>48</v>
      </c>
      <c r="AL225" t="s">
        <v>48</v>
      </c>
      <c r="AN225" s="34" t="s">
        <v>48</v>
      </c>
      <c r="AO225" s="34" t="s">
        <v>160</v>
      </c>
      <c r="AP225" s="119"/>
      <c r="AQ225" s="119"/>
      <c r="AR225" s="34" t="s">
        <v>956</v>
      </c>
      <c r="AS225" t="s">
        <v>2795</v>
      </c>
      <c r="AT225">
        <v>0</v>
      </c>
      <c r="AU225" s="34" t="s">
        <v>48</v>
      </c>
      <c r="AV225" s="27" t="s">
        <v>48</v>
      </c>
      <c r="AW225" s="34" t="s">
        <v>11</v>
      </c>
      <c r="AX225" s="40">
        <v>2563.2399999999998</v>
      </c>
      <c r="AY225" s="34" t="s">
        <v>79</v>
      </c>
      <c r="AZ225" s="34" t="s">
        <v>79</v>
      </c>
      <c r="BA225" s="34" t="s">
        <v>48</v>
      </c>
      <c r="BB225" s="34" t="s">
        <v>48</v>
      </c>
      <c r="BC225" s="34" t="s">
        <v>48</v>
      </c>
      <c r="BD225" s="34"/>
      <c r="BE225" s="34"/>
      <c r="BF225" s="34"/>
      <c r="BG225" s="34"/>
      <c r="BH225" s="34"/>
      <c r="BI225" s="34"/>
      <c r="BJ225" s="34"/>
      <c r="BK225" s="34"/>
      <c r="BL225" s="34"/>
      <c r="BM225" s="34"/>
      <c r="BN225" s="34"/>
      <c r="BO225" s="71"/>
      <c r="BP225" s="71"/>
      <c r="BQ225" s="71"/>
      <c r="BR225" s="71"/>
    </row>
    <row r="226" spans="1:70" ht="15.75" customHeight="1">
      <c r="A226" s="77">
        <v>45037.584027777775</v>
      </c>
      <c r="B226" s="34" t="s">
        <v>39</v>
      </c>
      <c r="C226" s="34" t="s">
        <v>160</v>
      </c>
      <c r="D226" s="34">
        <v>5</v>
      </c>
      <c r="E226" s="34" t="s">
        <v>1645</v>
      </c>
      <c r="F226" s="34" t="s">
        <v>957</v>
      </c>
      <c r="G226" s="34" t="s">
        <v>39</v>
      </c>
      <c r="H226" s="35">
        <v>44981</v>
      </c>
      <c r="I226" s="34" t="s">
        <v>48</v>
      </c>
      <c r="J226" s="35">
        <v>45016</v>
      </c>
      <c r="K226" s="34" t="s">
        <v>840</v>
      </c>
      <c r="L226" s="43" t="s">
        <v>958</v>
      </c>
      <c r="M226" s="34" t="s">
        <v>959</v>
      </c>
      <c r="N226" s="34" t="s">
        <v>1516</v>
      </c>
      <c r="O226" s="34" t="s">
        <v>160</v>
      </c>
      <c r="P226" s="34" t="s">
        <v>1521</v>
      </c>
      <c r="Q226" s="34" t="s">
        <v>102</v>
      </c>
      <c r="R226">
        <v>0</v>
      </c>
      <c r="S226" t="s">
        <v>102</v>
      </c>
      <c r="T226" s="34" t="s">
        <v>1617</v>
      </c>
      <c r="U226" s="102">
        <v>150</v>
      </c>
      <c r="V226">
        <v>0</v>
      </c>
      <c r="W226">
        <v>1</v>
      </c>
      <c r="X226">
        <v>150</v>
      </c>
      <c r="Y226">
        <v>145</v>
      </c>
      <c r="Z226">
        <v>6</v>
      </c>
      <c r="AA226">
        <v>0</v>
      </c>
      <c r="AB226" s="43" t="s">
        <v>2318</v>
      </c>
      <c r="AC226" s="34" t="s">
        <v>48</v>
      </c>
      <c r="AD226" s="34" t="s">
        <v>39</v>
      </c>
      <c r="AE226" s="34" t="s">
        <v>48</v>
      </c>
      <c r="AF226" t="s">
        <v>48</v>
      </c>
      <c r="AG226" t="s">
        <v>48</v>
      </c>
      <c r="AH226" t="s">
        <v>48</v>
      </c>
      <c r="AI226" t="s">
        <v>48</v>
      </c>
      <c r="AJ226" t="s">
        <v>48</v>
      </c>
      <c r="AK226" t="s">
        <v>48</v>
      </c>
      <c r="AL226" t="s">
        <v>48</v>
      </c>
      <c r="AN226" s="34" t="s">
        <v>160</v>
      </c>
      <c r="AO226" s="34" t="s">
        <v>160</v>
      </c>
      <c r="AP226" s="119"/>
      <c r="AQ226" s="119"/>
      <c r="AR226" s="34" t="s">
        <v>960</v>
      </c>
      <c r="AS226" t="s">
        <v>2796</v>
      </c>
      <c r="AT226">
        <v>0</v>
      </c>
      <c r="AU226" s="34" t="s">
        <v>48</v>
      </c>
      <c r="AV226" s="27" t="s">
        <v>48</v>
      </c>
      <c r="AW226" s="34" t="s">
        <v>11</v>
      </c>
      <c r="AX226" s="40">
        <v>1399.89</v>
      </c>
      <c r="AY226" s="34" t="s">
        <v>79</v>
      </c>
      <c r="AZ226" s="34" t="s">
        <v>79</v>
      </c>
      <c r="BA226" s="34" t="s">
        <v>48</v>
      </c>
      <c r="BB226" s="34" t="s">
        <v>48</v>
      </c>
      <c r="BC226" s="34" t="s">
        <v>48</v>
      </c>
      <c r="BD226" s="34"/>
      <c r="BE226" s="34"/>
      <c r="BF226" s="43"/>
      <c r="BG226" s="34"/>
      <c r="BH226" s="34"/>
      <c r="BI226" s="34"/>
      <c r="BJ226" s="34"/>
      <c r="BK226" s="34"/>
      <c r="BL226" s="34"/>
      <c r="BM226" s="34"/>
      <c r="BN226" s="34"/>
      <c r="BO226" s="71"/>
      <c r="BP226" s="71"/>
      <c r="BQ226" s="71"/>
      <c r="BR226" s="71"/>
    </row>
    <row r="227" spans="1:70" ht="15.75" customHeight="1">
      <c r="A227" s="77">
        <v>45037.591666666667</v>
      </c>
      <c r="B227" s="34" t="s">
        <v>39</v>
      </c>
      <c r="C227" s="34" t="s">
        <v>39</v>
      </c>
      <c r="D227" s="34">
        <v>5</v>
      </c>
      <c r="E227" s="34" t="s">
        <v>1645</v>
      </c>
      <c r="F227" s="34" t="s">
        <v>961</v>
      </c>
      <c r="G227" s="34" t="s">
        <v>39</v>
      </c>
      <c r="H227" s="35">
        <v>44987</v>
      </c>
      <c r="I227" s="34" t="s">
        <v>48</v>
      </c>
      <c r="J227" s="35">
        <v>45075</v>
      </c>
      <c r="K227" s="34" t="s">
        <v>840</v>
      </c>
      <c r="L227" s="43" t="s">
        <v>962</v>
      </c>
      <c r="M227" s="34" t="s">
        <v>109</v>
      </c>
      <c r="N227" s="34" t="s">
        <v>1516</v>
      </c>
      <c r="O227" s="34" t="s">
        <v>160</v>
      </c>
      <c r="P227" s="34" t="s">
        <v>1521</v>
      </c>
      <c r="Q227" s="34" t="s">
        <v>102</v>
      </c>
      <c r="R227">
        <v>0</v>
      </c>
      <c r="S227" t="s">
        <v>102</v>
      </c>
      <c r="T227" s="34" t="s">
        <v>1478</v>
      </c>
      <c r="U227" s="102" t="s">
        <v>48</v>
      </c>
      <c r="V227">
        <v>0</v>
      </c>
      <c r="W227">
        <v>1</v>
      </c>
      <c r="X227" t="s">
        <v>48</v>
      </c>
      <c r="Y227" t="s">
        <v>727</v>
      </c>
      <c r="Z227" t="s">
        <v>727</v>
      </c>
      <c r="AA227" t="s">
        <v>727</v>
      </c>
      <c r="AB227" s="34" t="s">
        <v>48</v>
      </c>
      <c r="AC227" s="34" t="s">
        <v>48</v>
      </c>
      <c r="AD227" s="34" t="s">
        <v>39</v>
      </c>
      <c r="AE227" s="34" t="s">
        <v>48</v>
      </c>
      <c r="AF227" t="s">
        <v>48</v>
      </c>
      <c r="AG227" t="s">
        <v>48</v>
      </c>
      <c r="AH227" t="s">
        <v>48</v>
      </c>
      <c r="AI227" t="s">
        <v>48</v>
      </c>
      <c r="AJ227" t="s">
        <v>48</v>
      </c>
      <c r="AK227" t="s">
        <v>48</v>
      </c>
      <c r="AL227" t="s">
        <v>48</v>
      </c>
      <c r="AN227" s="34"/>
      <c r="AO227" s="34" t="s">
        <v>160</v>
      </c>
      <c r="AP227" s="119"/>
      <c r="AQ227" s="119"/>
      <c r="AR227" s="34" t="s">
        <v>963</v>
      </c>
      <c r="AS227" t="s">
        <v>2797</v>
      </c>
      <c r="AT227">
        <v>0</v>
      </c>
      <c r="AU227" s="34" t="s">
        <v>48</v>
      </c>
      <c r="AV227" s="27" t="s">
        <v>48</v>
      </c>
      <c r="AW227" s="34" t="s">
        <v>11</v>
      </c>
      <c r="AX227" s="40">
        <v>2097.21</v>
      </c>
      <c r="AY227" s="34" t="s">
        <v>79</v>
      </c>
      <c r="AZ227" s="34" t="s">
        <v>79</v>
      </c>
      <c r="BA227" s="34" t="s">
        <v>48</v>
      </c>
      <c r="BB227" s="34" t="s">
        <v>48</v>
      </c>
      <c r="BC227" s="34" t="s">
        <v>48</v>
      </c>
      <c r="BD227" s="34"/>
      <c r="BE227" s="34"/>
      <c r="BF227" s="34"/>
      <c r="BG227" s="34"/>
      <c r="BH227" s="34"/>
      <c r="BI227" s="34"/>
      <c r="BJ227" s="34"/>
      <c r="BK227" s="34"/>
      <c r="BL227" s="34"/>
      <c r="BM227" s="34"/>
      <c r="BN227" s="34"/>
      <c r="BO227" s="71"/>
      <c r="BP227" s="71"/>
      <c r="BQ227" s="71"/>
      <c r="BR227" s="71"/>
    </row>
    <row r="228" spans="1:70" ht="15.75" customHeight="1">
      <c r="A228" s="77">
        <v>45037.59652777778</v>
      </c>
      <c r="B228" s="34" t="s">
        <v>39</v>
      </c>
      <c r="C228" s="34" t="s">
        <v>39</v>
      </c>
      <c r="D228" s="34">
        <v>5</v>
      </c>
      <c r="E228" s="34" t="s">
        <v>1645</v>
      </c>
      <c r="F228" s="34" t="s">
        <v>964</v>
      </c>
      <c r="G228" s="34" t="s">
        <v>39</v>
      </c>
      <c r="H228" s="35">
        <v>45000</v>
      </c>
      <c r="I228" s="34" t="s">
        <v>48</v>
      </c>
      <c r="J228" s="35">
        <v>45028</v>
      </c>
      <c r="K228" s="34" t="s">
        <v>840</v>
      </c>
      <c r="L228" s="43" t="s">
        <v>965</v>
      </c>
      <c r="M228" s="34" t="s">
        <v>109</v>
      </c>
      <c r="N228" s="34" t="s">
        <v>1516</v>
      </c>
      <c r="O228" s="34" t="s">
        <v>160</v>
      </c>
      <c r="P228" s="34" t="s">
        <v>1521</v>
      </c>
      <c r="Q228" s="34" t="s">
        <v>102</v>
      </c>
      <c r="R228">
        <v>0</v>
      </c>
      <c r="S228" t="s">
        <v>102</v>
      </c>
      <c r="T228" s="34" t="s">
        <v>1533</v>
      </c>
      <c r="U228" s="102" t="s">
        <v>48</v>
      </c>
      <c r="V228">
        <v>0</v>
      </c>
      <c r="W228">
        <v>1</v>
      </c>
      <c r="X228" t="s">
        <v>48</v>
      </c>
      <c r="Y228" t="s">
        <v>727</v>
      </c>
      <c r="Z228" t="s">
        <v>727</v>
      </c>
      <c r="AA228" t="s">
        <v>727</v>
      </c>
      <c r="AB228" s="34" t="s">
        <v>48</v>
      </c>
      <c r="AC228" s="34" t="s">
        <v>48</v>
      </c>
      <c r="AD228" s="34" t="s">
        <v>39</v>
      </c>
      <c r="AE228" s="34" t="s">
        <v>48</v>
      </c>
      <c r="AF228" t="s">
        <v>48</v>
      </c>
      <c r="AG228" t="s">
        <v>48</v>
      </c>
      <c r="AH228" t="s">
        <v>48</v>
      </c>
      <c r="AI228" t="s">
        <v>48</v>
      </c>
      <c r="AJ228" t="s">
        <v>48</v>
      </c>
      <c r="AK228" t="s">
        <v>48</v>
      </c>
      <c r="AL228" t="s">
        <v>48</v>
      </c>
      <c r="AN228" s="34" t="s">
        <v>160</v>
      </c>
      <c r="AO228" s="34" t="s">
        <v>160</v>
      </c>
      <c r="AP228" s="119"/>
      <c r="AQ228" s="119"/>
      <c r="AR228" s="43" t="s">
        <v>966</v>
      </c>
      <c r="AS228" t="s">
        <v>48</v>
      </c>
      <c r="AT228">
        <v>1</v>
      </c>
      <c r="AU228" s="34" t="s">
        <v>48</v>
      </c>
      <c r="AV228" s="27" t="s">
        <v>48</v>
      </c>
      <c r="AW228" s="34" t="s">
        <v>11</v>
      </c>
      <c r="AX228" s="40">
        <v>2012.75</v>
      </c>
      <c r="AY228" s="34" t="s">
        <v>79</v>
      </c>
      <c r="AZ228" s="34" t="s">
        <v>79</v>
      </c>
      <c r="BA228" s="34" t="s">
        <v>48</v>
      </c>
      <c r="BB228" s="34" t="s">
        <v>48</v>
      </c>
      <c r="BC228" s="34" t="s">
        <v>48</v>
      </c>
      <c r="BD228" s="34"/>
      <c r="BE228" s="34"/>
      <c r="BF228" s="34"/>
      <c r="BG228" s="34"/>
      <c r="BH228" s="34"/>
      <c r="BI228" s="34"/>
      <c r="BJ228" s="34"/>
      <c r="BK228" s="34"/>
      <c r="BL228" s="34"/>
      <c r="BM228" s="34"/>
      <c r="BN228" s="34"/>
      <c r="BO228" s="71"/>
      <c r="BP228" s="71"/>
      <c r="BQ228" s="71"/>
      <c r="BR228" s="71"/>
    </row>
    <row r="229" spans="1:70" ht="15.75" customHeight="1">
      <c r="A229" s="77">
        <v>45037.599999999999</v>
      </c>
      <c r="B229" s="34" t="s">
        <v>39</v>
      </c>
      <c r="C229" s="34" t="s">
        <v>39</v>
      </c>
      <c r="D229" s="34">
        <v>5</v>
      </c>
      <c r="E229" s="34" t="s">
        <v>1645</v>
      </c>
      <c r="F229" s="34" t="s">
        <v>967</v>
      </c>
      <c r="G229" s="34" t="s">
        <v>39</v>
      </c>
      <c r="H229" s="35">
        <v>44984</v>
      </c>
      <c r="I229" s="34" t="s">
        <v>48</v>
      </c>
      <c r="J229" s="35">
        <v>45047</v>
      </c>
      <c r="K229" s="34" t="s">
        <v>840</v>
      </c>
      <c r="L229" s="43" t="s">
        <v>968</v>
      </c>
      <c r="M229" s="34" t="s">
        <v>109</v>
      </c>
      <c r="N229" s="34" t="s">
        <v>1516</v>
      </c>
      <c r="O229" s="34" t="s">
        <v>160</v>
      </c>
      <c r="P229" s="34" t="s">
        <v>1521</v>
      </c>
      <c r="Q229" s="34" t="s">
        <v>102</v>
      </c>
      <c r="R229">
        <v>0</v>
      </c>
      <c r="S229" t="s">
        <v>102</v>
      </c>
      <c r="T229" s="34" t="s">
        <v>1494</v>
      </c>
      <c r="U229" s="102" t="s">
        <v>48</v>
      </c>
      <c r="V229">
        <v>0</v>
      </c>
      <c r="W229">
        <v>1</v>
      </c>
      <c r="X229" t="s">
        <v>48</v>
      </c>
      <c r="Y229" t="s">
        <v>727</v>
      </c>
      <c r="Z229" t="s">
        <v>727</v>
      </c>
      <c r="AA229" t="s">
        <v>727</v>
      </c>
      <c r="AB229" s="34" t="s">
        <v>48</v>
      </c>
      <c r="AC229" s="34" t="s">
        <v>48</v>
      </c>
      <c r="AD229" s="34" t="s">
        <v>39</v>
      </c>
      <c r="AE229" s="34" t="s">
        <v>48</v>
      </c>
      <c r="AF229" t="s">
        <v>48</v>
      </c>
      <c r="AG229" t="s">
        <v>48</v>
      </c>
      <c r="AH229" t="s">
        <v>48</v>
      </c>
      <c r="AI229" t="s">
        <v>48</v>
      </c>
      <c r="AJ229" t="s">
        <v>48</v>
      </c>
      <c r="AK229" t="s">
        <v>48</v>
      </c>
      <c r="AL229" t="s">
        <v>48</v>
      </c>
      <c r="AN229" s="34" t="s">
        <v>48</v>
      </c>
      <c r="AO229" s="34" t="s">
        <v>160</v>
      </c>
      <c r="AP229" s="119"/>
      <c r="AQ229" s="119"/>
      <c r="AR229" s="43" t="s">
        <v>969</v>
      </c>
      <c r="AS229" t="s">
        <v>2798</v>
      </c>
      <c r="AT229">
        <v>0</v>
      </c>
      <c r="AU229" s="34" t="s">
        <v>48</v>
      </c>
      <c r="AV229" s="27" t="s">
        <v>48</v>
      </c>
      <c r="AW229" s="34" t="s">
        <v>11</v>
      </c>
      <c r="AX229" s="40">
        <v>2616.2600000000002</v>
      </c>
      <c r="AY229" s="34" t="s">
        <v>79</v>
      </c>
      <c r="AZ229" s="34" t="s">
        <v>79</v>
      </c>
      <c r="BA229" s="34" t="s">
        <v>48</v>
      </c>
      <c r="BB229" s="34" t="s">
        <v>48</v>
      </c>
      <c r="BC229" s="34" t="s">
        <v>48</v>
      </c>
      <c r="BD229" s="34"/>
      <c r="BE229" s="34"/>
      <c r="BF229" s="34"/>
      <c r="BG229" s="34"/>
      <c r="BH229" s="34"/>
      <c r="BI229" s="34"/>
      <c r="BJ229" s="34"/>
      <c r="BK229" s="34"/>
      <c r="BL229" s="34"/>
      <c r="BM229" s="34"/>
      <c r="BN229" s="34"/>
      <c r="BO229" s="71"/>
      <c r="BP229" s="71"/>
      <c r="BQ229" s="71"/>
      <c r="BR229" s="71"/>
    </row>
    <row r="230" spans="1:70" ht="15.75" customHeight="1">
      <c r="A230" s="77">
        <v>45042.542361111111</v>
      </c>
      <c r="B230" s="34" t="s">
        <v>39</v>
      </c>
      <c r="C230" s="34" t="s">
        <v>160</v>
      </c>
      <c r="D230" s="34">
        <v>5</v>
      </c>
      <c r="E230" s="34" t="s">
        <v>1645</v>
      </c>
      <c r="F230" s="34" t="s">
        <v>970</v>
      </c>
      <c r="G230" s="34" t="s">
        <v>39</v>
      </c>
      <c r="H230" s="35">
        <v>45008</v>
      </c>
      <c r="I230" s="34" t="s">
        <v>48</v>
      </c>
      <c r="J230" s="35">
        <v>45008</v>
      </c>
      <c r="K230" s="34" t="s">
        <v>972</v>
      </c>
      <c r="L230" s="43" t="s">
        <v>971</v>
      </c>
      <c r="M230" s="34" t="s">
        <v>27</v>
      </c>
      <c r="N230" s="34" t="s">
        <v>1519</v>
      </c>
      <c r="O230" s="34" t="s">
        <v>2319</v>
      </c>
      <c r="P230" s="34" t="s">
        <v>160</v>
      </c>
      <c r="Q230" s="34" t="s">
        <v>215</v>
      </c>
      <c r="R230">
        <v>1</v>
      </c>
      <c r="S230" t="s">
        <v>215</v>
      </c>
      <c r="T230" s="34" t="s">
        <v>1486</v>
      </c>
      <c r="U230" s="102">
        <v>220</v>
      </c>
      <c r="V230">
        <v>0</v>
      </c>
      <c r="W230">
        <v>1</v>
      </c>
      <c r="X230">
        <v>220</v>
      </c>
      <c r="Y230" t="s">
        <v>727</v>
      </c>
      <c r="Z230" t="s">
        <v>727</v>
      </c>
      <c r="AA230" t="s">
        <v>727</v>
      </c>
      <c r="AB230" s="34" t="s">
        <v>976</v>
      </c>
      <c r="AC230" s="34">
        <v>7</v>
      </c>
      <c r="AD230" s="34" t="s">
        <v>39</v>
      </c>
      <c r="AE230" s="34" t="s">
        <v>48</v>
      </c>
      <c r="AF230" t="s">
        <v>48</v>
      </c>
      <c r="AG230" t="s">
        <v>48</v>
      </c>
      <c r="AH230" t="s">
        <v>48</v>
      </c>
      <c r="AI230" t="s">
        <v>48</v>
      </c>
      <c r="AJ230" t="s">
        <v>48</v>
      </c>
      <c r="AK230" t="s">
        <v>48</v>
      </c>
      <c r="AL230" t="s">
        <v>48</v>
      </c>
      <c r="AN230" s="34" t="s">
        <v>48</v>
      </c>
      <c r="AO230" s="34" t="s">
        <v>160</v>
      </c>
      <c r="AP230" s="119"/>
      <c r="AQ230" s="119"/>
      <c r="AR230" s="34" t="s">
        <v>976</v>
      </c>
      <c r="AS230" t="s">
        <v>48</v>
      </c>
      <c r="AU230" s="34" t="s">
        <v>48</v>
      </c>
      <c r="AV230" s="27" t="s">
        <v>48</v>
      </c>
      <c r="AW230" s="34" t="s">
        <v>973</v>
      </c>
      <c r="AX230" s="34" t="s">
        <v>974</v>
      </c>
      <c r="AY230" s="34" t="s">
        <v>79</v>
      </c>
      <c r="AZ230" s="34" t="s">
        <v>975</v>
      </c>
      <c r="BA230" s="34" t="s">
        <v>48</v>
      </c>
      <c r="BB230" s="34" t="s">
        <v>2320</v>
      </c>
      <c r="BC230" s="34" t="s">
        <v>48</v>
      </c>
      <c r="BD230" s="34"/>
      <c r="BE230" s="34"/>
      <c r="BF230" s="34"/>
      <c r="BG230" s="34"/>
      <c r="BH230" s="34"/>
      <c r="BI230" s="34"/>
      <c r="BJ230" s="34"/>
      <c r="BK230" s="34"/>
      <c r="BL230" s="34"/>
      <c r="BM230" s="34"/>
      <c r="BN230" s="34"/>
      <c r="BO230" s="71"/>
      <c r="BP230" s="71"/>
      <c r="BQ230" s="71"/>
      <c r="BR230" s="71"/>
    </row>
    <row r="231" spans="1:70" ht="15.75" customHeight="1">
      <c r="A231" s="77">
        <v>45042.626388888886</v>
      </c>
      <c r="B231" s="34" t="s">
        <v>15</v>
      </c>
      <c r="C231" s="34" t="s">
        <v>39</v>
      </c>
      <c r="D231" s="34">
        <v>5</v>
      </c>
      <c r="E231" s="34" t="s">
        <v>1645</v>
      </c>
      <c r="F231" s="34" t="s">
        <v>977</v>
      </c>
      <c r="G231" s="34" t="s">
        <v>15</v>
      </c>
      <c r="H231" s="35">
        <v>44937</v>
      </c>
      <c r="I231" s="34">
        <v>7</v>
      </c>
      <c r="J231" s="35">
        <v>45148</v>
      </c>
      <c r="K231" s="34" t="s">
        <v>882</v>
      </c>
      <c r="L231" s="43" t="s">
        <v>978</v>
      </c>
      <c r="M231" s="34" t="s">
        <v>979</v>
      </c>
      <c r="N231" s="34" t="s">
        <v>1516</v>
      </c>
      <c r="O231" s="34" t="s">
        <v>160</v>
      </c>
      <c r="P231" s="34" t="s">
        <v>160</v>
      </c>
      <c r="Q231" s="34" t="s">
        <v>67</v>
      </c>
      <c r="R231">
        <v>0</v>
      </c>
      <c r="S231" t="s">
        <v>67</v>
      </c>
      <c r="T231" s="34" t="s">
        <v>1486</v>
      </c>
      <c r="U231" s="102">
        <v>25</v>
      </c>
      <c r="V231">
        <v>0</v>
      </c>
      <c r="W231">
        <v>1</v>
      </c>
      <c r="X231">
        <v>25</v>
      </c>
      <c r="Y231">
        <v>0</v>
      </c>
      <c r="Z231">
        <v>25</v>
      </c>
      <c r="AA231">
        <v>0</v>
      </c>
      <c r="AB231" s="34" t="s">
        <v>2321</v>
      </c>
      <c r="AC231" s="34">
        <v>24</v>
      </c>
      <c r="AD231" s="34" t="s">
        <v>39</v>
      </c>
      <c r="AE231" s="34" t="s">
        <v>48</v>
      </c>
      <c r="AF231" t="s">
        <v>48</v>
      </c>
      <c r="AG231" t="s">
        <v>48</v>
      </c>
      <c r="AH231" t="s">
        <v>48</v>
      </c>
      <c r="AI231" t="s">
        <v>48</v>
      </c>
      <c r="AJ231" t="s">
        <v>48</v>
      </c>
      <c r="AK231" t="s">
        <v>48</v>
      </c>
      <c r="AL231" t="s">
        <v>48</v>
      </c>
      <c r="AN231" s="34" t="s">
        <v>603</v>
      </c>
      <c r="AO231" s="34" t="s">
        <v>603</v>
      </c>
      <c r="AP231" s="119"/>
      <c r="AQ231" s="119"/>
      <c r="AR231" s="34" t="s">
        <v>982</v>
      </c>
      <c r="AS231" t="s">
        <v>48</v>
      </c>
      <c r="AT231">
        <v>2</v>
      </c>
      <c r="AU231" s="34" t="s">
        <v>48</v>
      </c>
      <c r="AV231" s="27" t="s">
        <v>48</v>
      </c>
      <c r="AW231" s="34" t="s">
        <v>980</v>
      </c>
      <c r="AX231" s="34" t="s">
        <v>981</v>
      </c>
      <c r="AY231" s="34" t="s">
        <v>79</v>
      </c>
      <c r="AZ231" s="34" t="s">
        <v>79</v>
      </c>
      <c r="BA231" s="34" t="s">
        <v>48</v>
      </c>
      <c r="BB231" s="34" t="s">
        <v>48</v>
      </c>
      <c r="BC231" s="34" t="s">
        <v>48</v>
      </c>
      <c r="BD231" s="34"/>
      <c r="BE231" s="34"/>
      <c r="BF231" s="34"/>
      <c r="BG231" s="34"/>
      <c r="BH231" s="34"/>
      <c r="BI231" s="34"/>
      <c r="BJ231" s="34"/>
      <c r="BK231" s="34"/>
      <c r="BL231" s="34"/>
      <c r="BM231" s="34"/>
      <c r="BN231" s="34"/>
      <c r="BO231" s="71"/>
      <c r="BP231" s="71"/>
      <c r="BQ231" s="71"/>
      <c r="BR231" s="71"/>
    </row>
    <row r="232" spans="1:70" ht="15.75" customHeight="1">
      <c r="A232" s="77">
        <v>45044.402083333334</v>
      </c>
      <c r="B232" s="34" t="s">
        <v>15</v>
      </c>
      <c r="C232" s="34" t="s">
        <v>39</v>
      </c>
      <c r="D232" s="34">
        <v>5</v>
      </c>
      <c r="E232" s="34" t="s">
        <v>1645</v>
      </c>
      <c r="F232" s="34" t="s">
        <v>983</v>
      </c>
      <c r="G232" s="34" t="s">
        <v>39</v>
      </c>
      <c r="H232" s="35">
        <v>45000</v>
      </c>
      <c r="I232" s="34" t="s">
        <v>48</v>
      </c>
      <c r="J232" s="35">
        <v>45000</v>
      </c>
      <c r="K232" s="34" t="s">
        <v>840</v>
      </c>
      <c r="L232" s="34" t="s">
        <v>984</v>
      </c>
      <c r="M232" s="34" t="s">
        <v>159</v>
      </c>
      <c r="N232" s="34" t="s">
        <v>1519</v>
      </c>
      <c r="O232" s="34" t="s">
        <v>160</v>
      </c>
      <c r="P232" s="34" t="s">
        <v>160</v>
      </c>
      <c r="Q232" s="34" t="s">
        <v>20</v>
      </c>
      <c r="R232">
        <v>0</v>
      </c>
      <c r="S232" t="s">
        <v>20</v>
      </c>
      <c r="T232" s="34" t="s">
        <v>1486</v>
      </c>
      <c r="U232" s="102" t="s">
        <v>48</v>
      </c>
      <c r="V232">
        <v>0</v>
      </c>
      <c r="W232">
        <v>1</v>
      </c>
      <c r="X232" t="s">
        <v>48</v>
      </c>
      <c r="Y232" t="s">
        <v>727</v>
      </c>
      <c r="Z232" t="s">
        <v>727</v>
      </c>
      <c r="AA232" t="s">
        <v>727</v>
      </c>
      <c r="AB232" s="34" t="s">
        <v>48</v>
      </c>
      <c r="AC232" s="34" t="s">
        <v>48</v>
      </c>
      <c r="AD232" s="34" t="s">
        <v>39</v>
      </c>
      <c r="AE232" s="34" t="s">
        <v>48</v>
      </c>
      <c r="AF232" t="s">
        <v>48</v>
      </c>
      <c r="AG232" t="s">
        <v>48</v>
      </c>
      <c r="AH232" t="s">
        <v>48</v>
      </c>
      <c r="AI232" t="s">
        <v>48</v>
      </c>
      <c r="AJ232" t="s">
        <v>48</v>
      </c>
      <c r="AK232" t="s">
        <v>48</v>
      </c>
      <c r="AL232" t="s">
        <v>48</v>
      </c>
      <c r="AN232" s="34" t="s">
        <v>48</v>
      </c>
      <c r="AO232" s="34" t="s">
        <v>160</v>
      </c>
      <c r="AP232" s="119"/>
      <c r="AQ232" s="119"/>
      <c r="AR232" s="34" t="s">
        <v>976</v>
      </c>
      <c r="AS232" t="s">
        <v>48</v>
      </c>
      <c r="AU232" s="34" t="s">
        <v>48</v>
      </c>
      <c r="AV232" s="27" t="s">
        <v>48</v>
      </c>
      <c r="AW232" s="34" t="s">
        <v>985</v>
      </c>
      <c r="AX232" s="34" t="s">
        <v>986</v>
      </c>
      <c r="AY232" s="34" t="s">
        <v>79</v>
      </c>
      <c r="AZ232" s="34" t="s">
        <v>79</v>
      </c>
      <c r="BA232" s="34" t="s">
        <v>48</v>
      </c>
      <c r="BB232" s="34" t="s">
        <v>2322</v>
      </c>
      <c r="BC232" s="34" t="s">
        <v>48</v>
      </c>
      <c r="BD232" s="34"/>
      <c r="BE232" s="34"/>
      <c r="BF232" s="34"/>
      <c r="BG232" s="34"/>
      <c r="BH232" s="34"/>
      <c r="BI232" s="34"/>
      <c r="BJ232" s="34"/>
      <c r="BK232" s="34"/>
      <c r="BL232" s="34"/>
      <c r="BM232" s="34"/>
      <c r="BN232" s="34"/>
      <c r="BO232" s="71"/>
      <c r="BP232" s="71"/>
      <c r="BQ232" s="71"/>
      <c r="BR232" s="71"/>
    </row>
    <row r="233" spans="1:70" ht="15.75" customHeight="1">
      <c r="A233" s="77">
        <v>44966.399305555555</v>
      </c>
      <c r="B233" s="34" t="s">
        <v>39</v>
      </c>
      <c r="C233" s="80" t="s">
        <v>15</v>
      </c>
      <c r="D233" s="34">
        <v>6</v>
      </c>
      <c r="E233" s="34" t="s">
        <v>1660</v>
      </c>
      <c r="F233" s="34" t="s">
        <v>987</v>
      </c>
      <c r="G233" s="34" t="s">
        <v>15</v>
      </c>
      <c r="H233" s="35">
        <v>44961</v>
      </c>
      <c r="I233" s="34">
        <v>2</v>
      </c>
      <c r="J233" s="35">
        <v>44963</v>
      </c>
      <c r="K233" s="34" t="s">
        <v>840</v>
      </c>
      <c r="L233" s="34" t="s">
        <v>988</v>
      </c>
      <c r="M233" s="34" t="s">
        <v>27</v>
      </c>
      <c r="N233" s="34" t="s">
        <v>1527</v>
      </c>
      <c r="O233" s="34" t="s">
        <v>160</v>
      </c>
      <c r="P233" s="34" t="s">
        <v>160</v>
      </c>
      <c r="Q233" s="34" t="s">
        <v>20</v>
      </c>
      <c r="R233">
        <v>0</v>
      </c>
      <c r="S233" t="s">
        <v>20</v>
      </c>
      <c r="T233" s="34"/>
      <c r="U233" s="102">
        <v>60</v>
      </c>
      <c r="V233">
        <v>1</v>
      </c>
      <c r="W233">
        <v>1</v>
      </c>
      <c r="X233">
        <v>60</v>
      </c>
      <c r="Y233">
        <v>0</v>
      </c>
      <c r="Z233">
        <v>60</v>
      </c>
      <c r="AA233">
        <v>0</v>
      </c>
      <c r="AB233" s="34" t="s">
        <v>2323</v>
      </c>
      <c r="AC233" s="34">
        <v>2</v>
      </c>
      <c r="AD233" s="34" t="s">
        <v>39</v>
      </c>
      <c r="AE233" s="34" t="s">
        <v>48</v>
      </c>
      <c r="AF233" t="s">
        <v>48</v>
      </c>
      <c r="AG233" t="s">
        <v>48</v>
      </c>
      <c r="AH233" t="s">
        <v>48</v>
      </c>
      <c r="AI233" t="s">
        <v>48</v>
      </c>
      <c r="AJ233" t="s">
        <v>48</v>
      </c>
      <c r="AK233" t="s">
        <v>48</v>
      </c>
      <c r="AL233" t="s">
        <v>48</v>
      </c>
      <c r="AN233" s="34" t="s">
        <v>990</v>
      </c>
      <c r="AO233" s="34" t="s">
        <v>727</v>
      </c>
      <c r="AP233" s="119"/>
      <c r="AQ233" s="119"/>
      <c r="AR233" s="34" t="s">
        <v>990</v>
      </c>
      <c r="AS233" t="s">
        <v>48</v>
      </c>
      <c r="AU233" s="34" t="s">
        <v>48</v>
      </c>
      <c r="AV233" s="34" t="s">
        <v>990</v>
      </c>
      <c r="AW233" s="34" t="s">
        <v>766</v>
      </c>
      <c r="AX233" s="34" t="s">
        <v>989</v>
      </c>
      <c r="AY233" s="34" t="s">
        <v>13</v>
      </c>
      <c r="AZ233" s="34" t="s">
        <v>47</v>
      </c>
      <c r="BA233" s="34" t="s">
        <v>2324</v>
      </c>
      <c r="BB233" s="34" t="s">
        <v>48</v>
      </c>
      <c r="BC233" s="34" t="s">
        <v>48</v>
      </c>
      <c r="BD233" s="34"/>
      <c r="BE233" s="34"/>
      <c r="BF233" s="34"/>
      <c r="BG233" s="34"/>
      <c r="BH233" s="34"/>
      <c r="BI233" s="34"/>
      <c r="BJ233" s="34"/>
      <c r="BK233" s="34"/>
      <c r="BL233" s="34"/>
      <c r="BM233" s="34"/>
      <c r="BN233" s="34"/>
      <c r="BO233" s="71"/>
      <c r="BP233" s="71"/>
      <c r="BQ233" s="71"/>
      <c r="BR233" s="71"/>
    </row>
    <row r="234" spans="1:70" ht="15.75" customHeight="1">
      <c r="A234" s="77">
        <v>45041.415277777778</v>
      </c>
      <c r="B234" s="34" t="s">
        <v>39</v>
      </c>
      <c r="C234" s="81" t="s">
        <v>15</v>
      </c>
      <c r="D234" s="34">
        <v>6</v>
      </c>
      <c r="E234" s="34" t="s">
        <v>1660</v>
      </c>
      <c r="F234" s="34" t="s">
        <v>991</v>
      </c>
      <c r="G234" s="34" t="s">
        <v>15</v>
      </c>
      <c r="H234" s="35">
        <v>44970</v>
      </c>
      <c r="I234" s="34">
        <v>7</v>
      </c>
      <c r="J234" s="35">
        <v>45047</v>
      </c>
      <c r="K234" s="34" t="s">
        <v>993</v>
      </c>
      <c r="L234" s="34" t="s">
        <v>992</v>
      </c>
      <c r="M234" s="34" t="s">
        <v>77</v>
      </c>
      <c r="N234" s="34" t="s">
        <v>1527</v>
      </c>
      <c r="O234" s="34" t="s">
        <v>160</v>
      </c>
      <c r="P234" s="34" t="s">
        <v>160</v>
      </c>
      <c r="Q234" s="34" t="s">
        <v>67</v>
      </c>
      <c r="R234">
        <v>0</v>
      </c>
      <c r="S234" t="s">
        <v>67</v>
      </c>
      <c r="T234" s="34" t="s">
        <v>1533</v>
      </c>
      <c r="U234" s="102">
        <v>10</v>
      </c>
      <c r="V234">
        <v>0</v>
      </c>
      <c r="W234">
        <v>1</v>
      </c>
      <c r="X234">
        <v>10</v>
      </c>
      <c r="Y234">
        <v>0</v>
      </c>
      <c r="Z234">
        <v>9</v>
      </c>
      <c r="AA234">
        <v>1</v>
      </c>
      <c r="AB234" s="43" t="s">
        <v>2325</v>
      </c>
      <c r="AC234" s="34">
        <v>14</v>
      </c>
      <c r="AD234" s="34" t="s">
        <v>39</v>
      </c>
      <c r="AE234" s="34" t="s">
        <v>48</v>
      </c>
      <c r="AF234" t="s">
        <v>48</v>
      </c>
      <c r="AG234" t="s">
        <v>48</v>
      </c>
      <c r="AH234" t="s">
        <v>48</v>
      </c>
      <c r="AI234" t="s">
        <v>48</v>
      </c>
      <c r="AJ234" t="s">
        <v>48</v>
      </c>
      <c r="AK234" t="s">
        <v>48</v>
      </c>
      <c r="AL234" t="s">
        <v>48</v>
      </c>
      <c r="AM234">
        <v>1</v>
      </c>
      <c r="AN234" s="34" t="s">
        <v>48</v>
      </c>
      <c r="AO234" s="34" t="s">
        <v>2326</v>
      </c>
      <c r="AP234" s="119"/>
      <c r="AQ234" s="119"/>
      <c r="AR234" s="41" t="s">
        <v>995</v>
      </c>
      <c r="AS234" t="s">
        <v>2874</v>
      </c>
      <c r="AT234">
        <v>0</v>
      </c>
      <c r="AU234" s="34" t="s">
        <v>48</v>
      </c>
      <c r="AV234" s="27" t="s">
        <v>48</v>
      </c>
      <c r="AW234" s="34" t="s">
        <v>11</v>
      </c>
      <c r="AX234" s="37">
        <v>14988</v>
      </c>
      <c r="AY234" s="34" t="s">
        <v>13</v>
      </c>
      <c r="AZ234" s="34" t="s">
        <v>994</v>
      </c>
      <c r="BA234" s="34" t="s">
        <v>2327</v>
      </c>
      <c r="BB234" s="34" t="s">
        <v>2328</v>
      </c>
      <c r="BC234" s="34" t="s">
        <v>48</v>
      </c>
      <c r="BD234" s="34"/>
      <c r="BE234" s="34"/>
      <c r="BF234" s="34"/>
      <c r="BG234" s="34"/>
      <c r="BH234" s="34"/>
      <c r="BI234" s="34"/>
      <c r="BJ234" s="34"/>
      <c r="BK234" s="34"/>
      <c r="BL234" s="34"/>
      <c r="BM234" s="34"/>
      <c r="BN234" s="34"/>
      <c r="BO234" s="71"/>
      <c r="BP234" s="71"/>
      <c r="BQ234" s="71"/>
      <c r="BR234" s="71"/>
    </row>
    <row r="235" spans="1:70" ht="15.75" customHeight="1">
      <c r="A235" s="77">
        <v>45041.429861111108</v>
      </c>
      <c r="B235" s="34" t="s">
        <v>15</v>
      </c>
      <c r="C235" s="34" t="s">
        <v>160</v>
      </c>
      <c r="D235" s="34">
        <v>6</v>
      </c>
      <c r="E235" s="34" t="s">
        <v>1660</v>
      </c>
      <c r="F235" s="34" t="s">
        <v>996</v>
      </c>
      <c r="G235" s="34" t="s">
        <v>39</v>
      </c>
      <c r="H235" s="35">
        <v>44993</v>
      </c>
      <c r="I235" s="34">
        <v>1</v>
      </c>
      <c r="J235" s="34" t="s">
        <v>48</v>
      </c>
      <c r="K235" s="34" t="s">
        <v>882</v>
      </c>
      <c r="L235" s="34" t="s">
        <v>997</v>
      </c>
      <c r="M235" s="34" t="s">
        <v>27</v>
      </c>
      <c r="N235" s="34" t="s">
        <v>1519</v>
      </c>
      <c r="O235" s="34" t="s">
        <v>160</v>
      </c>
      <c r="P235" s="34" t="s">
        <v>160</v>
      </c>
      <c r="Q235" s="34" t="s">
        <v>67</v>
      </c>
      <c r="R235">
        <v>0</v>
      </c>
      <c r="S235" t="s">
        <v>67</v>
      </c>
      <c r="T235" s="34" t="s">
        <v>1617</v>
      </c>
      <c r="U235" s="102">
        <v>16</v>
      </c>
      <c r="V235">
        <v>0</v>
      </c>
      <c r="W235">
        <v>1</v>
      </c>
      <c r="X235">
        <v>16</v>
      </c>
      <c r="Y235">
        <v>0</v>
      </c>
      <c r="Z235">
        <v>13</v>
      </c>
      <c r="AA235">
        <v>3</v>
      </c>
      <c r="AB235" s="43" t="s">
        <v>2329</v>
      </c>
      <c r="AC235" s="34">
        <v>2.5</v>
      </c>
      <c r="AD235" s="34" t="s">
        <v>39</v>
      </c>
      <c r="AE235" s="34">
        <v>100</v>
      </c>
      <c r="AF235" t="s">
        <v>48</v>
      </c>
      <c r="AG235" t="s">
        <v>48</v>
      </c>
      <c r="AH235" t="s">
        <v>48</v>
      </c>
      <c r="AI235" t="s">
        <v>48</v>
      </c>
      <c r="AJ235">
        <v>16</v>
      </c>
      <c r="AK235" t="s">
        <v>48</v>
      </c>
      <c r="AL235" t="s">
        <v>48</v>
      </c>
      <c r="AM235">
        <v>1</v>
      </c>
      <c r="AN235" s="34" t="s">
        <v>2330</v>
      </c>
      <c r="AO235" s="34" t="s">
        <v>2331</v>
      </c>
      <c r="AP235" s="119"/>
      <c r="AQ235" s="119"/>
      <c r="AR235" s="43" t="s">
        <v>999</v>
      </c>
      <c r="AS235" t="s">
        <v>2813</v>
      </c>
      <c r="AT235">
        <v>0</v>
      </c>
      <c r="AU235" s="34" t="s">
        <v>48</v>
      </c>
      <c r="AV235" s="27" t="s">
        <v>48</v>
      </c>
      <c r="AW235" s="34" t="s">
        <v>11</v>
      </c>
      <c r="AX235" s="43" t="s">
        <v>998</v>
      </c>
      <c r="AY235" s="34" t="s">
        <v>13</v>
      </c>
      <c r="AZ235" s="34" t="s">
        <v>47</v>
      </c>
      <c r="BA235" s="34" t="s">
        <v>2332</v>
      </c>
      <c r="BB235" s="34" t="s">
        <v>48</v>
      </c>
      <c r="BC235" s="34" t="s">
        <v>48</v>
      </c>
      <c r="BD235" s="34"/>
      <c r="BE235" s="34"/>
      <c r="BF235" s="43"/>
      <c r="BG235" s="34"/>
      <c r="BH235" s="34"/>
      <c r="BI235" s="34"/>
      <c r="BJ235" s="34"/>
      <c r="BK235" s="34"/>
      <c r="BL235" s="34"/>
      <c r="BM235" s="34"/>
      <c r="BN235" s="34"/>
      <c r="BO235" s="71"/>
      <c r="BP235" s="71"/>
      <c r="BQ235" s="71"/>
      <c r="BR235" s="71"/>
    </row>
    <row r="236" spans="1:70" ht="15.75" customHeight="1">
      <c r="A236" s="77">
        <v>45041.434027777781</v>
      </c>
      <c r="B236" s="34" t="s">
        <v>15</v>
      </c>
      <c r="C236" s="81" t="s">
        <v>15</v>
      </c>
      <c r="D236" s="34">
        <v>6</v>
      </c>
      <c r="E236" s="34" t="s">
        <v>1660</v>
      </c>
      <c r="F236" s="34" t="s">
        <v>1000</v>
      </c>
      <c r="G236" s="34" t="s">
        <v>15</v>
      </c>
      <c r="H236" s="35">
        <v>44978</v>
      </c>
      <c r="I236" s="34" t="s">
        <v>48</v>
      </c>
      <c r="J236" s="34" t="s">
        <v>48</v>
      </c>
      <c r="K236" s="34" t="s">
        <v>1002</v>
      </c>
      <c r="L236" s="34" t="s">
        <v>1001</v>
      </c>
      <c r="M236" s="34" t="s">
        <v>77</v>
      </c>
      <c r="N236" s="34" t="s">
        <v>1516</v>
      </c>
      <c r="O236" s="34" t="s">
        <v>160</v>
      </c>
      <c r="P236" s="34" t="s">
        <v>160</v>
      </c>
      <c r="Q236" s="34" t="s">
        <v>62</v>
      </c>
      <c r="R236">
        <v>1</v>
      </c>
      <c r="S236" t="s">
        <v>62</v>
      </c>
      <c r="T236" s="34" t="s">
        <v>1617</v>
      </c>
      <c r="U236" s="102">
        <v>21</v>
      </c>
      <c r="V236">
        <v>0</v>
      </c>
      <c r="W236">
        <v>1</v>
      </c>
      <c r="X236">
        <v>21</v>
      </c>
      <c r="Y236">
        <v>0</v>
      </c>
      <c r="Z236">
        <v>19</v>
      </c>
      <c r="AA236">
        <v>4</v>
      </c>
      <c r="AB236" s="43" t="s">
        <v>2333</v>
      </c>
      <c r="AC236" s="34">
        <v>3</v>
      </c>
      <c r="AD236" s="34" t="s">
        <v>39</v>
      </c>
      <c r="AE236" s="34">
        <v>90</v>
      </c>
      <c r="AF236" t="s">
        <v>48</v>
      </c>
      <c r="AG236" t="s">
        <v>48</v>
      </c>
      <c r="AH236" t="s">
        <v>48</v>
      </c>
      <c r="AI236" t="s">
        <v>48</v>
      </c>
      <c r="AJ236" t="s">
        <v>48</v>
      </c>
      <c r="AK236" t="s">
        <v>48</v>
      </c>
      <c r="AL236" t="s">
        <v>48</v>
      </c>
      <c r="AM236">
        <v>1</v>
      </c>
      <c r="AN236" s="34" t="s">
        <v>2334</v>
      </c>
      <c r="AO236" s="34" t="s">
        <v>2335</v>
      </c>
      <c r="AP236" s="119"/>
      <c r="AQ236" s="119"/>
      <c r="AR236" s="41" t="s">
        <v>1005</v>
      </c>
      <c r="AS236" t="s">
        <v>2875</v>
      </c>
      <c r="AT236">
        <v>0</v>
      </c>
      <c r="AU236" s="34" t="s">
        <v>48</v>
      </c>
      <c r="AV236" s="27" t="s">
        <v>48</v>
      </c>
      <c r="AW236" s="34" t="s">
        <v>11</v>
      </c>
      <c r="AX236" s="34" t="s">
        <v>1003</v>
      </c>
      <c r="AY236" s="34" t="s">
        <v>13</v>
      </c>
      <c r="AZ236" s="34" t="s">
        <v>1004</v>
      </c>
      <c r="BA236" s="34" t="s">
        <v>2336</v>
      </c>
      <c r="BB236" s="34" t="s">
        <v>48</v>
      </c>
      <c r="BC236" s="34" t="s">
        <v>48</v>
      </c>
      <c r="BD236" s="34"/>
      <c r="BE236" s="34"/>
      <c r="BF236" s="34"/>
      <c r="BG236" s="34"/>
      <c r="BH236" s="34"/>
      <c r="BI236" s="34"/>
      <c r="BJ236" s="34"/>
      <c r="BK236" s="34"/>
      <c r="BL236" s="34"/>
      <c r="BM236" s="34"/>
      <c r="BN236" s="34"/>
      <c r="BO236" s="71"/>
      <c r="BP236" s="71"/>
      <c r="BQ236" s="71"/>
      <c r="BR236" s="71"/>
    </row>
    <row r="237" spans="1:70" ht="15.75" customHeight="1">
      <c r="A237" s="77">
        <v>45041.448611111111</v>
      </c>
      <c r="B237" s="34" t="s">
        <v>15</v>
      </c>
      <c r="C237" s="81" t="s">
        <v>15</v>
      </c>
      <c r="D237" s="34">
        <v>6</v>
      </c>
      <c r="E237" s="34" t="s">
        <v>1660</v>
      </c>
      <c r="F237" s="34" t="s">
        <v>1006</v>
      </c>
      <c r="G237" s="34" t="s">
        <v>15</v>
      </c>
      <c r="H237" s="35">
        <v>45003</v>
      </c>
      <c r="I237" s="34" t="s">
        <v>48</v>
      </c>
      <c r="J237" s="34" t="s">
        <v>48</v>
      </c>
      <c r="K237" s="34" t="s">
        <v>840</v>
      </c>
      <c r="L237" s="34" t="s">
        <v>1007</v>
      </c>
      <c r="M237" s="34" t="s">
        <v>77</v>
      </c>
      <c r="N237" s="34" t="s">
        <v>1531</v>
      </c>
      <c r="O237" s="34" t="s">
        <v>160</v>
      </c>
      <c r="P237" s="34" t="s">
        <v>160</v>
      </c>
      <c r="Q237" s="34" t="s">
        <v>67</v>
      </c>
      <c r="R237">
        <v>0</v>
      </c>
      <c r="S237" t="s">
        <v>67</v>
      </c>
      <c r="T237" s="34" t="s">
        <v>1486</v>
      </c>
      <c r="U237" s="102">
        <v>12</v>
      </c>
      <c r="V237">
        <v>0</v>
      </c>
      <c r="W237">
        <v>1</v>
      </c>
      <c r="X237">
        <v>12</v>
      </c>
      <c r="Y237" t="s">
        <v>727</v>
      </c>
      <c r="Z237" t="s">
        <v>727</v>
      </c>
      <c r="AA237" t="s">
        <v>727</v>
      </c>
      <c r="AB237" s="34" t="s">
        <v>2337</v>
      </c>
      <c r="AC237" s="34">
        <v>5.75</v>
      </c>
      <c r="AD237" s="34" t="s">
        <v>39</v>
      </c>
      <c r="AE237" s="34">
        <v>25</v>
      </c>
      <c r="AF237">
        <v>3</v>
      </c>
      <c r="AG237">
        <v>0</v>
      </c>
      <c r="AH237">
        <v>0</v>
      </c>
      <c r="AI237">
        <v>0</v>
      </c>
      <c r="AJ237" t="s">
        <v>48</v>
      </c>
      <c r="AK237" t="s">
        <v>48</v>
      </c>
      <c r="AL237" t="s">
        <v>48</v>
      </c>
      <c r="AM237">
        <v>1</v>
      </c>
      <c r="AN237" s="34" t="s">
        <v>2338</v>
      </c>
      <c r="AO237" s="34" t="s">
        <v>2339</v>
      </c>
      <c r="AP237" s="119"/>
      <c r="AQ237" s="119"/>
      <c r="AR237" s="34" t="s">
        <v>2337</v>
      </c>
      <c r="AS237" t="s">
        <v>48</v>
      </c>
      <c r="AU237" s="34" t="s">
        <v>48</v>
      </c>
      <c r="AV237" s="27" t="s">
        <v>48</v>
      </c>
      <c r="AW237" s="34" t="s">
        <v>11</v>
      </c>
      <c r="AX237" s="34" t="s">
        <v>1008</v>
      </c>
      <c r="AY237" s="34" t="s">
        <v>13</v>
      </c>
      <c r="AZ237" s="34" t="s">
        <v>1009</v>
      </c>
      <c r="BA237" s="34" t="s">
        <v>2340</v>
      </c>
      <c r="BB237" s="34" t="s">
        <v>48</v>
      </c>
      <c r="BC237" s="34" t="s">
        <v>48</v>
      </c>
      <c r="BD237" s="34"/>
      <c r="BE237" s="34"/>
      <c r="BF237" s="34"/>
      <c r="BG237" s="34"/>
      <c r="BH237" s="34"/>
      <c r="BI237" s="34"/>
      <c r="BJ237" s="34"/>
      <c r="BK237" s="34"/>
      <c r="BL237" s="34"/>
      <c r="BM237" s="34"/>
      <c r="BN237" s="34"/>
      <c r="BO237" s="79"/>
      <c r="BP237" s="79"/>
      <c r="BQ237" s="79"/>
      <c r="BR237" s="79"/>
    </row>
    <row r="238" spans="1:70" ht="15.75" customHeight="1">
      <c r="A238" s="77">
        <v>45041.460416666669</v>
      </c>
      <c r="B238" s="34" t="s">
        <v>1474</v>
      </c>
      <c r="C238" s="34" t="s">
        <v>39</v>
      </c>
      <c r="D238" s="34">
        <v>6</v>
      </c>
      <c r="E238" s="34" t="s">
        <v>1660</v>
      </c>
      <c r="F238" s="34" t="s">
        <v>1010</v>
      </c>
      <c r="G238" s="34" t="s">
        <v>15</v>
      </c>
      <c r="H238" s="35">
        <v>45007</v>
      </c>
      <c r="I238" s="34">
        <v>8</v>
      </c>
      <c r="J238" s="35">
        <v>45070</v>
      </c>
      <c r="K238" s="34" t="s">
        <v>993</v>
      </c>
      <c r="L238" s="34" t="s">
        <v>1011</v>
      </c>
      <c r="M238" s="34" t="s">
        <v>27</v>
      </c>
      <c r="N238" s="34" t="s">
        <v>1856</v>
      </c>
      <c r="O238" s="34" t="s">
        <v>160</v>
      </c>
      <c r="P238" s="34" t="s">
        <v>160</v>
      </c>
      <c r="Q238" s="34" t="s">
        <v>67</v>
      </c>
      <c r="R238">
        <v>0</v>
      </c>
      <c r="S238" t="s">
        <v>67</v>
      </c>
      <c r="T238" s="34" t="s">
        <v>1617</v>
      </c>
      <c r="U238" s="102">
        <v>13</v>
      </c>
      <c r="V238">
        <v>0</v>
      </c>
      <c r="W238">
        <v>1</v>
      </c>
      <c r="X238">
        <v>13</v>
      </c>
      <c r="Y238">
        <v>0</v>
      </c>
      <c r="Z238">
        <v>13</v>
      </c>
      <c r="AA238">
        <v>0</v>
      </c>
      <c r="AB238" s="34" t="s">
        <v>2341</v>
      </c>
      <c r="AC238" s="34">
        <v>16</v>
      </c>
      <c r="AD238" s="34" t="s">
        <v>39</v>
      </c>
      <c r="AE238" s="34">
        <v>100</v>
      </c>
      <c r="AF238" t="s">
        <v>48</v>
      </c>
      <c r="AG238" t="s">
        <v>48</v>
      </c>
      <c r="AH238" t="s">
        <v>48</v>
      </c>
      <c r="AI238" t="s">
        <v>48</v>
      </c>
      <c r="AJ238">
        <v>13</v>
      </c>
      <c r="AK238" t="s">
        <v>48</v>
      </c>
      <c r="AL238" t="s">
        <v>48</v>
      </c>
      <c r="AM238">
        <v>1</v>
      </c>
      <c r="AN238" s="34" t="s">
        <v>2342</v>
      </c>
      <c r="AO238" s="34" t="s">
        <v>2343</v>
      </c>
      <c r="AP238" s="119"/>
      <c r="AQ238" s="119"/>
      <c r="AR238" s="43" t="s">
        <v>1013</v>
      </c>
      <c r="AS238" t="s">
        <v>2810</v>
      </c>
      <c r="AT238">
        <v>0</v>
      </c>
      <c r="AU238" s="34" t="s">
        <v>48</v>
      </c>
      <c r="AV238" s="27" t="s">
        <v>48</v>
      </c>
      <c r="AW238" s="34" t="s">
        <v>11</v>
      </c>
      <c r="AX238" s="34" t="s">
        <v>1012</v>
      </c>
      <c r="AY238" s="34" t="s">
        <v>13</v>
      </c>
      <c r="AZ238" s="34" t="s">
        <v>266</v>
      </c>
      <c r="BA238" s="34" t="s">
        <v>2344</v>
      </c>
      <c r="BB238" s="34" t="s">
        <v>48</v>
      </c>
      <c r="BC238" s="34" t="s">
        <v>48</v>
      </c>
      <c r="BD238" s="34"/>
      <c r="BE238" s="34"/>
      <c r="BF238" s="34"/>
      <c r="BG238" s="34"/>
      <c r="BH238" s="34"/>
      <c r="BI238" s="34"/>
      <c r="BJ238" s="34"/>
      <c r="BK238" s="34"/>
      <c r="BL238" s="34"/>
      <c r="BM238" s="34"/>
      <c r="BN238" s="34"/>
      <c r="BO238" s="79"/>
      <c r="BP238" s="79"/>
      <c r="BQ238" s="79"/>
      <c r="BR238" s="79"/>
    </row>
    <row r="239" spans="1:70" ht="15.75" customHeight="1">
      <c r="A239" s="77">
        <v>45041.470138888886</v>
      </c>
      <c r="B239" s="34" t="s">
        <v>15</v>
      </c>
      <c r="C239" s="34" t="s">
        <v>160</v>
      </c>
      <c r="D239" s="34">
        <v>6</v>
      </c>
      <c r="E239" s="34" t="s">
        <v>1660</v>
      </c>
      <c r="F239" s="34" t="s">
        <v>1014</v>
      </c>
      <c r="G239" s="34" t="s">
        <v>15</v>
      </c>
      <c r="H239" s="35">
        <v>45031</v>
      </c>
      <c r="I239" s="34">
        <v>2</v>
      </c>
      <c r="J239" s="35">
        <v>45045</v>
      </c>
      <c r="K239" s="34" t="s">
        <v>882</v>
      </c>
      <c r="L239" s="34" t="s">
        <v>1015</v>
      </c>
      <c r="M239" s="34" t="s">
        <v>1016</v>
      </c>
      <c r="N239" s="34" t="s">
        <v>1519</v>
      </c>
      <c r="O239" s="34" t="s">
        <v>160</v>
      </c>
      <c r="P239" s="34" t="s">
        <v>160</v>
      </c>
      <c r="Q239" s="34" t="s">
        <v>20</v>
      </c>
      <c r="R239">
        <v>1</v>
      </c>
      <c r="S239" t="s">
        <v>20</v>
      </c>
      <c r="T239" s="34" t="s">
        <v>1494</v>
      </c>
      <c r="U239" s="102">
        <v>36</v>
      </c>
      <c r="V239">
        <v>0</v>
      </c>
      <c r="W239">
        <v>1</v>
      </c>
      <c r="X239">
        <v>36</v>
      </c>
      <c r="Y239">
        <v>31</v>
      </c>
      <c r="Z239">
        <v>3</v>
      </c>
      <c r="AA239">
        <v>0</v>
      </c>
      <c r="AB239" s="43" t="s">
        <v>2345</v>
      </c>
      <c r="AC239" s="34">
        <v>6</v>
      </c>
      <c r="AD239" s="34" t="s">
        <v>39</v>
      </c>
      <c r="AE239" s="34">
        <v>40</v>
      </c>
      <c r="AF239" t="s">
        <v>48</v>
      </c>
      <c r="AG239" t="s">
        <v>48</v>
      </c>
      <c r="AH239" t="s">
        <v>48</v>
      </c>
      <c r="AI239" t="s">
        <v>48</v>
      </c>
      <c r="AJ239">
        <v>14</v>
      </c>
      <c r="AK239" t="s">
        <v>48</v>
      </c>
      <c r="AL239" t="s">
        <v>48</v>
      </c>
      <c r="AM239">
        <v>1</v>
      </c>
      <c r="AN239" s="34" t="s">
        <v>2346</v>
      </c>
      <c r="AO239" s="34" t="s">
        <v>727</v>
      </c>
      <c r="AP239" s="119"/>
      <c r="AQ239" s="119"/>
      <c r="AR239" s="43" t="s">
        <v>1018</v>
      </c>
      <c r="AS239" t="s">
        <v>2811</v>
      </c>
      <c r="AT239">
        <v>0</v>
      </c>
      <c r="AU239" s="34" t="s">
        <v>48</v>
      </c>
      <c r="AV239" s="27" t="s">
        <v>48</v>
      </c>
      <c r="AW239" s="34" t="s">
        <v>11</v>
      </c>
      <c r="AX239" s="34" t="s">
        <v>1017</v>
      </c>
      <c r="AY239" s="34" t="s">
        <v>13</v>
      </c>
      <c r="AZ239" s="34" t="s">
        <v>262</v>
      </c>
      <c r="BA239" s="34" t="s">
        <v>2347</v>
      </c>
      <c r="BB239" s="34" t="s">
        <v>48</v>
      </c>
      <c r="BC239" s="34" t="s">
        <v>48</v>
      </c>
      <c r="BD239" s="34"/>
      <c r="BE239" s="34"/>
      <c r="BF239" s="43"/>
      <c r="BG239" s="34"/>
      <c r="BH239" s="34"/>
      <c r="BI239" s="34"/>
      <c r="BJ239" s="34"/>
      <c r="BK239" s="34"/>
      <c r="BL239" s="34"/>
      <c r="BM239" s="34"/>
      <c r="BN239" s="34"/>
      <c r="BO239" s="79"/>
      <c r="BP239" s="79"/>
      <c r="BQ239" s="79"/>
      <c r="BR239" s="79"/>
    </row>
    <row r="240" spans="1:70" ht="15.75" customHeight="1">
      <c r="A240" s="77">
        <v>45041.480555555558</v>
      </c>
      <c r="B240" s="34" t="s">
        <v>15</v>
      </c>
      <c r="C240" s="34" t="s">
        <v>160</v>
      </c>
      <c r="D240" s="34">
        <v>6</v>
      </c>
      <c r="E240" s="34" t="s">
        <v>1660</v>
      </c>
      <c r="F240" s="34" t="s">
        <v>1019</v>
      </c>
      <c r="G240" s="34" t="s">
        <v>39</v>
      </c>
      <c r="H240" s="35">
        <v>44999</v>
      </c>
      <c r="I240" s="34">
        <v>1</v>
      </c>
      <c r="J240" s="34" t="s">
        <v>48</v>
      </c>
      <c r="K240" s="34" t="s">
        <v>882</v>
      </c>
      <c r="L240" s="34" t="s">
        <v>1020</v>
      </c>
      <c r="M240" s="34" t="s">
        <v>27</v>
      </c>
      <c r="N240" s="34" t="s">
        <v>1519</v>
      </c>
      <c r="O240" s="34" t="s">
        <v>160</v>
      </c>
      <c r="P240" s="34" t="s">
        <v>160</v>
      </c>
      <c r="Q240" s="34" t="s">
        <v>67</v>
      </c>
      <c r="R240">
        <v>0</v>
      </c>
      <c r="S240" t="s">
        <v>67</v>
      </c>
      <c r="T240" s="34" t="s">
        <v>1617</v>
      </c>
      <c r="U240" s="102">
        <v>18</v>
      </c>
      <c r="V240">
        <v>1</v>
      </c>
      <c r="W240">
        <v>1</v>
      </c>
      <c r="X240">
        <v>18</v>
      </c>
      <c r="Y240">
        <v>0</v>
      </c>
      <c r="Z240">
        <v>18</v>
      </c>
      <c r="AA240">
        <v>0</v>
      </c>
      <c r="AB240" s="34" t="s">
        <v>2348</v>
      </c>
      <c r="AC240" s="34">
        <v>2.5</v>
      </c>
      <c r="AD240" s="34" t="s">
        <v>39</v>
      </c>
      <c r="AE240" s="34">
        <v>100</v>
      </c>
      <c r="AF240" t="s">
        <v>48</v>
      </c>
      <c r="AG240" t="s">
        <v>48</v>
      </c>
      <c r="AH240" t="s">
        <v>48</v>
      </c>
      <c r="AI240" t="s">
        <v>48</v>
      </c>
      <c r="AJ240">
        <v>18</v>
      </c>
      <c r="AK240" t="s">
        <v>48</v>
      </c>
      <c r="AL240" t="s">
        <v>48</v>
      </c>
      <c r="AM240">
        <v>1</v>
      </c>
      <c r="AN240" s="34" t="s">
        <v>2349</v>
      </c>
      <c r="AO240" s="34" t="s">
        <v>727</v>
      </c>
      <c r="AP240" s="119"/>
      <c r="AQ240" s="119"/>
      <c r="AR240" s="43" t="s">
        <v>1022</v>
      </c>
      <c r="AS240" t="s">
        <v>2812</v>
      </c>
      <c r="AT240">
        <v>0</v>
      </c>
      <c r="AU240" s="34" t="s">
        <v>48</v>
      </c>
      <c r="AV240" s="27" t="s">
        <v>48</v>
      </c>
      <c r="AW240" s="34" t="s">
        <v>124</v>
      </c>
      <c r="AX240" s="43" t="s">
        <v>1021</v>
      </c>
      <c r="AY240" s="34" t="s">
        <v>13</v>
      </c>
      <c r="AZ240" s="34" t="s">
        <v>47</v>
      </c>
      <c r="BA240" s="34" t="s">
        <v>2350</v>
      </c>
      <c r="BB240" s="34" t="s">
        <v>48</v>
      </c>
      <c r="BC240" s="34" t="s">
        <v>48</v>
      </c>
      <c r="BD240" s="34"/>
      <c r="BE240" s="34"/>
      <c r="BF240" s="34"/>
      <c r="BG240" s="34"/>
      <c r="BH240" s="34"/>
      <c r="BI240" s="34"/>
      <c r="BJ240" s="34"/>
      <c r="BK240" s="34"/>
      <c r="BL240" s="34"/>
      <c r="BM240" s="34"/>
      <c r="BN240" s="34"/>
      <c r="BO240" s="79"/>
      <c r="BP240" s="79"/>
      <c r="BQ240" s="79"/>
      <c r="BR240" s="79"/>
    </row>
    <row r="241" spans="1:70" ht="15.75" customHeight="1">
      <c r="A241" s="77">
        <v>45041.560416666667</v>
      </c>
      <c r="B241" s="34" t="s">
        <v>15</v>
      </c>
      <c r="C241" s="34" t="s">
        <v>160</v>
      </c>
      <c r="D241" s="34">
        <v>6</v>
      </c>
      <c r="E241" s="34" t="s">
        <v>1660</v>
      </c>
      <c r="F241" s="34" t="s">
        <v>1023</v>
      </c>
      <c r="G241" s="34" t="s">
        <v>39</v>
      </c>
      <c r="H241" s="35">
        <v>45044</v>
      </c>
      <c r="I241" s="34" t="s">
        <v>48</v>
      </c>
      <c r="J241" s="34" t="s">
        <v>48</v>
      </c>
      <c r="K241" s="34" t="s">
        <v>1025</v>
      </c>
      <c r="L241" s="34" t="s">
        <v>1024</v>
      </c>
      <c r="M241" s="34" t="s">
        <v>207</v>
      </c>
      <c r="N241" s="34" t="s">
        <v>1483</v>
      </c>
      <c r="O241" s="34" t="s">
        <v>2351</v>
      </c>
      <c r="P241" s="34" t="s">
        <v>1726</v>
      </c>
      <c r="Q241" s="34" t="s">
        <v>20</v>
      </c>
      <c r="R241">
        <v>0</v>
      </c>
      <c r="S241" t="s">
        <v>20</v>
      </c>
      <c r="T241" s="34" t="s">
        <v>1494</v>
      </c>
      <c r="U241" s="102">
        <v>36</v>
      </c>
      <c r="V241">
        <v>1</v>
      </c>
      <c r="W241">
        <v>1</v>
      </c>
      <c r="X241">
        <v>36</v>
      </c>
      <c r="Y241">
        <v>27</v>
      </c>
      <c r="Z241">
        <v>9</v>
      </c>
      <c r="AA241">
        <v>0</v>
      </c>
      <c r="AB241" s="43" t="s">
        <v>2352</v>
      </c>
      <c r="AC241" s="34">
        <v>6</v>
      </c>
      <c r="AD241" s="34" t="s">
        <v>39</v>
      </c>
      <c r="AE241" s="34" t="s">
        <v>48</v>
      </c>
      <c r="AF241" t="s">
        <v>48</v>
      </c>
      <c r="AG241" t="s">
        <v>48</v>
      </c>
      <c r="AH241" t="s">
        <v>48</v>
      </c>
      <c r="AI241" t="s">
        <v>48</v>
      </c>
      <c r="AJ241" t="s">
        <v>48</v>
      </c>
      <c r="AK241" t="s">
        <v>48</v>
      </c>
      <c r="AL241" t="s">
        <v>48</v>
      </c>
      <c r="AN241" s="34" t="s">
        <v>48</v>
      </c>
      <c r="AO241" s="34" t="s">
        <v>727</v>
      </c>
      <c r="AP241" s="119"/>
      <c r="AQ241" s="119"/>
      <c r="AR241" s="43" t="s">
        <v>1027</v>
      </c>
      <c r="AS241" t="s">
        <v>2814</v>
      </c>
      <c r="AT241">
        <v>0</v>
      </c>
      <c r="AU241" s="34" t="s">
        <v>48</v>
      </c>
      <c r="AV241" s="27" t="s">
        <v>48</v>
      </c>
      <c r="AW241" s="34" t="s">
        <v>124</v>
      </c>
      <c r="AX241" s="34" t="s">
        <v>1026</v>
      </c>
      <c r="AY241" s="34" t="s">
        <v>13</v>
      </c>
      <c r="AZ241" s="34" t="s">
        <v>266</v>
      </c>
      <c r="BA241" s="34" t="s">
        <v>2353</v>
      </c>
      <c r="BB241" s="34" t="s">
        <v>48</v>
      </c>
      <c r="BC241" s="34" t="s">
        <v>48</v>
      </c>
      <c r="BD241" s="34"/>
      <c r="BE241" s="34"/>
      <c r="BF241" s="43"/>
      <c r="BG241" s="34"/>
      <c r="BH241" s="34"/>
      <c r="BI241" s="34"/>
      <c r="BJ241" s="34"/>
      <c r="BK241" s="34"/>
      <c r="BL241" s="34"/>
      <c r="BM241" s="34"/>
      <c r="BN241" s="34"/>
      <c r="BO241" s="79"/>
      <c r="BP241" s="79"/>
      <c r="BQ241" s="79"/>
      <c r="BR241" s="79"/>
    </row>
    <row r="242" spans="1:70" ht="15.75" customHeight="1">
      <c r="A242" s="77">
        <v>45041.563888888886</v>
      </c>
      <c r="B242" s="34" t="s">
        <v>39</v>
      </c>
      <c r="C242" s="81" t="s">
        <v>15</v>
      </c>
      <c r="D242" s="34">
        <v>6</v>
      </c>
      <c r="E242" s="34" t="s">
        <v>1660</v>
      </c>
      <c r="F242" s="34" t="s">
        <v>1028</v>
      </c>
      <c r="G242" s="34" t="s">
        <v>15</v>
      </c>
      <c r="H242" s="35">
        <v>44839</v>
      </c>
      <c r="I242" s="34" t="s">
        <v>48</v>
      </c>
      <c r="J242" s="35">
        <v>45078</v>
      </c>
      <c r="K242" s="34" t="s">
        <v>840</v>
      </c>
      <c r="L242" s="34" t="s">
        <v>1029</v>
      </c>
      <c r="M242" s="34" t="s">
        <v>77</v>
      </c>
      <c r="N242" s="34" t="s">
        <v>1516</v>
      </c>
      <c r="O242" s="34" t="s">
        <v>160</v>
      </c>
      <c r="P242" s="34" t="s">
        <v>160</v>
      </c>
      <c r="Q242" s="34" t="s">
        <v>20</v>
      </c>
      <c r="R242">
        <v>0</v>
      </c>
      <c r="S242" t="s">
        <v>20</v>
      </c>
      <c r="T242" s="34" t="s">
        <v>1617</v>
      </c>
      <c r="U242" s="102">
        <v>657</v>
      </c>
      <c r="V242">
        <v>0</v>
      </c>
      <c r="W242">
        <v>1</v>
      </c>
      <c r="X242">
        <v>657</v>
      </c>
      <c r="Y242">
        <v>629</v>
      </c>
      <c r="Z242">
        <v>28</v>
      </c>
      <c r="AA242">
        <v>0</v>
      </c>
      <c r="AB242" s="43" t="s">
        <v>2354</v>
      </c>
      <c r="AC242" s="34">
        <v>5</v>
      </c>
      <c r="AD242" s="34" t="s">
        <v>39</v>
      </c>
      <c r="AE242" s="34">
        <v>58</v>
      </c>
      <c r="AF242">
        <v>66</v>
      </c>
      <c r="AG242">
        <v>0</v>
      </c>
      <c r="AH242">
        <v>0</v>
      </c>
      <c r="AI242">
        <v>0</v>
      </c>
      <c r="AJ242">
        <v>329</v>
      </c>
      <c r="AK242">
        <v>381</v>
      </c>
      <c r="AL242">
        <v>79</v>
      </c>
      <c r="AM242">
        <v>1</v>
      </c>
      <c r="AN242" s="34" t="s">
        <v>2355</v>
      </c>
      <c r="AO242" s="34" t="s">
        <v>2356</v>
      </c>
      <c r="AP242" s="119"/>
      <c r="AQ242" s="119"/>
      <c r="AR242" s="34" t="s">
        <v>2357</v>
      </c>
      <c r="AS242" t="s">
        <v>2815</v>
      </c>
      <c r="AT242">
        <v>0</v>
      </c>
      <c r="AU242" s="34" t="s">
        <v>48</v>
      </c>
      <c r="AV242" s="27" t="s">
        <v>48</v>
      </c>
      <c r="AW242" s="34" t="s">
        <v>11</v>
      </c>
      <c r="AX242" s="34" t="s">
        <v>1030</v>
      </c>
      <c r="AY242" s="34" t="s">
        <v>13</v>
      </c>
      <c r="AZ242" s="34" t="s">
        <v>185</v>
      </c>
      <c r="BA242" s="34" t="s">
        <v>2358</v>
      </c>
      <c r="BB242" s="43" t="s">
        <v>2359</v>
      </c>
      <c r="BC242" s="36" t="s">
        <v>2360</v>
      </c>
      <c r="BD242" s="78"/>
      <c r="BE242" s="78"/>
      <c r="BF242" s="78"/>
      <c r="BG242" s="78"/>
      <c r="BH242" s="78"/>
      <c r="BI242" s="78"/>
      <c r="BJ242" s="78"/>
      <c r="BK242" s="78"/>
    </row>
    <row r="243" spans="1:70" ht="15.75" customHeight="1">
      <c r="A243" s="77">
        <v>45041.568055555559</v>
      </c>
      <c r="B243" s="34" t="s">
        <v>39</v>
      </c>
      <c r="C243" s="81" t="s">
        <v>15</v>
      </c>
      <c r="D243" s="34">
        <v>6</v>
      </c>
      <c r="E243" s="34" t="s">
        <v>1660</v>
      </c>
      <c r="F243" s="34" t="s">
        <v>1031</v>
      </c>
      <c r="G243" s="34" t="s">
        <v>39</v>
      </c>
      <c r="H243" s="35">
        <v>45000</v>
      </c>
      <c r="I243" s="34" t="s">
        <v>48</v>
      </c>
      <c r="J243" s="34" t="s">
        <v>48</v>
      </c>
      <c r="K243" s="34" t="s">
        <v>840</v>
      </c>
      <c r="L243" s="34" t="s">
        <v>1032</v>
      </c>
      <c r="M243" s="34" t="s">
        <v>19</v>
      </c>
      <c r="N243" s="34" t="s">
        <v>1483</v>
      </c>
      <c r="O243" s="34" t="s">
        <v>1532</v>
      </c>
      <c r="P243" s="34" t="s">
        <v>2361</v>
      </c>
      <c r="Q243" s="34" t="s">
        <v>102</v>
      </c>
      <c r="R243">
        <v>0</v>
      </c>
      <c r="S243" t="s">
        <v>102</v>
      </c>
      <c r="T243" s="34" t="s">
        <v>1499</v>
      </c>
      <c r="U243" s="102">
        <v>865</v>
      </c>
      <c r="V243">
        <v>0</v>
      </c>
      <c r="W243">
        <v>1</v>
      </c>
      <c r="X243">
        <v>865</v>
      </c>
      <c r="Y243">
        <v>845</v>
      </c>
      <c r="Z243">
        <v>0</v>
      </c>
      <c r="AA243">
        <v>20</v>
      </c>
      <c r="AB243" s="39" t="s">
        <v>2690</v>
      </c>
      <c r="AC243" s="34">
        <v>4</v>
      </c>
      <c r="AD243" s="34" t="s">
        <v>39</v>
      </c>
      <c r="AE243" s="34">
        <v>40</v>
      </c>
      <c r="AF243" t="s">
        <v>48</v>
      </c>
      <c r="AG243" t="s">
        <v>48</v>
      </c>
      <c r="AH243" t="s">
        <v>48</v>
      </c>
      <c r="AI243" t="s">
        <v>48</v>
      </c>
      <c r="AJ243" t="s">
        <v>48</v>
      </c>
      <c r="AK243" t="s">
        <v>48</v>
      </c>
      <c r="AL243" t="s">
        <v>48</v>
      </c>
      <c r="AM243">
        <v>1</v>
      </c>
      <c r="AN243" s="34" t="s">
        <v>2362</v>
      </c>
      <c r="AO243" s="34" t="s">
        <v>2363</v>
      </c>
      <c r="AP243" s="119"/>
      <c r="AQ243" s="119"/>
      <c r="AR243" s="34" t="s">
        <v>1035</v>
      </c>
      <c r="AS243" t="s">
        <v>2816</v>
      </c>
      <c r="AT243">
        <v>0</v>
      </c>
      <c r="AU243" s="34" t="s">
        <v>48</v>
      </c>
      <c r="AV243" s="27" t="s">
        <v>48</v>
      </c>
      <c r="AW243" s="34" t="s">
        <v>11</v>
      </c>
      <c r="AX243" s="34" t="s">
        <v>1033</v>
      </c>
      <c r="AY243" s="34" t="s">
        <v>13</v>
      </c>
      <c r="AZ243" s="34" t="s">
        <v>1034</v>
      </c>
      <c r="BA243" s="34" t="s">
        <v>2364</v>
      </c>
      <c r="BB243" s="34" t="s">
        <v>48</v>
      </c>
      <c r="BC243" s="34" t="s">
        <v>48</v>
      </c>
      <c r="BD243" s="34"/>
      <c r="BE243" s="34"/>
      <c r="BF243" s="34"/>
      <c r="BG243" s="34"/>
      <c r="BH243" s="34"/>
      <c r="BI243" s="34"/>
      <c r="BJ243" s="34"/>
      <c r="BK243" s="34"/>
      <c r="BL243" s="34"/>
      <c r="BM243" s="34"/>
      <c r="BN243" s="34"/>
      <c r="BO243" s="79"/>
      <c r="BP243" s="79"/>
      <c r="BQ243" s="79"/>
      <c r="BR243" s="79"/>
    </row>
    <row r="244" spans="1:70" ht="15.75" customHeight="1">
      <c r="A244" s="77">
        <v>45041.635416666664</v>
      </c>
      <c r="B244" s="34" t="s">
        <v>39</v>
      </c>
      <c r="C244" s="81" t="s">
        <v>15</v>
      </c>
      <c r="D244" s="34">
        <v>6</v>
      </c>
      <c r="E244" s="34" t="s">
        <v>1660</v>
      </c>
      <c r="F244" s="34" t="s">
        <v>1036</v>
      </c>
      <c r="G244" s="34" t="s">
        <v>15</v>
      </c>
      <c r="H244" s="35">
        <v>45028</v>
      </c>
      <c r="I244" s="34">
        <v>2</v>
      </c>
      <c r="J244" s="35">
        <v>45043</v>
      </c>
      <c r="K244" s="34" t="s">
        <v>993</v>
      </c>
      <c r="L244" s="34" t="s">
        <v>1037</v>
      </c>
      <c r="M244" s="34" t="s">
        <v>27</v>
      </c>
      <c r="N244" s="34" t="s">
        <v>1516</v>
      </c>
      <c r="O244" s="34" t="s">
        <v>160</v>
      </c>
      <c r="P244" s="34" t="s">
        <v>160</v>
      </c>
      <c r="Q244" s="34" t="s">
        <v>67</v>
      </c>
      <c r="R244">
        <v>0</v>
      </c>
      <c r="S244" t="s">
        <v>67</v>
      </c>
      <c r="T244" s="34" t="s">
        <v>1486</v>
      </c>
      <c r="U244" s="102">
        <v>230</v>
      </c>
      <c r="V244">
        <v>0</v>
      </c>
      <c r="W244">
        <v>1</v>
      </c>
      <c r="X244">
        <v>230</v>
      </c>
      <c r="Y244">
        <v>220</v>
      </c>
      <c r="Z244">
        <v>0</v>
      </c>
      <c r="AA244">
        <v>12</v>
      </c>
      <c r="AB244" s="43" t="s">
        <v>2365</v>
      </c>
      <c r="AC244" s="34">
        <v>18</v>
      </c>
      <c r="AD244" s="34" t="s">
        <v>39</v>
      </c>
      <c r="AE244" s="34" t="s">
        <v>48</v>
      </c>
      <c r="AF244" t="s">
        <v>48</v>
      </c>
      <c r="AG244" t="s">
        <v>48</v>
      </c>
      <c r="AH244" t="s">
        <v>48</v>
      </c>
      <c r="AI244" t="s">
        <v>48</v>
      </c>
      <c r="AJ244" t="s">
        <v>48</v>
      </c>
      <c r="AK244" t="s">
        <v>48</v>
      </c>
      <c r="AL244" t="s">
        <v>48</v>
      </c>
      <c r="AN244" s="34" t="s">
        <v>48</v>
      </c>
      <c r="AO244" s="34" t="s">
        <v>2366</v>
      </c>
      <c r="AP244" s="119"/>
      <c r="AQ244" s="119"/>
      <c r="AR244" s="43" t="s">
        <v>1040</v>
      </c>
      <c r="AS244" t="s">
        <v>2817</v>
      </c>
      <c r="AT244">
        <v>0</v>
      </c>
      <c r="AU244" s="34" t="s">
        <v>48</v>
      </c>
      <c r="AV244" s="27" t="s">
        <v>48</v>
      </c>
      <c r="AW244" s="34" t="s">
        <v>11</v>
      </c>
      <c r="AX244" s="34" t="s">
        <v>1038</v>
      </c>
      <c r="AY244" s="34" t="s">
        <v>13</v>
      </c>
      <c r="AZ244" s="34" t="s">
        <v>1039</v>
      </c>
      <c r="BA244" s="34" t="s">
        <v>2367</v>
      </c>
      <c r="BB244" s="43" t="s">
        <v>2368</v>
      </c>
      <c r="BC244" s="34" t="s">
        <v>48</v>
      </c>
      <c r="BD244" s="34"/>
      <c r="BE244" s="34"/>
      <c r="BF244" s="34"/>
      <c r="BG244" s="34"/>
      <c r="BH244" s="34"/>
      <c r="BI244" s="34"/>
      <c r="BJ244" s="34"/>
      <c r="BK244" s="34"/>
      <c r="BL244" s="34"/>
      <c r="BM244" s="34"/>
      <c r="BN244" s="34"/>
      <c r="BO244" s="34"/>
      <c r="BP244" s="34"/>
      <c r="BQ244" s="34"/>
      <c r="BR244" s="34"/>
    </row>
    <row r="245" spans="1:70" ht="15.75" customHeight="1">
      <c r="A245" s="77">
        <v>45040.454861111109</v>
      </c>
      <c r="B245" s="34" t="s">
        <v>39</v>
      </c>
      <c r="C245" s="34" t="s">
        <v>39</v>
      </c>
      <c r="D245" s="34">
        <v>7</v>
      </c>
      <c r="E245" s="34" t="s">
        <v>1732</v>
      </c>
      <c r="F245" s="34" t="s">
        <v>1041</v>
      </c>
      <c r="G245" s="34" t="s">
        <v>39</v>
      </c>
      <c r="H245" s="35">
        <v>45001</v>
      </c>
      <c r="I245" s="34" t="s">
        <v>48</v>
      </c>
      <c r="J245" s="34" t="s">
        <v>48</v>
      </c>
      <c r="K245" s="34" t="s">
        <v>1043</v>
      </c>
      <c r="L245" s="34" t="s">
        <v>1042</v>
      </c>
      <c r="M245" s="34" t="s">
        <v>19</v>
      </c>
      <c r="N245" s="34" t="s">
        <v>1483</v>
      </c>
      <c r="O245" s="34" t="s">
        <v>1484</v>
      </c>
      <c r="P245" s="34" t="s">
        <v>1726</v>
      </c>
      <c r="Q245" s="34" t="s">
        <v>102</v>
      </c>
      <c r="R245">
        <v>0</v>
      </c>
      <c r="S245" t="s">
        <v>102</v>
      </c>
      <c r="T245" s="34" t="s">
        <v>48</v>
      </c>
      <c r="U245" s="102">
        <v>300</v>
      </c>
      <c r="V245">
        <v>0</v>
      </c>
      <c r="W245">
        <v>1</v>
      </c>
      <c r="X245">
        <v>300</v>
      </c>
      <c r="Y245">
        <v>300</v>
      </c>
      <c r="Z245">
        <v>0</v>
      </c>
      <c r="AA245">
        <v>0</v>
      </c>
      <c r="AB245" s="34">
        <v>300</v>
      </c>
      <c r="AC245" s="34">
        <v>4</v>
      </c>
      <c r="AD245" s="34" t="s">
        <v>39</v>
      </c>
      <c r="AE245" s="34" t="s">
        <v>48</v>
      </c>
      <c r="AF245" t="s">
        <v>48</v>
      </c>
      <c r="AG245" t="s">
        <v>48</v>
      </c>
      <c r="AH245" t="s">
        <v>48</v>
      </c>
      <c r="AI245" t="s">
        <v>48</v>
      </c>
      <c r="AJ245" t="s">
        <v>48</v>
      </c>
      <c r="AK245" t="s">
        <v>48</v>
      </c>
      <c r="AL245" t="s">
        <v>48</v>
      </c>
      <c r="AN245" s="34" t="s">
        <v>48</v>
      </c>
      <c r="AO245" s="34" t="s">
        <v>603</v>
      </c>
      <c r="AP245" s="119"/>
      <c r="AQ245" s="119"/>
      <c r="AR245" s="34" t="s">
        <v>48</v>
      </c>
      <c r="AS245" t="s">
        <v>48</v>
      </c>
      <c r="AU245" s="34" t="s">
        <v>48</v>
      </c>
      <c r="AV245" s="27" t="s">
        <v>48</v>
      </c>
      <c r="AW245" s="34" t="s">
        <v>11</v>
      </c>
      <c r="AX245" s="34" t="s">
        <v>1044</v>
      </c>
      <c r="AY245" s="34" t="s">
        <v>13</v>
      </c>
      <c r="AZ245" s="34" t="s">
        <v>399</v>
      </c>
      <c r="BA245" s="34" t="s">
        <v>48</v>
      </c>
      <c r="BB245" s="34" t="s">
        <v>48</v>
      </c>
      <c r="BC245" s="34" t="s">
        <v>48</v>
      </c>
      <c r="BD245" s="34"/>
      <c r="BE245" s="34"/>
      <c r="BF245" s="34"/>
      <c r="BG245" s="34"/>
      <c r="BH245" s="34"/>
      <c r="BI245" s="34"/>
      <c r="BJ245" s="34"/>
      <c r="BK245" s="34"/>
      <c r="BL245" s="34"/>
      <c r="BM245" s="34"/>
      <c r="BN245" s="34"/>
      <c r="BO245" s="79"/>
      <c r="BP245" s="79"/>
      <c r="BQ245" s="79"/>
      <c r="BR245" s="79"/>
    </row>
    <row r="246" spans="1:70" ht="15.75" customHeight="1">
      <c r="A246" s="77">
        <v>45040.460416666669</v>
      </c>
      <c r="B246" s="34" t="s">
        <v>15</v>
      </c>
      <c r="C246" s="34" t="s">
        <v>160</v>
      </c>
      <c r="D246" s="34">
        <v>7</v>
      </c>
      <c r="E246" s="34" t="s">
        <v>1732</v>
      </c>
      <c r="F246" s="34" t="s">
        <v>1045</v>
      </c>
      <c r="G246" s="34" t="s">
        <v>39</v>
      </c>
      <c r="H246" s="35">
        <v>45009</v>
      </c>
      <c r="I246" s="34" t="s">
        <v>48</v>
      </c>
      <c r="J246" s="34" t="s">
        <v>48</v>
      </c>
      <c r="K246" s="34" t="s">
        <v>907</v>
      </c>
      <c r="L246" s="34" t="s">
        <v>1046</v>
      </c>
      <c r="M246" s="34" t="s">
        <v>27</v>
      </c>
      <c r="N246" s="34" t="s">
        <v>1516</v>
      </c>
      <c r="O246" s="34" t="s">
        <v>160</v>
      </c>
      <c r="P246" s="34" t="s">
        <v>160</v>
      </c>
      <c r="Q246" s="34" t="s">
        <v>67</v>
      </c>
      <c r="R246">
        <v>0</v>
      </c>
      <c r="S246" t="s">
        <v>67</v>
      </c>
      <c r="T246" s="34" t="s">
        <v>1486</v>
      </c>
      <c r="U246" s="102">
        <v>3</v>
      </c>
      <c r="V246">
        <v>0</v>
      </c>
      <c r="W246">
        <v>1</v>
      </c>
      <c r="X246">
        <v>3</v>
      </c>
      <c r="Y246">
        <v>0</v>
      </c>
      <c r="Z246">
        <v>3</v>
      </c>
      <c r="AA246">
        <v>0</v>
      </c>
      <c r="AB246" s="34" t="s">
        <v>2369</v>
      </c>
      <c r="AC246" s="34">
        <v>6.5</v>
      </c>
      <c r="AD246" s="34" t="s">
        <v>39</v>
      </c>
      <c r="AE246" s="34" t="s">
        <v>48</v>
      </c>
      <c r="AF246" t="s">
        <v>48</v>
      </c>
      <c r="AG246" t="s">
        <v>48</v>
      </c>
      <c r="AH246" t="s">
        <v>48</v>
      </c>
      <c r="AI246" t="s">
        <v>48</v>
      </c>
      <c r="AJ246" t="s">
        <v>48</v>
      </c>
      <c r="AK246" t="s">
        <v>48</v>
      </c>
      <c r="AL246" t="s">
        <v>48</v>
      </c>
      <c r="AN246" s="34" t="s">
        <v>48</v>
      </c>
      <c r="AO246" s="34" t="s">
        <v>603</v>
      </c>
      <c r="AP246" s="119"/>
      <c r="AQ246" s="119"/>
      <c r="AR246" s="34" t="s">
        <v>1048</v>
      </c>
      <c r="AS246" t="s">
        <v>2799</v>
      </c>
      <c r="AT246">
        <v>0</v>
      </c>
      <c r="AU246" s="34" t="s">
        <v>48</v>
      </c>
      <c r="AV246" s="27" t="s">
        <v>48</v>
      </c>
      <c r="AW246" s="34" t="s">
        <v>11</v>
      </c>
      <c r="AX246" s="34" t="s">
        <v>1047</v>
      </c>
      <c r="AY246" s="34" t="s">
        <v>13</v>
      </c>
      <c r="AZ246" s="34" t="s">
        <v>262</v>
      </c>
      <c r="BA246" s="34" t="s">
        <v>48</v>
      </c>
      <c r="BB246" s="34" t="s">
        <v>48</v>
      </c>
      <c r="BC246" s="34" t="s">
        <v>48</v>
      </c>
      <c r="BD246" s="34"/>
      <c r="BE246" s="34"/>
      <c r="BF246" s="34"/>
      <c r="BG246" s="34"/>
      <c r="BH246" s="34"/>
      <c r="BI246" s="34"/>
      <c r="BJ246" s="34"/>
      <c r="BK246" s="34"/>
      <c r="BL246" s="34"/>
      <c r="BM246" s="34"/>
      <c r="BN246" s="34"/>
      <c r="BO246" s="79"/>
      <c r="BP246" s="79"/>
      <c r="BQ246" s="79"/>
      <c r="BR246" s="79"/>
    </row>
    <row r="247" spans="1:70" ht="15.75" customHeight="1">
      <c r="A247" s="77">
        <v>45040.46597222222</v>
      </c>
      <c r="B247" s="34" t="s">
        <v>15</v>
      </c>
      <c r="C247" s="34" t="s">
        <v>160</v>
      </c>
      <c r="D247" s="34">
        <v>7</v>
      </c>
      <c r="E247" s="34" t="s">
        <v>1732</v>
      </c>
      <c r="F247" s="34" t="s">
        <v>1049</v>
      </c>
      <c r="G247" s="34" t="s">
        <v>39</v>
      </c>
      <c r="H247" s="35">
        <v>45028</v>
      </c>
      <c r="I247" s="34" t="s">
        <v>48</v>
      </c>
      <c r="J247" s="34" t="s">
        <v>48</v>
      </c>
      <c r="K247" s="34" t="s">
        <v>907</v>
      </c>
      <c r="L247" s="34" t="s">
        <v>1050</v>
      </c>
      <c r="M247" s="34" t="s">
        <v>19</v>
      </c>
      <c r="N247" s="34" t="s">
        <v>1483</v>
      </c>
      <c r="O247" s="34" t="s">
        <v>2112</v>
      </c>
      <c r="P247" s="34" t="s">
        <v>2370</v>
      </c>
      <c r="Q247" s="34" t="s">
        <v>102</v>
      </c>
      <c r="R247">
        <v>0</v>
      </c>
      <c r="S247" t="s">
        <v>102</v>
      </c>
      <c r="T247" s="34" t="s">
        <v>2371</v>
      </c>
      <c r="U247" s="102">
        <v>180</v>
      </c>
      <c r="V247">
        <v>0</v>
      </c>
      <c r="W247">
        <v>1</v>
      </c>
      <c r="X247">
        <v>180</v>
      </c>
      <c r="Y247">
        <v>130</v>
      </c>
      <c r="Z247">
        <v>0</v>
      </c>
      <c r="AA247">
        <v>50</v>
      </c>
      <c r="AB247" s="34" t="s">
        <v>2372</v>
      </c>
      <c r="AC247" s="34">
        <v>6</v>
      </c>
      <c r="AD247" s="34" t="s">
        <v>39</v>
      </c>
      <c r="AE247" s="34" t="s">
        <v>48</v>
      </c>
      <c r="AF247" t="s">
        <v>48</v>
      </c>
      <c r="AG247" t="s">
        <v>48</v>
      </c>
      <c r="AH247" t="s">
        <v>48</v>
      </c>
      <c r="AI247" t="s">
        <v>48</v>
      </c>
      <c r="AJ247" t="s">
        <v>48</v>
      </c>
      <c r="AK247" t="s">
        <v>48</v>
      </c>
      <c r="AL247" t="s">
        <v>48</v>
      </c>
      <c r="AN247" s="34" t="s">
        <v>48</v>
      </c>
      <c r="AO247" s="34" t="s">
        <v>603</v>
      </c>
      <c r="AP247" s="119"/>
      <c r="AQ247" s="119"/>
      <c r="AR247" s="34" t="s">
        <v>1053</v>
      </c>
      <c r="AS247" t="s">
        <v>2800</v>
      </c>
      <c r="AT247">
        <v>0</v>
      </c>
      <c r="AU247" s="34" t="s">
        <v>48</v>
      </c>
      <c r="AV247" s="27" t="s">
        <v>48</v>
      </c>
      <c r="AW247" s="34" t="s">
        <v>11</v>
      </c>
      <c r="AX247" s="34" t="s">
        <v>1051</v>
      </c>
      <c r="AY247" s="34" t="s">
        <v>97</v>
      </c>
      <c r="AZ247" s="34" t="s">
        <v>1052</v>
      </c>
      <c r="BA247" s="34" t="s">
        <v>2373</v>
      </c>
      <c r="BB247" s="34" t="s">
        <v>48</v>
      </c>
      <c r="BC247" s="34" t="s">
        <v>2374</v>
      </c>
      <c r="BD247" s="34"/>
      <c r="BE247" s="34"/>
      <c r="BF247" s="34"/>
      <c r="BG247" s="34"/>
      <c r="BH247" s="79"/>
      <c r="BI247" s="79"/>
      <c r="BJ247" s="79"/>
      <c r="BK247" s="79"/>
    </row>
    <row r="248" spans="1:70" ht="15.75" customHeight="1">
      <c r="A248" s="77">
        <v>45040.46875</v>
      </c>
      <c r="B248" s="34" t="s">
        <v>1474</v>
      </c>
      <c r="C248" s="34" t="s">
        <v>160</v>
      </c>
      <c r="D248" s="34">
        <v>7</v>
      </c>
      <c r="E248" s="34" t="s">
        <v>1732</v>
      </c>
      <c r="F248" s="34" t="s">
        <v>1054</v>
      </c>
      <c r="G248" s="34" t="s">
        <v>39</v>
      </c>
      <c r="H248" s="35">
        <v>45030</v>
      </c>
      <c r="I248" s="34" t="s">
        <v>48</v>
      </c>
      <c r="J248" s="34" t="s">
        <v>48</v>
      </c>
      <c r="K248" s="34" t="s">
        <v>1056</v>
      </c>
      <c r="L248" s="34" t="s">
        <v>1055</v>
      </c>
      <c r="M248" s="34" t="s">
        <v>284</v>
      </c>
      <c r="N248" s="34" t="s">
        <v>2018</v>
      </c>
      <c r="O248" s="34" t="s">
        <v>1532</v>
      </c>
      <c r="P248" s="34" t="s">
        <v>1733</v>
      </c>
      <c r="Q248" s="34" t="s">
        <v>67</v>
      </c>
      <c r="R248">
        <v>0</v>
      </c>
      <c r="S248" t="s">
        <v>67</v>
      </c>
      <c r="T248" s="34"/>
      <c r="U248" s="102" t="s">
        <v>48</v>
      </c>
      <c r="V248">
        <v>0</v>
      </c>
      <c r="W248">
        <v>1</v>
      </c>
      <c r="X248" t="s">
        <v>48</v>
      </c>
      <c r="Y248" t="s">
        <v>727</v>
      </c>
      <c r="Z248" t="s">
        <v>727</v>
      </c>
      <c r="AA248" t="s">
        <v>727</v>
      </c>
      <c r="AB248" s="34" t="s">
        <v>48</v>
      </c>
      <c r="AC248" s="34">
        <v>5</v>
      </c>
      <c r="AD248" s="34" t="s">
        <v>39</v>
      </c>
      <c r="AE248" s="34" t="s">
        <v>48</v>
      </c>
      <c r="AF248" t="s">
        <v>48</v>
      </c>
      <c r="AG248" t="s">
        <v>48</v>
      </c>
      <c r="AH248" t="s">
        <v>48</v>
      </c>
      <c r="AI248" t="s">
        <v>48</v>
      </c>
      <c r="AJ248" t="s">
        <v>48</v>
      </c>
      <c r="AK248" t="s">
        <v>48</v>
      </c>
      <c r="AL248" t="s">
        <v>48</v>
      </c>
      <c r="AN248" s="34" t="s">
        <v>48</v>
      </c>
      <c r="AO248" s="34" t="s">
        <v>603</v>
      </c>
      <c r="AP248" s="119"/>
      <c r="AQ248" s="119"/>
      <c r="AR248" s="34" t="s">
        <v>48</v>
      </c>
      <c r="AS248" t="s">
        <v>48</v>
      </c>
      <c r="AU248" s="34" t="s">
        <v>48</v>
      </c>
      <c r="AV248" s="27" t="s">
        <v>48</v>
      </c>
      <c r="AW248" s="34" t="s">
        <v>11</v>
      </c>
      <c r="AX248" s="34" t="s">
        <v>1057</v>
      </c>
      <c r="AY248" s="34" t="s">
        <v>13</v>
      </c>
      <c r="AZ248" s="34" t="s">
        <v>918</v>
      </c>
      <c r="BA248" s="34" t="s">
        <v>2375</v>
      </c>
      <c r="BB248" s="34" t="s">
        <v>48</v>
      </c>
      <c r="BC248" s="34" t="s">
        <v>48</v>
      </c>
      <c r="BD248" s="34"/>
      <c r="BE248" s="34"/>
      <c r="BF248" s="34"/>
      <c r="BG248" s="34"/>
      <c r="BH248" s="34"/>
      <c r="BI248" s="34"/>
      <c r="BJ248" s="34"/>
      <c r="BK248" s="34"/>
      <c r="BL248" s="34"/>
      <c r="BM248" s="34"/>
      <c r="BN248" s="34"/>
      <c r="BO248" s="79"/>
      <c r="BP248" s="79"/>
      <c r="BQ248" s="79"/>
      <c r="BR248" s="79"/>
    </row>
    <row r="249" spans="1:70" ht="15.75" customHeight="1">
      <c r="A249" s="77">
        <v>45040.472222222219</v>
      </c>
      <c r="B249" s="34" t="s">
        <v>39</v>
      </c>
      <c r="C249" s="34" t="s">
        <v>160</v>
      </c>
      <c r="D249" s="34">
        <v>7</v>
      </c>
      <c r="E249" s="34" t="s">
        <v>1732</v>
      </c>
      <c r="F249" s="34" t="s">
        <v>1058</v>
      </c>
      <c r="G249" s="34" t="s">
        <v>39</v>
      </c>
      <c r="H249" s="35">
        <v>45036</v>
      </c>
      <c r="I249" s="34" t="s">
        <v>48</v>
      </c>
      <c r="J249" s="34" t="s">
        <v>48</v>
      </c>
      <c r="K249" s="34" t="s">
        <v>1059</v>
      </c>
      <c r="L249" s="34" t="s">
        <v>1058</v>
      </c>
      <c r="M249" s="34" t="s">
        <v>1060</v>
      </c>
      <c r="N249" s="34" t="s">
        <v>1483</v>
      </c>
      <c r="O249" s="34" t="s">
        <v>1484</v>
      </c>
      <c r="P249" s="34" t="s">
        <v>2376</v>
      </c>
      <c r="Q249" s="34" t="s">
        <v>1061</v>
      </c>
      <c r="R249">
        <v>1</v>
      </c>
      <c r="S249" t="s">
        <v>1061</v>
      </c>
      <c r="T249" s="34" t="s">
        <v>1494</v>
      </c>
      <c r="U249" s="102" t="s">
        <v>48</v>
      </c>
      <c r="V249">
        <v>0</v>
      </c>
      <c r="W249">
        <v>1</v>
      </c>
      <c r="X249" t="s">
        <v>48</v>
      </c>
      <c r="Y249" t="s">
        <v>727</v>
      </c>
      <c r="Z249" t="s">
        <v>727</v>
      </c>
      <c r="AA249" t="s">
        <v>727</v>
      </c>
      <c r="AB249" s="34" t="s">
        <v>48</v>
      </c>
      <c r="AC249" s="34" t="s">
        <v>48</v>
      </c>
      <c r="AD249" s="34" t="s">
        <v>39</v>
      </c>
      <c r="AE249" s="34" t="s">
        <v>48</v>
      </c>
      <c r="AF249" t="s">
        <v>48</v>
      </c>
      <c r="AG249" t="s">
        <v>48</v>
      </c>
      <c r="AH249" t="s">
        <v>48</v>
      </c>
      <c r="AI249" t="s">
        <v>48</v>
      </c>
      <c r="AJ249" t="s">
        <v>48</v>
      </c>
      <c r="AK249" t="s">
        <v>48</v>
      </c>
      <c r="AL249" t="s">
        <v>48</v>
      </c>
      <c r="AN249" s="34" t="s">
        <v>48</v>
      </c>
      <c r="AO249" s="34" t="s">
        <v>603</v>
      </c>
      <c r="AP249" s="119"/>
      <c r="AQ249" s="119"/>
      <c r="AR249" s="34" t="s">
        <v>48</v>
      </c>
      <c r="AS249" t="s">
        <v>48</v>
      </c>
      <c r="AU249" s="34" t="s">
        <v>48</v>
      </c>
      <c r="AV249" s="27" t="s">
        <v>48</v>
      </c>
      <c r="AW249" s="34" t="s">
        <v>11</v>
      </c>
      <c r="AX249" s="34" t="s">
        <v>1062</v>
      </c>
      <c r="AY249" s="34" t="s">
        <v>13</v>
      </c>
      <c r="AZ249" s="34" t="s">
        <v>1063</v>
      </c>
      <c r="BA249" s="34" t="s">
        <v>48</v>
      </c>
      <c r="BB249" s="34" t="s">
        <v>48</v>
      </c>
      <c r="BC249" s="34" t="s">
        <v>48</v>
      </c>
      <c r="BD249" s="34"/>
      <c r="BE249" s="34"/>
      <c r="BF249" s="34"/>
      <c r="BG249" s="34"/>
      <c r="BH249" s="34"/>
      <c r="BI249" s="34"/>
      <c r="BJ249" s="34"/>
      <c r="BK249" s="34"/>
      <c r="BL249" s="34"/>
      <c r="BM249" s="34"/>
      <c r="BN249" s="34"/>
      <c r="BO249" s="79"/>
      <c r="BP249" s="79"/>
      <c r="BQ249" s="79"/>
      <c r="BR249" s="79"/>
    </row>
    <row r="250" spans="1:70" ht="15.75" customHeight="1">
      <c r="A250" s="77">
        <v>45040.474999999999</v>
      </c>
      <c r="B250" s="34" t="s">
        <v>1474</v>
      </c>
      <c r="C250" s="34" t="s">
        <v>160</v>
      </c>
      <c r="D250" s="34">
        <v>7</v>
      </c>
      <c r="E250" s="34" t="s">
        <v>1732</v>
      </c>
      <c r="F250" s="34" t="s">
        <v>1064</v>
      </c>
      <c r="G250" s="34" t="s">
        <v>39</v>
      </c>
      <c r="H250" s="35">
        <v>45041</v>
      </c>
      <c r="I250" s="34" t="s">
        <v>48</v>
      </c>
      <c r="J250" s="34" t="s">
        <v>48</v>
      </c>
      <c r="K250" s="34" t="s">
        <v>1056</v>
      </c>
      <c r="L250" s="34" t="s">
        <v>1065</v>
      </c>
      <c r="M250" s="34" t="s">
        <v>207</v>
      </c>
      <c r="N250" s="34" t="s">
        <v>1483</v>
      </c>
      <c r="O250" s="34" t="s">
        <v>1484</v>
      </c>
      <c r="P250" s="34" t="s">
        <v>160</v>
      </c>
      <c r="Q250" s="34" t="s">
        <v>10</v>
      </c>
      <c r="R250">
        <v>1</v>
      </c>
      <c r="S250" t="s">
        <v>10</v>
      </c>
      <c r="T250" s="34" t="s">
        <v>1494</v>
      </c>
      <c r="U250" s="102" t="s">
        <v>48</v>
      </c>
      <c r="V250">
        <v>0</v>
      </c>
      <c r="W250">
        <v>1</v>
      </c>
      <c r="X250" t="s">
        <v>48</v>
      </c>
      <c r="Y250" t="s">
        <v>727</v>
      </c>
      <c r="Z250" t="s">
        <v>727</v>
      </c>
      <c r="AA250" t="s">
        <v>727</v>
      </c>
      <c r="AB250" s="34" t="s">
        <v>48</v>
      </c>
      <c r="AC250" s="34">
        <v>3</v>
      </c>
      <c r="AD250" s="34" t="s">
        <v>39</v>
      </c>
      <c r="AE250" s="34" t="s">
        <v>48</v>
      </c>
      <c r="AF250" t="s">
        <v>48</v>
      </c>
      <c r="AG250" t="s">
        <v>48</v>
      </c>
      <c r="AH250" t="s">
        <v>48</v>
      </c>
      <c r="AI250" t="s">
        <v>48</v>
      </c>
      <c r="AJ250" t="s">
        <v>48</v>
      </c>
      <c r="AK250" t="s">
        <v>48</v>
      </c>
      <c r="AL250" t="s">
        <v>48</v>
      </c>
      <c r="AN250" s="34" t="s">
        <v>48</v>
      </c>
      <c r="AO250" s="34" t="s">
        <v>603</v>
      </c>
      <c r="AP250" s="119"/>
      <c r="AQ250" s="119"/>
      <c r="AR250" s="34" t="s">
        <v>48</v>
      </c>
      <c r="AS250" t="s">
        <v>48</v>
      </c>
      <c r="AU250" s="34" t="s">
        <v>48</v>
      </c>
      <c r="AV250" s="27" t="s">
        <v>48</v>
      </c>
      <c r="AW250" s="34" t="s">
        <v>11</v>
      </c>
      <c r="AX250" s="34" t="s">
        <v>1047</v>
      </c>
      <c r="AY250" s="34" t="s">
        <v>13</v>
      </c>
      <c r="AZ250" s="34" t="s">
        <v>399</v>
      </c>
      <c r="BA250" s="34" t="s">
        <v>2377</v>
      </c>
      <c r="BB250" s="34" t="s">
        <v>48</v>
      </c>
      <c r="BC250" s="34" t="s">
        <v>48</v>
      </c>
      <c r="BD250" s="34"/>
      <c r="BE250" s="34"/>
      <c r="BF250" s="34"/>
      <c r="BG250" s="34"/>
      <c r="BH250" s="34"/>
      <c r="BI250" s="34"/>
      <c r="BJ250" s="34"/>
      <c r="BK250" s="34"/>
      <c r="BL250" s="34"/>
      <c r="BM250" s="34"/>
      <c r="BN250" s="34"/>
      <c r="BO250" s="79"/>
      <c r="BP250" s="79"/>
      <c r="BQ250" s="79"/>
      <c r="BR250" s="79"/>
    </row>
    <row r="251" spans="1:70" ht="15.75" customHeight="1">
      <c r="A251" s="77">
        <v>45040.652083333334</v>
      </c>
      <c r="B251" s="34" t="s">
        <v>1474</v>
      </c>
      <c r="C251" s="34" t="s">
        <v>39</v>
      </c>
      <c r="D251" s="34">
        <v>7</v>
      </c>
      <c r="E251" s="34" t="s">
        <v>1732</v>
      </c>
      <c r="F251" s="34" t="s">
        <v>1066</v>
      </c>
      <c r="G251" s="34" t="s">
        <v>39</v>
      </c>
      <c r="H251" s="35">
        <v>44950</v>
      </c>
      <c r="I251" s="34" t="s">
        <v>48</v>
      </c>
      <c r="J251" s="34" t="s">
        <v>48</v>
      </c>
      <c r="K251" s="34" t="s">
        <v>1068</v>
      </c>
      <c r="L251" s="34" t="s">
        <v>1067</v>
      </c>
      <c r="M251" s="34" t="s">
        <v>1069</v>
      </c>
      <c r="N251" s="34" t="s">
        <v>2024</v>
      </c>
      <c r="O251" s="34" t="s">
        <v>1520</v>
      </c>
      <c r="P251" s="34" t="s">
        <v>1733</v>
      </c>
      <c r="Q251" s="34" t="s">
        <v>671</v>
      </c>
      <c r="R251">
        <v>1</v>
      </c>
      <c r="S251" t="s">
        <v>671</v>
      </c>
      <c r="T251" s="34" t="s">
        <v>1617</v>
      </c>
      <c r="U251" s="102">
        <v>66</v>
      </c>
      <c r="V251">
        <v>0</v>
      </c>
      <c r="W251">
        <v>1</v>
      </c>
      <c r="X251">
        <v>66</v>
      </c>
      <c r="Y251">
        <v>60</v>
      </c>
      <c r="Z251">
        <v>0</v>
      </c>
      <c r="AA251">
        <v>6</v>
      </c>
      <c r="AB251" s="34" t="s">
        <v>2378</v>
      </c>
      <c r="AC251" s="34">
        <v>4.5</v>
      </c>
      <c r="AD251" s="34" t="s">
        <v>39</v>
      </c>
      <c r="AE251" s="34" t="s">
        <v>48</v>
      </c>
      <c r="AF251" t="s">
        <v>48</v>
      </c>
      <c r="AG251" t="s">
        <v>48</v>
      </c>
      <c r="AH251" t="s">
        <v>48</v>
      </c>
      <c r="AI251" t="s">
        <v>48</v>
      </c>
      <c r="AJ251" t="s">
        <v>48</v>
      </c>
      <c r="AK251" t="s">
        <v>48</v>
      </c>
      <c r="AL251" t="s">
        <v>48</v>
      </c>
      <c r="AN251" s="34" t="s">
        <v>48</v>
      </c>
      <c r="AO251" s="34" t="s">
        <v>603</v>
      </c>
      <c r="AP251" s="119"/>
      <c r="AQ251" s="119"/>
      <c r="AR251" s="34" t="s">
        <v>48</v>
      </c>
      <c r="AS251" t="s">
        <v>48</v>
      </c>
      <c r="AU251" s="34" t="s">
        <v>48</v>
      </c>
      <c r="AV251" s="27" t="s">
        <v>48</v>
      </c>
      <c r="AW251" s="34" t="s">
        <v>11</v>
      </c>
      <c r="AX251" s="34"/>
      <c r="AY251" s="34" t="s">
        <v>13</v>
      </c>
      <c r="AZ251" s="34" t="s">
        <v>238</v>
      </c>
      <c r="BA251" s="34" t="s">
        <v>2379</v>
      </c>
      <c r="BB251" s="34" t="s">
        <v>48</v>
      </c>
      <c r="BC251" s="34" t="s">
        <v>48</v>
      </c>
      <c r="BD251" s="34"/>
      <c r="BE251" s="34"/>
      <c r="BF251" s="34"/>
      <c r="BG251" s="34"/>
      <c r="BH251" s="34"/>
      <c r="BI251" s="34"/>
      <c r="BJ251" s="34"/>
      <c r="BK251" s="34"/>
      <c r="BL251" s="34"/>
      <c r="BM251" s="34"/>
      <c r="BN251" s="34"/>
      <c r="BO251" s="79"/>
      <c r="BP251" s="79"/>
      <c r="BQ251" s="79"/>
      <c r="BR251" s="79"/>
    </row>
    <row r="252" spans="1:70" ht="15.75" customHeight="1">
      <c r="A252" s="77">
        <v>45042.392361111109</v>
      </c>
      <c r="B252" s="34" t="s">
        <v>15</v>
      </c>
      <c r="C252" s="34" t="s">
        <v>160</v>
      </c>
      <c r="D252" s="34">
        <v>7</v>
      </c>
      <c r="E252" s="34" t="s">
        <v>2380</v>
      </c>
      <c r="F252" s="34" t="s">
        <v>1070</v>
      </c>
      <c r="G252" s="34" t="s">
        <v>39</v>
      </c>
      <c r="H252" s="35">
        <v>45028</v>
      </c>
      <c r="I252" s="34" t="s">
        <v>48</v>
      </c>
      <c r="J252" s="34" t="s">
        <v>48</v>
      </c>
      <c r="K252" s="34" t="s">
        <v>882</v>
      </c>
      <c r="L252" s="34" t="s">
        <v>1071</v>
      </c>
      <c r="M252" s="34" t="s">
        <v>482</v>
      </c>
      <c r="N252" s="34" t="s">
        <v>1483</v>
      </c>
      <c r="O252" s="34" t="s">
        <v>1922</v>
      </c>
      <c r="P252" s="34" t="s">
        <v>160</v>
      </c>
      <c r="Q252" s="34" t="s">
        <v>1072</v>
      </c>
      <c r="R252">
        <v>1</v>
      </c>
      <c r="S252" t="s">
        <v>1072</v>
      </c>
      <c r="T252" s="34" t="s">
        <v>2381</v>
      </c>
      <c r="U252" s="102">
        <v>180</v>
      </c>
      <c r="V252">
        <v>0</v>
      </c>
      <c r="W252">
        <v>1</v>
      </c>
      <c r="X252">
        <v>180</v>
      </c>
      <c r="Y252">
        <v>130</v>
      </c>
      <c r="Z252">
        <v>0</v>
      </c>
      <c r="AA252">
        <v>50</v>
      </c>
      <c r="AB252" s="34" t="s">
        <v>2382</v>
      </c>
      <c r="AC252" s="34">
        <v>6</v>
      </c>
      <c r="AD252" s="34" t="s">
        <v>39</v>
      </c>
      <c r="AE252" s="34" t="s">
        <v>48</v>
      </c>
      <c r="AF252" t="s">
        <v>48</v>
      </c>
      <c r="AG252" t="s">
        <v>48</v>
      </c>
      <c r="AH252" t="s">
        <v>48</v>
      </c>
      <c r="AI252" t="s">
        <v>48</v>
      </c>
      <c r="AJ252" t="s">
        <v>48</v>
      </c>
      <c r="AK252" t="s">
        <v>48</v>
      </c>
      <c r="AL252" t="s">
        <v>48</v>
      </c>
      <c r="AN252" s="34" t="s">
        <v>48</v>
      </c>
      <c r="AO252" s="34" t="s">
        <v>603</v>
      </c>
      <c r="AP252" s="119"/>
      <c r="AQ252" s="119"/>
      <c r="AR252" s="34" t="s">
        <v>48</v>
      </c>
      <c r="AS252" t="s">
        <v>48</v>
      </c>
      <c r="AU252" s="34" t="s">
        <v>48</v>
      </c>
      <c r="AV252" s="34" t="s">
        <v>48</v>
      </c>
      <c r="AW252" s="34" t="s">
        <v>11</v>
      </c>
      <c r="AX252" s="34" t="s">
        <v>1073</v>
      </c>
      <c r="AY252" s="34" t="s">
        <v>97</v>
      </c>
      <c r="AZ252" s="34" t="s">
        <v>1074</v>
      </c>
      <c r="BA252" s="34" t="s">
        <v>2383</v>
      </c>
      <c r="BB252" s="34" t="s">
        <v>48</v>
      </c>
      <c r="BC252" s="34" t="s">
        <v>48</v>
      </c>
      <c r="BD252" s="34"/>
      <c r="BE252" s="34"/>
      <c r="BF252" s="34"/>
      <c r="BG252" s="34"/>
      <c r="BH252" s="34"/>
      <c r="BI252" s="34"/>
      <c r="BJ252" s="34"/>
      <c r="BK252" s="34"/>
      <c r="BL252" s="34"/>
      <c r="BM252" s="34"/>
      <c r="BN252" s="34"/>
      <c r="BO252" s="79"/>
      <c r="BP252" s="79"/>
      <c r="BQ252" s="79"/>
      <c r="BR252" s="79"/>
    </row>
    <row r="253" spans="1:70" ht="15.75" customHeight="1">
      <c r="A253" s="77">
        <v>45042.430555555555</v>
      </c>
      <c r="B253" s="34" t="s">
        <v>15</v>
      </c>
      <c r="C253" s="34" t="s">
        <v>39</v>
      </c>
      <c r="D253" s="34">
        <v>7</v>
      </c>
      <c r="E253" s="34" t="s">
        <v>2380</v>
      </c>
      <c r="F253" s="34" t="s">
        <v>1075</v>
      </c>
      <c r="G253" s="34" t="s">
        <v>39</v>
      </c>
      <c r="H253" s="35">
        <v>45030</v>
      </c>
      <c r="I253" s="34" t="s">
        <v>48</v>
      </c>
      <c r="J253" s="34" t="s">
        <v>48</v>
      </c>
      <c r="K253" s="34" t="s">
        <v>1077</v>
      </c>
      <c r="L253" s="34" t="s">
        <v>1076</v>
      </c>
      <c r="M253" s="34" t="s">
        <v>1078</v>
      </c>
      <c r="N253" s="34" t="s">
        <v>1483</v>
      </c>
      <c r="O253" s="34" t="s">
        <v>1939</v>
      </c>
      <c r="P253" s="34" t="s">
        <v>2384</v>
      </c>
      <c r="Q253" s="34" t="s">
        <v>102</v>
      </c>
      <c r="R253">
        <v>0</v>
      </c>
      <c r="S253" t="s">
        <v>102</v>
      </c>
      <c r="T253" s="34" t="s">
        <v>1494</v>
      </c>
      <c r="U253" s="102">
        <v>10</v>
      </c>
      <c r="V253">
        <v>0</v>
      </c>
      <c r="W253">
        <v>1</v>
      </c>
      <c r="X253">
        <v>10</v>
      </c>
      <c r="Y253">
        <v>10</v>
      </c>
      <c r="Z253">
        <v>0</v>
      </c>
      <c r="AA253">
        <v>0</v>
      </c>
      <c r="AB253" s="34" t="s">
        <v>2385</v>
      </c>
      <c r="AC253" s="34">
        <v>3</v>
      </c>
      <c r="AD253" s="34" t="s">
        <v>39</v>
      </c>
      <c r="AE253" s="34" t="s">
        <v>48</v>
      </c>
      <c r="AF253" t="s">
        <v>48</v>
      </c>
      <c r="AG253" t="s">
        <v>48</v>
      </c>
      <c r="AH253" t="s">
        <v>48</v>
      </c>
      <c r="AI253" t="s">
        <v>48</v>
      </c>
      <c r="AJ253" t="s">
        <v>48</v>
      </c>
      <c r="AK253" t="s">
        <v>48</v>
      </c>
      <c r="AL253" t="s">
        <v>48</v>
      </c>
      <c r="AN253" s="34" t="s">
        <v>48</v>
      </c>
      <c r="AO253" s="34" t="s">
        <v>603</v>
      </c>
      <c r="AP253" s="119"/>
      <c r="AQ253" s="119"/>
      <c r="AR253" s="34" t="s">
        <v>48</v>
      </c>
      <c r="AS253" t="s">
        <v>48</v>
      </c>
      <c r="AU253" s="34" t="s">
        <v>48</v>
      </c>
      <c r="AV253" s="34" t="s">
        <v>48</v>
      </c>
      <c r="AW253" s="34" t="s">
        <v>11</v>
      </c>
      <c r="AX253" s="34" t="s">
        <v>1079</v>
      </c>
      <c r="AY253" s="34" t="s">
        <v>13</v>
      </c>
      <c r="AZ253" s="34" t="s">
        <v>229</v>
      </c>
      <c r="BA253" s="34" t="s">
        <v>48</v>
      </c>
      <c r="BB253" s="34" t="s">
        <v>48</v>
      </c>
      <c r="BC253" s="34" t="s">
        <v>48</v>
      </c>
      <c r="BD253" s="34"/>
      <c r="BE253" s="34"/>
      <c r="BF253" s="34"/>
      <c r="BG253" s="34"/>
      <c r="BH253" s="34"/>
      <c r="BI253" s="34"/>
      <c r="BJ253" s="34"/>
      <c r="BK253" s="34"/>
      <c r="BL253" s="34"/>
      <c r="BM253" s="34"/>
      <c r="BN253" s="34"/>
      <c r="BO253" s="79"/>
      <c r="BP253" s="79"/>
      <c r="BQ253" s="79"/>
      <c r="BR253" s="79"/>
    </row>
    <row r="254" spans="1:70" ht="15.75" customHeight="1">
      <c r="A254" s="82" t="s">
        <v>2386</v>
      </c>
      <c r="B254" s="82" t="s">
        <v>1474</v>
      </c>
      <c r="C254" s="82" t="s">
        <v>160</v>
      </c>
      <c r="D254" s="82">
        <v>8</v>
      </c>
      <c r="E254" s="82" t="s">
        <v>1753</v>
      </c>
      <c r="F254" s="82" t="s">
        <v>1080</v>
      </c>
      <c r="G254" s="82" t="s">
        <v>15</v>
      </c>
      <c r="H254" s="83">
        <v>44732</v>
      </c>
      <c r="I254" s="82">
        <v>8</v>
      </c>
      <c r="J254" s="83">
        <v>44743</v>
      </c>
      <c r="K254" s="82" t="s">
        <v>1081</v>
      </c>
      <c r="L254" s="82"/>
      <c r="M254" s="82" t="s">
        <v>83</v>
      </c>
      <c r="N254" s="82" t="s">
        <v>1477</v>
      </c>
      <c r="O254" s="82" t="s">
        <v>2180</v>
      </c>
      <c r="P254" s="82" t="s">
        <v>1521</v>
      </c>
      <c r="Q254" s="82" t="s">
        <v>102</v>
      </c>
      <c r="R254">
        <v>0</v>
      </c>
      <c r="S254" t="s">
        <v>102</v>
      </c>
      <c r="T254" s="82" t="s">
        <v>1478</v>
      </c>
      <c r="U254" s="105">
        <v>22</v>
      </c>
      <c r="V254">
        <v>0</v>
      </c>
      <c r="W254">
        <v>1</v>
      </c>
      <c r="X254">
        <v>22</v>
      </c>
      <c r="Y254">
        <v>22</v>
      </c>
      <c r="Z254">
        <v>0</v>
      </c>
      <c r="AA254">
        <v>0</v>
      </c>
      <c r="AB254" s="82" t="s">
        <v>2387</v>
      </c>
      <c r="AC254" s="82">
        <v>8</v>
      </c>
      <c r="AD254" s="82" t="s">
        <v>15</v>
      </c>
      <c r="AE254" s="39" t="s">
        <v>48</v>
      </c>
      <c r="AF254" t="s">
        <v>48</v>
      </c>
      <c r="AG254" t="s">
        <v>48</v>
      </c>
      <c r="AH254" t="s">
        <v>48</v>
      </c>
      <c r="AI254" t="s">
        <v>48</v>
      </c>
      <c r="AJ254" t="s">
        <v>48</v>
      </c>
      <c r="AK254" t="s">
        <v>48</v>
      </c>
      <c r="AL254" t="s">
        <v>48</v>
      </c>
      <c r="AN254" s="82" t="s">
        <v>1775</v>
      </c>
      <c r="AO254" s="82" t="s">
        <v>2388</v>
      </c>
      <c r="AP254" s="119"/>
      <c r="AQ254" s="119"/>
      <c r="AR254" s="82" t="s">
        <v>1085</v>
      </c>
      <c r="AS254" t="s">
        <v>2801</v>
      </c>
      <c r="AT254">
        <v>0</v>
      </c>
      <c r="AU254" s="82" t="s">
        <v>48</v>
      </c>
      <c r="AV254" s="82" t="s">
        <v>48</v>
      </c>
      <c r="AW254" s="82" t="s">
        <v>1082</v>
      </c>
      <c r="AX254" s="82" t="s">
        <v>1083</v>
      </c>
      <c r="AY254" s="82" t="s">
        <v>13</v>
      </c>
      <c r="AZ254" s="82" t="s">
        <v>1084</v>
      </c>
      <c r="BA254" s="82" t="s">
        <v>2389</v>
      </c>
      <c r="BB254" s="82" t="s">
        <v>48</v>
      </c>
      <c r="BC254" s="82" t="s">
        <v>48</v>
      </c>
      <c r="BD254" s="82"/>
      <c r="BE254" s="82"/>
      <c r="BF254" s="82"/>
      <c r="BG254" s="82"/>
      <c r="BH254" s="82"/>
      <c r="BI254" s="82" t="s">
        <v>2390</v>
      </c>
      <c r="BJ254" s="82" t="s">
        <v>2390</v>
      </c>
      <c r="BK254" s="82" t="s">
        <v>2390</v>
      </c>
      <c r="BL254" s="82" t="s">
        <v>2390</v>
      </c>
      <c r="BM254" s="82" t="s">
        <v>2390</v>
      </c>
      <c r="BN254" s="82" t="s">
        <v>2390</v>
      </c>
      <c r="BO254" s="79"/>
      <c r="BP254" s="79"/>
      <c r="BQ254" s="79"/>
      <c r="BR254" s="79"/>
    </row>
    <row r="255" spans="1:70" ht="15.75" customHeight="1">
      <c r="A255" s="82" t="s">
        <v>2386</v>
      </c>
      <c r="B255" s="82" t="s">
        <v>1474</v>
      </c>
      <c r="C255" s="82" t="s">
        <v>160</v>
      </c>
      <c r="D255" s="82">
        <v>8</v>
      </c>
      <c r="E255" s="82" t="s">
        <v>1753</v>
      </c>
      <c r="F255" s="82" t="s">
        <v>1086</v>
      </c>
      <c r="G255" s="82" t="s">
        <v>15</v>
      </c>
      <c r="H255" s="83">
        <v>44732</v>
      </c>
      <c r="I255" s="82">
        <v>8</v>
      </c>
      <c r="J255" s="83">
        <v>44743</v>
      </c>
      <c r="K255" s="82" t="s">
        <v>1081</v>
      </c>
      <c r="L255" s="82"/>
      <c r="M255" s="82" t="s">
        <v>83</v>
      </c>
      <c r="N255" s="82" t="s">
        <v>1477</v>
      </c>
      <c r="O255" s="82" t="s">
        <v>2180</v>
      </c>
      <c r="P255" s="82" t="s">
        <v>1521</v>
      </c>
      <c r="Q255" s="82" t="s">
        <v>102</v>
      </c>
      <c r="R255">
        <v>0</v>
      </c>
      <c r="S255" t="s">
        <v>102</v>
      </c>
      <c r="T255" s="82" t="s">
        <v>1494</v>
      </c>
      <c r="U255" s="105">
        <v>23</v>
      </c>
      <c r="V255">
        <v>0</v>
      </c>
      <c r="W255">
        <v>1</v>
      </c>
      <c r="X255">
        <v>23</v>
      </c>
      <c r="Y255">
        <v>22</v>
      </c>
      <c r="Z255">
        <v>0</v>
      </c>
      <c r="AA255">
        <v>0</v>
      </c>
      <c r="AB255" s="82" t="s">
        <v>2387</v>
      </c>
      <c r="AC255" s="82">
        <v>16</v>
      </c>
      <c r="AD255" s="82" t="s">
        <v>15</v>
      </c>
      <c r="AE255" s="39" t="s">
        <v>48</v>
      </c>
      <c r="AF255" t="s">
        <v>48</v>
      </c>
      <c r="AG255" t="s">
        <v>48</v>
      </c>
      <c r="AH255" t="s">
        <v>48</v>
      </c>
      <c r="AI255" t="s">
        <v>48</v>
      </c>
      <c r="AJ255" t="s">
        <v>48</v>
      </c>
      <c r="AK255" t="s">
        <v>48</v>
      </c>
      <c r="AL255" t="s">
        <v>48</v>
      </c>
      <c r="AN255" s="82" t="s">
        <v>1775</v>
      </c>
      <c r="AO255" s="82" t="s">
        <v>2388</v>
      </c>
      <c r="AP255" s="119"/>
      <c r="AQ255" s="119"/>
      <c r="AR255" s="82" t="s">
        <v>1085</v>
      </c>
      <c r="AS255" t="s">
        <v>2801</v>
      </c>
      <c r="AT255">
        <v>0</v>
      </c>
      <c r="AU255" s="82" t="s">
        <v>48</v>
      </c>
      <c r="AV255" s="82" t="s">
        <v>48</v>
      </c>
      <c r="AW255" s="82" t="s">
        <v>1082</v>
      </c>
      <c r="AX255" s="82" t="s">
        <v>1083</v>
      </c>
      <c r="AY255" s="82" t="s">
        <v>13</v>
      </c>
      <c r="AZ255" s="82" t="s">
        <v>1084</v>
      </c>
      <c r="BA255" s="82" t="s">
        <v>2389</v>
      </c>
      <c r="BB255" s="82" t="s">
        <v>48</v>
      </c>
      <c r="BC255" s="82" t="s">
        <v>48</v>
      </c>
      <c r="BD255" s="82"/>
      <c r="BE255" s="82"/>
      <c r="BF255" s="82"/>
      <c r="BG255" s="82"/>
      <c r="BH255" s="82"/>
      <c r="BI255" s="82" t="s">
        <v>2390</v>
      </c>
      <c r="BJ255" s="82" t="s">
        <v>2390</v>
      </c>
      <c r="BK255" s="82" t="s">
        <v>2390</v>
      </c>
      <c r="BL255" s="82" t="s">
        <v>2390</v>
      </c>
      <c r="BM255" s="82" t="s">
        <v>2390</v>
      </c>
      <c r="BN255" s="82" t="s">
        <v>2390</v>
      </c>
      <c r="BO255" s="79"/>
      <c r="BP255" s="79"/>
      <c r="BQ255" s="79"/>
      <c r="BR255" s="79"/>
    </row>
    <row r="256" spans="1:70" ht="15.75" customHeight="1">
      <c r="A256" s="77">
        <v>45039.84375</v>
      </c>
      <c r="B256" s="34" t="s">
        <v>1474</v>
      </c>
      <c r="C256" s="34" t="s">
        <v>160</v>
      </c>
      <c r="D256" s="34">
        <v>8</v>
      </c>
      <c r="E256" s="34" t="s">
        <v>1753</v>
      </c>
      <c r="F256" s="34" t="s">
        <v>1087</v>
      </c>
      <c r="G256" s="34" t="s">
        <v>39</v>
      </c>
      <c r="H256" s="35">
        <v>44965</v>
      </c>
      <c r="I256" s="34" t="s">
        <v>48</v>
      </c>
      <c r="J256" s="34" t="s">
        <v>48</v>
      </c>
      <c r="K256" s="34" t="s">
        <v>1089</v>
      </c>
      <c r="L256" s="34" t="s">
        <v>1088</v>
      </c>
      <c r="M256" s="34" t="s">
        <v>166</v>
      </c>
      <c r="N256" s="34" t="s">
        <v>1516</v>
      </c>
      <c r="O256" s="34" t="s">
        <v>1520</v>
      </c>
      <c r="P256" s="34" t="s">
        <v>1521</v>
      </c>
      <c r="Q256" s="34" t="s">
        <v>10</v>
      </c>
      <c r="R256">
        <v>1</v>
      </c>
      <c r="S256" t="s">
        <v>10</v>
      </c>
      <c r="T256" s="34" t="s">
        <v>2391</v>
      </c>
      <c r="U256" s="102">
        <v>750</v>
      </c>
      <c r="V256">
        <v>0</v>
      </c>
      <c r="W256">
        <v>1</v>
      </c>
      <c r="X256">
        <v>750</v>
      </c>
      <c r="Y256" t="s">
        <v>727</v>
      </c>
      <c r="Z256" t="s">
        <v>727</v>
      </c>
      <c r="AA256" t="s">
        <v>727</v>
      </c>
      <c r="AB256" s="34" t="s">
        <v>1091</v>
      </c>
      <c r="AC256" s="34">
        <v>5.5</v>
      </c>
      <c r="AD256" s="34" t="s">
        <v>39</v>
      </c>
      <c r="AE256" s="34" t="s">
        <v>48</v>
      </c>
      <c r="AF256" t="s">
        <v>48</v>
      </c>
      <c r="AG256" t="s">
        <v>48</v>
      </c>
      <c r="AH256" t="s">
        <v>48</v>
      </c>
      <c r="AI256" t="s">
        <v>48</v>
      </c>
      <c r="AJ256" t="s">
        <v>48</v>
      </c>
      <c r="AK256" t="s">
        <v>48</v>
      </c>
      <c r="AL256" t="s">
        <v>48</v>
      </c>
      <c r="AN256" s="34" t="s">
        <v>160</v>
      </c>
      <c r="AO256" s="34" t="s">
        <v>160</v>
      </c>
      <c r="AP256" s="119"/>
      <c r="AQ256" s="119"/>
      <c r="AR256" s="34" t="s">
        <v>1091</v>
      </c>
      <c r="AS256" t="s">
        <v>48</v>
      </c>
      <c r="AU256" s="34" t="s">
        <v>48</v>
      </c>
      <c r="AV256" s="27" t="s">
        <v>48</v>
      </c>
      <c r="AW256" s="34" t="s">
        <v>11</v>
      </c>
      <c r="AX256" s="34" t="s">
        <v>1090</v>
      </c>
      <c r="AY256" s="34" t="s">
        <v>13</v>
      </c>
      <c r="AZ256" s="34" t="s">
        <v>246</v>
      </c>
      <c r="BA256" s="34" t="s">
        <v>2392</v>
      </c>
      <c r="BB256" s="34" t="s">
        <v>2393</v>
      </c>
      <c r="BC256" s="34" t="s">
        <v>48</v>
      </c>
      <c r="BD256" s="34"/>
      <c r="BE256" s="34"/>
      <c r="BF256" s="34"/>
      <c r="BG256" s="34"/>
      <c r="BH256" s="34"/>
      <c r="BI256" s="34"/>
      <c r="BJ256" s="34"/>
      <c r="BK256" s="34"/>
      <c r="BL256" s="34"/>
      <c r="BM256" s="34"/>
      <c r="BN256" s="34"/>
      <c r="BO256" s="79"/>
      <c r="BP256" s="79"/>
      <c r="BQ256" s="79"/>
      <c r="BR256" s="79"/>
    </row>
    <row r="257" spans="1:70" ht="15.75" customHeight="1">
      <c r="A257" s="77">
        <v>45039.866666666669</v>
      </c>
      <c r="B257" s="34" t="s">
        <v>1474</v>
      </c>
      <c r="C257" s="34" t="s">
        <v>160</v>
      </c>
      <c r="D257" s="34">
        <v>8</v>
      </c>
      <c r="E257" s="34" t="s">
        <v>1753</v>
      </c>
      <c r="F257" s="34" t="s">
        <v>1092</v>
      </c>
      <c r="G257" s="34" t="s">
        <v>39</v>
      </c>
      <c r="H257" s="35">
        <v>44973</v>
      </c>
      <c r="I257" s="34" t="s">
        <v>48</v>
      </c>
      <c r="J257" s="34" t="s">
        <v>48</v>
      </c>
      <c r="K257" s="34" t="s">
        <v>830</v>
      </c>
      <c r="L257" s="34" t="s">
        <v>1093</v>
      </c>
      <c r="M257" s="34" t="s">
        <v>498</v>
      </c>
      <c r="N257" s="34" t="s">
        <v>1483</v>
      </c>
      <c r="O257" s="34" t="s">
        <v>1532</v>
      </c>
      <c r="P257" s="34" t="s">
        <v>2394</v>
      </c>
      <c r="Q257" s="34" t="s">
        <v>816</v>
      </c>
      <c r="R257">
        <v>1</v>
      </c>
      <c r="S257" t="s">
        <v>816</v>
      </c>
      <c r="T257" s="34" t="s">
        <v>1617</v>
      </c>
      <c r="U257" s="102">
        <v>6</v>
      </c>
      <c r="V257">
        <v>0</v>
      </c>
      <c r="W257">
        <v>1</v>
      </c>
      <c r="X257">
        <v>6</v>
      </c>
      <c r="Y257">
        <v>0</v>
      </c>
      <c r="Z257">
        <v>3</v>
      </c>
      <c r="AA257">
        <v>3</v>
      </c>
      <c r="AB257" s="34" t="s">
        <v>2395</v>
      </c>
      <c r="AC257" s="34">
        <v>7</v>
      </c>
      <c r="AD257" s="34" t="s">
        <v>39</v>
      </c>
      <c r="AE257" s="34" t="s">
        <v>48</v>
      </c>
      <c r="AF257" t="s">
        <v>48</v>
      </c>
      <c r="AG257" t="s">
        <v>48</v>
      </c>
      <c r="AH257" t="s">
        <v>48</v>
      </c>
      <c r="AI257" t="s">
        <v>48</v>
      </c>
      <c r="AJ257" t="s">
        <v>48</v>
      </c>
      <c r="AK257" t="s">
        <v>48</v>
      </c>
      <c r="AL257" t="s">
        <v>48</v>
      </c>
      <c r="AN257" s="34" t="s">
        <v>160</v>
      </c>
      <c r="AO257" s="34" t="s">
        <v>160</v>
      </c>
      <c r="AP257" s="119"/>
      <c r="AQ257" s="119"/>
      <c r="AR257" s="34" t="s">
        <v>1096</v>
      </c>
      <c r="AS257" t="s">
        <v>2802</v>
      </c>
      <c r="AT257">
        <v>0</v>
      </c>
      <c r="AU257" s="34" t="s">
        <v>48</v>
      </c>
      <c r="AV257" s="27" t="s">
        <v>48</v>
      </c>
      <c r="AW257" s="34" t="s">
        <v>11</v>
      </c>
      <c r="AX257" s="34" t="s">
        <v>1094</v>
      </c>
      <c r="AY257" s="34" t="s">
        <v>13</v>
      </c>
      <c r="AZ257" s="34" t="s">
        <v>1095</v>
      </c>
      <c r="BA257" s="34" t="s">
        <v>2396</v>
      </c>
      <c r="BB257" s="34" t="s">
        <v>2397</v>
      </c>
      <c r="BC257" s="34" t="s">
        <v>48</v>
      </c>
      <c r="BD257" s="34"/>
      <c r="BE257" s="34"/>
      <c r="BF257" s="34"/>
      <c r="BG257" s="34"/>
      <c r="BH257" s="34"/>
      <c r="BI257" s="34"/>
      <c r="BJ257" s="34"/>
      <c r="BK257" s="34"/>
      <c r="BL257" s="34"/>
      <c r="BM257" s="34"/>
      <c r="BN257" s="34"/>
      <c r="BO257" s="79"/>
      <c r="BP257" s="79"/>
      <c r="BQ257" s="79"/>
      <c r="BR257" s="79"/>
    </row>
    <row r="258" spans="1:70" ht="15.75" customHeight="1">
      <c r="A258" s="77">
        <v>45040.631944444445</v>
      </c>
      <c r="B258" s="34" t="s">
        <v>15</v>
      </c>
      <c r="C258" s="34" t="s">
        <v>160</v>
      </c>
      <c r="D258" s="34">
        <v>8</v>
      </c>
      <c r="E258" s="34" t="s">
        <v>1753</v>
      </c>
      <c r="F258" s="34" t="s">
        <v>724</v>
      </c>
      <c r="G258" s="34" t="s">
        <v>39</v>
      </c>
      <c r="H258" s="35">
        <v>44994</v>
      </c>
      <c r="I258" s="34" t="s">
        <v>48</v>
      </c>
      <c r="J258" s="34" t="s">
        <v>48</v>
      </c>
      <c r="K258" s="34" t="s">
        <v>1098</v>
      </c>
      <c r="L258" s="34" t="s">
        <v>1097</v>
      </c>
      <c r="M258" s="34" t="s">
        <v>83</v>
      </c>
      <c r="N258" s="34" t="s">
        <v>1477</v>
      </c>
      <c r="O258" s="34" t="s">
        <v>2398</v>
      </c>
      <c r="P258" s="34" t="s">
        <v>1521</v>
      </c>
      <c r="Q258" s="34" t="s">
        <v>102</v>
      </c>
      <c r="R258">
        <v>0</v>
      </c>
      <c r="S258" t="s">
        <v>102</v>
      </c>
      <c r="T258" s="34" t="s">
        <v>1533</v>
      </c>
      <c r="U258" s="102">
        <v>120</v>
      </c>
      <c r="V258">
        <v>0</v>
      </c>
      <c r="W258">
        <v>1</v>
      </c>
      <c r="X258">
        <v>120</v>
      </c>
      <c r="Y258">
        <v>120</v>
      </c>
      <c r="Z258">
        <v>0</v>
      </c>
      <c r="AA258">
        <v>0</v>
      </c>
      <c r="AB258" s="34" t="s">
        <v>2399</v>
      </c>
      <c r="AC258" s="34">
        <v>5</v>
      </c>
      <c r="AD258" s="34" t="s">
        <v>15</v>
      </c>
      <c r="AE258" s="34">
        <v>100</v>
      </c>
      <c r="AF258" t="s">
        <v>48</v>
      </c>
      <c r="AG258" t="s">
        <v>48</v>
      </c>
      <c r="AH258" t="s">
        <v>48</v>
      </c>
      <c r="AI258" t="s">
        <v>48</v>
      </c>
      <c r="AJ258">
        <v>120</v>
      </c>
      <c r="AK258" t="s">
        <v>48</v>
      </c>
      <c r="AL258" t="s">
        <v>48</v>
      </c>
      <c r="AM258">
        <v>1</v>
      </c>
      <c r="AN258" s="34" t="s">
        <v>2400</v>
      </c>
      <c r="AO258" s="34" t="s">
        <v>2401</v>
      </c>
      <c r="AP258" s="119"/>
      <c r="AQ258" s="119"/>
      <c r="AR258" s="34" t="s">
        <v>1100</v>
      </c>
      <c r="AS258" t="s">
        <v>2803</v>
      </c>
      <c r="AT258">
        <v>0</v>
      </c>
      <c r="AU258" s="34" t="s">
        <v>48</v>
      </c>
      <c r="AV258" s="27" t="s">
        <v>48</v>
      </c>
      <c r="AW258" s="34" t="s">
        <v>21</v>
      </c>
      <c r="AX258" s="34" t="s">
        <v>1099</v>
      </c>
      <c r="AY258" s="34" t="s">
        <v>13</v>
      </c>
      <c r="AZ258" s="34" t="s">
        <v>238</v>
      </c>
      <c r="BA258" s="34" t="s">
        <v>2402</v>
      </c>
      <c r="BB258" s="34" t="s">
        <v>48</v>
      </c>
      <c r="BC258" s="34" t="s">
        <v>48</v>
      </c>
      <c r="BD258" s="34"/>
      <c r="BE258" s="34"/>
      <c r="BF258" s="34"/>
      <c r="BG258" s="34"/>
      <c r="BH258" s="34"/>
      <c r="BI258" s="34"/>
      <c r="BJ258" s="34"/>
      <c r="BK258" s="34"/>
      <c r="BL258" s="34"/>
      <c r="BM258" s="34"/>
      <c r="BN258" s="34"/>
      <c r="BO258" s="79"/>
      <c r="BP258" s="79"/>
      <c r="BQ258" s="79"/>
      <c r="BR258" s="79"/>
    </row>
    <row r="259" spans="1:70" ht="15.75" customHeight="1">
      <c r="A259" s="77">
        <v>45040.722222222219</v>
      </c>
      <c r="B259" s="34" t="s">
        <v>15</v>
      </c>
      <c r="C259" s="34" t="s">
        <v>160</v>
      </c>
      <c r="D259" s="34">
        <v>8</v>
      </c>
      <c r="E259" s="34" t="s">
        <v>1753</v>
      </c>
      <c r="F259" s="34" t="s">
        <v>1101</v>
      </c>
      <c r="G259" s="34" t="s">
        <v>39</v>
      </c>
      <c r="H259" s="35">
        <v>45001</v>
      </c>
      <c r="I259" s="34" t="s">
        <v>48</v>
      </c>
      <c r="J259" s="34" t="s">
        <v>48</v>
      </c>
      <c r="K259" s="34" t="s">
        <v>815</v>
      </c>
      <c r="L259" s="34" t="s">
        <v>1102</v>
      </c>
      <c r="M259" s="34" t="s">
        <v>319</v>
      </c>
      <c r="N259" s="34" t="s">
        <v>1516</v>
      </c>
      <c r="O259" s="34" t="s">
        <v>1532</v>
      </c>
      <c r="P259" s="34" t="s">
        <v>1521</v>
      </c>
      <c r="Q259" s="34" t="s">
        <v>1103</v>
      </c>
      <c r="R259">
        <v>1</v>
      </c>
      <c r="S259" t="s">
        <v>1103</v>
      </c>
      <c r="T259" s="34"/>
      <c r="U259" s="102">
        <v>11</v>
      </c>
      <c r="V259">
        <v>0</v>
      </c>
      <c r="W259">
        <v>1</v>
      </c>
      <c r="X259">
        <v>11</v>
      </c>
      <c r="Y259">
        <v>0</v>
      </c>
      <c r="Z259">
        <v>0</v>
      </c>
      <c r="AA259">
        <v>11</v>
      </c>
      <c r="AB259" s="34" t="s">
        <v>2403</v>
      </c>
      <c r="AC259" s="34">
        <v>3.5</v>
      </c>
      <c r="AD259" s="34" t="s">
        <v>39</v>
      </c>
      <c r="AE259" s="34" t="s">
        <v>48</v>
      </c>
      <c r="AF259" t="s">
        <v>48</v>
      </c>
      <c r="AG259" t="s">
        <v>48</v>
      </c>
      <c r="AH259" t="s">
        <v>48</v>
      </c>
      <c r="AI259" t="s">
        <v>48</v>
      </c>
      <c r="AJ259" t="s">
        <v>48</v>
      </c>
      <c r="AK259" t="s">
        <v>48</v>
      </c>
      <c r="AL259" t="s">
        <v>48</v>
      </c>
      <c r="AN259" s="34" t="s">
        <v>48</v>
      </c>
      <c r="AO259" s="34" t="s">
        <v>160</v>
      </c>
      <c r="AP259" s="119"/>
      <c r="AQ259" s="119"/>
      <c r="AR259" s="34" t="s">
        <v>48</v>
      </c>
      <c r="AS259" t="s">
        <v>48</v>
      </c>
      <c r="AU259" s="34" t="s">
        <v>48</v>
      </c>
      <c r="AV259" s="27" t="s">
        <v>48</v>
      </c>
      <c r="AW259" s="34" t="s">
        <v>21</v>
      </c>
      <c r="AX259" s="34" t="s">
        <v>1104</v>
      </c>
      <c r="AY259" s="34" t="s">
        <v>13</v>
      </c>
      <c r="AZ259" s="34" t="s">
        <v>1105</v>
      </c>
      <c r="BA259" s="34" t="s">
        <v>2404</v>
      </c>
      <c r="BB259" s="43" t="s">
        <v>2405</v>
      </c>
      <c r="BC259" s="34" t="s">
        <v>48</v>
      </c>
      <c r="BD259" s="34"/>
      <c r="BE259" s="34"/>
      <c r="BF259" s="34"/>
      <c r="BG259" s="34"/>
      <c r="BH259" s="34"/>
      <c r="BI259" s="34"/>
      <c r="BJ259" s="34"/>
      <c r="BK259" s="34"/>
      <c r="BL259" s="34"/>
      <c r="BM259" s="34"/>
      <c r="BN259" s="34"/>
      <c r="BO259" s="79"/>
      <c r="BP259" s="79"/>
      <c r="BQ259" s="79"/>
      <c r="BR259" s="79"/>
    </row>
    <row r="260" spans="1:70" ht="15.75" customHeight="1">
      <c r="A260" s="77">
        <v>45040.729861111111</v>
      </c>
      <c r="B260" s="34" t="s">
        <v>1474</v>
      </c>
      <c r="C260" s="34" t="s">
        <v>160</v>
      </c>
      <c r="D260" s="34">
        <v>8</v>
      </c>
      <c r="E260" s="34" t="s">
        <v>1753</v>
      </c>
      <c r="F260" s="34" t="s">
        <v>1106</v>
      </c>
      <c r="G260" s="34" t="s">
        <v>39</v>
      </c>
      <c r="H260" s="35">
        <v>45008</v>
      </c>
      <c r="I260" s="34" t="s">
        <v>48</v>
      </c>
      <c r="J260" s="34" t="s">
        <v>48</v>
      </c>
      <c r="K260" s="34" t="s">
        <v>1108</v>
      </c>
      <c r="L260" s="34" t="s">
        <v>1107</v>
      </c>
      <c r="M260" s="34" t="s">
        <v>482</v>
      </c>
      <c r="N260" s="34" t="s">
        <v>1483</v>
      </c>
      <c r="O260" s="34" t="s">
        <v>1484</v>
      </c>
      <c r="P260" s="34" t="s">
        <v>1592</v>
      </c>
      <c r="Q260" s="34" t="s">
        <v>102</v>
      </c>
      <c r="R260">
        <v>0</v>
      </c>
      <c r="S260" t="s">
        <v>102</v>
      </c>
      <c r="T260" s="34" t="s">
        <v>1617</v>
      </c>
      <c r="U260" s="102">
        <v>26</v>
      </c>
      <c r="V260">
        <v>0</v>
      </c>
      <c r="W260">
        <v>1</v>
      </c>
      <c r="X260">
        <v>26</v>
      </c>
      <c r="Y260">
        <v>26</v>
      </c>
      <c r="Z260">
        <v>0</v>
      </c>
      <c r="AA260">
        <v>0</v>
      </c>
      <c r="AB260" s="34" t="s">
        <v>2406</v>
      </c>
      <c r="AC260" s="34">
        <v>2</v>
      </c>
      <c r="AD260" s="34" t="s">
        <v>39</v>
      </c>
      <c r="AE260" s="34" t="s">
        <v>48</v>
      </c>
      <c r="AF260" t="s">
        <v>48</v>
      </c>
      <c r="AG260" t="s">
        <v>48</v>
      </c>
      <c r="AH260" t="s">
        <v>48</v>
      </c>
      <c r="AI260" t="s">
        <v>48</v>
      </c>
      <c r="AJ260" t="s">
        <v>48</v>
      </c>
      <c r="AK260" t="s">
        <v>48</v>
      </c>
      <c r="AL260" t="s">
        <v>48</v>
      </c>
      <c r="AN260" s="34" t="s">
        <v>48</v>
      </c>
      <c r="AO260" s="34" t="s">
        <v>160</v>
      </c>
      <c r="AP260" s="119"/>
      <c r="AQ260" s="119"/>
      <c r="AR260" s="34" t="s">
        <v>1110</v>
      </c>
      <c r="AS260" t="s">
        <v>2804</v>
      </c>
      <c r="AT260">
        <v>0</v>
      </c>
      <c r="AU260" s="34" t="s">
        <v>48</v>
      </c>
      <c r="AV260" s="27" t="s">
        <v>48</v>
      </c>
      <c r="AW260" s="34" t="s">
        <v>21</v>
      </c>
      <c r="AX260" s="34" t="s">
        <v>1109</v>
      </c>
      <c r="AY260" s="34" t="s">
        <v>13</v>
      </c>
      <c r="AZ260" s="34" t="s">
        <v>266</v>
      </c>
      <c r="BA260" s="34" t="s">
        <v>2407</v>
      </c>
      <c r="BB260" s="34" t="s">
        <v>2408</v>
      </c>
      <c r="BC260" s="34" t="s">
        <v>48</v>
      </c>
      <c r="BD260" s="34"/>
      <c r="BE260" s="34"/>
      <c r="BF260" s="34"/>
      <c r="BG260" s="34"/>
      <c r="BH260" s="34"/>
      <c r="BI260" s="34"/>
      <c r="BJ260" s="34"/>
      <c r="BK260" s="34"/>
      <c r="BL260" s="34"/>
      <c r="BM260" s="34"/>
      <c r="BN260" s="34"/>
      <c r="BO260" s="79"/>
      <c r="BP260" s="79"/>
      <c r="BQ260" s="79"/>
      <c r="BR260" s="79"/>
    </row>
    <row r="261" spans="1:70" ht="15.75" customHeight="1">
      <c r="A261" s="77">
        <v>45041.361111111109</v>
      </c>
      <c r="B261" s="34" t="s">
        <v>1474</v>
      </c>
      <c r="C261" s="34" t="s">
        <v>160</v>
      </c>
      <c r="D261" s="34">
        <v>8</v>
      </c>
      <c r="E261" s="34" t="s">
        <v>1753</v>
      </c>
      <c r="F261" s="34" t="s">
        <v>1111</v>
      </c>
      <c r="G261" s="34" t="s">
        <v>39</v>
      </c>
      <c r="H261" s="35">
        <v>45022</v>
      </c>
      <c r="I261" s="34" t="s">
        <v>48</v>
      </c>
      <c r="J261" s="34" t="s">
        <v>48</v>
      </c>
      <c r="K261" s="34" t="s">
        <v>1113</v>
      </c>
      <c r="L261" s="34" t="s">
        <v>1112</v>
      </c>
      <c r="M261" s="34" t="s">
        <v>319</v>
      </c>
      <c r="N261" s="34" t="s">
        <v>1483</v>
      </c>
      <c r="O261" s="34" t="s">
        <v>160</v>
      </c>
      <c r="P261" s="34" t="s">
        <v>160</v>
      </c>
      <c r="Q261" s="34" t="s">
        <v>1114</v>
      </c>
      <c r="R261">
        <v>1</v>
      </c>
      <c r="S261" t="s">
        <v>1114</v>
      </c>
      <c r="T261" s="34"/>
      <c r="U261" s="102">
        <v>175</v>
      </c>
      <c r="V261">
        <v>0</v>
      </c>
      <c r="W261">
        <v>1</v>
      </c>
      <c r="X261">
        <v>175</v>
      </c>
      <c r="Y261" t="s">
        <v>727</v>
      </c>
      <c r="Z261" t="s">
        <v>727</v>
      </c>
      <c r="AA261" t="s">
        <v>727</v>
      </c>
      <c r="AB261" s="34" t="s">
        <v>2409</v>
      </c>
      <c r="AC261" s="34">
        <v>3.5</v>
      </c>
      <c r="AD261" s="34" t="s">
        <v>39</v>
      </c>
      <c r="AE261" s="34" t="s">
        <v>48</v>
      </c>
      <c r="AF261" t="s">
        <v>48</v>
      </c>
      <c r="AG261" t="s">
        <v>48</v>
      </c>
      <c r="AH261" t="s">
        <v>48</v>
      </c>
      <c r="AI261" t="s">
        <v>48</v>
      </c>
      <c r="AJ261" t="s">
        <v>48</v>
      </c>
      <c r="AK261" t="s">
        <v>48</v>
      </c>
      <c r="AL261" t="s">
        <v>48</v>
      </c>
      <c r="AN261" s="34" t="s">
        <v>48</v>
      </c>
      <c r="AO261" s="34" t="s">
        <v>160</v>
      </c>
      <c r="AP261" s="119"/>
      <c r="AQ261" s="119"/>
      <c r="AR261" s="34" t="s">
        <v>48</v>
      </c>
      <c r="AS261" t="s">
        <v>48</v>
      </c>
      <c r="AU261" s="34" t="s">
        <v>48</v>
      </c>
      <c r="AV261" s="27" t="s">
        <v>48</v>
      </c>
      <c r="AW261" s="34" t="s">
        <v>11</v>
      </c>
      <c r="AX261" s="34" t="s">
        <v>1115</v>
      </c>
      <c r="AY261" s="34" t="s">
        <v>13</v>
      </c>
      <c r="AZ261" s="34" t="s">
        <v>453</v>
      </c>
      <c r="BA261" s="34" t="s">
        <v>2410</v>
      </c>
      <c r="BB261" s="34" t="s">
        <v>48</v>
      </c>
      <c r="BC261" s="34" t="s">
        <v>48</v>
      </c>
      <c r="BD261" s="34"/>
      <c r="BE261" s="34"/>
      <c r="BF261" s="34"/>
      <c r="BG261" s="34"/>
      <c r="BH261" s="34"/>
      <c r="BI261" s="34"/>
      <c r="BJ261" s="34"/>
      <c r="BK261" s="34"/>
      <c r="BL261" s="34"/>
      <c r="BM261" s="34"/>
      <c r="BN261" s="34"/>
      <c r="BO261" s="79"/>
      <c r="BP261" s="79"/>
      <c r="BQ261" s="79"/>
      <c r="BR261" s="79"/>
    </row>
    <row r="262" spans="1:70" ht="15.75" customHeight="1">
      <c r="A262" s="77">
        <v>45042.897916666669</v>
      </c>
      <c r="B262" s="34" t="s">
        <v>15</v>
      </c>
      <c r="C262" s="34" t="s">
        <v>160</v>
      </c>
      <c r="D262" s="34">
        <v>8</v>
      </c>
      <c r="E262" s="34" t="s">
        <v>1753</v>
      </c>
      <c r="F262" s="34" t="s">
        <v>1116</v>
      </c>
      <c r="G262" s="34" t="s">
        <v>39</v>
      </c>
      <c r="H262" s="35">
        <v>44907</v>
      </c>
      <c r="I262" s="34" t="s">
        <v>48</v>
      </c>
      <c r="J262" s="34" t="s">
        <v>48</v>
      </c>
      <c r="K262" s="34" t="s">
        <v>907</v>
      </c>
      <c r="L262" s="34" t="s">
        <v>1117</v>
      </c>
      <c r="M262" s="34" t="s">
        <v>178</v>
      </c>
      <c r="N262" s="34" t="s">
        <v>1516</v>
      </c>
      <c r="O262" s="34" t="s">
        <v>160</v>
      </c>
      <c r="P262" s="34" t="s">
        <v>160</v>
      </c>
      <c r="Q262" s="34" t="s">
        <v>1118</v>
      </c>
      <c r="R262">
        <v>1</v>
      </c>
      <c r="S262" t="s">
        <v>1118</v>
      </c>
      <c r="T262" s="34" t="s">
        <v>1486</v>
      </c>
      <c r="U262" s="102">
        <v>7276</v>
      </c>
      <c r="V262">
        <v>0</v>
      </c>
      <c r="W262">
        <v>1</v>
      </c>
      <c r="X262">
        <v>7276</v>
      </c>
      <c r="Y262">
        <v>7239</v>
      </c>
      <c r="Z262">
        <v>26</v>
      </c>
      <c r="AA262">
        <v>11</v>
      </c>
      <c r="AB262" s="34" t="s">
        <v>2411</v>
      </c>
      <c r="AC262" s="34">
        <v>1</v>
      </c>
      <c r="AD262" s="34" t="s">
        <v>15</v>
      </c>
      <c r="AE262" s="34" t="s">
        <v>48</v>
      </c>
      <c r="AF262" t="s">
        <v>48</v>
      </c>
      <c r="AG262" t="s">
        <v>48</v>
      </c>
      <c r="AH262" t="s">
        <v>48</v>
      </c>
      <c r="AI262" t="s">
        <v>48</v>
      </c>
      <c r="AJ262" t="s">
        <v>48</v>
      </c>
      <c r="AK262" t="s">
        <v>48</v>
      </c>
      <c r="AL262" t="s">
        <v>48</v>
      </c>
      <c r="AN262" s="34" t="s">
        <v>48</v>
      </c>
      <c r="AO262" s="34" t="s">
        <v>2412</v>
      </c>
      <c r="AP262" s="119"/>
      <c r="AQ262" s="119"/>
      <c r="AR262" s="43" t="s">
        <v>1120</v>
      </c>
      <c r="AS262" t="s">
        <v>2882</v>
      </c>
      <c r="AT262">
        <v>1</v>
      </c>
      <c r="AU262" s="34" t="s">
        <v>48</v>
      </c>
      <c r="AV262" s="27" t="s">
        <v>48</v>
      </c>
      <c r="AW262" s="34" t="s">
        <v>11</v>
      </c>
      <c r="AX262" s="34" t="s">
        <v>1119</v>
      </c>
      <c r="AY262" s="34" t="s">
        <v>79</v>
      </c>
      <c r="AZ262" s="34" t="s">
        <v>79</v>
      </c>
      <c r="BA262" s="34" t="s">
        <v>48</v>
      </c>
      <c r="BB262" s="34" t="s">
        <v>48</v>
      </c>
      <c r="BC262" s="34" t="s">
        <v>48</v>
      </c>
      <c r="BD262" s="34"/>
      <c r="BE262" s="34"/>
      <c r="BF262" s="34"/>
      <c r="BG262" s="34"/>
      <c r="BH262" s="34"/>
      <c r="BI262" s="34"/>
      <c r="BJ262" s="34"/>
      <c r="BK262" s="34"/>
      <c r="BL262" s="34"/>
      <c r="BM262" s="34"/>
      <c r="BN262" s="34"/>
      <c r="BO262" s="79"/>
      <c r="BP262" s="79"/>
      <c r="BQ262" s="79"/>
      <c r="BR262" s="79"/>
    </row>
    <row r="263" spans="1:70" ht="15.75" customHeight="1">
      <c r="A263" s="77">
        <v>45042.913194444445</v>
      </c>
      <c r="B263" s="34" t="s">
        <v>1474</v>
      </c>
      <c r="C263" s="34" t="s">
        <v>160</v>
      </c>
      <c r="D263" s="34">
        <v>8</v>
      </c>
      <c r="E263" s="34" t="s">
        <v>1753</v>
      </c>
      <c r="F263" s="34" t="s">
        <v>1121</v>
      </c>
      <c r="G263" s="34" t="s">
        <v>39</v>
      </c>
      <c r="H263" s="35">
        <v>44952</v>
      </c>
      <c r="I263" s="34">
        <v>2</v>
      </c>
      <c r="J263" s="35">
        <v>45140</v>
      </c>
      <c r="K263" s="34" t="s">
        <v>840</v>
      </c>
      <c r="L263" s="34" t="s">
        <v>1122</v>
      </c>
      <c r="M263" s="34" t="s">
        <v>27</v>
      </c>
      <c r="N263" s="34" t="s">
        <v>1516</v>
      </c>
      <c r="O263" s="34" t="s">
        <v>160</v>
      </c>
      <c r="P263" s="34" t="s">
        <v>160</v>
      </c>
      <c r="Q263" s="34" t="s">
        <v>67</v>
      </c>
      <c r="R263">
        <v>0</v>
      </c>
      <c r="S263" t="s">
        <v>67</v>
      </c>
      <c r="T263" s="34" t="s">
        <v>1499</v>
      </c>
      <c r="U263" s="102">
        <v>13</v>
      </c>
      <c r="V263">
        <v>0</v>
      </c>
      <c r="W263">
        <v>1</v>
      </c>
      <c r="X263">
        <v>13</v>
      </c>
      <c r="Y263">
        <v>0</v>
      </c>
      <c r="Z263">
        <v>13</v>
      </c>
      <c r="AA263">
        <v>0</v>
      </c>
      <c r="AB263" s="84" t="s">
        <v>2413</v>
      </c>
      <c r="AC263" s="34">
        <v>15</v>
      </c>
      <c r="AD263" s="34" t="s">
        <v>39</v>
      </c>
      <c r="AE263" s="34" t="s">
        <v>48</v>
      </c>
      <c r="AF263" t="s">
        <v>48</v>
      </c>
      <c r="AG263" t="s">
        <v>48</v>
      </c>
      <c r="AH263" t="s">
        <v>48</v>
      </c>
      <c r="AI263" t="s">
        <v>48</v>
      </c>
      <c r="AJ263" t="s">
        <v>48</v>
      </c>
      <c r="AK263" t="s">
        <v>48</v>
      </c>
      <c r="AL263" t="s">
        <v>48</v>
      </c>
      <c r="AN263" s="34" t="s">
        <v>48</v>
      </c>
      <c r="AO263" s="34" t="s">
        <v>160</v>
      </c>
      <c r="AP263" s="119"/>
      <c r="AQ263" s="119"/>
      <c r="AR263" s="43" t="s">
        <v>1125</v>
      </c>
      <c r="AS263" t="s">
        <v>2883</v>
      </c>
      <c r="AT263">
        <v>0</v>
      </c>
      <c r="AU263" s="34" t="s">
        <v>48</v>
      </c>
      <c r="AV263" s="27" t="s">
        <v>48</v>
      </c>
      <c r="AW263" s="34" t="s">
        <v>1123</v>
      </c>
      <c r="AX263" s="34" t="s">
        <v>1124</v>
      </c>
      <c r="AY263" s="34" t="s">
        <v>13</v>
      </c>
      <c r="AZ263" s="34" t="s">
        <v>303</v>
      </c>
      <c r="BA263" s="43" t="s">
        <v>2414</v>
      </c>
      <c r="BB263" s="34" t="s">
        <v>48</v>
      </c>
      <c r="BC263" s="34" t="s">
        <v>48</v>
      </c>
      <c r="BD263" s="34"/>
      <c r="BE263" s="34"/>
      <c r="BF263" s="84"/>
      <c r="BG263" s="34"/>
      <c r="BH263" s="34"/>
      <c r="BI263" s="34"/>
      <c r="BJ263" s="34"/>
      <c r="BK263" s="34"/>
      <c r="BL263" s="34"/>
      <c r="BM263" s="34"/>
      <c r="BN263" s="34"/>
      <c r="BO263" s="79"/>
      <c r="BP263" s="79"/>
      <c r="BQ263" s="79"/>
      <c r="BR263" s="79"/>
    </row>
    <row r="264" spans="1:70" ht="15.75" customHeight="1">
      <c r="A264" s="77">
        <v>45042.93472222222</v>
      </c>
      <c r="B264" s="34" t="s">
        <v>1474</v>
      </c>
      <c r="C264" s="34" t="s">
        <v>160</v>
      </c>
      <c r="D264" s="34">
        <v>8</v>
      </c>
      <c r="E264" s="34" t="s">
        <v>1753</v>
      </c>
      <c r="F264" s="34" t="s">
        <v>1126</v>
      </c>
      <c r="G264" s="34" t="s">
        <v>15</v>
      </c>
      <c r="H264" s="35">
        <v>44880</v>
      </c>
      <c r="I264" s="34">
        <v>3</v>
      </c>
      <c r="J264" s="35">
        <v>45014</v>
      </c>
      <c r="K264" s="34" t="s">
        <v>840</v>
      </c>
      <c r="L264" s="34" t="s">
        <v>1127</v>
      </c>
      <c r="M264" s="34" t="s">
        <v>27</v>
      </c>
      <c r="N264" s="34" t="s">
        <v>1519</v>
      </c>
      <c r="O264" s="34" t="s">
        <v>160</v>
      </c>
      <c r="P264" s="34" t="s">
        <v>160</v>
      </c>
      <c r="Q264" s="34" t="s">
        <v>215</v>
      </c>
      <c r="R264">
        <v>1</v>
      </c>
      <c r="S264" t="s">
        <v>215</v>
      </c>
      <c r="T264" s="34" t="s">
        <v>1617</v>
      </c>
      <c r="U264" s="102">
        <v>7</v>
      </c>
      <c r="V264">
        <v>0</v>
      </c>
      <c r="W264">
        <v>1</v>
      </c>
      <c r="X264">
        <v>7</v>
      </c>
      <c r="Y264">
        <v>0</v>
      </c>
      <c r="Z264">
        <v>5</v>
      </c>
      <c r="AA264">
        <v>2</v>
      </c>
      <c r="AB264" s="34" t="s">
        <v>2415</v>
      </c>
      <c r="AC264" s="34">
        <v>6</v>
      </c>
      <c r="AD264" s="34" t="s">
        <v>39</v>
      </c>
      <c r="AE264" s="34" t="s">
        <v>48</v>
      </c>
      <c r="AF264" t="s">
        <v>48</v>
      </c>
      <c r="AG264" t="s">
        <v>48</v>
      </c>
      <c r="AH264" t="s">
        <v>48</v>
      </c>
      <c r="AI264" t="s">
        <v>48</v>
      </c>
      <c r="AJ264" t="s">
        <v>48</v>
      </c>
      <c r="AK264" t="s">
        <v>48</v>
      </c>
      <c r="AL264" t="s">
        <v>48</v>
      </c>
      <c r="AN264" s="34" t="s">
        <v>48</v>
      </c>
      <c r="AO264" s="34" t="s">
        <v>160</v>
      </c>
      <c r="AP264" s="119"/>
      <c r="AQ264" s="119"/>
      <c r="AR264" s="43" t="s">
        <v>1129</v>
      </c>
      <c r="AS264" t="s">
        <v>2806</v>
      </c>
      <c r="AT264">
        <v>0</v>
      </c>
      <c r="AU264" s="34" t="s">
        <v>48</v>
      </c>
      <c r="AV264" s="27" t="s">
        <v>48</v>
      </c>
      <c r="AW264" s="34" t="s">
        <v>11</v>
      </c>
      <c r="AX264" s="34" t="s">
        <v>1128</v>
      </c>
      <c r="AY264" s="34" t="s">
        <v>13</v>
      </c>
      <c r="AZ264" s="34" t="s">
        <v>47</v>
      </c>
      <c r="BA264" s="43" t="s">
        <v>2416</v>
      </c>
      <c r="BB264" s="34" t="s">
        <v>48</v>
      </c>
      <c r="BC264" s="34" t="s">
        <v>48</v>
      </c>
      <c r="BD264" s="34"/>
      <c r="BE264" s="34"/>
      <c r="BF264" s="34"/>
      <c r="BG264" s="34"/>
      <c r="BH264" s="34"/>
      <c r="BI264" s="34"/>
      <c r="BJ264" s="34"/>
      <c r="BK264" s="34"/>
      <c r="BL264" s="34"/>
      <c r="BM264" s="34"/>
      <c r="BN264" s="34"/>
      <c r="BO264" s="79"/>
      <c r="BP264" s="79"/>
      <c r="BQ264" s="79"/>
      <c r="BR264" s="79"/>
    </row>
    <row r="265" spans="1:70" ht="15.75" customHeight="1">
      <c r="A265" s="77">
        <v>45042.949305555558</v>
      </c>
      <c r="B265" s="34" t="s">
        <v>1474</v>
      </c>
      <c r="C265" s="34" t="s">
        <v>160</v>
      </c>
      <c r="D265" s="34">
        <v>8</v>
      </c>
      <c r="E265" s="34" t="s">
        <v>1753</v>
      </c>
      <c r="F265" s="34" t="s">
        <v>1130</v>
      </c>
      <c r="G265" s="34" t="s">
        <v>15</v>
      </c>
      <c r="H265" s="35">
        <v>44774</v>
      </c>
      <c r="I265" s="34">
        <v>3</v>
      </c>
      <c r="J265" s="35">
        <v>44776</v>
      </c>
      <c r="K265" s="34" t="s">
        <v>840</v>
      </c>
      <c r="L265" s="34" t="s">
        <v>1131</v>
      </c>
      <c r="M265" s="34" t="s">
        <v>27</v>
      </c>
      <c r="N265" s="34" t="s">
        <v>1516</v>
      </c>
      <c r="O265" s="34" t="s">
        <v>160</v>
      </c>
      <c r="P265" s="34" t="s">
        <v>160</v>
      </c>
      <c r="Q265" s="34" t="s">
        <v>67</v>
      </c>
      <c r="R265">
        <v>0</v>
      </c>
      <c r="S265" t="s">
        <v>67</v>
      </c>
      <c r="T265" s="34" t="s">
        <v>1499</v>
      </c>
      <c r="U265" s="102">
        <v>12</v>
      </c>
      <c r="V265">
        <v>0</v>
      </c>
      <c r="W265">
        <v>1</v>
      </c>
      <c r="X265">
        <v>12</v>
      </c>
      <c r="Y265">
        <v>0</v>
      </c>
      <c r="Z265">
        <v>12</v>
      </c>
      <c r="AA265">
        <v>0</v>
      </c>
      <c r="AB265" s="34" t="s">
        <v>2417</v>
      </c>
      <c r="AC265" s="34">
        <v>21</v>
      </c>
      <c r="AD265" s="34" t="s">
        <v>39</v>
      </c>
      <c r="AE265" s="34" t="s">
        <v>48</v>
      </c>
      <c r="AF265" t="s">
        <v>48</v>
      </c>
      <c r="AG265" t="s">
        <v>48</v>
      </c>
      <c r="AH265" t="s">
        <v>48</v>
      </c>
      <c r="AI265" t="s">
        <v>48</v>
      </c>
      <c r="AJ265" t="s">
        <v>48</v>
      </c>
      <c r="AK265" t="s">
        <v>48</v>
      </c>
      <c r="AL265" t="s">
        <v>48</v>
      </c>
      <c r="AN265" s="34" t="s">
        <v>48</v>
      </c>
      <c r="AO265" s="34" t="s">
        <v>160</v>
      </c>
      <c r="AP265" s="119"/>
      <c r="AQ265" s="119"/>
      <c r="AR265" s="34" t="s">
        <v>1133</v>
      </c>
      <c r="AS265" t="s">
        <v>2805</v>
      </c>
      <c r="AT265">
        <v>0</v>
      </c>
      <c r="AU265" s="34" t="s">
        <v>48</v>
      </c>
      <c r="AV265" s="27" t="s">
        <v>48</v>
      </c>
      <c r="AW265" s="34" t="s">
        <v>11</v>
      </c>
      <c r="AX265" s="34" t="s">
        <v>1132</v>
      </c>
      <c r="AY265" s="34" t="s">
        <v>13</v>
      </c>
      <c r="AZ265" s="34" t="s">
        <v>266</v>
      </c>
      <c r="BA265" s="34" t="s">
        <v>2418</v>
      </c>
      <c r="BB265" s="34" t="s">
        <v>48</v>
      </c>
      <c r="BC265" s="34" t="s">
        <v>48</v>
      </c>
      <c r="BD265" s="34"/>
      <c r="BE265" s="34"/>
      <c r="BF265" s="34"/>
      <c r="BG265" s="34"/>
      <c r="BH265" s="34"/>
      <c r="BI265" s="34"/>
      <c r="BJ265" s="34"/>
      <c r="BK265" s="34"/>
      <c r="BL265" s="34"/>
      <c r="BM265" s="34"/>
      <c r="BN265" s="34"/>
      <c r="BO265" s="79"/>
      <c r="BP265" s="79"/>
      <c r="BQ265" s="79"/>
      <c r="BR265" s="79"/>
    </row>
    <row r="266" spans="1:70" ht="15.75" customHeight="1">
      <c r="A266" s="77">
        <v>45043.688888888886</v>
      </c>
      <c r="B266" s="34" t="s">
        <v>39</v>
      </c>
      <c r="C266" s="34" t="s">
        <v>15</v>
      </c>
      <c r="D266" s="34">
        <v>8</v>
      </c>
      <c r="E266" s="34" t="s">
        <v>2176</v>
      </c>
      <c r="F266" s="34" t="s">
        <v>1134</v>
      </c>
      <c r="G266" s="34" t="s">
        <v>39</v>
      </c>
      <c r="H266" s="35">
        <v>45013</v>
      </c>
      <c r="I266" s="34" t="s">
        <v>48</v>
      </c>
      <c r="J266" s="34" t="s">
        <v>48</v>
      </c>
      <c r="K266" s="34" t="s">
        <v>1136</v>
      </c>
      <c r="L266" s="34" t="s">
        <v>1135</v>
      </c>
      <c r="M266" s="34" t="s">
        <v>9</v>
      </c>
      <c r="N266" s="34" t="s">
        <v>1477</v>
      </c>
      <c r="O266" s="34" t="s">
        <v>1520</v>
      </c>
      <c r="P266" s="34" t="s">
        <v>1521</v>
      </c>
      <c r="Q266" s="34" t="s">
        <v>10</v>
      </c>
      <c r="R266">
        <v>1</v>
      </c>
      <c r="S266" t="s">
        <v>10</v>
      </c>
      <c r="T266" s="34" t="s">
        <v>1478</v>
      </c>
      <c r="U266" s="102" t="s">
        <v>48</v>
      </c>
      <c r="V266">
        <v>0</v>
      </c>
      <c r="W266">
        <v>1</v>
      </c>
      <c r="X266" t="s">
        <v>48</v>
      </c>
      <c r="Y266" t="s">
        <v>727</v>
      </c>
      <c r="Z266" t="s">
        <v>727</v>
      </c>
      <c r="AA266" t="s">
        <v>727</v>
      </c>
      <c r="AB266" s="34" t="s">
        <v>48</v>
      </c>
      <c r="AC266" s="34">
        <v>2</v>
      </c>
      <c r="AD266" s="34" t="s">
        <v>15</v>
      </c>
      <c r="AE266" s="34" t="s">
        <v>48</v>
      </c>
      <c r="AF266" t="s">
        <v>48</v>
      </c>
      <c r="AG266" t="s">
        <v>48</v>
      </c>
      <c r="AH266" t="s">
        <v>48</v>
      </c>
      <c r="AI266" t="s">
        <v>48</v>
      </c>
      <c r="AJ266" t="s">
        <v>48</v>
      </c>
      <c r="AK266" t="s">
        <v>48</v>
      </c>
      <c r="AL266" t="s">
        <v>48</v>
      </c>
      <c r="AN266" s="34" t="s">
        <v>48</v>
      </c>
      <c r="AO266" s="34" t="s">
        <v>2419</v>
      </c>
      <c r="AP266" s="119"/>
      <c r="AQ266" s="119"/>
      <c r="AR266" s="34" t="s">
        <v>1138</v>
      </c>
      <c r="AS266" t="s">
        <v>2884</v>
      </c>
      <c r="AT266">
        <v>1</v>
      </c>
      <c r="AU266" s="34" t="s">
        <v>48</v>
      </c>
      <c r="AV266" s="27" t="s">
        <v>48</v>
      </c>
      <c r="AW266" s="34" t="s">
        <v>11</v>
      </c>
      <c r="AX266" s="34"/>
      <c r="AY266" s="34" t="s">
        <v>97</v>
      </c>
      <c r="AZ266" s="34" t="s">
        <v>1137</v>
      </c>
      <c r="BA266" s="34" t="s">
        <v>2420</v>
      </c>
      <c r="BB266" s="34" t="s">
        <v>48</v>
      </c>
      <c r="BC266" s="34" t="s">
        <v>48</v>
      </c>
      <c r="BD266" s="34"/>
      <c r="BE266" s="34"/>
      <c r="BF266" s="34"/>
      <c r="BG266" s="34"/>
      <c r="BH266" s="34"/>
      <c r="BI266" s="34"/>
      <c r="BJ266" s="34"/>
      <c r="BK266" s="34"/>
      <c r="BL266" s="34"/>
      <c r="BM266" s="34"/>
      <c r="BN266" s="34"/>
      <c r="BO266" s="79"/>
      <c r="BP266" s="79"/>
      <c r="BQ266" s="79"/>
      <c r="BR266" s="79"/>
    </row>
    <row r="267" spans="1:70" ht="15.75" customHeight="1">
      <c r="A267" s="77">
        <v>45044.587500000001</v>
      </c>
      <c r="B267" s="34" t="s">
        <v>39</v>
      </c>
      <c r="C267" s="34" t="s">
        <v>39</v>
      </c>
      <c r="D267" s="34">
        <v>8</v>
      </c>
      <c r="E267" s="34" t="s">
        <v>2176</v>
      </c>
      <c r="F267" s="34" t="s">
        <v>1139</v>
      </c>
      <c r="G267" s="34" t="s">
        <v>39</v>
      </c>
      <c r="H267" s="35">
        <v>45003</v>
      </c>
      <c r="I267" s="34" t="s">
        <v>48</v>
      </c>
      <c r="J267" s="34" t="s">
        <v>48</v>
      </c>
      <c r="K267" s="34" t="s">
        <v>1141</v>
      </c>
      <c r="L267" s="34" t="s">
        <v>1140</v>
      </c>
      <c r="M267" s="34" t="s">
        <v>83</v>
      </c>
      <c r="N267" s="34" t="s">
        <v>1483</v>
      </c>
      <c r="O267" s="34" t="s">
        <v>1520</v>
      </c>
      <c r="P267" s="34" t="s">
        <v>1521</v>
      </c>
      <c r="Q267" s="34" t="s">
        <v>102</v>
      </c>
      <c r="R267">
        <v>0</v>
      </c>
      <c r="S267" t="s">
        <v>102</v>
      </c>
      <c r="T267" s="34" t="s">
        <v>1499</v>
      </c>
      <c r="U267" s="102">
        <v>638</v>
      </c>
      <c r="V267">
        <v>0</v>
      </c>
      <c r="W267">
        <v>1</v>
      </c>
      <c r="X267">
        <v>638</v>
      </c>
      <c r="Y267">
        <v>638</v>
      </c>
      <c r="Z267">
        <v>0</v>
      </c>
      <c r="AA267">
        <v>0</v>
      </c>
      <c r="AB267" s="34" t="s">
        <v>48</v>
      </c>
      <c r="AC267" s="34">
        <v>8</v>
      </c>
      <c r="AD267" s="34" t="s">
        <v>39</v>
      </c>
      <c r="AE267" s="34" t="s">
        <v>48</v>
      </c>
      <c r="AF267" t="s">
        <v>48</v>
      </c>
      <c r="AG267" t="s">
        <v>48</v>
      </c>
      <c r="AH267" t="s">
        <v>48</v>
      </c>
      <c r="AI267" t="s">
        <v>48</v>
      </c>
      <c r="AJ267" t="s">
        <v>48</v>
      </c>
      <c r="AK267" t="s">
        <v>48</v>
      </c>
      <c r="AL267" t="s">
        <v>48</v>
      </c>
      <c r="AN267" s="34" t="s">
        <v>160</v>
      </c>
      <c r="AO267" s="34" t="s">
        <v>160</v>
      </c>
      <c r="AP267" s="119"/>
      <c r="AQ267" s="119"/>
      <c r="AR267" s="34" t="s">
        <v>1144</v>
      </c>
      <c r="AS267" t="s">
        <v>48</v>
      </c>
      <c r="AT267">
        <v>1</v>
      </c>
      <c r="AU267" s="34" t="s">
        <v>48</v>
      </c>
      <c r="AV267" s="27" t="s">
        <v>48</v>
      </c>
      <c r="AW267" s="34" t="s">
        <v>1142</v>
      </c>
      <c r="AX267" s="34" t="s">
        <v>1143</v>
      </c>
      <c r="AY267" s="34" t="s">
        <v>97</v>
      </c>
      <c r="AZ267" s="34" t="s">
        <v>74</v>
      </c>
      <c r="BA267" s="34" t="s">
        <v>2421</v>
      </c>
      <c r="BB267" s="34" t="s">
        <v>48</v>
      </c>
      <c r="BC267" s="34" t="s">
        <v>2422</v>
      </c>
      <c r="BD267" s="34"/>
      <c r="BE267" s="34"/>
      <c r="BF267" s="34"/>
      <c r="BG267" s="34"/>
      <c r="BH267" s="34"/>
      <c r="BI267" s="79"/>
      <c r="BJ267" s="79"/>
      <c r="BK267" s="79"/>
      <c r="BL267" s="79"/>
    </row>
    <row r="268" spans="1:70" ht="15.75" customHeight="1">
      <c r="A268" s="77">
        <v>45044.593055555553</v>
      </c>
      <c r="B268" s="34" t="s">
        <v>39</v>
      </c>
      <c r="C268" s="34" t="s">
        <v>160</v>
      </c>
      <c r="D268" s="34">
        <v>8</v>
      </c>
      <c r="E268" s="34" t="s">
        <v>2176</v>
      </c>
      <c r="F268" s="34" t="s">
        <v>1145</v>
      </c>
      <c r="G268" s="34" t="s">
        <v>39</v>
      </c>
      <c r="H268" s="35">
        <v>45193</v>
      </c>
      <c r="I268" s="34" t="s">
        <v>48</v>
      </c>
      <c r="J268" s="34" t="s">
        <v>48</v>
      </c>
      <c r="K268" s="34" t="s">
        <v>1147</v>
      </c>
      <c r="L268" s="34" t="s">
        <v>1146</v>
      </c>
      <c r="M268" s="34" t="s">
        <v>9</v>
      </c>
      <c r="N268" s="34" t="s">
        <v>1483</v>
      </c>
      <c r="O268" s="34" t="s">
        <v>160</v>
      </c>
      <c r="P268" s="34" t="s">
        <v>160</v>
      </c>
      <c r="Q268" s="34" t="s">
        <v>10</v>
      </c>
      <c r="R268">
        <v>1</v>
      </c>
      <c r="S268" t="s">
        <v>10</v>
      </c>
      <c r="T268" s="34"/>
      <c r="U268" s="102" t="s">
        <v>48</v>
      </c>
      <c r="V268">
        <v>0</v>
      </c>
      <c r="W268">
        <v>1</v>
      </c>
      <c r="X268" t="s">
        <v>48</v>
      </c>
      <c r="Y268" t="s">
        <v>727</v>
      </c>
      <c r="Z268" t="s">
        <v>727</v>
      </c>
      <c r="AA268" t="s">
        <v>727</v>
      </c>
      <c r="AB268" s="34" t="s">
        <v>48</v>
      </c>
      <c r="AC268" s="34">
        <v>9</v>
      </c>
      <c r="AD268" s="34" t="s">
        <v>39</v>
      </c>
      <c r="AE268" s="34" t="s">
        <v>48</v>
      </c>
      <c r="AF268" t="s">
        <v>48</v>
      </c>
      <c r="AG268" t="s">
        <v>48</v>
      </c>
      <c r="AH268" t="s">
        <v>48</v>
      </c>
      <c r="AI268" t="s">
        <v>48</v>
      </c>
      <c r="AJ268" t="s">
        <v>48</v>
      </c>
      <c r="AK268" t="s">
        <v>48</v>
      </c>
      <c r="AL268" t="s">
        <v>48</v>
      </c>
      <c r="AN268" s="34" t="s">
        <v>160</v>
      </c>
      <c r="AO268" s="34" t="s">
        <v>160</v>
      </c>
      <c r="AP268" s="119"/>
      <c r="AQ268" s="119"/>
      <c r="AR268" s="34" t="s">
        <v>48</v>
      </c>
      <c r="AS268" t="s">
        <v>48</v>
      </c>
      <c r="AU268" s="34" t="s">
        <v>48</v>
      </c>
      <c r="AV268" s="36" t="s">
        <v>2423</v>
      </c>
      <c r="AW268" s="34" t="s">
        <v>11</v>
      </c>
      <c r="AX268" s="34" t="s">
        <v>1148</v>
      </c>
      <c r="AY268" s="34" t="s">
        <v>97</v>
      </c>
      <c r="AZ268" s="34" t="s">
        <v>1149</v>
      </c>
      <c r="BA268" s="34" t="s">
        <v>48</v>
      </c>
      <c r="BB268" s="34" t="s">
        <v>48</v>
      </c>
      <c r="BC268" s="34" t="s">
        <v>48</v>
      </c>
      <c r="BD268" s="34"/>
      <c r="BE268" s="34"/>
      <c r="BF268" s="34"/>
      <c r="BG268" s="34"/>
      <c r="BH268" s="34"/>
      <c r="BI268" s="34"/>
      <c r="BJ268" s="34"/>
      <c r="BK268" s="34"/>
      <c r="BL268" s="34"/>
      <c r="BM268" s="34"/>
      <c r="BN268" s="34"/>
      <c r="BO268" s="79"/>
      <c r="BP268" s="79"/>
      <c r="BQ268" s="79"/>
      <c r="BR268" s="79"/>
    </row>
    <row r="269" spans="1:70" ht="15.75" customHeight="1">
      <c r="A269" s="77">
        <v>44976.367361111108</v>
      </c>
      <c r="B269" s="34" t="s">
        <v>39</v>
      </c>
      <c r="C269" s="34" t="s">
        <v>39</v>
      </c>
      <c r="D269" s="34">
        <v>9</v>
      </c>
      <c r="E269" s="34" t="s">
        <v>1782</v>
      </c>
      <c r="F269" s="34" t="s">
        <v>1150</v>
      </c>
      <c r="G269" s="34" t="s">
        <v>39</v>
      </c>
      <c r="H269" s="35">
        <v>44975</v>
      </c>
      <c r="I269" s="34" t="s">
        <v>48</v>
      </c>
      <c r="J269" s="35">
        <v>44975</v>
      </c>
      <c r="K269" s="34" t="s">
        <v>1152</v>
      </c>
      <c r="L269" s="34" t="s">
        <v>1151</v>
      </c>
      <c r="M269" s="34" t="s">
        <v>9</v>
      </c>
      <c r="N269" s="34" t="s">
        <v>1911</v>
      </c>
      <c r="O269" s="34" t="s">
        <v>160</v>
      </c>
      <c r="P269" s="34" t="s">
        <v>1521</v>
      </c>
      <c r="Q269" s="34" t="s">
        <v>10</v>
      </c>
      <c r="R269">
        <v>1</v>
      </c>
      <c r="S269" t="s">
        <v>10</v>
      </c>
      <c r="T269" s="34" t="s">
        <v>1617</v>
      </c>
      <c r="U269" s="102">
        <v>500</v>
      </c>
      <c r="V269">
        <v>0</v>
      </c>
      <c r="W269">
        <v>1</v>
      </c>
      <c r="X269">
        <v>500</v>
      </c>
      <c r="Y269">
        <v>150</v>
      </c>
      <c r="Z269">
        <v>0</v>
      </c>
      <c r="AA269">
        <v>350</v>
      </c>
      <c r="AB269" s="34" t="s">
        <v>2424</v>
      </c>
      <c r="AC269" s="34">
        <v>2</v>
      </c>
      <c r="AD269" s="34" t="s">
        <v>15</v>
      </c>
      <c r="AE269" s="34">
        <v>52</v>
      </c>
      <c r="AF269" t="s">
        <v>48</v>
      </c>
      <c r="AG269" t="s">
        <v>48</v>
      </c>
      <c r="AH269" t="s">
        <v>48</v>
      </c>
      <c r="AI269" t="s">
        <v>48</v>
      </c>
      <c r="AJ269" t="s">
        <v>48</v>
      </c>
      <c r="AK269" t="s">
        <v>48</v>
      </c>
      <c r="AL269" t="s">
        <v>48</v>
      </c>
      <c r="AN269" s="34" t="s">
        <v>727</v>
      </c>
      <c r="AO269" s="34" t="s">
        <v>2425</v>
      </c>
      <c r="AP269" s="119"/>
      <c r="AQ269" s="119"/>
      <c r="AR269" s="34" t="s">
        <v>727</v>
      </c>
      <c r="AS269" t="s">
        <v>48</v>
      </c>
      <c r="AT269" t="s">
        <v>48</v>
      </c>
      <c r="AU269" s="34" t="s">
        <v>48</v>
      </c>
      <c r="AV269" s="34" t="s">
        <v>2426</v>
      </c>
      <c r="AW269" s="34" t="s">
        <v>1153</v>
      </c>
      <c r="AX269" s="34" t="s">
        <v>1154</v>
      </c>
      <c r="AY269" s="34" t="s">
        <v>97</v>
      </c>
      <c r="AZ269" s="34" t="s">
        <v>711</v>
      </c>
      <c r="BA269" s="34" t="s">
        <v>2427</v>
      </c>
      <c r="BB269" s="34" t="s">
        <v>48</v>
      </c>
      <c r="BC269" s="34" t="s">
        <v>48</v>
      </c>
      <c r="BD269" s="34"/>
      <c r="BE269" s="34"/>
      <c r="BF269" s="34"/>
      <c r="BG269" s="34"/>
      <c r="BH269" s="34"/>
      <c r="BI269" s="34"/>
      <c r="BJ269" s="34"/>
      <c r="BK269" s="34"/>
      <c r="BL269" s="34"/>
      <c r="BM269" s="34"/>
      <c r="BN269" s="34"/>
      <c r="BO269" s="79"/>
      <c r="BP269" s="79"/>
      <c r="BQ269" s="79"/>
      <c r="BR269" s="79"/>
    </row>
    <row r="270" spans="1:70" ht="15.75" customHeight="1">
      <c r="A270" s="77">
        <v>44981.609722222223</v>
      </c>
      <c r="B270" s="34" t="s">
        <v>39</v>
      </c>
      <c r="C270" s="34" t="s">
        <v>39</v>
      </c>
      <c r="D270" s="34">
        <v>9</v>
      </c>
      <c r="E270" s="34" t="s">
        <v>1782</v>
      </c>
      <c r="F270" s="34" t="s">
        <v>1155</v>
      </c>
      <c r="G270" s="34" t="s">
        <v>39</v>
      </c>
      <c r="H270" s="35">
        <v>44981</v>
      </c>
      <c r="I270" s="34" t="s">
        <v>48</v>
      </c>
      <c r="J270" s="35">
        <v>44981</v>
      </c>
      <c r="K270" s="34" t="s">
        <v>1081</v>
      </c>
      <c r="L270" s="34" t="s">
        <v>1156</v>
      </c>
      <c r="M270" s="34" t="s">
        <v>19</v>
      </c>
      <c r="N270" s="34" t="s">
        <v>1554</v>
      </c>
      <c r="O270" s="34" t="s">
        <v>1484</v>
      </c>
      <c r="P270" s="34" t="s">
        <v>2428</v>
      </c>
      <c r="Q270" s="34" t="s">
        <v>102</v>
      </c>
      <c r="R270">
        <v>0</v>
      </c>
      <c r="S270" t="s">
        <v>102</v>
      </c>
      <c r="T270" s="34" t="s">
        <v>1494</v>
      </c>
      <c r="U270" s="102">
        <v>175</v>
      </c>
      <c r="V270">
        <v>0</v>
      </c>
      <c r="W270">
        <v>1</v>
      </c>
      <c r="X270">
        <v>175</v>
      </c>
      <c r="Y270">
        <v>175</v>
      </c>
      <c r="Z270">
        <v>0</v>
      </c>
      <c r="AA270">
        <v>60</v>
      </c>
      <c r="AB270" s="43" t="s">
        <v>2429</v>
      </c>
      <c r="AC270" s="34">
        <v>4</v>
      </c>
      <c r="AD270" s="34" t="s">
        <v>39</v>
      </c>
      <c r="AE270" s="34" t="s">
        <v>48</v>
      </c>
      <c r="AF270" t="s">
        <v>48</v>
      </c>
      <c r="AG270" t="s">
        <v>48</v>
      </c>
      <c r="AH270" t="s">
        <v>48</v>
      </c>
      <c r="AI270" t="s">
        <v>48</v>
      </c>
      <c r="AJ270" t="s">
        <v>48</v>
      </c>
      <c r="AK270" t="s">
        <v>48</v>
      </c>
      <c r="AL270" t="s">
        <v>48</v>
      </c>
      <c r="AN270" s="34" t="s">
        <v>48</v>
      </c>
      <c r="AO270" s="34" t="s">
        <v>727</v>
      </c>
      <c r="AP270" s="119"/>
      <c r="AQ270" s="119"/>
      <c r="AR270" s="34" t="s">
        <v>1158</v>
      </c>
      <c r="AS270" t="s">
        <v>2807</v>
      </c>
      <c r="AT270">
        <v>0</v>
      </c>
      <c r="AU270" s="34" t="s">
        <v>48</v>
      </c>
      <c r="AV270" s="34" t="s">
        <v>2430</v>
      </c>
      <c r="AW270" s="34" t="s">
        <v>582</v>
      </c>
      <c r="AX270" s="34" t="s">
        <v>1157</v>
      </c>
      <c r="AY270" s="34" t="s">
        <v>13</v>
      </c>
      <c r="AZ270" s="34" t="s">
        <v>238</v>
      </c>
      <c r="BA270" s="34" t="s">
        <v>2431</v>
      </c>
      <c r="BB270" s="34" t="s">
        <v>48</v>
      </c>
      <c r="BC270" s="34" t="s">
        <v>48</v>
      </c>
      <c r="BD270" s="34"/>
      <c r="BE270" s="34"/>
      <c r="BF270" s="43"/>
      <c r="BG270" s="34"/>
      <c r="BH270" s="34"/>
      <c r="BI270" s="34"/>
      <c r="BJ270" s="34"/>
      <c r="BK270" s="34"/>
      <c r="BL270" s="34"/>
      <c r="BM270" s="34"/>
      <c r="BN270" s="34"/>
      <c r="BO270" s="79"/>
      <c r="BP270" s="79"/>
      <c r="BQ270" s="79"/>
      <c r="BR270" s="79"/>
    </row>
    <row r="271" spans="1:70" ht="15.75" customHeight="1">
      <c r="A271" s="77">
        <v>44991.46597222222</v>
      </c>
      <c r="B271" s="34" t="s">
        <v>39</v>
      </c>
      <c r="C271" s="34" t="s">
        <v>39</v>
      </c>
      <c r="D271" s="34">
        <v>9</v>
      </c>
      <c r="E271" s="34" t="s">
        <v>1782</v>
      </c>
      <c r="F271" s="34" t="s">
        <v>1159</v>
      </c>
      <c r="G271" s="34" t="s">
        <v>39</v>
      </c>
      <c r="H271" s="35">
        <v>44988</v>
      </c>
      <c r="I271" s="34" t="s">
        <v>48</v>
      </c>
      <c r="J271" s="35">
        <v>44989</v>
      </c>
      <c r="K271" s="34" t="s">
        <v>840</v>
      </c>
      <c r="L271" s="34" t="s">
        <v>1160</v>
      </c>
      <c r="M271" s="34" t="s">
        <v>27</v>
      </c>
      <c r="N271" s="34" t="s">
        <v>2018</v>
      </c>
      <c r="O271" s="34" t="s">
        <v>160</v>
      </c>
      <c r="P271" s="34" t="s">
        <v>160</v>
      </c>
      <c r="Q271" s="34" t="s">
        <v>67</v>
      </c>
      <c r="R271">
        <v>0</v>
      </c>
      <c r="S271" t="s">
        <v>67</v>
      </c>
      <c r="T271" s="34" t="s">
        <v>1486</v>
      </c>
      <c r="U271" s="102">
        <v>7</v>
      </c>
      <c r="V271">
        <v>0</v>
      </c>
      <c r="W271">
        <v>1</v>
      </c>
      <c r="X271">
        <v>7</v>
      </c>
      <c r="Y271">
        <v>0</v>
      </c>
      <c r="Z271">
        <v>7</v>
      </c>
      <c r="AA271">
        <v>0</v>
      </c>
      <c r="AB271" s="34" t="s">
        <v>2432</v>
      </c>
      <c r="AC271" s="34">
        <v>12</v>
      </c>
      <c r="AD271" s="34" t="s">
        <v>15</v>
      </c>
      <c r="AE271" s="34">
        <v>100</v>
      </c>
      <c r="AF271" t="s">
        <v>48</v>
      </c>
      <c r="AG271" t="s">
        <v>48</v>
      </c>
      <c r="AH271" t="s">
        <v>48</v>
      </c>
      <c r="AI271" t="s">
        <v>48</v>
      </c>
      <c r="AJ271" t="s">
        <v>48</v>
      </c>
      <c r="AK271" t="s">
        <v>48</v>
      </c>
      <c r="AL271" t="s">
        <v>48</v>
      </c>
      <c r="AN271" s="34" t="s">
        <v>2433</v>
      </c>
      <c r="AO271" s="34" t="s">
        <v>2434</v>
      </c>
      <c r="AP271" s="119"/>
      <c r="AQ271" s="119"/>
      <c r="AR271" s="34" t="s">
        <v>1162</v>
      </c>
      <c r="AS271" t="s">
        <v>2808</v>
      </c>
      <c r="AT271">
        <v>0</v>
      </c>
      <c r="AU271" s="34" t="s">
        <v>48</v>
      </c>
      <c r="AV271" s="27" t="s">
        <v>48</v>
      </c>
      <c r="AW271" s="34" t="s">
        <v>11</v>
      </c>
      <c r="AX271" s="34" t="s">
        <v>1161</v>
      </c>
      <c r="AY271" s="34" t="s">
        <v>79</v>
      </c>
      <c r="AZ271" s="34" t="s">
        <v>79</v>
      </c>
      <c r="BA271" s="34" t="s">
        <v>48</v>
      </c>
      <c r="BB271" s="34" t="s">
        <v>48</v>
      </c>
      <c r="BC271" s="34" t="s">
        <v>2435</v>
      </c>
      <c r="BD271" s="34"/>
      <c r="BE271" s="34"/>
      <c r="BF271" s="34"/>
      <c r="BG271" s="34"/>
      <c r="BH271" s="79"/>
      <c r="BI271" s="79"/>
      <c r="BJ271" s="79"/>
      <c r="BK271" s="79"/>
    </row>
    <row r="272" spans="1:70" ht="15.75" customHeight="1">
      <c r="A272" s="77">
        <v>45001.65902777778</v>
      </c>
      <c r="B272" s="34" t="s">
        <v>1474</v>
      </c>
      <c r="C272" s="34" t="s">
        <v>39</v>
      </c>
      <c r="D272" s="34">
        <v>9</v>
      </c>
      <c r="E272" s="34" t="s">
        <v>1782</v>
      </c>
      <c r="F272" s="34" t="s">
        <v>1163</v>
      </c>
      <c r="G272" s="34" t="s">
        <v>15</v>
      </c>
      <c r="H272" s="35">
        <v>44872</v>
      </c>
      <c r="I272" s="34">
        <v>18</v>
      </c>
      <c r="J272" s="35">
        <v>45001</v>
      </c>
      <c r="K272" s="34" t="s">
        <v>840</v>
      </c>
      <c r="L272" s="34" t="s">
        <v>1164</v>
      </c>
      <c r="M272" s="34" t="s">
        <v>27</v>
      </c>
      <c r="N272" s="34" t="s">
        <v>2024</v>
      </c>
      <c r="O272" s="34" t="s">
        <v>160</v>
      </c>
      <c r="P272" s="34" t="s">
        <v>160</v>
      </c>
      <c r="Q272" s="34" t="s">
        <v>67</v>
      </c>
      <c r="R272">
        <v>0</v>
      </c>
      <c r="S272" t="s">
        <v>67</v>
      </c>
      <c r="T272" s="34" t="s">
        <v>1617</v>
      </c>
      <c r="U272" s="102">
        <v>65</v>
      </c>
      <c r="V272">
        <v>0</v>
      </c>
      <c r="W272">
        <v>1</v>
      </c>
      <c r="X272">
        <v>65</v>
      </c>
      <c r="Y272">
        <v>0</v>
      </c>
      <c r="Z272">
        <v>65</v>
      </c>
      <c r="AA272">
        <v>0</v>
      </c>
      <c r="AB272" s="34" t="s">
        <v>2436</v>
      </c>
      <c r="AC272" s="34">
        <v>6</v>
      </c>
      <c r="AD272" s="34" t="s">
        <v>39</v>
      </c>
      <c r="AE272" s="34" t="s">
        <v>48</v>
      </c>
      <c r="AF272" t="s">
        <v>48</v>
      </c>
      <c r="AG272" t="s">
        <v>48</v>
      </c>
      <c r="AH272" t="s">
        <v>48</v>
      </c>
      <c r="AI272" t="s">
        <v>48</v>
      </c>
      <c r="AJ272" t="s">
        <v>48</v>
      </c>
      <c r="AK272" t="s">
        <v>48</v>
      </c>
      <c r="AL272" t="s">
        <v>48</v>
      </c>
      <c r="AN272" s="34" t="s">
        <v>160</v>
      </c>
      <c r="AO272" s="34" t="s">
        <v>160</v>
      </c>
      <c r="AP272" s="119"/>
      <c r="AQ272" s="119"/>
      <c r="AR272" s="43" t="s">
        <v>1165</v>
      </c>
      <c r="AS272" t="s">
        <v>2818</v>
      </c>
      <c r="AT272">
        <v>1</v>
      </c>
      <c r="AU272" s="34" t="s">
        <v>48</v>
      </c>
      <c r="AV272" s="27" t="s">
        <v>48</v>
      </c>
      <c r="AW272" s="34" t="s">
        <v>11</v>
      </c>
      <c r="AX272" s="38">
        <v>9450</v>
      </c>
      <c r="AY272" s="34" t="s">
        <v>79</v>
      </c>
      <c r="AZ272" s="34" t="s">
        <v>79</v>
      </c>
      <c r="BA272" s="34" t="s">
        <v>48</v>
      </c>
      <c r="BB272" s="34" t="s">
        <v>48</v>
      </c>
      <c r="BC272" s="34" t="s">
        <v>2437</v>
      </c>
      <c r="BD272" s="34"/>
      <c r="BE272" s="34"/>
      <c r="BF272" s="34"/>
      <c r="BG272" s="34"/>
      <c r="BH272" s="34"/>
      <c r="BI272" s="79"/>
      <c r="BJ272" s="79"/>
      <c r="BK272" s="79"/>
      <c r="BL272" s="79"/>
    </row>
    <row r="273" spans="1:70" ht="15.75" customHeight="1">
      <c r="A273" s="77">
        <v>45001.7</v>
      </c>
      <c r="B273" s="34" t="s">
        <v>15</v>
      </c>
      <c r="C273" s="34" t="s">
        <v>160</v>
      </c>
      <c r="D273" s="34">
        <v>9</v>
      </c>
      <c r="E273" s="34" t="s">
        <v>1782</v>
      </c>
      <c r="F273" s="34" t="s">
        <v>1166</v>
      </c>
      <c r="G273" s="34" t="s">
        <v>39</v>
      </c>
      <c r="H273" s="35">
        <v>44999</v>
      </c>
      <c r="I273" s="34" t="s">
        <v>48</v>
      </c>
      <c r="J273" s="35">
        <v>44999</v>
      </c>
      <c r="K273" s="34" t="s">
        <v>907</v>
      </c>
      <c r="L273" s="34" t="s">
        <v>1167</v>
      </c>
      <c r="M273" s="34" t="s">
        <v>1168</v>
      </c>
      <c r="N273" s="34" t="s">
        <v>2006</v>
      </c>
      <c r="O273" s="34" t="s">
        <v>160</v>
      </c>
      <c r="P273" s="34" t="s">
        <v>1521</v>
      </c>
      <c r="Q273" s="34" t="s">
        <v>102</v>
      </c>
      <c r="R273">
        <v>0</v>
      </c>
      <c r="S273" t="s">
        <v>102</v>
      </c>
      <c r="T273" s="34" t="s">
        <v>1533</v>
      </c>
      <c r="U273" s="102">
        <v>179</v>
      </c>
      <c r="V273">
        <v>0</v>
      </c>
      <c r="W273">
        <v>1</v>
      </c>
      <c r="X273">
        <v>179</v>
      </c>
      <c r="Y273">
        <v>179</v>
      </c>
      <c r="Z273">
        <v>0</v>
      </c>
      <c r="AA273">
        <v>0</v>
      </c>
      <c r="AB273" s="34" t="s">
        <v>2438</v>
      </c>
      <c r="AC273" s="34">
        <v>5</v>
      </c>
      <c r="AD273" s="34" t="s">
        <v>39</v>
      </c>
      <c r="AE273" s="34" t="s">
        <v>48</v>
      </c>
      <c r="AF273" t="s">
        <v>48</v>
      </c>
      <c r="AG273" t="s">
        <v>48</v>
      </c>
      <c r="AH273" t="s">
        <v>48</v>
      </c>
      <c r="AI273" t="s">
        <v>48</v>
      </c>
      <c r="AJ273" t="s">
        <v>48</v>
      </c>
      <c r="AK273" t="s">
        <v>48</v>
      </c>
      <c r="AL273" t="s">
        <v>48</v>
      </c>
      <c r="AN273" s="34" t="s">
        <v>727</v>
      </c>
      <c r="AO273" s="34" t="s">
        <v>2439</v>
      </c>
      <c r="AP273" s="119"/>
      <c r="AQ273" s="119"/>
      <c r="AR273" s="43" t="s">
        <v>1172</v>
      </c>
      <c r="AS273" t="s">
        <v>2819</v>
      </c>
      <c r="AT273">
        <v>1</v>
      </c>
      <c r="AU273" s="34" t="s">
        <v>48</v>
      </c>
      <c r="AV273" s="27" t="s">
        <v>48</v>
      </c>
      <c r="AW273" s="34" t="s">
        <v>1169</v>
      </c>
      <c r="AX273" s="34" t="s">
        <v>1170</v>
      </c>
      <c r="AY273" s="34" t="s">
        <v>97</v>
      </c>
      <c r="AZ273" s="34" t="s">
        <v>1171</v>
      </c>
      <c r="BA273" s="34" t="s">
        <v>2440</v>
      </c>
      <c r="BB273" s="34" t="s">
        <v>48</v>
      </c>
      <c r="BC273" s="34" t="s">
        <v>2441</v>
      </c>
      <c r="BD273" s="34"/>
      <c r="BE273" s="34"/>
      <c r="BF273" s="34"/>
      <c r="BG273" s="34"/>
      <c r="BH273" s="34"/>
      <c r="BI273" s="79"/>
      <c r="BJ273" s="79"/>
      <c r="BK273" s="79"/>
      <c r="BL273" s="79"/>
    </row>
    <row r="274" spans="1:70" ht="15.75" customHeight="1">
      <c r="A274" s="77">
        <v>45006.886805555558</v>
      </c>
      <c r="B274" s="34" t="s">
        <v>1474</v>
      </c>
      <c r="C274" s="34" t="s">
        <v>160</v>
      </c>
      <c r="D274" s="34">
        <v>9</v>
      </c>
      <c r="E274" s="34" t="s">
        <v>1782</v>
      </c>
      <c r="F274" s="34" t="s">
        <v>1173</v>
      </c>
      <c r="G274" s="34" t="s">
        <v>39</v>
      </c>
      <c r="H274" s="35">
        <v>45001</v>
      </c>
      <c r="I274" s="34" t="s">
        <v>48</v>
      </c>
      <c r="J274" s="35">
        <v>45002</v>
      </c>
      <c r="K274" s="34" t="s">
        <v>840</v>
      </c>
      <c r="L274" s="34" t="s">
        <v>1174</v>
      </c>
      <c r="M274" s="34" t="s">
        <v>27</v>
      </c>
      <c r="N274" s="34" t="s">
        <v>2018</v>
      </c>
      <c r="O274" s="34" t="s">
        <v>160</v>
      </c>
      <c r="P274" s="34" t="s">
        <v>1952</v>
      </c>
      <c r="Q274" s="34" t="s">
        <v>1175</v>
      </c>
      <c r="R274">
        <v>1</v>
      </c>
      <c r="S274" t="s">
        <v>1175</v>
      </c>
      <c r="T274" s="34" t="s">
        <v>1486</v>
      </c>
      <c r="U274" s="102">
        <v>22</v>
      </c>
      <c r="V274">
        <v>1</v>
      </c>
      <c r="W274">
        <v>1</v>
      </c>
      <c r="X274">
        <v>22</v>
      </c>
      <c r="Y274">
        <v>0</v>
      </c>
      <c r="Z274">
        <v>0</v>
      </c>
      <c r="AA274">
        <v>22</v>
      </c>
      <c r="AB274" s="34" t="s">
        <v>2442</v>
      </c>
      <c r="AC274" s="34">
        <v>16</v>
      </c>
      <c r="AD274" s="34" t="s">
        <v>39</v>
      </c>
      <c r="AE274" s="34" t="s">
        <v>48</v>
      </c>
      <c r="AF274" t="s">
        <v>48</v>
      </c>
      <c r="AG274" t="s">
        <v>48</v>
      </c>
      <c r="AH274" t="s">
        <v>48</v>
      </c>
      <c r="AI274" t="s">
        <v>48</v>
      </c>
      <c r="AJ274" t="s">
        <v>48</v>
      </c>
      <c r="AK274" t="s">
        <v>48</v>
      </c>
      <c r="AL274" t="s">
        <v>48</v>
      </c>
      <c r="AN274" s="34" t="s">
        <v>727</v>
      </c>
      <c r="AO274" s="34" t="s">
        <v>2443</v>
      </c>
      <c r="AP274" s="119"/>
      <c r="AQ274" s="119"/>
      <c r="AR274" s="34" t="s">
        <v>1177</v>
      </c>
      <c r="AS274" t="s">
        <v>2885</v>
      </c>
      <c r="AT274">
        <v>1</v>
      </c>
      <c r="AU274" s="34" t="s">
        <v>48</v>
      </c>
      <c r="AV274" s="34" t="s">
        <v>2444</v>
      </c>
      <c r="AW274" s="34" t="s">
        <v>124</v>
      </c>
      <c r="AX274" s="34" t="s">
        <v>1176</v>
      </c>
      <c r="AY274" s="34" t="s">
        <v>97</v>
      </c>
      <c r="AZ274" s="34" t="s">
        <v>140</v>
      </c>
      <c r="BA274" s="34" t="s">
        <v>1177</v>
      </c>
      <c r="BB274" s="34" t="s">
        <v>48</v>
      </c>
      <c r="BC274" s="34" t="s">
        <v>2445</v>
      </c>
      <c r="BD274" s="34" t="s">
        <v>2446</v>
      </c>
      <c r="BE274" s="34"/>
      <c r="BF274" s="34"/>
      <c r="BG274" s="34"/>
      <c r="BH274" s="34"/>
      <c r="BI274" s="79"/>
      <c r="BJ274" s="79"/>
      <c r="BK274" s="79"/>
      <c r="BL274" s="79"/>
    </row>
    <row r="275" spans="1:70" ht="15.75" customHeight="1">
      <c r="A275" s="77">
        <v>45009.623611111114</v>
      </c>
      <c r="B275" s="34" t="s">
        <v>15</v>
      </c>
      <c r="C275" s="34" t="s">
        <v>160</v>
      </c>
      <c r="D275" s="34">
        <v>9</v>
      </c>
      <c r="E275" s="34" t="s">
        <v>1782</v>
      </c>
      <c r="F275" s="34" t="s">
        <v>1178</v>
      </c>
      <c r="G275" s="34" t="s">
        <v>39</v>
      </c>
      <c r="H275" s="35">
        <v>45003</v>
      </c>
      <c r="I275" s="34" t="s">
        <v>48</v>
      </c>
      <c r="J275" s="35">
        <v>45003</v>
      </c>
      <c r="K275" s="34" t="s">
        <v>1180</v>
      </c>
      <c r="L275" s="34" t="s">
        <v>1179</v>
      </c>
      <c r="M275" s="34" t="s">
        <v>9</v>
      </c>
      <c r="N275" s="34" t="s">
        <v>2024</v>
      </c>
      <c r="O275" s="34" t="s">
        <v>1520</v>
      </c>
      <c r="P275" s="34" t="s">
        <v>1521</v>
      </c>
      <c r="Q275" s="34" t="s">
        <v>102</v>
      </c>
      <c r="R275">
        <v>0</v>
      </c>
      <c r="S275" t="s">
        <v>102</v>
      </c>
      <c r="T275" s="34" t="s">
        <v>1486</v>
      </c>
      <c r="U275" s="102">
        <v>800</v>
      </c>
      <c r="V275">
        <v>0</v>
      </c>
      <c r="W275">
        <v>1</v>
      </c>
      <c r="X275">
        <v>800</v>
      </c>
      <c r="Y275">
        <v>300</v>
      </c>
      <c r="Z275">
        <v>0</v>
      </c>
      <c r="AA275">
        <v>500</v>
      </c>
      <c r="AB275" s="34" t="s">
        <v>2447</v>
      </c>
      <c r="AC275" s="34">
        <v>6</v>
      </c>
      <c r="AD275" s="34" t="s">
        <v>15</v>
      </c>
      <c r="AE275" s="34">
        <v>100</v>
      </c>
      <c r="AF275" t="s">
        <v>48</v>
      </c>
      <c r="AG275" t="s">
        <v>48</v>
      </c>
      <c r="AH275" t="s">
        <v>48</v>
      </c>
      <c r="AI275" t="s">
        <v>48</v>
      </c>
      <c r="AJ275" t="s">
        <v>48</v>
      </c>
      <c r="AK275">
        <v>800</v>
      </c>
      <c r="AL275" t="s">
        <v>48</v>
      </c>
      <c r="AM275">
        <v>1</v>
      </c>
      <c r="AN275" s="34" t="s">
        <v>2448</v>
      </c>
      <c r="AO275" s="34" t="s">
        <v>727</v>
      </c>
      <c r="AP275" s="119"/>
      <c r="AQ275" s="119"/>
      <c r="AR275" s="34" t="s">
        <v>727</v>
      </c>
      <c r="AS275" t="s">
        <v>48</v>
      </c>
      <c r="AU275" s="34" t="s">
        <v>48</v>
      </c>
      <c r="AV275" s="34" t="s">
        <v>48</v>
      </c>
      <c r="AW275" s="34" t="s">
        <v>11</v>
      </c>
      <c r="AX275" s="38">
        <v>2500</v>
      </c>
      <c r="AY275" s="34" t="s">
        <v>13</v>
      </c>
      <c r="AZ275" s="34" t="s">
        <v>1181</v>
      </c>
      <c r="BA275" s="34" t="s">
        <v>2449</v>
      </c>
      <c r="BB275" s="34" t="s">
        <v>48</v>
      </c>
      <c r="BC275" s="34" t="s">
        <v>1178</v>
      </c>
      <c r="BD275" s="34"/>
      <c r="BE275" s="34"/>
      <c r="BF275" s="34"/>
      <c r="BG275" s="34"/>
      <c r="BH275" s="34"/>
      <c r="BI275" s="79"/>
      <c r="BJ275" s="79"/>
      <c r="BK275" s="79"/>
      <c r="BL275" s="79"/>
    </row>
    <row r="276" spans="1:70" ht="15.75" customHeight="1">
      <c r="A276" s="77">
        <v>45030.588194444441</v>
      </c>
      <c r="B276" s="34" t="s">
        <v>1474</v>
      </c>
      <c r="C276" s="34" t="s">
        <v>39</v>
      </c>
      <c r="D276" s="34">
        <v>9</v>
      </c>
      <c r="E276" s="34" t="s">
        <v>1782</v>
      </c>
      <c r="F276" s="34" t="s">
        <v>1182</v>
      </c>
      <c r="G276" s="34" t="s">
        <v>15</v>
      </c>
      <c r="H276" s="35">
        <v>45027</v>
      </c>
      <c r="I276" s="34">
        <v>12</v>
      </c>
      <c r="J276" s="35">
        <v>45029</v>
      </c>
      <c r="K276" s="34" t="s">
        <v>907</v>
      </c>
      <c r="L276" s="34" t="s">
        <v>1183</v>
      </c>
      <c r="M276" s="34" t="s">
        <v>1184</v>
      </c>
      <c r="N276" s="34" t="s">
        <v>1682</v>
      </c>
      <c r="O276" s="34" t="s">
        <v>160</v>
      </c>
      <c r="P276" s="34" t="s">
        <v>160</v>
      </c>
      <c r="Q276" s="34" t="s">
        <v>102</v>
      </c>
      <c r="R276">
        <v>0</v>
      </c>
      <c r="S276" t="s">
        <v>102</v>
      </c>
      <c r="T276" s="34" t="s">
        <v>1617</v>
      </c>
      <c r="U276" s="102">
        <v>320</v>
      </c>
      <c r="V276">
        <v>0</v>
      </c>
      <c r="W276">
        <v>1</v>
      </c>
      <c r="X276">
        <v>320</v>
      </c>
      <c r="Y276">
        <v>320</v>
      </c>
      <c r="Z276">
        <v>0</v>
      </c>
      <c r="AA276">
        <v>0</v>
      </c>
      <c r="AB276" s="34" t="s">
        <v>2450</v>
      </c>
      <c r="AC276" s="34">
        <v>1</v>
      </c>
      <c r="AD276" s="34" t="s">
        <v>39</v>
      </c>
      <c r="AE276" s="34">
        <v>68</v>
      </c>
      <c r="AF276" t="s">
        <v>48</v>
      </c>
      <c r="AG276" t="s">
        <v>48</v>
      </c>
      <c r="AH276" t="s">
        <v>48</v>
      </c>
      <c r="AI276" t="s">
        <v>48</v>
      </c>
      <c r="AJ276" t="s">
        <v>48</v>
      </c>
      <c r="AK276" t="s">
        <v>48</v>
      </c>
      <c r="AL276" t="s">
        <v>48</v>
      </c>
      <c r="AN276" s="34" t="s">
        <v>48</v>
      </c>
      <c r="AO276" s="34" t="s">
        <v>2451</v>
      </c>
      <c r="AP276" s="119"/>
      <c r="AQ276" s="119"/>
      <c r="AR276" s="43" t="s">
        <v>1187</v>
      </c>
      <c r="AS276" t="s">
        <v>2820</v>
      </c>
      <c r="AT276">
        <v>1</v>
      </c>
      <c r="AU276" s="34" t="s">
        <v>48</v>
      </c>
      <c r="AV276" s="34" t="s">
        <v>2452</v>
      </c>
      <c r="AW276" s="34" t="s">
        <v>1185</v>
      </c>
      <c r="AX276" s="38">
        <v>2500</v>
      </c>
      <c r="AY276" s="34" t="s">
        <v>13</v>
      </c>
      <c r="AZ276" s="34" t="s">
        <v>1186</v>
      </c>
      <c r="BA276" s="43" t="s">
        <v>2453</v>
      </c>
      <c r="BB276" s="34" t="s">
        <v>48</v>
      </c>
      <c r="BC276" s="34" t="s">
        <v>2454</v>
      </c>
      <c r="BD276" s="34"/>
      <c r="BE276" s="34"/>
      <c r="BF276" s="34"/>
      <c r="BG276" s="34"/>
      <c r="BH276" s="34"/>
      <c r="BI276" s="79"/>
      <c r="BJ276" s="79"/>
      <c r="BK276" s="79"/>
      <c r="BL276" s="79"/>
    </row>
    <row r="277" spans="1:70" ht="15.75" customHeight="1">
      <c r="A277" s="77">
        <v>45035.90902777778</v>
      </c>
      <c r="B277" s="34" t="s">
        <v>1474</v>
      </c>
      <c r="C277" s="34" t="s">
        <v>160</v>
      </c>
      <c r="D277" s="34">
        <v>9</v>
      </c>
      <c r="E277" s="34" t="s">
        <v>1782</v>
      </c>
      <c r="F277" s="34" t="s">
        <v>1188</v>
      </c>
      <c r="G277" s="34" t="s">
        <v>39</v>
      </c>
      <c r="H277" s="35">
        <v>45040</v>
      </c>
      <c r="I277" s="34" t="s">
        <v>48</v>
      </c>
      <c r="J277" s="35">
        <v>45042</v>
      </c>
      <c r="K277" s="34" t="s">
        <v>840</v>
      </c>
      <c r="L277" s="34" t="s">
        <v>1189</v>
      </c>
      <c r="M277" s="34" t="s">
        <v>27</v>
      </c>
      <c r="N277" s="34" t="s">
        <v>1856</v>
      </c>
      <c r="O277" s="34" t="s">
        <v>160</v>
      </c>
      <c r="P277" s="34" t="s">
        <v>160</v>
      </c>
      <c r="Q277" s="34" t="s">
        <v>1190</v>
      </c>
      <c r="R277">
        <v>1</v>
      </c>
      <c r="S277" t="s">
        <v>1190</v>
      </c>
      <c r="T277" s="34" t="s">
        <v>1617</v>
      </c>
      <c r="U277" s="102">
        <v>3</v>
      </c>
      <c r="V277">
        <v>0</v>
      </c>
      <c r="W277">
        <v>1</v>
      </c>
      <c r="X277">
        <v>3</v>
      </c>
      <c r="Y277">
        <v>0</v>
      </c>
      <c r="Z277">
        <v>0</v>
      </c>
      <c r="AA277">
        <v>3</v>
      </c>
      <c r="AB277" s="34" t="s">
        <v>2455</v>
      </c>
      <c r="AC277" s="34">
        <v>18</v>
      </c>
      <c r="AD277" s="34" t="s">
        <v>39</v>
      </c>
      <c r="AE277" s="34" t="s">
        <v>48</v>
      </c>
      <c r="AF277" t="s">
        <v>48</v>
      </c>
      <c r="AG277" t="s">
        <v>48</v>
      </c>
      <c r="AH277" t="s">
        <v>48</v>
      </c>
      <c r="AI277" t="s">
        <v>48</v>
      </c>
      <c r="AJ277" t="s">
        <v>48</v>
      </c>
      <c r="AK277" t="s">
        <v>48</v>
      </c>
      <c r="AL277" t="s">
        <v>48</v>
      </c>
      <c r="AN277" s="34" t="s">
        <v>48</v>
      </c>
      <c r="AO277" s="34" t="s">
        <v>727</v>
      </c>
      <c r="AP277" s="119"/>
      <c r="AQ277" s="119"/>
      <c r="AR277" s="34" t="s">
        <v>48</v>
      </c>
      <c r="AS277" t="s">
        <v>48</v>
      </c>
      <c r="AU277" s="34" t="s">
        <v>48</v>
      </c>
      <c r="AV277" s="27" t="s">
        <v>48</v>
      </c>
      <c r="AW277" s="34" t="s">
        <v>11</v>
      </c>
      <c r="AX277" s="34" t="s">
        <v>1191</v>
      </c>
      <c r="AY277" s="34" t="s">
        <v>79</v>
      </c>
      <c r="AZ277" s="34" t="s">
        <v>79</v>
      </c>
      <c r="BA277" s="34" t="s">
        <v>48</v>
      </c>
      <c r="BB277" s="34" t="s">
        <v>48</v>
      </c>
      <c r="BC277" s="34" t="s">
        <v>48</v>
      </c>
      <c r="BD277" s="34"/>
      <c r="BE277" s="34"/>
      <c r="BF277" s="34"/>
      <c r="BG277" s="34"/>
      <c r="BH277" s="34"/>
      <c r="BI277" s="34"/>
      <c r="BJ277" s="34"/>
      <c r="BK277" s="34"/>
      <c r="BL277" s="34"/>
      <c r="BM277" s="34"/>
      <c r="BN277" s="34"/>
      <c r="BO277" s="79"/>
      <c r="BP277" s="79"/>
      <c r="BQ277" s="79"/>
      <c r="BR277" s="79"/>
    </row>
    <row r="278" spans="1:70" ht="15.75" customHeight="1">
      <c r="A278" s="77">
        <v>45035.915972222225</v>
      </c>
      <c r="B278" s="34" t="s">
        <v>15</v>
      </c>
      <c r="C278" s="34" t="s">
        <v>39</v>
      </c>
      <c r="D278" s="34">
        <v>9</v>
      </c>
      <c r="E278" s="34" t="s">
        <v>1782</v>
      </c>
      <c r="F278" s="34" t="s">
        <v>1192</v>
      </c>
      <c r="G278" s="34" t="s">
        <v>39</v>
      </c>
      <c r="H278" s="35">
        <v>45035</v>
      </c>
      <c r="I278" s="34" t="s">
        <v>48</v>
      </c>
      <c r="J278" s="35">
        <v>45035</v>
      </c>
      <c r="K278" s="34" t="s">
        <v>1025</v>
      </c>
      <c r="L278" s="43" t="s">
        <v>1193</v>
      </c>
      <c r="M278" s="34" t="s">
        <v>27</v>
      </c>
      <c r="N278" s="34" t="s">
        <v>2024</v>
      </c>
      <c r="O278" s="34" t="s">
        <v>160</v>
      </c>
      <c r="P278" s="34" t="s">
        <v>160</v>
      </c>
      <c r="Q278" s="34" t="s">
        <v>1194</v>
      </c>
      <c r="R278">
        <v>1</v>
      </c>
      <c r="S278" t="s">
        <v>1194</v>
      </c>
      <c r="T278" s="34" t="s">
        <v>1499</v>
      </c>
      <c r="U278" s="102">
        <v>15</v>
      </c>
      <c r="V278">
        <v>0</v>
      </c>
      <c r="W278">
        <v>1</v>
      </c>
      <c r="X278">
        <v>15</v>
      </c>
      <c r="Y278">
        <v>0</v>
      </c>
      <c r="Z278">
        <v>12</v>
      </c>
      <c r="AA278">
        <v>3</v>
      </c>
      <c r="AB278" s="34" t="s">
        <v>2456</v>
      </c>
      <c r="AC278" s="34">
        <v>3</v>
      </c>
      <c r="AD278" s="34" t="s">
        <v>39</v>
      </c>
      <c r="AE278" s="34" t="s">
        <v>48</v>
      </c>
      <c r="AF278" t="s">
        <v>48</v>
      </c>
      <c r="AG278" t="s">
        <v>48</v>
      </c>
      <c r="AH278" t="s">
        <v>48</v>
      </c>
      <c r="AI278" t="s">
        <v>48</v>
      </c>
      <c r="AJ278" t="s">
        <v>48</v>
      </c>
      <c r="AK278" t="s">
        <v>48</v>
      </c>
      <c r="AL278" t="s">
        <v>48</v>
      </c>
      <c r="AN278" s="34" t="s">
        <v>603</v>
      </c>
      <c r="AO278" s="34" t="s">
        <v>603</v>
      </c>
      <c r="AP278" s="119"/>
      <c r="AQ278" s="119"/>
      <c r="AR278" s="34" t="s">
        <v>1196</v>
      </c>
      <c r="AS278" t="s">
        <v>2821</v>
      </c>
      <c r="AT278">
        <v>1</v>
      </c>
      <c r="AU278" s="34" t="s">
        <v>48</v>
      </c>
      <c r="AV278" s="27" t="s">
        <v>48</v>
      </c>
      <c r="AW278" s="34" t="s">
        <v>11</v>
      </c>
      <c r="AX278" s="34" t="s">
        <v>1195</v>
      </c>
      <c r="AY278" s="34" t="s">
        <v>97</v>
      </c>
      <c r="AZ278" s="34" t="s">
        <v>74</v>
      </c>
      <c r="BA278" s="34" t="s">
        <v>2457</v>
      </c>
      <c r="BB278" s="43" t="s">
        <v>2458</v>
      </c>
      <c r="BC278" s="34" t="s">
        <v>2459</v>
      </c>
      <c r="BD278" s="34"/>
      <c r="BE278" s="34"/>
      <c r="BF278" s="34"/>
      <c r="BG278" s="34"/>
      <c r="BH278" s="34"/>
      <c r="BI278" s="34"/>
      <c r="BJ278" s="79"/>
      <c r="BK278" s="79"/>
      <c r="BL278" s="79"/>
    </row>
    <row r="279" spans="1:70" ht="15.75" customHeight="1">
      <c r="A279" s="77">
        <v>45043.817361111112</v>
      </c>
      <c r="B279" s="34" t="s">
        <v>1474</v>
      </c>
      <c r="C279" s="34" t="s">
        <v>39</v>
      </c>
      <c r="D279" s="34">
        <v>9</v>
      </c>
      <c r="E279" s="34" t="s">
        <v>1782</v>
      </c>
      <c r="F279" s="34" t="s">
        <v>1197</v>
      </c>
      <c r="G279" s="34" t="s">
        <v>39</v>
      </c>
      <c r="H279" s="35">
        <v>45043</v>
      </c>
      <c r="I279" s="34" t="s">
        <v>48</v>
      </c>
      <c r="J279" s="35">
        <v>45043</v>
      </c>
      <c r="K279" s="34" t="s">
        <v>1199</v>
      </c>
      <c r="L279" s="34" t="s">
        <v>1198</v>
      </c>
      <c r="M279" s="34" t="s">
        <v>9</v>
      </c>
      <c r="N279" s="34" t="s">
        <v>2024</v>
      </c>
      <c r="O279" s="34" t="s">
        <v>1520</v>
      </c>
      <c r="P279" s="34" t="s">
        <v>2460</v>
      </c>
      <c r="Q279" s="34" t="s">
        <v>102</v>
      </c>
      <c r="R279">
        <v>0</v>
      </c>
      <c r="S279" t="s">
        <v>102</v>
      </c>
      <c r="T279" s="34" t="s">
        <v>1617</v>
      </c>
      <c r="U279" s="102">
        <v>60</v>
      </c>
      <c r="V279">
        <v>0</v>
      </c>
      <c r="W279">
        <v>1</v>
      </c>
      <c r="X279">
        <v>60</v>
      </c>
      <c r="Y279">
        <v>24</v>
      </c>
      <c r="Z279">
        <v>0</v>
      </c>
      <c r="AA279">
        <v>36</v>
      </c>
      <c r="AB279" s="34" t="s">
        <v>2461</v>
      </c>
      <c r="AC279" s="34">
        <v>2</v>
      </c>
      <c r="AD279" s="34" t="s">
        <v>15</v>
      </c>
      <c r="AE279" s="34">
        <v>100</v>
      </c>
      <c r="AF279" t="s">
        <v>48</v>
      </c>
      <c r="AG279" t="s">
        <v>48</v>
      </c>
      <c r="AH279" t="s">
        <v>48</v>
      </c>
      <c r="AI279" t="s">
        <v>48</v>
      </c>
      <c r="AJ279" t="s">
        <v>48</v>
      </c>
      <c r="AK279" t="s">
        <v>48</v>
      </c>
      <c r="AL279" t="s">
        <v>48</v>
      </c>
      <c r="AN279" s="34">
        <v>24</v>
      </c>
      <c r="AO279" s="34" t="s">
        <v>2462</v>
      </c>
      <c r="AP279" s="119"/>
      <c r="AQ279" s="119"/>
      <c r="AR279" s="34" t="s">
        <v>1201</v>
      </c>
      <c r="AS279" t="s">
        <v>2822</v>
      </c>
      <c r="AT279">
        <v>0</v>
      </c>
      <c r="AU279" s="34" t="s">
        <v>48</v>
      </c>
      <c r="AV279" s="27" t="s">
        <v>48</v>
      </c>
      <c r="AW279" s="34" t="s">
        <v>11</v>
      </c>
      <c r="AX279" s="34" t="s">
        <v>1200</v>
      </c>
      <c r="AY279" s="34" t="s">
        <v>13</v>
      </c>
      <c r="AZ279" s="34" t="s">
        <v>337</v>
      </c>
      <c r="BA279" s="34" t="s">
        <v>1201</v>
      </c>
      <c r="BB279" s="34" t="s">
        <v>48</v>
      </c>
      <c r="BC279" s="34" t="s">
        <v>48</v>
      </c>
      <c r="BD279" s="34"/>
      <c r="BE279" s="34"/>
      <c r="BF279" s="34"/>
      <c r="BG279" s="34"/>
      <c r="BH279" s="34"/>
      <c r="BI279" s="34"/>
      <c r="BJ279" s="34"/>
      <c r="BK279" s="34"/>
      <c r="BL279" s="34"/>
      <c r="BM279" s="34"/>
      <c r="BN279" s="34"/>
      <c r="BO279" s="79"/>
      <c r="BP279" s="79"/>
      <c r="BQ279" s="79"/>
      <c r="BR279" s="79"/>
    </row>
    <row r="280" spans="1:70" ht="15.75" customHeight="1">
      <c r="A280" s="77">
        <v>45043.630555555559</v>
      </c>
      <c r="B280" s="34" t="s">
        <v>1474</v>
      </c>
      <c r="C280" s="34" t="s">
        <v>160</v>
      </c>
      <c r="D280" s="34">
        <v>10</v>
      </c>
      <c r="E280" s="34" t="s">
        <v>2463</v>
      </c>
      <c r="F280" s="34" t="s">
        <v>1202</v>
      </c>
      <c r="G280" s="34" t="s">
        <v>39</v>
      </c>
      <c r="H280" s="35">
        <v>44978</v>
      </c>
      <c r="I280" s="34" t="s">
        <v>48</v>
      </c>
      <c r="J280" s="34" t="s">
        <v>48</v>
      </c>
      <c r="K280" s="34" t="s">
        <v>840</v>
      </c>
      <c r="L280" s="34" t="s">
        <v>1203</v>
      </c>
      <c r="M280" s="34" t="s">
        <v>163</v>
      </c>
      <c r="N280" s="34" t="s">
        <v>1531</v>
      </c>
      <c r="O280" s="34" t="s">
        <v>160</v>
      </c>
      <c r="P280" s="34" t="s">
        <v>2029</v>
      </c>
      <c r="Q280" s="34" t="s">
        <v>67</v>
      </c>
      <c r="R280">
        <v>1</v>
      </c>
      <c r="S280" t="s">
        <v>67</v>
      </c>
      <c r="T280" s="34"/>
      <c r="U280" s="102">
        <v>20</v>
      </c>
      <c r="V280">
        <v>0</v>
      </c>
      <c r="W280">
        <v>1</v>
      </c>
      <c r="X280">
        <v>20</v>
      </c>
      <c r="Y280">
        <v>0</v>
      </c>
      <c r="Z280">
        <v>20</v>
      </c>
      <c r="AA280">
        <v>0</v>
      </c>
      <c r="AB280" s="34" t="s">
        <v>2464</v>
      </c>
      <c r="AC280" s="34" t="s">
        <v>48</v>
      </c>
      <c r="AD280" s="34" t="s">
        <v>39</v>
      </c>
      <c r="AE280" s="34" t="s">
        <v>48</v>
      </c>
      <c r="AF280" t="s">
        <v>48</v>
      </c>
      <c r="AG280" t="s">
        <v>48</v>
      </c>
      <c r="AH280" t="s">
        <v>48</v>
      </c>
      <c r="AI280" t="s">
        <v>48</v>
      </c>
      <c r="AJ280" t="s">
        <v>48</v>
      </c>
      <c r="AK280" t="s">
        <v>48</v>
      </c>
      <c r="AL280" t="s">
        <v>48</v>
      </c>
      <c r="AN280" s="34" t="s">
        <v>48</v>
      </c>
      <c r="AO280" s="34" t="s">
        <v>160</v>
      </c>
      <c r="AP280" s="119"/>
      <c r="AQ280" s="119"/>
      <c r="AR280" s="34" t="s">
        <v>48</v>
      </c>
      <c r="AS280" t="s">
        <v>48</v>
      </c>
      <c r="AU280" s="34" t="s">
        <v>48</v>
      </c>
      <c r="AV280" s="27" t="s">
        <v>48</v>
      </c>
      <c r="AW280" s="34" t="s">
        <v>11</v>
      </c>
      <c r="AX280" s="34" t="s">
        <v>1204</v>
      </c>
      <c r="AY280" s="34" t="s">
        <v>13</v>
      </c>
      <c r="AZ280" s="34" t="s">
        <v>74</v>
      </c>
      <c r="BA280" s="34" t="s">
        <v>2465</v>
      </c>
      <c r="BB280" s="34" t="s">
        <v>2466</v>
      </c>
      <c r="BC280" s="34" t="s">
        <v>48</v>
      </c>
      <c r="BD280" s="34"/>
      <c r="BE280" s="34"/>
      <c r="BF280" s="34"/>
      <c r="BG280" s="34"/>
      <c r="BH280" s="34"/>
      <c r="BI280" s="34"/>
      <c r="BJ280" s="34"/>
      <c r="BK280" s="34"/>
      <c r="BL280" s="34"/>
      <c r="BM280" s="34"/>
      <c r="BN280" s="34"/>
      <c r="BO280" s="79"/>
      <c r="BP280" s="79"/>
      <c r="BQ280" s="79"/>
      <c r="BR280" s="79"/>
    </row>
    <row r="281" spans="1:70" ht="15.75" customHeight="1">
      <c r="A281" s="77">
        <v>45044.402083333334</v>
      </c>
      <c r="B281" s="34" t="s">
        <v>39</v>
      </c>
      <c r="C281" s="34" t="s">
        <v>39</v>
      </c>
      <c r="D281" s="34">
        <v>10</v>
      </c>
      <c r="E281" s="34" t="s">
        <v>2463</v>
      </c>
      <c r="F281" s="34" t="s">
        <v>311</v>
      </c>
      <c r="G281" s="34" t="s">
        <v>39</v>
      </c>
      <c r="H281" s="35">
        <v>44986</v>
      </c>
      <c r="I281" s="34" t="s">
        <v>48</v>
      </c>
      <c r="J281" s="34" t="s">
        <v>48</v>
      </c>
      <c r="K281" s="34" t="s">
        <v>840</v>
      </c>
      <c r="L281" s="43" t="s">
        <v>1205</v>
      </c>
      <c r="M281" s="34" t="s">
        <v>27</v>
      </c>
      <c r="N281" s="34" t="s">
        <v>1477</v>
      </c>
      <c r="O281" s="34" t="s">
        <v>1520</v>
      </c>
      <c r="P281" s="34" t="s">
        <v>1521</v>
      </c>
      <c r="Q281" s="34" t="s">
        <v>1206</v>
      </c>
      <c r="R281">
        <v>1</v>
      </c>
      <c r="S281" t="s">
        <v>1206</v>
      </c>
      <c r="T281" s="34" t="s">
        <v>1486</v>
      </c>
      <c r="U281" s="103" t="s">
        <v>48</v>
      </c>
      <c r="V281">
        <v>0</v>
      </c>
      <c r="W281">
        <v>1</v>
      </c>
      <c r="X281" t="s">
        <v>48</v>
      </c>
      <c r="Y281" t="s">
        <v>727</v>
      </c>
      <c r="Z281" t="s">
        <v>727</v>
      </c>
      <c r="AA281" t="s">
        <v>727</v>
      </c>
      <c r="AB281" s="44" t="s">
        <v>48</v>
      </c>
      <c r="AC281" s="44" t="s">
        <v>48</v>
      </c>
      <c r="AD281" s="34" t="s">
        <v>39</v>
      </c>
      <c r="AE281" s="34" t="s">
        <v>48</v>
      </c>
      <c r="AF281" t="s">
        <v>48</v>
      </c>
      <c r="AG281" t="s">
        <v>48</v>
      </c>
      <c r="AH281" t="s">
        <v>48</v>
      </c>
      <c r="AI281" t="s">
        <v>48</v>
      </c>
      <c r="AJ281" t="s">
        <v>48</v>
      </c>
      <c r="AK281" t="s">
        <v>48</v>
      </c>
      <c r="AL281" t="s">
        <v>48</v>
      </c>
      <c r="AN281" s="34" t="s">
        <v>48</v>
      </c>
      <c r="AO281" s="34" t="s">
        <v>160</v>
      </c>
      <c r="AP281" s="119"/>
      <c r="AQ281" s="119"/>
      <c r="AR281" s="34" t="s">
        <v>48</v>
      </c>
      <c r="AS281" t="s">
        <v>48</v>
      </c>
      <c r="AU281" s="34" t="s">
        <v>48</v>
      </c>
      <c r="AV281" s="27" t="s">
        <v>48</v>
      </c>
      <c r="AW281" s="34" t="s">
        <v>11</v>
      </c>
      <c r="AX281" s="34" t="s">
        <v>1207</v>
      </c>
      <c r="AY281" s="34" t="s">
        <v>13</v>
      </c>
      <c r="AZ281" s="34" t="s">
        <v>74</v>
      </c>
      <c r="BA281" s="34" t="s">
        <v>2467</v>
      </c>
      <c r="BB281" s="36" t="s">
        <v>2468</v>
      </c>
      <c r="BC281" s="44" t="s">
        <v>48</v>
      </c>
      <c r="BD281" s="78"/>
      <c r="BE281" s="78"/>
      <c r="BF281" s="78"/>
      <c r="BG281" s="78"/>
      <c r="BH281" s="78"/>
      <c r="BI281" s="78"/>
      <c r="BJ281" s="34"/>
      <c r="BK281" s="34"/>
      <c r="BL281" s="34"/>
      <c r="BM281" s="34"/>
      <c r="BN281" s="34"/>
      <c r="BO281" s="79"/>
      <c r="BP281" s="79"/>
      <c r="BQ281" s="79"/>
      <c r="BR281" s="79"/>
    </row>
    <row r="282" spans="1:70" ht="15.75" customHeight="1">
      <c r="A282" s="77">
        <v>44974.488194444442</v>
      </c>
      <c r="B282" s="34" t="s">
        <v>1474</v>
      </c>
      <c r="C282" s="34" t="s">
        <v>39</v>
      </c>
      <c r="D282" s="34">
        <v>12</v>
      </c>
      <c r="E282" s="34" t="s">
        <v>1830</v>
      </c>
      <c r="F282" s="34" t="s">
        <v>1208</v>
      </c>
      <c r="G282" s="34" t="s">
        <v>39</v>
      </c>
      <c r="H282" s="35">
        <v>44975</v>
      </c>
      <c r="I282" s="34" t="s">
        <v>48</v>
      </c>
      <c r="J282" s="34" t="s">
        <v>48</v>
      </c>
      <c r="K282" s="34" t="s">
        <v>840</v>
      </c>
      <c r="L282" s="43" t="s">
        <v>1209</v>
      </c>
      <c r="M282" s="34" t="s">
        <v>83</v>
      </c>
      <c r="N282" s="34" t="s">
        <v>1856</v>
      </c>
      <c r="O282" s="34" t="s">
        <v>160</v>
      </c>
      <c r="P282" s="34" t="s">
        <v>160</v>
      </c>
      <c r="Q282" s="34" t="s">
        <v>102</v>
      </c>
      <c r="R282">
        <v>0</v>
      </c>
      <c r="S282" t="s">
        <v>102</v>
      </c>
      <c r="T282" s="34" t="s">
        <v>1486</v>
      </c>
      <c r="U282" s="102">
        <v>76</v>
      </c>
      <c r="V282">
        <v>0</v>
      </c>
      <c r="W282">
        <v>1</v>
      </c>
      <c r="X282">
        <v>76</v>
      </c>
      <c r="Y282">
        <v>76</v>
      </c>
      <c r="Z282">
        <v>0</v>
      </c>
      <c r="AA282">
        <v>0</v>
      </c>
      <c r="AB282" s="34" t="s">
        <v>2469</v>
      </c>
      <c r="AC282" s="34">
        <v>4</v>
      </c>
      <c r="AD282" s="34" t="s">
        <v>39</v>
      </c>
      <c r="AE282" s="34" t="s">
        <v>48</v>
      </c>
      <c r="AF282" t="s">
        <v>48</v>
      </c>
      <c r="AG282" t="s">
        <v>48</v>
      </c>
      <c r="AH282" t="s">
        <v>48</v>
      </c>
      <c r="AI282" t="s">
        <v>48</v>
      </c>
      <c r="AJ282" t="s">
        <v>48</v>
      </c>
      <c r="AK282" t="s">
        <v>48</v>
      </c>
      <c r="AL282" t="s">
        <v>48</v>
      </c>
      <c r="AN282" s="34" t="s">
        <v>48</v>
      </c>
      <c r="AO282" s="34" t="s">
        <v>2470</v>
      </c>
      <c r="AP282" s="119"/>
      <c r="AQ282" s="119"/>
      <c r="AR282" s="34" t="s">
        <v>1210</v>
      </c>
      <c r="AS282" t="s">
        <v>2745</v>
      </c>
      <c r="AT282">
        <v>0</v>
      </c>
      <c r="AU282" s="34" t="s">
        <v>48</v>
      </c>
      <c r="AV282" s="27" t="s">
        <v>48</v>
      </c>
      <c r="AW282" s="34" t="s">
        <v>172</v>
      </c>
      <c r="AX282" s="37">
        <v>1200</v>
      </c>
      <c r="AY282" s="34" t="s">
        <v>97</v>
      </c>
      <c r="AZ282" s="34" t="s">
        <v>801</v>
      </c>
      <c r="BA282" s="34" t="s">
        <v>2471</v>
      </c>
      <c r="BB282" s="34" t="s">
        <v>48</v>
      </c>
      <c r="BC282" s="36" t="s">
        <v>2472</v>
      </c>
      <c r="BD282" s="36"/>
      <c r="BE282" s="34"/>
      <c r="BF282" s="34"/>
      <c r="BG282" s="34"/>
      <c r="BH282" s="34"/>
      <c r="BI282" s="34"/>
      <c r="BJ282" s="34"/>
      <c r="BK282" s="34"/>
      <c r="BL282" s="34"/>
      <c r="BM282" s="34"/>
      <c r="BN282" s="34"/>
      <c r="BO282" s="79"/>
      <c r="BP282" s="79"/>
      <c r="BQ282" s="79"/>
      <c r="BR282" s="79"/>
    </row>
    <row r="283" spans="1:70" ht="15.75" customHeight="1">
      <c r="A283" s="77">
        <v>44981.614583333336</v>
      </c>
      <c r="B283" s="34" t="s">
        <v>39</v>
      </c>
      <c r="C283" s="34" t="s">
        <v>39</v>
      </c>
      <c r="D283" s="34">
        <v>12</v>
      </c>
      <c r="E283" s="34" t="s">
        <v>1830</v>
      </c>
      <c r="F283" s="34" t="s">
        <v>1211</v>
      </c>
      <c r="G283" s="34" t="s">
        <v>39</v>
      </c>
      <c r="H283" s="35">
        <v>45341</v>
      </c>
      <c r="I283" s="34" t="s">
        <v>48</v>
      </c>
      <c r="J283" s="34" t="s">
        <v>48</v>
      </c>
      <c r="K283" s="34" t="s">
        <v>840</v>
      </c>
      <c r="L283" s="43" t="s">
        <v>1212</v>
      </c>
      <c r="M283" s="34" t="s">
        <v>83</v>
      </c>
      <c r="N283" s="34" t="s">
        <v>1516</v>
      </c>
      <c r="O283" s="34" t="s">
        <v>160</v>
      </c>
      <c r="P283" s="34" t="s">
        <v>160</v>
      </c>
      <c r="Q283" s="34" t="s">
        <v>102</v>
      </c>
      <c r="R283">
        <v>0</v>
      </c>
      <c r="S283" t="s">
        <v>102</v>
      </c>
      <c r="T283" s="34" t="s">
        <v>1486</v>
      </c>
      <c r="U283" s="102">
        <v>76</v>
      </c>
      <c r="V283">
        <v>0</v>
      </c>
      <c r="W283">
        <v>1</v>
      </c>
      <c r="X283">
        <v>76</v>
      </c>
      <c r="Y283">
        <v>76</v>
      </c>
      <c r="Z283">
        <v>0</v>
      </c>
      <c r="AA283">
        <v>10</v>
      </c>
      <c r="AB283" s="34" t="s">
        <v>2473</v>
      </c>
      <c r="AC283" s="34">
        <v>6</v>
      </c>
      <c r="AD283" s="34" t="s">
        <v>39</v>
      </c>
      <c r="AE283" s="34" t="s">
        <v>48</v>
      </c>
      <c r="AF283" t="s">
        <v>48</v>
      </c>
      <c r="AG283" t="s">
        <v>48</v>
      </c>
      <c r="AH283" t="s">
        <v>48</v>
      </c>
      <c r="AI283" t="s">
        <v>48</v>
      </c>
      <c r="AJ283" t="s">
        <v>48</v>
      </c>
      <c r="AK283" t="s">
        <v>48</v>
      </c>
      <c r="AL283" t="s">
        <v>48</v>
      </c>
      <c r="AN283" s="34" t="s">
        <v>48</v>
      </c>
      <c r="AO283" s="34" t="s">
        <v>2474</v>
      </c>
      <c r="AP283" s="119"/>
      <c r="AQ283" s="119"/>
      <c r="AR283" s="34"/>
      <c r="AS283" t="s">
        <v>48</v>
      </c>
      <c r="AU283" s="34" t="s">
        <v>48</v>
      </c>
      <c r="AV283" s="34" t="s">
        <v>48</v>
      </c>
      <c r="AW283" s="34" t="s">
        <v>11</v>
      </c>
      <c r="AX283" s="37">
        <v>1600</v>
      </c>
      <c r="AY283" s="34" t="s">
        <v>13</v>
      </c>
      <c r="AZ283" s="34" t="s">
        <v>1213</v>
      </c>
      <c r="BA283" s="34" t="s">
        <v>2475</v>
      </c>
      <c r="BB283" s="34" t="s">
        <v>48</v>
      </c>
      <c r="BC283" s="34" t="s">
        <v>48</v>
      </c>
      <c r="BD283" s="34"/>
      <c r="BE283" s="34"/>
      <c r="BF283" s="34"/>
      <c r="BG283" s="34"/>
      <c r="BH283" s="34"/>
      <c r="BI283" s="34"/>
      <c r="BJ283" s="34"/>
      <c r="BK283" s="34"/>
      <c r="BL283" s="34"/>
      <c r="BM283" s="34"/>
      <c r="BN283" s="34"/>
      <c r="BO283" s="79"/>
      <c r="BP283" s="79"/>
      <c r="BQ283" s="79"/>
      <c r="BR283" s="79"/>
    </row>
    <row r="284" spans="1:70" ht="15.75" customHeight="1">
      <c r="A284" s="77">
        <v>45042.577777777777</v>
      </c>
      <c r="B284" s="34" t="s">
        <v>15</v>
      </c>
      <c r="C284" s="34" t="s">
        <v>160</v>
      </c>
      <c r="D284" s="34">
        <v>13</v>
      </c>
      <c r="E284" s="34" t="s">
        <v>1905</v>
      </c>
      <c r="F284" s="34" t="s">
        <v>1214</v>
      </c>
      <c r="G284" s="34" t="s">
        <v>39</v>
      </c>
      <c r="H284" s="35">
        <v>44743</v>
      </c>
      <c r="I284" s="34" t="s">
        <v>48</v>
      </c>
      <c r="J284" s="34" t="s">
        <v>48</v>
      </c>
      <c r="K284" s="34" t="s">
        <v>945</v>
      </c>
      <c r="L284" s="34" t="s">
        <v>1215</v>
      </c>
      <c r="M284" s="34" t="s">
        <v>27</v>
      </c>
      <c r="N284" s="34" t="s">
        <v>1531</v>
      </c>
      <c r="O284" s="34" t="s">
        <v>160</v>
      </c>
      <c r="P284" s="34" t="s">
        <v>2476</v>
      </c>
      <c r="Q284" s="34" t="s">
        <v>62</v>
      </c>
      <c r="R284">
        <v>1</v>
      </c>
      <c r="S284" t="s">
        <v>62</v>
      </c>
      <c r="T284" s="34" t="s">
        <v>1486</v>
      </c>
      <c r="U284" s="113">
        <v>13409</v>
      </c>
      <c r="V284">
        <v>0</v>
      </c>
      <c r="W284">
        <v>1</v>
      </c>
      <c r="X284">
        <v>13409</v>
      </c>
      <c r="Y284">
        <v>13400</v>
      </c>
      <c r="Z284">
        <v>6</v>
      </c>
      <c r="AA284">
        <v>3</v>
      </c>
      <c r="AB284" s="43" t="s">
        <v>2477</v>
      </c>
      <c r="AC284" s="34" t="s">
        <v>48</v>
      </c>
      <c r="AD284" s="34" t="s">
        <v>39</v>
      </c>
      <c r="AE284" s="34" t="s">
        <v>48</v>
      </c>
      <c r="AF284" t="s">
        <v>48</v>
      </c>
      <c r="AG284" t="s">
        <v>48</v>
      </c>
      <c r="AH284" t="s">
        <v>48</v>
      </c>
      <c r="AI284" t="s">
        <v>48</v>
      </c>
      <c r="AJ284" t="s">
        <v>48</v>
      </c>
      <c r="AK284" t="s">
        <v>48</v>
      </c>
      <c r="AL284" t="s">
        <v>48</v>
      </c>
      <c r="AN284" s="34" t="s">
        <v>48</v>
      </c>
      <c r="AO284" s="34" t="s">
        <v>160</v>
      </c>
      <c r="AP284" s="119"/>
      <c r="AQ284" s="119"/>
      <c r="AR284" s="43" t="s">
        <v>1216</v>
      </c>
      <c r="AS284" t="s">
        <v>2823</v>
      </c>
      <c r="AT284">
        <v>1</v>
      </c>
      <c r="AU284" s="34" t="s">
        <v>48</v>
      </c>
      <c r="AV284" s="34" t="s">
        <v>2478</v>
      </c>
      <c r="AW284" s="34" t="s">
        <v>11</v>
      </c>
      <c r="AX284" s="34"/>
      <c r="AY284" s="34" t="s">
        <v>79</v>
      </c>
      <c r="AZ284" s="34" t="s">
        <v>79</v>
      </c>
      <c r="BA284" s="34" t="s">
        <v>48</v>
      </c>
      <c r="BB284" s="34" t="s">
        <v>48</v>
      </c>
      <c r="BC284" s="34" t="s">
        <v>48</v>
      </c>
      <c r="BD284" s="34"/>
      <c r="BE284" s="34"/>
      <c r="BF284" s="43"/>
      <c r="BG284" s="34"/>
      <c r="BH284" s="34"/>
      <c r="BI284" s="34"/>
      <c r="BJ284" s="34"/>
      <c r="BK284" s="34"/>
      <c r="BL284" s="34"/>
      <c r="BM284" s="34"/>
      <c r="BN284" s="34"/>
      <c r="BO284" s="79"/>
      <c r="BP284" s="79"/>
      <c r="BQ284" s="79"/>
      <c r="BR284" s="79"/>
    </row>
    <row r="285" spans="1:70" ht="15.75" customHeight="1">
      <c r="A285" s="77">
        <v>45042.591666666667</v>
      </c>
      <c r="B285" s="34" t="s">
        <v>15</v>
      </c>
      <c r="C285" s="34" t="s">
        <v>160</v>
      </c>
      <c r="D285" s="34">
        <v>13</v>
      </c>
      <c r="E285" s="34" t="s">
        <v>1905</v>
      </c>
      <c r="F285" s="34" t="s">
        <v>488</v>
      </c>
      <c r="G285" s="34" t="s">
        <v>15</v>
      </c>
      <c r="H285" s="35">
        <v>44820</v>
      </c>
      <c r="I285" s="34">
        <v>4</v>
      </c>
      <c r="J285" s="35">
        <v>44988</v>
      </c>
      <c r="K285" s="34" t="s">
        <v>815</v>
      </c>
      <c r="L285" s="34" t="s">
        <v>1217</v>
      </c>
      <c r="M285" s="34" t="s">
        <v>1218</v>
      </c>
      <c r="N285" s="34" t="s">
        <v>2018</v>
      </c>
      <c r="O285" s="34" t="s">
        <v>160</v>
      </c>
      <c r="P285" s="34" t="s">
        <v>1521</v>
      </c>
      <c r="Q285" s="34" t="s">
        <v>67</v>
      </c>
      <c r="R285">
        <v>0</v>
      </c>
      <c r="S285" t="s">
        <v>67</v>
      </c>
      <c r="T285" s="34" t="s">
        <v>1486</v>
      </c>
      <c r="U285" s="102">
        <v>1843</v>
      </c>
      <c r="V285">
        <v>0</v>
      </c>
      <c r="W285">
        <v>1</v>
      </c>
      <c r="X285">
        <v>1843</v>
      </c>
      <c r="Y285">
        <v>1830</v>
      </c>
      <c r="Z285">
        <v>0</v>
      </c>
      <c r="AA285">
        <v>13</v>
      </c>
      <c r="AB285" s="43" t="s">
        <v>2479</v>
      </c>
      <c r="AC285" s="34" t="s">
        <v>48</v>
      </c>
      <c r="AD285" s="34" t="s">
        <v>39</v>
      </c>
      <c r="AE285" s="34" t="s">
        <v>48</v>
      </c>
      <c r="AF285" t="s">
        <v>48</v>
      </c>
      <c r="AG285" t="s">
        <v>48</v>
      </c>
      <c r="AH285" t="s">
        <v>48</v>
      </c>
      <c r="AI285" t="s">
        <v>48</v>
      </c>
      <c r="AJ285" t="s">
        <v>48</v>
      </c>
      <c r="AK285" t="s">
        <v>48</v>
      </c>
      <c r="AL285" t="s">
        <v>48</v>
      </c>
      <c r="AN285" s="34" t="s">
        <v>48</v>
      </c>
      <c r="AO285" s="34" t="s">
        <v>2480</v>
      </c>
      <c r="AP285" s="119"/>
      <c r="AQ285" s="119"/>
      <c r="AR285" s="43" t="s">
        <v>1220</v>
      </c>
      <c r="AS285" t="s">
        <v>2824</v>
      </c>
      <c r="AT285">
        <v>0</v>
      </c>
      <c r="AU285" s="34" t="s">
        <v>48</v>
      </c>
      <c r="AV285" s="34" t="s">
        <v>48</v>
      </c>
      <c r="AW285" s="34" t="s">
        <v>11</v>
      </c>
      <c r="AX285" s="34" t="s">
        <v>1219</v>
      </c>
      <c r="AY285" s="34" t="s">
        <v>79</v>
      </c>
      <c r="AZ285" s="34" t="s">
        <v>79</v>
      </c>
      <c r="BA285" s="34" t="s">
        <v>48</v>
      </c>
      <c r="BB285" s="34" t="s">
        <v>48</v>
      </c>
      <c r="BC285" s="34" t="s">
        <v>2481</v>
      </c>
      <c r="BD285" s="36" t="s">
        <v>489</v>
      </c>
      <c r="BE285" s="78"/>
      <c r="BF285" s="78"/>
      <c r="BG285" s="78"/>
      <c r="BH285" s="34"/>
      <c r="BI285" s="79"/>
      <c r="BJ285" s="79"/>
      <c r="BK285" s="79"/>
      <c r="BL285" s="79"/>
    </row>
    <row r="286" spans="1:70" ht="15.75" customHeight="1">
      <c r="A286" s="77">
        <v>45044.447916666664</v>
      </c>
      <c r="B286" s="34" t="s">
        <v>15</v>
      </c>
      <c r="C286" s="34" t="s">
        <v>160</v>
      </c>
      <c r="D286" s="34">
        <v>13</v>
      </c>
      <c r="E286" s="34" t="s">
        <v>1905</v>
      </c>
      <c r="F286" s="34" t="s">
        <v>1221</v>
      </c>
      <c r="G286" s="34" t="s">
        <v>39</v>
      </c>
      <c r="H286" s="35">
        <v>44973</v>
      </c>
      <c r="I286" s="34" t="s">
        <v>48</v>
      </c>
      <c r="J286" s="34" t="s">
        <v>48</v>
      </c>
      <c r="K286" s="34" t="s">
        <v>876</v>
      </c>
      <c r="L286" s="34" t="s">
        <v>1222</v>
      </c>
      <c r="M286" s="34" t="s">
        <v>109</v>
      </c>
      <c r="N286" s="34" t="s">
        <v>1477</v>
      </c>
      <c r="O286" s="34" t="s">
        <v>160</v>
      </c>
      <c r="P286" s="34" t="s">
        <v>160</v>
      </c>
      <c r="Q286" s="34" t="s">
        <v>20</v>
      </c>
      <c r="R286">
        <v>0</v>
      </c>
      <c r="S286" t="s">
        <v>20</v>
      </c>
      <c r="T286" s="34" t="s">
        <v>1617</v>
      </c>
      <c r="U286" s="103" t="s">
        <v>48</v>
      </c>
      <c r="V286">
        <v>0</v>
      </c>
      <c r="W286">
        <v>1</v>
      </c>
      <c r="X286" t="s">
        <v>48</v>
      </c>
      <c r="Y286">
        <v>320</v>
      </c>
      <c r="Z286">
        <v>0</v>
      </c>
      <c r="AA286">
        <v>17</v>
      </c>
      <c r="AB286" s="43" t="s">
        <v>2482</v>
      </c>
      <c r="AC286" s="34">
        <v>4</v>
      </c>
      <c r="AD286" s="34" t="s">
        <v>15</v>
      </c>
      <c r="AE286" s="34">
        <v>75</v>
      </c>
      <c r="AF286" t="s">
        <v>48</v>
      </c>
      <c r="AG286" t="s">
        <v>48</v>
      </c>
      <c r="AH286" t="s">
        <v>48</v>
      </c>
      <c r="AI286" t="s">
        <v>48</v>
      </c>
      <c r="AJ286" t="s">
        <v>48</v>
      </c>
      <c r="AK286">
        <v>146</v>
      </c>
      <c r="AL286" t="s">
        <v>48</v>
      </c>
      <c r="AM286">
        <v>1</v>
      </c>
      <c r="AN286" s="34" t="s">
        <v>2483</v>
      </c>
      <c r="AO286" s="34" t="s">
        <v>2484</v>
      </c>
      <c r="AP286" s="119"/>
      <c r="AQ286" s="119"/>
      <c r="AR286" s="34" t="s">
        <v>1224</v>
      </c>
      <c r="AS286" t="s">
        <v>2825</v>
      </c>
      <c r="AT286">
        <v>0</v>
      </c>
      <c r="AU286" s="34" t="s">
        <v>48</v>
      </c>
      <c r="AV286" s="34" t="s">
        <v>2485</v>
      </c>
      <c r="AW286" s="34" t="s">
        <v>11</v>
      </c>
      <c r="AX286" s="34" t="s">
        <v>1223</v>
      </c>
      <c r="AY286" s="34" t="s">
        <v>13</v>
      </c>
      <c r="AZ286" s="34" t="s">
        <v>174</v>
      </c>
      <c r="BA286" s="43" t="s">
        <v>2486</v>
      </c>
      <c r="BB286" s="36" t="s">
        <v>2487</v>
      </c>
      <c r="BC286" s="34" t="s">
        <v>2488</v>
      </c>
      <c r="BD286" s="34"/>
      <c r="BE286" s="34"/>
      <c r="BF286" s="34"/>
      <c r="BG286" s="34"/>
      <c r="BH286" s="34"/>
      <c r="BI286" s="79"/>
      <c r="BJ286" s="79"/>
      <c r="BK286" s="79"/>
      <c r="BL286" s="79"/>
    </row>
    <row r="287" spans="1:70" ht="15.75" customHeight="1">
      <c r="A287" s="77">
        <v>45044.55</v>
      </c>
      <c r="B287" s="34" t="s">
        <v>15</v>
      </c>
      <c r="C287" s="34" t="s">
        <v>39</v>
      </c>
      <c r="D287" s="34">
        <v>13</v>
      </c>
      <c r="E287" s="34" t="s">
        <v>1905</v>
      </c>
      <c r="F287" s="34" t="s">
        <v>1225</v>
      </c>
      <c r="G287" s="34" t="s">
        <v>15</v>
      </c>
      <c r="H287" s="35">
        <v>44993</v>
      </c>
      <c r="I287" s="34">
        <v>3</v>
      </c>
      <c r="J287" s="35">
        <v>45036</v>
      </c>
      <c r="K287" s="34" t="s">
        <v>882</v>
      </c>
      <c r="L287" s="34" t="s">
        <v>1226</v>
      </c>
      <c r="M287" s="34" t="s">
        <v>27</v>
      </c>
      <c r="N287" s="34" t="s">
        <v>1527</v>
      </c>
      <c r="O287" s="34" t="s">
        <v>1532</v>
      </c>
      <c r="P287" s="34" t="s">
        <v>2489</v>
      </c>
      <c r="Q287" s="34" t="s">
        <v>67</v>
      </c>
      <c r="R287">
        <v>0</v>
      </c>
      <c r="S287" t="s">
        <v>67</v>
      </c>
      <c r="T287" s="34" t="s">
        <v>1499</v>
      </c>
      <c r="U287" s="102">
        <v>16</v>
      </c>
      <c r="V287">
        <v>0</v>
      </c>
      <c r="W287">
        <v>1</v>
      </c>
      <c r="X287">
        <v>16</v>
      </c>
      <c r="Y287">
        <v>0</v>
      </c>
      <c r="Z287">
        <v>15</v>
      </c>
      <c r="AA287">
        <v>1</v>
      </c>
      <c r="AB287" s="43" t="s">
        <v>2490</v>
      </c>
      <c r="AC287" s="34">
        <v>4</v>
      </c>
      <c r="AD287" s="34" t="s">
        <v>39</v>
      </c>
      <c r="AE287" s="34" t="s">
        <v>48</v>
      </c>
      <c r="AF287" t="s">
        <v>48</v>
      </c>
      <c r="AG287" t="s">
        <v>48</v>
      </c>
      <c r="AH287" t="s">
        <v>48</v>
      </c>
      <c r="AI287" t="s">
        <v>48</v>
      </c>
      <c r="AJ287" t="s">
        <v>48</v>
      </c>
      <c r="AK287" t="s">
        <v>48</v>
      </c>
      <c r="AL287" t="s">
        <v>48</v>
      </c>
      <c r="AN287" s="34" t="s">
        <v>48</v>
      </c>
      <c r="AO287" s="34" t="s">
        <v>2491</v>
      </c>
      <c r="AP287" s="119"/>
      <c r="AQ287" s="119"/>
      <c r="AR287" s="43" t="s">
        <v>1227</v>
      </c>
      <c r="AS287" t="s">
        <v>2886</v>
      </c>
      <c r="AT287">
        <v>1</v>
      </c>
      <c r="AU287" s="34" t="s">
        <v>48</v>
      </c>
      <c r="AV287" s="34" t="s">
        <v>48</v>
      </c>
      <c r="AW287" s="34" t="s">
        <v>11</v>
      </c>
      <c r="AX287" s="34"/>
      <c r="AY287" s="34" t="s">
        <v>79</v>
      </c>
      <c r="AZ287" s="34" t="s">
        <v>79</v>
      </c>
      <c r="BA287" s="34" t="s">
        <v>48</v>
      </c>
      <c r="BB287" s="34" t="s">
        <v>48</v>
      </c>
      <c r="BC287" s="34" t="s">
        <v>48</v>
      </c>
      <c r="BD287" s="34"/>
      <c r="BE287" s="34"/>
      <c r="BF287" s="43"/>
      <c r="BG287" s="34"/>
      <c r="BH287" s="34"/>
      <c r="BI287" s="34"/>
      <c r="BJ287" s="34"/>
      <c r="BK287" s="34"/>
      <c r="BL287" s="34"/>
      <c r="BM287" s="34"/>
      <c r="BN287" s="34"/>
      <c r="BO287" s="79"/>
      <c r="BP287" s="79"/>
      <c r="BQ287" s="79"/>
      <c r="BR287" s="79"/>
    </row>
    <row r="288" spans="1:70" ht="15.75" customHeight="1">
      <c r="A288" s="77">
        <v>45044.558333333334</v>
      </c>
      <c r="B288" s="34" t="s">
        <v>15</v>
      </c>
      <c r="C288" s="34" t="s">
        <v>39</v>
      </c>
      <c r="D288" s="34">
        <v>13</v>
      </c>
      <c r="E288" s="34" t="s">
        <v>1905</v>
      </c>
      <c r="F288" s="34" t="s">
        <v>1228</v>
      </c>
      <c r="G288" s="34" t="s">
        <v>39</v>
      </c>
      <c r="H288" s="35">
        <v>45041</v>
      </c>
      <c r="I288" s="34" t="s">
        <v>48</v>
      </c>
      <c r="J288" s="34" t="s">
        <v>48</v>
      </c>
      <c r="K288" s="34" t="s">
        <v>1025</v>
      </c>
      <c r="L288" s="43" t="s">
        <v>1229</v>
      </c>
      <c r="M288" s="34" t="s">
        <v>1230</v>
      </c>
      <c r="N288" s="34" t="s">
        <v>1911</v>
      </c>
      <c r="O288" s="34" t="s">
        <v>1912</v>
      </c>
      <c r="P288" s="34" t="s">
        <v>1521</v>
      </c>
      <c r="Q288" s="34" t="s">
        <v>67</v>
      </c>
      <c r="R288">
        <v>0</v>
      </c>
      <c r="S288" t="s">
        <v>67</v>
      </c>
      <c r="T288" s="34" t="s">
        <v>1486</v>
      </c>
      <c r="U288" s="102">
        <v>5</v>
      </c>
      <c r="V288">
        <v>0</v>
      </c>
      <c r="W288">
        <v>1</v>
      </c>
      <c r="X288">
        <v>5</v>
      </c>
      <c r="Y288">
        <v>0</v>
      </c>
      <c r="Z288">
        <v>5</v>
      </c>
      <c r="AA288">
        <v>0</v>
      </c>
      <c r="AB288" s="34" t="s">
        <v>2492</v>
      </c>
      <c r="AC288" s="34">
        <v>20</v>
      </c>
      <c r="AD288" s="34" t="s">
        <v>39</v>
      </c>
      <c r="AE288" s="34" t="s">
        <v>48</v>
      </c>
      <c r="AF288" t="s">
        <v>48</v>
      </c>
      <c r="AG288" t="s">
        <v>48</v>
      </c>
      <c r="AH288" t="s">
        <v>48</v>
      </c>
      <c r="AI288" t="s">
        <v>48</v>
      </c>
      <c r="AJ288" t="s">
        <v>48</v>
      </c>
      <c r="AK288" t="s">
        <v>48</v>
      </c>
      <c r="AL288" t="s">
        <v>48</v>
      </c>
      <c r="AN288" s="34" t="s">
        <v>48</v>
      </c>
      <c r="AO288" s="34" t="s">
        <v>160</v>
      </c>
      <c r="AP288" s="119"/>
      <c r="AQ288" s="119"/>
      <c r="AR288" s="34" t="s">
        <v>1232</v>
      </c>
      <c r="AS288" t="s">
        <v>2826</v>
      </c>
      <c r="AT288">
        <v>0</v>
      </c>
      <c r="AU288" s="34" t="s">
        <v>48</v>
      </c>
      <c r="AV288" s="34" t="s">
        <v>48</v>
      </c>
      <c r="AW288" s="34" t="s">
        <v>11</v>
      </c>
      <c r="AX288" s="34"/>
      <c r="AY288" s="34" t="s">
        <v>13</v>
      </c>
      <c r="AZ288" s="34" t="s">
        <v>1231</v>
      </c>
      <c r="BA288" s="43" t="s">
        <v>2493</v>
      </c>
      <c r="BB288" s="36" t="s">
        <v>2494</v>
      </c>
      <c r="BC288" s="44" t="s">
        <v>48</v>
      </c>
      <c r="BD288" s="78"/>
      <c r="BE288" s="34"/>
      <c r="BF288" s="34"/>
      <c r="BG288" s="34"/>
      <c r="BH288" s="34"/>
      <c r="BI288" s="34"/>
      <c r="BJ288" s="34"/>
      <c r="BK288" s="34"/>
      <c r="BL288" s="34"/>
      <c r="BM288" s="34"/>
      <c r="BN288" s="34"/>
      <c r="BO288" s="79"/>
      <c r="BP288" s="79"/>
      <c r="BQ288" s="79"/>
      <c r="BR288" s="79"/>
    </row>
    <row r="289" spans="1:70" ht="15.75" customHeight="1">
      <c r="A289" s="77">
        <v>45044.825694444444</v>
      </c>
      <c r="B289" s="34" t="s">
        <v>15</v>
      </c>
      <c r="C289" s="34" t="s">
        <v>39</v>
      </c>
      <c r="D289" s="34">
        <v>13</v>
      </c>
      <c r="E289" s="34" t="s">
        <v>1910</v>
      </c>
      <c r="F289" s="34" t="s">
        <v>1233</v>
      </c>
      <c r="G289" s="34" t="s">
        <v>15</v>
      </c>
      <c r="H289" s="35">
        <v>44992</v>
      </c>
      <c r="I289" s="34">
        <v>3</v>
      </c>
      <c r="J289" s="35">
        <v>45028</v>
      </c>
      <c r="K289" s="34" t="s">
        <v>815</v>
      </c>
      <c r="L289" s="43" t="s">
        <v>1234</v>
      </c>
      <c r="M289" s="34" t="s">
        <v>498</v>
      </c>
      <c r="N289" s="34" t="s">
        <v>1483</v>
      </c>
      <c r="O289" s="34" t="s">
        <v>1670</v>
      </c>
      <c r="P289" s="34" t="s">
        <v>2495</v>
      </c>
      <c r="Q289" s="34" t="s">
        <v>67</v>
      </c>
      <c r="R289">
        <v>0</v>
      </c>
      <c r="S289" t="s">
        <v>67</v>
      </c>
      <c r="T289" s="34" t="s">
        <v>1486</v>
      </c>
      <c r="U289" s="102">
        <v>21</v>
      </c>
      <c r="V289">
        <v>0</v>
      </c>
      <c r="W289">
        <v>1</v>
      </c>
      <c r="X289">
        <v>21</v>
      </c>
      <c r="Y289">
        <v>0</v>
      </c>
      <c r="Z289" t="s">
        <v>727</v>
      </c>
      <c r="AA289" t="s">
        <v>727</v>
      </c>
      <c r="AB289" s="39" t="s">
        <v>2496</v>
      </c>
      <c r="AC289" s="34">
        <v>6</v>
      </c>
      <c r="AD289" s="34" t="s">
        <v>39</v>
      </c>
      <c r="AE289" s="34" t="s">
        <v>48</v>
      </c>
      <c r="AF289" t="s">
        <v>48</v>
      </c>
      <c r="AG289" t="s">
        <v>48</v>
      </c>
      <c r="AH289" t="s">
        <v>48</v>
      </c>
      <c r="AI289" t="s">
        <v>48</v>
      </c>
      <c r="AJ289" t="s">
        <v>48</v>
      </c>
      <c r="AK289" t="s">
        <v>48</v>
      </c>
      <c r="AL289" t="s">
        <v>48</v>
      </c>
      <c r="AN289" s="34" t="s">
        <v>603</v>
      </c>
      <c r="AO289" s="34" t="s">
        <v>603</v>
      </c>
      <c r="AP289" s="119"/>
      <c r="AQ289" s="119"/>
      <c r="AR289" s="34" t="s">
        <v>1237</v>
      </c>
      <c r="AS289" t="s">
        <v>2876</v>
      </c>
      <c r="AT289">
        <v>1</v>
      </c>
      <c r="AU289" s="34" t="s">
        <v>48</v>
      </c>
      <c r="AV289" s="34" t="s">
        <v>2497</v>
      </c>
      <c r="AW289" s="34" t="s">
        <v>21</v>
      </c>
      <c r="AX289" s="34" t="s">
        <v>1235</v>
      </c>
      <c r="AY289" s="34" t="s">
        <v>13</v>
      </c>
      <c r="AZ289" s="34" t="s">
        <v>1236</v>
      </c>
      <c r="BA289" s="34" t="s">
        <v>2498</v>
      </c>
      <c r="BB289" s="34" t="s">
        <v>2499</v>
      </c>
      <c r="BC289" s="34" t="s">
        <v>2500</v>
      </c>
      <c r="BD289" s="34"/>
      <c r="BE289" s="34"/>
      <c r="BF289" s="34"/>
      <c r="BG289" s="34"/>
      <c r="BH289" s="34"/>
      <c r="BI289" s="34"/>
      <c r="BJ289" s="34"/>
      <c r="BK289" s="34"/>
      <c r="BL289" s="34"/>
    </row>
    <row r="290" spans="1:70" ht="15.75" customHeight="1">
      <c r="A290" s="77">
        <v>45044.866666666669</v>
      </c>
      <c r="B290" s="34" t="s">
        <v>15</v>
      </c>
      <c r="C290" s="34" t="s">
        <v>39</v>
      </c>
      <c r="D290" s="34">
        <v>13</v>
      </c>
      <c r="E290" s="34" t="s">
        <v>1910</v>
      </c>
      <c r="F290" s="34" t="s">
        <v>485</v>
      </c>
      <c r="G290" s="34" t="s">
        <v>39</v>
      </c>
      <c r="H290" s="35">
        <v>45007</v>
      </c>
      <c r="I290" s="34">
        <v>1</v>
      </c>
      <c r="J290" s="35">
        <v>45007</v>
      </c>
      <c r="K290" s="34" t="s">
        <v>815</v>
      </c>
      <c r="L290" s="43" t="s">
        <v>1238</v>
      </c>
      <c r="M290" s="34" t="s">
        <v>1168</v>
      </c>
      <c r="N290" s="34" t="s">
        <v>1911</v>
      </c>
      <c r="O290" s="34" t="s">
        <v>1793</v>
      </c>
      <c r="P290" s="34" t="s">
        <v>1952</v>
      </c>
      <c r="Q290" s="34" t="s">
        <v>102</v>
      </c>
      <c r="R290">
        <v>0</v>
      </c>
      <c r="S290" t="s">
        <v>102</v>
      </c>
      <c r="T290" s="34" t="s">
        <v>1533</v>
      </c>
      <c r="U290" s="102">
        <v>16</v>
      </c>
      <c r="V290">
        <v>0</v>
      </c>
      <c r="W290">
        <v>1</v>
      </c>
      <c r="X290">
        <v>16</v>
      </c>
      <c r="Y290">
        <v>16</v>
      </c>
      <c r="Z290">
        <v>0</v>
      </c>
      <c r="AA290">
        <v>0</v>
      </c>
      <c r="AB290" s="34" t="s">
        <v>2501</v>
      </c>
      <c r="AC290" s="34">
        <v>2</v>
      </c>
      <c r="AD290" s="34" t="s">
        <v>15</v>
      </c>
      <c r="AE290" s="80">
        <v>16</v>
      </c>
      <c r="AF290" t="s">
        <v>48</v>
      </c>
      <c r="AG290" t="s">
        <v>48</v>
      </c>
      <c r="AH290" t="s">
        <v>48</v>
      </c>
      <c r="AI290" t="s">
        <v>48</v>
      </c>
      <c r="AJ290">
        <v>16</v>
      </c>
      <c r="AK290" t="s">
        <v>48</v>
      </c>
      <c r="AL290" t="s">
        <v>48</v>
      </c>
      <c r="AM290">
        <v>1</v>
      </c>
      <c r="AN290" s="80" t="s">
        <v>2502</v>
      </c>
      <c r="AO290" s="34" t="s">
        <v>2503</v>
      </c>
      <c r="AP290" s="119"/>
      <c r="AQ290" s="119"/>
      <c r="AR290" s="34" t="s">
        <v>1241</v>
      </c>
      <c r="AS290" t="s">
        <v>2887</v>
      </c>
      <c r="AT290">
        <v>1</v>
      </c>
      <c r="AU290" s="34" t="s">
        <v>48</v>
      </c>
      <c r="AV290" s="34" t="s">
        <v>48</v>
      </c>
      <c r="AW290" s="34" t="s">
        <v>11</v>
      </c>
      <c r="AX290" s="34" t="s">
        <v>1239</v>
      </c>
      <c r="AY290" s="34" t="s">
        <v>13</v>
      </c>
      <c r="AZ290" s="34" t="s">
        <v>1240</v>
      </c>
      <c r="BA290" s="34" t="s">
        <v>2504</v>
      </c>
      <c r="BB290" s="34" t="s">
        <v>2505</v>
      </c>
      <c r="BC290" s="34" t="s">
        <v>2506</v>
      </c>
      <c r="BD290" s="34"/>
      <c r="BE290" s="34"/>
      <c r="BF290" s="34"/>
      <c r="BG290" s="34"/>
      <c r="BH290" s="79"/>
      <c r="BI290" s="79"/>
      <c r="BJ290" s="79"/>
      <c r="BK290" s="79"/>
    </row>
    <row r="291" spans="1:70" ht="15.75" customHeight="1">
      <c r="A291" s="77">
        <v>45044.879166666666</v>
      </c>
      <c r="B291" s="34" t="s">
        <v>1474</v>
      </c>
      <c r="C291" s="34" t="s">
        <v>39</v>
      </c>
      <c r="D291" s="34">
        <v>13</v>
      </c>
      <c r="E291" s="34" t="s">
        <v>1910</v>
      </c>
      <c r="F291" s="34" t="s">
        <v>1242</v>
      </c>
      <c r="G291" s="34" t="s">
        <v>39</v>
      </c>
      <c r="H291" s="35">
        <v>44995</v>
      </c>
      <c r="I291" s="34">
        <v>1</v>
      </c>
      <c r="J291" s="35">
        <v>44995</v>
      </c>
      <c r="K291" s="34" t="s">
        <v>1244</v>
      </c>
      <c r="L291" s="34" t="s">
        <v>1243</v>
      </c>
      <c r="M291" s="34" t="s">
        <v>90</v>
      </c>
      <c r="N291" s="34" t="s">
        <v>1527</v>
      </c>
      <c r="O291" s="34" t="s">
        <v>1484</v>
      </c>
      <c r="P291" s="34" t="s">
        <v>1952</v>
      </c>
      <c r="Q291" s="34" t="s">
        <v>102</v>
      </c>
      <c r="R291">
        <v>0</v>
      </c>
      <c r="S291" t="s">
        <v>102</v>
      </c>
      <c r="T291" s="34" t="s">
        <v>1617</v>
      </c>
      <c r="U291" s="102">
        <v>59</v>
      </c>
      <c r="V291">
        <v>0</v>
      </c>
      <c r="W291">
        <v>1</v>
      </c>
      <c r="X291">
        <v>59</v>
      </c>
      <c r="Y291">
        <v>59</v>
      </c>
      <c r="Z291">
        <v>0</v>
      </c>
      <c r="AA291">
        <v>0</v>
      </c>
      <c r="AB291" s="34" t="s">
        <v>2507</v>
      </c>
      <c r="AC291" s="34">
        <v>2</v>
      </c>
      <c r="AD291" s="34" t="s">
        <v>39</v>
      </c>
      <c r="AE291" s="34" t="s">
        <v>48</v>
      </c>
      <c r="AF291" t="s">
        <v>48</v>
      </c>
      <c r="AG291" t="s">
        <v>48</v>
      </c>
      <c r="AH291" t="s">
        <v>48</v>
      </c>
      <c r="AI291" t="s">
        <v>48</v>
      </c>
      <c r="AJ291" t="s">
        <v>48</v>
      </c>
      <c r="AK291" t="s">
        <v>48</v>
      </c>
      <c r="AL291" t="s">
        <v>48</v>
      </c>
      <c r="AN291" s="34" t="s">
        <v>603</v>
      </c>
      <c r="AO291" s="34" t="s">
        <v>603</v>
      </c>
      <c r="AP291" s="119"/>
      <c r="AQ291" s="119"/>
      <c r="AR291" s="34" t="s">
        <v>1246</v>
      </c>
      <c r="AS291" t="s">
        <v>2827</v>
      </c>
      <c r="AT291">
        <v>0</v>
      </c>
      <c r="AU291" s="34" t="s">
        <v>48</v>
      </c>
      <c r="AV291" s="34" t="s">
        <v>2508</v>
      </c>
      <c r="AW291" s="34" t="s">
        <v>835</v>
      </c>
      <c r="AX291" s="34" t="s">
        <v>1245</v>
      </c>
      <c r="AY291" s="34" t="s">
        <v>13</v>
      </c>
      <c r="AZ291" s="34" t="s">
        <v>262</v>
      </c>
      <c r="BA291" s="34" t="s">
        <v>2509</v>
      </c>
      <c r="BB291" s="34" t="s">
        <v>2510</v>
      </c>
      <c r="BC291" s="34" t="s">
        <v>2511</v>
      </c>
      <c r="BD291" s="34"/>
      <c r="BE291" s="34"/>
      <c r="BF291" s="34"/>
      <c r="BG291" s="34"/>
      <c r="BH291" s="79"/>
      <c r="BI291" s="79"/>
      <c r="BJ291" s="79"/>
      <c r="BK291" s="79"/>
    </row>
    <row r="292" spans="1:70" ht="15.75" customHeight="1">
      <c r="A292" s="77">
        <v>45044.898611111108</v>
      </c>
      <c r="B292" s="34" t="s">
        <v>15</v>
      </c>
      <c r="C292" s="34" t="s">
        <v>39</v>
      </c>
      <c r="D292" s="34">
        <v>13</v>
      </c>
      <c r="E292" s="34" t="s">
        <v>1910</v>
      </c>
      <c r="F292" s="34" t="s">
        <v>1247</v>
      </c>
      <c r="G292" s="34" t="s">
        <v>39</v>
      </c>
      <c r="H292" s="35">
        <v>45022</v>
      </c>
      <c r="I292" s="34">
        <v>1</v>
      </c>
      <c r="J292" s="35">
        <v>45022</v>
      </c>
      <c r="K292" s="34" t="s">
        <v>815</v>
      </c>
      <c r="L292" s="34" t="s">
        <v>1248</v>
      </c>
      <c r="M292" s="34" t="s">
        <v>27</v>
      </c>
      <c r="N292" s="34" t="s">
        <v>1483</v>
      </c>
      <c r="O292" s="34" t="s">
        <v>1981</v>
      </c>
      <c r="P292" s="34" t="s">
        <v>1808</v>
      </c>
      <c r="Q292" s="34" t="s">
        <v>67</v>
      </c>
      <c r="R292">
        <v>0</v>
      </c>
      <c r="S292" t="s">
        <v>67</v>
      </c>
      <c r="T292" s="34" t="s">
        <v>1499</v>
      </c>
      <c r="U292" s="102">
        <v>6</v>
      </c>
      <c r="V292">
        <v>0</v>
      </c>
      <c r="W292">
        <v>1</v>
      </c>
      <c r="X292">
        <v>6</v>
      </c>
      <c r="Y292">
        <v>0</v>
      </c>
      <c r="Z292" t="s">
        <v>727</v>
      </c>
      <c r="AA292" t="s">
        <v>727</v>
      </c>
      <c r="AB292" s="39" t="s">
        <v>2512</v>
      </c>
      <c r="AC292" s="34">
        <v>1.5</v>
      </c>
      <c r="AD292" s="34" t="s">
        <v>39</v>
      </c>
      <c r="AE292" s="34" t="s">
        <v>48</v>
      </c>
      <c r="AF292" t="s">
        <v>48</v>
      </c>
      <c r="AG292" t="s">
        <v>48</v>
      </c>
      <c r="AH292" t="s">
        <v>48</v>
      </c>
      <c r="AI292" t="s">
        <v>48</v>
      </c>
      <c r="AJ292" t="s">
        <v>48</v>
      </c>
      <c r="AK292" t="s">
        <v>48</v>
      </c>
      <c r="AL292" t="s">
        <v>48</v>
      </c>
      <c r="AN292" s="34" t="s">
        <v>603</v>
      </c>
      <c r="AO292" s="34" t="s">
        <v>603</v>
      </c>
      <c r="AP292" s="119"/>
      <c r="AQ292" s="119"/>
      <c r="AR292" s="34" t="s">
        <v>1250</v>
      </c>
      <c r="AS292" t="s">
        <v>2888</v>
      </c>
      <c r="AT292">
        <v>0</v>
      </c>
      <c r="AU292" s="34" t="s">
        <v>48</v>
      </c>
      <c r="AV292" s="34" t="s">
        <v>48</v>
      </c>
      <c r="AW292" s="34" t="s">
        <v>11</v>
      </c>
      <c r="AX292" s="34" t="s">
        <v>1249</v>
      </c>
      <c r="AY292" s="34" t="s">
        <v>13</v>
      </c>
      <c r="AZ292" s="34" t="s">
        <v>266</v>
      </c>
      <c r="BA292" s="34" t="s">
        <v>2513</v>
      </c>
      <c r="BB292" s="34" t="s">
        <v>48</v>
      </c>
      <c r="BC292" s="34" t="s">
        <v>48</v>
      </c>
      <c r="BD292" s="34"/>
      <c r="BE292" s="34"/>
      <c r="BF292" s="34"/>
      <c r="BG292" s="34"/>
      <c r="BH292" s="34"/>
      <c r="BI292" s="34"/>
      <c r="BJ292" s="34"/>
      <c r="BK292" s="34"/>
      <c r="BL292" s="34"/>
      <c r="BM292" s="34"/>
      <c r="BN292" s="34"/>
      <c r="BO292" s="79"/>
      <c r="BP292" s="79"/>
      <c r="BQ292" s="79"/>
      <c r="BR292" s="79"/>
    </row>
    <row r="293" spans="1:70" ht="15.75" customHeight="1">
      <c r="A293" s="77">
        <v>45044.912499999999</v>
      </c>
      <c r="B293" s="34" t="s">
        <v>15</v>
      </c>
      <c r="C293" s="34" t="s">
        <v>39</v>
      </c>
      <c r="D293" s="34">
        <v>13</v>
      </c>
      <c r="E293" s="34" t="s">
        <v>1910</v>
      </c>
      <c r="F293" s="34" t="s">
        <v>1251</v>
      </c>
      <c r="G293" s="34" t="s">
        <v>15</v>
      </c>
      <c r="H293" s="35">
        <v>44957</v>
      </c>
      <c r="I293" s="34">
        <v>2</v>
      </c>
      <c r="J293" s="35">
        <v>44959</v>
      </c>
      <c r="K293" s="34" t="s">
        <v>815</v>
      </c>
      <c r="L293" s="34" t="s">
        <v>1252</v>
      </c>
      <c r="M293" s="34" t="s">
        <v>19</v>
      </c>
      <c r="N293" s="34" t="s">
        <v>1554</v>
      </c>
      <c r="O293" s="34" t="s">
        <v>1922</v>
      </c>
      <c r="P293" s="34" t="s">
        <v>160</v>
      </c>
      <c r="Q293" s="34" t="s">
        <v>102</v>
      </c>
      <c r="R293">
        <v>0</v>
      </c>
      <c r="S293" t="s">
        <v>102</v>
      </c>
      <c r="T293" s="34" t="s">
        <v>1494</v>
      </c>
      <c r="U293" s="102">
        <v>70</v>
      </c>
      <c r="V293">
        <v>0</v>
      </c>
      <c r="W293">
        <v>1</v>
      </c>
      <c r="X293">
        <v>70</v>
      </c>
      <c r="Y293">
        <v>70</v>
      </c>
      <c r="Z293">
        <v>0</v>
      </c>
      <c r="AA293">
        <v>0</v>
      </c>
      <c r="AB293" s="34" t="s">
        <v>2514</v>
      </c>
      <c r="AC293" s="34">
        <v>2.5</v>
      </c>
      <c r="AD293" s="34" t="s">
        <v>15</v>
      </c>
      <c r="AE293" s="34" t="s">
        <v>48</v>
      </c>
      <c r="AF293" t="s">
        <v>48</v>
      </c>
      <c r="AG293" t="s">
        <v>48</v>
      </c>
      <c r="AH293" t="s">
        <v>48</v>
      </c>
      <c r="AI293" t="s">
        <v>48</v>
      </c>
      <c r="AJ293" t="s">
        <v>48</v>
      </c>
      <c r="AK293" t="s">
        <v>48</v>
      </c>
      <c r="AL293" t="s">
        <v>48</v>
      </c>
      <c r="AN293" s="85">
        <v>0.6</v>
      </c>
      <c r="AO293" s="34" t="s">
        <v>2515</v>
      </c>
      <c r="AP293" s="119"/>
      <c r="AQ293" s="119"/>
      <c r="AR293" s="34" t="s">
        <v>1253</v>
      </c>
      <c r="AS293" t="s">
        <v>2828</v>
      </c>
      <c r="AT293">
        <v>0</v>
      </c>
      <c r="AU293" s="34" t="s">
        <v>48</v>
      </c>
      <c r="AV293" s="34" t="s">
        <v>2516</v>
      </c>
      <c r="AW293" s="34" t="s">
        <v>11</v>
      </c>
      <c r="AX293" s="34" t="s">
        <v>1249</v>
      </c>
      <c r="AY293" s="34" t="s">
        <v>79</v>
      </c>
      <c r="AZ293" s="34" t="s">
        <v>79</v>
      </c>
      <c r="BA293" s="34" t="s">
        <v>48</v>
      </c>
      <c r="BB293" s="34" t="s">
        <v>48</v>
      </c>
      <c r="BC293" s="34" t="s">
        <v>2517</v>
      </c>
      <c r="BD293" s="34"/>
      <c r="BE293" s="34"/>
      <c r="BF293" s="34"/>
      <c r="BG293" s="34"/>
      <c r="BH293" s="34"/>
      <c r="BI293" s="79"/>
      <c r="BJ293" s="79"/>
      <c r="BK293" s="79"/>
      <c r="BL293" s="79"/>
    </row>
    <row r="294" spans="1:70" ht="15.75" customHeight="1">
      <c r="A294" s="77">
        <v>45044.917361111111</v>
      </c>
      <c r="B294" s="34" t="s">
        <v>15</v>
      </c>
      <c r="C294" s="34" t="s">
        <v>39</v>
      </c>
      <c r="D294" s="34">
        <v>13</v>
      </c>
      <c r="E294" s="34" t="s">
        <v>1910</v>
      </c>
      <c r="F294" s="34" t="s">
        <v>1254</v>
      </c>
      <c r="G294" s="34" t="s">
        <v>15</v>
      </c>
      <c r="H294" s="35">
        <v>44964</v>
      </c>
      <c r="I294" s="34">
        <v>5</v>
      </c>
      <c r="J294" s="35">
        <v>45020</v>
      </c>
      <c r="K294" s="34" t="s">
        <v>815</v>
      </c>
      <c r="L294" s="34" t="s">
        <v>1255</v>
      </c>
      <c r="M294" s="34" t="s">
        <v>27</v>
      </c>
      <c r="N294" s="34" t="s">
        <v>1911</v>
      </c>
      <c r="O294" s="34" t="s">
        <v>2518</v>
      </c>
      <c r="P294" s="34" t="s">
        <v>160</v>
      </c>
      <c r="Q294" s="34" t="s">
        <v>67</v>
      </c>
      <c r="R294">
        <v>0</v>
      </c>
      <c r="S294" t="s">
        <v>67</v>
      </c>
      <c r="T294" s="34" t="s">
        <v>1478</v>
      </c>
      <c r="U294" s="102">
        <v>18</v>
      </c>
      <c r="V294">
        <v>0</v>
      </c>
      <c r="W294">
        <v>1</v>
      </c>
      <c r="X294">
        <v>18</v>
      </c>
      <c r="Y294">
        <v>0</v>
      </c>
      <c r="Z294">
        <v>0</v>
      </c>
      <c r="AA294">
        <v>18</v>
      </c>
      <c r="AB294" s="39" t="s">
        <v>2519</v>
      </c>
      <c r="AC294" s="34">
        <v>5</v>
      </c>
      <c r="AD294" s="34" t="s">
        <v>39</v>
      </c>
      <c r="AE294" s="34" t="s">
        <v>48</v>
      </c>
      <c r="AF294" t="s">
        <v>48</v>
      </c>
      <c r="AG294" t="s">
        <v>48</v>
      </c>
      <c r="AH294" t="s">
        <v>48</v>
      </c>
      <c r="AI294" t="s">
        <v>48</v>
      </c>
      <c r="AJ294" t="s">
        <v>48</v>
      </c>
      <c r="AK294" t="s">
        <v>48</v>
      </c>
      <c r="AL294" t="s">
        <v>48</v>
      </c>
      <c r="AN294" s="34" t="s">
        <v>603</v>
      </c>
      <c r="AO294" s="34" t="s">
        <v>603</v>
      </c>
      <c r="AP294" s="119"/>
      <c r="AQ294" s="119"/>
      <c r="AR294" s="34" t="s">
        <v>1256</v>
      </c>
      <c r="AS294" t="s">
        <v>2829</v>
      </c>
      <c r="AT294">
        <v>0</v>
      </c>
      <c r="AU294" s="34" t="s">
        <v>48</v>
      </c>
      <c r="AV294" s="27" t="s">
        <v>48</v>
      </c>
      <c r="AW294" s="34" t="s">
        <v>11</v>
      </c>
      <c r="AX294" s="34" t="s">
        <v>1249</v>
      </c>
      <c r="AY294" s="34" t="s">
        <v>79</v>
      </c>
      <c r="AZ294" s="34" t="s">
        <v>79</v>
      </c>
      <c r="BA294" s="34" t="s">
        <v>48</v>
      </c>
      <c r="BB294" s="34" t="s">
        <v>48</v>
      </c>
      <c r="BC294" s="34" t="s">
        <v>48</v>
      </c>
      <c r="BD294" s="34"/>
      <c r="BE294" s="34"/>
      <c r="BF294" s="34"/>
      <c r="BG294" s="34"/>
      <c r="BH294" s="34"/>
      <c r="BI294" s="34"/>
      <c r="BJ294" s="34"/>
      <c r="BK294" s="34"/>
      <c r="BL294" s="34"/>
      <c r="BM294" s="34"/>
      <c r="BN294" s="34"/>
      <c r="BO294" s="79"/>
      <c r="BP294" s="79"/>
      <c r="BQ294" s="79"/>
      <c r="BR294" s="79"/>
    </row>
    <row r="295" spans="1:70" ht="15.75" customHeight="1">
      <c r="A295" s="77">
        <v>45044.925000000003</v>
      </c>
      <c r="B295" s="34" t="s">
        <v>15</v>
      </c>
      <c r="C295" s="34" t="s">
        <v>39</v>
      </c>
      <c r="D295" s="34">
        <v>13</v>
      </c>
      <c r="E295" s="34" t="s">
        <v>1910</v>
      </c>
      <c r="F295" s="34" t="s">
        <v>1257</v>
      </c>
      <c r="G295" s="34" t="s">
        <v>39</v>
      </c>
      <c r="H295" s="35">
        <v>45042</v>
      </c>
      <c r="I295" s="34">
        <v>1</v>
      </c>
      <c r="J295" s="35">
        <v>45042</v>
      </c>
      <c r="K295" s="34" t="s">
        <v>830</v>
      </c>
      <c r="L295" s="43" t="s">
        <v>1258</v>
      </c>
      <c r="M295" s="34" t="s">
        <v>498</v>
      </c>
      <c r="N295" s="34" t="s">
        <v>2006</v>
      </c>
      <c r="O295" s="34" t="s">
        <v>2520</v>
      </c>
      <c r="P295" s="34" t="s">
        <v>2521</v>
      </c>
      <c r="Q295" s="34" t="s">
        <v>67</v>
      </c>
      <c r="R295">
        <v>0</v>
      </c>
      <c r="S295" t="s">
        <v>67</v>
      </c>
      <c r="T295" s="34" t="s">
        <v>1486</v>
      </c>
      <c r="U295" s="102">
        <v>18</v>
      </c>
      <c r="V295">
        <v>0</v>
      </c>
      <c r="W295">
        <v>1</v>
      </c>
      <c r="X295">
        <v>18</v>
      </c>
      <c r="Y295">
        <v>0</v>
      </c>
      <c r="Z295">
        <v>18</v>
      </c>
      <c r="AA295">
        <v>0</v>
      </c>
      <c r="AB295" s="34" t="s">
        <v>2522</v>
      </c>
      <c r="AC295" s="34">
        <v>2</v>
      </c>
      <c r="AD295" s="34" t="s">
        <v>39</v>
      </c>
      <c r="AE295" s="34" t="s">
        <v>48</v>
      </c>
      <c r="AF295" t="s">
        <v>48</v>
      </c>
      <c r="AG295" t="s">
        <v>48</v>
      </c>
      <c r="AH295" t="s">
        <v>48</v>
      </c>
      <c r="AI295" t="s">
        <v>48</v>
      </c>
      <c r="AJ295" t="s">
        <v>48</v>
      </c>
      <c r="AK295" t="s">
        <v>48</v>
      </c>
      <c r="AL295" t="s">
        <v>48</v>
      </c>
      <c r="AN295" s="34" t="s">
        <v>603</v>
      </c>
      <c r="AO295" s="34" t="s">
        <v>603</v>
      </c>
      <c r="AP295" s="119"/>
      <c r="AQ295" s="119"/>
      <c r="AR295" s="34" t="s">
        <v>1261</v>
      </c>
      <c r="AS295" t="s">
        <v>2830</v>
      </c>
      <c r="AT295">
        <v>0</v>
      </c>
      <c r="AU295" s="34" t="s">
        <v>48</v>
      </c>
      <c r="AV295" s="27" t="s">
        <v>48</v>
      </c>
      <c r="AW295" s="34" t="s">
        <v>11</v>
      </c>
      <c r="AX295" s="34" t="s">
        <v>1259</v>
      </c>
      <c r="AY295" s="34" t="s">
        <v>13</v>
      </c>
      <c r="AZ295" s="34" t="s">
        <v>1260</v>
      </c>
      <c r="BA295" s="34" t="s">
        <v>2523</v>
      </c>
      <c r="BB295" s="34" t="s">
        <v>2524</v>
      </c>
      <c r="BC295" s="34" t="s">
        <v>48</v>
      </c>
      <c r="BD295" s="34"/>
      <c r="BE295" s="34"/>
      <c r="BF295" s="34"/>
      <c r="BG295" s="34"/>
      <c r="BH295" s="34"/>
      <c r="BI295" s="34"/>
      <c r="BJ295" s="34"/>
      <c r="BK295" s="34"/>
      <c r="BL295" s="34"/>
      <c r="BM295" s="34"/>
      <c r="BN295" s="34"/>
      <c r="BO295" s="79"/>
      <c r="BP295" s="79"/>
      <c r="BQ295" s="79"/>
      <c r="BR295" s="79"/>
    </row>
    <row r="296" spans="1:70" ht="15.75" customHeight="1">
      <c r="A296" s="77">
        <v>45044.930555555555</v>
      </c>
      <c r="B296" s="34" t="s">
        <v>15</v>
      </c>
      <c r="C296" s="34" t="s">
        <v>39</v>
      </c>
      <c r="D296" s="34">
        <v>13</v>
      </c>
      <c r="E296" s="34" t="s">
        <v>1910</v>
      </c>
      <c r="F296" s="34" t="s">
        <v>1262</v>
      </c>
      <c r="G296" s="34" t="s">
        <v>39</v>
      </c>
      <c r="H296" s="35">
        <v>44994</v>
      </c>
      <c r="I296" s="34">
        <v>1</v>
      </c>
      <c r="J296" s="35">
        <v>44994</v>
      </c>
      <c r="K296" s="34" t="s">
        <v>907</v>
      </c>
      <c r="L296" s="34" t="s">
        <v>1263</v>
      </c>
      <c r="M296" s="34" t="s">
        <v>482</v>
      </c>
      <c r="N296" s="34" t="s">
        <v>1483</v>
      </c>
      <c r="O296" s="34" t="s">
        <v>1484</v>
      </c>
      <c r="P296" s="34" t="s">
        <v>1808</v>
      </c>
      <c r="Q296" s="34" t="s">
        <v>102</v>
      </c>
      <c r="R296">
        <v>0</v>
      </c>
      <c r="S296" t="s">
        <v>102</v>
      </c>
      <c r="T296" s="34" t="s">
        <v>1494</v>
      </c>
      <c r="U296" s="102">
        <v>1400</v>
      </c>
      <c r="V296">
        <v>0</v>
      </c>
      <c r="W296">
        <v>1</v>
      </c>
      <c r="X296">
        <v>1400</v>
      </c>
      <c r="Y296">
        <v>1400</v>
      </c>
      <c r="Z296">
        <v>0</v>
      </c>
      <c r="AA296">
        <v>0</v>
      </c>
      <c r="AB296" s="34" t="s">
        <v>2525</v>
      </c>
      <c r="AC296" s="34">
        <v>1</v>
      </c>
      <c r="AD296" s="34" t="s">
        <v>39</v>
      </c>
      <c r="AE296" s="34" t="s">
        <v>48</v>
      </c>
      <c r="AF296" t="s">
        <v>48</v>
      </c>
      <c r="AG296" t="s">
        <v>48</v>
      </c>
      <c r="AH296" t="s">
        <v>48</v>
      </c>
      <c r="AI296" t="s">
        <v>48</v>
      </c>
      <c r="AJ296" t="s">
        <v>48</v>
      </c>
      <c r="AK296" t="s">
        <v>48</v>
      </c>
      <c r="AL296" t="s">
        <v>48</v>
      </c>
      <c r="AN296" s="34" t="s">
        <v>603</v>
      </c>
      <c r="AO296" s="34" t="s">
        <v>603</v>
      </c>
      <c r="AP296" s="119"/>
      <c r="AQ296" s="119"/>
      <c r="AR296" s="34" t="s">
        <v>1265</v>
      </c>
      <c r="AS296" t="s">
        <v>2831</v>
      </c>
      <c r="AT296">
        <v>0</v>
      </c>
      <c r="AU296" s="34" t="s">
        <v>48</v>
      </c>
      <c r="AV296" s="27" t="s">
        <v>48</v>
      </c>
      <c r="AW296" s="34" t="s">
        <v>11</v>
      </c>
      <c r="AX296" s="34" t="s">
        <v>1264</v>
      </c>
      <c r="AY296" s="34" t="s">
        <v>13</v>
      </c>
      <c r="AZ296" s="34" t="s">
        <v>262</v>
      </c>
      <c r="BA296" s="34" t="s">
        <v>2526</v>
      </c>
      <c r="BB296" s="34" t="s">
        <v>2527</v>
      </c>
      <c r="BC296" s="34" t="s">
        <v>48</v>
      </c>
      <c r="BD296" s="34"/>
      <c r="BE296" s="34"/>
      <c r="BF296" s="34"/>
      <c r="BG296" s="34"/>
      <c r="BH296" s="34"/>
      <c r="BI296" s="34"/>
      <c r="BJ296" s="34"/>
      <c r="BK296" s="34"/>
      <c r="BL296" s="34"/>
      <c r="BM296" s="34"/>
      <c r="BN296" s="34"/>
      <c r="BO296" s="79"/>
      <c r="BP296" s="79"/>
      <c r="BQ296" s="79"/>
      <c r="BR296" s="79"/>
    </row>
    <row r="297" spans="1:70" ht="15.75" customHeight="1">
      <c r="A297" s="77">
        <v>45044.936805555553</v>
      </c>
      <c r="B297" s="34" t="s">
        <v>1474</v>
      </c>
      <c r="C297" s="34" t="s">
        <v>39</v>
      </c>
      <c r="D297" s="34">
        <v>13</v>
      </c>
      <c r="E297" s="34" t="s">
        <v>1910</v>
      </c>
      <c r="F297" s="34" t="s">
        <v>1266</v>
      </c>
      <c r="G297" s="34" t="s">
        <v>39</v>
      </c>
      <c r="H297" s="35">
        <v>45029</v>
      </c>
      <c r="I297" s="34">
        <v>1</v>
      </c>
      <c r="J297" s="35">
        <v>45029</v>
      </c>
      <c r="K297" s="34" t="s">
        <v>1268</v>
      </c>
      <c r="L297" s="34" t="s">
        <v>1267</v>
      </c>
      <c r="M297" s="34" t="s">
        <v>207</v>
      </c>
      <c r="N297" s="34" t="s">
        <v>1483</v>
      </c>
      <c r="O297" s="34" t="s">
        <v>1484</v>
      </c>
      <c r="P297" s="34" t="s">
        <v>2528</v>
      </c>
      <c r="Q297" s="34" t="s">
        <v>102</v>
      </c>
      <c r="R297">
        <v>0</v>
      </c>
      <c r="S297" t="s">
        <v>102</v>
      </c>
      <c r="T297" s="34" t="s">
        <v>1494</v>
      </c>
      <c r="U297" s="102">
        <v>600</v>
      </c>
      <c r="V297">
        <v>0</v>
      </c>
      <c r="W297">
        <v>1</v>
      </c>
      <c r="X297">
        <v>600</v>
      </c>
      <c r="Y297">
        <v>600</v>
      </c>
      <c r="Z297">
        <v>0</v>
      </c>
      <c r="AA297">
        <v>0</v>
      </c>
      <c r="AB297" s="34" t="s">
        <v>2529</v>
      </c>
      <c r="AC297" s="34">
        <v>4</v>
      </c>
      <c r="AD297" s="34" t="s">
        <v>39</v>
      </c>
      <c r="AE297" s="34" t="s">
        <v>48</v>
      </c>
      <c r="AF297" t="s">
        <v>48</v>
      </c>
      <c r="AG297" t="s">
        <v>48</v>
      </c>
      <c r="AH297" t="s">
        <v>48</v>
      </c>
      <c r="AI297" t="s">
        <v>48</v>
      </c>
      <c r="AJ297" t="s">
        <v>48</v>
      </c>
      <c r="AK297" t="s">
        <v>48</v>
      </c>
      <c r="AL297" t="s">
        <v>48</v>
      </c>
      <c r="AN297" s="34" t="s">
        <v>603</v>
      </c>
      <c r="AO297" s="34" t="s">
        <v>603</v>
      </c>
      <c r="AP297" s="119"/>
      <c r="AQ297" s="119"/>
      <c r="AR297" s="34" t="s">
        <v>1270</v>
      </c>
      <c r="AS297" t="s">
        <v>2833</v>
      </c>
      <c r="AT297">
        <v>2</v>
      </c>
      <c r="AU297" s="34" t="s">
        <v>48</v>
      </c>
      <c r="AV297" s="27" t="s">
        <v>48</v>
      </c>
      <c r="AW297" s="34" t="s">
        <v>11</v>
      </c>
      <c r="AX297" s="34" t="s">
        <v>1249</v>
      </c>
      <c r="AY297" s="34" t="s">
        <v>97</v>
      </c>
      <c r="AZ297" s="34" t="s">
        <v>1269</v>
      </c>
      <c r="BA297" s="34" t="s">
        <v>2530</v>
      </c>
      <c r="BB297" s="34" t="s">
        <v>2531</v>
      </c>
      <c r="BC297" s="34" t="s">
        <v>48</v>
      </c>
      <c r="BD297" s="34"/>
      <c r="BE297" s="34"/>
      <c r="BF297" s="34"/>
      <c r="BG297" s="34"/>
      <c r="BH297" s="34"/>
      <c r="BI297" s="34"/>
      <c r="BJ297" s="34"/>
      <c r="BK297" s="34"/>
      <c r="BL297" s="34"/>
      <c r="BM297" s="34"/>
      <c r="BN297" s="34"/>
      <c r="BO297" s="79"/>
      <c r="BP297" s="79"/>
      <c r="BQ297" s="79"/>
      <c r="BR297" s="79"/>
    </row>
    <row r="298" spans="1:70" ht="15.75" customHeight="1">
      <c r="A298" s="77">
        <v>45044.943055555559</v>
      </c>
      <c r="B298" s="34" t="s">
        <v>15</v>
      </c>
      <c r="C298" s="34" t="s">
        <v>39</v>
      </c>
      <c r="D298" s="34">
        <v>13</v>
      </c>
      <c r="E298" s="34" t="s">
        <v>1910</v>
      </c>
      <c r="F298" s="34" t="s">
        <v>1271</v>
      </c>
      <c r="G298" s="34" t="s">
        <v>39</v>
      </c>
      <c r="H298" s="35">
        <v>45042</v>
      </c>
      <c r="I298" s="34">
        <v>1</v>
      </c>
      <c r="J298" s="35">
        <v>45042</v>
      </c>
      <c r="K298" s="34" t="s">
        <v>907</v>
      </c>
      <c r="L298" s="34" t="s">
        <v>1272</v>
      </c>
      <c r="M298" s="34" t="s">
        <v>482</v>
      </c>
      <c r="N298" s="34" t="s">
        <v>1483</v>
      </c>
      <c r="O298" s="34" t="s">
        <v>1484</v>
      </c>
      <c r="P298" s="34" t="s">
        <v>2532</v>
      </c>
      <c r="Q298" s="34" t="s">
        <v>102</v>
      </c>
      <c r="R298">
        <v>0</v>
      </c>
      <c r="S298" t="s">
        <v>102</v>
      </c>
      <c r="T298" s="34" t="s">
        <v>1494</v>
      </c>
      <c r="U298" s="102">
        <v>232</v>
      </c>
      <c r="V298">
        <v>0</v>
      </c>
      <c r="W298">
        <v>1</v>
      </c>
      <c r="X298">
        <v>232</v>
      </c>
      <c r="Y298">
        <v>232</v>
      </c>
      <c r="Z298">
        <v>0</v>
      </c>
      <c r="AA298">
        <v>0</v>
      </c>
      <c r="AB298" s="34" t="s">
        <v>2533</v>
      </c>
      <c r="AC298" s="34">
        <v>6</v>
      </c>
      <c r="AD298" s="34" t="s">
        <v>39</v>
      </c>
      <c r="AE298" s="34" t="s">
        <v>48</v>
      </c>
      <c r="AF298" t="s">
        <v>48</v>
      </c>
      <c r="AG298" t="s">
        <v>48</v>
      </c>
      <c r="AH298" t="s">
        <v>48</v>
      </c>
      <c r="AI298" t="s">
        <v>48</v>
      </c>
      <c r="AJ298" t="s">
        <v>48</v>
      </c>
      <c r="AK298" t="s">
        <v>48</v>
      </c>
      <c r="AL298" t="s">
        <v>48</v>
      </c>
      <c r="AN298" s="34" t="s">
        <v>603</v>
      </c>
      <c r="AO298" s="34" t="s">
        <v>603</v>
      </c>
      <c r="AP298" s="119"/>
      <c r="AQ298" s="119"/>
      <c r="AR298" s="34" t="s">
        <v>1274</v>
      </c>
      <c r="AS298" t="s">
        <v>2831</v>
      </c>
      <c r="AT298">
        <v>0</v>
      </c>
      <c r="AU298" s="34" t="s">
        <v>48</v>
      </c>
      <c r="AV298" s="27" t="s">
        <v>48</v>
      </c>
      <c r="AW298" s="34" t="s">
        <v>11</v>
      </c>
      <c r="AX298" s="34" t="s">
        <v>1273</v>
      </c>
      <c r="AY298" s="34" t="s">
        <v>13</v>
      </c>
      <c r="AZ298" s="34" t="s">
        <v>262</v>
      </c>
      <c r="BA298" s="34" t="s">
        <v>2534</v>
      </c>
      <c r="BB298" s="34" t="s">
        <v>2535</v>
      </c>
      <c r="BC298" s="34" t="s">
        <v>48</v>
      </c>
      <c r="BD298" s="34"/>
      <c r="BE298" s="34"/>
      <c r="BF298" s="34"/>
      <c r="BG298" s="34"/>
      <c r="BH298" s="34"/>
      <c r="BI298" s="34"/>
      <c r="BJ298" s="34"/>
      <c r="BK298" s="34"/>
      <c r="BL298" s="34"/>
      <c r="BM298" s="34"/>
      <c r="BN298" s="34"/>
      <c r="BO298" s="79"/>
      <c r="BP298" s="79"/>
      <c r="BQ298" s="79"/>
      <c r="BR298" s="79"/>
    </row>
    <row r="299" spans="1:70" ht="15.75" customHeight="1">
      <c r="A299" s="77">
        <v>45044.951388888891</v>
      </c>
      <c r="B299" s="34" t="s">
        <v>15</v>
      </c>
      <c r="C299" s="34" t="s">
        <v>39</v>
      </c>
      <c r="D299" s="34">
        <v>13</v>
      </c>
      <c r="E299" s="34" t="s">
        <v>1910</v>
      </c>
      <c r="F299" s="34" t="s">
        <v>1275</v>
      </c>
      <c r="G299" s="34" t="s">
        <v>39</v>
      </c>
      <c r="H299" s="35">
        <v>45044</v>
      </c>
      <c r="I299" s="34">
        <v>1</v>
      </c>
      <c r="J299" s="35">
        <v>45044</v>
      </c>
      <c r="K299" s="34" t="s">
        <v>830</v>
      </c>
      <c r="L299" s="43" t="s">
        <v>1276</v>
      </c>
      <c r="M299" s="34" t="s">
        <v>207</v>
      </c>
      <c r="N299" s="34" t="s">
        <v>1483</v>
      </c>
      <c r="O299" s="34" t="s">
        <v>1484</v>
      </c>
      <c r="P299" s="34" t="s">
        <v>2536</v>
      </c>
      <c r="Q299" s="34" t="s">
        <v>102</v>
      </c>
      <c r="R299">
        <v>0</v>
      </c>
      <c r="S299" t="s">
        <v>102</v>
      </c>
      <c r="T299" s="34" t="s">
        <v>1478</v>
      </c>
      <c r="U299" s="102">
        <v>1114</v>
      </c>
      <c r="V299">
        <v>0</v>
      </c>
      <c r="W299">
        <v>1</v>
      </c>
      <c r="X299">
        <v>1114</v>
      </c>
      <c r="Y299">
        <v>1114</v>
      </c>
      <c r="Z299">
        <v>0</v>
      </c>
      <c r="AA299">
        <v>0</v>
      </c>
      <c r="AB299" s="34" t="s">
        <v>2537</v>
      </c>
      <c r="AC299" s="34">
        <v>6</v>
      </c>
      <c r="AD299" s="34" t="s">
        <v>39</v>
      </c>
      <c r="AE299" s="34" t="s">
        <v>48</v>
      </c>
      <c r="AF299" t="s">
        <v>48</v>
      </c>
      <c r="AG299" t="s">
        <v>48</v>
      </c>
      <c r="AH299" t="s">
        <v>48</v>
      </c>
      <c r="AI299" t="s">
        <v>48</v>
      </c>
      <c r="AJ299" t="s">
        <v>48</v>
      </c>
      <c r="AK299" t="s">
        <v>48</v>
      </c>
      <c r="AL299" t="s">
        <v>48</v>
      </c>
      <c r="AN299" s="34" t="s">
        <v>603</v>
      </c>
      <c r="AO299" s="34" t="s">
        <v>603</v>
      </c>
      <c r="AP299" s="119"/>
      <c r="AQ299" s="119"/>
      <c r="AR299" s="34" t="s">
        <v>1277</v>
      </c>
      <c r="AS299" t="s">
        <v>2832</v>
      </c>
      <c r="AT299">
        <v>0</v>
      </c>
      <c r="AU299" s="34" t="s">
        <v>48</v>
      </c>
      <c r="AV299" s="27" t="s">
        <v>48</v>
      </c>
      <c r="AW299" s="34" t="s">
        <v>11</v>
      </c>
      <c r="AX299" s="34" t="s">
        <v>1249</v>
      </c>
      <c r="AY299" s="34" t="s">
        <v>13</v>
      </c>
      <c r="AZ299" s="34" t="s">
        <v>93</v>
      </c>
      <c r="BA299" s="34" t="s">
        <v>2538</v>
      </c>
      <c r="BB299" s="34" t="s">
        <v>2539</v>
      </c>
      <c r="BC299" s="34" t="s">
        <v>48</v>
      </c>
      <c r="BD299" s="34"/>
      <c r="BE299" s="34"/>
      <c r="BF299" s="34"/>
      <c r="BG299" s="34"/>
      <c r="BH299" s="34"/>
      <c r="BI299" s="34"/>
      <c r="BJ299" s="34"/>
      <c r="BK299" s="34"/>
      <c r="BL299" s="34"/>
      <c r="BM299" s="34"/>
      <c r="BN299" s="34"/>
      <c r="BO299" s="79"/>
      <c r="BP299" s="79"/>
      <c r="BQ299" s="79"/>
      <c r="BR299" s="79"/>
    </row>
    <row r="300" spans="1:70" ht="15.75" customHeight="1">
      <c r="A300" s="77">
        <v>45041.46597222222</v>
      </c>
      <c r="B300" s="34" t="s">
        <v>15</v>
      </c>
      <c r="C300" s="34" t="s">
        <v>39</v>
      </c>
      <c r="D300" s="34">
        <v>14</v>
      </c>
      <c r="E300" s="34" t="s">
        <v>2000</v>
      </c>
      <c r="F300" s="34" t="s">
        <v>1278</v>
      </c>
      <c r="G300" s="34" t="s">
        <v>39</v>
      </c>
      <c r="H300" s="35">
        <v>45000</v>
      </c>
      <c r="I300" s="34">
        <v>1</v>
      </c>
      <c r="J300" s="34" t="s">
        <v>48</v>
      </c>
      <c r="K300" s="34" t="s">
        <v>1280</v>
      </c>
      <c r="L300" s="34" t="s">
        <v>1279</v>
      </c>
      <c r="M300" s="34" t="s">
        <v>592</v>
      </c>
      <c r="N300" s="34" t="s">
        <v>1554</v>
      </c>
      <c r="O300" s="34" t="s">
        <v>160</v>
      </c>
      <c r="P300" s="34" t="s">
        <v>1521</v>
      </c>
      <c r="Q300" s="34" t="s">
        <v>1281</v>
      </c>
      <c r="R300">
        <v>1</v>
      </c>
      <c r="S300" t="s">
        <v>1281</v>
      </c>
      <c r="T300" s="34" t="s">
        <v>1499</v>
      </c>
      <c r="U300" s="102">
        <v>106</v>
      </c>
      <c r="V300">
        <v>0</v>
      </c>
      <c r="W300">
        <v>1</v>
      </c>
      <c r="X300">
        <v>106</v>
      </c>
      <c r="Y300" t="s">
        <v>727</v>
      </c>
      <c r="Z300" t="s">
        <v>727</v>
      </c>
      <c r="AA300" t="s">
        <v>727</v>
      </c>
      <c r="AB300" s="34" t="s">
        <v>2540</v>
      </c>
      <c r="AC300" s="34">
        <v>5</v>
      </c>
      <c r="AD300" s="34" t="s">
        <v>39</v>
      </c>
      <c r="AE300" s="34" t="s">
        <v>48</v>
      </c>
      <c r="AF300" t="s">
        <v>48</v>
      </c>
      <c r="AG300" t="s">
        <v>48</v>
      </c>
      <c r="AH300" t="s">
        <v>48</v>
      </c>
      <c r="AI300" t="s">
        <v>48</v>
      </c>
      <c r="AJ300" t="s">
        <v>48</v>
      </c>
      <c r="AK300" t="s">
        <v>48</v>
      </c>
      <c r="AL300" t="s">
        <v>48</v>
      </c>
      <c r="AN300" s="34" t="s">
        <v>48</v>
      </c>
      <c r="AO300" s="34" t="s">
        <v>48</v>
      </c>
      <c r="AP300" s="119"/>
      <c r="AQ300" s="119"/>
      <c r="AR300" s="34" t="s">
        <v>48</v>
      </c>
      <c r="AS300" t="s">
        <v>48</v>
      </c>
      <c r="AU300" s="34" t="s">
        <v>48</v>
      </c>
      <c r="AV300" s="27" t="s">
        <v>48</v>
      </c>
      <c r="AW300" s="34" t="s">
        <v>1282</v>
      </c>
      <c r="AX300" s="34" t="s">
        <v>1283</v>
      </c>
      <c r="AY300" s="34" t="s">
        <v>13</v>
      </c>
      <c r="AZ300" s="34" t="s">
        <v>74</v>
      </c>
      <c r="BA300" s="34" t="s">
        <v>2541</v>
      </c>
      <c r="BB300" s="34" t="s">
        <v>48</v>
      </c>
      <c r="BC300" s="34" t="s">
        <v>2542</v>
      </c>
      <c r="BD300" s="34"/>
      <c r="BE300" s="34"/>
      <c r="BF300" s="34"/>
      <c r="BG300" s="34"/>
      <c r="BH300" s="34"/>
      <c r="BI300" s="34"/>
      <c r="BJ300" s="34"/>
      <c r="BK300" s="79"/>
    </row>
    <row r="301" spans="1:70" ht="15.75" customHeight="1">
      <c r="A301" s="77">
        <v>45042.409722222219</v>
      </c>
      <c r="B301" s="34" t="s">
        <v>15</v>
      </c>
      <c r="C301" s="34" t="s">
        <v>39</v>
      </c>
      <c r="D301" s="34">
        <v>14</v>
      </c>
      <c r="E301" s="34" t="s">
        <v>2000</v>
      </c>
      <c r="F301" s="34" t="s">
        <v>1284</v>
      </c>
      <c r="G301" s="34" t="s">
        <v>39</v>
      </c>
      <c r="H301" s="35">
        <v>45009</v>
      </c>
      <c r="I301" s="34" t="s">
        <v>48</v>
      </c>
      <c r="J301" s="34" t="s">
        <v>48</v>
      </c>
      <c r="K301" s="34" t="s">
        <v>882</v>
      </c>
      <c r="L301" s="34" t="s">
        <v>1285</v>
      </c>
      <c r="M301" s="34" t="s">
        <v>752</v>
      </c>
      <c r="N301" s="34" t="s">
        <v>1483</v>
      </c>
      <c r="O301" s="34" t="s">
        <v>160</v>
      </c>
      <c r="P301" s="34" t="s">
        <v>1521</v>
      </c>
      <c r="Q301" s="34" t="s">
        <v>1286</v>
      </c>
      <c r="R301">
        <v>1</v>
      </c>
      <c r="S301" t="s">
        <v>1286</v>
      </c>
      <c r="T301" s="34" t="s">
        <v>1494</v>
      </c>
      <c r="U301" s="102">
        <v>12</v>
      </c>
      <c r="V301">
        <v>0</v>
      </c>
      <c r="W301">
        <v>1</v>
      </c>
      <c r="X301">
        <v>12</v>
      </c>
      <c r="Y301">
        <v>0</v>
      </c>
      <c r="Z301">
        <v>0</v>
      </c>
      <c r="AA301">
        <v>12</v>
      </c>
      <c r="AB301" s="34" t="s">
        <v>2543</v>
      </c>
      <c r="AC301" s="34">
        <v>2</v>
      </c>
      <c r="AD301" s="34" t="s">
        <v>39</v>
      </c>
      <c r="AE301" s="34" t="s">
        <v>48</v>
      </c>
      <c r="AF301" t="s">
        <v>48</v>
      </c>
      <c r="AG301" t="s">
        <v>48</v>
      </c>
      <c r="AH301" t="s">
        <v>48</v>
      </c>
      <c r="AI301" t="s">
        <v>48</v>
      </c>
      <c r="AJ301" t="s">
        <v>48</v>
      </c>
      <c r="AK301" t="s">
        <v>48</v>
      </c>
      <c r="AL301" t="s">
        <v>48</v>
      </c>
      <c r="AN301" s="34" t="s">
        <v>48</v>
      </c>
      <c r="AO301" s="34" t="s">
        <v>48</v>
      </c>
      <c r="AP301" s="119"/>
      <c r="AQ301" s="119"/>
      <c r="AR301" s="34" t="s">
        <v>48</v>
      </c>
      <c r="AS301" t="s">
        <v>48</v>
      </c>
      <c r="AU301" s="34" t="s">
        <v>48</v>
      </c>
      <c r="AV301" s="27" t="s">
        <v>48</v>
      </c>
      <c r="AW301" s="34" t="s">
        <v>11</v>
      </c>
      <c r="AX301" s="34" t="s">
        <v>1287</v>
      </c>
      <c r="AY301" s="34" t="s">
        <v>13</v>
      </c>
      <c r="AZ301" s="34" t="s">
        <v>1260</v>
      </c>
      <c r="BA301" s="34" t="s">
        <v>2544</v>
      </c>
      <c r="BB301" s="34" t="s">
        <v>48</v>
      </c>
      <c r="BC301" s="34" t="s">
        <v>2545</v>
      </c>
      <c r="BD301" s="34"/>
      <c r="BE301" s="34"/>
      <c r="BF301" s="34"/>
      <c r="BG301" s="34"/>
      <c r="BH301" s="34"/>
      <c r="BI301" s="79"/>
      <c r="BJ301" s="79"/>
      <c r="BK301" s="79"/>
    </row>
    <row r="302" spans="1:70" ht="15.75" customHeight="1">
      <c r="A302" s="77">
        <v>45042.587500000001</v>
      </c>
      <c r="B302" s="34" t="s">
        <v>39</v>
      </c>
      <c r="C302" s="34" t="s">
        <v>39</v>
      </c>
      <c r="D302" s="34">
        <v>14</v>
      </c>
      <c r="E302" s="34" t="s">
        <v>2000</v>
      </c>
      <c r="F302" s="34" t="s">
        <v>1288</v>
      </c>
      <c r="G302" s="34" t="s">
        <v>15</v>
      </c>
      <c r="H302" s="35">
        <v>45037</v>
      </c>
      <c r="I302" s="34" t="s">
        <v>48</v>
      </c>
      <c r="J302" s="34" t="s">
        <v>48</v>
      </c>
      <c r="K302" s="34" t="s">
        <v>1002</v>
      </c>
      <c r="L302" s="43" t="s">
        <v>1289</v>
      </c>
      <c r="M302" s="34" t="s">
        <v>1290</v>
      </c>
      <c r="N302" s="34" t="s">
        <v>1838</v>
      </c>
      <c r="O302" s="34" t="s">
        <v>1484</v>
      </c>
      <c r="P302" s="34" t="s">
        <v>1521</v>
      </c>
      <c r="Q302" s="34" t="s">
        <v>1291</v>
      </c>
      <c r="R302">
        <v>1</v>
      </c>
      <c r="S302" t="s">
        <v>1291</v>
      </c>
      <c r="T302" s="34" t="s">
        <v>1533</v>
      </c>
      <c r="U302" s="102">
        <v>373</v>
      </c>
      <c r="V302">
        <v>1</v>
      </c>
      <c r="W302">
        <v>1</v>
      </c>
      <c r="X302">
        <v>373</v>
      </c>
      <c r="Y302">
        <v>344</v>
      </c>
      <c r="Z302">
        <v>29</v>
      </c>
      <c r="AA302">
        <v>0</v>
      </c>
      <c r="AB302" s="34" t="s">
        <v>2546</v>
      </c>
      <c r="AC302" s="34">
        <v>2</v>
      </c>
      <c r="AD302" s="34" t="s">
        <v>39</v>
      </c>
      <c r="AE302" s="34" t="s">
        <v>48</v>
      </c>
      <c r="AF302" t="s">
        <v>48</v>
      </c>
      <c r="AG302" t="s">
        <v>48</v>
      </c>
      <c r="AH302" t="s">
        <v>48</v>
      </c>
      <c r="AI302" t="s">
        <v>48</v>
      </c>
      <c r="AJ302" t="s">
        <v>48</v>
      </c>
      <c r="AK302" t="s">
        <v>48</v>
      </c>
      <c r="AL302" t="s">
        <v>48</v>
      </c>
      <c r="AN302" s="34" t="s">
        <v>48</v>
      </c>
      <c r="AO302" s="34" t="s">
        <v>48</v>
      </c>
      <c r="AP302" s="119"/>
      <c r="AQ302" s="119"/>
      <c r="AR302" s="34" t="s">
        <v>48</v>
      </c>
      <c r="AS302" t="s">
        <v>48</v>
      </c>
      <c r="AU302" s="34" t="s">
        <v>48</v>
      </c>
      <c r="AV302" s="27" t="s">
        <v>48</v>
      </c>
      <c r="AW302" s="34" t="s">
        <v>124</v>
      </c>
      <c r="AX302" s="34" t="s">
        <v>1292</v>
      </c>
      <c r="AY302" s="34" t="s">
        <v>13</v>
      </c>
      <c r="AZ302" s="34" t="s">
        <v>1293</v>
      </c>
      <c r="BA302" s="34" t="s">
        <v>2547</v>
      </c>
      <c r="BB302" s="34" t="s">
        <v>2548</v>
      </c>
      <c r="BC302" s="34" t="s">
        <v>2549</v>
      </c>
      <c r="BD302" s="34"/>
      <c r="BE302" s="34"/>
      <c r="BF302" s="34"/>
      <c r="BG302" s="34"/>
      <c r="BH302" s="79"/>
      <c r="BI302" s="79"/>
      <c r="BJ302" s="79"/>
      <c r="BK302" s="79"/>
    </row>
    <row r="303" spans="1:70" ht="15.75" customHeight="1">
      <c r="A303" s="77">
        <v>45044.588194444441</v>
      </c>
      <c r="B303" s="34" t="s">
        <v>39</v>
      </c>
      <c r="C303" s="34" t="s">
        <v>39</v>
      </c>
      <c r="D303" s="34">
        <v>14</v>
      </c>
      <c r="E303" s="34" t="s">
        <v>2000</v>
      </c>
      <c r="F303" s="34" t="s">
        <v>1294</v>
      </c>
      <c r="G303" s="34" t="s">
        <v>39</v>
      </c>
      <c r="H303" s="35">
        <v>45034</v>
      </c>
      <c r="I303" s="34" t="s">
        <v>48</v>
      </c>
      <c r="J303" s="34" t="s">
        <v>48</v>
      </c>
      <c r="K303" s="34" t="s">
        <v>907</v>
      </c>
      <c r="L303" s="34" t="s">
        <v>1295</v>
      </c>
      <c r="M303" s="34" t="s">
        <v>482</v>
      </c>
      <c r="N303" s="34" t="s">
        <v>1554</v>
      </c>
      <c r="O303" s="34" t="s">
        <v>1793</v>
      </c>
      <c r="P303" s="34" t="s">
        <v>1736</v>
      </c>
      <c r="Q303" s="34" t="s">
        <v>20</v>
      </c>
      <c r="R303">
        <v>0</v>
      </c>
      <c r="S303" t="s">
        <v>20</v>
      </c>
      <c r="T303" s="34" t="s">
        <v>1494</v>
      </c>
      <c r="U303" s="102">
        <v>318</v>
      </c>
      <c r="V303">
        <v>0</v>
      </c>
      <c r="W303">
        <v>1</v>
      </c>
      <c r="X303">
        <v>318</v>
      </c>
      <c r="Y303">
        <v>309</v>
      </c>
      <c r="Z303">
        <v>9</v>
      </c>
      <c r="AA303">
        <v>0</v>
      </c>
      <c r="AB303" s="34" t="s">
        <v>2550</v>
      </c>
      <c r="AC303" s="34">
        <v>1.5</v>
      </c>
      <c r="AD303" s="34" t="s">
        <v>39</v>
      </c>
      <c r="AE303" s="34" t="s">
        <v>48</v>
      </c>
      <c r="AF303" t="s">
        <v>48</v>
      </c>
      <c r="AG303" t="s">
        <v>48</v>
      </c>
      <c r="AH303" t="s">
        <v>48</v>
      </c>
      <c r="AI303" t="s">
        <v>48</v>
      </c>
      <c r="AJ303" t="s">
        <v>48</v>
      </c>
      <c r="AK303" t="s">
        <v>48</v>
      </c>
      <c r="AL303" t="s">
        <v>48</v>
      </c>
      <c r="AN303" s="34" t="s">
        <v>48</v>
      </c>
      <c r="AO303" s="34" t="s">
        <v>48</v>
      </c>
      <c r="AP303" s="119"/>
      <c r="AQ303" s="119"/>
      <c r="AR303" s="34" t="s">
        <v>48</v>
      </c>
      <c r="AS303" t="s">
        <v>48</v>
      </c>
      <c r="AU303" s="34" t="s">
        <v>48</v>
      </c>
      <c r="AV303" s="27" t="s">
        <v>48</v>
      </c>
      <c r="AW303" s="34" t="s">
        <v>1296</v>
      </c>
      <c r="AX303" s="34" t="s">
        <v>1297</v>
      </c>
      <c r="AY303" s="34" t="s">
        <v>13</v>
      </c>
      <c r="AZ303" s="34" t="s">
        <v>949</v>
      </c>
      <c r="BA303" s="34" t="s">
        <v>1297</v>
      </c>
      <c r="BB303" s="34" t="s">
        <v>48</v>
      </c>
      <c r="BC303" s="34" t="s">
        <v>2551</v>
      </c>
      <c r="BD303" s="34"/>
      <c r="BE303" s="34"/>
      <c r="BF303" s="34"/>
      <c r="BG303" s="34"/>
      <c r="BH303" s="34"/>
      <c r="BI303" s="79"/>
      <c r="BJ303" s="79"/>
      <c r="BK303" s="79"/>
    </row>
    <row r="304" spans="1:70" ht="15.75" customHeight="1">
      <c r="A304" s="77">
        <v>45044.595833333333</v>
      </c>
      <c r="B304" s="34" t="s">
        <v>15</v>
      </c>
      <c r="C304" s="34" t="s">
        <v>39</v>
      </c>
      <c r="D304" s="34">
        <v>14</v>
      </c>
      <c r="E304" s="34" t="s">
        <v>2000</v>
      </c>
      <c r="F304" s="34" t="s">
        <v>1298</v>
      </c>
      <c r="G304" s="34" t="s">
        <v>39</v>
      </c>
      <c r="H304" s="35">
        <v>45043</v>
      </c>
      <c r="I304" s="34" t="s">
        <v>48</v>
      </c>
      <c r="J304" s="34" t="s">
        <v>48</v>
      </c>
      <c r="K304" s="34" t="s">
        <v>830</v>
      </c>
      <c r="L304" s="34" t="s">
        <v>1299</v>
      </c>
      <c r="M304" s="34" t="s">
        <v>785</v>
      </c>
      <c r="N304" s="34" t="s">
        <v>1554</v>
      </c>
      <c r="O304" s="34" t="s">
        <v>1793</v>
      </c>
      <c r="P304" s="34" t="s">
        <v>2552</v>
      </c>
      <c r="Q304" s="34" t="s">
        <v>20</v>
      </c>
      <c r="R304">
        <v>0</v>
      </c>
      <c r="S304" t="s">
        <v>20</v>
      </c>
      <c r="T304" s="34" t="s">
        <v>1494</v>
      </c>
      <c r="U304" s="102">
        <v>11</v>
      </c>
      <c r="V304">
        <v>0</v>
      </c>
      <c r="W304">
        <v>1</v>
      </c>
      <c r="X304">
        <v>11</v>
      </c>
      <c r="Y304">
        <v>9</v>
      </c>
      <c r="Z304">
        <v>2</v>
      </c>
      <c r="AA304">
        <v>0</v>
      </c>
      <c r="AB304" s="34" t="s">
        <v>2553</v>
      </c>
      <c r="AC304" s="34">
        <v>4.5</v>
      </c>
      <c r="AD304" s="34" t="s">
        <v>39</v>
      </c>
      <c r="AE304" s="34" t="s">
        <v>48</v>
      </c>
      <c r="AF304" t="s">
        <v>48</v>
      </c>
      <c r="AG304" t="s">
        <v>48</v>
      </c>
      <c r="AH304" t="s">
        <v>48</v>
      </c>
      <c r="AI304" t="s">
        <v>48</v>
      </c>
      <c r="AJ304" t="s">
        <v>48</v>
      </c>
      <c r="AK304" t="s">
        <v>48</v>
      </c>
      <c r="AL304" t="s">
        <v>48</v>
      </c>
      <c r="AN304" s="34" t="s">
        <v>48</v>
      </c>
      <c r="AO304" s="34" t="s">
        <v>48</v>
      </c>
      <c r="AP304" s="119"/>
      <c r="AQ304" s="119"/>
      <c r="AR304" s="34" t="s">
        <v>48</v>
      </c>
      <c r="AS304" t="s">
        <v>48</v>
      </c>
      <c r="AU304" s="34" t="s">
        <v>48</v>
      </c>
      <c r="AV304" s="27" t="s">
        <v>48</v>
      </c>
      <c r="AW304" s="34" t="s">
        <v>21</v>
      </c>
      <c r="AX304" s="34" t="s">
        <v>1300</v>
      </c>
      <c r="AY304" s="34" t="s">
        <v>13</v>
      </c>
      <c r="AZ304" s="34" t="s">
        <v>266</v>
      </c>
      <c r="BA304" s="34" t="s">
        <v>2554</v>
      </c>
      <c r="BB304" s="34" t="s">
        <v>48</v>
      </c>
      <c r="BC304" s="34" t="s">
        <v>2555</v>
      </c>
      <c r="BD304" s="34"/>
      <c r="BE304" s="34"/>
      <c r="BF304" s="34"/>
      <c r="BG304" s="34"/>
      <c r="BH304" s="79"/>
      <c r="BI304" s="79"/>
      <c r="BJ304" s="79"/>
      <c r="BK304" s="79"/>
    </row>
    <row r="305" spans="1:70" ht="15.75" customHeight="1">
      <c r="A305" s="77">
        <v>45030.361805555556</v>
      </c>
      <c r="B305" s="34" t="s">
        <v>15</v>
      </c>
      <c r="C305" s="34" t="s">
        <v>160</v>
      </c>
      <c r="D305" s="34">
        <v>15</v>
      </c>
      <c r="E305" s="34" t="s">
        <v>2063</v>
      </c>
      <c r="F305" s="34" t="s">
        <v>1301</v>
      </c>
      <c r="G305" s="34" t="s">
        <v>39</v>
      </c>
      <c r="H305" s="35">
        <v>44965</v>
      </c>
      <c r="I305" s="34">
        <v>1</v>
      </c>
      <c r="J305" s="35">
        <v>44965</v>
      </c>
      <c r="K305" s="34" t="s">
        <v>815</v>
      </c>
      <c r="L305" s="34" t="s">
        <v>1302</v>
      </c>
      <c r="M305" s="34" t="s">
        <v>159</v>
      </c>
      <c r="N305" s="34" t="s">
        <v>1516</v>
      </c>
      <c r="O305" s="34" t="s">
        <v>1532</v>
      </c>
      <c r="P305" s="34" t="s">
        <v>2556</v>
      </c>
      <c r="Q305" s="34" t="s">
        <v>102</v>
      </c>
      <c r="R305">
        <v>0</v>
      </c>
      <c r="S305" t="s">
        <v>102</v>
      </c>
      <c r="T305" s="34" t="s">
        <v>1533</v>
      </c>
      <c r="U305" s="102">
        <v>42</v>
      </c>
      <c r="V305">
        <v>0</v>
      </c>
      <c r="W305">
        <v>1</v>
      </c>
      <c r="X305">
        <v>42</v>
      </c>
      <c r="Y305">
        <v>40</v>
      </c>
      <c r="Z305">
        <v>2</v>
      </c>
      <c r="AA305">
        <v>0</v>
      </c>
      <c r="AB305" s="34" t="s">
        <v>2557</v>
      </c>
      <c r="AC305" s="34">
        <v>5</v>
      </c>
      <c r="AD305" s="34" t="s">
        <v>39</v>
      </c>
      <c r="AE305" s="34">
        <v>60</v>
      </c>
      <c r="AF305" t="s">
        <v>48</v>
      </c>
      <c r="AG305" t="s">
        <v>48</v>
      </c>
      <c r="AH305" t="s">
        <v>48</v>
      </c>
      <c r="AI305" t="s">
        <v>48</v>
      </c>
      <c r="AJ305">
        <v>20</v>
      </c>
      <c r="AK305" t="s">
        <v>48</v>
      </c>
      <c r="AL305">
        <v>5</v>
      </c>
      <c r="AM305">
        <v>1</v>
      </c>
      <c r="AN305" s="34" t="s">
        <v>2558</v>
      </c>
      <c r="AO305" s="34" t="s">
        <v>603</v>
      </c>
      <c r="AP305" s="119"/>
      <c r="AQ305" s="119"/>
      <c r="AR305" s="34" t="s">
        <v>1304</v>
      </c>
      <c r="AS305" t="s">
        <v>2772</v>
      </c>
      <c r="AT305">
        <v>0</v>
      </c>
      <c r="AU305" s="34" t="s">
        <v>48</v>
      </c>
      <c r="AV305" s="34" t="s">
        <v>48</v>
      </c>
      <c r="AW305" s="34" t="s">
        <v>835</v>
      </c>
      <c r="AX305" s="34" t="s">
        <v>1303</v>
      </c>
      <c r="AY305" s="34" t="s">
        <v>79</v>
      </c>
      <c r="AZ305" s="34" t="s">
        <v>79</v>
      </c>
      <c r="BA305" s="34" t="s">
        <v>48</v>
      </c>
      <c r="BB305" s="34" t="s">
        <v>48</v>
      </c>
      <c r="BC305" s="34" t="s">
        <v>48</v>
      </c>
      <c r="BD305" s="34"/>
      <c r="BE305" s="34"/>
      <c r="BF305" s="34"/>
      <c r="BG305" s="34"/>
      <c r="BH305" s="34"/>
      <c r="BI305" s="34"/>
      <c r="BJ305" s="34"/>
      <c r="BK305" s="34"/>
      <c r="BL305" s="34"/>
      <c r="BM305" s="34"/>
      <c r="BN305" s="34"/>
      <c r="BO305" s="79"/>
      <c r="BP305" s="79"/>
      <c r="BQ305" s="79"/>
      <c r="BR305" s="79"/>
    </row>
    <row r="306" spans="1:70" ht="15.75" customHeight="1">
      <c r="A306" s="77">
        <v>45030.372916666667</v>
      </c>
      <c r="B306" s="34" t="s">
        <v>15</v>
      </c>
      <c r="C306" s="34" t="s">
        <v>160</v>
      </c>
      <c r="D306" s="34">
        <v>15</v>
      </c>
      <c r="E306" s="34" t="s">
        <v>2063</v>
      </c>
      <c r="F306" s="34" t="s">
        <v>1305</v>
      </c>
      <c r="G306" s="34" t="s">
        <v>15</v>
      </c>
      <c r="H306" s="35">
        <v>44970</v>
      </c>
      <c r="I306" s="34">
        <v>3</v>
      </c>
      <c r="J306" s="35">
        <v>44981</v>
      </c>
      <c r="K306" s="34" t="s">
        <v>815</v>
      </c>
      <c r="L306" s="34" t="s">
        <v>1306</v>
      </c>
      <c r="M306" s="34" t="s">
        <v>27</v>
      </c>
      <c r="N306" s="34" t="s">
        <v>1516</v>
      </c>
      <c r="O306" s="34" t="s">
        <v>1532</v>
      </c>
      <c r="P306" s="34" t="s">
        <v>1521</v>
      </c>
      <c r="Q306" s="34" t="s">
        <v>67</v>
      </c>
      <c r="R306">
        <v>0</v>
      </c>
      <c r="S306" t="s">
        <v>67</v>
      </c>
      <c r="T306" s="34" t="s">
        <v>1486</v>
      </c>
      <c r="U306" s="102">
        <v>25</v>
      </c>
      <c r="V306">
        <v>1</v>
      </c>
      <c r="W306">
        <v>1</v>
      </c>
      <c r="X306">
        <v>25</v>
      </c>
      <c r="Y306">
        <v>0</v>
      </c>
      <c r="Z306">
        <v>25</v>
      </c>
      <c r="AA306">
        <v>0</v>
      </c>
      <c r="AB306" s="34" t="s">
        <v>2559</v>
      </c>
      <c r="AC306" s="34">
        <v>10</v>
      </c>
      <c r="AD306" s="34" t="s">
        <v>15</v>
      </c>
      <c r="AE306" s="34">
        <v>25</v>
      </c>
      <c r="AF306">
        <v>0</v>
      </c>
      <c r="AG306">
        <v>0</v>
      </c>
      <c r="AH306">
        <v>0</v>
      </c>
      <c r="AI306">
        <v>5</v>
      </c>
      <c r="AJ306" t="s">
        <v>48</v>
      </c>
      <c r="AK306" t="s">
        <v>48</v>
      </c>
      <c r="AL306" t="s">
        <v>48</v>
      </c>
      <c r="AM306">
        <v>1</v>
      </c>
      <c r="AN306" s="34" t="s">
        <v>2560</v>
      </c>
      <c r="AO306" s="34" t="s">
        <v>2561</v>
      </c>
      <c r="AP306" s="119"/>
      <c r="AQ306" s="119"/>
      <c r="AR306" s="34" t="s">
        <v>1308</v>
      </c>
      <c r="AS306" t="s">
        <v>2889</v>
      </c>
      <c r="AT306">
        <v>1</v>
      </c>
      <c r="AU306" s="34" t="s">
        <v>48</v>
      </c>
      <c r="AV306" s="34" t="s">
        <v>48</v>
      </c>
      <c r="AW306" s="34" t="s">
        <v>124</v>
      </c>
      <c r="AX306" s="34" t="s">
        <v>1307</v>
      </c>
      <c r="AY306" s="34" t="s">
        <v>13</v>
      </c>
      <c r="AZ306" s="34" t="s">
        <v>238</v>
      </c>
      <c r="BA306" s="34" t="s">
        <v>2562</v>
      </c>
      <c r="BB306" s="34" t="s">
        <v>48</v>
      </c>
      <c r="BC306" s="34" t="s">
        <v>48</v>
      </c>
      <c r="BD306" s="34"/>
      <c r="BE306" s="34"/>
      <c r="BF306" s="34"/>
      <c r="BG306" s="34"/>
      <c r="BH306" s="34"/>
      <c r="BI306" s="34"/>
      <c r="BJ306" s="34"/>
      <c r="BK306" s="34"/>
      <c r="BL306" s="34"/>
      <c r="BM306" s="34"/>
      <c r="BN306" s="34"/>
      <c r="BO306" s="79"/>
      <c r="BP306" s="79"/>
      <c r="BQ306" s="79"/>
      <c r="BR306" s="79"/>
    </row>
    <row r="307" spans="1:70" ht="15.75" customHeight="1">
      <c r="A307" s="77">
        <v>45032.573611111111</v>
      </c>
      <c r="B307" s="34" t="s">
        <v>1474</v>
      </c>
      <c r="C307" s="34" t="s">
        <v>160</v>
      </c>
      <c r="D307" s="34">
        <v>15</v>
      </c>
      <c r="E307" s="34" t="s">
        <v>2063</v>
      </c>
      <c r="F307" s="34" t="s">
        <v>1309</v>
      </c>
      <c r="G307" s="34" t="s">
        <v>15</v>
      </c>
      <c r="H307" s="35">
        <v>44958</v>
      </c>
      <c r="I307" s="34">
        <v>6</v>
      </c>
      <c r="J307" s="35">
        <v>45007</v>
      </c>
      <c r="K307" s="34" t="s">
        <v>907</v>
      </c>
      <c r="L307" s="34" t="s">
        <v>652</v>
      </c>
      <c r="M307" s="34" t="s">
        <v>653</v>
      </c>
      <c r="N307" s="34" t="s">
        <v>1911</v>
      </c>
      <c r="O307" s="34" t="s">
        <v>1484</v>
      </c>
      <c r="P307" s="34" t="s">
        <v>2096</v>
      </c>
      <c r="Q307" s="34" t="s">
        <v>102</v>
      </c>
      <c r="R307">
        <v>0</v>
      </c>
      <c r="S307" t="s">
        <v>102</v>
      </c>
      <c r="T307" s="34" t="s">
        <v>1533</v>
      </c>
      <c r="U307" s="102">
        <v>528</v>
      </c>
      <c r="V307">
        <v>0</v>
      </c>
      <c r="W307">
        <v>1</v>
      </c>
      <c r="X307">
        <v>528</v>
      </c>
      <c r="Y307">
        <v>528</v>
      </c>
      <c r="Z307">
        <v>0</v>
      </c>
      <c r="AA307">
        <v>0</v>
      </c>
      <c r="AB307" s="34" t="s">
        <v>2563</v>
      </c>
      <c r="AC307" s="34">
        <v>6</v>
      </c>
      <c r="AD307" s="34" t="s">
        <v>39</v>
      </c>
      <c r="AE307" s="34" t="s">
        <v>48</v>
      </c>
      <c r="AF307" t="s">
        <v>48</v>
      </c>
      <c r="AG307" t="s">
        <v>48</v>
      </c>
      <c r="AH307" t="s">
        <v>48</v>
      </c>
      <c r="AI307" t="s">
        <v>48</v>
      </c>
      <c r="AJ307" t="s">
        <v>48</v>
      </c>
      <c r="AK307" t="s">
        <v>48</v>
      </c>
      <c r="AL307" t="s">
        <v>48</v>
      </c>
      <c r="AN307" s="34" t="s">
        <v>603</v>
      </c>
      <c r="AO307" s="34" t="s">
        <v>603</v>
      </c>
      <c r="AP307" s="119"/>
      <c r="AQ307" s="119"/>
      <c r="AR307" s="34" t="s">
        <v>1310</v>
      </c>
      <c r="AS307" t="s">
        <v>2835</v>
      </c>
      <c r="AT307">
        <v>1</v>
      </c>
      <c r="AU307" s="34" t="s">
        <v>48</v>
      </c>
      <c r="AV307" s="34" t="s">
        <v>2099</v>
      </c>
      <c r="AW307" s="34" t="s">
        <v>21</v>
      </c>
      <c r="AX307" s="34"/>
      <c r="AY307" s="34" t="s">
        <v>97</v>
      </c>
      <c r="AZ307" s="34" t="s">
        <v>655</v>
      </c>
      <c r="BA307" s="43" t="s">
        <v>2564</v>
      </c>
      <c r="BB307" s="34" t="s">
        <v>2101</v>
      </c>
      <c r="BC307" s="34" t="s">
        <v>48</v>
      </c>
      <c r="BD307" s="34"/>
      <c r="BE307" s="34"/>
      <c r="BF307" s="34"/>
      <c r="BG307" s="34"/>
      <c r="BH307" s="34"/>
      <c r="BI307" s="34"/>
      <c r="BJ307" s="34"/>
      <c r="BK307" s="34"/>
      <c r="BL307" s="34"/>
      <c r="BM307" s="34"/>
      <c r="BN307" s="34"/>
      <c r="BO307" s="79"/>
      <c r="BP307" s="79"/>
      <c r="BQ307" s="79"/>
      <c r="BR307" s="79"/>
    </row>
    <row r="308" spans="1:70" ht="15.75" customHeight="1">
      <c r="A308" s="77">
        <v>45032.57708333333</v>
      </c>
      <c r="B308" s="34" t="s">
        <v>15</v>
      </c>
      <c r="C308" s="34" t="s">
        <v>160</v>
      </c>
      <c r="D308" s="34">
        <v>15</v>
      </c>
      <c r="E308" s="34" t="s">
        <v>2063</v>
      </c>
      <c r="F308" s="34" t="s">
        <v>1311</v>
      </c>
      <c r="G308" s="34" t="s">
        <v>39</v>
      </c>
      <c r="H308" s="35">
        <v>44939</v>
      </c>
      <c r="I308" s="34">
        <v>1</v>
      </c>
      <c r="J308" s="35">
        <v>45029</v>
      </c>
      <c r="K308" s="34" t="s">
        <v>815</v>
      </c>
      <c r="L308" s="34" t="s">
        <v>1312</v>
      </c>
      <c r="M308" s="34" t="s">
        <v>959</v>
      </c>
      <c r="N308" s="34" t="s">
        <v>1477</v>
      </c>
      <c r="O308" s="34" t="s">
        <v>1532</v>
      </c>
      <c r="P308" s="34" t="s">
        <v>1521</v>
      </c>
      <c r="Q308" s="34" t="s">
        <v>102</v>
      </c>
      <c r="R308">
        <v>0</v>
      </c>
      <c r="S308" t="s">
        <v>102</v>
      </c>
      <c r="T308" s="34" t="s">
        <v>1494</v>
      </c>
      <c r="U308" s="102">
        <v>8</v>
      </c>
      <c r="V308">
        <v>0</v>
      </c>
      <c r="W308">
        <v>1</v>
      </c>
      <c r="X308">
        <v>8</v>
      </c>
      <c r="Y308">
        <v>7</v>
      </c>
      <c r="Z308">
        <v>1</v>
      </c>
      <c r="AA308">
        <v>0</v>
      </c>
      <c r="AB308" s="34" t="s">
        <v>2565</v>
      </c>
      <c r="AC308" s="34">
        <v>4</v>
      </c>
      <c r="AD308" s="34" t="s">
        <v>39</v>
      </c>
      <c r="AE308" s="34" t="s">
        <v>48</v>
      </c>
      <c r="AF308" t="s">
        <v>48</v>
      </c>
      <c r="AG308" t="s">
        <v>48</v>
      </c>
      <c r="AH308" t="s">
        <v>48</v>
      </c>
      <c r="AI308" t="s">
        <v>48</v>
      </c>
      <c r="AJ308" t="s">
        <v>48</v>
      </c>
      <c r="AK308" t="s">
        <v>48</v>
      </c>
      <c r="AL308" t="s">
        <v>48</v>
      </c>
      <c r="AN308" s="34" t="s">
        <v>603</v>
      </c>
      <c r="AO308" s="34" t="s">
        <v>603</v>
      </c>
      <c r="AP308" s="119"/>
      <c r="AQ308" s="119"/>
      <c r="AR308" s="34" t="s">
        <v>1314</v>
      </c>
      <c r="AS308" t="s">
        <v>2834</v>
      </c>
      <c r="AT308">
        <v>0</v>
      </c>
      <c r="AU308" s="34" t="s">
        <v>48</v>
      </c>
      <c r="AV308" s="34" t="s">
        <v>48</v>
      </c>
      <c r="AW308" s="34" t="s">
        <v>11</v>
      </c>
      <c r="AX308" s="34" t="s">
        <v>1313</v>
      </c>
      <c r="AY308" s="34" t="s">
        <v>97</v>
      </c>
      <c r="AZ308" s="34" t="s">
        <v>337</v>
      </c>
      <c r="BA308" s="34" t="s">
        <v>2566</v>
      </c>
      <c r="BB308" s="34" t="s">
        <v>48</v>
      </c>
      <c r="BC308" s="34" t="s">
        <v>48</v>
      </c>
      <c r="BD308" s="34"/>
      <c r="BE308" s="34"/>
      <c r="BF308" s="34"/>
      <c r="BG308" s="34"/>
      <c r="BH308" s="34"/>
      <c r="BI308" s="34"/>
      <c r="BJ308" s="34"/>
      <c r="BK308" s="34"/>
      <c r="BL308" s="34"/>
      <c r="BM308" s="34"/>
      <c r="BN308" s="34"/>
      <c r="BO308" s="79"/>
      <c r="BP308" s="79"/>
      <c r="BQ308" s="79"/>
      <c r="BR308" s="79"/>
    </row>
    <row r="309" spans="1:70" ht="15.75" customHeight="1">
      <c r="A309" s="77">
        <v>45035.531944444447</v>
      </c>
      <c r="B309" s="34" t="s">
        <v>15</v>
      </c>
      <c r="C309" s="34" t="s">
        <v>160</v>
      </c>
      <c r="D309" s="34">
        <v>15</v>
      </c>
      <c r="E309" s="34" t="s">
        <v>2074</v>
      </c>
      <c r="F309" s="34" t="s">
        <v>1315</v>
      </c>
      <c r="G309" s="34" t="s">
        <v>15</v>
      </c>
      <c r="H309" s="35">
        <v>45010</v>
      </c>
      <c r="I309" s="34">
        <v>2</v>
      </c>
      <c r="J309" s="35">
        <v>45031</v>
      </c>
      <c r="K309" s="34" t="s">
        <v>815</v>
      </c>
      <c r="L309" s="34" t="s">
        <v>615</v>
      </c>
      <c r="M309" s="34" t="s">
        <v>83</v>
      </c>
      <c r="N309" s="34" t="s">
        <v>1477</v>
      </c>
      <c r="O309" s="34" t="s">
        <v>1520</v>
      </c>
      <c r="P309" s="34" t="s">
        <v>1521</v>
      </c>
      <c r="Q309" s="34" t="s">
        <v>616</v>
      </c>
      <c r="R309">
        <v>1</v>
      </c>
      <c r="S309" t="s">
        <v>616</v>
      </c>
      <c r="T309" s="34" t="s">
        <v>2077</v>
      </c>
      <c r="U309" s="102">
        <v>142</v>
      </c>
      <c r="V309">
        <v>0</v>
      </c>
      <c r="W309">
        <v>1</v>
      </c>
      <c r="X309">
        <v>142</v>
      </c>
      <c r="Y309">
        <v>120</v>
      </c>
      <c r="Z309">
        <v>22</v>
      </c>
      <c r="AA309">
        <v>0</v>
      </c>
      <c r="AB309" s="34" t="s">
        <v>2567</v>
      </c>
      <c r="AC309" s="34">
        <v>6</v>
      </c>
      <c r="AD309" s="34" t="s">
        <v>39</v>
      </c>
      <c r="AE309" s="34" t="s">
        <v>48</v>
      </c>
      <c r="AF309" t="s">
        <v>48</v>
      </c>
      <c r="AG309" t="s">
        <v>48</v>
      </c>
      <c r="AH309" t="s">
        <v>48</v>
      </c>
      <c r="AI309" t="s">
        <v>48</v>
      </c>
      <c r="AJ309" t="s">
        <v>48</v>
      </c>
      <c r="AK309" t="s">
        <v>48</v>
      </c>
      <c r="AL309" t="s">
        <v>48</v>
      </c>
      <c r="AN309" s="34" t="s">
        <v>160</v>
      </c>
      <c r="AO309" s="34" t="s">
        <v>160</v>
      </c>
      <c r="AP309" s="119"/>
      <c r="AQ309" s="119"/>
      <c r="AR309" s="34" t="s">
        <v>617</v>
      </c>
      <c r="AS309" t="s">
        <v>48</v>
      </c>
      <c r="AT309">
        <v>2</v>
      </c>
      <c r="AU309" s="34" t="s">
        <v>48</v>
      </c>
      <c r="AV309" s="34" t="s">
        <v>48</v>
      </c>
      <c r="AW309" s="34" t="s">
        <v>612</v>
      </c>
      <c r="AX309" s="38">
        <v>1520</v>
      </c>
      <c r="AY309" s="34" t="s">
        <v>13</v>
      </c>
      <c r="AZ309" s="34" t="s">
        <v>74</v>
      </c>
      <c r="BA309" s="34" t="s">
        <v>2079</v>
      </c>
      <c r="BB309" s="34" t="s">
        <v>48</v>
      </c>
      <c r="BC309" s="34" t="s">
        <v>48</v>
      </c>
      <c r="BD309" s="34"/>
      <c r="BE309" s="34"/>
      <c r="BF309" s="34"/>
      <c r="BG309" s="34"/>
      <c r="BH309" s="34"/>
      <c r="BI309" s="34"/>
      <c r="BJ309" s="34"/>
      <c r="BK309" s="34"/>
      <c r="BL309" s="34"/>
      <c r="BM309" s="34"/>
      <c r="BN309" s="34"/>
      <c r="BO309" s="79"/>
      <c r="BP309" s="79"/>
      <c r="BQ309" s="79"/>
      <c r="BR309" s="79"/>
    </row>
    <row r="310" spans="1:70" ht="15.75" customHeight="1">
      <c r="A310" s="77">
        <v>45035.563194444447</v>
      </c>
      <c r="B310" s="34" t="s">
        <v>15</v>
      </c>
      <c r="C310" s="34" t="s">
        <v>160</v>
      </c>
      <c r="D310" s="34">
        <v>15</v>
      </c>
      <c r="E310" s="34" t="s">
        <v>2074</v>
      </c>
      <c r="F310" s="34" t="s">
        <v>1316</v>
      </c>
      <c r="G310" s="34" t="s">
        <v>39</v>
      </c>
      <c r="H310" s="35">
        <v>44982</v>
      </c>
      <c r="I310" s="34" t="s">
        <v>48</v>
      </c>
      <c r="J310" s="34" t="s">
        <v>48</v>
      </c>
      <c r="K310" s="34" t="s">
        <v>815</v>
      </c>
      <c r="L310" s="34" t="s">
        <v>1317</v>
      </c>
      <c r="M310" s="34" t="s">
        <v>83</v>
      </c>
      <c r="N310" s="34" t="s">
        <v>1477</v>
      </c>
      <c r="O310" s="34" t="s">
        <v>160</v>
      </c>
      <c r="P310" s="34" t="s">
        <v>1521</v>
      </c>
      <c r="Q310" s="34" t="s">
        <v>102</v>
      </c>
      <c r="R310">
        <v>0</v>
      </c>
      <c r="S310" t="s">
        <v>102</v>
      </c>
      <c r="T310" s="34" t="s">
        <v>1499</v>
      </c>
      <c r="U310" s="102">
        <v>165</v>
      </c>
      <c r="V310">
        <v>0</v>
      </c>
      <c r="W310">
        <v>1</v>
      </c>
      <c r="X310">
        <v>165</v>
      </c>
      <c r="Y310">
        <v>162</v>
      </c>
      <c r="Z310">
        <v>0</v>
      </c>
      <c r="AA310">
        <v>0</v>
      </c>
      <c r="AB310" s="34" t="s">
        <v>2568</v>
      </c>
      <c r="AC310" s="34">
        <v>9</v>
      </c>
      <c r="AD310" s="34" t="s">
        <v>39</v>
      </c>
      <c r="AE310" s="34" t="s">
        <v>48</v>
      </c>
      <c r="AF310" t="s">
        <v>48</v>
      </c>
      <c r="AG310" t="s">
        <v>48</v>
      </c>
      <c r="AH310" t="s">
        <v>48</v>
      </c>
      <c r="AI310" t="s">
        <v>48</v>
      </c>
      <c r="AJ310" t="s">
        <v>48</v>
      </c>
      <c r="AK310" t="s">
        <v>48</v>
      </c>
      <c r="AL310" t="s">
        <v>48</v>
      </c>
      <c r="AN310" s="34" t="s">
        <v>160</v>
      </c>
      <c r="AO310" s="34" t="s">
        <v>160</v>
      </c>
      <c r="AP310" s="119"/>
      <c r="AQ310" s="119"/>
      <c r="AR310" s="34" t="s">
        <v>1320</v>
      </c>
      <c r="AS310" t="s">
        <v>2836</v>
      </c>
      <c r="AT310">
        <v>0</v>
      </c>
      <c r="AU310" s="34" t="s">
        <v>48</v>
      </c>
      <c r="AV310" s="27" t="s">
        <v>48</v>
      </c>
      <c r="AW310" s="34" t="s">
        <v>1318</v>
      </c>
      <c r="AX310" s="34"/>
      <c r="AY310" s="34" t="s">
        <v>13</v>
      </c>
      <c r="AZ310" s="34" t="s">
        <v>1319</v>
      </c>
      <c r="BA310" s="34" t="s">
        <v>2569</v>
      </c>
      <c r="BB310" s="34" t="s">
        <v>48</v>
      </c>
      <c r="BC310" s="34" t="s">
        <v>48</v>
      </c>
      <c r="BD310" s="34"/>
      <c r="BE310" s="34"/>
      <c r="BF310" s="34"/>
      <c r="BG310" s="34"/>
      <c r="BH310" s="34"/>
      <c r="BI310" s="34"/>
      <c r="BJ310" s="34"/>
      <c r="BK310" s="34"/>
      <c r="BL310" s="34"/>
      <c r="BM310" s="34"/>
      <c r="BN310" s="34"/>
      <c r="BO310" s="79"/>
      <c r="BP310" s="79"/>
      <c r="BQ310" s="79"/>
      <c r="BR310" s="79"/>
    </row>
    <row r="311" spans="1:70" ht="15.75" customHeight="1">
      <c r="A311" s="77">
        <v>45042.47152777778</v>
      </c>
      <c r="B311" s="34" t="s">
        <v>15</v>
      </c>
      <c r="C311" s="34" t="s">
        <v>160</v>
      </c>
      <c r="D311" s="34">
        <v>16</v>
      </c>
      <c r="E311" s="34" t="s">
        <v>2102</v>
      </c>
      <c r="F311" s="34" t="s">
        <v>1321</v>
      </c>
      <c r="G311" s="34" t="s">
        <v>39</v>
      </c>
      <c r="H311" s="35">
        <v>45001</v>
      </c>
      <c r="I311" s="34">
        <v>1</v>
      </c>
      <c r="J311" s="35">
        <v>45001</v>
      </c>
      <c r="K311" s="34" t="s">
        <v>830</v>
      </c>
      <c r="L311" s="43" t="s">
        <v>1322</v>
      </c>
      <c r="M311" s="34" t="s">
        <v>1323</v>
      </c>
      <c r="N311" s="34" t="s">
        <v>1516</v>
      </c>
      <c r="O311" s="34" t="s">
        <v>1520</v>
      </c>
      <c r="P311" s="34" t="s">
        <v>1521</v>
      </c>
      <c r="Q311" s="34" t="s">
        <v>102</v>
      </c>
      <c r="R311">
        <v>0</v>
      </c>
      <c r="S311" t="s">
        <v>102</v>
      </c>
      <c r="T311" s="34" t="s">
        <v>1478</v>
      </c>
      <c r="U311" s="102">
        <v>600</v>
      </c>
      <c r="V311">
        <v>0</v>
      </c>
      <c r="W311">
        <v>1</v>
      </c>
      <c r="X311">
        <v>600</v>
      </c>
      <c r="Y311">
        <v>600</v>
      </c>
      <c r="Z311">
        <v>0</v>
      </c>
      <c r="AA311">
        <v>0</v>
      </c>
      <c r="AB311" s="43" t="s">
        <v>2570</v>
      </c>
      <c r="AC311" s="34">
        <v>3</v>
      </c>
      <c r="AD311" s="34" t="s">
        <v>39</v>
      </c>
      <c r="AE311" s="34">
        <v>50</v>
      </c>
      <c r="AF311" t="s">
        <v>48</v>
      </c>
      <c r="AG311" t="s">
        <v>48</v>
      </c>
      <c r="AH311" t="s">
        <v>48</v>
      </c>
      <c r="AI311" t="s">
        <v>48</v>
      </c>
      <c r="AJ311" t="s">
        <v>48</v>
      </c>
      <c r="AK311" t="s">
        <v>48</v>
      </c>
      <c r="AL311" t="s">
        <v>48</v>
      </c>
      <c r="AM311">
        <v>1</v>
      </c>
      <c r="AN311" s="34" t="s">
        <v>2571</v>
      </c>
      <c r="AO311" s="34" t="s">
        <v>2572</v>
      </c>
      <c r="AP311" s="119"/>
      <c r="AQ311" s="119"/>
      <c r="AR311" s="43" t="s">
        <v>1327</v>
      </c>
      <c r="AS311" t="s">
        <v>2837</v>
      </c>
      <c r="AT311">
        <v>0</v>
      </c>
      <c r="AU311" s="34" t="s">
        <v>48</v>
      </c>
      <c r="AV311" s="27" t="s">
        <v>48</v>
      </c>
      <c r="AW311" s="34" t="s">
        <v>1324</v>
      </c>
      <c r="AX311" s="43" t="s">
        <v>1325</v>
      </c>
      <c r="AY311" s="34" t="s">
        <v>13</v>
      </c>
      <c r="AZ311" s="34" t="s">
        <v>1326</v>
      </c>
      <c r="BA311" s="43" t="s">
        <v>2573</v>
      </c>
      <c r="BB311" s="34" t="s">
        <v>48</v>
      </c>
      <c r="BC311" s="34" t="s">
        <v>48</v>
      </c>
      <c r="BD311" s="34"/>
      <c r="BE311" s="34"/>
      <c r="BF311" s="43"/>
      <c r="BG311" s="34"/>
      <c r="BH311" s="34"/>
      <c r="BI311" s="34"/>
      <c r="BJ311" s="34"/>
      <c r="BK311" s="34"/>
      <c r="BL311" s="34"/>
      <c r="BM311" s="34"/>
      <c r="BN311" s="34"/>
      <c r="BO311" s="79"/>
      <c r="BP311" s="79"/>
      <c r="BQ311" s="79"/>
      <c r="BR311" s="79"/>
    </row>
    <row r="312" spans="1:70" ht="15.75" customHeight="1">
      <c r="A312" s="77">
        <v>45042.525000000001</v>
      </c>
      <c r="B312" s="34" t="s">
        <v>15</v>
      </c>
      <c r="C312" s="34" t="s">
        <v>160</v>
      </c>
      <c r="D312" s="34">
        <v>16</v>
      </c>
      <c r="E312" s="34" t="s">
        <v>2102</v>
      </c>
      <c r="F312" s="34" t="s">
        <v>1328</v>
      </c>
      <c r="G312" s="34" t="s">
        <v>15</v>
      </c>
      <c r="H312" s="35">
        <v>44839</v>
      </c>
      <c r="I312" s="34">
        <v>3</v>
      </c>
      <c r="J312" s="35">
        <v>45043</v>
      </c>
      <c r="K312" s="34" t="s">
        <v>830</v>
      </c>
      <c r="L312" s="43" t="s">
        <v>1329</v>
      </c>
      <c r="M312" s="34" t="s">
        <v>27</v>
      </c>
      <c r="N312" s="34" t="s">
        <v>1527</v>
      </c>
      <c r="O312" s="34" t="s">
        <v>1532</v>
      </c>
      <c r="P312" s="34" t="s">
        <v>2574</v>
      </c>
      <c r="Q312" s="34" t="s">
        <v>1330</v>
      </c>
      <c r="R312">
        <v>1</v>
      </c>
      <c r="S312" t="s">
        <v>1330</v>
      </c>
      <c r="T312" s="34" t="s">
        <v>1486</v>
      </c>
      <c r="U312" s="102">
        <v>32</v>
      </c>
      <c r="V312">
        <v>0</v>
      </c>
      <c r="W312">
        <v>1</v>
      </c>
      <c r="X312">
        <v>32</v>
      </c>
      <c r="Y312">
        <v>0</v>
      </c>
      <c r="Z312">
        <v>29</v>
      </c>
      <c r="AA312">
        <v>3</v>
      </c>
      <c r="AB312" s="43" t="s">
        <v>2575</v>
      </c>
      <c r="AC312" s="34">
        <v>4.5</v>
      </c>
      <c r="AD312" s="34" t="s">
        <v>39</v>
      </c>
      <c r="AE312" s="34" t="s">
        <v>48</v>
      </c>
      <c r="AF312" t="s">
        <v>48</v>
      </c>
      <c r="AG312" t="s">
        <v>48</v>
      </c>
      <c r="AH312" t="s">
        <v>48</v>
      </c>
      <c r="AI312" t="s">
        <v>48</v>
      </c>
      <c r="AJ312" t="s">
        <v>48</v>
      </c>
      <c r="AK312" t="s">
        <v>48</v>
      </c>
      <c r="AL312" t="s">
        <v>48</v>
      </c>
      <c r="AN312" s="34" t="s">
        <v>160</v>
      </c>
      <c r="AO312" s="34" t="s">
        <v>2576</v>
      </c>
      <c r="AP312" s="119"/>
      <c r="AQ312" s="119"/>
      <c r="AR312" s="43" t="s">
        <v>1334</v>
      </c>
      <c r="AS312" t="s">
        <v>2838</v>
      </c>
      <c r="AT312">
        <v>0</v>
      </c>
      <c r="AU312" s="34" t="s">
        <v>48</v>
      </c>
      <c r="AV312" s="27" t="s">
        <v>48</v>
      </c>
      <c r="AW312" s="34" t="s">
        <v>1331</v>
      </c>
      <c r="AX312" s="43" t="s">
        <v>1332</v>
      </c>
      <c r="AY312" s="34" t="s">
        <v>13</v>
      </c>
      <c r="AZ312" s="34" t="s">
        <v>1333</v>
      </c>
      <c r="BA312" s="43" t="s">
        <v>2577</v>
      </c>
      <c r="BB312" s="34" t="s">
        <v>48</v>
      </c>
      <c r="BC312" s="34" t="s">
        <v>48</v>
      </c>
      <c r="BD312" s="34"/>
      <c r="BE312" s="34"/>
      <c r="BF312" s="43"/>
      <c r="BG312" s="34"/>
      <c r="BH312" s="34"/>
      <c r="BI312" s="34"/>
      <c r="BJ312" s="34"/>
      <c r="BK312" s="34"/>
      <c r="BL312" s="34"/>
      <c r="BM312" s="34"/>
      <c r="BN312" s="34"/>
      <c r="BO312" s="79"/>
      <c r="BP312" s="79"/>
      <c r="BQ312" s="79"/>
      <c r="BR312" s="79"/>
    </row>
    <row r="313" spans="1:70" ht="15.75" customHeight="1">
      <c r="A313" s="77">
        <v>45042.681944444441</v>
      </c>
      <c r="B313" s="34" t="s">
        <v>15</v>
      </c>
      <c r="C313" s="34" t="s">
        <v>160</v>
      </c>
      <c r="D313" s="34">
        <v>16</v>
      </c>
      <c r="E313" s="34" t="s">
        <v>2102</v>
      </c>
      <c r="F313" s="34" t="s">
        <v>1335</v>
      </c>
      <c r="G313" s="34" t="s">
        <v>15</v>
      </c>
      <c r="H313" s="35">
        <v>44817</v>
      </c>
      <c r="I313" s="34">
        <v>30</v>
      </c>
      <c r="J313" s="35">
        <v>45035</v>
      </c>
      <c r="K313" s="34" t="s">
        <v>830</v>
      </c>
      <c r="L313" s="43" t="s">
        <v>1336</v>
      </c>
      <c r="M313" s="34" t="s">
        <v>979</v>
      </c>
      <c r="N313" s="34" t="s">
        <v>1947</v>
      </c>
      <c r="O313" s="34" t="s">
        <v>160</v>
      </c>
      <c r="P313" s="34" t="s">
        <v>160</v>
      </c>
      <c r="Q313" s="34" t="s">
        <v>1337</v>
      </c>
      <c r="R313">
        <v>1</v>
      </c>
      <c r="S313" t="s">
        <v>1337</v>
      </c>
      <c r="T313" s="34" t="s">
        <v>1486</v>
      </c>
      <c r="U313" s="102">
        <v>38</v>
      </c>
      <c r="V313">
        <v>0</v>
      </c>
      <c r="W313">
        <v>1</v>
      </c>
      <c r="X313">
        <v>38</v>
      </c>
      <c r="Y313">
        <v>0</v>
      </c>
      <c r="Z313">
        <v>36</v>
      </c>
      <c r="AA313">
        <v>2</v>
      </c>
      <c r="AB313" s="43" t="s">
        <v>2578</v>
      </c>
      <c r="AC313" s="34">
        <v>2.5</v>
      </c>
      <c r="AD313" s="34" t="s">
        <v>39</v>
      </c>
      <c r="AE313" s="34" t="s">
        <v>48</v>
      </c>
      <c r="AF313" t="s">
        <v>48</v>
      </c>
      <c r="AG313" t="s">
        <v>48</v>
      </c>
      <c r="AH313" t="s">
        <v>48</v>
      </c>
      <c r="AI313" t="s">
        <v>48</v>
      </c>
      <c r="AJ313" t="s">
        <v>48</v>
      </c>
      <c r="AK313" t="s">
        <v>48</v>
      </c>
      <c r="AL313" t="s">
        <v>48</v>
      </c>
      <c r="AN313" s="34" t="s">
        <v>160</v>
      </c>
      <c r="AO313" s="34" t="s">
        <v>2579</v>
      </c>
      <c r="AP313" s="119"/>
      <c r="AQ313" s="119"/>
      <c r="AR313" s="43" t="s">
        <v>2839</v>
      </c>
      <c r="AS313" t="s">
        <v>2840</v>
      </c>
      <c r="AT313">
        <v>0</v>
      </c>
      <c r="AU313" s="34" t="s">
        <v>48</v>
      </c>
      <c r="AV313" s="34" t="s">
        <v>2580</v>
      </c>
      <c r="AW313" s="34" t="s">
        <v>1338</v>
      </c>
      <c r="AX313" s="43" t="s">
        <v>1339</v>
      </c>
      <c r="AY313" s="34" t="s">
        <v>13</v>
      </c>
      <c r="AZ313" s="34" t="s">
        <v>595</v>
      </c>
      <c r="BA313" s="43" t="s">
        <v>2581</v>
      </c>
      <c r="BB313" s="86" t="s">
        <v>2582</v>
      </c>
      <c r="BC313" s="34" t="s">
        <v>2583</v>
      </c>
      <c r="BD313" s="34"/>
      <c r="BE313" s="34"/>
      <c r="BF313" s="34"/>
      <c r="BG313" s="34"/>
      <c r="BH313" s="34"/>
      <c r="BI313" s="79"/>
      <c r="BJ313" s="79"/>
      <c r="BK313" s="79"/>
      <c r="BL313" s="79"/>
    </row>
    <row r="314" spans="1:70" ht="15.75" customHeight="1">
      <c r="A314" s="77">
        <v>45042.71597222222</v>
      </c>
      <c r="B314" s="34" t="s">
        <v>15</v>
      </c>
      <c r="C314" s="34" t="s">
        <v>160</v>
      </c>
      <c r="D314" s="34">
        <v>16</v>
      </c>
      <c r="E314" s="34" t="s">
        <v>2102</v>
      </c>
      <c r="F314" s="34" t="s">
        <v>1340</v>
      </c>
      <c r="G314" s="34" t="s">
        <v>15</v>
      </c>
      <c r="H314" s="35">
        <v>44835</v>
      </c>
      <c r="I314" s="34">
        <v>2</v>
      </c>
      <c r="J314" s="35">
        <v>45100</v>
      </c>
      <c r="K314" s="34" t="s">
        <v>830</v>
      </c>
      <c r="L314" s="34" t="s">
        <v>1341</v>
      </c>
      <c r="M314" s="34" t="s">
        <v>1342</v>
      </c>
      <c r="N314" s="34" t="s">
        <v>2018</v>
      </c>
      <c r="O314" s="34" t="s">
        <v>1670</v>
      </c>
      <c r="P314" s="34" t="s">
        <v>2584</v>
      </c>
      <c r="Q314" s="34" t="s">
        <v>1343</v>
      </c>
      <c r="R314">
        <v>1</v>
      </c>
      <c r="S314" t="s">
        <v>1343</v>
      </c>
      <c r="T314" s="34" t="s">
        <v>1486</v>
      </c>
      <c r="U314" s="102">
        <v>1731</v>
      </c>
      <c r="V314">
        <v>0</v>
      </c>
      <c r="W314">
        <v>1</v>
      </c>
      <c r="X314">
        <v>1731</v>
      </c>
      <c r="Y314">
        <v>1662</v>
      </c>
      <c r="Z314">
        <v>44</v>
      </c>
      <c r="AA314">
        <v>25</v>
      </c>
      <c r="AB314" s="43" t="s">
        <v>2585</v>
      </c>
      <c r="AC314" s="34">
        <v>10</v>
      </c>
      <c r="AD314" s="34" t="s">
        <v>15</v>
      </c>
      <c r="AE314" s="34">
        <v>50</v>
      </c>
      <c r="AF314" t="s">
        <v>48</v>
      </c>
      <c r="AG314" t="s">
        <v>48</v>
      </c>
      <c r="AH314" t="s">
        <v>48</v>
      </c>
      <c r="AI314" t="s">
        <v>48</v>
      </c>
      <c r="AJ314" t="s">
        <v>48</v>
      </c>
      <c r="AK314" t="s">
        <v>48</v>
      </c>
      <c r="AL314" t="s">
        <v>48</v>
      </c>
      <c r="AM314">
        <v>1</v>
      </c>
      <c r="AN314" s="34" t="s">
        <v>2586</v>
      </c>
      <c r="AO314" s="34" t="s">
        <v>2587</v>
      </c>
      <c r="AP314" s="119"/>
      <c r="AQ314" s="119"/>
      <c r="AR314" s="43" t="s">
        <v>1346</v>
      </c>
      <c r="AS314" t="s">
        <v>2841</v>
      </c>
      <c r="AT314">
        <v>1</v>
      </c>
      <c r="AU314" s="34" t="s">
        <v>48</v>
      </c>
      <c r="AV314" s="34" t="s">
        <v>2580</v>
      </c>
      <c r="AW314" s="34" t="s">
        <v>1331</v>
      </c>
      <c r="AX314" s="43" t="s">
        <v>1344</v>
      </c>
      <c r="AY314" s="34" t="s">
        <v>13</v>
      </c>
      <c r="AZ314" s="34" t="s">
        <v>1345</v>
      </c>
      <c r="BA314" s="43" t="s">
        <v>2588</v>
      </c>
      <c r="BB314" s="34" t="s">
        <v>48</v>
      </c>
      <c r="BC314" s="34" t="s">
        <v>2589</v>
      </c>
      <c r="BD314" s="34"/>
      <c r="BE314" s="34"/>
      <c r="BF314" s="34"/>
      <c r="BG314" s="34"/>
      <c r="BH314" s="34"/>
      <c r="BI314" s="79"/>
      <c r="BJ314" s="79"/>
      <c r="BK314" s="79"/>
      <c r="BL314" s="79"/>
    </row>
    <row r="315" spans="1:70" ht="15.75" customHeight="1">
      <c r="A315" s="77">
        <v>45044.431944444441</v>
      </c>
      <c r="B315" s="34" t="s">
        <v>15</v>
      </c>
      <c r="C315" s="34" t="s">
        <v>160</v>
      </c>
      <c r="D315" s="34">
        <v>16</v>
      </c>
      <c r="E315" s="34" t="s">
        <v>2102</v>
      </c>
      <c r="F315" s="34" t="s">
        <v>1347</v>
      </c>
      <c r="G315" s="34" t="s">
        <v>15</v>
      </c>
      <c r="H315" s="35">
        <v>44971</v>
      </c>
      <c r="I315" s="34">
        <v>4</v>
      </c>
      <c r="J315" s="35">
        <v>45062</v>
      </c>
      <c r="K315" s="34" t="s">
        <v>830</v>
      </c>
      <c r="L315" s="34" t="s">
        <v>1348</v>
      </c>
      <c r="M315" s="34" t="s">
        <v>1349</v>
      </c>
      <c r="N315" s="34" t="s">
        <v>2024</v>
      </c>
      <c r="O315" s="34" t="s">
        <v>160</v>
      </c>
      <c r="P315" s="34" t="s">
        <v>160</v>
      </c>
      <c r="Q315" s="34" t="s">
        <v>677</v>
      </c>
      <c r="R315">
        <v>1</v>
      </c>
      <c r="S315" t="s">
        <v>677</v>
      </c>
      <c r="T315" s="34" t="s">
        <v>1486</v>
      </c>
      <c r="U315" s="102">
        <v>25</v>
      </c>
      <c r="V315">
        <v>1</v>
      </c>
      <c r="W315">
        <v>1</v>
      </c>
      <c r="X315">
        <v>25</v>
      </c>
      <c r="Y315">
        <v>144</v>
      </c>
      <c r="Z315">
        <v>23</v>
      </c>
      <c r="AA315">
        <v>2</v>
      </c>
      <c r="AB315" s="43" t="s">
        <v>2590</v>
      </c>
      <c r="AC315" s="34">
        <v>4</v>
      </c>
      <c r="AD315" s="34" t="s">
        <v>39</v>
      </c>
      <c r="AE315" s="34" t="s">
        <v>48</v>
      </c>
      <c r="AF315" t="s">
        <v>48</v>
      </c>
      <c r="AG315" t="s">
        <v>48</v>
      </c>
      <c r="AH315" t="s">
        <v>48</v>
      </c>
      <c r="AI315" t="s">
        <v>48</v>
      </c>
      <c r="AJ315" t="s">
        <v>48</v>
      </c>
      <c r="AK315" t="s">
        <v>48</v>
      </c>
      <c r="AL315" t="s">
        <v>48</v>
      </c>
      <c r="AN315" s="34" t="s">
        <v>2591</v>
      </c>
      <c r="AO315" s="34" t="s">
        <v>2592</v>
      </c>
      <c r="AP315" s="119"/>
      <c r="AQ315" s="119"/>
      <c r="AR315" s="43" t="s">
        <v>1353</v>
      </c>
      <c r="AS315" t="s">
        <v>2842</v>
      </c>
      <c r="AT315">
        <v>1</v>
      </c>
      <c r="AU315" s="34" t="s">
        <v>48</v>
      </c>
      <c r="AV315" s="34" t="s">
        <v>48</v>
      </c>
      <c r="AW315" s="34" t="s">
        <v>1350</v>
      </c>
      <c r="AX315" s="43" t="s">
        <v>1351</v>
      </c>
      <c r="AY315" s="34" t="s">
        <v>13</v>
      </c>
      <c r="AZ315" s="34" t="s">
        <v>1352</v>
      </c>
      <c r="BA315" s="43" t="s">
        <v>2593</v>
      </c>
      <c r="BB315" s="34" t="s">
        <v>48</v>
      </c>
      <c r="BC315" s="34" t="s">
        <v>2594</v>
      </c>
      <c r="BD315" s="34"/>
      <c r="BE315" s="34"/>
      <c r="BF315" s="34"/>
      <c r="BG315" s="34"/>
      <c r="BH315" s="34"/>
      <c r="BI315" s="34"/>
      <c r="BJ315" s="34"/>
      <c r="BK315" s="34"/>
      <c r="BL315" s="71"/>
    </row>
    <row r="316" spans="1:70" ht="15.75" customHeight="1">
      <c r="A316" s="77">
        <v>45044.585416666669</v>
      </c>
      <c r="B316" s="34" t="s">
        <v>15</v>
      </c>
      <c r="C316" s="34" t="s">
        <v>160</v>
      </c>
      <c r="D316" s="34">
        <v>16</v>
      </c>
      <c r="E316" s="34" t="s">
        <v>2102</v>
      </c>
      <c r="F316" s="34" t="s">
        <v>1354</v>
      </c>
      <c r="G316" s="34" t="s">
        <v>15</v>
      </c>
      <c r="H316" s="35">
        <v>45204</v>
      </c>
      <c r="I316" s="34">
        <v>10</v>
      </c>
      <c r="J316" s="35">
        <v>45000</v>
      </c>
      <c r="K316" s="34" t="s">
        <v>1002</v>
      </c>
      <c r="L316" s="34" t="s">
        <v>1355</v>
      </c>
      <c r="M316" s="34" t="s">
        <v>284</v>
      </c>
      <c r="N316" s="34" t="s">
        <v>2006</v>
      </c>
      <c r="O316" s="34" t="s">
        <v>1532</v>
      </c>
      <c r="P316" s="34" t="s">
        <v>1733</v>
      </c>
      <c r="Q316" s="34" t="s">
        <v>67</v>
      </c>
      <c r="R316">
        <v>0</v>
      </c>
      <c r="S316" t="s">
        <v>67</v>
      </c>
      <c r="T316" s="34" t="s">
        <v>2595</v>
      </c>
      <c r="U316" s="102">
        <v>687</v>
      </c>
      <c r="V316">
        <v>0</v>
      </c>
      <c r="W316">
        <v>1</v>
      </c>
      <c r="X316">
        <v>687</v>
      </c>
      <c r="Y316">
        <v>650</v>
      </c>
      <c r="Z316">
        <v>37</v>
      </c>
      <c r="AA316">
        <v>0</v>
      </c>
      <c r="AB316" s="43" t="s">
        <v>2596</v>
      </c>
      <c r="AC316" s="34">
        <v>10</v>
      </c>
      <c r="AD316" s="34" t="s">
        <v>39</v>
      </c>
      <c r="AE316" s="34" t="s">
        <v>48</v>
      </c>
      <c r="AF316" t="s">
        <v>48</v>
      </c>
      <c r="AG316" t="s">
        <v>48</v>
      </c>
      <c r="AH316" t="s">
        <v>48</v>
      </c>
      <c r="AI316" t="s">
        <v>48</v>
      </c>
      <c r="AJ316" t="s">
        <v>48</v>
      </c>
      <c r="AK316" t="s">
        <v>48</v>
      </c>
      <c r="AL316" t="s">
        <v>48</v>
      </c>
      <c r="AN316" s="34" t="s">
        <v>160</v>
      </c>
      <c r="AO316" s="34" t="s">
        <v>2597</v>
      </c>
      <c r="AP316" s="119"/>
      <c r="AQ316" s="119"/>
      <c r="AR316" s="43" t="s">
        <v>1358</v>
      </c>
      <c r="AS316" t="s">
        <v>2843</v>
      </c>
      <c r="AT316">
        <v>0</v>
      </c>
      <c r="AU316" s="34" t="s">
        <v>48</v>
      </c>
      <c r="AV316" s="34" t="s">
        <v>2598</v>
      </c>
      <c r="AW316" s="34" t="s">
        <v>1356</v>
      </c>
      <c r="AX316" s="34" t="s">
        <v>1357</v>
      </c>
      <c r="AY316" s="34" t="s">
        <v>13</v>
      </c>
      <c r="AZ316" s="34" t="s">
        <v>495</v>
      </c>
      <c r="BA316" s="43" t="s">
        <v>2599</v>
      </c>
      <c r="BB316" s="34" t="s">
        <v>48</v>
      </c>
      <c r="BC316" s="34" t="s">
        <v>48</v>
      </c>
      <c r="BD316" s="34"/>
      <c r="BE316" s="34"/>
      <c r="BF316" s="34"/>
      <c r="BG316" s="34"/>
      <c r="BH316" s="34"/>
      <c r="BI316" s="71"/>
      <c r="BJ316" s="71"/>
      <c r="BK316" s="71"/>
      <c r="BL316" s="71"/>
    </row>
    <row r="317" spans="1:70" ht="15.75" customHeight="1">
      <c r="A317" s="77">
        <v>45044.597222222219</v>
      </c>
      <c r="B317" s="34" t="s">
        <v>15</v>
      </c>
      <c r="C317" s="34" t="s">
        <v>160</v>
      </c>
      <c r="D317" s="34">
        <v>16</v>
      </c>
      <c r="E317" s="34" t="s">
        <v>2102</v>
      </c>
      <c r="F317" s="34" t="s">
        <v>1359</v>
      </c>
      <c r="G317" s="34" t="s">
        <v>15</v>
      </c>
      <c r="H317" s="35">
        <v>44972</v>
      </c>
      <c r="I317" s="34">
        <v>2</v>
      </c>
      <c r="J317" s="35">
        <v>44607</v>
      </c>
      <c r="K317" s="34" t="s">
        <v>1002</v>
      </c>
      <c r="L317" s="43" t="s">
        <v>1360</v>
      </c>
      <c r="M317" s="34" t="s">
        <v>1361</v>
      </c>
      <c r="N317" s="34" t="s">
        <v>1856</v>
      </c>
      <c r="O317" s="34" t="s">
        <v>160</v>
      </c>
      <c r="P317" s="34" t="s">
        <v>160</v>
      </c>
      <c r="Q317" s="34" t="s">
        <v>43</v>
      </c>
      <c r="R317">
        <v>1</v>
      </c>
      <c r="S317" t="s">
        <v>43</v>
      </c>
      <c r="T317" s="34" t="s">
        <v>1486</v>
      </c>
      <c r="U317" s="102">
        <v>24</v>
      </c>
      <c r="V317">
        <v>0</v>
      </c>
      <c r="W317">
        <v>1</v>
      </c>
      <c r="X317">
        <v>24</v>
      </c>
      <c r="Y317">
        <v>0</v>
      </c>
      <c r="Z317">
        <v>18</v>
      </c>
      <c r="AA317">
        <v>6</v>
      </c>
      <c r="AB317" s="43" t="s">
        <v>2600</v>
      </c>
      <c r="AC317" s="34">
        <v>6</v>
      </c>
      <c r="AD317" s="34" t="s">
        <v>39</v>
      </c>
      <c r="AE317" s="34" t="s">
        <v>48</v>
      </c>
      <c r="AF317" t="s">
        <v>48</v>
      </c>
      <c r="AG317" t="s">
        <v>48</v>
      </c>
      <c r="AH317" t="s">
        <v>48</v>
      </c>
      <c r="AI317" t="s">
        <v>48</v>
      </c>
      <c r="AJ317" t="s">
        <v>48</v>
      </c>
      <c r="AK317" t="s">
        <v>48</v>
      </c>
      <c r="AL317" t="s">
        <v>48</v>
      </c>
      <c r="AN317" s="34" t="s">
        <v>160</v>
      </c>
      <c r="AO317" s="34" t="s">
        <v>2601</v>
      </c>
      <c r="AP317" s="119"/>
      <c r="AQ317" s="119"/>
      <c r="AR317" s="43" t="s">
        <v>1365</v>
      </c>
      <c r="AS317" t="s">
        <v>2844</v>
      </c>
      <c r="AT317">
        <v>0</v>
      </c>
      <c r="AU317" s="34" t="s">
        <v>48</v>
      </c>
      <c r="AV317" s="27" t="s">
        <v>48</v>
      </c>
      <c r="AW317" s="34" t="s">
        <v>1362</v>
      </c>
      <c r="AX317" s="43" t="s">
        <v>1363</v>
      </c>
      <c r="AY317" s="34" t="s">
        <v>13</v>
      </c>
      <c r="AZ317" s="34" t="s">
        <v>1364</v>
      </c>
      <c r="BA317" s="43" t="s">
        <v>2602</v>
      </c>
      <c r="BB317" s="34" t="s">
        <v>48</v>
      </c>
      <c r="BC317" s="34" t="s">
        <v>2603</v>
      </c>
      <c r="BD317" s="34"/>
      <c r="BE317" s="34"/>
      <c r="BF317" s="34"/>
      <c r="BG317" s="34"/>
      <c r="BH317" s="34"/>
      <c r="BI317" s="71"/>
      <c r="BJ317" s="71"/>
      <c r="BK317" s="71"/>
      <c r="BL317" s="71"/>
    </row>
    <row r="318" spans="1:70" ht="15.75" customHeight="1">
      <c r="A318" s="77">
        <v>45044.609027777777</v>
      </c>
      <c r="B318" s="34" t="s">
        <v>1474</v>
      </c>
      <c r="C318" s="34" t="s">
        <v>160</v>
      </c>
      <c r="D318" s="34">
        <v>16</v>
      </c>
      <c r="E318" s="34" t="s">
        <v>2102</v>
      </c>
      <c r="F318" s="34" t="s">
        <v>1366</v>
      </c>
      <c r="G318" s="34" t="s">
        <v>39</v>
      </c>
      <c r="H318" s="35">
        <v>44974</v>
      </c>
      <c r="I318" s="34">
        <v>1</v>
      </c>
      <c r="J318" s="35">
        <v>44974</v>
      </c>
      <c r="K318" s="34" t="s">
        <v>907</v>
      </c>
      <c r="L318" s="43" t="s">
        <v>1367</v>
      </c>
      <c r="M318" s="34" t="s">
        <v>27</v>
      </c>
      <c r="N318" s="34" t="s">
        <v>1519</v>
      </c>
      <c r="O318" s="34" t="s">
        <v>160</v>
      </c>
      <c r="P318" s="34" t="s">
        <v>160</v>
      </c>
      <c r="Q318" s="34" t="s">
        <v>67</v>
      </c>
      <c r="R318">
        <v>0</v>
      </c>
      <c r="S318" t="s">
        <v>67</v>
      </c>
      <c r="T318" s="34" t="s">
        <v>1486</v>
      </c>
      <c r="U318" s="102">
        <v>13</v>
      </c>
      <c r="V318">
        <v>0</v>
      </c>
      <c r="W318">
        <v>1</v>
      </c>
      <c r="X318">
        <v>13</v>
      </c>
      <c r="Y318">
        <v>0</v>
      </c>
      <c r="Z318">
        <v>13</v>
      </c>
      <c r="AA318">
        <v>0</v>
      </c>
      <c r="AB318" s="34" t="s">
        <v>2604</v>
      </c>
      <c r="AC318" s="34">
        <v>1.1499999999999999</v>
      </c>
      <c r="AD318" s="34" t="s">
        <v>39</v>
      </c>
      <c r="AE318" s="34" t="s">
        <v>48</v>
      </c>
      <c r="AF318" t="s">
        <v>48</v>
      </c>
      <c r="AG318" t="s">
        <v>48</v>
      </c>
      <c r="AH318" t="s">
        <v>48</v>
      </c>
      <c r="AI318" t="s">
        <v>48</v>
      </c>
      <c r="AJ318" t="s">
        <v>48</v>
      </c>
      <c r="AK318" t="s">
        <v>48</v>
      </c>
      <c r="AL318" t="s">
        <v>48</v>
      </c>
      <c r="AN318" s="34" t="s">
        <v>160</v>
      </c>
      <c r="AO318" s="34" t="s">
        <v>2605</v>
      </c>
      <c r="AP318" s="119"/>
      <c r="AQ318" s="119"/>
      <c r="AR318" s="43" t="s">
        <v>1370</v>
      </c>
      <c r="AS318" t="s">
        <v>2845</v>
      </c>
      <c r="AT318">
        <v>0</v>
      </c>
      <c r="AU318" s="34" t="s">
        <v>48</v>
      </c>
      <c r="AV318" s="27" t="s">
        <v>48</v>
      </c>
      <c r="AW318" s="34" t="s">
        <v>1368</v>
      </c>
      <c r="AX318" s="43" t="s">
        <v>1369</v>
      </c>
      <c r="AY318" s="34" t="s">
        <v>13</v>
      </c>
      <c r="AZ318" s="34" t="s">
        <v>595</v>
      </c>
      <c r="BA318" s="43" t="s">
        <v>2606</v>
      </c>
      <c r="BB318" s="34" t="s">
        <v>48</v>
      </c>
      <c r="BC318" s="34" t="s">
        <v>48</v>
      </c>
      <c r="BD318" s="34"/>
      <c r="BE318" s="34"/>
      <c r="BF318" s="34"/>
      <c r="BG318" s="34"/>
      <c r="BH318" s="34"/>
      <c r="BI318" s="34"/>
      <c r="BJ318" s="34"/>
      <c r="BK318" s="34"/>
      <c r="BL318" s="34"/>
      <c r="BM318" s="34"/>
      <c r="BN318" s="34"/>
      <c r="BO318" s="71"/>
      <c r="BP318" s="71"/>
      <c r="BQ318" s="71"/>
      <c r="BR318" s="71"/>
    </row>
    <row r="319" spans="1:70" ht="15.75" customHeight="1">
      <c r="A319" s="77">
        <v>45044.615277777775</v>
      </c>
      <c r="B319" s="34" t="s">
        <v>1474</v>
      </c>
      <c r="C319" s="34" t="s">
        <v>160</v>
      </c>
      <c r="D319" s="34">
        <v>16</v>
      </c>
      <c r="E319" s="34" t="s">
        <v>2102</v>
      </c>
      <c r="F319" s="34" t="s">
        <v>1371</v>
      </c>
      <c r="G319" s="34" t="s">
        <v>39</v>
      </c>
      <c r="H319" s="35">
        <v>44974</v>
      </c>
      <c r="I319" s="34">
        <v>1</v>
      </c>
      <c r="J319" s="35">
        <v>44974</v>
      </c>
      <c r="K319" s="34" t="s">
        <v>907</v>
      </c>
      <c r="L319" s="34" t="s">
        <v>1372</v>
      </c>
      <c r="M319" s="34" t="s">
        <v>27</v>
      </c>
      <c r="N319" s="34" t="s">
        <v>1856</v>
      </c>
      <c r="O319" s="34" t="s">
        <v>160</v>
      </c>
      <c r="P319" s="34" t="s">
        <v>160</v>
      </c>
      <c r="Q319" s="34" t="s">
        <v>67</v>
      </c>
      <c r="R319">
        <v>0</v>
      </c>
      <c r="S319" t="s">
        <v>67</v>
      </c>
      <c r="T319" s="34" t="s">
        <v>1494</v>
      </c>
      <c r="U319" s="102">
        <v>5</v>
      </c>
      <c r="V319">
        <v>0</v>
      </c>
      <c r="W319">
        <v>1</v>
      </c>
      <c r="X319">
        <v>5</v>
      </c>
      <c r="Y319">
        <v>0</v>
      </c>
      <c r="Z319">
        <v>4</v>
      </c>
      <c r="AA319">
        <v>1</v>
      </c>
      <c r="AB319" s="43" t="s">
        <v>2607</v>
      </c>
      <c r="AC319" s="34">
        <v>1.1499999999999999</v>
      </c>
      <c r="AD319" s="34" t="s">
        <v>39</v>
      </c>
      <c r="AE319" s="34" t="s">
        <v>48</v>
      </c>
      <c r="AF319" t="s">
        <v>48</v>
      </c>
      <c r="AG319" t="s">
        <v>48</v>
      </c>
      <c r="AH319" t="s">
        <v>48</v>
      </c>
      <c r="AI319" t="s">
        <v>48</v>
      </c>
      <c r="AJ319" t="s">
        <v>48</v>
      </c>
      <c r="AK319" t="s">
        <v>48</v>
      </c>
      <c r="AL319" t="s">
        <v>48</v>
      </c>
      <c r="AN319" s="34" t="s">
        <v>603</v>
      </c>
      <c r="AO319" s="34" t="s">
        <v>603</v>
      </c>
      <c r="AP319" s="119"/>
      <c r="AQ319" s="119"/>
      <c r="AR319" s="43" t="s">
        <v>1375</v>
      </c>
      <c r="AS319" t="s">
        <v>2890</v>
      </c>
      <c r="AT319">
        <v>1</v>
      </c>
      <c r="AU319" s="34" t="s">
        <v>48</v>
      </c>
      <c r="AV319" s="27" t="s">
        <v>48</v>
      </c>
      <c r="AW319" s="34" t="s">
        <v>1373</v>
      </c>
      <c r="AX319" s="43" t="s">
        <v>1374</v>
      </c>
      <c r="AY319" s="34" t="s">
        <v>13</v>
      </c>
      <c r="AZ319" s="34" t="s">
        <v>406</v>
      </c>
      <c r="BA319" s="43" t="s">
        <v>2608</v>
      </c>
      <c r="BB319" s="34" t="s">
        <v>48</v>
      </c>
      <c r="BC319" s="34" t="s">
        <v>48</v>
      </c>
      <c r="BD319" s="34"/>
      <c r="BE319" s="34"/>
      <c r="BF319" s="43"/>
      <c r="BG319" s="34"/>
      <c r="BH319" s="34"/>
      <c r="BI319" s="34"/>
      <c r="BJ319" s="34"/>
      <c r="BK319" s="34"/>
      <c r="BL319" s="34"/>
      <c r="BM319" s="34"/>
      <c r="BN319" s="34"/>
      <c r="BO319" s="71"/>
      <c r="BP319" s="71"/>
      <c r="BQ319" s="71"/>
      <c r="BR319" s="71"/>
    </row>
    <row r="320" spans="1:70" ht="15.75" customHeight="1">
      <c r="A320" s="77">
        <v>45044.635416666664</v>
      </c>
      <c r="B320" s="34" t="s">
        <v>15</v>
      </c>
      <c r="C320" s="34" t="s">
        <v>160</v>
      </c>
      <c r="D320" s="34">
        <v>16</v>
      </c>
      <c r="E320" s="34" t="s">
        <v>2609</v>
      </c>
      <c r="F320" s="34" t="s">
        <v>1376</v>
      </c>
      <c r="G320" s="34" t="s">
        <v>15</v>
      </c>
      <c r="H320" s="35">
        <v>44799</v>
      </c>
      <c r="I320" s="34">
        <v>2</v>
      </c>
      <c r="J320" s="35">
        <v>44974</v>
      </c>
      <c r="K320" s="34" t="s">
        <v>830</v>
      </c>
      <c r="L320" s="34" t="s">
        <v>1377</v>
      </c>
      <c r="M320" s="34" t="s">
        <v>27</v>
      </c>
      <c r="N320" s="34" t="s">
        <v>1947</v>
      </c>
      <c r="O320" s="34" t="s">
        <v>1532</v>
      </c>
      <c r="P320" s="34" t="s">
        <v>2610</v>
      </c>
      <c r="Q320" s="34" t="s">
        <v>67</v>
      </c>
      <c r="R320">
        <v>0</v>
      </c>
      <c r="S320" t="s">
        <v>67</v>
      </c>
      <c r="T320" s="34" t="s">
        <v>1486</v>
      </c>
      <c r="U320" s="102">
        <v>32</v>
      </c>
      <c r="V320">
        <v>0</v>
      </c>
      <c r="W320">
        <v>1</v>
      </c>
      <c r="X320">
        <v>32</v>
      </c>
      <c r="Y320">
        <v>0</v>
      </c>
      <c r="Z320">
        <v>30</v>
      </c>
      <c r="AA320">
        <v>2</v>
      </c>
      <c r="AB320" s="43" t="s">
        <v>2611</v>
      </c>
      <c r="AC320" s="34">
        <v>1.1499999999999999</v>
      </c>
      <c r="AD320" s="34" t="s">
        <v>39</v>
      </c>
      <c r="AE320" s="34" t="s">
        <v>48</v>
      </c>
      <c r="AF320" t="s">
        <v>48</v>
      </c>
      <c r="AG320" t="s">
        <v>48</v>
      </c>
      <c r="AH320" t="s">
        <v>48</v>
      </c>
      <c r="AI320" t="s">
        <v>48</v>
      </c>
      <c r="AJ320" t="s">
        <v>48</v>
      </c>
      <c r="AK320" t="s">
        <v>48</v>
      </c>
      <c r="AL320" t="s">
        <v>48</v>
      </c>
      <c r="AN320" s="34" t="s">
        <v>160</v>
      </c>
      <c r="AO320" s="34" t="s">
        <v>2612</v>
      </c>
      <c r="AP320" s="119"/>
      <c r="AQ320" s="119"/>
      <c r="AR320" s="43" t="s">
        <v>1381</v>
      </c>
      <c r="AS320" t="s">
        <v>2846</v>
      </c>
      <c r="AT320">
        <v>0</v>
      </c>
      <c r="AU320" s="34" t="s">
        <v>48</v>
      </c>
      <c r="AV320" s="34" t="s">
        <v>48</v>
      </c>
      <c r="AW320" s="34" t="s">
        <v>1378</v>
      </c>
      <c r="AX320" s="43" t="s">
        <v>1379</v>
      </c>
      <c r="AY320" s="34" t="s">
        <v>13</v>
      </c>
      <c r="AZ320" s="34" t="s">
        <v>1380</v>
      </c>
      <c r="BA320" s="43" t="s">
        <v>2613</v>
      </c>
      <c r="BB320" s="34" t="s">
        <v>48</v>
      </c>
      <c r="BC320" s="34" t="s">
        <v>48</v>
      </c>
      <c r="BD320" s="34"/>
      <c r="BE320" s="34"/>
      <c r="BF320" s="43"/>
      <c r="BG320" s="34"/>
      <c r="BH320" s="34"/>
      <c r="BI320" s="34"/>
      <c r="BJ320" s="34"/>
      <c r="BK320" s="34"/>
      <c r="BL320" s="34"/>
      <c r="BM320" s="34"/>
      <c r="BN320" s="34"/>
      <c r="BO320" s="71"/>
      <c r="BP320" s="71"/>
      <c r="BQ320" s="71"/>
      <c r="BR320" s="71"/>
    </row>
    <row r="321" spans="1:70" ht="15.75" customHeight="1">
      <c r="A321" s="77">
        <v>45044.642361111109</v>
      </c>
      <c r="B321" s="34" t="s">
        <v>1474</v>
      </c>
      <c r="C321" s="34" t="s">
        <v>160</v>
      </c>
      <c r="D321" s="34">
        <v>16</v>
      </c>
      <c r="E321" s="34" t="s">
        <v>2102</v>
      </c>
      <c r="F321" s="34" t="s">
        <v>1382</v>
      </c>
      <c r="G321" s="34" t="s">
        <v>39</v>
      </c>
      <c r="H321" s="35">
        <v>44974</v>
      </c>
      <c r="I321" s="34">
        <v>1</v>
      </c>
      <c r="J321" s="35">
        <v>44974</v>
      </c>
      <c r="K321" s="34" t="s">
        <v>907</v>
      </c>
      <c r="L321" s="34" t="s">
        <v>1383</v>
      </c>
      <c r="M321" s="34" t="s">
        <v>27</v>
      </c>
      <c r="N321" s="34" t="s">
        <v>1856</v>
      </c>
      <c r="O321" s="34" t="s">
        <v>160</v>
      </c>
      <c r="P321" s="34" t="s">
        <v>160</v>
      </c>
      <c r="Q321" s="34" t="s">
        <v>67</v>
      </c>
      <c r="R321">
        <v>0</v>
      </c>
      <c r="S321" t="s">
        <v>67</v>
      </c>
      <c r="T321" s="34" t="s">
        <v>1494</v>
      </c>
      <c r="U321" s="102">
        <v>7</v>
      </c>
      <c r="V321">
        <v>0</v>
      </c>
      <c r="W321">
        <v>1</v>
      </c>
      <c r="X321">
        <v>7</v>
      </c>
      <c r="Y321">
        <v>0</v>
      </c>
      <c r="Z321">
        <v>7</v>
      </c>
      <c r="AA321">
        <v>0</v>
      </c>
      <c r="AB321" s="34" t="s">
        <v>2614</v>
      </c>
      <c r="AC321" s="34">
        <v>2.5</v>
      </c>
      <c r="AD321" s="34" t="s">
        <v>39</v>
      </c>
      <c r="AE321" s="34" t="s">
        <v>48</v>
      </c>
      <c r="AF321" t="s">
        <v>48</v>
      </c>
      <c r="AG321" t="s">
        <v>48</v>
      </c>
      <c r="AH321" t="s">
        <v>48</v>
      </c>
      <c r="AI321" t="s">
        <v>48</v>
      </c>
      <c r="AJ321" t="s">
        <v>48</v>
      </c>
      <c r="AK321" t="s">
        <v>48</v>
      </c>
      <c r="AL321" t="s">
        <v>48</v>
      </c>
      <c r="AN321" s="34" t="s">
        <v>48</v>
      </c>
      <c r="AO321" s="34" t="s">
        <v>2615</v>
      </c>
      <c r="AP321" s="119"/>
      <c r="AQ321" s="119"/>
      <c r="AR321" s="43" t="s">
        <v>1385</v>
      </c>
      <c r="AS321" t="s">
        <v>2847</v>
      </c>
      <c r="AT321">
        <v>0</v>
      </c>
      <c r="AU321" s="34" t="s">
        <v>48</v>
      </c>
      <c r="AV321" s="34" t="s">
        <v>2616</v>
      </c>
      <c r="AW321" s="34" t="s">
        <v>11</v>
      </c>
      <c r="AX321" s="43" t="s">
        <v>1384</v>
      </c>
      <c r="AY321" s="34" t="s">
        <v>13</v>
      </c>
      <c r="AZ321" s="34" t="s">
        <v>140</v>
      </c>
      <c r="BA321" s="43" t="s">
        <v>2617</v>
      </c>
      <c r="BB321" s="34" t="s">
        <v>48</v>
      </c>
      <c r="BC321" s="34" t="s">
        <v>48</v>
      </c>
      <c r="BD321" s="34"/>
      <c r="BE321" s="34"/>
      <c r="BF321" s="34"/>
      <c r="BG321" s="34"/>
      <c r="BH321" s="34"/>
      <c r="BI321" s="34"/>
      <c r="BJ321" s="34"/>
      <c r="BK321" s="34"/>
      <c r="BL321" s="34"/>
      <c r="BM321" s="34"/>
      <c r="BN321" s="34"/>
      <c r="BO321" s="71"/>
      <c r="BP321" s="71"/>
      <c r="BQ321" s="71"/>
      <c r="BR321" s="71"/>
    </row>
    <row r="322" spans="1:70" ht="15.75" customHeight="1">
      <c r="A322" s="77">
        <v>45044.649305555555</v>
      </c>
      <c r="B322" s="34" t="s">
        <v>1474</v>
      </c>
      <c r="C322" s="34" t="s">
        <v>160</v>
      </c>
      <c r="D322" s="34">
        <v>16</v>
      </c>
      <c r="E322" s="34" t="s">
        <v>2102</v>
      </c>
      <c r="F322" s="34" t="s">
        <v>1386</v>
      </c>
      <c r="G322" s="34" t="s">
        <v>39</v>
      </c>
      <c r="H322" s="35">
        <v>44974</v>
      </c>
      <c r="I322" s="34">
        <v>1</v>
      </c>
      <c r="J322" s="35">
        <v>44974</v>
      </c>
      <c r="K322" s="34" t="s">
        <v>907</v>
      </c>
      <c r="L322" s="43" t="s">
        <v>1387</v>
      </c>
      <c r="M322" s="34" t="s">
        <v>27</v>
      </c>
      <c r="N322" s="34" t="s">
        <v>1856</v>
      </c>
      <c r="O322" s="34" t="s">
        <v>160</v>
      </c>
      <c r="P322" s="34" t="s">
        <v>160</v>
      </c>
      <c r="Q322" s="34" t="s">
        <v>67</v>
      </c>
      <c r="R322">
        <v>0</v>
      </c>
      <c r="S322" t="s">
        <v>67</v>
      </c>
      <c r="T322" s="34" t="s">
        <v>1499</v>
      </c>
      <c r="U322" s="102">
        <v>6</v>
      </c>
      <c r="V322">
        <v>0</v>
      </c>
      <c r="W322">
        <v>1</v>
      </c>
      <c r="X322">
        <v>6</v>
      </c>
      <c r="Y322">
        <v>0</v>
      </c>
      <c r="Z322">
        <v>6</v>
      </c>
      <c r="AA322">
        <v>0</v>
      </c>
      <c r="AB322" s="34" t="s">
        <v>2618</v>
      </c>
      <c r="AC322" s="34">
        <v>5</v>
      </c>
      <c r="AD322" s="34" t="s">
        <v>39</v>
      </c>
      <c r="AE322" s="34" t="s">
        <v>48</v>
      </c>
      <c r="AF322" t="s">
        <v>48</v>
      </c>
      <c r="AG322" t="s">
        <v>48</v>
      </c>
      <c r="AH322" t="s">
        <v>48</v>
      </c>
      <c r="AI322" t="s">
        <v>48</v>
      </c>
      <c r="AJ322" t="s">
        <v>48</v>
      </c>
      <c r="AK322" t="s">
        <v>48</v>
      </c>
      <c r="AL322" t="s">
        <v>48</v>
      </c>
      <c r="AN322" s="34" t="s">
        <v>603</v>
      </c>
      <c r="AO322" s="34" t="s">
        <v>603</v>
      </c>
      <c r="AP322" s="119"/>
      <c r="AQ322" s="119"/>
      <c r="AR322" s="43" t="s">
        <v>1390</v>
      </c>
      <c r="AS322" t="s">
        <v>2891</v>
      </c>
      <c r="AT322">
        <v>0</v>
      </c>
      <c r="AU322" s="34" t="s">
        <v>48</v>
      </c>
      <c r="AV322" s="34" t="s">
        <v>160</v>
      </c>
      <c r="AW322" s="34" t="s">
        <v>1388</v>
      </c>
      <c r="AX322" s="43" t="s">
        <v>1389</v>
      </c>
      <c r="AY322" s="34" t="s">
        <v>13</v>
      </c>
      <c r="AZ322" s="34" t="s">
        <v>905</v>
      </c>
      <c r="BA322" s="43" t="s">
        <v>2619</v>
      </c>
      <c r="BB322" s="34" t="s">
        <v>48</v>
      </c>
      <c r="BC322" s="34" t="s">
        <v>48</v>
      </c>
      <c r="BD322" s="34"/>
      <c r="BE322" s="34"/>
      <c r="BF322" s="34"/>
      <c r="BG322" s="34"/>
      <c r="BH322" s="34"/>
      <c r="BI322" s="34"/>
      <c r="BJ322" s="34"/>
      <c r="BK322" s="34"/>
      <c r="BL322" s="34"/>
      <c r="BM322" s="34"/>
      <c r="BN322" s="34"/>
      <c r="BO322" s="71"/>
      <c r="BP322" s="71"/>
      <c r="BQ322" s="71"/>
      <c r="BR322" s="71"/>
    </row>
    <row r="323" spans="1:70" ht="15.75" customHeight="1">
      <c r="A323" s="77">
        <v>45044.662499999999</v>
      </c>
      <c r="B323" s="34" t="s">
        <v>15</v>
      </c>
      <c r="C323" s="34" t="s">
        <v>160</v>
      </c>
      <c r="D323" s="34">
        <v>16</v>
      </c>
      <c r="E323" s="34" t="s">
        <v>2102</v>
      </c>
      <c r="F323" s="34" t="s">
        <v>1391</v>
      </c>
      <c r="G323" s="34" t="s">
        <v>15</v>
      </c>
      <c r="H323" s="35">
        <v>44837</v>
      </c>
      <c r="I323" s="34">
        <v>7</v>
      </c>
      <c r="J323" s="35">
        <v>45000</v>
      </c>
      <c r="K323" s="34" t="s">
        <v>830</v>
      </c>
      <c r="L323" s="34" t="s">
        <v>1392</v>
      </c>
      <c r="M323" s="34" t="s">
        <v>27</v>
      </c>
      <c r="N323" s="34" t="s">
        <v>1856</v>
      </c>
      <c r="O323" s="34" t="s">
        <v>160</v>
      </c>
      <c r="P323" s="34" t="s">
        <v>160</v>
      </c>
      <c r="Q323" s="34" t="s">
        <v>20</v>
      </c>
      <c r="R323">
        <v>0</v>
      </c>
      <c r="S323" t="s">
        <v>20</v>
      </c>
      <c r="T323" s="34" t="s">
        <v>1486</v>
      </c>
      <c r="U323" s="102">
        <v>324</v>
      </c>
      <c r="V323">
        <v>0</v>
      </c>
      <c r="W323">
        <v>1</v>
      </c>
      <c r="X323">
        <v>324</v>
      </c>
      <c r="Y323">
        <v>314</v>
      </c>
      <c r="Z323">
        <v>2</v>
      </c>
      <c r="AA323">
        <v>0</v>
      </c>
      <c r="AB323" s="43" t="s">
        <v>2620</v>
      </c>
      <c r="AC323" s="34">
        <v>7.5</v>
      </c>
      <c r="AD323" s="34" t="s">
        <v>39</v>
      </c>
      <c r="AE323" s="34" t="s">
        <v>48</v>
      </c>
      <c r="AF323" t="s">
        <v>48</v>
      </c>
      <c r="AG323" t="s">
        <v>48</v>
      </c>
      <c r="AH323" t="s">
        <v>48</v>
      </c>
      <c r="AI323" t="s">
        <v>48</v>
      </c>
      <c r="AJ323" t="s">
        <v>48</v>
      </c>
      <c r="AK323" t="s">
        <v>48</v>
      </c>
      <c r="AL323" t="s">
        <v>48</v>
      </c>
      <c r="AN323" s="34" t="s">
        <v>160</v>
      </c>
      <c r="AO323" s="34" t="s">
        <v>2621</v>
      </c>
      <c r="AP323" s="119"/>
      <c r="AQ323" s="119"/>
      <c r="AR323" s="43" t="s">
        <v>1394</v>
      </c>
      <c r="AS323" t="s">
        <v>2848</v>
      </c>
      <c r="AT323">
        <v>0</v>
      </c>
      <c r="AU323" s="34" t="s">
        <v>48</v>
      </c>
      <c r="AV323" s="27" t="s">
        <v>48</v>
      </c>
      <c r="AW323" s="34" t="s">
        <v>294</v>
      </c>
      <c r="AX323" s="43" t="s">
        <v>1393</v>
      </c>
      <c r="AY323" s="34" t="s">
        <v>13</v>
      </c>
      <c r="AZ323" s="34" t="s">
        <v>679</v>
      </c>
      <c r="BA323" s="43" t="s">
        <v>2622</v>
      </c>
      <c r="BB323" s="34" t="s">
        <v>48</v>
      </c>
      <c r="BC323" s="34" t="s">
        <v>2623</v>
      </c>
      <c r="BD323" s="34"/>
      <c r="BE323" s="34"/>
      <c r="BF323" s="34"/>
      <c r="BG323" s="34"/>
      <c r="BH323" s="34"/>
      <c r="BI323" s="71"/>
      <c r="BJ323" s="71"/>
      <c r="BK323" s="71"/>
      <c r="BL323" s="71"/>
    </row>
    <row r="324" spans="1:70" ht="15.75" customHeight="1">
      <c r="A324" s="77">
        <v>45044.672222222223</v>
      </c>
      <c r="B324" s="34" t="s">
        <v>1474</v>
      </c>
      <c r="C324" s="34" t="s">
        <v>160</v>
      </c>
      <c r="D324" s="34">
        <v>16</v>
      </c>
      <c r="E324" s="34" t="s">
        <v>2102</v>
      </c>
      <c r="F324" s="34" t="s">
        <v>1395</v>
      </c>
      <c r="G324" s="34" t="s">
        <v>15</v>
      </c>
      <c r="H324" s="35">
        <v>44945</v>
      </c>
      <c r="I324" s="34">
        <v>5</v>
      </c>
      <c r="J324" s="35">
        <v>45062</v>
      </c>
      <c r="K324" s="34" t="s">
        <v>1397</v>
      </c>
      <c r="L324" s="43" t="s">
        <v>1396</v>
      </c>
      <c r="M324" s="34" t="s">
        <v>1398</v>
      </c>
      <c r="N324" s="34" t="s">
        <v>1483</v>
      </c>
      <c r="O324" s="34" t="s">
        <v>160</v>
      </c>
      <c r="P324" s="34" t="s">
        <v>160</v>
      </c>
      <c r="Q324" s="34" t="s">
        <v>1399</v>
      </c>
      <c r="R324">
        <v>1</v>
      </c>
      <c r="S324" t="s">
        <v>1399</v>
      </c>
      <c r="T324" s="34" t="s">
        <v>2624</v>
      </c>
      <c r="U324" s="102">
        <v>138</v>
      </c>
      <c r="V324">
        <v>0</v>
      </c>
      <c r="W324">
        <v>1</v>
      </c>
      <c r="X324">
        <v>138</v>
      </c>
      <c r="Y324" t="s">
        <v>727</v>
      </c>
      <c r="Z324" t="s">
        <v>727</v>
      </c>
      <c r="AA324" t="s">
        <v>727</v>
      </c>
      <c r="AB324" s="34" t="s">
        <v>2625</v>
      </c>
      <c r="AC324" s="34">
        <v>2</v>
      </c>
      <c r="AD324" s="34" t="s">
        <v>39</v>
      </c>
      <c r="AE324" s="34" t="s">
        <v>48</v>
      </c>
      <c r="AF324" t="s">
        <v>48</v>
      </c>
      <c r="AG324" t="s">
        <v>48</v>
      </c>
      <c r="AH324" t="s">
        <v>48</v>
      </c>
      <c r="AI324" t="s">
        <v>48</v>
      </c>
      <c r="AJ324" t="s">
        <v>48</v>
      </c>
      <c r="AK324" t="s">
        <v>48</v>
      </c>
      <c r="AL324" t="s">
        <v>48</v>
      </c>
      <c r="AN324" s="34" t="s">
        <v>2626</v>
      </c>
      <c r="AO324" s="34" t="s">
        <v>160</v>
      </c>
      <c r="AP324" s="119"/>
      <c r="AQ324" s="119"/>
      <c r="AR324" s="34" t="s">
        <v>160</v>
      </c>
      <c r="AS324" t="s">
        <v>48</v>
      </c>
      <c r="AU324" s="34" t="s">
        <v>48</v>
      </c>
      <c r="AV324" s="27" t="s">
        <v>48</v>
      </c>
      <c r="AW324" s="34" t="s">
        <v>1400</v>
      </c>
      <c r="AX324" s="43" t="s">
        <v>1401</v>
      </c>
      <c r="AY324" s="34" t="s">
        <v>13</v>
      </c>
      <c r="AZ324" s="34" t="s">
        <v>1402</v>
      </c>
      <c r="BA324" s="43" t="s">
        <v>2627</v>
      </c>
      <c r="BB324" s="34" t="s">
        <v>2628</v>
      </c>
      <c r="BC324" s="34" t="s">
        <v>48</v>
      </c>
      <c r="BD324" s="34"/>
      <c r="BE324" s="34"/>
      <c r="BF324" s="34"/>
      <c r="BG324" s="34"/>
      <c r="BH324" s="34"/>
      <c r="BI324" s="34"/>
      <c r="BJ324" s="34"/>
      <c r="BK324" s="34"/>
      <c r="BL324" s="34"/>
      <c r="BM324" s="34"/>
      <c r="BN324" s="34"/>
      <c r="BO324" s="71"/>
      <c r="BP324" s="71"/>
      <c r="BQ324" s="71"/>
      <c r="BR324" s="71"/>
    </row>
    <row r="325" spans="1:70" ht="15.75" customHeight="1">
      <c r="A325" s="77">
        <v>45044.679166666669</v>
      </c>
      <c r="B325" s="34" t="s">
        <v>15</v>
      </c>
      <c r="C325" s="34" t="s">
        <v>160</v>
      </c>
      <c r="D325" s="34">
        <v>16</v>
      </c>
      <c r="E325" s="34" t="s">
        <v>2102</v>
      </c>
      <c r="F325" s="34" t="s">
        <v>1403</v>
      </c>
      <c r="G325" s="34" t="s">
        <v>39</v>
      </c>
      <c r="H325" s="35">
        <v>44987</v>
      </c>
      <c r="I325" s="34">
        <v>2</v>
      </c>
      <c r="J325" s="35">
        <v>44988</v>
      </c>
      <c r="K325" s="34" t="s">
        <v>840</v>
      </c>
      <c r="L325" s="34" t="s">
        <v>1404</v>
      </c>
      <c r="M325" s="34" t="s">
        <v>27</v>
      </c>
      <c r="N325" s="34" t="s">
        <v>1516</v>
      </c>
      <c r="O325" s="34" t="s">
        <v>160</v>
      </c>
      <c r="P325" s="34" t="s">
        <v>160</v>
      </c>
      <c r="Q325" s="34" t="s">
        <v>233</v>
      </c>
      <c r="R325">
        <v>1</v>
      </c>
      <c r="S325" t="s">
        <v>233</v>
      </c>
      <c r="T325" s="34" t="s">
        <v>1486</v>
      </c>
      <c r="U325" s="102">
        <v>7</v>
      </c>
      <c r="V325">
        <v>0</v>
      </c>
      <c r="W325">
        <v>1</v>
      </c>
      <c r="X325">
        <v>7</v>
      </c>
      <c r="Y325">
        <v>0</v>
      </c>
      <c r="Z325">
        <v>4</v>
      </c>
      <c r="AA325">
        <v>3</v>
      </c>
      <c r="AB325" s="43" t="s">
        <v>2629</v>
      </c>
      <c r="AC325" s="34">
        <v>12</v>
      </c>
      <c r="AD325" s="34" t="s">
        <v>39</v>
      </c>
      <c r="AE325" s="34" t="s">
        <v>48</v>
      </c>
      <c r="AF325" t="s">
        <v>48</v>
      </c>
      <c r="AG325" t="s">
        <v>48</v>
      </c>
      <c r="AH325" t="s">
        <v>48</v>
      </c>
      <c r="AI325" t="s">
        <v>48</v>
      </c>
      <c r="AJ325" t="s">
        <v>48</v>
      </c>
      <c r="AK325" t="s">
        <v>48</v>
      </c>
      <c r="AL325" t="s">
        <v>48</v>
      </c>
      <c r="AN325" s="34" t="s">
        <v>160</v>
      </c>
      <c r="AO325" s="34" t="s">
        <v>160</v>
      </c>
      <c r="AP325" s="119"/>
      <c r="AQ325" s="119"/>
      <c r="AR325" s="43" t="s">
        <v>1406</v>
      </c>
      <c r="AS325" t="s">
        <v>2849</v>
      </c>
      <c r="AT325">
        <v>1</v>
      </c>
      <c r="AU325" s="34" t="s">
        <v>48</v>
      </c>
      <c r="AV325" s="27" t="s">
        <v>48</v>
      </c>
      <c r="AW325" s="34" t="s">
        <v>294</v>
      </c>
      <c r="AX325" s="43" t="s">
        <v>1405</v>
      </c>
      <c r="AY325" s="34" t="s">
        <v>13</v>
      </c>
      <c r="AZ325" s="34" t="s">
        <v>238</v>
      </c>
      <c r="BA325" s="34" t="s">
        <v>2630</v>
      </c>
      <c r="BB325" s="34" t="s">
        <v>48</v>
      </c>
      <c r="BC325" s="34" t="s">
        <v>48</v>
      </c>
      <c r="BD325" s="34"/>
      <c r="BE325" s="34"/>
      <c r="BF325" s="43"/>
      <c r="BG325" s="34"/>
      <c r="BH325" s="34"/>
      <c r="BI325" s="34"/>
      <c r="BJ325" s="34"/>
      <c r="BK325" s="34"/>
      <c r="BL325" s="34"/>
      <c r="BM325" s="34"/>
      <c r="BN325" s="34"/>
      <c r="BO325" s="71"/>
      <c r="BP325" s="71"/>
      <c r="BQ325" s="71"/>
      <c r="BR325" s="71"/>
    </row>
    <row r="326" spans="1:70" ht="15.75" customHeight="1">
      <c r="A326" s="77">
        <v>45044.695138888892</v>
      </c>
      <c r="B326" s="34" t="s">
        <v>1474</v>
      </c>
      <c r="C326" s="34" t="s">
        <v>160</v>
      </c>
      <c r="D326" s="34">
        <v>16</v>
      </c>
      <c r="E326" s="34" t="s">
        <v>2102</v>
      </c>
      <c r="F326" s="34" t="s">
        <v>1407</v>
      </c>
      <c r="G326" s="34" t="s">
        <v>15</v>
      </c>
      <c r="H326" s="35">
        <v>45036</v>
      </c>
      <c r="I326" s="34">
        <v>3</v>
      </c>
      <c r="J326" s="35">
        <v>45039</v>
      </c>
      <c r="K326" s="34" t="s">
        <v>1409</v>
      </c>
      <c r="L326" s="43" t="s">
        <v>1408</v>
      </c>
      <c r="M326" s="34" t="s">
        <v>592</v>
      </c>
      <c r="N326" s="34" t="s">
        <v>1947</v>
      </c>
      <c r="O326" s="34" t="s">
        <v>1793</v>
      </c>
      <c r="P326" s="34" t="s">
        <v>1733</v>
      </c>
      <c r="Q326" s="34" t="s">
        <v>102</v>
      </c>
      <c r="R326">
        <v>0</v>
      </c>
      <c r="S326" t="s">
        <v>102</v>
      </c>
      <c r="T326" s="34" t="s">
        <v>2631</v>
      </c>
      <c r="U326" s="102">
        <v>24</v>
      </c>
      <c r="V326">
        <v>0</v>
      </c>
      <c r="W326">
        <v>1</v>
      </c>
      <c r="X326">
        <v>24</v>
      </c>
      <c r="Y326">
        <v>24</v>
      </c>
      <c r="Z326">
        <v>0</v>
      </c>
      <c r="AA326">
        <v>0</v>
      </c>
      <c r="AB326" s="34" t="s">
        <v>2632</v>
      </c>
      <c r="AC326" s="34">
        <v>20</v>
      </c>
      <c r="AD326" s="34" t="s">
        <v>15</v>
      </c>
      <c r="AE326" s="34">
        <v>65</v>
      </c>
      <c r="AF326" t="s">
        <v>48</v>
      </c>
      <c r="AG326" t="s">
        <v>48</v>
      </c>
      <c r="AH326" t="s">
        <v>48</v>
      </c>
      <c r="AI326" t="s">
        <v>48</v>
      </c>
      <c r="AJ326" t="s">
        <v>48</v>
      </c>
      <c r="AK326" t="s">
        <v>48</v>
      </c>
      <c r="AL326" t="s">
        <v>48</v>
      </c>
      <c r="AM326">
        <v>1</v>
      </c>
      <c r="AN326" s="34" t="s">
        <v>2633</v>
      </c>
      <c r="AO326" s="34" t="s">
        <v>2634</v>
      </c>
      <c r="AP326" s="119"/>
      <c r="AQ326" s="119"/>
      <c r="AR326" s="43" t="s">
        <v>1412</v>
      </c>
      <c r="AS326" t="s">
        <v>2892</v>
      </c>
      <c r="AT326">
        <v>1</v>
      </c>
      <c r="AU326" s="34" t="s">
        <v>48</v>
      </c>
      <c r="AV326" s="27" t="s">
        <v>48</v>
      </c>
      <c r="AW326" s="34" t="s">
        <v>1123</v>
      </c>
      <c r="AX326" s="43" t="s">
        <v>1410</v>
      </c>
      <c r="AY326" s="34" t="s">
        <v>13</v>
      </c>
      <c r="AZ326" s="34" t="s">
        <v>1411</v>
      </c>
      <c r="BA326" s="43" t="s">
        <v>2635</v>
      </c>
      <c r="BB326" s="34" t="s">
        <v>48</v>
      </c>
      <c r="BC326" s="34" t="s">
        <v>48</v>
      </c>
      <c r="BD326" s="34"/>
      <c r="BE326" s="34"/>
      <c r="BF326" s="34"/>
      <c r="BG326" s="34"/>
      <c r="BH326" s="34"/>
      <c r="BI326" s="34"/>
      <c r="BJ326" s="34"/>
      <c r="BK326" s="34"/>
      <c r="BL326" s="34"/>
      <c r="BM326" s="34"/>
      <c r="BN326" s="34"/>
      <c r="BO326" s="71"/>
      <c r="BP326" s="71"/>
      <c r="BQ326" s="71"/>
      <c r="BR326" s="71"/>
    </row>
    <row r="327" spans="1:70" ht="15.75" customHeight="1">
      <c r="A327" s="77">
        <v>45044.708333333336</v>
      </c>
      <c r="B327" s="34" t="s">
        <v>1474</v>
      </c>
      <c r="C327" s="34" t="s">
        <v>160</v>
      </c>
      <c r="D327" s="34">
        <v>16</v>
      </c>
      <c r="E327" s="34" t="s">
        <v>2102</v>
      </c>
      <c r="F327" s="34" t="s">
        <v>1413</v>
      </c>
      <c r="G327" s="34" t="s">
        <v>39</v>
      </c>
      <c r="H327" s="35">
        <v>45008</v>
      </c>
      <c r="I327" s="34">
        <v>1</v>
      </c>
      <c r="J327" s="35">
        <v>45008</v>
      </c>
      <c r="K327" s="34" t="s">
        <v>840</v>
      </c>
      <c r="L327" s="43" t="s">
        <v>1414</v>
      </c>
      <c r="M327" s="34" t="s">
        <v>19</v>
      </c>
      <c r="N327" s="34" t="s">
        <v>1911</v>
      </c>
      <c r="O327" s="34" t="s">
        <v>1520</v>
      </c>
      <c r="P327" s="34" t="s">
        <v>2636</v>
      </c>
      <c r="Q327" s="34" t="s">
        <v>102</v>
      </c>
      <c r="R327">
        <v>0</v>
      </c>
      <c r="S327" t="s">
        <v>102</v>
      </c>
      <c r="T327" s="34" t="s">
        <v>1494</v>
      </c>
      <c r="U327" s="102">
        <v>247</v>
      </c>
      <c r="V327">
        <v>0</v>
      </c>
      <c r="W327">
        <v>1</v>
      </c>
      <c r="X327">
        <v>247</v>
      </c>
      <c r="Y327">
        <v>247</v>
      </c>
      <c r="Z327">
        <v>0</v>
      </c>
      <c r="AA327">
        <v>0</v>
      </c>
      <c r="AB327" s="34" t="s">
        <v>2637</v>
      </c>
      <c r="AC327" s="34">
        <v>3</v>
      </c>
      <c r="AD327" s="34" t="s">
        <v>39</v>
      </c>
      <c r="AE327" s="34">
        <v>10</v>
      </c>
      <c r="AF327" t="s">
        <v>48</v>
      </c>
      <c r="AG327" t="s">
        <v>48</v>
      </c>
      <c r="AH327" t="s">
        <v>48</v>
      </c>
      <c r="AI327" t="s">
        <v>48</v>
      </c>
      <c r="AJ327" t="s">
        <v>48</v>
      </c>
      <c r="AK327" t="s">
        <v>48</v>
      </c>
      <c r="AL327" t="s">
        <v>48</v>
      </c>
      <c r="AM327">
        <v>1</v>
      </c>
      <c r="AN327" s="34" t="s">
        <v>2638</v>
      </c>
      <c r="AO327" s="34" t="s">
        <v>2639</v>
      </c>
      <c r="AP327" s="119"/>
      <c r="AQ327" s="119"/>
      <c r="AR327" s="43" t="s">
        <v>1417</v>
      </c>
      <c r="AS327" t="s">
        <v>2850</v>
      </c>
      <c r="AT327">
        <v>0</v>
      </c>
      <c r="AU327" s="34" t="s">
        <v>48</v>
      </c>
      <c r="AV327" s="27" t="s">
        <v>48</v>
      </c>
      <c r="AW327" s="34" t="s">
        <v>835</v>
      </c>
      <c r="AX327" s="43" t="s">
        <v>1415</v>
      </c>
      <c r="AY327" s="34" t="s">
        <v>13</v>
      </c>
      <c r="AZ327" s="34" t="s">
        <v>1416</v>
      </c>
      <c r="BA327" s="43" t="s">
        <v>2640</v>
      </c>
      <c r="BB327" s="34" t="s">
        <v>48</v>
      </c>
      <c r="BC327" s="34" t="s">
        <v>48</v>
      </c>
      <c r="BD327" s="34"/>
      <c r="BE327" s="34"/>
      <c r="BF327" s="34"/>
      <c r="BG327" s="34"/>
      <c r="BH327" s="34"/>
      <c r="BI327" s="34"/>
      <c r="BJ327" s="34"/>
      <c r="BK327" s="34"/>
      <c r="BL327" s="34"/>
      <c r="BM327" s="34"/>
      <c r="BN327" s="34"/>
      <c r="BO327" s="71"/>
      <c r="BP327" s="71"/>
      <c r="BQ327" s="71"/>
      <c r="BR327" s="71"/>
    </row>
    <row r="328" spans="1:70" ht="15.75" customHeight="1">
      <c r="A328" s="77">
        <v>45045.321527777778</v>
      </c>
      <c r="B328" s="34" t="s">
        <v>1474</v>
      </c>
      <c r="C328" s="34" t="s">
        <v>160</v>
      </c>
      <c r="D328" s="34">
        <v>16</v>
      </c>
      <c r="E328" s="34" t="s">
        <v>2102</v>
      </c>
      <c r="F328" s="34" t="s">
        <v>1418</v>
      </c>
      <c r="G328" s="34" t="s">
        <v>15</v>
      </c>
      <c r="H328" s="35">
        <v>44872</v>
      </c>
      <c r="I328" s="34">
        <v>5</v>
      </c>
      <c r="J328" s="35">
        <v>45040</v>
      </c>
      <c r="K328" s="34" t="s">
        <v>1420</v>
      </c>
      <c r="L328" s="43" t="s">
        <v>1419</v>
      </c>
      <c r="M328" s="34" t="s">
        <v>1421</v>
      </c>
      <c r="N328" s="34" t="s">
        <v>2018</v>
      </c>
      <c r="O328" s="34" t="s">
        <v>160</v>
      </c>
      <c r="P328" s="34" t="s">
        <v>160</v>
      </c>
      <c r="Q328" s="34" t="s">
        <v>1422</v>
      </c>
      <c r="R328">
        <v>1</v>
      </c>
      <c r="S328" t="s">
        <v>1422</v>
      </c>
      <c r="T328" s="34" t="s">
        <v>1486</v>
      </c>
      <c r="U328" s="102">
        <v>13</v>
      </c>
      <c r="V328">
        <v>0</v>
      </c>
      <c r="W328">
        <v>1</v>
      </c>
      <c r="X328">
        <v>13</v>
      </c>
      <c r="Y328">
        <v>0</v>
      </c>
      <c r="Z328">
        <v>5</v>
      </c>
      <c r="AA328">
        <v>8</v>
      </c>
      <c r="AB328" s="34" t="s">
        <v>2641</v>
      </c>
      <c r="AC328" s="34">
        <v>11</v>
      </c>
      <c r="AD328" s="34" t="s">
        <v>39</v>
      </c>
      <c r="AE328" s="34" t="s">
        <v>48</v>
      </c>
      <c r="AF328" t="s">
        <v>48</v>
      </c>
      <c r="AG328" t="s">
        <v>48</v>
      </c>
      <c r="AH328" t="s">
        <v>48</v>
      </c>
      <c r="AI328" t="s">
        <v>48</v>
      </c>
      <c r="AJ328" t="s">
        <v>48</v>
      </c>
      <c r="AK328" t="s">
        <v>48</v>
      </c>
      <c r="AL328" t="s">
        <v>48</v>
      </c>
      <c r="AN328" s="34" t="s">
        <v>160</v>
      </c>
      <c r="AO328" s="34" t="s">
        <v>2642</v>
      </c>
      <c r="AP328" s="119"/>
      <c r="AQ328" s="119"/>
      <c r="AR328" s="43" t="s">
        <v>1426</v>
      </c>
      <c r="AS328" t="s">
        <v>2851</v>
      </c>
      <c r="AT328">
        <v>1</v>
      </c>
      <c r="AU328" s="34" t="s">
        <v>48</v>
      </c>
      <c r="AV328" s="27" t="s">
        <v>48</v>
      </c>
      <c r="AW328" s="34" t="s">
        <v>1423</v>
      </c>
      <c r="AX328" s="43" t="s">
        <v>1424</v>
      </c>
      <c r="AY328" s="34" t="s">
        <v>13</v>
      </c>
      <c r="AZ328" s="34" t="s">
        <v>1425</v>
      </c>
      <c r="BA328" s="34" t="s">
        <v>2643</v>
      </c>
      <c r="BB328" s="34" t="s">
        <v>48</v>
      </c>
      <c r="BC328" s="34" t="s">
        <v>48</v>
      </c>
      <c r="BD328" s="34"/>
      <c r="BE328" s="34"/>
      <c r="BF328" s="34"/>
      <c r="BG328" s="34"/>
      <c r="BH328" s="34"/>
      <c r="BI328" s="34"/>
      <c r="BJ328" s="34"/>
      <c r="BK328" s="34"/>
      <c r="BL328" s="34"/>
      <c r="BM328" s="34"/>
      <c r="BN328" s="34"/>
      <c r="BO328" s="71"/>
      <c r="BP328" s="71"/>
      <c r="BQ328" s="71"/>
      <c r="BR328" s="71"/>
    </row>
    <row r="329" spans="1:70" ht="15.75" customHeight="1">
      <c r="A329" s="77">
        <v>45047.30972222222</v>
      </c>
      <c r="B329" s="34" t="s">
        <v>39</v>
      </c>
      <c r="C329" s="34" t="s">
        <v>39</v>
      </c>
      <c r="D329" s="34">
        <v>16</v>
      </c>
      <c r="E329" s="34" t="s">
        <v>2102</v>
      </c>
      <c r="F329" s="34" t="s">
        <v>1427</v>
      </c>
      <c r="G329" s="34" t="s">
        <v>39</v>
      </c>
      <c r="H329" s="35">
        <v>45003</v>
      </c>
      <c r="I329" s="34">
        <v>1</v>
      </c>
      <c r="J329" s="35">
        <v>45003</v>
      </c>
      <c r="K329" s="34" t="s">
        <v>1429</v>
      </c>
      <c r="L329" s="43" t="s">
        <v>1428</v>
      </c>
      <c r="M329" s="34" t="s">
        <v>1430</v>
      </c>
      <c r="N329" s="34" t="s">
        <v>1911</v>
      </c>
      <c r="O329" s="34" t="s">
        <v>1520</v>
      </c>
      <c r="P329" s="34" t="s">
        <v>2644</v>
      </c>
      <c r="Q329" s="34" t="s">
        <v>1431</v>
      </c>
      <c r="R329">
        <v>1</v>
      </c>
      <c r="S329" t="s">
        <v>1431</v>
      </c>
      <c r="T329" s="34" t="s">
        <v>2645</v>
      </c>
      <c r="U329" s="102">
        <v>350</v>
      </c>
      <c r="V329">
        <v>0</v>
      </c>
      <c r="W329">
        <v>1</v>
      </c>
      <c r="X329">
        <v>350</v>
      </c>
      <c r="Y329" t="s">
        <v>727</v>
      </c>
      <c r="Z329" t="s">
        <v>727</v>
      </c>
      <c r="AA329" t="s">
        <v>727</v>
      </c>
      <c r="AB329" s="34" t="s">
        <v>2646</v>
      </c>
      <c r="AC329" s="34">
        <v>5</v>
      </c>
      <c r="AD329" s="34" t="s">
        <v>39</v>
      </c>
      <c r="AE329" s="34" t="s">
        <v>48</v>
      </c>
      <c r="AF329" t="s">
        <v>48</v>
      </c>
      <c r="AG329" t="s">
        <v>48</v>
      </c>
      <c r="AH329" t="s">
        <v>48</v>
      </c>
      <c r="AI329" t="s">
        <v>48</v>
      </c>
      <c r="AJ329" t="s">
        <v>48</v>
      </c>
      <c r="AK329" t="s">
        <v>48</v>
      </c>
      <c r="AL329" t="s">
        <v>48</v>
      </c>
      <c r="AN329" s="34" t="s">
        <v>160</v>
      </c>
      <c r="AO329" s="34" t="s">
        <v>2647</v>
      </c>
      <c r="AP329" s="119"/>
      <c r="AQ329" s="119"/>
      <c r="AR329" s="43" t="s">
        <v>1434</v>
      </c>
      <c r="AS329" t="s">
        <v>2852</v>
      </c>
      <c r="AT329">
        <v>1</v>
      </c>
      <c r="AU329" s="34" t="s">
        <v>48</v>
      </c>
      <c r="AV329" s="36" t="s">
        <v>2648</v>
      </c>
      <c r="AW329" s="34" t="s">
        <v>11</v>
      </c>
      <c r="AX329" s="34" t="s">
        <v>1432</v>
      </c>
      <c r="AY329" s="34" t="s">
        <v>13</v>
      </c>
      <c r="AZ329" s="34" t="s">
        <v>1433</v>
      </c>
      <c r="BA329" s="43" t="s">
        <v>2649</v>
      </c>
      <c r="BB329" s="34" t="s">
        <v>48</v>
      </c>
      <c r="BC329" s="34" t="s">
        <v>48</v>
      </c>
      <c r="BD329" s="34"/>
      <c r="BE329" s="34"/>
      <c r="BF329" s="34"/>
      <c r="BG329" s="34"/>
      <c r="BH329" s="34"/>
      <c r="BI329" s="34"/>
      <c r="BJ329" s="34"/>
      <c r="BK329" s="34"/>
      <c r="BL329" s="34"/>
      <c r="BM329" s="34"/>
      <c r="BN329" s="34"/>
      <c r="BO329" s="71"/>
      <c r="BP329" s="71"/>
      <c r="BQ329" s="71"/>
      <c r="BR329" s="71"/>
    </row>
    <row r="330" spans="1:70" ht="15.75" customHeight="1">
      <c r="A330" s="77">
        <v>45021.515972222223</v>
      </c>
      <c r="B330" s="34" t="s">
        <v>15</v>
      </c>
      <c r="C330" s="34" t="s">
        <v>160</v>
      </c>
      <c r="D330" s="34">
        <v>3</v>
      </c>
      <c r="E330" s="34" t="s">
        <v>2650</v>
      </c>
      <c r="F330" s="34" t="s">
        <v>1435</v>
      </c>
      <c r="G330" s="34" t="s">
        <v>15</v>
      </c>
      <c r="H330" s="35">
        <v>44733</v>
      </c>
      <c r="I330" s="34">
        <v>4</v>
      </c>
      <c r="J330" s="35">
        <v>44784</v>
      </c>
      <c r="K330" s="34" t="s">
        <v>815</v>
      </c>
      <c r="L330" s="34" t="s">
        <v>1436</v>
      </c>
      <c r="M330" s="34" t="s">
        <v>27</v>
      </c>
      <c r="N330" s="34" t="s">
        <v>1477</v>
      </c>
      <c r="O330" s="34" t="s">
        <v>160</v>
      </c>
      <c r="P330" s="34" t="s">
        <v>1521</v>
      </c>
      <c r="Q330" s="34" t="s">
        <v>67</v>
      </c>
      <c r="R330">
        <v>0</v>
      </c>
      <c r="S330" t="s">
        <v>67</v>
      </c>
      <c r="T330" s="34" t="s">
        <v>1617</v>
      </c>
      <c r="U330" s="102">
        <v>20</v>
      </c>
      <c r="V330">
        <v>0</v>
      </c>
      <c r="W330">
        <v>1</v>
      </c>
      <c r="X330">
        <v>20</v>
      </c>
      <c r="Y330">
        <v>0</v>
      </c>
      <c r="Z330">
        <v>20</v>
      </c>
      <c r="AA330">
        <v>0</v>
      </c>
      <c r="AB330" s="34" t="s">
        <v>2303</v>
      </c>
      <c r="AC330" s="34">
        <v>30</v>
      </c>
      <c r="AD330" s="34" t="s">
        <v>39</v>
      </c>
      <c r="AE330" s="34" t="s">
        <v>48</v>
      </c>
      <c r="AF330" t="s">
        <v>48</v>
      </c>
      <c r="AG330" t="s">
        <v>48</v>
      </c>
      <c r="AH330" t="s">
        <v>48</v>
      </c>
      <c r="AI330" t="s">
        <v>48</v>
      </c>
      <c r="AJ330" t="s">
        <v>48</v>
      </c>
      <c r="AK330" t="s">
        <v>48</v>
      </c>
      <c r="AL330" t="s">
        <v>48</v>
      </c>
      <c r="AN330" s="34">
        <v>5</v>
      </c>
      <c r="AO330" s="34" t="s">
        <v>2651</v>
      </c>
      <c r="AP330" s="119"/>
      <c r="AQ330" s="119"/>
      <c r="AR330" s="34" t="s">
        <v>1437</v>
      </c>
      <c r="AS330" t="s">
        <v>2853</v>
      </c>
      <c r="AT330">
        <v>0</v>
      </c>
      <c r="AU330" s="34" t="s">
        <v>48</v>
      </c>
      <c r="AV330" s="34" t="s">
        <v>48</v>
      </c>
      <c r="AW330" s="34" t="s">
        <v>11</v>
      </c>
      <c r="AX330" s="34"/>
      <c r="AY330" s="34" t="s">
        <v>79</v>
      </c>
      <c r="AZ330" s="34" t="s">
        <v>79</v>
      </c>
      <c r="BA330" s="34" t="s">
        <v>727</v>
      </c>
      <c r="BB330" s="34" t="s">
        <v>48</v>
      </c>
      <c r="BC330" s="34" t="s">
        <v>48</v>
      </c>
      <c r="BD330" s="34"/>
      <c r="BE330" s="34"/>
      <c r="BF330" s="34"/>
      <c r="BG330" s="34"/>
      <c r="BH330" s="34"/>
      <c r="BI330" s="34"/>
      <c r="BJ330" s="34"/>
      <c r="BK330" s="34"/>
      <c r="BL330" s="34"/>
      <c r="BM330" s="34"/>
      <c r="BN330" s="34"/>
      <c r="BO330" s="71"/>
      <c r="BP330" s="71"/>
      <c r="BQ330" s="71"/>
      <c r="BR330" s="71"/>
    </row>
    <row r="331" spans="1:70" ht="15.75" customHeight="1">
      <c r="A331" s="77">
        <v>45021.543749999997</v>
      </c>
      <c r="B331" s="34" t="s">
        <v>15</v>
      </c>
      <c r="C331" s="34" t="s">
        <v>160</v>
      </c>
      <c r="D331" s="34">
        <v>3</v>
      </c>
      <c r="E331" s="34" t="s">
        <v>2650</v>
      </c>
      <c r="F331" s="34" t="s">
        <v>1438</v>
      </c>
      <c r="G331" s="34" t="s">
        <v>15</v>
      </c>
      <c r="H331" s="35">
        <v>44944</v>
      </c>
      <c r="I331" s="34">
        <v>4</v>
      </c>
      <c r="J331" s="35">
        <v>44973</v>
      </c>
      <c r="K331" s="34" t="s">
        <v>815</v>
      </c>
      <c r="L331" s="34" t="s">
        <v>1439</v>
      </c>
      <c r="M331" s="34" t="s">
        <v>27</v>
      </c>
      <c r="N331" s="34" t="s">
        <v>1519</v>
      </c>
      <c r="O331" s="34" t="s">
        <v>160</v>
      </c>
      <c r="P331" s="34" t="s">
        <v>1521</v>
      </c>
      <c r="Q331" s="34" t="s">
        <v>67</v>
      </c>
      <c r="R331">
        <v>0</v>
      </c>
      <c r="S331" t="s">
        <v>67</v>
      </c>
      <c r="T331" s="34" t="s">
        <v>1617</v>
      </c>
      <c r="U331" s="102">
        <v>29</v>
      </c>
      <c r="V331">
        <v>0</v>
      </c>
      <c r="W331">
        <v>1</v>
      </c>
      <c r="X331">
        <v>29</v>
      </c>
      <c r="Y331">
        <v>0</v>
      </c>
      <c r="Z331">
        <v>29</v>
      </c>
      <c r="AA331">
        <v>0</v>
      </c>
      <c r="AB331" s="34" t="s">
        <v>2652</v>
      </c>
      <c r="AC331" s="34">
        <v>30</v>
      </c>
      <c r="AD331" s="34" t="s">
        <v>39</v>
      </c>
      <c r="AE331" s="80">
        <v>10</v>
      </c>
      <c r="AF331" t="s">
        <v>48</v>
      </c>
      <c r="AG331" t="s">
        <v>48</v>
      </c>
      <c r="AH331" t="s">
        <v>48</v>
      </c>
      <c r="AI331" t="s">
        <v>48</v>
      </c>
      <c r="AJ331" t="s">
        <v>48</v>
      </c>
      <c r="AK331" t="s">
        <v>48</v>
      </c>
      <c r="AL331">
        <v>3</v>
      </c>
      <c r="AM331">
        <v>1</v>
      </c>
      <c r="AN331" s="34" t="s">
        <v>2653</v>
      </c>
      <c r="AO331" s="34" t="s">
        <v>727</v>
      </c>
      <c r="AP331" s="119"/>
      <c r="AQ331" s="119"/>
      <c r="AR331" s="34" t="s">
        <v>1440</v>
      </c>
      <c r="AS331" t="s">
        <v>2854</v>
      </c>
      <c r="AT331">
        <v>1</v>
      </c>
      <c r="AU331" s="34" t="s">
        <v>48</v>
      </c>
      <c r="AV331" s="34" t="s">
        <v>48</v>
      </c>
      <c r="AW331" s="34" t="s">
        <v>11</v>
      </c>
      <c r="AX331" s="34"/>
      <c r="AY331" s="34" t="s">
        <v>79</v>
      </c>
      <c r="AZ331" s="34" t="s">
        <v>79</v>
      </c>
      <c r="BA331" s="34" t="s">
        <v>48</v>
      </c>
      <c r="BB331" s="34" t="s">
        <v>48</v>
      </c>
      <c r="BC331" s="34" t="s">
        <v>48</v>
      </c>
      <c r="BD331" s="34"/>
      <c r="BE331" s="34"/>
      <c r="BF331" s="34"/>
      <c r="BG331" s="34"/>
      <c r="BH331" s="34"/>
      <c r="BI331" s="34"/>
      <c r="BJ331" s="34"/>
      <c r="BK331" s="34"/>
      <c r="BL331" s="34"/>
      <c r="BM331" s="34"/>
      <c r="BN331" s="34"/>
      <c r="BO331" s="71"/>
      <c r="BP331" s="71"/>
      <c r="BQ331" s="71"/>
      <c r="BR331" s="71"/>
    </row>
    <row r="332" spans="1:70" ht="15.75" customHeight="1">
      <c r="A332" s="77">
        <v>45022.375694444447</v>
      </c>
      <c r="B332" s="34" t="s">
        <v>15</v>
      </c>
      <c r="C332" s="34" t="s">
        <v>160</v>
      </c>
      <c r="D332" s="34">
        <v>3</v>
      </c>
      <c r="E332" s="34" t="s">
        <v>2650</v>
      </c>
      <c r="F332" s="34" t="s">
        <v>1441</v>
      </c>
      <c r="G332" s="34" t="s">
        <v>15</v>
      </c>
      <c r="H332" s="35">
        <v>44774</v>
      </c>
      <c r="I332" s="34">
        <v>5</v>
      </c>
      <c r="J332" s="35">
        <v>45008</v>
      </c>
      <c r="K332" s="34" t="s">
        <v>815</v>
      </c>
      <c r="L332" s="34" t="s">
        <v>1442</v>
      </c>
      <c r="M332" s="34" t="s">
        <v>27</v>
      </c>
      <c r="N332" s="34" t="s">
        <v>160</v>
      </c>
      <c r="O332" s="34" t="s">
        <v>160</v>
      </c>
      <c r="P332" s="34" t="s">
        <v>160</v>
      </c>
      <c r="Q332" s="34" t="s">
        <v>67</v>
      </c>
      <c r="R332">
        <v>0</v>
      </c>
      <c r="S332" t="s">
        <v>67</v>
      </c>
      <c r="T332" s="34" t="s">
        <v>1617</v>
      </c>
      <c r="U332" s="102">
        <v>33</v>
      </c>
      <c r="V332">
        <v>0</v>
      </c>
      <c r="W332">
        <v>1</v>
      </c>
      <c r="X332">
        <v>33</v>
      </c>
      <c r="Y332">
        <v>0</v>
      </c>
      <c r="Z332" t="s">
        <v>727</v>
      </c>
      <c r="AA332" t="s">
        <v>727</v>
      </c>
      <c r="AB332" s="34" t="s">
        <v>2654</v>
      </c>
      <c r="AC332" s="34">
        <v>8</v>
      </c>
      <c r="AD332" s="34" t="s">
        <v>39</v>
      </c>
      <c r="AE332" s="80">
        <v>10</v>
      </c>
      <c r="AF332">
        <v>3</v>
      </c>
      <c r="AG332">
        <v>0</v>
      </c>
      <c r="AH332">
        <v>0</v>
      </c>
      <c r="AI332">
        <v>0</v>
      </c>
      <c r="AJ332" t="s">
        <v>48</v>
      </c>
      <c r="AK332" t="s">
        <v>48</v>
      </c>
      <c r="AL332" t="s">
        <v>48</v>
      </c>
      <c r="AM332">
        <v>1</v>
      </c>
      <c r="AN332" s="34" t="s">
        <v>2655</v>
      </c>
      <c r="AO332" s="34" t="s">
        <v>727</v>
      </c>
      <c r="AP332" s="119"/>
      <c r="AQ332" s="119"/>
      <c r="AR332" s="34" t="s">
        <v>1443</v>
      </c>
      <c r="AS332" t="s">
        <v>2855</v>
      </c>
      <c r="AT332">
        <v>0</v>
      </c>
      <c r="AU332" s="34" t="s">
        <v>48</v>
      </c>
      <c r="AV332" s="34" t="s">
        <v>48</v>
      </c>
      <c r="AW332" s="34" t="s">
        <v>11</v>
      </c>
      <c r="AX332" s="34"/>
      <c r="AY332" s="34" t="s">
        <v>79</v>
      </c>
      <c r="AZ332" s="34" t="s">
        <v>79</v>
      </c>
      <c r="BA332" s="34" t="s">
        <v>48</v>
      </c>
      <c r="BB332" s="34" t="s">
        <v>48</v>
      </c>
      <c r="BC332" s="34" t="s">
        <v>48</v>
      </c>
      <c r="BD332" s="34"/>
      <c r="BE332" s="34"/>
      <c r="BF332" s="34"/>
      <c r="BG332" s="34"/>
      <c r="BH332" s="34"/>
      <c r="BI332" s="34"/>
      <c r="BJ332" s="34"/>
      <c r="BK332" s="34"/>
      <c r="BL332" s="34"/>
      <c r="BM332" s="34"/>
      <c r="BN332" s="34"/>
      <c r="BO332" s="71"/>
      <c r="BP332" s="71"/>
      <c r="BQ332" s="71"/>
      <c r="BR332" s="71"/>
    </row>
    <row r="333" spans="1:70" ht="15.75" customHeight="1">
      <c r="A333" s="77">
        <v>45022.384027777778</v>
      </c>
      <c r="B333" s="34" t="s">
        <v>15</v>
      </c>
      <c r="C333" s="34" t="s">
        <v>160</v>
      </c>
      <c r="D333" s="34">
        <v>3</v>
      </c>
      <c r="E333" s="34" t="s">
        <v>2650</v>
      </c>
      <c r="F333" s="34" t="s">
        <v>1444</v>
      </c>
      <c r="G333" s="34" t="s">
        <v>15</v>
      </c>
      <c r="H333" s="35">
        <v>44740</v>
      </c>
      <c r="I333" s="34">
        <v>4</v>
      </c>
      <c r="J333" s="35">
        <v>44783</v>
      </c>
      <c r="K333" s="34" t="s">
        <v>815</v>
      </c>
      <c r="L333" s="34" t="s">
        <v>1445</v>
      </c>
      <c r="M333" s="34" t="s">
        <v>27</v>
      </c>
      <c r="N333" s="34" t="s">
        <v>160</v>
      </c>
      <c r="O333" s="34" t="s">
        <v>160</v>
      </c>
      <c r="P333" s="34" t="s">
        <v>160</v>
      </c>
      <c r="Q333" s="34" t="s">
        <v>67</v>
      </c>
      <c r="R333">
        <v>0</v>
      </c>
      <c r="S333" t="s">
        <v>67</v>
      </c>
      <c r="T333" s="34" t="s">
        <v>1617</v>
      </c>
      <c r="U333" s="102">
        <v>10</v>
      </c>
      <c r="V333">
        <v>0</v>
      </c>
      <c r="W333">
        <v>1</v>
      </c>
      <c r="X333">
        <v>10</v>
      </c>
      <c r="Y333">
        <v>0</v>
      </c>
      <c r="Z333" t="s">
        <v>727</v>
      </c>
      <c r="AA333" t="s">
        <v>727</v>
      </c>
      <c r="AB333" s="34" t="s">
        <v>2656</v>
      </c>
      <c r="AC333" s="34">
        <v>30</v>
      </c>
      <c r="AD333" s="34" t="s">
        <v>39</v>
      </c>
      <c r="AE333" s="80">
        <v>20</v>
      </c>
      <c r="AF333">
        <v>2</v>
      </c>
      <c r="AG333">
        <v>0</v>
      </c>
      <c r="AH333">
        <v>0</v>
      </c>
      <c r="AI333">
        <v>0</v>
      </c>
      <c r="AJ333" t="s">
        <v>48</v>
      </c>
      <c r="AK333" t="s">
        <v>48</v>
      </c>
      <c r="AL333" t="s">
        <v>48</v>
      </c>
      <c r="AM333">
        <v>1</v>
      </c>
      <c r="AN333" s="34" t="s">
        <v>2657</v>
      </c>
      <c r="AO333" s="34" t="s">
        <v>2658</v>
      </c>
      <c r="AP333" s="119"/>
      <c r="AQ333" s="119"/>
      <c r="AR333" s="34" t="s">
        <v>1446</v>
      </c>
      <c r="AS333" t="s">
        <v>2856</v>
      </c>
      <c r="AT333">
        <v>0</v>
      </c>
      <c r="AU333" s="34" t="s">
        <v>48</v>
      </c>
      <c r="AV333" s="34" t="s">
        <v>2659</v>
      </c>
      <c r="AW333" s="34" t="s">
        <v>11</v>
      </c>
      <c r="AX333" s="34"/>
      <c r="AY333" s="34" t="s">
        <v>79</v>
      </c>
      <c r="AZ333" s="34" t="s">
        <v>79</v>
      </c>
      <c r="BA333" s="34" t="s">
        <v>48</v>
      </c>
      <c r="BB333" s="34" t="s">
        <v>48</v>
      </c>
      <c r="BC333" s="34" t="s">
        <v>48</v>
      </c>
      <c r="BD333" s="34"/>
      <c r="BE333" s="34"/>
      <c r="BF333" s="34"/>
      <c r="BG333" s="34"/>
      <c r="BH333" s="34"/>
      <c r="BI333" s="34"/>
      <c r="BJ333" s="34"/>
      <c r="BK333" s="34"/>
      <c r="BL333" s="34"/>
      <c r="BM333" s="34"/>
      <c r="BN333" s="34"/>
      <c r="BO333" s="71"/>
      <c r="BP333" s="71"/>
      <c r="BQ333" s="71"/>
      <c r="BR333" s="71"/>
    </row>
    <row r="334" spans="1:70" ht="15.75" customHeight="1">
      <c r="A334" s="77">
        <v>45022.390972222223</v>
      </c>
      <c r="B334" s="34" t="s">
        <v>15</v>
      </c>
      <c r="C334" s="34" t="s">
        <v>160</v>
      </c>
      <c r="D334" s="34">
        <v>3</v>
      </c>
      <c r="E334" s="34" t="s">
        <v>2650</v>
      </c>
      <c r="F334" s="34" t="s">
        <v>1447</v>
      </c>
      <c r="G334" s="34" t="s">
        <v>15</v>
      </c>
      <c r="H334" s="35">
        <v>44972</v>
      </c>
      <c r="I334" s="34">
        <v>4</v>
      </c>
      <c r="J334" s="35">
        <v>45007</v>
      </c>
      <c r="K334" s="34" t="s">
        <v>815</v>
      </c>
      <c r="L334" s="34" t="s">
        <v>1448</v>
      </c>
      <c r="M334" s="34" t="s">
        <v>27</v>
      </c>
      <c r="N334" s="34" t="s">
        <v>160</v>
      </c>
      <c r="O334" s="34" t="s">
        <v>160</v>
      </c>
      <c r="P334" s="34" t="s">
        <v>160</v>
      </c>
      <c r="Q334" s="34" t="s">
        <v>67</v>
      </c>
      <c r="R334">
        <v>0</v>
      </c>
      <c r="S334" t="s">
        <v>67</v>
      </c>
      <c r="T334" s="34" t="s">
        <v>1617</v>
      </c>
      <c r="U334" s="102">
        <v>16</v>
      </c>
      <c r="V334">
        <v>0</v>
      </c>
      <c r="W334">
        <v>1</v>
      </c>
      <c r="X334">
        <v>16</v>
      </c>
      <c r="Y334">
        <v>0</v>
      </c>
      <c r="Z334" t="s">
        <v>727</v>
      </c>
      <c r="AA334" t="s">
        <v>727</v>
      </c>
      <c r="AB334" s="34" t="s">
        <v>2660</v>
      </c>
      <c r="AC334" s="34">
        <v>30</v>
      </c>
      <c r="AD334" s="34" t="s">
        <v>39</v>
      </c>
      <c r="AE334" s="80">
        <v>12</v>
      </c>
      <c r="AF334" t="s">
        <v>48</v>
      </c>
      <c r="AG334" t="s">
        <v>48</v>
      </c>
      <c r="AH334" t="s">
        <v>48</v>
      </c>
      <c r="AI334" t="s">
        <v>48</v>
      </c>
      <c r="AJ334" t="s">
        <v>48</v>
      </c>
      <c r="AK334" t="s">
        <v>48</v>
      </c>
      <c r="AL334">
        <v>2</v>
      </c>
      <c r="AM334">
        <v>1</v>
      </c>
      <c r="AN334" s="34" t="s">
        <v>2661</v>
      </c>
      <c r="AO334" s="34" t="s">
        <v>2662</v>
      </c>
      <c r="AP334" s="119"/>
      <c r="AQ334" s="119"/>
      <c r="AR334" s="34" t="s">
        <v>1449</v>
      </c>
      <c r="AS334" t="s">
        <v>2857</v>
      </c>
      <c r="AT334">
        <v>0</v>
      </c>
      <c r="AU334" s="34" t="s">
        <v>48</v>
      </c>
      <c r="AV334" s="34" t="s">
        <v>48</v>
      </c>
      <c r="AW334" s="34" t="s">
        <v>11</v>
      </c>
      <c r="AX334" s="34"/>
      <c r="AY334" s="34" t="s">
        <v>79</v>
      </c>
      <c r="AZ334" s="34" t="s">
        <v>79</v>
      </c>
      <c r="BA334" s="34" t="s">
        <v>48</v>
      </c>
      <c r="BB334" s="34" t="s">
        <v>48</v>
      </c>
      <c r="BC334" s="34" t="s">
        <v>48</v>
      </c>
      <c r="BD334" s="34"/>
      <c r="BE334" s="34"/>
      <c r="BF334" s="34"/>
      <c r="BG334" s="34"/>
      <c r="BH334" s="34"/>
      <c r="BI334" s="34"/>
      <c r="BJ334" s="34"/>
      <c r="BK334" s="34"/>
      <c r="BL334" s="34"/>
      <c r="BM334" s="34"/>
      <c r="BN334" s="34"/>
      <c r="BO334" s="71"/>
      <c r="BP334" s="71"/>
      <c r="BQ334" s="71"/>
      <c r="BR334" s="71"/>
    </row>
  </sheetData>
  <autoFilter ref="A1:BM334" xr:uid="{0F9FCEDB-7160-D845-B0B0-471FD226DB0B}">
    <sortState xmlns:xlrd2="http://schemas.microsoft.com/office/spreadsheetml/2017/richdata2" ref="A2:BM174">
      <sortCondition ref="D1:D174"/>
    </sortState>
  </autoFilter>
  <phoneticPr fontId="23" type="noConversion"/>
  <hyperlinks>
    <hyperlink ref="P1" r:id="rId1" display="https://docs.google.com/document/d/113GLp9TC9vdys34WmlJTnc6apLnN32fh/edit" xr:uid="{34277483-9CB1-4E9A-8780-63A8BD1B1226}"/>
    <hyperlink ref="BC2" r:id="rId2" xr:uid="{93313BE0-5FC8-4066-B5A5-ADFD7B1331A5}"/>
    <hyperlink ref="BC6" r:id="rId3" xr:uid="{36ACBBA7-7993-4E3C-B9AA-7FE373221421}"/>
    <hyperlink ref="BC11" r:id="rId4" xr:uid="{351C6496-0FBF-411E-8709-BFEF76094ECA}"/>
    <hyperlink ref="L18" r:id="rId5" xr:uid="{9478EC57-E3F0-4890-8401-9C9B1C7D1150}"/>
    <hyperlink ref="BB18" r:id="rId6" xr:uid="{E0A14A12-FE25-4D11-8A7B-FA78FCFE0F2E}"/>
    <hyperlink ref="AU21" r:id="rId7" xr:uid="{A36B9A4F-9BA5-4D49-BBF1-B71118B6DD85}"/>
    <hyperlink ref="AU22" r:id="rId8" xr:uid="{E2961976-6B3E-4854-A67B-33301F658546}"/>
    <hyperlink ref="BC22" r:id="rId9" xr:uid="{FA94B8A9-C371-4740-A790-62AFB8023B8B}"/>
    <hyperlink ref="AU41" r:id="rId10" xr:uid="{226766B3-AD04-44A4-B995-6223057988E0}"/>
    <hyperlink ref="BC42" r:id="rId11" xr:uid="{3EABA85E-C777-405D-98B4-472EE7DEBE94}"/>
    <hyperlink ref="BC47" r:id="rId12" xr:uid="{B1676700-256B-4392-B52A-FE417959E04D}"/>
    <hyperlink ref="BC51" r:id="rId13" xr:uid="{E300C396-E380-4C0A-85A9-23EE337FA28D}"/>
    <hyperlink ref="BC70" r:id="rId14" xr:uid="{339CF536-D30D-4BB9-B846-9AECDFEEC962}"/>
    <hyperlink ref="BC77" r:id="rId15" xr:uid="{C8E13DED-0276-4069-9711-6E45C20784A7}"/>
    <hyperlink ref="BA78" r:id="rId16" xr:uid="{5D2D4162-D4D0-4303-B6D2-31538406C40F}"/>
    <hyperlink ref="AU81" r:id="rId17" xr:uid="{2B00B453-B142-40E1-8AFA-DCC25D475694}"/>
    <hyperlink ref="AU89" r:id="rId18" xr:uid="{75B99C1D-3B8E-495B-858B-07C0B644DC86}"/>
    <hyperlink ref="BC89" r:id="rId19" xr:uid="{F213BFA7-2A3A-4678-AF29-C7EFECD9EF9D}"/>
    <hyperlink ref="AU90" r:id="rId20" xr:uid="{9525DCBC-8877-4C37-987D-AF5AFEE6386B}"/>
    <hyperlink ref="AU91" r:id="rId21" xr:uid="{A3F327DE-C3BB-4455-AAAB-71E6A4947855}"/>
    <hyperlink ref="BC94" r:id="rId22" xr:uid="{E3FD8369-6EC9-4D2A-BFE2-46798E8081DC}"/>
    <hyperlink ref="BC97" r:id="rId23" xr:uid="{1F7490B5-E00C-45C1-97E4-C4ABB379E3A3}"/>
    <hyperlink ref="AU105" r:id="rId24" xr:uid="{C06CC15C-9E27-4C57-ABE5-6139DDB72927}"/>
    <hyperlink ref="BC106" r:id="rId25" xr:uid="{82CC1F58-0756-4999-A6D7-E5F5B49BA17A}"/>
    <hyperlink ref="BC107" r:id="rId26" xr:uid="{4553630A-633B-4473-9B73-480CFB312034}"/>
    <hyperlink ref="BC110" r:id="rId27" xr:uid="{D1507715-6F43-42FC-B3A4-367963D8AE47}"/>
    <hyperlink ref="BC112" r:id="rId28" xr:uid="{B740A842-A939-4303-998C-B4FD35A21940}"/>
    <hyperlink ref="BC113" r:id="rId29" xr:uid="{DD1A0253-13BF-460E-B892-A64D715A7206}"/>
    <hyperlink ref="AU133" r:id="rId30" xr:uid="{171AC0F3-0019-467C-B423-C4E4095860DE}"/>
    <hyperlink ref="AU135" r:id="rId31" xr:uid="{7683AC9F-5EB8-498B-BAD4-8EB15C8D4F55}"/>
    <hyperlink ref="BC135" r:id="rId32" xr:uid="{549F892C-31BB-4255-A6B8-44ED572CCF0E}"/>
    <hyperlink ref="BC136" r:id="rId33" xr:uid="{24F920E8-6D5B-4B9E-9627-F3C026E35159}"/>
    <hyperlink ref="AU137" r:id="rId34" xr:uid="{426E0C8B-5F98-4C0A-9D39-2AEEB7CF67A4}"/>
    <hyperlink ref="BC137" r:id="rId35" xr:uid="{19310F50-4434-43C9-AE50-9FBBBFA6260C}"/>
    <hyperlink ref="AU138" r:id="rId36" xr:uid="{AE3E98EF-9A8D-482D-A4F1-DEACF7FB59CD}"/>
    <hyperlink ref="BC138" r:id="rId37" xr:uid="{739C5BB3-9263-4E3D-BA96-F080FE3D7643}"/>
    <hyperlink ref="AU139" r:id="rId38" xr:uid="{868976AF-A271-4D72-9B32-C7C24B2ED09D}"/>
    <hyperlink ref="AU140" r:id="rId39" xr:uid="{09BF1362-D569-4A3D-8A17-52C18FE780F8}"/>
    <hyperlink ref="BC140" r:id="rId40" xr:uid="{FEB1C7F9-6741-4A4D-A6D3-B8675AF20070}"/>
    <hyperlink ref="BC143" r:id="rId41" xr:uid="{723A6AB8-626B-4FA3-B9B0-8D65D3BEC5C3}"/>
    <hyperlink ref="AU156" r:id="rId42" xr:uid="{555D39E0-1F86-4BF2-BE60-BF82DC1B4388}"/>
    <hyperlink ref="BC57" r:id="rId43" xr:uid="{F7712E02-CD08-4CA2-B77E-553AEBE09507}"/>
    <hyperlink ref="BC59" r:id="rId44" xr:uid="{79BFFE9C-2D2A-4B5F-AACC-17479DC011D5}"/>
    <hyperlink ref="BC114" r:id="rId45" xr:uid="{3B84D196-87FF-46D1-96D1-72700E7C3E2F}"/>
    <hyperlink ref="BC165" r:id="rId46" xr:uid="{386ECF4D-AD1B-4BA9-8AA0-BEF037DD72F2}"/>
    <hyperlink ref="AR25" r:id="rId47" xr:uid="{1071D424-B0C4-4979-B8A9-0FBA0B697886}"/>
    <hyperlink ref="BC26" r:id="rId48" xr:uid="{36C2DED1-21EC-417C-8BD9-012027180AE6}"/>
    <hyperlink ref="AU43" r:id="rId49" xr:uid="{3FBF87CB-3959-48D1-9F80-66F5B6C9265F}"/>
    <hyperlink ref="AU44" r:id="rId50" xr:uid="{A101EAA0-3AB2-4AB2-992B-BE4B8836E739}"/>
    <hyperlink ref="BA79" r:id="rId51" xr:uid="{5894D5E4-29B9-4C6E-BB30-931FB078D23A}"/>
    <hyperlink ref="L118" r:id="rId52" xr:uid="{D3AE30EA-AE43-43B9-AA59-6B3BC908DE79}"/>
    <hyperlink ref="BC119" r:id="rId53" xr:uid="{CA80EE4C-B266-431C-AF74-F09108185A07}"/>
    <hyperlink ref="BB120" r:id="rId54" xr:uid="{870AE621-FBF1-45C5-9773-810CDAC594A1}"/>
    <hyperlink ref="BC121" r:id="rId55" xr:uid="{D671D920-A621-4B46-881E-EB9D6DBF76FB}"/>
    <hyperlink ref="BC15" r:id="rId56" xr:uid="{99BB79DA-207A-4C7C-AB54-08DAA2E8D449}"/>
    <hyperlink ref="BC21" r:id="rId57" xr:uid="{750CE1FB-8A0E-446F-B496-F25C87058A73}"/>
    <hyperlink ref="AX135" r:id="rId58" xr:uid="{FF66F02A-36C2-4062-A71F-30D01975C83D}"/>
    <hyperlink ref="BC180" r:id="rId59" xr:uid="{FFC3F3D2-CA92-4FAB-82C8-BC1242D2F21B}"/>
    <hyperlink ref="BB181" r:id="rId60" xr:uid="{73AF270D-B279-4430-BCC4-2094F464B489}"/>
    <hyperlink ref="BC186" r:id="rId61" xr:uid="{CB511C1E-1610-4E1D-97A2-D5353B4AB7F9}"/>
    <hyperlink ref="BC187" r:id="rId62" xr:uid="{B2C47228-6E0C-42AE-B6FD-6D4CE4110614}"/>
    <hyperlink ref="BC189" r:id="rId63" xr:uid="{B54EEC34-CB4D-4853-8DB6-767C2D51E754}"/>
    <hyperlink ref="BC191" r:id="rId64" xr:uid="{41812453-36D8-4E41-B0F3-0D86A5027AB9}"/>
    <hyperlink ref="BC193" r:id="rId65" xr:uid="{0062EB87-EE04-4467-8751-5C20A98E0045}"/>
    <hyperlink ref="BC134" r:id="rId66" display="https://drive.google.com/open?id=1yWZPx_0ypx0_8W69RqhzJ1OhyCr0_F3h, https://drive.google.com/open?id=1Z9853qEHFPgWVu1SZnRDlTIIIC6vRGmM, https://drive.google.com/open?id=1hC9ywvuLKrr9qXMHbtudSWvG-v2IkSDQ, https://drive.google.com/open?id=1hUUJfw4uGFd04NiYX_oheoP91kg4hBpZ" xr:uid="{FE83A831-1D4C-4677-9B0E-27DD10355FF1}"/>
    <hyperlink ref="BC139" r:id="rId67" xr:uid="{2875CB7B-700C-472A-8947-1FAD874FA671}"/>
    <hyperlink ref="L208" r:id="rId68" xr:uid="{736BAC89-38DC-4040-938F-5C8BB119DD59}"/>
    <hyperlink ref="BC210" r:id="rId69" xr:uid="{7B9AF804-3E88-4BB1-8051-A90BEAB9582F}"/>
    <hyperlink ref="BC242" r:id="rId70" xr:uid="{3FCFC51C-3F65-48E3-891F-2C303E67BEB2}"/>
    <hyperlink ref="AV268" r:id="rId71" xr:uid="{D9B19B6E-24B0-4CE8-B4BE-1A6F3A798E31}"/>
    <hyperlink ref="BB281" r:id="rId72" xr:uid="{33339B89-B487-478A-B73F-8C3985BC1B82}"/>
    <hyperlink ref="BC282" r:id="rId73" xr:uid="{C16CE29F-8539-4C19-8FF8-D936862705D0}"/>
    <hyperlink ref="BD285" r:id="rId74" xr:uid="{5A8A10CC-F960-44B2-B9F5-8C6C7E55BD2A}"/>
    <hyperlink ref="BB286" r:id="rId75" xr:uid="{B14C9FE8-7063-41AA-AC30-08C3A34E2609}"/>
    <hyperlink ref="BB288" r:id="rId76" xr:uid="{B9C9C32E-2E37-4EA0-B356-31A63CA59BE0}"/>
    <hyperlink ref="AV329" r:id="rId77" xr:uid="{7CA1BDD3-BD56-4502-A246-F02E58AC112F}"/>
    <hyperlink ref="AR234" r:id="rId78" xr:uid="{7C074DD9-39F2-4022-A69F-5A1700CD1E5C}"/>
    <hyperlink ref="AR236" r:id="rId79" xr:uid="{FFB28134-B1FC-4D73-A9DB-35A27F0E5E0F}"/>
  </hyperlinks>
  <pageMargins left="0.7" right="0.7" top="0.75" bottom="0.75" header="0.3" footer="0.3"/>
  <pageSetup orientation="portrait" r:id="rId80"/>
  <legacyDrawing r:id="rId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6235-6F11-4692-B881-AD5CBF963CCE}">
  <dimension ref="A1:D5"/>
  <sheetViews>
    <sheetView workbookViewId="0">
      <selection activeCell="G11" sqref="G11"/>
    </sheetView>
  </sheetViews>
  <sheetFormatPr defaultRowHeight="15"/>
  <cols>
    <col min="1" max="1" width="25.42578125" customWidth="1"/>
    <col min="2" max="2" width="9.140625" customWidth="1"/>
    <col min="3" max="3" width="39.85546875" customWidth="1"/>
    <col min="4" max="4" width="3.140625" customWidth="1"/>
  </cols>
  <sheetData>
    <row r="1" spans="1:4">
      <c r="A1" s="114" t="s">
        <v>2694</v>
      </c>
      <c r="B1" s="114"/>
      <c r="C1" s="114" t="s">
        <v>2695</v>
      </c>
    </row>
    <row r="2" spans="1:4">
      <c r="A2" t="s">
        <v>2859</v>
      </c>
      <c r="B2" t="s">
        <v>2864</v>
      </c>
      <c r="C2" t="s">
        <v>2861</v>
      </c>
      <c r="D2">
        <v>2</v>
      </c>
    </row>
    <row r="3" spans="1:4">
      <c r="A3" t="s">
        <v>2860</v>
      </c>
      <c r="B3" t="s">
        <v>48</v>
      </c>
      <c r="C3" t="s">
        <v>2865</v>
      </c>
      <c r="D3">
        <v>1</v>
      </c>
    </row>
    <row r="4" spans="1:4">
      <c r="C4" t="s">
        <v>2862</v>
      </c>
      <c r="D4">
        <v>0</v>
      </c>
    </row>
    <row r="5" spans="1:4">
      <c r="C5" t="s">
        <v>2863</v>
      </c>
      <c r="D5"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Category 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Wenger</dc:creator>
  <cp:lastModifiedBy>Aaron Wenger</cp:lastModifiedBy>
  <dcterms:created xsi:type="dcterms:W3CDTF">2023-05-01T14:03:04Z</dcterms:created>
  <dcterms:modified xsi:type="dcterms:W3CDTF">2023-05-17T16:40:28Z</dcterms:modified>
</cp:coreProperties>
</file>