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9" i="1"/>
  <c r="I6"/>
  <c r="I9"/>
  <c r="I7"/>
  <c r="I8"/>
  <c r="I10"/>
  <c r="I11"/>
  <c r="I12"/>
  <c r="I13"/>
  <c r="I14"/>
  <c r="I15"/>
  <c r="I16"/>
  <c r="I17"/>
</calcChain>
</file>

<file path=xl/sharedStrings.xml><?xml version="1.0" encoding="utf-8"?>
<sst xmlns="http://schemas.openxmlformats.org/spreadsheetml/2006/main" count="73" uniqueCount="61">
  <si>
    <t>BOM for Getting Started in Embedded Systems</t>
  </si>
  <si>
    <t>The information found here is not guarenteed to be correct. Please double check before buying.</t>
  </si>
  <si>
    <t>Part Name</t>
  </si>
  <si>
    <t>Description</t>
  </si>
  <si>
    <t>Part No.</t>
  </si>
  <si>
    <t>Price</t>
  </si>
  <si>
    <t>Quantity</t>
  </si>
  <si>
    <t>AVRISP-mkII</t>
  </si>
  <si>
    <t>ATmega328P</t>
  </si>
  <si>
    <t>URL</t>
  </si>
  <si>
    <t>ATAVRISP2-ND</t>
  </si>
  <si>
    <t>ATMEGA328P-PU-ND</t>
  </si>
  <si>
    <t>A DIP MCU to program and control</t>
  </si>
  <si>
    <t>The programmer that uploads code to the MCU</t>
  </si>
  <si>
    <t>Linear voltage regulator, outputs 5 volts</t>
  </si>
  <si>
    <t>MC7805CT-BP</t>
  </si>
  <si>
    <t>7805 LDO</t>
  </si>
  <si>
    <t>10uF 50V Cap</t>
  </si>
  <si>
    <t>Electrolytic capacitor: 10uF 50V</t>
  </si>
  <si>
    <t>P5567-ND</t>
  </si>
  <si>
    <t>100uF 35V Cap</t>
  </si>
  <si>
    <t>Electrolytic capacitor: 100uF 35V</t>
  </si>
  <si>
    <t>P5165-ND</t>
  </si>
  <si>
    <t>Male Header Pins</t>
  </si>
  <si>
    <t>Male header pins, 0.1" spacing</t>
  </si>
  <si>
    <t>609-3367-ND</t>
  </si>
  <si>
    <t>Wall AC to DC</t>
  </si>
  <si>
    <t>9V 2 prong wall adapter, 660mA</t>
  </si>
  <si>
    <t>T981-P7P-ND</t>
  </si>
  <si>
    <t>Breadboard/Wires</t>
  </si>
  <si>
    <t>Breadboards on Digikey are expensive</t>
  </si>
  <si>
    <t>Total</t>
  </si>
  <si>
    <t>C566C-AFS</t>
  </si>
  <si>
    <t>LED - color</t>
  </si>
  <si>
    <t>LED for various applications,  any color is fine</t>
  </si>
  <si>
    <t>Resistor - 1K</t>
  </si>
  <si>
    <t>Resistors for various applications</t>
  </si>
  <si>
    <t>Tactile Button</t>
  </si>
  <si>
    <t>Buttons for various input applications</t>
  </si>
  <si>
    <t>401-1983-ND</t>
  </si>
  <si>
    <t>CF14JTK00CT-ND</t>
  </si>
  <si>
    <t>Comp. Price</t>
  </si>
  <si>
    <t>0.1uF 50V Cap</t>
  </si>
  <si>
    <t>Ceramic Capacitor: 0.1uF 50V</t>
  </si>
  <si>
    <t>BC2665CT-ND</t>
  </si>
  <si>
    <t>Name in Circuit</t>
  </si>
  <si>
    <t>N/A</t>
  </si>
  <si>
    <t>IC1</t>
  </si>
  <si>
    <t>IC2 7805T</t>
  </si>
  <si>
    <t>C2</t>
  </si>
  <si>
    <t>C1</t>
  </si>
  <si>
    <t>JP1</t>
  </si>
  <si>
    <t>LED1</t>
  </si>
  <si>
    <t>R[1-4]</t>
  </si>
  <si>
    <t>C[3-4]</t>
  </si>
  <si>
    <t>S1</t>
  </si>
  <si>
    <t>Link to Part</t>
  </si>
  <si>
    <t>Bare Bones Schematic:</t>
  </si>
  <si>
    <t>The "Quantity" column is the minimum quantity to buy. It would be wise to buy more than what you need for some of the parts.</t>
  </si>
  <si>
    <t>9V &amp; GND (Nodes)</t>
  </si>
  <si>
    <t>Keep in mind this BOM will not get you through the entire Instructable, but there is enough here to build simple circuits.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</si>
</sst>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8" fontId="0" fillId="0" borderId="0" xfId="0" applyNumberFormat="1"/>
    <xf numFmtId="0" fontId="3" fillId="0" borderId="0" xfId="1" applyAlignment="1" applyProtection="1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22</xdr:row>
      <xdr:rowOff>38100</xdr:rowOff>
    </xdr:from>
    <xdr:to>
      <xdr:col>7</xdr:col>
      <xdr:colOff>847725</xdr:colOff>
      <xdr:row>49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76425" y="4229100"/>
          <a:ext cx="7600950" cy="518160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F14JT1K00/CF14JT1K00CT-ND/183035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ECA-1HHG100/P5567-ND/245166" TargetMode="External"/><Relationship Id="rId7" Type="http://schemas.openxmlformats.org/officeDocument/2006/relationships/hyperlink" Target="http://www.digikey.com/product-detail/en/C566C-AFS-CU0W0252/C566C-AFS-CU0W0252CT-ND/1987475" TargetMode="External"/><Relationship Id="rId12" Type="http://schemas.openxmlformats.org/officeDocument/2006/relationships/hyperlink" Target="http://www.digikey.com/product-detail/en/ECA-1VM101/P5165-ND/245024" TargetMode="External"/><Relationship Id="rId2" Type="http://schemas.openxmlformats.org/officeDocument/2006/relationships/hyperlink" Target="http://www.digikey.com/product-detail/en/MC7805CT-BP/MC7805CT-BPMS-ND/804682" TargetMode="External"/><Relationship Id="rId1" Type="http://schemas.openxmlformats.org/officeDocument/2006/relationships/hyperlink" Target="http://www.digikey.com/product-detail/en/ATMEGA328P-PU/ATMEGA328P-PU-ND/1914589" TargetMode="External"/><Relationship Id="rId6" Type="http://schemas.openxmlformats.org/officeDocument/2006/relationships/hyperlink" Target="http://www.amazon.com/microtivity-400-point-Experiment-Breadboard-Jumper/dp/B004RXKWDQ/ref=sr_1_3?ie=UTF8&amp;qid=1392413037&amp;sr=8-3&amp;keywords=bread+board" TargetMode="External"/><Relationship Id="rId11" Type="http://schemas.openxmlformats.org/officeDocument/2006/relationships/hyperlink" Target="http://www.digikey.com/product-search/en/programmers-development-systems/in-circuit-programmers-emulators-and-debuggers/2621880?k=avr%20mkII%20isp" TargetMode="External"/><Relationship Id="rId5" Type="http://schemas.openxmlformats.org/officeDocument/2006/relationships/hyperlink" Target="http://www.digikey.com/product-detail/en/EPS090066-P7P/T981-P7P-ND/1016857" TargetMode="External"/><Relationship Id="rId10" Type="http://schemas.openxmlformats.org/officeDocument/2006/relationships/hyperlink" Target="http://www.digikey.com/product-detail/en/K104K10X7RF5UH5/BC2665CT-ND/2356879" TargetMode="External"/><Relationship Id="rId4" Type="http://schemas.openxmlformats.org/officeDocument/2006/relationships/hyperlink" Target="http://www.digikey.com/product-detail/en/68602-126HLF/609-3367-ND/1878609" TargetMode="External"/><Relationship Id="rId9" Type="http://schemas.openxmlformats.org/officeDocument/2006/relationships/hyperlink" Target="http://www.digikey.com/product-detail/en/D6C10%20F2%20LFS/401-1983-ND/1466340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4"/>
  <sheetViews>
    <sheetView tabSelected="1" workbookViewId="0">
      <selection activeCell="G19" sqref="G19"/>
    </sheetView>
  </sheetViews>
  <sheetFormatPr defaultRowHeight="15"/>
  <cols>
    <col min="2" max="2" width="18.85546875" customWidth="1"/>
    <col min="3" max="3" width="44.140625" customWidth="1"/>
    <col min="4" max="5" width="19.7109375" customWidth="1"/>
    <col min="6" max="6" width="9.140625" customWidth="1"/>
    <col min="7" max="7" width="8.7109375" bestFit="1" customWidth="1"/>
    <col min="8" max="8" width="13.42578125" customWidth="1"/>
    <col min="9" max="9" width="14.7109375" customWidth="1"/>
  </cols>
  <sheetData>
    <row r="1" spans="1:24">
      <c r="A1" s="3"/>
      <c r="B1" s="4" t="s">
        <v>0</v>
      </c>
      <c r="C1" s="3"/>
      <c r="D1" s="3"/>
      <c r="E1" s="3"/>
      <c r="F1" s="3"/>
      <c r="G1" s="3"/>
      <c r="H1" s="3"/>
      <c r="I1" s="3"/>
      <c r="J1" s="3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>
      <c r="A2" s="3"/>
      <c r="B2" s="5" t="s">
        <v>1</v>
      </c>
      <c r="C2" s="3"/>
      <c r="D2" s="3"/>
      <c r="E2" s="3"/>
      <c r="F2" s="3"/>
      <c r="G2" s="3"/>
      <c r="H2" s="3"/>
      <c r="I2" s="3"/>
      <c r="J2" s="3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>
      <c r="A3" s="3"/>
      <c r="B3" s="5" t="s">
        <v>58</v>
      </c>
      <c r="C3" s="3"/>
      <c r="D3" s="3"/>
      <c r="E3" s="3"/>
      <c r="F3" s="3"/>
      <c r="G3" s="3"/>
      <c r="H3" s="3"/>
      <c r="I3" s="3"/>
      <c r="J3" s="3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>
      <c r="A4" s="3"/>
      <c r="B4" s="5" t="s">
        <v>60</v>
      </c>
      <c r="C4" s="3"/>
      <c r="D4" s="3"/>
      <c r="E4" s="3"/>
      <c r="F4" s="3"/>
      <c r="G4" s="3"/>
      <c r="H4" s="3"/>
      <c r="I4" s="3"/>
      <c r="J4" s="3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>
      <c r="A5" s="7"/>
      <c r="B5" s="6" t="s">
        <v>2</v>
      </c>
      <c r="C5" s="6" t="s">
        <v>3</v>
      </c>
      <c r="D5" s="6" t="s">
        <v>4</v>
      </c>
      <c r="E5" s="6" t="s">
        <v>45</v>
      </c>
      <c r="F5" s="6" t="s">
        <v>5</v>
      </c>
      <c r="G5" s="6" t="s">
        <v>6</v>
      </c>
      <c r="H5" s="6" t="s">
        <v>9</v>
      </c>
      <c r="I5" s="9" t="s">
        <v>41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>
      <c r="A6" s="7"/>
      <c r="B6" t="s">
        <v>7</v>
      </c>
      <c r="C6" t="s">
        <v>13</v>
      </c>
      <c r="D6" t="s">
        <v>10</v>
      </c>
      <c r="E6" t="s">
        <v>46</v>
      </c>
      <c r="F6" s="1">
        <v>37.5</v>
      </c>
      <c r="G6">
        <v>1</v>
      </c>
      <c r="H6" s="2" t="s">
        <v>56</v>
      </c>
      <c r="I6" s="1">
        <f>SUM(F6*G6)</f>
        <v>37.5</v>
      </c>
    </row>
    <row r="7" spans="1:24">
      <c r="A7" s="7"/>
      <c r="B7" t="s">
        <v>8</v>
      </c>
      <c r="C7" t="s">
        <v>12</v>
      </c>
      <c r="D7" t="s">
        <v>11</v>
      </c>
      <c r="E7" t="s">
        <v>47</v>
      </c>
      <c r="F7" s="1">
        <v>3.23</v>
      </c>
      <c r="G7">
        <v>1</v>
      </c>
      <c r="H7" s="2" t="s">
        <v>56</v>
      </c>
      <c r="I7" s="1">
        <f t="shared" ref="I7:I17" si="0">F7*G7</f>
        <v>3.23</v>
      </c>
    </row>
    <row r="8" spans="1:24">
      <c r="A8" s="7"/>
      <c r="B8" t="s">
        <v>16</v>
      </c>
      <c r="C8" t="s">
        <v>14</v>
      </c>
      <c r="D8" t="s">
        <v>15</v>
      </c>
      <c r="E8" t="s">
        <v>48</v>
      </c>
      <c r="F8" s="1">
        <v>0.48</v>
      </c>
      <c r="G8">
        <v>1</v>
      </c>
      <c r="H8" s="2" t="s">
        <v>56</v>
      </c>
      <c r="I8" s="1">
        <f t="shared" si="0"/>
        <v>0.48</v>
      </c>
    </row>
    <row r="9" spans="1:24">
      <c r="A9" s="7"/>
      <c r="B9" t="s">
        <v>42</v>
      </c>
      <c r="C9" t="s">
        <v>43</v>
      </c>
      <c r="D9" t="s">
        <v>44</v>
      </c>
      <c r="E9" t="s">
        <v>54</v>
      </c>
      <c r="F9" s="1">
        <v>0.37</v>
      </c>
      <c r="G9">
        <v>2</v>
      </c>
      <c r="H9" s="2" t="s">
        <v>56</v>
      </c>
      <c r="I9" s="1">
        <f t="shared" si="0"/>
        <v>0.74</v>
      </c>
    </row>
    <row r="10" spans="1:24">
      <c r="A10" s="7"/>
      <c r="B10" t="s">
        <v>17</v>
      </c>
      <c r="C10" t="s">
        <v>18</v>
      </c>
      <c r="D10" t="s">
        <v>19</v>
      </c>
      <c r="E10" t="s">
        <v>49</v>
      </c>
      <c r="F10" s="1">
        <v>0.23</v>
      </c>
      <c r="G10">
        <v>1</v>
      </c>
      <c r="H10" s="2" t="s">
        <v>56</v>
      </c>
      <c r="I10" s="1">
        <f t="shared" si="0"/>
        <v>0.23</v>
      </c>
    </row>
    <row r="11" spans="1:24">
      <c r="A11" s="7"/>
      <c r="B11" t="s">
        <v>20</v>
      </c>
      <c r="C11" t="s">
        <v>21</v>
      </c>
      <c r="D11" t="s">
        <v>22</v>
      </c>
      <c r="E11" t="s">
        <v>50</v>
      </c>
      <c r="F11" s="1">
        <v>0.25</v>
      </c>
      <c r="G11">
        <v>1</v>
      </c>
      <c r="H11" s="2" t="s">
        <v>56</v>
      </c>
      <c r="I11" s="1">
        <f t="shared" si="0"/>
        <v>0.25</v>
      </c>
    </row>
    <row r="12" spans="1:24">
      <c r="A12" s="7"/>
      <c r="B12" t="s">
        <v>23</v>
      </c>
      <c r="C12" t="s">
        <v>24</v>
      </c>
      <c r="D12" t="s">
        <v>25</v>
      </c>
      <c r="E12" t="s">
        <v>51</v>
      </c>
      <c r="F12" s="1">
        <v>1.03</v>
      </c>
      <c r="G12">
        <v>1</v>
      </c>
      <c r="H12" s="2" t="s">
        <v>56</v>
      </c>
      <c r="I12" s="1">
        <f t="shared" si="0"/>
        <v>1.03</v>
      </c>
    </row>
    <row r="13" spans="1:24">
      <c r="A13" s="7"/>
      <c r="B13" t="s">
        <v>26</v>
      </c>
      <c r="C13" t="s">
        <v>27</v>
      </c>
      <c r="D13" t="s">
        <v>28</v>
      </c>
      <c r="E13" t="s">
        <v>59</v>
      </c>
      <c r="F13" s="1">
        <v>7.85</v>
      </c>
      <c r="G13">
        <v>1</v>
      </c>
      <c r="H13" s="2" t="s">
        <v>56</v>
      </c>
      <c r="I13" s="1">
        <f t="shared" si="0"/>
        <v>7.85</v>
      </c>
    </row>
    <row r="14" spans="1:24">
      <c r="A14" s="7"/>
      <c r="B14" t="s">
        <v>29</v>
      </c>
      <c r="C14" t="s">
        <v>30</v>
      </c>
      <c r="E14" t="s">
        <v>46</v>
      </c>
      <c r="F14" s="1">
        <v>9.59</v>
      </c>
      <c r="G14">
        <v>1</v>
      </c>
      <c r="H14" s="2" t="s">
        <v>56</v>
      </c>
      <c r="I14" s="1">
        <f t="shared" si="0"/>
        <v>9.59</v>
      </c>
    </row>
    <row r="15" spans="1:24">
      <c r="A15" s="7"/>
      <c r="B15" t="s">
        <v>33</v>
      </c>
      <c r="C15" t="s">
        <v>34</v>
      </c>
      <c r="D15" t="s">
        <v>32</v>
      </c>
      <c r="E15" t="s">
        <v>52</v>
      </c>
      <c r="F15" s="1">
        <v>0.23</v>
      </c>
      <c r="G15">
        <v>8</v>
      </c>
      <c r="H15" s="2" t="s">
        <v>56</v>
      </c>
      <c r="I15" s="1">
        <f t="shared" si="0"/>
        <v>1.84</v>
      </c>
    </row>
    <row r="16" spans="1:24">
      <c r="A16" s="7"/>
      <c r="B16" t="s">
        <v>35</v>
      </c>
      <c r="C16" t="s">
        <v>36</v>
      </c>
      <c r="D16" t="s">
        <v>40</v>
      </c>
      <c r="E16" t="s">
        <v>53</v>
      </c>
      <c r="F16" s="1">
        <v>0.08</v>
      </c>
      <c r="G16">
        <v>15</v>
      </c>
      <c r="H16" s="2" t="s">
        <v>56</v>
      </c>
      <c r="I16" s="1">
        <f t="shared" si="0"/>
        <v>1.2</v>
      </c>
    </row>
    <row r="17" spans="1:9">
      <c r="A17" s="6"/>
      <c r="B17" t="s">
        <v>37</v>
      </c>
      <c r="C17" t="s">
        <v>38</v>
      </c>
      <c r="D17" t="s">
        <v>39</v>
      </c>
      <c r="E17" t="s">
        <v>55</v>
      </c>
      <c r="F17" s="1">
        <v>0.82</v>
      </c>
      <c r="G17">
        <v>1</v>
      </c>
      <c r="H17" s="2" t="s">
        <v>56</v>
      </c>
      <c r="I17" s="1">
        <f t="shared" si="0"/>
        <v>0.82</v>
      </c>
    </row>
    <row r="18" spans="1:9">
      <c r="A18" s="7"/>
    </row>
    <row r="19" spans="1:9">
      <c r="A19" s="6" t="s">
        <v>31</v>
      </c>
      <c r="I19" s="1">
        <f>SUM(I6:I17)</f>
        <v>64.759999999999991</v>
      </c>
    </row>
    <row r="20" spans="1:9">
      <c r="A20" s="7"/>
    </row>
    <row r="21" spans="1:9">
      <c r="A21" s="7"/>
    </row>
    <row r="22" spans="1:9">
      <c r="A22" s="7"/>
      <c r="C22" t="s">
        <v>57</v>
      </c>
    </row>
    <row r="23" spans="1:9">
      <c r="A23" s="7"/>
    </row>
    <row r="24" spans="1:9">
      <c r="A24" s="7"/>
    </row>
    <row r="25" spans="1:9">
      <c r="A25" s="7"/>
    </row>
    <row r="26" spans="1:9">
      <c r="A26" s="7"/>
    </row>
    <row r="27" spans="1:9">
      <c r="A27" s="7"/>
    </row>
    <row r="28" spans="1:9">
      <c r="A28" s="7"/>
    </row>
    <row r="29" spans="1:9">
      <c r="A29" s="7"/>
    </row>
    <row r="30" spans="1:9">
      <c r="A30" s="7"/>
    </row>
    <row r="31" spans="1:9">
      <c r="A31" s="7"/>
    </row>
    <row r="32" spans="1:9">
      <c r="A32" s="7"/>
    </row>
    <row r="33" spans="1:1">
      <c r="A33" s="7"/>
    </row>
    <row r="34" spans="1:1">
      <c r="A34" s="7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</sheetData>
  <hyperlinks>
    <hyperlink ref="H7" r:id="rId1"/>
    <hyperlink ref="H8" r:id="rId2"/>
    <hyperlink ref="H10" r:id="rId3"/>
    <hyperlink ref="H12" r:id="rId4"/>
    <hyperlink ref="H13" r:id="rId5"/>
    <hyperlink ref="H14" r:id="rId6"/>
    <hyperlink ref="H15" r:id="rId7"/>
    <hyperlink ref="H16" r:id="rId8"/>
    <hyperlink ref="H17" r:id="rId9"/>
    <hyperlink ref="H9" r:id="rId10"/>
    <hyperlink ref="H6" r:id="rId11"/>
    <hyperlink ref="H11" r:id="rId12"/>
  </hyperlinks>
  <pageMargins left="0.7" right="0.7" top="0.75" bottom="0.75" header="0.3" footer="0.3"/>
  <pageSetup orientation="portrait" verticalDpi="0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2014-03-13T13:23:08Z</dcterms:modified>
</cp:coreProperties>
</file>