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lex/OneDrive - University of Toronto/School/Grad School/Cariboo/Analysis/Sediment/Grain Size/"/>
    </mc:Choice>
  </mc:AlternateContent>
  <xr:revisionPtr revIDLastSave="0" documentId="13_ncr:1_{168ABA42-1D56-BC42-A013-BF809812B6C0}" xr6:coauthVersionLast="31" xr6:coauthVersionMax="31" xr10:uidLastSave="{00000000-0000-0000-0000-000000000000}"/>
  <bookViews>
    <workbookView xWindow="80" yWindow="560" windowWidth="25520" windowHeight="15360" activeTab="8" xr2:uid="{BF294498-C7BB-C743-B71D-B1538752C74D}"/>
  </bookViews>
  <sheets>
    <sheet name="V1-FM-LIA" sheetId="3" r:id="rId1"/>
    <sheet name="V1-LIA_Present" sheetId="4" r:id="rId2"/>
    <sheet name="V2-FM-LIA" sheetId="5" r:id="rId3"/>
    <sheet name="V2-LIA-Present" sheetId="6" r:id="rId4"/>
    <sheet name="Sheet1" sheetId="1" r:id="rId5"/>
    <sheet name="V1_spss" sheetId="7" r:id="rId6"/>
    <sheet name="V2_spss" sheetId="8" r:id="rId7"/>
    <sheet name="V1_spssNew" sheetId="9" r:id="rId8"/>
    <sheet name="V2_spssNew" sheetId="10" r:id="rId9"/>
  </sheets>
  <definedNames>
    <definedName name="_xlnm._FilterDatabase" localSheetId="5" hidden="1">V1_spss!$B$1:$C$57</definedName>
  </definedName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0" l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2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2" i="9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2" i="10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2" i="8"/>
</calcChain>
</file>

<file path=xl/sharedStrings.xml><?xml version="1.0" encoding="utf-8"?>
<sst xmlns="http://schemas.openxmlformats.org/spreadsheetml/2006/main" count="549" uniqueCount="43">
  <si>
    <t xml:space="preserve">V1 </t>
  </si>
  <si>
    <t>437-837</t>
  </si>
  <si>
    <t>889-1798</t>
  </si>
  <si>
    <t>1860-2017</t>
  </si>
  <si>
    <t>Variance</t>
  </si>
  <si>
    <t>df</t>
  </si>
  <si>
    <t>t-Test: Two-Sample Assuming Unequal Variances</t>
  </si>
  <si>
    <t>Mean</t>
  </si>
  <si>
    <t>Observations</t>
  </si>
  <si>
    <t>Hypothesized Mean Difference</t>
  </si>
  <si>
    <t>t Stat</t>
  </si>
  <si>
    <t>P(T&lt;=t) one-tail</t>
  </si>
  <si>
    <t>t Critical one-tail</t>
  </si>
  <si>
    <t>P(T&lt;=t) two-tail</t>
  </si>
  <si>
    <t>t Critical two-tail</t>
  </si>
  <si>
    <t>V2</t>
  </si>
  <si>
    <t>146-720</t>
  </si>
  <si>
    <t>732-1820</t>
  </si>
  <si>
    <t>1890-2017</t>
  </si>
  <si>
    <t>V1</t>
  </si>
  <si>
    <t>440-840</t>
  </si>
  <si>
    <t>890-1800</t>
  </si>
  <si>
    <t>150-720</t>
  </si>
  <si>
    <t>730-1820</t>
  </si>
  <si>
    <t>Group</t>
  </si>
  <si>
    <r>
      <t>D</t>
    </r>
    <r>
      <rPr>
        <vertAlign val="subscript"/>
        <sz val="12"/>
        <color theme="1"/>
        <rFont val="Calibri (Body)"/>
      </rPr>
      <t>50</t>
    </r>
    <r>
      <rPr>
        <sz val="12"/>
        <color theme="1"/>
        <rFont val="Calibri"/>
        <family val="2"/>
        <scheme val="minor"/>
      </rPr>
      <t xml:space="preserve"> (µm)</t>
    </r>
  </si>
  <si>
    <t>C</t>
  </si>
  <si>
    <t>B</t>
  </si>
  <si>
    <t>A</t>
  </si>
  <si>
    <t>lnD50</t>
  </si>
  <si>
    <t>D50</t>
  </si>
  <si>
    <t>450-750</t>
  </si>
  <si>
    <t>751-1250</t>
  </si>
  <si>
    <t>1251-1750</t>
  </si>
  <si>
    <t>1751-1950</t>
  </si>
  <si>
    <t>1951-2017</t>
  </si>
  <si>
    <t>450-2017</t>
  </si>
  <si>
    <t>150-750</t>
  </si>
  <si>
    <t>150-2017</t>
  </si>
  <si>
    <t>expD50</t>
  </si>
  <si>
    <t>exp D50</t>
  </si>
  <si>
    <t>s</t>
  </si>
  <si>
    <t>1/SQ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</si>
</sst>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rgb="FF9C0006"/>
      <name val="Calibri"/>
      <family val="2"/>
      <scheme val="minor"/>
    </font>
    <font>
      <i/>
      <sz val="12"/>
      <color theme="1"/>
      <name val="Calibri"/>
      <family val="2"/>
      <scheme val="minor"/>
    </font>
    <font>
      <vertAlign val="subscript"/>
      <sz val="12"/>
      <color theme="1"/>
      <name val="Calibri (Body)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0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2" fillId="0" borderId="2" xfId="0" applyFont="1" applyFill="1" applyBorder="1" applyAlignment="1">
      <alignment horizontal="center"/>
    </xf>
    <xf numFmtId="2" fontId="0" fillId="0" borderId="0" xfId="0" applyNumberFormat="1"/>
    <xf numFmtId="0" fontId="0" fillId="0" borderId="0" xfId="0" applyFill="1"/>
    <xf numFmtId="0" fontId="0" fillId="3" borderId="0" xfId="0" applyFill="1"/>
    <xf numFmtId="0" fontId="1" fillId="3" borderId="0" xfId="1" applyFill="1"/>
    <xf numFmtId="0" fontId="0" fillId="0" borderId="0" xfId="0" applyAlignment="1"/>
    <xf numFmtId="0" fontId="0" fillId="0" borderId="0" xfId="0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508000</xdr:colOff>
      <xdr:row>2</xdr:row>
      <xdr:rowOff>152400</xdr:rowOff>
    </xdr:from>
    <xdr:to>
      <xdr:col>13</xdr:col>
      <xdr:colOff>127000</xdr:colOff>
      <xdr:row>20</xdr:row>
      <xdr:rowOff>12700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1646550-E6AD-9444-884A-E5DAB96BC0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984500" y="584200"/>
          <a:ext cx="7874000" cy="3517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0D82B-B777-3149-A290-C7F477DBB5AE}">
  <dimension ref="A1:C13"/>
  <sheetViews>
    <sheetView workbookViewId="0">
      <selection sqref="A1:C13"/>
    </sheetView>
  </sheetViews>
  <sheetFormatPr baseColWidth="10" defaultRowHeight="16"/>
  <sheetData>
    <row r="1" spans="1:3">
      <c r="A1" t="s">
        <v>6</v>
      </c>
    </row>
    <row r="2" spans="1:3" ht="17" thickBot="1"/>
    <row r="3" spans="1:3">
      <c r="A3" s="3"/>
      <c r="B3" s="3" t="s">
        <v>1</v>
      </c>
      <c r="C3" s="3" t="s">
        <v>2</v>
      </c>
    </row>
    <row r="4" spans="1:3">
      <c r="A4" s="1" t="s">
        <v>7</v>
      </c>
      <c r="B4" s="1">
        <v>7.9413333333333345</v>
      </c>
      <c r="C4" s="1">
        <v>7.2129411764705873</v>
      </c>
    </row>
    <row r="5" spans="1:3">
      <c r="A5" s="1" t="s">
        <v>4</v>
      </c>
      <c r="B5" s="1">
        <v>0.62771238095238113</v>
      </c>
      <c r="C5" s="1">
        <v>0.49733048128342244</v>
      </c>
    </row>
    <row r="6" spans="1:3">
      <c r="A6" s="1" t="s">
        <v>8</v>
      </c>
      <c r="B6" s="1">
        <v>15</v>
      </c>
      <c r="C6" s="1">
        <v>34</v>
      </c>
    </row>
    <row r="7" spans="1:3">
      <c r="A7" s="1" t="s">
        <v>9</v>
      </c>
      <c r="B7" s="1">
        <v>0</v>
      </c>
      <c r="C7" s="1"/>
    </row>
    <row r="8" spans="1:3">
      <c r="A8" s="1" t="s">
        <v>5</v>
      </c>
      <c r="B8" s="1">
        <v>24</v>
      </c>
      <c r="C8" s="1"/>
    </row>
    <row r="9" spans="1:3">
      <c r="A9" s="1" t="s">
        <v>10</v>
      </c>
      <c r="B9" s="1">
        <v>3.0650508396983529</v>
      </c>
      <c r="C9" s="1"/>
    </row>
    <row r="10" spans="1:3">
      <c r="A10" s="1" t="s">
        <v>11</v>
      </c>
      <c r="B10" s="1">
        <v>2.6571626933050412E-3</v>
      </c>
      <c r="C10" s="1"/>
    </row>
    <row r="11" spans="1:3">
      <c r="A11" s="1" t="s">
        <v>12</v>
      </c>
      <c r="B11" s="1">
        <v>1.7108820799094284</v>
      </c>
      <c r="C11" s="1"/>
    </row>
    <row r="12" spans="1:3">
      <c r="A12" s="1" t="s">
        <v>13</v>
      </c>
      <c r="B12" s="1">
        <v>5.3143253866100824E-3</v>
      </c>
      <c r="C12" s="1"/>
    </row>
    <row r="13" spans="1:3" ht="17" thickBot="1">
      <c r="A13" s="2" t="s">
        <v>14</v>
      </c>
      <c r="B13" s="2">
        <v>2.0638985616280254</v>
      </c>
      <c r="C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CD61F-3D84-8841-8AA7-2E022A0A3021}">
  <dimension ref="A1:C13"/>
  <sheetViews>
    <sheetView workbookViewId="0">
      <selection activeCell="B10" sqref="B10"/>
    </sheetView>
  </sheetViews>
  <sheetFormatPr baseColWidth="10" defaultRowHeight="16"/>
  <cols>
    <col min="2" max="2" width="28.1640625" customWidth="1"/>
  </cols>
  <sheetData>
    <row r="1" spans="1:3">
      <c r="A1" t="s">
        <v>6</v>
      </c>
    </row>
    <row r="2" spans="1:3" ht="17" thickBot="1"/>
    <row r="3" spans="1:3">
      <c r="A3" s="3"/>
      <c r="B3" s="3" t="s">
        <v>3</v>
      </c>
      <c r="C3" s="3" t="s">
        <v>2</v>
      </c>
    </row>
    <row r="4" spans="1:3">
      <c r="A4" s="1" t="s">
        <v>7</v>
      </c>
      <c r="B4" s="1">
        <v>8.7342857142857149</v>
      </c>
      <c r="C4" s="1">
        <v>7.2129411764705873</v>
      </c>
    </row>
    <row r="5" spans="1:3">
      <c r="A5" s="1" t="s">
        <v>4</v>
      </c>
      <c r="B5" s="1">
        <v>0.30036190476190466</v>
      </c>
      <c r="C5" s="1">
        <v>0.49733048128342244</v>
      </c>
    </row>
    <row r="6" spans="1:3">
      <c r="A6" s="1" t="s">
        <v>8</v>
      </c>
      <c r="B6" s="1">
        <v>7</v>
      </c>
      <c r="C6" s="1">
        <v>34</v>
      </c>
    </row>
    <row r="7" spans="1:3">
      <c r="A7" s="1" t="s">
        <v>9</v>
      </c>
      <c r="B7" s="1">
        <v>0</v>
      </c>
      <c r="C7" s="1"/>
    </row>
    <row r="8" spans="1:3">
      <c r="A8" s="1" t="s">
        <v>5</v>
      </c>
      <c r="B8" s="1">
        <v>11</v>
      </c>
      <c r="C8" s="1"/>
    </row>
    <row r="9" spans="1:3">
      <c r="A9" s="1" t="s">
        <v>10</v>
      </c>
      <c r="B9" s="1">
        <v>6.3424485329678646</v>
      </c>
      <c r="C9" s="1"/>
    </row>
    <row r="10" spans="1:3">
      <c r="A10" s="1" t="s">
        <v>11</v>
      </c>
      <c r="B10" s="1">
        <v>2.75118512366187E-5</v>
      </c>
      <c r="C10" s="1"/>
    </row>
    <row r="11" spans="1:3">
      <c r="A11" s="1" t="s">
        <v>12</v>
      </c>
      <c r="B11" s="1">
        <v>1.7958848187040437</v>
      </c>
      <c r="C11" s="1"/>
    </row>
    <row r="12" spans="1:3">
      <c r="A12" s="1" t="s">
        <v>13</v>
      </c>
      <c r="B12" s="1">
        <v>5.5023702473237401E-5</v>
      </c>
      <c r="C12" s="1"/>
    </row>
    <row r="13" spans="1:3" ht="17" thickBot="1">
      <c r="A13" s="2" t="s">
        <v>14</v>
      </c>
      <c r="B13" s="2">
        <v>2.2009851600916384</v>
      </c>
      <c r="C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62F69-1B07-A444-8EE9-5F7041EA9F99}">
  <dimension ref="A1:C13"/>
  <sheetViews>
    <sheetView workbookViewId="0">
      <selection activeCell="B10" sqref="B10"/>
    </sheetView>
  </sheetViews>
  <sheetFormatPr baseColWidth="10" defaultRowHeight="16"/>
  <sheetData>
    <row r="1" spans="1:3">
      <c r="A1" t="s">
        <v>6</v>
      </c>
    </row>
    <row r="2" spans="1:3" ht="17" thickBot="1"/>
    <row r="3" spans="1:3">
      <c r="A3" s="3"/>
      <c r="B3" s="3" t="s">
        <v>16</v>
      </c>
      <c r="C3" s="3" t="s">
        <v>17</v>
      </c>
    </row>
    <row r="4" spans="1:3">
      <c r="A4" s="1" t="s">
        <v>7</v>
      </c>
      <c r="B4" s="1">
        <v>6.8408333333333333</v>
      </c>
      <c r="C4" s="1">
        <v>6.1126666666666676</v>
      </c>
    </row>
    <row r="5" spans="1:3">
      <c r="A5" s="1" t="s">
        <v>4</v>
      </c>
      <c r="B5" s="1">
        <v>0.1832992424242425</v>
      </c>
      <c r="C5" s="1">
        <v>0.43790298850573328</v>
      </c>
    </row>
    <row r="6" spans="1:3">
      <c r="A6" s="1" t="s">
        <v>8</v>
      </c>
      <c r="B6" s="1">
        <v>12</v>
      </c>
      <c r="C6" s="1">
        <v>30</v>
      </c>
    </row>
    <row r="7" spans="1:3">
      <c r="A7" s="1" t="s">
        <v>9</v>
      </c>
      <c r="B7" s="1">
        <v>0</v>
      </c>
      <c r="C7" s="1"/>
    </row>
    <row r="8" spans="1:3">
      <c r="A8" s="1" t="s">
        <v>5</v>
      </c>
      <c r="B8" s="1">
        <v>31</v>
      </c>
      <c r="C8" s="1"/>
    </row>
    <row r="9" spans="1:3">
      <c r="A9" s="1" t="s">
        <v>10</v>
      </c>
      <c r="B9" s="1">
        <v>4.213090633235149</v>
      </c>
      <c r="C9" s="1"/>
    </row>
    <row r="10" spans="1:3">
      <c r="A10" s="1" t="s">
        <v>11</v>
      </c>
      <c r="B10" s="1">
        <v>1.0067999033089433E-4</v>
      </c>
      <c r="C10" s="1"/>
    </row>
    <row r="11" spans="1:3">
      <c r="A11" s="1" t="s">
        <v>12</v>
      </c>
      <c r="B11" s="1">
        <v>1.6955187825458664</v>
      </c>
      <c r="C11" s="1"/>
    </row>
    <row r="12" spans="1:3">
      <c r="A12" s="1" t="s">
        <v>13</v>
      </c>
      <c r="B12" s="1">
        <v>2.0135998066178867E-4</v>
      </c>
      <c r="C12" s="1"/>
    </row>
    <row r="13" spans="1:3" ht="17" thickBot="1">
      <c r="A13" s="2" t="s">
        <v>14</v>
      </c>
      <c r="B13" s="2">
        <v>2.0395134463964082</v>
      </c>
      <c r="C13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D4437-01BE-3048-A8F9-D81F43ADBE0F}">
  <dimension ref="A1:C13"/>
  <sheetViews>
    <sheetView workbookViewId="0">
      <selection activeCell="B10" sqref="B10"/>
    </sheetView>
  </sheetViews>
  <sheetFormatPr baseColWidth="10" defaultRowHeight="16"/>
  <sheetData>
    <row r="1" spans="1:3">
      <c r="A1" t="s">
        <v>6</v>
      </c>
    </row>
    <row r="2" spans="1:3" ht="17" thickBot="1"/>
    <row r="3" spans="1:3">
      <c r="A3" s="3"/>
      <c r="B3" s="3" t="s">
        <v>18</v>
      </c>
      <c r="C3" s="3" t="s">
        <v>17</v>
      </c>
    </row>
    <row r="4" spans="1:3">
      <c r="A4" s="1" t="s">
        <v>7</v>
      </c>
      <c r="B4" s="1">
        <v>6.9216666666666669</v>
      </c>
      <c r="C4" s="1">
        <v>6.1126666666666676</v>
      </c>
    </row>
    <row r="5" spans="1:3">
      <c r="A5" s="1" t="s">
        <v>4</v>
      </c>
      <c r="B5" s="1">
        <v>0.70517666666665946</v>
      </c>
      <c r="C5" s="1">
        <v>0.43790298850573328</v>
      </c>
    </row>
    <row r="6" spans="1:3">
      <c r="A6" s="1" t="s">
        <v>8</v>
      </c>
      <c r="B6" s="1">
        <v>6</v>
      </c>
      <c r="C6" s="1">
        <v>30</v>
      </c>
    </row>
    <row r="7" spans="1:3">
      <c r="A7" s="1" t="s">
        <v>9</v>
      </c>
      <c r="B7" s="1">
        <v>0</v>
      </c>
      <c r="C7" s="1"/>
    </row>
    <row r="8" spans="1:3">
      <c r="A8" s="1" t="s">
        <v>5</v>
      </c>
      <c r="B8" s="1">
        <v>6</v>
      </c>
      <c r="C8" s="1"/>
    </row>
    <row r="9" spans="1:3">
      <c r="A9" s="1" t="s">
        <v>10</v>
      </c>
      <c r="B9" s="1">
        <v>2.225635457549398</v>
      </c>
      <c r="C9" s="1"/>
    </row>
    <row r="10" spans="1:3">
      <c r="A10" s="1" t="s">
        <v>11</v>
      </c>
      <c r="B10" s="1">
        <v>3.3835534053671325E-2</v>
      </c>
      <c r="C10" s="1"/>
    </row>
    <row r="11" spans="1:3">
      <c r="A11" s="1" t="s">
        <v>12</v>
      </c>
      <c r="B11" s="1">
        <v>1.9431802805153031</v>
      </c>
      <c r="C11" s="1"/>
    </row>
    <row r="12" spans="1:3">
      <c r="A12" s="1" t="s">
        <v>13</v>
      </c>
      <c r="B12" s="1">
        <v>6.767106810734265E-2</v>
      </c>
      <c r="C12" s="1"/>
    </row>
    <row r="13" spans="1:3" ht="17" thickBot="1">
      <c r="A13" s="2" t="s">
        <v>14</v>
      </c>
      <c r="B13" s="2">
        <v>2.4469118511449697</v>
      </c>
      <c r="C13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84301-0D6D-6D44-9992-EF6CB133FE6A}">
  <dimension ref="A1:M57"/>
  <sheetViews>
    <sheetView workbookViewId="0">
      <selection activeCell="L2" sqref="L1:M1048576"/>
    </sheetView>
  </sheetViews>
  <sheetFormatPr baseColWidth="10" defaultRowHeight="16"/>
  <sheetData>
    <row r="1" spans="1:13">
      <c r="A1" s="9" t="s">
        <v>0</v>
      </c>
      <c r="B1" s="9"/>
      <c r="C1" s="9"/>
      <c r="E1" s="9" t="s">
        <v>15</v>
      </c>
      <c r="F1" s="9"/>
      <c r="G1" s="9"/>
      <c r="I1" s="9" t="s">
        <v>19</v>
      </c>
      <c r="J1" s="9"/>
      <c r="L1" s="9" t="s">
        <v>15</v>
      </c>
      <c r="M1" s="9"/>
    </row>
    <row r="2" spans="1:13">
      <c r="A2" t="s">
        <v>1</v>
      </c>
      <c r="B2" t="s">
        <v>2</v>
      </c>
      <c r="C2" t="s">
        <v>3</v>
      </c>
      <c r="E2" t="s">
        <v>16</v>
      </c>
      <c r="F2" t="s">
        <v>17</v>
      </c>
      <c r="G2" t="s">
        <v>18</v>
      </c>
      <c r="I2" t="s">
        <v>20</v>
      </c>
      <c r="J2" s="4">
        <v>7.78</v>
      </c>
      <c r="L2" t="s">
        <v>22</v>
      </c>
      <c r="M2">
        <v>6.42</v>
      </c>
    </row>
    <row r="3" spans="1:13">
      <c r="A3" s="4">
        <v>7.78</v>
      </c>
      <c r="B3" s="4">
        <v>7.18</v>
      </c>
      <c r="C3" s="4">
        <v>8.65</v>
      </c>
      <c r="E3">
        <v>6.42</v>
      </c>
      <c r="F3">
        <v>6.35</v>
      </c>
      <c r="G3">
        <v>7.68</v>
      </c>
      <c r="I3" t="s">
        <v>20</v>
      </c>
      <c r="J3" s="4">
        <v>8.27</v>
      </c>
      <c r="L3" t="s">
        <v>22</v>
      </c>
      <c r="M3">
        <v>6.73</v>
      </c>
    </row>
    <row r="4" spans="1:13">
      <c r="A4" s="4">
        <v>8.27</v>
      </c>
      <c r="B4" s="4">
        <v>7.73</v>
      </c>
      <c r="C4" s="4">
        <v>9.4499999999999993</v>
      </c>
      <c r="E4">
        <v>6.73</v>
      </c>
      <c r="F4">
        <v>6.36</v>
      </c>
      <c r="G4" s="5">
        <v>7.58</v>
      </c>
      <c r="I4" t="s">
        <v>20</v>
      </c>
      <c r="J4" s="4">
        <v>8.32</v>
      </c>
      <c r="L4" t="s">
        <v>22</v>
      </c>
      <c r="M4" s="5">
        <v>6.44</v>
      </c>
    </row>
    <row r="5" spans="1:13">
      <c r="A5" s="4">
        <v>8.32</v>
      </c>
      <c r="B5" s="4">
        <v>7.47</v>
      </c>
      <c r="C5" s="4">
        <v>9.26</v>
      </c>
      <c r="E5" s="5">
        <v>6.44</v>
      </c>
      <c r="F5">
        <v>5.48</v>
      </c>
      <c r="G5">
        <v>7.73</v>
      </c>
      <c r="I5" t="s">
        <v>20</v>
      </c>
      <c r="J5" s="4">
        <v>5.89</v>
      </c>
      <c r="L5" t="s">
        <v>22</v>
      </c>
      <c r="M5" s="5">
        <v>7.41</v>
      </c>
    </row>
    <row r="6" spans="1:13">
      <c r="A6" s="4">
        <v>5.89</v>
      </c>
      <c r="B6" s="4">
        <v>8</v>
      </c>
      <c r="C6" s="4">
        <v>8.98</v>
      </c>
      <c r="E6" s="5">
        <v>7.41</v>
      </c>
      <c r="F6">
        <v>6.95</v>
      </c>
      <c r="G6" s="5">
        <v>6.06</v>
      </c>
      <c r="I6" t="s">
        <v>20</v>
      </c>
      <c r="J6" s="4">
        <v>8.93</v>
      </c>
      <c r="L6" t="s">
        <v>22</v>
      </c>
      <c r="M6" s="5">
        <v>7.23</v>
      </c>
    </row>
    <row r="7" spans="1:13">
      <c r="A7" s="4">
        <v>8.93</v>
      </c>
      <c r="B7" s="4">
        <v>8.08</v>
      </c>
      <c r="C7" s="4">
        <v>7.83</v>
      </c>
      <c r="E7" s="5">
        <v>7.23</v>
      </c>
      <c r="F7">
        <v>6.42</v>
      </c>
      <c r="G7">
        <v>5.93</v>
      </c>
      <c r="I7" t="s">
        <v>20</v>
      </c>
      <c r="J7" s="4">
        <v>7.53</v>
      </c>
      <c r="L7" t="s">
        <v>22</v>
      </c>
      <c r="M7" s="5">
        <v>6.43</v>
      </c>
    </row>
    <row r="8" spans="1:13">
      <c r="A8" s="4">
        <v>7.53</v>
      </c>
      <c r="B8" s="4">
        <v>7.34</v>
      </c>
      <c r="C8" s="4">
        <v>8.5299999999999994</v>
      </c>
      <c r="E8" s="5">
        <v>6.43</v>
      </c>
      <c r="F8">
        <v>6.84</v>
      </c>
      <c r="G8">
        <v>6.55</v>
      </c>
      <c r="I8" t="s">
        <v>20</v>
      </c>
      <c r="J8" s="4">
        <v>8.15</v>
      </c>
      <c r="L8" t="s">
        <v>22</v>
      </c>
      <c r="M8" s="5">
        <v>6.22</v>
      </c>
    </row>
    <row r="9" spans="1:13">
      <c r="A9" s="4">
        <v>8.15</v>
      </c>
      <c r="B9" s="4">
        <v>7.9</v>
      </c>
      <c r="C9" s="4">
        <v>8.44</v>
      </c>
      <c r="E9" s="5">
        <v>6.22</v>
      </c>
      <c r="F9">
        <v>6.73</v>
      </c>
      <c r="I9" t="s">
        <v>20</v>
      </c>
      <c r="J9" s="4">
        <v>8.24</v>
      </c>
      <c r="L9" t="s">
        <v>22</v>
      </c>
      <c r="M9" s="5">
        <v>6.76</v>
      </c>
    </row>
    <row r="10" spans="1:13">
      <c r="A10" s="4">
        <v>8.24</v>
      </c>
      <c r="B10" s="4">
        <v>8.01</v>
      </c>
      <c r="C10" s="4"/>
      <c r="E10" s="5">
        <v>6.76</v>
      </c>
      <c r="F10">
        <v>5.98</v>
      </c>
      <c r="I10" t="s">
        <v>20</v>
      </c>
      <c r="J10" s="4">
        <v>8.5</v>
      </c>
      <c r="L10" t="s">
        <v>22</v>
      </c>
      <c r="M10" s="5">
        <v>7.03</v>
      </c>
    </row>
    <row r="11" spans="1:13">
      <c r="A11" s="4">
        <v>8.5</v>
      </c>
      <c r="B11" s="4">
        <v>7.64</v>
      </c>
      <c r="C11" s="4"/>
      <c r="E11" s="5">
        <v>7.03</v>
      </c>
      <c r="F11" s="5">
        <v>6.07</v>
      </c>
      <c r="I11" t="s">
        <v>20</v>
      </c>
      <c r="J11" s="4">
        <v>7.14</v>
      </c>
      <c r="L11" t="s">
        <v>22</v>
      </c>
      <c r="M11" s="5">
        <v>7.02</v>
      </c>
    </row>
    <row r="12" spans="1:13">
      <c r="A12" s="4">
        <v>7.14</v>
      </c>
      <c r="B12" s="4">
        <v>6.67</v>
      </c>
      <c r="C12" s="4"/>
      <c r="E12" s="5">
        <v>7.02</v>
      </c>
      <c r="F12">
        <v>5.68</v>
      </c>
      <c r="I12" t="s">
        <v>20</v>
      </c>
      <c r="J12" s="4">
        <v>9.09</v>
      </c>
      <c r="L12" t="s">
        <v>22</v>
      </c>
      <c r="M12" s="5">
        <v>7.59</v>
      </c>
    </row>
    <row r="13" spans="1:13">
      <c r="A13" s="4">
        <v>9.09</v>
      </c>
      <c r="B13" s="4">
        <v>8.16</v>
      </c>
      <c r="C13" s="4"/>
      <c r="E13" s="5">
        <v>7.59</v>
      </c>
      <c r="F13">
        <v>6.59</v>
      </c>
      <c r="I13" t="s">
        <v>20</v>
      </c>
      <c r="J13" s="4">
        <v>7.45</v>
      </c>
      <c r="L13" t="s">
        <v>22</v>
      </c>
      <c r="M13">
        <v>6.81</v>
      </c>
    </row>
    <row r="14" spans="1:13">
      <c r="A14" s="4">
        <v>7.45</v>
      </c>
      <c r="B14" s="4">
        <v>7.42</v>
      </c>
      <c r="C14" s="4"/>
      <c r="E14">
        <v>6.81</v>
      </c>
      <c r="F14">
        <v>6.81</v>
      </c>
      <c r="I14" t="s">
        <v>20</v>
      </c>
      <c r="J14" s="4">
        <v>7.87</v>
      </c>
      <c r="L14" t="s">
        <v>23</v>
      </c>
      <c r="M14">
        <v>6.35</v>
      </c>
    </row>
    <row r="15" spans="1:13">
      <c r="A15" s="4">
        <v>7.87</v>
      </c>
      <c r="B15" s="4">
        <v>6.48</v>
      </c>
      <c r="C15" s="4"/>
      <c r="F15">
        <v>6.38</v>
      </c>
      <c r="I15" t="s">
        <v>20</v>
      </c>
      <c r="J15" s="4">
        <v>7.48</v>
      </c>
      <c r="L15" t="s">
        <v>23</v>
      </c>
      <c r="M15">
        <v>6.36</v>
      </c>
    </row>
    <row r="16" spans="1:13">
      <c r="A16" s="4">
        <v>7.48</v>
      </c>
      <c r="B16" s="4">
        <v>6.57</v>
      </c>
      <c r="C16" s="4"/>
      <c r="F16" s="5">
        <v>6.44</v>
      </c>
      <c r="I16" t="s">
        <v>20</v>
      </c>
      <c r="J16" s="4">
        <v>8.48</v>
      </c>
      <c r="L16" t="s">
        <v>23</v>
      </c>
      <c r="M16">
        <v>5.48</v>
      </c>
    </row>
    <row r="17" spans="1:13">
      <c r="A17" s="4">
        <v>8.48</v>
      </c>
      <c r="B17" s="4">
        <v>7.77</v>
      </c>
      <c r="C17" s="4"/>
      <c r="F17" s="6">
        <v>4.9400000000000004</v>
      </c>
      <c r="I17" t="s">
        <v>21</v>
      </c>
      <c r="J17" s="4">
        <v>7.18</v>
      </c>
      <c r="L17" t="s">
        <v>23</v>
      </c>
      <c r="M17">
        <v>6.95</v>
      </c>
    </row>
    <row r="18" spans="1:13">
      <c r="A18" s="4"/>
      <c r="B18" s="4">
        <v>7.88</v>
      </c>
      <c r="C18" s="4"/>
      <c r="F18" s="6">
        <v>5.5</v>
      </c>
      <c r="I18" t="s">
        <v>21</v>
      </c>
      <c r="J18" s="4">
        <v>7.73</v>
      </c>
      <c r="L18" t="s">
        <v>23</v>
      </c>
      <c r="M18">
        <v>6.42</v>
      </c>
    </row>
    <row r="19" spans="1:13">
      <c r="A19" s="4"/>
      <c r="B19" s="4">
        <v>6.52</v>
      </c>
      <c r="C19" s="4"/>
      <c r="F19" s="7">
        <v>8.18</v>
      </c>
      <c r="I19" t="s">
        <v>21</v>
      </c>
      <c r="J19" s="4">
        <v>7.47</v>
      </c>
      <c r="L19" t="s">
        <v>23</v>
      </c>
      <c r="M19">
        <v>6.84</v>
      </c>
    </row>
    <row r="20" spans="1:13">
      <c r="A20" s="4"/>
      <c r="B20" s="4">
        <v>6.95</v>
      </c>
      <c r="C20" s="4"/>
      <c r="F20" s="6">
        <v>6.43</v>
      </c>
      <c r="I20" t="s">
        <v>21</v>
      </c>
      <c r="J20" s="4">
        <v>8</v>
      </c>
      <c r="L20" t="s">
        <v>23</v>
      </c>
      <c r="M20">
        <v>6.73</v>
      </c>
    </row>
    <row r="21" spans="1:13">
      <c r="A21" s="4"/>
      <c r="B21" s="4">
        <v>7.86</v>
      </c>
      <c r="C21" s="4"/>
      <c r="F21" s="6">
        <v>6.39</v>
      </c>
      <c r="I21" t="s">
        <v>21</v>
      </c>
      <c r="J21" s="4">
        <v>8.08</v>
      </c>
      <c r="L21" t="s">
        <v>23</v>
      </c>
      <c r="M21">
        <v>5.98</v>
      </c>
    </row>
    <row r="22" spans="1:13">
      <c r="A22" s="4"/>
      <c r="B22" s="4">
        <v>7.06</v>
      </c>
      <c r="C22" s="4"/>
      <c r="F22" s="6">
        <v>5.57</v>
      </c>
      <c r="I22" t="s">
        <v>21</v>
      </c>
      <c r="J22" s="4">
        <v>7.34</v>
      </c>
      <c r="L22" t="s">
        <v>23</v>
      </c>
      <c r="M22" s="5">
        <v>6.07</v>
      </c>
    </row>
    <row r="23" spans="1:13">
      <c r="A23" s="4"/>
      <c r="B23" s="4">
        <v>5.85</v>
      </c>
      <c r="C23" s="4"/>
      <c r="F23" s="6">
        <v>5.35</v>
      </c>
      <c r="I23" t="s">
        <v>21</v>
      </c>
      <c r="J23" s="4">
        <v>7.9</v>
      </c>
      <c r="L23" t="s">
        <v>23</v>
      </c>
      <c r="M23">
        <v>5.68</v>
      </c>
    </row>
    <row r="24" spans="1:13">
      <c r="A24" s="4"/>
      <c r="B24" s="4">
        <v>6.65</v>
      </c>
      <c r="C24" s="4"/>
      <c r="F24" s="6">
        <v>6.11</v>
      </c>
      <c r="I24" t="s">
        <v>21</v>
      </c>
      <c r="J24" s="4">
        <v>8.01</v>
      </c>
      <c r="L24" t="s">
        <v>23</v>
      </c>
      <c r="M24">
        <v>6.59</v>
      </c>
    </row>
    <row r="25" spans="1:13">
      <c r="A25" s="4"/>
      <c r="B25" s="4">
        <v>8.07</v>
      </c>
      <c r="C25" s="4"/>
      <c r="F25" s="6">
        <v>5.87</v>
      </c>
      <c r="I25" t="s">
        <v>21</v>
      </c>
      <c r="J25" s="4">
        <v>7.64</v>
      </c>
      <c r="L25" t="s">
        <v>23</v>
      </c>
      <c r="M25">
        <v>6.81</v>
      </c>
    </row>
    <row r="26" spans="1:13">
      <c r="A26" s="4"/>
      <c r="B26" s="4">
        <v>8.1300000000000008</v>
      </c>
      <c r="C26" s="4"/>
      <c r="F26" s="6">
        <v>6.09</v>
      </c>
      <c r="I26" t="s">
        <v>21</v>
      </c>
      <c r="J26" s="4">
        <v>6.67</v>
      </c>
      <c r="L26" t="s">
        <v>23</v>
      </c>
      <c r="M26">
        <v>6.38</v>
      </c>
    </row>
    <row r="27" spans="1:13">
      <c r="A27" s="4"/>
      <c r="B27" s="4">
        <v>7.19</v>
      </c>
      <c r="C27" s="4"/>
      <c r="F27" s="6">
        <v>6.17</v>
      </c>
      <c r="I27" t="s">
        <v>21</v>
      </c>
      <c r="J27" s="4">
        <v>8.16</v>
      </c>
      <c r="L27" t="s">
        <v>23</v>
      </c>
      <c r="M27" s="5">
        <v>6.44</v>
      </c>
    </row>
    <row r="28" spans="1:13">
      <c r="A28" s="4"/>
      <c r="B28" s="4">
        <v>6.87</v>
      </c>
      <c r="C28" s="4"/>
      <c r="F28" s="6">
        <v>6.05</v>
      </c>
      <c r="I28" t="s">
        <v>21</v>
      </c>
      <c r="J28" s="4">
        <v>7.42</v>
      </c>
      <c r="L28" t="s">
        <v>23</v>
      </c>
      <c r="M28" s="6">
        <v>4.9400000000000004</v>
      </c>
    </row>
    <row r="29" spans="1:13">
      <c r="A29" s="4"/>
      <c r="B29" s="4">
        <v>7.54</v>
      </c>
      <c r="C29" s="4"/>
      <c r="F29" s="6">
        <v>5.0999999999999996</v>
      </c>
      <c r="I29" t="s">
        <v>21</v>
      </c>
      <c r="J29" s="4">
        <v>6.48</v>
      </c>
      <c r="L29" t="s">
        <v>23</v>
      </c>
      <c r="M29" s="6">
        <v>5.5</v>
      </c>
    </row>
    <row r="30" spans="1:13">
      <c r="A30" s="4"/>
      <c r="B30" s="4">
        <v>7.03</v>
      </c>
      <c r="C30" s="4"/>
      <c r="F30" s="6">
        <v>5.22</v>
      </c>
      <c r="I30" t="s">
        <v>21</v>
      </c>
      <c r="J30" s="4">
        <v>6.57</v>
      </c>
      <c r="L30" t="s">
        <v>23</v>
      </c>
      <c r="M30" s="7">
        <v>8.18</v>
      </c>
    </row>
    <row r="31" spans="1:13">
      <c r="A31" s="4"/>
      <c r="B31" s="4">
        <v>7.47</v>
      </c>
      <c r="C31" s="4"/>
      <c r="F31" s="6">
        <v>5.73</v>
      </c>
      <c r="I31" t="s">
        <v>21</v>
      </c>
      <c r="J31" s="4">
        <v>7.77</v>
      </c>
      <c r="L31" t="s">
        <v>23</v>
      </c>
      <c r="M31" s="6">
        <v>6.43</v>
      </c>
    </row>
    <row r="32" spans="1:13">
      <c r="A32" s="4"/>
      <c r="B32" s="4">
        <v>6.97</v>
      </c>
      <c r="C32" s="4"/>
      <c r="F32" s="6">
        <v>5.6</v>
      </c>
      <c r="I32" t="s">
        <v>21</v>
      </c>
      <c r="J32" s="4">
        <v>7.88</v>
      </c>
      <c r="L32" t="s">
        <v>23</v>
      </c>
      <c r="M32" s="6">
        <v>6.39</v>
      </c>
    </row>
    <row r="33" spans="1:13">
      <c r="A33" s="4"/>
      <c r="B33" s="4">
        <v>6.37</v>
      </c>
      <c r="C33" s="4"/>
      <c r="I33" t="s">
        <v>21</v>
      </c>
      <c r="J33" s="4">
        <v>6.52</v>
      </c>
      <c r="L33" t="s">
        <v>23</v>
      </c>
      <c r="M33" s="6">
        <v>5.57</v>
      </c>
    </row>
    <row r="34" spans="1:13">
      <c r="A34" s="4"/>
      <c r="B34" s="4">
        <v>7.01</v>
      </c>
      <c r="C34" s="4"/>
      <c r="I34" t="s">
        <v>21</v>
      </c>
      <c r="J34" s="4">
        <v>6.95</v>
      </c>
      <c r="L34" t="s">
        <v>23</v>
      </c>
      <c r="M34" s="6">
        <v>5.35</v>
      </c>
    </row>
    <row r="35" spans="1:13">
      <c r="A35" s="4"/>
      <c r="B35" s="4">
        <v>5.65</v>
      </c>
      <c r="C35" s="4"/>
      <c r="I35" t="s">
        <v>21</v>
      </c>
      <c r="J35" s="4">
        <v>7.86</v>
      </c>
      <c r="L35" t="s">
        <v>23</v>
      </c>
      <c r="M35" s="6">
        <v>6.11</v>
      </c>
    </row>
    <row r="36" spans="1:13">
      <c r="A36" s="4"/>
      <c r="B36" s="4">
        <v>5.75</v>
      </c>
      <c r="C36" s="4"/>
      <c r="I36" t="s">
        <v>21</v>
      </c>
      <c r="J36" s="4">
        <v>7.06</v>
      </c>
      <c r="L36" t="s">
        <v>23</v>
      </c>
      <c r="M36" s="6">
        <v>5.87</v>
      </c>
    </row>
    <row r="37" spans="1:13">
      <c r="I37" t="s">
        <v>21</v>
      </c>
      <c r="J37" s="4">
        <v>5.85</v>
      </c>
      <c r="L37" t="s">
        <v>23</v>
      </c>
      <c r="M37" s="6">
        <v>6.09</v>
      </c>
    </row>
    <row r="38" spans="1:13">
      <c r="I38" t="s">
        <v>21</v>
      </c>
      <c r="J38" s="4">
        <v>6.65</v>
      </c>
      <c r="L38" t="s">
        <v>23</v>
      </c>
      <c r="M38" s="6">
        <v>6.17</v>
      </c>
    </row>
    <row r="39" spans="1:13">
      <c r="I39" t="s">
        <v>21</v>
      </c>
      <c r="J39" s="4">
        <v>8.07</v>
      </c>
      <c r="L39" t="s">
        <v>23</v>
      </c>
      <c r="M39" s="6">
        <v>6.05</v>
      </c>
    </row>
    <row r="40" spans="1:13">
      <c r="I40" t="s">
        <v>21</v>
      </c>
      <c r="J40" s="4">
        <v>8.1300000000000008</v>
      </c>
      <c r="L40" t="s">
        <v>23</v>
      </c>
      <c r="M40" s="6">
        <v>5.0999999999999996</v>
      </c>
    </row>
    <row r="41" spans="1:13">
      <c r="I41" t="s">
        <v>21</v>
      </c>
      <c r="J41" s="4">
        <v>7.19</v>
      </c>
      <c r="L41" t="s">
        <v>23</v>
      </c>
      <c r="M41" s="6">
        <v>5.22</v>
      </c>
    </row>
    <row r="42" spans="1:13">
      <c r="I42" t="s">
        <v>21</v>
      </c>
      <c r="J42" s="4">
        <v>6.87</v>
      </c>
      <c r="L42" t="s">
        <v>23</v>
      </c>
      <c r="M42" s="6">
        <v>5.73</v>
      </c>
    </row>
    <row r="43" spans="1:13">
      <c r="I43" t="s">
        <v>21</v>
      </c>
      <c r="J43" s="4">
        <v>7.54</v>
      </c>
      <c r="L43" t="s">
        <v>23</v>
      </c>
      <c r="M43" s="6">
        <v>5.6</v>
      </c>
    </row>
    <row r="44" spans="1:13">
      <c r="I44" t="s">
        <v>21</v>
      </c>
      <c r="J44" s="4">
        <v>7.03</v>
      </c>
      <c r="L44" t="s">
        <v>18</v>
      </c>
      <c r="M44">
        <v>7.68</v>
      </c>
    </row>
    <row r="45" spans="1:13">
      <c r="I45" t="s">
        <v>21</v>
      </c>
      <c r="J45" s="4">
        <v>7.47</v>
      </c>
      <c r="L45" t="s">
        <v>18</v>
      </c>
      <c r="M45" s="5">
        <v>7.58</v>
      </c>
    </row>
    <row r="46" spans="1:13">
      <c r="I46" t="s">
        <v>21</v>
      </c>
      <c r="J46" s="4">
        <v>6.97</v>
      </c>
      <c r="L46" t="s">
        <v>18</v>
      </c>
      <c r="M46">
        <v>7.73</v>
      </c>
    </row>
    <row r="47" spans="1:13">
      <c r="I47" t="s">
        <v>21</v>
      </c>
      <c r="J47" s="4">
        <v>6.37</v>
      </c>
      <c r="L47" t="s">
        <v>18</v>
      </c>
      <c r="M47" s="5">
        <v>6.06</v>
      </c>
    </row>
    <row r="48" spans="1:13">
      <c r="I48" t="s">
        <v>21</v>
      </c>
      <c r="J48" s="4">
        <v>7.01</v>
      </c>
      <c r="L48" t="s">
        <v>18</v>
      </c>
      <c r="M48">
        <v>5.93</v>
      </c>
    </row>
    <row r="49" spans="9:13">
      <c r="I49" t="s">
        <v>21</v>
      </c>
      <c r="J49" s="4">
        <v>5.65</v>
      </c>
      <c r="L49" t="s">
        <v>18</v>
      </c>
      <c r="M49">
        <v>6.55</v>
      </c>
    </row>
    <row r="50" spans="9:13">
      <c r="I50" t="s">
        <v>21</v>
      </c>
      <c r="J50" s="4">
        <v>5.75</v>
      </c>
    </row>
    <row r="51" spans="9:13">
      <c r="I51" t="s">
        <v>3</v>
      </c>
      <c r="J51" s="4">
        <v>8.65</v>
      </c>
    </row>
    <row r="52" spans="9:13">
      <c r="I52" t="s">
        <v>3</v>
      </c>
      <c r="J52" s="4">
        <v>9.4499999999999993</v>
      </c>
    </row>
    <row r="53" spans="9:13">
      <c r="I53" t="s">
        <v>3</v>
      </c>
      <c r="J53" s="4">
        <v>9.26</v>
      </c>
    </row>
    <row r="54" spans="9:13">
      <c r="I54" t="s">
        <v>3</v>
      </c>
      <c r="J54" s="4">
        <v>8.98</v>
      </c>
    </row>
    <row r="55" spans="9:13">
      <c r="I55" t="s">
        <v>3</v>
      </c>
      <c r="J55" s="4">
        <v>7.83</v>
      </c>
    </row>
    <row r="56" spans="9:13">
      <c r="I56" t="s">
        <v>3</v>
      </c>
      <c r="J56" s="4">
        <v>8.5299999999999994</v>
      </c>
    </row>
    <row r="57" spans="9:13">
      <c r="I57" t="s">
        <v>3</v>
      </c>
      <c r="J57" s="4">
        <v>8.44</v>
      </c>
    </row>
  </sheetData>
  <mergeCells count="4">
    <mergeCell ref="A1:C1"/>
    <mergeCell ref="E1:G1"/>
    <mergeCell ref="I1:J1"/>
    <mergeCell ref="L1:M1"/>
  </mergeCells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8404D2-B0C6-C946-92F7-AD9B9C24FCDC}">
  <dimension ref="A1:C57"/>
  <sheetViews>
    <sheetView workbookViewId="0">
      <selection activeCell="I26" sqref="I26"/>
    </sheetView>
  </sheetViews>
  <sheetFormatPr baseColWidth="10" defaultRowHeight="16"/>
  <sheetData>
    <row r="1" spans="1:3" ht="18">
      <c r="B1" s="8" t="s">
        <v>24</v>
      </c>
      <c r="C1" s="8" t="s">
        <v>25</v>
      </c>
    </row>
    <row r="2" spans="1:3">
      <c r="A2" t="s">
        <v>28</v>
      </c>
      <c r="B2" t="s">
        <v>20</v>
      </c>
      <c r="C2" s="4">
        <v>7.78</v>
      </c>
    </row>
    <row r="3" spans="1:3">
      <c r="A3" t="s">
        <v>28</v>
      </c>
      <c r="B3" t="s">
        <v>20</v>
      </c>
      <c r="C3" s="4">
        <v>8.27</v>
      </c>
    </row>
    <row r="4" spans="1:3">
      <c r="A4" t="s">
        <v>28</v>
      </c>
      <c r="B4" t="s">
        <v>20</v>
      </c>
      <c r="C4" s="4">
        <v>8.32</v>
      </c>
    </row>
    <row r="5" spans="1:3">
      <c r="A5" t="s">
        <v>28</v>
      </c>
      <c r="B5" t="s">
        <v>20</v>
      </c>
      <c r="C5" s="4">
        <v>5.89</v>
      </c>
    </row>
    <row r="6" spans="1:3">
      <c r="A6" t="s">
        <v>28</v>
      </c>
      <c r="B6" t="s">
        <v>20</v>
      </c>
      <c r="C6" s="4">
        <v>8.93</v>
      </c>
    </row>
    <row r="7" spans="1:3">
      <c r="A7" t="s">
        <v>28</v>
      </c>
      <c r="B7" t="s">
        <v>20</v>
      </c>
      <c r="C7" s="4">
        <v>7.53</v>
      </c>
    </row>
    <row r="8" spans="1:3">
      <c r="A8" t="s">
        <v>28</v>
      </c>
      <c r="B8" t="s">
        <v>20</v>
      </c>
      <c r="C8" s="4">
        <v>8.15</v>
      </c>
    </row>
    <row r="9" spans="1:3">
      <c r="A9" t="s">
        <v>28</v>
      </c>
      <c r="B9" t="s">
        <v>20</v>
      </c>
      <c r="C9" s="4">
        <v>8.24</v>
      </c>
    </row>
    <row r="10" spans="1:3">
      <c r="A10" t="s">
        <v>28</v>
      </c>
      <c r="B10" t="s">
        <v>20</v>
      </c>
      <c r="C10" s="4">
        <v>8.5</v>
      </c>
    </row>
    <row r="11" spans="1:3">
      <c r="A11" t="s">
        <v>28</v>
      </c>
      <c r="B11" t="s">
        <v>20</v>
      </c>
      <c r="C11" s="4">
        <v>7.14</v>
      </c>
    </row>
    <row r="12" spans="1:3">
      <c r="A12" t="s">
        <v>28</v>
      </c>
      <c r="B12" t="s">
        <v>20</v>
      </c>
      <c r="C12" s="4">
        <v>9.09</v>
      </c>
    </row>
    <row r="13" spans="1:3">
      <c r="A13" t="s">
        <v>28</v>
      </c>
      <c r="B13" t="s">
        <v>20</v>
      </c>
      <c r="C13" s="4">
        <v>7.45</v>
      </c>
    </row>
    <row r="14" spans="1:3">
      <c r="A14" t="s">
        <v>28</v>
      </c>
      <c r="B14" t="s">
        <v>20</v>
      </c>
      <c r="C14" s="4">
        <v>7.87</v>
      </c>
    </row>
    <row r="15" spans="1:3">
      <c r="A15" t="s">
        <v>28</v>
      </c>
      <c r="B15" t="s">
        <v>20</v>
      </c>
      <c r="C15" s="4">
        <v>7.48</v>
      </c>
    </row>
    <row r="16" spans="1:3">
      <c r="A16" t="s">
        <v>28</v>
      </c>
      <c r="B16" t="s">
        <v>20</v>
      </c>
      <c r="C16" s="4">
        <v>8.48</v>
      </c>
    </row>
    <row r="17" spans="1:3">
      <c r="A17" t="s">
        <v>27</v>
      </c>
      <c r="B17" t="s">
        <v>21</v>
      </c>
      <c r="C17" s="4">
        <v>7.18</v>
      </c>
    </row>
    <row r="18" spans="1:3">
      <c r="A18" t="s">
        <v>27</v>
      </c>
      <c r="B18" t="s">
        <v>21</v>
      </c>
      <c r="C18" s="4">
        <v>7.73</v>
      </c>
    </row>
    <row r="19" spans="1:3">
      <c r="A19" t="s">
        <v>27</v>
      </c>
      <c r="B19" t="s">
        <v>21</v>
      </c>
      <c r="C19" s="4">
        <v>7.47</v>
      </c>
    </row>
    <row r="20" spans="1:3">
      <c r="A20" t="s">
        <v>27</v>
      </c>
      <c r="B20" t="s">
        <v>21</v>
      </c>
      <c r="C20" s="4">
        <v>8</v>
      </c>
    </row>
    <row r="21" spans="1:3">
      <c r="A21" t="s">
        <v>27</v>
      </c>
      <c r="B21" t="s">
        <v>21</v>
      </c>
      <c r="C21" s="4">
        <v>8.08</v>
      </c>
    </row>
    <row r="22" spans="1:3">
      <c r="A22" t="s">
        <v>27</v>
      </c>
      <c r="B22" t="s">
        <v>21</v>
      </c>
      <c r="C22" s="4">
        <v>7.34</v>
      </c>
    </row>
    <row r="23" spans="1:3">
      <c r="A23" t="s">
        <v>27</v>
      </c>
      <c r="B23" t="s">
        <v>21</v>
      </c>
      <c r="C23" s="4">
        <v>7.9</v>
      </c>
    </row>
    <row r="24" spans="1:3">
      <c r="A24" t="s">
        <v>27</v>
      </c>
      <c r="B24" t="s">
        <v>21</v>
      </c>
      <c r="C24" s="4">
        <v>8.01</v>
      </c>
    </row>
    <row r="25" spans="1:3">
      <c r="A25" t="s">
        <v>27</v>
      </c>
      <c r="B25" t="s">
        <v>21</v>
      </c>
      <c r="C25" s="4">
        <v>7.64</v>
      </c>
    </row>
    <row r="26" spans="1:3">
      <c r="A26" t="s">
        <v>27</v>
      </c>
      <c r="B26" t="s">
        <v>21</v>
      </c>
      <c r="C26" s="4">
        <v>6.67</v>
      </c>
    </row>
    <row r="27" spans="1:3">
      <c r="A27" t="s">
        <v>27</v>
      </c>
      <c r="B27" t="s">
        <v>21</v>
      </c>
      <c r="C27" s="4">
        <v>8.16</v>
      </c>
    </row>
    <row r="28" spans="1:3">
      <c r="A28" t="s">
        <v>27</v>
      </c>
      <c r="B28" t="s">
        <v>21</v>
      </c>
      <c r="C28" s="4">
        <v>7.42</v>
      </c>
    </row>
    <row r="29" spans="1:3">
      <c r="A29" t="s">
        <v>27</v>
      </c>
      <c r="B29" t="s">
        <v>21</v>
      </c>
      <c r="C29" s="4">
        <v>6.48</v>
      </c>
    </row>
    <row r="30" spans="1:3">
      <c r="A30" t="s">
        <v>27</v>
      </c>
      <c r="B30" t="s">
        <v>21</v>
      </c>
      <c r="C30" s="4">
        <v>6.57</v>
      </c>
    </row>
    <row r="31" spans="1:3">
      <c r="A31" t="s">
        <v>27</v>
      </c>
      <c r="B31" t="s">
        <v>21</v>
      </c>
      <c r="C31" s="4">
        <v>7.77</v>
      </c>
    </row>
    <row r="32" spans="1:3">
      <c r="A32" t="s">
        <v>27</v>
      </c>
      <c r="B32" t="s">
        <v>21</v>
      </c>
      <c r="C32" s="4">
        <v>7.88</v>
      </c>
    </row>
    <row r="33" spans="1:3">
      <c r="A33" t="s">
        <v>27</v>
      </c>
      <c r="B33" t="s">
        <v>21</v>
      </c>
      <c r="C33" s="4">
        <v>6.52</v>
      </c>
    </row>
    <row r="34" spans="1:3">
      <c r="A34" t="s">
        <v>27</v>
      </c>
      <c r="B34" t="s">
        <v>21</v>
      </c>
      <c r="C34" s="4">
        <v>6.95</v>
      </c>
    </row>
    <row r="35" spans="1:3">
      <c r="A35" t="s">
        <v>27</v>
      </c>
      <c r="B35" t="s">
        <v>21</v>
      </c>
      <c r="C35" s="4">
        <v>7.86</v>
      </c>
    </row>
    <row r="36" spans="1:3">
      <c r="A36" t="s">
        <v>27</v>
      </c>
      <c r="B36" t="s">
        <v>21</v>
      </c>
      <c r="C36" s="4">
        <v>7.06</v>
      </c>
    </row>
    <row r="37" spans="1:3">
      <c r="A37" t="s">
        <v>27</v>
      </c>
      <c r="B37" t="s">
        <v>21</v>
      </c>
      <c r="C37" s="4">
        <v>5.85</v>
      </c>
    </row>
    <row r="38" spans="1:3">
      <c r="A38" t="s">
        <v>27</v>
      </c>
      <c r="B38" t="s">
        <v>21</v>
      </c>
      <c r="C38" s="4">
        <v>6.65</v>
      </c>
    </row>
    <row r="39" spans="1:3">
      <c r="A39" t="s">
        <v>27</v>
      </c>
      <c r="B39" t="s">
        <v>21</v>
      </c>
      <c r="C39" s="4">
        <v>8.07</v>
      </c>
    </row>
    <row r="40" spans="1:3">
      <c r="A40" t="s">
        <v>27</v>
      </c>
      <c r="B40" t="s">
        <v>21</v>
      </c>
      <c r="C40" s="4">
        <v>8.1300000000000008</v>
      </c>
    </row>
    <row r="41" spans="1:3">
      <c r="A41" t="s">
        <v>27</v>
      </c>
      <c r="B41" t="s">
        <v>21</v>
      </c>
      <c r="C41" s="4">
        <v>7.19</v>
      </c>
    </row>
    <row r="42" spans="1:3">
      <c r="A42" t="s">
        <v>27</v>
      </c>
      <c r="B42" t="s">
        <v>21</v>
      </c>
      <c r="C42" s="4">
        <v>6.87</v>
      </c>
    </row>
    <row r="43" spans="1:3">
      <c r="A43" t="s">
        <v>27</v>
      </c>
      <c r="B43" t="s">
        <v>21</v>
      </c>
      <c r="C43" s="4">
        <v>7.54</v>
      </c>
    </row>
    <row r="44" spans="1:3">
      <c r="A44" t="s">
        <v>27</v>
      </c>
      <c r="B44" t="s">
        <v>21</v>
      </c>
      <c r="C44" s="4">
        <v>7.03</v>
      </c>
    </row>
    <row r="45" spans="1:3">
      <c r="A45" t="s">
        <v>27</v>
      </c>
      <c r="B45" t="s">
        <v>21</v>
      </c>
      <c r="C45" s="4">
        <v>7.47</v>
      </c>
    </row>
    <row r="46" spans="1:3">
      <c r="A46" t="s">
        <v>27</v>
      </c>
      <c r="B46" t="s">
        <v>21</v>
      </c>
      <c r="C46" s="4">
        <v>6.97</v>
      </c>
    </row>
    <row r="47" spans="1:3">
      <c r="A47" t="s">
        <v>27</v>
      </c>
      <c r="B47" t="s">
        <v>21</v>
      </c>
      <c r="C47" s="4">
        <v>6.37</v>
      </c>
    </row>
    <row r="48" spans="1:3">
      <c r="A48" t="s">
        <v>27</v>
      </c>
      <c r="B48" t="s">
        <v>21</v>
      </c>
      <c r="C48" s="4">
        <v>7.01</v>
      </c>
    </row>
    <row r="49" spans="1:3">
      <c r="A49" t="s">
        <v>27</v>
      </c>
      <c r="B49" t="s">
        <v>21</v>
      </c>
      <c r="C49" s="4">
        <v>5.65</v>
      </c>
    </row>
    <row r="50" spans="1:3">
      <c r="A50" t="s">
        <v>27</v>
      </c>
      <c r="B50" t="s">
        <v>21</v>
      </c>
      <c r="C50" s="4">
        <v>5.75</v>
      </c>
    </row>
    <row r="51" spans="1:3">
      <c r="A51" t="s">
        <v>26</v>
      </c>
      <c r="B51" t="s">
        <v>3</v>
      </c>
      <c r="C51" s="4">
        <v>8.65</v>
      </c>
    </row>
    <row r="52" spans="1:3">
      <c r="A52" t="s">
        <v>26</v>
      </c>
      <c r="B52" t="s">
        <v>3</v>
      </c>
      <c r="C52" s="4">
        <v>9.4499999999999993</v>
      </c>
    </row>
    <row r="53" spans="1:3">
      <c r="A53" t="s">
        <v>26</v>
      </c>
      <c r="B53" t="s">
        <v>3</v>
      </c>
      <c r="C53" s="4">
        <v>9.26</v>
      </c>
    </row>
    <row r="54" spans="1:3">
      <c r="A54" t="s">
        <v>26</v>
      </c>
      <c r="B54" t="s">
        <v>3</v>
      </c>
      <c r="C54" s="4">
        <v>8.98</v>
      </c>
    </row>
    <row r="55" spans="1:3">
      <c r="A55" t="s">
        <v>26</v>
      </c>
      <c r="B55" t="s">
        <v>3</v>
      </c>
      <c r="C55" s="4">
        <v>7.83</v>
      </c>
    </row>
    <row r="56" spans="1:3">
      <c r="A56" t="s">
        <v>26</v>
      </c>
      <c r="B56" t="s">
        <v>3</v>
      </c>
      <c r="C56" s="4">
        <v>8.5299999999999994</v>
      </c>
    </row>
    <row r="57" spans="1:3">
      <c r="A57" t="s">
        <v>26</v>
      </c>
      <c r="B57" t="s">
        <v>3</v>
      </c>
      <c r="C57" s="4">
        <v>8.44</v>
      </c>
    </row>
  </sheetData>
  <autoFilter ref="B1:C57" xr:uid="{7379FCEB-7AE7-604F-8037-B7C739D98E6B}"/>
  <pageMargins left="0.7" right="0.7" top="0.75" bottom="0.75" header="0.3" footer="0.3"/>
  <pageSetup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9B3E8-4CCC-7943-AB33-2F9B1C3CEB5C}">
  <dimension ref="A1:C49"/>
  <sheetViews>
    <sheetView workbookViewId="0">
      <selection activeCell="C2" sqref="C2:C49"/>
    </sheetView>
  </sheetViews>
  <sheetFormatPr baseColWidth="10" defaultRowHeight="16"/>
  <sheetData>
    <row r="1" spans="1:3" ht="18">
      <c r="A1" s="8" t="s">
        <v>24</v>
      </c>
      <c r="B1" s="8" t="s">
        <v>25</v>
      </c>
      <c r="C1" t="s">
        <v>29</v>
      </c>
    </row>
    <row r="2" spans="1:3">
      <c r="A2" t="s">
        <v>22</v>
      </c>
      <c r="B2">
        <v>6.42</v>
      </c>
      <c r="C2">
        <f>LN(B2)</f>
        <v>1.8594181177018698</v>
      </c>
    </row>
    <row r="3" spans="1:3">
      <c r="A3" t="s">
        <v>22</v>
      </c>
      <c r="B3">
        <v>6.73</v>
      </c>
      <c r="C3">
        <f t="shared" ref="C3:C6" si="0">LN(B3)</f>
        <v>1.9065751436566365</v>
      </c>
    </row>
    <row r="4" spans="1:3">
      <c r="A4" t="s">
        <v>22</v>
      </c>
      <c r="B4" s="5">
        <v>6.44</v>
      </c>
      <c r="C4">
        <f t="shared" si="0"/>
        <v>1.8625285401162623</v>
      </c>
    </row>
    <row r="5" spans="1:3">
      <c r="A5" t="s">
        <v>22</v>
      </c>
      <c r="B5" s="5">
        <v>7.41</v>
      </c>
      <c r="C5">
        <f t="shared" si="0"/>
        <v>2.0028304393079956</v>
      </c>
    </row>
    <row r="6" spans="1:3">
      <c r="A6" t="s">
        <v>22</v>
      </c>
      <c r="B6" s="5">
        <v>7.23</v>
      </c>
      <c r="C6">
        <f t="shared" si="0"/>
        <v>1.9782390361706734</v>
      </c>
    </row>
    <row r="7" spans="1:3">
      <c r="A7" t="s">
        <v>22</v>
      </c>
      <c r="B7" s="5">
        <v>6.43</v>
      </c>
      <c r="C7">
        <f t="shared" ref="C7:C49" si="1">LN(B7)</f>
        <v>1.860974538249528</v>
      </c>
    </row>
    <row r="8" spans="1:3">
      <c r="A8" t="s">
        <v>22</v>
      </c>
      <c r="B8" s="5">
        <v>6.22</v>
      </c>
      <c r="C8">
        <f t="shared" si="1"/>
        <v>1.827769906751088</v>
      </c>
    </row>
    <row r="9" spans="1:3">
      <c r="A9" t="s">
        <v>22</v>
      </c>
      <c r="B9" s="5">
        <v>6.76</v>
      </c>
      <c r="C9">
        <f t="shared" si="1"/>
        <v>1.9110228900548727</v>
      </c>
    </row>
    <row r="10" spans="1:3">
      <c r="A10" t="s">
        <v>22</v>
      </c>
      <c r="B10" s="5">
        <v>7.03</v>
      </c>
      <c r="C10">
        <f t="shared" si="1"/>
        <v>1.9501867058225735</v>
      </c>
    </row>
    <row r="11" spans="1:3">
      <c r="A11" t="s">
        <v>22</v>
      </c>
      <c r="B11" s="5">
        <v>7.02</v>
      </c>
      <c r="C11">
        <f t="shared" si="1"/>
        <v>1.9487632180377197</v>
      </c>
    </row>
    <row r="12" spans="1:3">
      <c r="A12" t="s">
        <v>22</v>
      </c>
      <c r="B12" s="5">
        <v>7.59</v>
      </c>
      <c r="C12">
        <f t="shared" si="1"/>
        <v>2.0268315914075385</v>
      </c>
    </row>
    <row r="13" spans="1:3">
      <c r="A13" t="s">
        <v>22</v>
      </c>
      <c r="B13">
        <v>6.81</v>
      </c>
      <c r="C13">
        <f t="shared" si="1"/>
        <v>1.9183921201614209</v>
      </c>
    </row>
    <row r="14" spans="1:3">
      <c r="A14" t="s">
        <v>23</v>
      </c>
      <c r="B14">
        <v>6.35</v>
      </c>
      <c r="C14">
        <f t="shared" si="1"/>
        <v>1.8484548129046001</v>
      </c>
    </row>
    <row r="15" spans="1:3">
      <c r="A15" t="s">
        <v>23</v>
      </c>
      <c r="B15">
        <v>6.36</v>
      </c>
      <c r="C15">
        <f t="shared" si="1"/>
        <v>1.8500283773520307</v>
      </c>
    </row>
    <row r="16" spans="1:3">
      <c r="A16" t="s">
        <v>23</v>
      </c>
      <c r="B16">
        <v>5.48</v>
      </c>
      <c r="C16">
        <f t="shared" si="1"/>
        <v>1.7011051009599243</v>
      </c>
    </row>
    <row r="17" spans="1:3">
      <c r="A17" t="s">
        <v>23</v>
      </c>
      <c r="B17">
        <v>6.95</v>
      </c>
      <c r="C17">
        <f t="shared" si="1"/>
        <v>1.9387416595767009</v>
      </c>
    </row>
    <row r="18" spans="1:3">
      <c r="A18" t="s">
        <v>23</v>
      </c>
      <c r="B18">
        <v>6.42</v>
      </c>
      <c r="C18">
        <f t="shared" si="1"/>
        <v>1.8594181177018698</v>
      </c>
    </row>
    <row r="19" spans="1:3">
      <c r="A19" t="s">
        <v>23</v>
      </c>
      <c r="B19">
        <v>6.84</v>
      </c>
      <c r="C19">
        <f t="shared" si="1"/>
        <v>1.922787731634459</v>
      </c>
    </row>
    <row r="20" spans="1:3">
      <c r="A20" t="s">
        <v>23</v>
      </c>
      <c r="B20">
        <v>6.73</v>
      </c>
      <c r="C20">
        <f t="shared" si="1"/>
        <v>1.9065751436566365</v>
      </c>
    </row>
    <row r="21" spans="1:3">
      <c r="A21" t="s">
        <v>23</v>
      </c>
      <c r="B21">
        <v>5.98</v>
      </c>
      <c r="C21">
        <f t="shared" si="1"/>
        <v>1.7884205679625405</v>
      </c>
    </row>
    <row r="22" spans="1:3">
      <c r="A22" t="s">
        <v>23</v>
      </c>
      <c r="B22" s="5">
        <v>6.07</v>
      </c>
      <c r="C22">
        <f t="shared" si="1"/>
        <v>1.803358605071407</v>
      </c>
    </row>
    <row r="23" spans="1:3">
      <c r="A23" t="s">
        <v>23</v>
      </c>
      <c r="B23">
        <v>5.68</v>
      </c>
      <c r="C23">
        <f t="shared" si="1"/>
        <v>1.7369512327330598</v>
      </c>
    </row>
    <row r="24" spans="1:3">
      <c r="A24" t="s">
        <v>23</v>
      </c>
      <c r="B24">
        <v>6.59</v>
      </c>
      <c r="C24">
        <f t="shared" si="1"/>
        <v>1.8855533485144158</v>
      </c>
    </row>
    <row r="25" spans="1:3">
      <c r="A25" t="s">
        <v>23</v>
      </c>
      <c r="B25">
        <v>6.81</v>
      </c>
      <c r="C25">
        <f t="shared" si="1"/>
        <v>1.9183921201614209</v>
      </c>
    </row>
    <row r="26" spans="1:3">
      <c r="A26" t="s">
        <v>23</v>
      </c>
      <c r="B26">
        <v>6.38</v>
      </c>
      <c r="C26">
        <f t="shared" si="1"/>
        <v>1.8531680973566984</v>
      </c>
    </row>
    <row r="27" spans="1:3">
      <c r="A27" t="s">
        <v>23</v>
      </c>
      <c r="B27" s="5">
        <v>6.44</v>
      </c>
      <c r="C27">
        <f t="shared" si="1"/>
        <v>1.8625285401162623</v>
      </c>
    </row>
    <row r="28" spans="1:3">
      <c r="A28" t="s">
        <v>23</v>
      </c>
      <c r="B28" s="6">
        <v>4.9400000000000004</v>
      </c>
      <c r="C28">
        <f t="shared" si="1"/>
        <v>1.5973653311998313</v>
      </c>
    </row>
    <row r="29" spans="1:3">
      <c r="A29" t="s">
        <v>23</v>
      </c>
      <c r="B29" s="6">
        <v>5.5</v>
      </c>
      <c r="C29">
        <f t="shared" si="1"/>
        <v>1.7047480922384253</v>
      </c>
    </row>
    <row r="30" spans="1:3">
      <c r="A30" t="s">
        <v>23</v>
      </c>
      <c r="B30" s="7">
        <v>8.18</v>
      </c>
      <c r="C30">
        <f t="shared" si="1"/>
        <v>2.1016921506146558</v>
      </c>
    </row>
    <row r="31" spans="1:3">
      <c r="A31" t="s">
        <v>23</v>
      </c>
      <c r="B31" s="6">
        <v>6.43</v>
      </c>
      <c r="C31">
        <f t="shared" si="1"/>
        <v>1.860974538249528</v>
      </c>
    </row>
    <row r="32" spans="1:3">
      <c r="A32" t="s">
        <v>23</v>
      </c>
      <c r="B32" s="6">
        <v>6.39</v>
      </c>
      <c r="C32">
        <f t="shared" si="1"/>
        <v>1.8547342683894434</v>
      </c>
    </row>
    <row r="33" spans="1:3">
      <c r="A33" t="s">
        <v>23</v>
      </c>
      <c r="B33" s="6">
        <v>5.57</v>
      </c>
      <c r="C33">
        <f t="shared" si="1"/>
        <v>1.7173950539391927</v>
      </c>
    </row>
    <row r="34" spans="1:3">
      <c r="A34" t="s">
        <v>23</v>
      </c>
      <c r="B34" s="6">
        <v>5.35</v>
      </c>
      <c r="C34">
        <f t="shared" si="1"/>
        <v>1.6770965609079151</v>
      </c>
    </row>
    <row r="35" spans="1:3">
      <c r="A35" t="s">
        <v>23</v>
      </c>
      <c r="B35" s="6">
        <v>6.11</v>
      </c>
      <c r="C35">
        <f t="shared" si="1"/>
        <v>1.809926773183504</v>
      </c>
    </row>
    <row r="36" spans="1:3">
      <c r="A36" t="s">
        <v>23</v>
      </c>
      <c r="B36" s="6">
        <v>5.87</v>
      </c>
      <c r="C36">
        <f t="shared" si="1"/>
        <v>1.7698546338400052</v>
      </c>
    </row>
    <row r="37" spans="1:3">
      <c r="A37" t="s">
        <v>23</v>
      </c>
      <c r="B37" s="6">
        <v>6.09</v>
      </c>
      <c r="C37">
        <f t="shared" si="1"/>
        <v>1.8066480817218056</v>
      </c>
    </row>
    <row r="38" spans="1:3">
      <c r="A38" t="s">
        <v>23</v>
      </c>
      <c r="B38" s="6">
        <v>6.17</v>
      </c>
      <c r="C38">
        <f t="shared" si="1"/>
        <v>1.8196988379172965</v>
      </c>
    </row>
    <row r="39" spans="1:3">
      <c r="A39" t="s">
        <v>23</v>
      </c>
      <c r="B39" s="6">
        <v>6.05</v>
      </c>
      <c r="C39">
        <f t="shared" si="1"/>
        <v>1.80005827204275</v>
      </c>
    </row>
    <row r="40" spans="1:3">
      <c r="A40" t="s">
        <v>23</v>
      </c>
      <c r="B40" s="6">
        <v>5.0999999999999996</v>
      </c>
      <c r="C40">
        <f t="shared" si="1"/>
        <v>1.62924053973028</v>
      </c>
    </row>
    <row r="41" spans="1:3">
      <c r="A41" t="s">
        <v>23</v>
      </c>
      <c r="B41" s="6">
        <v>5.22</v>
      </c>
      <c r="C41">
        <f t="shared" si="1"/>
        <v>1.6524974018945473</v>
      </c>
    </row>
    <row r="42" spans="1:3">
      <c r="A42" t="s">
        <v>23</v>
      </c>
      <c r="B42" s="6">
        <v>5.73</v>
      </c>
      <c r="C42">
        <f t="shared" si="1"/>
        <v>1.7457155307266483</v>
      </c>
    </row>
    <row r="43" spans="1:3">
      <c r="A43" t="s">
        <v>23</v>
      </c>
      <c r="B43" s="6">
        <v>5.6</v>
      </c>
      <c r="C43">
        <f t="shared" si="1"/>
        <v>1.7227665977411035</v>
      </c>
    </row>
    <row r="44" spans="1:3">
      <c r="A44" t="s">
        <v>18</v>
      </c>
      <c r="B44">
        <v>7.68</v>
      </c>
      <c r="C44">
        <f t="shared" si="1"/>
        <v>2.0386195471595809</v>
      </c>
    </row>
    <row r="45" spans="1:3">
      <c r="A45" t="s">
        <v>18</v>
      </c>
      <c r="B45" s="5">
        <v>7.58</v>
      </c>
      <c r="C45">
        <f t="shared" si="1"/>
        <v>2.0255131996542803</v>
      </c>
    </row>
    <row r="46" spans="1:3">
      <c r="A46" t="s">
        <v>18</v>
      </c>
      <c r="B46">
        <v>7.73</v>
      </c>
      <c r="C46">
        <f t="shared" si="1"/>
        <v>2.0451088625993306</v>
      </c>
    </row>
    <row r="47" spans="1:3">
      <c r="A47" t="s">
        <v>18</v>
      </c>
      <c r="B47" s="5">
        <v>6.06</v>
      </c>
      <c r="C47">
        <f t="shared" si="1"/>
        <v>1.8017098000812231</v>
      </c>
    </row>
    <row r="48" spans="1:3">
      <c r="A48" t="s">
        <v>18</v>
      </c>
      <c r="B48">
        <v>5.93</v>
      </c>
      <c r="C48">
        <f t="shared" si="1"/>
        <v>1.780024213009634</v>
      </c>
    </row>
    <row r="49" spans="1:3">
      <c r="A49" t="s">
        <v>18</v>
      </c>
      <c r="B49">
        <v>6.55</v>
      </c>
      <c r="C49">
        <f t="shared" si="1"/>
        <v>1.8794650496471605</v>
      </c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92A11E-EDE5-374C-BFDB-C3FA448C0F55}">
  <dimension ref="A1:D113"/>
  <sheetViews>
    <sheetView workbookViewId="0">
      <selection activeCell="D1" sqref="D1:D1048576"/>
    </sheetView>
  </sheetViews>
  <sheetFormatPr baseColWidth="10" defaultRowHeight="16"/>
  <sheetData>
    <row r="1" spans="1:4">
      <c r="A1" t="s">
        <v>24</v>
      </c>
      <c r="B1" t="s">
        <v>30</v>
      </c>
      <c r="C1" t="s">
        <v>29</v>
      </c>
      <c r="D1" t="s">
        <v>39</v>
      </c>
    </row>
    <row r="2" spans="1:4">
      <c r="A2" t="s">
        <v>31</v>
      </c>
      <c r="B2">
        <v>7.53</v>
      </c>
      <c r="C2">
        <f>LN(B2)</f>
        <v>2.0188950418118021</v>
      </c>
      <c r="D2">
        <f>EXP(B2)</f>
        <v>1863.1055035565143</v>
      </c>
    </row>
    <row r="3" spans="1:4">
      <c r="A3" t="s">
        <v>31</v>
      </c>
      <c r="B3">
        <v>8.15</v>
      </c>
      <c r="C3">
        <f t="shared" ref="C3:C66" si="0">LN(B3)</f>
        <v>2.0980179272527715</v>
      </c>
      <c r="D3">
        <f t="shared" ref="D3:D66" si="1">EXP(B3)</f>
        <v>3463.3790654794548</v>
      </c>
    </row>
    <row r="4" spans="1:4">
      <c r="A4" t="s">
        <v>31</v>
      </c>
      <c r="B4">
        <v>8.24</v>
      </c>
      <c r="C4">
        <f t="shared" si="0"/>
        <v>2.1090003439213802</v>
      </c>
      <c r="D4">
        <f t="shared" si="1"/>
        <v>3789.5403081706027</v>
      </c>
    </row>
    <row r="5" spans="1:4">
      <c r="A5" t="s">
        <v>31</v>
      </c>
      <c r="B5">
        <v>8.5</v>
      </c>
      <c r="C5">
        <f t="shared" si="0"/>
        <v>2.1400661634962708</v>
      </c>
      <c r="D5">
        <f t="shared" si="1"/>
        <v>4914.7688402991344</v>
      </c>
    </row>
    <row r="6" spans="1:4">
      <c r="A6" t="s">
        <v>31</v>
      </c>
      <c r="B6">
        <v>7.14</v>
      </c>
      <c r="C6">
        <f t="shared" si="0"/>
        <v>1.965712776351493</v>
      </c>
      <c r="D6">
        <f t="shared" si="1"/>
        <v>1261.4283890983022</v>
      </c>
    </row>
    <row r="7" spans="1:4">
      <c r="A7" t="s">
        <v>31</v>
      </c>
      <c r="B7">
        <v>9.09</v>
      </c>
      <c r="C7">
        <f t="shared" si="0"/>
        <v>2.2071749081893874</v>
      </c>
      <c r="D7">
        <f t="shared" si="1"/>
        <v>8866.1860522579973</v>
      </c>
    </row>
    <row r="8" spans="1:4">
      <c r="A8" t="s">
        <v>31</v>
      </c>
      <c r="B8">
        <v>7.45</v>
      </c>
      <c r="C8">
        <f t="shared" si="0"/>
        <v>2.0082140323914683</v>
      </c>
      <c r="D8">
        <f t="shared" si="1"/>
        <v>1719.8631453759228</v>
      </c>
    </row>
    <row r="9" spans="1:4">
      <c r="A9" t="s">
        <v>31</v>
      </c>
      <c r="B9">
        <v>7.87</v>
      </c>
      <c r="C9">
        <f t="shared" si="0"/>
        <v>2.0630580624293118</v>
      </c>
      <c r="D9">
        <f t="shared" si="1"/>
        <v>2617.5655881874959</v>
      </c>
    </row>
    <row r="10" spans="1:4">
      <c r="A10" t="s">
        <v>31</v>
      </c>
      <c r="B10">
        <v>7.48</v>
      </c>
      <c r="C10">
        <f t="shared" si="0"/>
        <v>2.0122327919863858</v>
      </c>
      <c r="D10">
        <f t="shared" si="1"/>
        <v>1772.2407759321766</v>
      </c>
    </row>
    <row r="11" spans="1:4">
      <c r="A11" t="s">
        <v>31</v>
      </c>
      <c r="B11">
        <v>8.48</v>
      </c>
      <c r="C11">
        <f t="shared" si="0"/>
        <v>2.1377104498038118</v>
      </c>
      <c r="D11">
        <f t="shared" si="1"/>
        <v>4817.4498968705939</v>
      </c>
    </row>
    <row r="12" spans="1:4">
      <c r="A12" t="s">
        <v>32</v>
      </c>
      <c r="B12">
        <v>8.07</v>
      </c>
      <c r="C12">
        <f t="shared" si="0"/>
        <v>2.0881534822818573</v>
      </c>
      <c r="D12">
        <f t="shared" si="1"/>
        <v>3197.101829077355</v>
      </c>
    </row>
    <row r="13" spans="1:4">
      <c r="A13" t="s">
        <v>32</v>
      </c>
      <c r="B13">
        <v>8.1300000000000008</v>
      </c>
      <c r="C13">
        <f t="shared" si="0"/>
        <v>2.0955609235597192</v>
      </c>
      <c r="D13">
        <f t="shared" si="1"/>
        <v>3394.799565141353</v>
      </c>
    </row>
    <row r="14" spans="1:4">
      <c r="A14" t="s">
        <v>32</v>
      </c>
      <c r="B14">
        <v>7.19</v>
      </c>
      <c r="C14">
        <f t="shared" si="0"/>
        <v>1.9726911717329554</v>
      </c>
      <c r="D14">
        <f t="shared" si="1"/>
        <v>1326.1032056072149</v>
      </c>
    </row>
    <row r="15" spans="1:4">
      <c r="A15" t="s">
        <v>32</v>
      </c>
      <c r="B15">
        <v>6.87</v>
      </c>
      <c r="C15">
        <f t="shared" si="0"/>
        <v>1.9271641062342579</v>
      </c>
      <c r="D15">
        <f t="shared" si="1"/>
        <v>962.94856581201361</v>
      </c>
    </row>
    <row r="16" spans="1:4">
      <c r="A16" t="s">
        <v>32</v>
      </c>
      <c r="B16">
        <v>7.54</v>
      </c>
      <c r="C16">
        <f t="shared" si="0"/>
        <v>2.0202221820198649</v>
      </c>
      <c r="D16">
        <f t="shared" si="1"/>
        <v>1881.8300251626902</v>
      </c>
    </row>
    <row r="17" spans="1:4">
      <c r="A17" t="s">
        <v>32</v>
      </c>
      <c r="B17">
        <v>7.03</v>
      </c>
      <c r="C17">
        <f t="shared" si="0"/>
        <v>1.9501867058225735</v>
      </c>
      <c r="D17">
        <f t="shared" si="1"/>
        <v>1130.0306101863707</v>
      </c>
    </row>
    <row r="18" spans="1:4">
      <c r="A18" t="s">
        <v>32</v>
      </c>
      <c r="B18">
        <v>7.47</v>
      </c>
      <c r="C18">
        <f t="shared" si="0"/>
        <v>2.010894999144726</v>
      </c>
      <c r="D18">
        <f t="shared" si="1"/>
        <v>1754.6066855751467</v>
      </c>
    </row>
    <row r="19" spans="1:4">
      <c r="A19" t="s">
        <v>32</v>
      </c>
      <c r="B19">
        <v>6.97</v>
      </c>
      <c r="C19">
        <f t="shared" si="0"/>
        <v>1.9416152247724325</v>
      </c>
      <c r="D19">
        <f t="shared" si="1"/>
        <v>1064.2227505380908</v>
      </c>
    </row>
    <row r="20" spans="1:4">
      <c r="A20" t="s">
        <v>32</v>
      </c>
      <c r="B20">
        <v>6.37</v>
      </c>
      <c r="C20">
        <f t="shared" si="0"/>
        <v>1.8515994695840721</v>
      </c>
      <c r="D20">
        <f t="shared" si="1"/>
        <v>584.05782889129489</v>
      </c>
    </row>
    <row r="21" spans="1:4">
      <c r="A21" t="s">
        <v>32</v>
      </c>
      <c r="B21">
        <v>7.01</v>
      </c>
      <c r="C21">
        <f t="shared" si="0"/>
        <v>1.9473377010464987</v>
      </c>
      <c r="D21">
        <f t="shared" si="1"/>
        <v>1107.6545049007034</v>
      </c>
    </row>
    <row r="22" spans="1:4">
      <c r="A22" t="s">
        <v>32</v>
      </c>
      <c r="B22">
        <v>5.65</v>
      </c>
      <c r="C22">
        <f t="shared" si="0"/>
        <v>1.7316555451583497</v>
      </c>
      <c r="D22">
        <f t="shared" si="1"/>
        <v>284.29146582392093</v>
      </c>
    </row>
    <row r="23" spans="1:4">
      <c r="A23" t="s">
        <v>32</v>
      </c>
      <c r="B23">
        <v>5.75</v>
      </c>
      <c r="C23">
        <f t="shared" si="0"/>
        <v>1.7491998548092591</v>
      </c>
      <c r="D23">
        <f t="shared" si="1"/>
        <v>314.19066028569421</v>
      </c>
    </row>
    <row r="24" spans="1:4">
      <c r="A24" t="s">
        <v>32</v>
      </c>
      <c r="B24">
        <v>7.78</v>
      </c>
      <c r="C24">
        <f t="shared" si="0"/>
        <v>2.0515563381903004</v>
      </c>
      <c r="D24">
        <f t="shared" si="1"/>
        <v>2392.2748205373778</v>
      </c>
    </row>
    <row r="25" spans="1:4">
      <c r="A25" t="s">
        <v>32</v>
      </c>
      <c r="B25">
        <v>8.27</v>
      </c>
      <c r="C25">
        <f t="shared" si="0"/>
        <v>2.1126345090355998</v>
      </c>
      <c r="D25">
        <f t="shared" si="1"/>
        <v>3904.9489921540026</v>
      </c>
    </row>
    <row r="26" spans="1:4">
      <c r="A26" t="s">
        <v>32</v>
      </c>
      <c r="B26">
        <v>8.32</v>
      </c>
      <c r="C26">
        <f t="shared" si="0"/>
        <v>2.1186622548331173</v>
      </c>
      <c r="D26">
        <f t="shared" si="1"/>
        <v>4105.1600082741916</v>
      </c>
    </row>
    <row r="27" spans="1:4">
      <c r="A27" t="s">
        <v>32</v>
      </c>
      <c r="B27">
        <v>5.89</v>
      </c>
      <c r="C27">
        <f t="shared" si="0"/>
        <v>1.7732559976634952</v>
      </c>
      <c r="D27">
        <f t="shared" si="1"/>
        <v>361.40528437228591</v>
      </c>
    </row>
    <row r="28" spans="1:4">
      <c r="A28" t="s">
        <v>32</v>
      </c>
      <c r="B28">
        <v>8.93</v>
      </c>
      <c r="C28">
        <f t="shared" si="0"/>
        <v>2.1894163948884078</v>
      </c>
      <c r="D28">
        <f t="shared" si="1"/>
        <v>7555.2653762505042</v>
      </c>
    </row>
    <row r="29" spans="1:4">
      <c r="A29" t="s">
        <v>33</v>
      </c>
      <c r="B29">
        <v>8</v>
      </c>
      <c r="C29">
        <f t="shared" si="0"/>
        <v>2.0794415416798357</v>
      </c>
      <c r="D29">
        <f t="shared" si="1"/>
        <v>2980.9579870417283</v>
      </c>
    </row>
    <row r="30" spans="1:4">
      <c r="A30" t="s">
        <v>33</v>
      </c>
      <c r="B30">
        <v>8.08</v>
      </c>
      <c r="C30">
        <f t="shared" si="0"/>
        <v>2.0893918725330041</v>
      </c>
      <c r="D30">
        <f t="shared" si="1"/>
        <v>3229.2332366446813</v>
      </c>
    </row>
    <row r="31" spans="1:4">
      <c r="A31" t="s">
        <v>33</v>
      </c>
      <c r="B31">
        <v>7.34</v>
      </c>
      <c r="C31">
        <f t="shared" si="0"/>
        <v>1.9933388426264242</v>
      </c>
      <c r="D31">
        <f t="shared" si="1"/>
        <v>1540.7121136662065</v>
      </c>
    </row>
    <row r="32" spans="1:4">
      <c r="A32" t="s">
        <v>33</v>
      </c>
      <c r="B32">
        <v>7.9</v>
      </c>
      <c r="C32">
        <f t="shared" si="0"/>
        <v>2.066862759472976</v>
      </c>
      <c r="D32">
        <f t="shared" si="1"/>
        <v>2697.2823282685099</v>
      </c>
    </row>
    <row r="33" spans="1:4">
      <c r="A33" t="s">
        <v>33</v>
      </c>
      <c r="B33">
        <v>8.01</v>
      </c>
      <c r="C33">
        <f t="shared" si="0"/>
        <v>2.0806907610802678</v>
      </c>
      <c r="D33">
        <f t="shared" si="1"/>
        <v>3010.9171128823823</v>
      </c>
    </row>
    <row r="34" spans="1:4">
      <c r="A34" t="s">
        <v>33</v>
      </c>
      <c r="B34">
        <v>7.64</v>
      </c>
      <c r="C34">
        <f t="shared" si="0"/>
        <v>2.0333976031784289</v>
      </c>
      <c r="D34">
        <f t="shared" si="1"/>
        <v>2079.7438165713684</v>
      </c>
    </row>
    <row r="35" spans="1:4">
      <c r="A35" t="s">
        <v>33</v>
      </c>
      <c r="B35">
        <v>6.67</v>
      </c>
      <c r="C35">
        <f t="shared" si="0"/>
        <v>1.8976198599275322</v>
      </c>
      <c r="D35">
        <f t="shared" si="1"/>
        <v>788.39560446263238</v>
      </c>
    </row>
    <row r="36" spans="1:4">
      <c r="A36" t="s">
        <v>33</v>
      </c>
      <c r="B36">
        <v>8.16</v>
      </c>
      <c r="C36">
        <f t="shared" si="0"/>
        <v>2.0992441689760155</v>
      </c>
      <c r="D36">
        <f t="shared" si="1"/>
        <v>3498.1866037633322</v>
      </c>
    </row>
    <row r="37" spans="1:4">
      <c r="A37" t="s">
        <v>33</v>
      </c>
      <c r="B37">
        <v>7.42</v>
      </c>
      <c r="C37">
        <f t="shared" si="0"/>
        <v>2.004179057179289</v>
      </c>
      <c r="D37">
        <f t="shared" si="1"/>
        <v>1669.0335077447523</v>
      </c>
    </row>
    <row r="38" spans="1:4">
      <c r="A38" t="s">
        <v>33</v>
      </c>
      <c r="B38">
        <v>6.48</v>
      </c>
      <c r="C38">
        <f t="shared" si="0"/>
        <v>1.8687205103641833</v>
      </c>
      <c r="D38">
        <f t="shared" si="1"/>
        <v>651.97094627117247</v>
      </c>
    </row>
    <row r="39" spans="1:4">
      <c r="A39" t="s">
        <v>33</v>
      </c>
      <c r="B39">
        <v>6.57</v>
      </c>
      <c r="C39">
        <f t="shared" si="0"/>
        <v>1.8825138324965192</v>
      </c>
      <c r="D39">
        <f t="shared" si="1"/>
        <v>713.36984313286814</v>
      </c>
    </row>
    <row r="40" spans="1:4">
      <c r="A40" t="s">
        <v>33</v>
      </c>
      <c r="B40">
        <v>7.77</v>
      </c>
      <c r="C40">
        <f t="shared" si="0"/>
        <v>2.050270164379556</v>
      </c>
      <c r="D40">
        <f t="shared" si="1"/>
        <v>2368.4712883553502</v>
      </c>
    </row>
    <row r="41" spans="1:4">
      <c r="A41" t="s">
        <v>33</v>
      </c>
      <c r="B41">
        <v>7.88</v>
      </c>
      <c r="C41">
        <f t="shared" si="0"/>
        <v>2.0643279038697879</v>
      </c>
      <c r="D41">
        <f t="shared" si="1"/>
        <v>2643.8725597025482</v>
      </c>
    </row>
    <row r="42" spans="1:4">
      <c r="A42" t="s">
        <v>33</v>
      </c>
      <c r="B42">
        <v>6.52</v>
      </c>
      <c r="C42">
        <f t="shared" si="0"/>
        <v>1.8748743759385615</v>
      </c>
      <c r="D42">
        <f t="shared" si="1"/>
        <v>678.57838533944232</v>
      </c>
    </row>
    <row r="43" spans="1:4">
      <c r="A43" t="s">
        <v>33</v>
      </c>
      <c r="B43">
        <v>6.95</v>
      </c>
      <c r="C43">
        <f t="shared" si="0"/>
        <v>1.9387416595767009</v>
      </c>
      <c r="D43">
        <f t="shared" si="1"/>
        <v>1043.1497281803031</v>
      </c>
    </row>
    <row r="44" spans="1:4">
      <c r="A44" t="s">
        <v>33</v>
      </c>
      <c r="B44">
        <v>7.86</v>
      </c>
      <c r="C44">
        <f t="shared" si="0"/>
        <v>2.0617866064411152</v>
      </c>
      <c r="D44">
        <f t="shared" si="1"/>
        <v>2591.5203754125741</v>
      </c>
    </row>
    <row r="45" spans="1:4">
      <c r="A45" t="s">
        <v>33</v>
      </c>
      <c r="B45">
        <v>7.06</v>
      </c>
      <c r="C45">
        <f t="shared" si="0"/>
        <v>1.9544450515051506</v>
      </c>
      <c r="D45">
        <f t="shared" si="1"/>
        <v>1164.4451657728043</v>
      </c>
    </row>
    <row r="46" spans="1:4">
      <c r="A46" t="s">
        <v>33</v>
      </c>
      <c r="B46">
        <v>5.85</v>
      </c>
      <c r="C46">
        <f t="shared" si="0"/>
        <v>1.766441661243765</v>
      </c>
      <c r="D46">
        <f t="shared" si="1"/>
        <v>347.23438047873447</v>
      </c>
    </row>
    <row r="47" spans="1:4">
      <c r="A47" t="s">
        <v>33</v>
      </c>
      <c r="B47">
        <v>6.65</v>
      </c>
      <c r="C47">
        <f t="shared" si="0"/>
        <v>1.8946168546677629</v>
      </c>
      <c r="D47">
        <f t="shared" si="1"/>
        <v>772.78432553514995</v>
      </c>
    </row>
    <row r="48" spans="1:4">
      <c r="A48" t="s">
        <v>34</v>
      </c>
      <c r="B48">
        <v>8.5299999999999994</v>
      </c>
      <c r="C48">
        <f t="shared" si="0"/>
        <v>2.1435893615035875</v>
      </c>
      <c r="D48">
        <f t="shared" si="1"/>
        <v>5064.4458348197077</v>
      </c>
    </row>
    <row r="49" spans="1:4">
      <c r="A49" t="s">
        <v>34</v>
      </c>
      <c r="B49">
        <v>8.44</v>
      </c>
      <c r="C49">
        <f t="shared" si="0"/>
        <v>2.1329823086078656</v>
      </c>
      <c r="D49">
        <f t="shared" si="1"/>
        <v>4628.5549845587111</v>
      </c>
    </row>
    <row r="50" spans="1:4">
      <c r="A50" t="s">
        <v>34</v>
      </c>
      <c r="B50">
        <v>7.18</v>
      </c>
      <c r="C50">
        <f t="shared" si="0"/>
        <v>1.9712993830601329</v>
      </c>
      <c r="D50">
        <f t="shared" si="1"/>
        <v>1312.908258245661</v>
      </c>
    </row>
    <row r="51" spans="1:4">
      <c r="A51" t="s">
        <v>34</v>
      </c>
      <c r="B51">
        <v>7.73</v>
      </c>
      <c r="C51">
        <f t="shared" si="0"/>
        <v>2.0451088625993306</v>
      </c>
      <c r="D51">
        <f t="shared" si="1"/>
        <v>2275.6022007873194</v>
      </c>
    </row>
    <row r="52" spans="1:4">
      <c r="A52" t="s">
        <v>34</v>
      </c>
      <c r="B52">
        <v>7.47</v>
      </c>
      <c r="C52">
        <f t="shared" si="0"/>
        <v>2.010894999144726</v>
      </c>
      <c r="D52">
        <f t="shared" si="1"/>
        <v>1754.6066855751467</v>
      </c>
    </row>
    <row r="53" spans="1:4">
      <c r="A53" t="s">
        <v>35</v>
      </c>
      <c r="B53">
        <v>8.65</v>
      </c>
      <c r="C53">
        <f t="shared" si="0"/>
        <v>2.157559320943788</v>
      </c>
      <c r="D53">
        <f t="shared" si="1"/>
        <v>5710.1467337535087</v>
      </c>
    </row>
    <row r="54" spans="1:4">
      <c r="A54" t="s">
        <v>35</v>
      </c>
      <c r="B54">
        <v>9.4499999999999993</v>
      </c>
      <c r="C54">
        <f t="shared" si="0"/>
        <v>2.2460147415056513</v>
      </c>
      <c r="D54">
        <f t="shared" si="1"/>
        <v>12708.165263666002</v>
      </c>
    </row>
    <row r="55" spans="1:4">
      <c r="A55" t="s">
        <v>35</v>
      </c>
      <c r="B55">
        <v>9.26</v>
      </c>
      <c r="C55">
        <f t="shared" si="0"/>
        <v>2.2257040486580881</v>
      </c>
      <c r="D55">
        <f t="shared" si="1"/>
        <v>10509.133340450364</v>
      </c>
    </row>
    <row r="56" spans="1:4">
      <c r="A56" t="s">
        <v>35</v>
      </c>
      <c r="B56">
        <v>8.98</v>
      </c>
      <c r="C56">
        <f t="shared" si="0"/>
        <v>2.1949998823141081</v>
      </c>
      <c r="D56">
        <f t="shared" si="1"/>
        <v>7942.6321155026872</v>
      </c>
    </row>
    <row r="57" spans="1:4">
      <c r="A57" t="s">
        <v>35</v>
      </c>
      <c r="B57">
        <v>7.83</v>
      </c>
      <c r="C57">
        <f t="shared" si="0"/>
        <v>2.0579625100027119</v>
      </c>
      <c r="D57">
        <f t="shared" si="1"/>
        <v>2514.9293734190851</v>
      </c>
    </row>
    <row r="58" spans="1:4">
      <c r="A58" t="s">
        <v>36</v>
      </c>
      <c r="B58">
        <v>7.53</v>
      </c>
      <c r="C58">
        <f t="shared" si="0"/>
        <v>2.0188950418118021</v>
      </c>
      <c r="D58">
        <f t="shared" si="1"/>
        <v>1863.1055035565143</v>
      </c>
    </row>
    <row r="59" spans="1:4">
      <c r="A59" t="s">
        <v>36</v>
      </c>
      <c r="B59">
        <v>8.15</v>
      </c>
      <c r="C59">
        <f t="shared" si="0"/>
        <v>2.0980179272527715</v>
      </c>
      <c r="D59">
        <f t="shared" si="1"/>
        <v>3463.3790654794548</v>
      </c>
    </row>
    <row r="60" spans="1:4">
      <c r="A60" t="s">
        <v>36</v>
      </c>
      <c r="B60">
        <v>8.24</v>
      </c>
      <c r="C60">
        <f t="shared" si="0"/>
        <v>2.1090003439213802</v>
      </c>
      <c r="D60">
        <f t="shared" si="1"/>
        <v>3789.5403081706027</v>
      </c>
    </row>
    <row r="61" spans="1:4">
      <c r="A61" t="s">
        <v>36</v>
      </c>
      <c r="B61">
        <v>8.5</v>
      </c>
      <c r="C61">
        <f t="shared" si="0"/>
        <v>2.1400661634962708</v>
      </c>
      <c r="D61">
        <f t="shared" si="1"/>
        <v>4914.7688402991344</v>
      </c>
    </row>
    <row r="62" spans="1:4">
      <c r="A62" t="s">
        <v>36</v>
      </c>
      <c r="B62">
        <v>7.14</v>
      </c>
      <c r="C62">
        <f t="shared" si="0"/>
        <v>1.965712776351493</v>
      </c>
      <c r="D62">
        <f t="shared" si="1"/>
        <v>1261.4283890983022</v>
      </c>
    </row>
    <row r="63" spans="1:4">
      <c r="A63" t="s">
        <v>36</v>
      </c>
      <c r="B63">
        <v>9.09</v>
      </c>
      <c r="C63">
        <f t="shared" si="0"/>
        <v>2.2071749081893874</v>
      </c>
      <c r="D63">
        <f t="shared" si="1"/>
        <v>8866.1860522579973</v>
      </c>
    </row>
    <row r="64" spans="1:4">
      <c r="A64" t="s">
        <v>36</v>
      </c>
      <c r="B64">
        <v>7.45</v>
      </c>
      <c r="C64">
        <f t="shared" si="0"/>
        <v>2.0082140323914683</v>
      </c>
      <c r="D64">
        <f t="shared" si="1"/>
        <v>1719.8631453759228</v>
      </c>
    </row>
    <row r="65" spans="1:4">
      <c r="A65" t="s">
        <v>36</v>
      </c>
      <c r="B65">
        <v>7.87</v>
      </c>
      <c r="C65">
        <f t="shared" si="0"/>
        <v>2.0630580624293118</v>
      </c>
      <c r="D65">
        <f t="shared" si="1"/>
        <v>2617.5655881874959</v>
      </c>
    </row>
    <row r="66" spans="1:4">
      <c r="A66" t="s">
        <v>36</v>
      </c>
      <c r="B66">
        <v>7.48</v>
      </c>
      <c r="C66">
        <f t="shared" si="0"/>
        <v>2.0122327919863858</v>
      </c>
      <c r="D66">
        <f t="shared" si="1"/>
        <v>1772.2407759321766</v>
      </c>
    </row>
    <row r="67" spans="1:4">
      <c r="A67" t="s">
        <v>36</v>
      </c>
      <c r="B67">
        <v>8.48</v>
      </c>
      <c r="C67">
        <f t="shared" ref="C67:C113" si="2">LN(B67)</f>
        <v>2.1377104498038118</v>
      </c>
      <c r="D67">
        <f t="shared" ref="D67:D113" si="3">EXP(B67)</f>
        <v>4817.4498968705939</v>
      </c>
    </row>
    <row r="68" spans="1:4">
      <c r="A68" t="s">
        <v>36</v>
      </c>
      <c r="B68">
        <v>8.07</v>
      </c>
      <c r="C68">
        <f t="shared" si="2"/>
        <v>2.0881534822818573</v>
      </c>
      <c r="D68">
        <f t="shared" si="3"/>
        <v>3197.101829077355</v>
      </c>
    </row>
    <row r="69" spans="1:4">
      <c r="A69" t="s">
        <v>36</v>
      </c>
      <c r="B69">
        <v>8.1300000000000008</v>
      </c>
      <c r="C69">
        <f t="shared" si="2"/>
        <v>2.0955609235597192</v>
      </c>
      <c r="D69">
        <f t="shared" si="3"/>
        <v>3394.799565141353</v>
      </c>
    </row>
    <row r="70" spans="1:4">
      <c r="A70" t="s">
        <v>36</v>
      </c>
      <c r="B70">
        <v>7.19</v>
      </c>
      <c r="C70">
        <f t="shared" si="2"/>
        <v>1.9726911717329554</v>
      </c>
      <c r="D70">
        <f t="shared" si="3"/>
        <v>1326.1032056072149</v>
      </c>
    </row>
    <row r="71" spans="1:4">
      <c r="A71" t="s">
        <v>36</v>
      </c>
      <c r="B71">
        <v>6.87</v>
      </c>
      <c r="C71">
        <f t="shared" si="2"/>
        <v>1.9271641062342579</v>
      </c>
      <c r="D71">
        <f t="shared" si="3"/>
        <v>962.94856581201361</v>
      </c>
    </row>
    <row r="72" spans="1:4">
      <c r="A72" t="s">
        <v>36</v>
      </c>
      <c r="B72">
        <v>7.54</v>
      </c>
      <c r="C72">
        <f t="shared" si="2"/>
        <v>2.0202221820198649</v>
      </c>
      <c r="D72">
        <f t="shared" si="3"/>
        <v>1881.8300251626902</v>
      </c>
    </row>
    <row r="73" spans="1:4">
      <c r="A73" t="s">
        <v>36</v>
      </c>
      <c r="B73">
        <v>7.03</v>
      </c>
      <c r="C73">
        <f t="shared" si="2"/>
        <v>1.9501867058225735</v>
      </c>
      <c r="D73">
        <f t="shared" si="3"/>
        <v>1130.0306101863707</v>
      </c>
    </row>
    <row r="74" spans="1:4">
      <c r="A74" t="s">
        <v>36</v>
      </c>
      <c r="B74">
        <v>7.47</v>
      </c>
      <c r="C74">
        <f t="shared" si="2"/>
        <v>2.010894999144726</v>
      </c>
      <c r="D74">
        <f t="shared" si="3"/>
        <v>1754.6066855751467</v>
      </c>
    </row>
    <row r="75" spans="1:4">
      <c r="A75" t="s">
        <v>36</v>
      </c>
      <c r="B75">
        <v>6.97</v>
      </c>
      <c r="C75">
        <f t="shared" si="2"/>
        <v>1.9416152247724325</v>
      </c>
      <c r="D75">
        <f t="shared" si="3"/>
        <v>1064.2227505380908</v>
      </c>
    </row>
    <row r="76" spans="1:4">
      <c r="A76" t="s">
        <v>36</v>
      </c>
      <c r="B76">
        <v>6.37</v>
      </c>
      <c r="C76">
        <f t="shared" si="2"/>
        <v>1.8515994695840721</v>
      </c>
      <c r="D76">
        <f t="shared" si="3"/>
        <v>584.05782889129489</v>
      </c>
    </row>
    <row r="77" spans="1:4">
      <c r="A77" t="s">
        <v>36</v>
      </c>
      <c r="B77">
        <v>7.01</v>
      </c>
      <c r="C77">
        <f t="shared" si="2"/>
        <v>1.9473377010464987</v>
      </c>
      <c r="D77">
        <f t="shared" si="3"/>
        <v>1107.6545049007034</v>
      </c>
    </row>
    <row r="78" spans="1:4">
      <c r="A78" t="s">
        <v>36</v>
      </c>
      <c r="B78">
        <v>5.65</v>
      </c>
      <c r="C78">
        <f t="shared" si="2"/>
        <v>1.7316555451583497</v>
      </c>
      <c r="D78">
        <f t="shared" si="3"/>
        <v>284.29146582392093</v>
      </c>
    </row>
    <row r="79" spans="1:4">
      <c r="A79" t="s">
        <v>36</v>
      </c>
      <c r="B79">
        <v>5.75</v>
      </c>
      <c r="C79">
        <f t="shared" si="2"/>
        <v>1.7491998548092591</v>
      </c>
      <c r="D79">
        <f t="shared" si="3"/>
        <v>314.19066028569421</v>
      </c>
    </row>
    <row r="80" spans="1:4">
      <c r="A80" t="s">
        <v>36</v>
      </c>
      <c r="B80">
        <v>7.78</v>
      </c>
      <c r="C80">
        <f t="shared" si="2"/>
        <v>2.0515563381903004</v>
      </c>
      <c r="D80">
        <f t="shared" si="3"/>
        <v>2392.2748205373778</v>
      </c>
    </row>
    <row r="81" spans="1:4">
      <c r="A81" t="s">
        <v>36</v>
      </c>
      <c r="B81">
        <v>8.27</v>
      </c>
      <c r="C81">
        <f t="shared" si="2"/>
        <v>2.1126345090355998</v>
      </c>
      <c r="D81">
        <f t="shared" si="3"/>
        <v>3904.9489921540026</v>
      </c>
    </row>
    <row r="82" spans="1:4">
      <c r="A82" t="s">
        <v>36</v>
      </c>
      <c r="B82">
        <v>8.32</v>
      </c>
      <c r="C82">
        <f t="shared" si="2"/>
        <v>2.1186622548331173</v>
      </c>
      <c r="D82">
        <f t="shared" si="3"/>
        <v>4105.1600082741916</v>
      </c>
    </row>
    <row r="83" spans="1:4">
      <c r="A83" t="s">
        <v>36</v>
      </c>
      <c r="B83">
        <v>5.89</v>
      </c>
      <c r="C83">
        <f t="shared" si="2"/>
        <v>1.7732559976634952</v>
      </c>
      <c r="D83">
        <f t="shared" si="3"/>
        <v>361.40528437228591</v>
      </c>
    </row>
    <row r="84" spans="1:4">
      <c r="A84" t="s">
        <v>36</v>
      </c>
      <c r="B84">
        <v>8.93</v>
      </c>
      <c r="C84">
        <f t="shared" si="2"/>
        <v>2.1894163948884078</v>
      </c>
      <c r="D84">
        <f t="shared" si="3"/>
        <v>7555.2653762505042</v>
      </c>
    </row>
    <row r="85" spans="1:4">
      <c r="A85" t="s">
        <v>36</v>
      </c>
      <c r="B85">
        <v>8</v>
      </c>
      <c r="C85">
        <f t="shared" si="2"/>
        <v>2.0794415416798357</v>
      </c>
      <c r="D85">
        <f t="shared" si="3"/>
        <v>2980.9579870417283</v>
      </c>
    </row>
    <row r="86" spans="1:4">
      <c r="A86" t="s">
        <v>36</v>
      </c>
      <c r="B86">
        <v>8.08</v>
      </c>
      <c r="C86">
        <f t="shared" si="2"/>
        <v>2.0893918725330041</v>
      </c>
      <c r="D86">
        <f t="shared" si="3"/>
        <v>3229.2332366446813</v>
      </c>
    </row>
    <row r="87" spans="1:4">
      <c r="A87" t="s">
        <v>36</v>
      </c>
      <c r="B87">
        <v>7.34</v>
      </c>
      <c r="C87">
        <f t="shared" si="2"/>
        <v>1.9933388426264242</v>
      </c>
      <c r="D87">
        <f t="shared" si="3"/>
        <v>1540.7121136662065</v>
      </c>
    </row>
    <row r="88" spans="1:4">
      <c r="A88" t="s">
        <v>36</v>
      </c>
      <c r="B88">
        <v>7.9</v>
      </c>
      <c r="C88">
        <f t="shared" si="2"/>
        <v>2.066862759472976</v>
      </c>
      <c r="D88">
        <f t="shared" si="3"/>
        <v>2697.2823282685099</v>
      </c>
    </row>
    <row r="89" spans="1:4">
      <c r="A89" t="s">
        <v>36</v>
      </c>
      <c r="B89">
        <v>8.01</v>
      </c>
      <c r="C89">
        <f t="shared" si="2"/>
        <v>2.0806907610802678</v>
      </c>
      <c r="D89">
        <f t="shared" si="3"/>
        <v>3010.9171128823823</v>
      </c>
    </row>
    <row r="90" spans="1:4">
      <c r="A90" t="s">
        <v>36</v>
      </c>
      <c r="B90">
        <v>7.64</v>
      </c>
      <c r="C90">
        <f t="shared" si="2"/>
        <v>2.0333976031784289</v>
      </c>
      <c r="D90">
        <f t="shared" si="3"/>
        <v>2079.7438165713684</v>
      </c>
    </row>
    <row r="91" spans="1:4">
      <c r="A91" t="s">
        <v>36</v>
      </c>
      <c r="B91">
        <v>6.67</v>
      </c>
      <c r="C91">
        <f t="shared" si="2"/>
        <v>1.8976198599275322</v>
      </c>
      <c r="D91">
        <f t="shared" si="3"/>
        <v>788.39560446263238</v>
      </c>
    </row>
    <row r="92" spans="1:4">
      <c r="A92" t="s">
        <v>36</v>
      </c>
      <c r="B92">
        <v>8.16</v>
      </c>
      <c r="C92">
        <f t="shared" si="2"/>
        <v>2.0992441689760155</v>
      </c>
      <c r="D92">
        <f t="shared" si="3"/>
        <v>3498.1866037633322</v>
      </c>
    </row>
    <row r="93" spans="1:4">
      <c r="A93" t="s">
        <v>36</v>
      </c>
      <c r="B93">
        <v>7.42</v>
      </c>
      <c r="C93">
        <f t="shared" si="2"/>
        <v>2.004179057179289</v>
      </c>
      <c r="D93">
        <f t="shared" si="3"/>
        <v>1669.0335077447523</v>
      </c>
    </row>
    <row r="94" spans="1:4">
      <c r="A94" t="s">
        <v>36</v>
      </c>
      <c r="B94">
        <v>6.48</v>
      </c>
      <c r="C94">
        <f t="shared" si="2"/>
        <v>1.8687205103641833</v>
      </c>
      <c r="D94">
        <f t="shared" si="3"/>
        <v>651.97094627117247</v>
      </c>
    </row>
    <row r="95" spans="1:4">
      <c r="A95" t="s">
        <v>36</v>
      </c>
      <c r="B95">
        <v>6.57</v>
      </c>
      <c r="C95">
        <f t="shared" si="2"/>
        <v>1.8825138324965192</v>
      </c>
      <c r="D95">
        <f t="shared" si="3"/>
        <v>713.36984313286814</v>
      </c>
    </row>
    <row r="96" spans="1:4">
      <c r="A96" t="s">
        <v>36</v>
      </c>
      <c r="B96">
        <v>7.77</v>
      </c>
      <c r="C96">
        <f t="shared" si="2"/>
        <v>2.050270164379556</v>
      </c>
      <c r="D96">
        <f t="shared" si="3"/>
        <v>2368.4712883553502</v>
      </c>
    </row>
    <row r="97" spans="1:4">
      <c r="A97" t="s">
        <v>36</v>
      </c>
      <c r="B97">
        <v>7.88</v>
      </c>
      <c r="C97">
        <f t="shared" si="2"/>
        <v>2.0643279038697879</v>
      </c>
      <c r="D97">
        <f t="shared" si="3"/>
        <v>2643.8725597025482</v>
      </c>
    </row>
    <row r="98" spans="1:4">
      <c r="A98" t="s">
        <v>36</v>
      </c>
      <c r="B98">
        <v>6.52</v>
      </c>
      <c r="C98">
        <f t="shared" si="2"/>
        <v>1.8748743759385615</v>
      </c>
      <c r="D98">
        <f t="shared" si="3"/>
        <v>678.57838533944232</v>
      </c>
    </row>
    <row r="99" spans="1:4">
      <c r="A99" t="s">
        <v>36</v>
      </c>
      <c r="B99">
        <v>6.95</v>
      </c>
      <c r="C99">
        <f t="shared" si="2"/>
        <v>1.9387416595767009</v>
      </c>
      <c r="D99">
        <f t="shared" si="3"/>
        <v>1043.1497281803031</v>
      </c>
    </row>
    <row r="100" spans="1:4">
      <c r="A100" t="s">
        <v>36</v>
      </c>
      <c r="B100">
        <v>7.86</v>
      </c>
      <c r="C100">
        <f t="shared" si="2"/>
        <v>2.0617866064411152</v>
      </c>
      <c r="D100">
        <f t="shared" si="3"/>
        <v>2591.5203754125741</v>
      </c>
    </row>
    <row r="101" spans="1:4">
      <c r="A101" t="s">
        <v>36</v>
      </c>
      <c r="B101">
        <v>7.06</v>
      </c>
      <c r="C101">
        <f t="shared" si="2"/>
        <v>1.9544450515051506</v>
      </c>
      <c r="D101">
        <f t="shared" si="3"/>
        <v>1164.4451657728043</v>
      </c>
    </row>
    <row r="102" spans="1:4">
      <c r="A102" t="s">
        <v>36</v>
      </c>
      <c r="B102">
        <v>5.85</v>
      </c>
      <c r="C102">
        <f t="shared" si="2"/>
        <v>1.766441661243765</v>
      </c>
      <c r="D102">
        <f t="shared" si="3"/>
        <v>347.23438047873447</v>
      </c>
    </row>
    <row r="103" spans="1:4">
      <c r="A103" t="s">
        <v>36</v>
      </c>
      <c r="B103">
        <v>6.65</v>
      </c>
      <c r="C103">
        <f t="shared" si="2"/>
        <v>1.8946168546677629</v>
      </c>
      <c r="D103">
        <f t="shared" si="3"/>
        <v>772.78432553514995</v>
      </c>
    </row>
    <row r="104" spans="1:4">
      <c r="A104" t="s">
        <v>36</v>
      </c>
      <c r="B104">
        <v>8.5299999999999994</v>
      </c>
      <c r="C104">
        <f t="shared" si="2"/>
        <v>2.1435893615035875</v>
      </c>
      <c r="D104">
        <f t="shared" si="3"/>
        <v>5064.4458348197077</v>
      </c>
    </row>
    <row r="105" spans="1:4">
      <c r="A105" t="s">
        <v>36</v>
      </c>
      <c r="B105">
        <v>8.44</v>
      </c>
      <c r="C105">
        <f t="shared" si="2"/>
        <v>2.1329823086078656</v>
      </c>
      <c r="D105">
        <f t="shared" si="3"/>
        <v>4628.5549845587111</v>
      </c>
    </row>
    <row r="106" spans="1:4">
      <c r="A106" t="s">
        <v>36</v>
      </c>
      <c r="B106">
        <v>7.18</v>
      </c>
      <c r="C106">
        <f t="shared" si="2"/>
        <v>1.9712993830601329</v>
      </c>
      <c r="D106">
        <f t="shared" si="3"/>
        <v>1312.908258245661</v>
      </c>
    </row>
    <row r="107" spans="1:4">
      <c r="A107" t="s">
        <v>36</v>
      </c>
      <c r="B107">
        <v>7.73</v>
      </c>
      <c r="C107">
        <f t="shared" si="2"/>
        <v>2.0451088625993306</v>
      </c>
      <c r="D107">
        <f t="shared" si="3"/>
        <v>2275.6022007873194</v>
      </c>
    </row>
    <row r="108" spans="1:4">
      <c r="A108" t="s">
        <v>36</v>
      </c>
      <c r="B108">
        <v>7.47</v>
      </c>
      <c r="C108">
        <f t="shared" si="2"/>
        <v>2.010894999144726</v>
      </c>
      <c r="D108">
        <f t="shared" si="3"/>
        <v>1754.6066855751467</v>
      </c>
    </row>
    <row r="109" spans="1:4">
      <c r="A109" t="s">
        <v>36</v>
      </c>
      <c r="B109">
        <v>8.65</v>
      </c>
      <c r="C109">
        <f t="shared" si="2"/>
        <v>2.157559320943788</v>
      </c>
      <c r="D109">
        <f t="shared" si="3"/>
        <v>5710.1467337535087</v>
      </c>
    </row>
    <row r="110" spans="1:4">
      <c r="A110" t="s">
        <v>36</v>
      </c>
      <c r="B110">
        <v>9.4499999999999993</v>
      </c>
      <c r="C110">
        <f t="shared" si="2"/>
        <v>2.2460147415056513</v>
      </c>
      <c r="D110">
        <f t="shared" si="3"/>
        <v>12708.165263666002</v>
      </c>
    </row>
    <row r="111" spans="1:4">
      <c r="A111" t="s">
        <v>36</v>
      </c>
      <c r="B111">
        <v>9.26</v>
      </c>
      <c r="C111">
        <f t="shared" si="2"/>
        <v>2.2257040486580881</v>
      </c>
      <c r="D111">
        <f t="shared" si="3"/>
        <v>10509.133340450364</v>
      </c>
    </row>
    <row r="112" spans="1:4">
      <c r="A112" t="s">
        <v>36</v>
      </c>
      <c r="B112">
        <v>8.98</v>
      </c>
      <c r="C112">
        <f t="shared" si="2"/>
        <v>2.1949998823141081</v>
      </c>
      <c r="D112">
        <f t="shared" si="3"/>
        <v>7942.6321155026872</v>
      </c>
    </row>
    <row r="113" spans="1:4">
      <c r="A113" t="s">
        <v>36</v>
      </c>
      <c r="B113">
        <v>7.83</v>
      </c>
      <c r="C113">
        <f t="shared" si="2"/>
        <v>2.0579625100027119</v>
      </c>
      <c r="D113">
        <f t="shared" si="3"/>
        <v>2514.9293734190851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C4183-F0C0-0744-B630-0774F628A080}">
  <dimension ref="A1:E97"/>
  <sheetViews>
    <sheetView tabSelected="1" workbookViewId="0">
      <selection activeCell="D2" sqref="D2:D97"/>
    </sheetView>
  </sheetViews>
  <sheetFormatPr baseColWidth="10" defaultRowHeight="16"/>
  <sheetData>
    <row r="1" spans="1:5">
      <c r="A1" t="s">
        <v>24</v>
      </c>
      <c r="B1" t="s">
        <v>30</v>
      </c>
      <c r="C1" t="s">
        <v>29</v>
      </c>
      <c r="D1" t="s">
        <v>40</v>
      </c>
      <c r="E1" t="s">
        <v>42</v>
      </c>
    </row>
    <row r="2" spans="1:5">
      <c r="A2" t="s">
        <v>37</v>
      </c>
      <c r="B2" s="6">
        <v>5.6</v>
      </c>
      <c r="C2">
        <f>LN(B2)</f>
        <v>1.7227665977411035</v>
      </c>
      <c r="D2" t="s">
        <v>41</v>
      </c>
      <c r="E2">
        <f>1/(SQRT(B2))</f>
        <v>0.42257712736425829</v>
      </c>
    </row>
    <row r="3" spans="1:5">
      <c r="A3" t="s">
        <v>37</v>
      </c>
      <c r="B3">
        <v>6.42</v>
      </c>
      <c r="C3">
        <f t="shared" ref="C3:C66" si="0">LN(B3)</f>
        <v>1.8594181177018698</v>
      </c>
      <c r="D3">
        <f t="shared" ref="D3:D66" si="1">EXP(B3)</f>
        <v>614.00311412555163</v>
      </c>
      <c r="E3">
        <f t="shared" ref="E3:E66" si="2">1/(SQRT(B3))</f>
        <v>0.39466851898192917</v>
      </c>
    </row>
    <row r="4" spans="1:5">
      <c r="A4" t="s">
        <v>37</v>
      </c>
      <c r="B4">
        <v>6.73</v>
      </c>
      <c r="C4">
        <f t="shared" si="0"/>
        <v>1.9065751436566365</v>
      </c>
      <c r="D4">
        <f t="shared" si="1"/>
        <v>837.14726595414334</v>
      </c>
      <c r="E4">
        <f t="shared" si="2"/>
        <v>0.38547167224584983</v>
      </c>
    </row>
    <row r="5" spans="1:5">
      <c r="A5" t="s">
        <v>37</v>
      </c>
      <c r="B5" s="5">
        <v>6.44</v>
      </c>
      <c r="C5">
        <f t="shared" si="0"/>
        <v>1.8625285401162623</v>
      </c>
      <c r="D5">
        <f t="shared" si="1"/>
        <v>626.40679981148924</v>
      </c>
      <c r="E5">
        <f t="shared" si="2"/>
        <v>0.39405520311955028</v>
      </c>
    </row>
    <row r="6" spans="1:5">
      <c r="A6" t="s">
        <v>37</v>
      </c>
      <c r="B6" s="5">
        <v>7.41</v>
      </c>
      <c r="C6">
        <f t="shared" si="0"/>
        <v>2.0028304393079956</v>
      </c>
      <c r="D6">
        <f t="shared" si="1"/>
        <v>1652.4263468644833</v>
      </c>
      <c r="E6">
        <f t="shared" si="2"/>
        <v>0.36735917918532252</v>
      </c>
    </row>
    <row r="7" spans="1:5">
      <c r="A7" t="s">
        <v>37</v>
      </c>
      <c r="B7" s="5">
        <v>7.23</v>
      </c>
      <c r="C7">
        <f t="shared" si="0"/>
        <v>1.9782390361706734</v>
      </c>
      <c r="D7">
        <f t="shared" si="1"/>
        <v>1380.2225040870533</v>
      </c>
      <c r="E7">
        <f t="shared" si="2"/>
        <v>0.37190400165280085</v>
      </c>
    </row>
    <row r="8" spans="1:5">
      <c r="A8" t="s">
        <v>37</v>
      </c>
      <c r="B8" s="5">
        <v>6.43</v>
      </c>
      <c r="C8">
        <f t="shared" si="0"/>
        <v>1.860974538249528</v>
      </c>
      <c r="D8">
        <f t="shared" si="1"/>
        <v>620.1739480127128</v>
      </c>
      <c r="E8">
        <f t="shared" si="2"/>
        <v>0.39436150336254955</v>
      </c>
    </row>
    <row r="9" spans="1:5">
      <c r="A9" t="s">
        <v>37</v>
      </c>
      <c r="B9" s="5">
        <v>6.22</v>
      </c>
      <c r="C9">
        <f t="shared" si="0"/>
        <v>1.827769906751088</v>
      </c>
      <c r="D9">
        <f t="shared" si="1"/>
        <v>502.70323202023889</v>
      </c>
      <c r="E9">
        <f t="shared" si="2"/>
        <v>0.40096346988231274</v>
      </c>
    </row>
    <row r="10" spans="1:5">
      <c r="A10" t="s">
        <v>37</v>
      </c>
      <c r="B10" s="5">
        <v>6.76</v>
      </c>
      <c r="C10">
        <f t="shared" si="0"/>
        <v>1.9110228900548727</v>
      </c>
      <c r="D10">
        <f t="shared" si="1"/>
        <v>862.64219578923701</v>
      </c>
      <c r="E10">
        <f t="shared" si="2"/>
        <v>0.38461538461538458</v>
      </c>
    </row>
    <row r="11" spans="1:5">
      <c r="A11" t="s">
        <v>37</v>
      </c>
      <c r="B11" s="5">
        <v>7.03</v>
      </c>
      <c r="C11">
        <f t="shared" si="0"/>
        <v>1.9501867058225735</v>
      </c>
      <c r="D11">
        <f t="shared" si="1"/>
        <v>1130.0306101863707</v>
      </c>
      <c r="E11">
        <f t="shared" si="2"/>
        <v>0.3771571432023571</v>
      </c>
    </row>
    <row r="12" spans="1:5">
      <c r="A12" t="s">
        <v>37</v>
      </c>
      <c r="B12" s="5">
        <v>7.02</v>
      </c>
      <c r="C12">
        <f t="shared" si="0"/>
        <v>1.9487632180377197</v>
      </c>
      <c r="D12">
        <f t="shared" si="1"/>
        <v>1118.7866177464866</v>
      </c>
      <c r="E12">
        <f t="shared" si="2"/>
        <v>0.3774256780481986</v>
      </c>
    </row>
    <row r="13" spans="1:5">
      <c r="A13" t="s">
        <v>37</v>
      </c>
      <c r="B13" s="5">
        <v>7.59</v>
      </c>
      <c r="C13">
        <f t="shared" si="0"/>
        <v>2.0268315914075385</v>
      </c>
      <c r="D13">
        <f t="shared" si="1"/>
        <v>1978.3135137461018</v>
      </c>
      <c r="E13">
        <f t="shared" si="2"/>
        <v>0.36297700432031382</v>
      </c>
    </row>
    <row r="14" spans="1:5">
      <c r="A14" t="s">
        <v>37</v>
      </c>
      <c r="B14">
        <v>6.81</v>
      </c>
      <c r="C14">
        <f t="shared" si="0"/>
        <v>1.9183921201614209</v>
      </c>
      <c r="D14">
        <f t="shared" si="1"/>
        <v>906.87080694757185</v>
      </c>
      <c r="E14">
        <f t="shared" si="2"/>
        <v>0.38320083261967369</v>
      </c>
    </row>
    <row r="15" spans="1:5">
      <c r="A15" t="s">
        <v>32</v>
      </c>
      <c r="B15" s="6">
        <v>6.39</v>
      </c>
      <c r="C15">
        <f t="shared" si="0"/>
        <v>1.8547342683894434</v>
      </c>
      <c r="D15">
        <f t="shared" si="1"/>
        <v>595.85657968801638</v>
      </c>
      <c r="E15">
        <f t="shared" si="2"/>
        <v>0.39559388606461776</v>
      </c>
    </row>
    <row r="16" spans="1:5">
      <c r="A16" t="s">
        <v>32</v>
      </c>
      <c r="B16" s="6">
        <v>5.57</v>
      </c>
      <c r="C16">
        <f t="shared" si="0"/>
        <v>1.7173950539391927</v>
      </c>
      <c r="D16">
        <f t="shared" si="1"/>
        <v>262.43409924027901</v>
      </c>
      <c r="E16">
        <f t="shared" si="2"/>
        <v>0.42371359860703578</v>
      </c>
    </row>
    <row r="17" spans="1:5">
      <c r="A17" t="s">
        <v>32</v>
      </c>
      <c r="B17" s="6">
        <v>5.35</v>
      </c>
      <c r="C17">
        <f t="shared" si="0"/>
        <v>1.6770965609079151</v>
      </c>
      <c r="D17">
        <f t="shared" si="1"/>
        <v>210.60829786667438</v>
      </c>
      <c r="E17">
        <f t="shared" si="2"/>
        <v>0.43233770116711695</v>
      </c>
    </row>
    <row r="18" spans="1:5">
      <c r="A18" t="s">
        <v>32</v>
      </c>
      <c r="B18" s="6">
        <v>6.11</v>
      </c>
      <c r="C18">
        <f t="shared" si="0"/>
        <v>1.809926773183504</v>
      </c>
      <c r="D18">
        <f t="shared" si="1"/>
        <v>450.33871516762093</v>
      </c>
      <c r="E18">
        <f t="shared" si="2"/>
        <v>0.40455669703136743</v>
      </c>
    </row>
    <row r="19" spans="1:5">
      <c r="A19" t="s">
        <v>32</v>
      </c>
      <c r="B19" s="6">
        <v>5.87</v>
      </c>
      <c r="C19">
        <f t="shared" si="0"/>
        <v>1.7698546338400052</v>
      </c>
      <c r="D19">
        <f t="shared" si="1"/>
        <v>354.24898026776543</v>
      </c>
      <c r="E19">
        <f t="shared" si="2"/>
        <v>0.41274417170649808</v>
      </c>
    </row>
    <row r="20" spans="1:5">
      <c r="A20" t="s">
        <v>32</v>
      </c>
      <c r="B20" s="6">
        <v>6.09</v>
      </c>
      <c r="C20">
        <f t="shared" si="0"/>
        <v>1.8066480817218056</v>
      </c>
      <c r="D20">
        <f t="shared" si="1"/>
        <v>441.42141114597064</v>
      </c>
      <c r="E20">
        <f t="shared" si="2"/>
        <v>0.40522044923655393</v>
      </c>
    </row>
    <row r="21" spans="1:5">
      <c r="A21" t="s">
        <v>32</v>
      </c>
      <c r="B21" s="6">
        <v>6.17</v>
      </c>
      <c r="C21">
        <f t="shared" si="0"/>
        <v>1.8196988379172965</v>
      </c>
      <c r="D21">
        <f t="shared" si="1"/>
        <v>478.18610608926082</v>
      </c>
      <c r="E21">
        <f t="shared" si="2"/>
        <v>0.40258484111423731</v>
      </c>
    </row>
    <row r="22" spans="1:5">
      <c r="A22" t="s">
        <v>32</v>
      </c>
      <c r="B22" s="6">
        <v>6.05</v>
      </c>
      <c r="C22">
        <f t="shared" si="0"/>
        <v>1.80005827204275</v>
      </c>
      <c r="D22">
        <f t="shared" si="1"/>
        <v>424.11303004476417</v>
      </c>
      <c r="E22">
        <f t="shared" si="2"/>
        <v>0.40655781409087088</v>
      </c>
    </row>
    <row r="23" spans="1:5">
      <c r="A23" t="s">
        <v>32</v>
      </c>
      <c r="B23" s="6">
        <v>5.0999999999999996</v>
      </c>
      <c r="C23">
        <f t="shared" si="0"/>
        <v>1.62924053973028</v>
      </c>
      <c r="D23">
        <f t="shared" si="1"/>
        <v>164.0219072999017</v>
      </c>
      <c r="E23">
        <f t="shared" si="2"/>
        <v>0.44280744277004769</v>
      </c>
    </row>
    <row r="24" spans="1:5">
      <c r="A24" t="s">
        <v>32</v>
      </c>
      <c r="B24" s="6">
        <v>5.22</v>
      </c>
      <c r="C24">
        <f t="shared" si="0"/>
        <v>1.6524974018945473</v>
      </c>
      <c r="D24">
        <f t="shared" si="1"/>
        <v>184.93418407068339</v>
      </c>
      <c r="E24">
        <f t="shared" si="2"/>
        <v>0.43768810953240855</v>
      </c>
    </row>
    <row r="25" spans="1:5">
      <c r="A25" t="s">
        <v>32</v>
      </c>
      <c r="B25" s="6">
        <v>5.73</v>
      </c>
      <c r="C25">
        <f t="shared" si="0"/>
        <v>1.7457155307266483</v>
      </c>
      <c r="D25">
        <f t="shared" si="1"/>
        <v>307.96926837741103</v>
      </c>
      <c r="E25">
        <f t="shared" si="2"/>
        <v>0.41775599314435685</v>
      </c>
    </row>
    <row r="26" spans="1:5">
      <c r="A26" t="s">
        <v>33</v>
      </c>
      <c r="B26">
        <v>6.95</v>
      </c>
      <c r="C26">
        <f t="shared" si="0"/>
        <v>1.9387416595767009</v>
      </c>
      <c r="D26">
        <f t="shared" si="1"/>
        <v>1043.1497281803031</v>
      </c>
      <c r="E26">
        <f t="shared" si="2"/>
        <v>0.3793216209054408</v>
      </c>
    </row>
    <row r="27" spans="1:5">
      <c r="A27" t="s">
        <v>33</v>
      </c>
      <c r="B27">
        <v>6.42</v>
      </c>
      <c r="C27">
        <f t="shared" si="0"/>
        <v>1.8594181177018698</v>
      </c>
      <c r="D27">
        <f t="shared" si="1"/>
        <v>614.00311412555163</v>
      </c>
      <c r="E27">
        <f t="shared" si="2"/>
        <v>0.39466851898192917</v>
      </c>
    </row>
    <row r="28" spans="1:5">
      <c r="A28" t="s">
        <v>33</v>
      </c>
      <c r="B28">
        <v>6.84</v>
      </c>
      <c r="C28">
        <f t="shared" si="0"/>
        <v>1.922787731634459</v>
      </c>
      <c r="D28">
        <f t="shared" si="1"/>
        <v>934.48913472921015</v>
      </c>
      <c r="E28">
        <f t="shared" si="2"/>
        <v>0.38235955645093628</v>
      </c>
    </row>
    <row r="29" spans="1:5">
      <c r="A29" t="s">
        <v>33</v>
      </c>
      <c r="B29">
        <v>6.73</v>
      </c>
      <c r="C29">
        <f t="shared" si="0"/>
        <v>1.9065751436566365</v>
      </c>
      <c r="D29">
        <f t="shared" si="1"/>
        <v>837.14726595414334</v>
      </c>
      <c r="E29">
        <f t="shared" si="2"/>
        <v>0.38547167224584983</v>
      </c>
    </row>
    <row r="30" spans="1:5">
      <c r="A30" t="s">
        <v>33</v>
      </c>
      <c r="B30">
        <v>5.98</v>
      </c>
      <c r="C30">
        <f t="shared" si="0"/>
        <v>1.7884205679625405</v>
      </c>
      <c r="D30">
        <f t="shared" si="1"/>
        <v>395.44036815532411</v>
      </c>
      <c r="E30">
        <f t="shared" si="2"/>
        <v>0.40893041005476533</v>
      </c>
    </row>
    <row r="31" spans="1:5">
      <c r="A31" t="s">
        <v>33</v>
      </c>
      <c r="B31" s="5">
        <v>6.07</v>
      </c>
      <c r="C31">
        <f t="shared" si="0"/>
        <v>1.803358605071407</v>
      </c>
      <c r="D31">
        <f t="shared" si="1"/>
        <v>432.68068157447635</v>
      </c>
      <c r="E31">
        <f t="shared" si="2"/>
        <v>0.40588747923409946</v>
      </c>
    </row>
    <row r="32" spans="1:5">
      <c r="A32" t="s">
        <v>33</v>
      </c>
      <c r="B32">
        <v>5.68</v>
      </c>
      <c r="C32">
        <f t="shared" si="0"/>
        <v>1.7369512327330598</v>
      </c>
      <c r="D32">
        <f t="shared" si="1"/>
        <v>292.94942992255045</v>
      </c>
      <c r="E32">
        <f t="shared" si="2"/>
        <v>0.41959067914834458</v>
      </c>
    </row>
    <row r="33" spans="1:5">
      <c r="A33" t="s">
        <v>33</v>
      </c>
      <c r="B33">
        <v>6.59</v>
      </c>
      <c r="C33">
        <f t="shared" si="0"/>
        <v>1.8855533485144158</v>
      </c>
      <c r="D33">
        <f t="shared" si="1"/>
        <v>727.78086989882843</v>
      </c>
      <c r="E33">
        <f t="shared" si="2"/>
        <v>0.3895446935658099</v>
      </c>
    </row>
    <row r="34" spans="1:5">
      <c r="A34" t="s">
        <v>33</v>
      </c>
      <c r="B34">
        <v>6.81</v>
      </c>
      <c r="C34">
        <f t="shared" si="0"/>
        <v>1.9183921201614209</v>
      </c>
      <c r="D34">
        <f t="shared" si="1"/>
        <v>906.87080694757185</v>
      </c>
      <c r="E34">
        <f t="shared" si="2"/>
        <v>0.38320083261967369</v>
      </c>
    </row>
    <row r="35" spans="1:5">
      <c r="A35" t="s">
        <v>33</v>
      </c>
      <c r="B35">
        <v>6.38</v>
      </c>
      <c r="C35">
        <f t="shared" si="0"/>
        <v>1.8531680973566984</v>
      </c>
      <c r="D35">
        <f t="shared" si="1"/>
        <v>589.92770765846865</v>
      </c>
      <c r="E35">
        <f t="shared" si="2"/>
        <v>0.3959037912324479</v>
      </c>
    </row>
    <row r="36" spans="1:5">
      <c r="A36" t="s">
        <v>33</v>
      </c>
      <c r="B36" s="5">
        <v>6.44</v>
      </c>
      <c r="C36">
        <f t="shared" si="0"/>
        <v>1.8625285401162623</v>
      </c>
      <c r="D36">
        <f t="shared" si="1"/>
        <v>626.40679981148924</v>
      </c>
      <c r="E36">
        <f t="shared" si="2"/>
        <v>0.39405520311955028</v>
      </c>
    </row>
    <row r="37" spans="1:5">
      <c r="A37" t="s">
        <v>33</v>
      </c>
      <c r="B37" s="6">
        <v>4.9400000000000004</v>
      </c>
      <c r="C37">
        <f t="shared" si="0"/>
        <v>1.5973653311998313</v>
      </c>
      <c r="D37">
        <f t="shared" si="1"/>
        <v>139.77024956000301</v>
      </c>
      <c r="E37">
        <f t="shared" si="2"/>
        <v>0.44992127066584753</v>
      </c>
    </row>
    <row r="38" spans="1:5">
      <c r="A38" t="s">
        <v>33</v>
      </c>
      <c r="B38" s="6">
        <v>5.5</v>
      </c>
      <c r="C38">
        <f t="shared" si="0"/>
        <v>1.7047480922384253</v>
      </c>
      <c r="D38">
        <f t="shared" si="1"/>
        <v>244.69193226422038</v>
      </c>
      <c r="E38">
        <f t="shared" si="2"/>
        <v>0.42640143271122083</v>
      </c>
    </row>
    <row r="39" spans="1:5">
      <c r="A39" t="s">
        <v>33</v>
      </c>
      <c r="B39" s="7">
        <v>8.18</v>
      </c>
      <c r="C39">
        <f t="shared" si="0"/>
        <v>2.1016921506146558</v>
      </c>
      <c r="D39">
        <f t="shared" si="1"/>
        <v>3568.8546608229963</v>
      </c>
      <c r="E39">
        <f t="shared" si="2"/>
        <v>0.34964180063753281</v>
      </c>
    </row>
    <row r="40" spans="1:5">
      <c r="A40" t="s">
        <v>33</v>
      </c>
      <c r="B40" s="6">
        <v>6.43</v>
      </c>
      <c r="C40">
        <f t="shared" si="0"/>
        <v>1.860974538249528</v>
      </c>
      <c r="D40">
        <f t="shared" si="1"/>
        <v>620.1739480127128</v>
      </c>
      <c r="E40">
        <f t="shared" si="2"/>
        <v>0.39436150336254955</v>
      </c>
    </row>
    <row r="41" spans="1:5">
      <c r="A41" t="s">
        <v>34</v>
      </c>
      <c r="B41">
        <v>6.55</v>
      </c>
      <c r="C41">
        <f t="shared" si="0"/>
        <v>1.8794650496471605</v>
      </c>
      <c r="D41">
        <f t="shared" si="1"/>
        <v>699.24417381588523</v>
      </c>
      <c r="E41">
        <f t="shared" si="2"/>
        <v>0.39073233258228174</v>
      </c>
    </row>
    <row r="42" spans="1:5">
      <c r="A42" t="s">
        <v>34</v>
      </c>
      <c r="B42">
        <v>6.35</v>
      </c>
      <c r="C42">
        <f t="shared" si="0"/>
        <v>1.8484548129046001</v>
      </c>
      <c r="D42">
        <f t="shared" si="1"/>
        <v>572.49270901367083</v>
      </c>
      <c r="E42">
        <f t="shared" si="2"/>
        <v>0.39683789506627254</v>
      </c>
    </row>
    <row r="43" spans="1:5">
      <c r="A43" t="s">
        <v>34</v>
      </c>
      <c r="B43">
        <v>6.36</v>
      </c>
      <c r="C43">
        <f t="shared" si="0"/>
        <v>1.8500283773520307</v>
      </c>
      <c r="D43">
        <f t="shared" si="1"/>
        <v>578.24635639372661</v>
      </c>
      <c r="E43">
        <f t="shared" si="2"/>
        <v>0.39652579285907202</v>
      </c>
    </row>
    <row r="44" spans="1:5">
      <c r="A44" t="s">
        <v>34</v>
      </c>
      <c r="B44">
        <v>5.48</v>
      </c>
      <c r="C44">
        <f t="shared" si="0"/>
        <v>1.7011051009599243</v>
      </c>
      <c r="D44">
        <f t="shared" si="1"/>
        <v>239.84670737425537</v>
      </c>
      <c r="E44">
        <f t="shared" si="2"/>
        <v>0.42717882885838049</v>
      </c>
    </row>
    <row r="45" spans="1:5">
      <c r="A45" t="s">
        <v>35</v>
      </c>
      <c r="B45">
        <v>7.68</v>
      </c>
      <c r="C45">
        <f t="shared" si="0"/>
        <v>2.0386195471595809</v>
      </c>
      <c r="D45">
        <f t="shared" si="1"/>
        <v>2164.6197718474782</v>
      </c>
      <c r="E45">
        <f t="shared" si="2"/>
        <v>0.36084391824351608</v>
      </c>
    </row>
    <row r="46" spans="1:5">
      <c r="A46" t="s">
        <v>35</v>
      </c>
      <c r="B46" s="5">
        <v>7.58</v>
      </c>
      <c r="C46">
        <f t="shared" si="0"/>
        <v>2.0255131996542803</v>
      </c>
      <c r="D46">
        <f t="shared" si="1"/>
        <v>1958.628965388061</v>
      </c>
      <c r="E46">
        <f t="shared" si="2"/>
        <v>0.363216356146074</v>
      </c>
    </row>
    <row r="47" spans="1:5">
      <c r="A47" t="s">
        <v>35</v>
      </c>
      <c r="B47">
        <v>7.73</v>
      </c>
      <c r="C47">
        <f t="shared" si="0"/>
        <v>2.0451088625993306</v>
      </c>
      <c r="D47">
        <f t="shared" si="1"/>
        <v>2275.6022007873194</v>
      </c>
      <c r="E47">
        <f t="shared" si="2"/>
        <v>0.35967500063280322</v>
      </c>
    </row>
    <row r="48" spans="1:5">
      <c r="A48" t="s">
        <v>35</v>
      </c>
      <c r="B48" s="5">
        <v>6.06</v>
      </c>
      <c r="C48">
        <f t="shared" si="0"/>
        <v>1.8017098000812231</v>
      </c>
      <c r="D48">
        <f t="shared" si="1"/>
        <v>428.37543685928676</v>
      </c>
      <c r="E48">
        <f t="shared" si="2"/>
        <v>0.40622223185119372</v>
      </c>
    </row>
    <row r="49" spans="1:5">
      <c r="A49" t="s">
        <v>35</v>
      </c>
      <c r="B49">
        <v>5.93</v>
      </c>
      <c r="C49">
        <f t="shared" si="0"/>
        <v>1.780024213009634</v>
      </c>
      <c r="D49">
        <f t="shared" si="1"/>
        <v>376.15451382473913</v>
      </c>
      <c r="E49">
        <f t="shared" si="2"/>
        <v>0.41065078117659093</v>
      </c>
    </row>
    <row r="50" spans="1:5">
      <c r="A50" t="s">
        <v>38</v>
      </c>
      <c r="B50" s="6">
        <v>5.6</v>
      </c>
      <c r="C50">
        <f t="shared" si="0"/>
        <v>1.7227665977411035</v>
      </c>
      <c r="D50">
        <f t="shared" si="1"/>
        <v>270.42640742615254</v>
      </c>
      <c r="E50">
        <f t="shared" si="2"/>
        <v>0.42257712736425829</v>
      </c>
    </row>
    <row r="51" spans="1:5">
      <c r="A51" t="s">
        <v>38</v>
      </c>
      <c r="B51">
        <v>6.42</v>
      </c>
      <c r="C51">
        <f t="shared" si="0"/>
        <v>1.8594181177018698</v>
      </c>
      <c r="D51">
        <f t="shared" si="1"/>
        <v>614.00311412555163</v>
      </c>
      <c r="E51">
        <f t="shared" si="2"/>
        <v>0.39466851898192917</v>
      </c>
    </row>
    <row r="52" spans="1:5">
      <c r="A52" t="s">
        <v>38</v>
      </c>
      <c r="B52">
        <v>6.73</v>
      </c>
      <c r="C52">
        <f t="shared" si="0"/>
        <v>1.9065751436566365</v>
      </c>
      <c r="D52">
        <f t="shared" si="1"/>
        <v>837.14726595414334</v>
      </c>
      <c r="E52">
        <f t="shared" si="2"/>
        <v>0.38547167224584983</v>
      </c>
    </row>
    <row r="53" spans="1:5">
      <c r="A53" t="s">
        <v>38</v>
      </c>
      <c r="B53" s="5">
        <v>6.44</v>
      </c>
      <c r="C53">
        <f t="shared" si="0"/>
        <v>1.8625285401162623</v>
      </c>
      <c r="D53">
        <f t="shared" si="1"/>
        <v>626.40679981148924</v>
      </c>
      <c r="E53">
        <f t="shared" si="2"/>
        <v>0.39405520311955028</v>
      </c>
    </row>
    <row r="54" spans="1:5">
      <c r="A54" t="s">
        <v>38</v>
      </c>
      <c r="B54" s="5">
        <v>7.41</v>
      </c>
      <c r="C54">
        <f t="shared" si="0"/>
        <v>2.0028304393079956</v>
      </c>
      <c r="D54">
        <f t="shared" si="1"/>
        <v>1652.4263468644833</v>
      </c>
      <c r="E54">
        <f t="shared" si="2"/>
        <v>0.36735917918532252</v>
      </c>
    </row>
    <row r="55" spans="1:5">
      <c r="A55" t="s">
        <v>38</v>
      </c>
      <c r="B55" s="5">
        <v>7.23</v>
      </c>
      <c r="C55">
        <f t="shared" si="0"/>
        <v>1.9782390361706734</v>
      </c>
      <c r="D55">
        <f t="shared" si="1"/>
        <v>1380.2225040870533</v>
      </c>
      <c r="E55">
        <f t="shared" si="2"/>
        <v>0.37190400165280085</v>
      </c>
    </row>
    <row r="56" spans="1:5">
      <c r="A56" t="s">
        <v>38</v>
      </c>
      <c r="B56" s="5">
        <v>6.43</v>
      </c>
      <c r="C56">
        <f t="shared" si="0"/>
        <v>1.860974538249528</v>
      </c>
      <c r="D56">
        <f t="shared" si="1"/>
        <v>620.1739480127128</v>
      </c>
      <c r="E56">
        <f t="shared" si="2"/>
        <v>0.39436150336254955</v>
      </c>
    </row>
    <row r="57" spans="1:5">
      <c r="A57" t="s">
        <v>38</v>
      </c>
      <c r="B57" s="5">
        <v>6.22</v>
      </c>
      <c r="C57">
        <f t="shared" si="0"/>
        <v>1.827769906751088</v>
      </c>
      <c r="D57">
        <f t="shared" si="1"/>
        <v>502.70323202023889</v>
      </c>
      <c r="E57">
        <f t="shared" si="2"/>
        <v>0.40096346988231274</v>
      </c>
    </row>
    <row r="58" spans="1:5">
      <c r="A58" t="s">
        <v>38</v>
      </c>
      <c r="B58" s="5">
        <v>6.76</v>
      </c>
      <c r="C58">
        <f t="shared" si="0"/>
        <v>1.9110228900548727</v>
      </c>
      <c r="D58">
        <f t="shared" si="1"/>
        <v>862.64219578923701</v>
      </c>
      <c r="E58">
        <f t="shared" si="2"/>
        <v>0.38461538461538458</v>
      </c>
    </row>
    <row r="59" spans="1:5">
      <c r="A59" t="s">
        <v>38</v>
      </c>
      <c r="B59" s="5">
        <v>7.03</v>
      </c>
      <c r="C59">
        <f t="shared" si="0"/>
        <v>1.9501867058225735</v>
      </c>
      <c r="D59">
        <f t="shared" si="1"/>
        <v>1130.0306101863707</v>
      </c>
      <c r="E59">
        <f t="shared" si="2"/>
        <v>0.3771571432023571</v>
      </c>
    </row>
    <row r="60" spans="1:5">
      <c r="A60" t="s">
        <v>38</v>
      </c>
      <c r="B60" s="5">
        <v>7.02</v>
      </c>
      <c r="C60">
        <f t="shared" si="0"/>
        <v>1.9487632180377197</v>
      </c>
      <c r="D60">
        <f t="shared" si="1"/>
        <v>1118.7866177464866</v>
      </c>
      <c r="E60">
        <f t="shared" si="2"/>
        <v>0.3774256780481986</v>
      </c>
    </row>
    <row r="61" spans="1:5">
      <c r="A61" t="s">
        <v>38</v>
      </c>
      <c r="B61" s="5">
        <v>7.59</v>
      </c>
      <c r="C61">
        <f t="shared" si="0"/>
        <v>2.0268315914075385</v>
      </c>
      <c r="D61">
        <f t="shared" si="1"/>
        <v>1978.3135137461018</v>
      </c>
      <c r="E61">
        <f t="shared" si="2"/>
        <v>0.36297700432031382</v>
      </c>
    </row>
    <row r="62" spans="1:5">
      <c r="A62" t="s">
        <v>38</v>
      </c>
      <c r="B62">
        <v>6.81</v>
      </c>
      <c r="C62">
        <f t="shared" si="0"/>
        <v>1.9183921201614209</v>
      </c>
      <c r="D62">
        <f t="shared" si="1"/>
        <v>906.87080694757185</v>
      </c>
      <c r="E62">
        <f t="shared" si="2"/>
        <v>0.38320083261967369</v>
      </c>
    </row>
    <row r="63" spans="1:5">
      <c r="A63" t="s">
        <v>38</v>
      </c>
      <c r="B63" s="6">
        <v>6.39</v>
      </c>
      <c r="C63">
        <f t="shared" si="0"/>
        <v>1.8547342683894434</v>
      </c>
      <c r="D63">
        <f t="shared" si="1"/>
        <v>595.85657968801638</v>
      </c>
      <c r="E63">
        <f t="shared" si="2"/>
        <v>0.39559388606461776</v>
      </c>
    </row>
    <row r="64" spans="1:5">
      <c r="A64" t="s">
        <v>38</v>
      </c>
      <c r="B64" s="6">
        <v>5.57</v>
      </c>
      <c r="C64">
        <f t="shared" si="0"/>
        <v>1.7173950539391927</v>
      </c>
      <c r="D64">
        <f t="shared" si="1"/>
        <v>262.43409924027901</v>
      </c>
      <c r="E64">
        <f t="shared" si="2"/>
        <v>0.42371359860703578</v>
      </c>
    </row>
    <row r="65" spans="1:5">
      <c r="A65" t="s">
        <v>38</v>
      </c>
      <c r="B65" s="6">
        <v>5.35</v>
      </c>
      <c r="C65">
        <f t="shared" si="0"/>
        <v>1.6770965609079151</v>
      </c>
      <c r="D65">
        <f t="shared" si="1"/>
        <v>210.60829786667438</v>
      </c>
      <c r="E65">
        <f t="shared" si="2"/>
        <v>0.43233770116711695</v>
      </c>
    </row>
    <row r="66" spans="1:5">
      <c r="A66" t="s">
        <v>38</v>
      </c>
      <c r="B66" s="6">
        <v>6.11</v>
      </c>
      <c r="C66">
        <f t="shared" si="0"/>
        <v>1.809926773183504</v>
      </c>
      <c r="D66">
        <f t="shared" si="1"/>
        <v>450.33871516762093</v>
      </c>
      <c r="E66">
        <f t="shared" si="2"/>
        <v>0.40455669703136743</v>
      </c>
    </row>
    <row r="67" spans="1:5">
      <c r="A67" t="s">
        <v>38</v>
      </c>
      <c r="B67" s="6">
        <v>5.87</v>
      </c>
      <c r="C67">
        <f t="shared" ref="C67:C97" si="3">LN(B67)</f>
        <v>1.7698546338400052</v>
      </c>
      <c r="D67">
        <f t="shared" ref="D67:D97" si="4">EXP(B67)</f>
        <v>354.24898026776543</v>
      </c>
      <c r="E67">
        <f t="shared" ref="E67:E97" si="5">1/(SQRT(B67))</f>
        <v>0.41274417170649808</v>
      </c>
    </row>
    <row r="68" spans="1:5">
      <c r="A68" t="s">
        <v>38</v>
      </c>
      <c r="B68" s="6">
        <v>6.09</v>
      </c>
      <c r="C68">
        <f t="shared" si="3"/>
        <v>1.8066480817218056</v>
      </c>
      <c r="D68">
        <f t="shared" si="4"/>
        <v>441.42141114597064</v>
      </c>
      <c r="E68">
        <f t="shared" si="5"/>
        <v>0.40522044923655393</v>
      </c>
    </row>
    <row r="69" spans="1:5">
      <c r="A69" t="s">
        <v>38</v>
      </c>
      <c r="B69" s="6">
        <v>6.17</v>
      </c>
      <c r="C69">
        <f t="shared" si="3"/>
        <v>1.8196988379172965</v>
      </c>
      <c r="D69">
        <f t="shared" si="4"/>
        <v>478.18610608926082</v>
      </c>
      <c r="E69">
        <f t="shared" si="5"/>
        <v>0.40258484111423731</v>
      </c>
    </row>
    <row r="70" spans="1:5">
      <c r="A70" t="s">
        <v>38</v>
      </c>
      <c r="B70" s="6">
        <v>6.05</v>
      </c>
      <c r="C70">
        <f t="shared" si="3"/>
        <v>1.80005827204275</v>
      </c>
      <c r="D70">
        <f t="shared" si="4"/>
        <v>424.11303004476417</v>
      </c>
      <c r="E70">
        <f t="shared" si="5"/>
        <v>0.40655781409087088</v>
      </c>
    </row>
    <row r="71" spans="1:5">
      <c r="A71" t="s">
        <v>38</v>
      </c>
      <c r="B71" s="6">
        <v>5.0999999999999996</v>
      </c>
      <c r="C71">
        <f t="shared" si="3"/>
        <v>1.62924053973028</v>
      </c>
      <c r="D71">
        <f t="shared" si="4"/>
        <v>164.0219072999017</v>
      </c>
      <c r="E71">
        <f t="shared" si="5"/>
        <v>0.44280744277004769</v>
      </c>
    </row>
    <row r="72" spans="1:5">
      <c r="A72" t="s">
        <v>38</v>
      </c>
      <c r="B72" s="6">
        <v>5.22</v>
      </c>
      <c r="C72">
        <f t="shared" si="3"/>
        <v>1.6524974018945473</v>
      </c>
      <c r="D72">
        <f t="shared" si="4"/>
        <v>184.93418407068339</v>
      </c>
      <c r="E72">
        <f t="shared" si="5"/>
        <v>0.43768810953240855</v>
      </c>
    </row>
    <row r="73" spans="1:5">
      <c r="A73" t="s">
        <v>38</v>
      </c>
      <c r="B73" s="6">
        <v>5.73</v>
      </c>
      <c r="C73">
        <f t="shared" si="3"/>
        <v>1.7457155307266483</v>
      </c>
      <c r="D73">
        <f t="shared" si="4"/>
        <v>307.96926837741103</v>
      </c>
      <c r="E73">
        <f t="shared" si="5"/>
        <v>0.41775599314435685</v>
      </c>
    </row>
    <row r="74" spans="1:5">
      <c r="A74" t="s">
        <v>38</v>
      </c>
      <c r="B74">
        <v>6.95</v>
      </c>
      <c r="C74">
        <f t="shared" si="3"/>
        <v>1.9387416595767009</v>
      </c>
      <c r="D74">
        <f t="shared" si="4"/>
        <v>1043.1497281803031</v>
      </c>
      <c r="E74">
        <f t="shared" si="5"/>
        <v>0.3793216209054408</v>
      </c>
    </row>
    <row r="75" spans="1:5">
      <c r="A75" t="s">
        <v>38</v>
      </c>
      <c r="B75">
        <v>6.42</v>
      </c>
      <c r="C75">
        <f t="shared" si="3"/>
        <v>1.8594181177018698</v>
      </c>
      <c r="D75">
        <f t="shared" si="4"/>
        <v>614.00311412555163</v>
      </c>
      <c r="E75">
        <f t="shared" si="5"/>
        <v>0.39466851898192917</v>
      </c>
    </row>
    <row r="76" spans="1:5">
      <c r="A76" t="s">
        <v>38</v>
      </c>
      <c r="B76">
        <v>6.84</v>
      </c>
      <c r="C76">
        <f t="shared" si="3"/>
        <v>1.922787731634459</v>
      </c>
      <c r="D76">
        <f t="shared" si="4"/>
        <v>934.48913472921015</v>
      </c>
      <c r="E76">
        <f t="shared" si="5"/>
        <v>0.38235955645093628</v>
      </c>
    </row>
    <row r="77" spans="1:5">
      <c r="A77" t="s">
        <v>38</v>
      </c>
      <c r="B77">
        <v>6.73</v>
      </c>
      <c r="C77">
        <f t="shared" si="3"/>
        <v>1.9065751436566365</v>
      </c>
      <c r="D77">
        <f t="shared" si="4"/>
        <v>837.14726595414334</v>
      </c>
      <c r="E77">
        <f t="shared" si="5"/>
        <v>0.38547167224584983</v>
      </c>
    </row>
    <row r="78" spans="1:5">
      <c r="A78" t="s">
        <v>38</v>
      </c>
      <c r="B78">
        <v>5.98</v>
      </c>
      <c r="C78">
        <f t="shared" si="3"/>
        <v>1.7884205679625405</v>
      </c>
      <c r="D78">
        <f t="shared" si="4"/>
        <v>395.44036815532411</v>
      </c>
      <c r="E78">
        <f t="shared" si="5"/>
        <v>0.40893041005476533</v>
      </c>
    </row>
    <row r="79" spans="1:5">
      <c r="A79" t="s">
        <v>38</v>
      </c>
      <c r="B79" s="5">
        <v>6.07</v>
      </c>
      <c r="C79">
        <f t="shared" si="3"/>
        <v>1.803358605071407</v>
      </c>
      <c r="D79">
        <f t="shared" si="4"/>
        <v>432.68068157447635</v>
      </c>
      <c r="E79">
        <f t="shared" si="5"/>
        <v>0.40588747923409946</v>
      </c>
    </row>
    <row r="80" spans="1:5">
      <c r="A80" t="s">
        <v>38</v>
      </c>
      <c r="B80">
        <v>5.68</v>
      </c>
      <c r="C80">
        <f t="shared" si="3"/>
        <v>1.7369512327330598</v>
      </c>
      <c r="D80">
        <f t="shared" si="4"/>
        <v>292.94942992255045</v>
      </c>
      <c r="E80">
        <f t="shared" si="5"/>
        <v>0.41959067914834458</v>
      </c>
    </row>
    <row r="81" spans="1:5">
      <c r="A81" t="s">
        <v>38</v>
      </c>
      <c r="B81">
        <v>6.59</v>
      </c>
      <c r="C81">
        <f t="shared" si="3"/>
        <v>1.8855533485144158</v>
      </c>
      <c r="D81">
        <f t="shared" si="4"/>
        <v>727.78086989882843</v>
      </c>
      <c r="E81">
        <f t="shared" si="5"/>
        <v>0.3895446935658099</v>
      </c>
    </row>
    <row r="82" spans="1:5">
      <c r="A82" t="s">
        <v>38</v>
      </c>
      <c r="B82">
        <v>6.81</v>
      </c>
      <c r="C82">
        <f t="shared" si="3"/>
        <v>1.9183921201614209</v>
      </c>
      <c r="D82">
        <f t="shared" si="4"/>
        <v>906.87080694757185</v>
      </c>
      <c r="E82">
        <f t="shared" si="5"/>
        <v>0.38320083261967369</v>
      </c>
    </row>
    <row r="83" spans="1:5">
      <c r="A83" t="s">
        <v>38</v>
      </c>
      <c r="B83">
        <v>6.38</v>
      </c>
      <c r="C83">
        <f t="shared" si="3"/>
        <v>1.8531680973566984</v>
      </c>
      <c r="D83">
        <f t="shared" si="4"/>
        <v>589.92770765846865</v>
      </c>
      <c r="E83">
        <f t="shared" si="5"/>
        <v>0.3959037912324479</v>
      </c>
    </row>
    <row r="84" spans="1:5">
      <c r="A84" t="s">
        <v>38</v>
      </c>
      <c r="B84" s="5">
        <v>6.44</v>
      </c>
      <c r="C84">
        <f t="shared" si="3"/>
        <v>1.8625285401162623</v>
      </c>
      <c r="D84">
        <f t="shared" si="4"/>
        <v>626.40679981148924</v>
      </c>
      <c r="E84">
        <f t="shared" si="5"/>
        <v>0.39405520311955028</v>
      </c>
    </row>
    <row r="85" spans="1:5">
      <c r="A85" t="s">
        <v>38</v>
      </c>
      <c r="B85" s="6">
        <v>4.9400000000000004</v>
      </c>
      <c r="C85">
        <f t="shared" si="3"/>
        <v>1.5973653311998313</v>
      </c>
      <c r="D85">
        <f t="shared" si="4"/>
        <v>139.77024956000301</v>
      </c>
      <c r="E85">
        <f t="shared" si="5"/>
        <v>0.44992127066584753</v>
      </c>
    </row>
    <row r="86" spans="1:5">
      <c r="A86" t="s">
        <v>38</v>
      </c>
      <c r="B86" s="6">
        <v>5.5</v>
      </c>
      <c r="C86">
        <f t="shared" si="3"/>
        <v>1.7047480922384253</v>
      </c>
      <c r="D86">
        <f t="shared" si="4"/>
        <v>244.69193226422038</v>
      </c>
      <c r="E86">
        <f t="shared" si="5"/>
        <v>0.42640143271122083</v>
      </c>
    </row>
    <row r="87" spans="1:5">
      <c r="A87" t="s">
        <v>38</v>
      </c>
      <c r="B87" s="7">
        <v>8.18</v>
      </c>
      <c r="C87">
        <f t="shared" si="3"/>
        <v>2.1016921506146558</v>
      </c>
      <c r="D87">
        <f t="shared" si="4"/>
        <v>3568.8546608229963</v>
      </c>
      <c r="E87">
        <f t="shared" si="5"/>
        <v>0.34964180063753281</v>
      </c>
    </row>
    <row r="88" spans="1:5">
      <c r="A88" t="s">
        <v>38</v>
      </c>
      <c r="B88" s="6">
        <v>6.43</v>
      </c>
      <c r="C88">
        <f t="shared" si="3"/>
        <v>1.860974538249528</v>
      </c>
      <c r="D88">
        <f t="shared" si="4"/>
        <v>620.1739480127128</v>
      </c>
      <c r="E88">
        <f t="shared" si="5"/>
        <v>0.39436150336254955</v>
      </c>
    </row>
    <row r="89" spans="1:5">
      <c r="A89" t="s">
        <v>38</v>
      </c>
      <c r="B89">
        <v>6.55</v>
      </c>
      <c r="C89">
        <f t="shared" si="3"/>
        <v>1.8794650496471605</v>
      </c>
      <c r="D89">
        <f t="shared" si="4"/>
        <v>699.24417381588523</v>
      </c>
      <c r="E89">
        <f t="shared" si="5"/>
        <v>0.39073233258228174</v>
      </c>
    </row>
    <row r="90" spans="1:5">
      <c r="A90" t="s">
        <v>38</v>
      </c>
      <c r="B90">
        <v>6.35</v>
      </c>
      <c r="C90">
        <f t="shared" si="3"/>
        <v>1.8484548129046001</v>
      </c>
      <c r="D90">
        <f t="shared" si="4"/>
        <v>572.49270901367083</v>
      </c>
      <c r="E90">
        <f t="shared" si="5"/>
        <v>0.39683789506627254</v>
      </c>
    </row>
    <row r="91" spans="1:5">
      <c r="A91" t="s">
        <v>38</v>
      </c>
      <c r="B91">
        <v>6.36</v>
      </c>
      <c r="C91">
        <f t="shared" si="3"/>
        <v>1.8500283773520307</v>
      </c>
      <c r="D91">
        <f t="shared" si="4"/>
        <v>578.24635639372661</v>
      </c>
      <c r="E91">
        <f t="shared" si="5"/>
        <v>0.39652579285907202</v>
      </c>
    </row>
    <row r="92" spans="1:5">
      <c r="A92" t="s">
        <v>38</v>
      </c>
      <c r="B92">
        <v>5.48</v>
      </c>
      <c r="C92">
        <f t="shared" si="3"/>
        <v>1.7011051009599243</v>
      </c>
      <c r="D92">
        <f t="shared" si="4"/>
        <v>239.84670737425537</v>
      </c>
      <c r="E92">
        <f t="shared" si="5"/>
        <v>0.42717882885838049</v>
      </c>
    </row>
    <row r="93" spans="1:5">
      <c r="A93" t="s">
        <v>38</v>
      </c>
      <c r="B93">
        <v>7.68</v>
      </c>
      <c r="C93">
        <f t="shared" si="3"/>
        <v>2.0386195471595809</v>
      </c>
      <c r="D93">
        <f t="shared" si="4"/>
        <v>2164.6197718474782</v>
      </c>
      <c r="E93">
        <f t="shared" si="5"/>
        <v>0.36084391824351608</v>
      </c>
    </row>
    <row r="94" spans="1:5">
      <c r="A94" t="s">
        <v>38</v>
      </c>
      <c r="B94" s="5">
        <v>7.58</v>
      </c>
      <c r="C94">
        <f t="shared" si="3"/>
        <v>2.0255131996542803</v>
      </c>
      <c r="D94">
        <f t="shared" si="4"/>
        <v>1958.628965388061</v>
      </c>
      <c r="E94">
        <f t="shared" si="5"/>
        <v>0.363216356146074</v>
      </c>
    </row>
    <row r="95" spans="1:5">
      <c r="A95" t="s">
        <v>38</v>
      </c>
      <c r="B95">
        <v>7.73</v>
      </c>
      <c r="C95">
        <f t="shared" si="3"/>
        <v>2.0451088625993306</v>
      </c>
      <c r="D95">
        <f t="shared" si="4"/>
        <v>2275.6022007873194</v>
      </c>
      <c r="E95">
        <f t="shared" si="5"/>
        <v>0.35967500063280322</v>
      </c>
    </row>
    <row r="96" spans="1:5">
      <c r="A96" t="s">
        <v>38</v>
      </c>
      <c r="B96" s="5">
        <v>6.06</v>
      </c>
      <c r="C96">
        <f t="shared" si="3"/>
        <v>1.8017098000812231</v>
      </c>
      <c r="D96">
        <f t="shared" si="4"/>
        <v>428.37543685928676</v>
      </c>
      <c r="E96">
        <f t="shared" si="5"/>
        <v>0.40622223185119372</v>
      </c>
    </row>
    <row r="97" spans="1:5">
      <c r="A97" t="s">
        <v>38</v>
      </c>
      <c r="B97">
        <v>5.93</v>
      </c>
      <c r="C97">
        <f t="shared" si="3"/>
        <v>1.780024213009634</v>
      </c>
      <c r="D97">
        <f t="shared" si="4"/>
        <v>376.15451382473913</v>
      </c>
      <c r="E97">
        <f t="shared" si="5"/>
        <v>0.41065078117659093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V1-FM-LIA</vt:lpstr>
      <vt:lpstr>V1-LIA_Present</vt:lpstr>
      <vt:lpstr>V2-FM-LIA</vt:lpstr>
      <vt:lpstr>V2-LIA-Present</vt:lpstr>
      <vt:lpstr>Sheet1</vt:lpstr>
      <vt:lpstr>V1_spss</vt:lpstr>
      <vt:lpstr>V2_spss</vt:lpstr>
      <vt:lpstr>V1_spssNew</vt:lpstr>
      <vt:lpstr>V2_spssNew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2018-03-16T03:57:17Z</dcterms:created>
  <dcterms:modified xsi:type="dcterms:W3CDTF">2018-04-01T05:25:58Z</dcterms:modified>
</cp:coreProperties>
</file>