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toronto-my.sharepoint.com/personal/a_cebulski_mail_utoronto_ca/Documents/School/Grad School/Cariboo/Analysis/Sediment/Grain Size/"/>
    </mc:Choice>
  </mc:AlternateContent>
  <bookViews>
    <workbookView xWindow="0" yWindow="0" windowWidth="11205" windowHeight="11400" activeTab="2"/>
  </bookViews>
  <sheets>
    <sheet name="Sheet1" sheetId="1" r:id="rId1"/>
    <sheet name="Sheet3" sheetId="3" r:id="rId2"/>
    <sheet name="226_summary" sheetId="4" r:id="rId3"/>
    <sheet name="224_summary" sheetId="2" r:id="rId4"/>
    <sheet name="Sheet5" sheetId="5" r:id="rId5"/>
  </sheets>
  <definedNames>
    <definedName name="_xlnm._FilterDatabase" localSheetId="3" hidden="1">'224_summary'!$A$1:$Z$1</definedName>
    <definedName name="_xlnm._FilterDatabase" localSheetId="2" hidden="1">'226_summary'!$A$1:$Y$1</definedName>
    <definedName name="_xlnm._FilterDatabase" localSheetId="0" hidden="1">Sheet1!$A$1:$Z$163</definedName>
    <definedName name="_xlnm._FilterDatabase" localSheetId="1" hidden="1">Sheet3!$A$1:$Y$85</definedName>
    <definedName name="_xlnm._FilterDatabase" localSheetId="4" hidden="1">Sheet5!$A$1:$W$223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3" l="1"/>
  <c r="D69" i="3"/>
  <c r="D65" i="3"/>
  <c r="D61" i="3"/>
  <c r="D57" i="3"/>
  <c r="D53" i="3"/>
  <c r="D49" i="3"/>
  <c r="D45" i="3"/>
  <c r="D41" i="3"/>
  <c r="D33" i="3"/>
  <c r="D29" i="3"/>
  <c r="D25" i="3"/>
  <c r="D21" i="3"/>
  <c r="D17" i="3"/>
  <c r="D13" i="3"/>
  <c r="D37" i="3"/>
  <c r="D9" i="3"/>
  <c r="D5" i="3"/>
  <c r="D85" i="3"/>
  <c r="D81" i="3"/>
  <c r="D77" i="3"/>
  <c r="D163" i="1"/>
  <c r="E163" i="1"/>
  <c r="D155" i="1"/>
  <c r="E155" i="1"/>
  <c r="D151" i="1"/>
  <c r="E151" i="1"/>
  <c r="D147" i="1"/>
  <c r="E147" i="1"/>
  <c r="D143" i="1"/>
  <c r="E143" i="1"/>
  <c r="D139" i="1"/>
  <c r="E139" i="1"/>
  <c r="D135" i="1"/>
  <c r="E135" i="1"/>
  <c r="D131" i="1"/>
  <c r="E131" i="1"/>
  <c r="D127" i="1"/>
  <c r="E127" i="1"/>
  <c r="D123" i="1"/>
  <c r="E123" i="1"/>
  <c r="D119" i="1"/>
  <c r="E119" i="1"/>
  <c r="D115" i="1"/>
  <c r="E115" i="1"/>
  <c r="D111" i="1"/>
  <c r="E111" i="1"/>
  <c r="D107" i="1"/>
  <c r="E107" i="1"/>
  <c r="D103" i="1"/>
  <c r="E103" i="1"/>
  <c r="D99" i="1"/>
  <c r="E99" i="1"/>
  <c r="D75" i="1"/>
  <c r="E75" i="1"/>
  <c r="D67" i="1"/>
  <c r="E67" i="1"/>
  <c r="D95" i="1"/>
  <c r="E95" i="1"/>
  <c r="D91" i="1"/>
  <c r="E91" i="1"/>
  <c r="D71" i="1"/>
  <c r="E71" i="1"/>
  <c r="D63" i="1"/>
  <c r="E63" i="1"/>
  <c r="D87" i="1"/>
  <c r="E87" i="1"/>
  <c r="D83" i="1"/>
  <c r="E83" i="1"/>
  <c r="D79" i="1"/>
  <c r="E79" i="1"/>
  <c r="D59" i="1"/>
  <c r="E59" i="1"/>
  <c r="D55" i="1"/>
  <c r="E55" i="1"/>
  <c r="D51" i="1"/>
  <c r="E51" i="1"/>
  <c r="D43" i="1"/>
  <c r="E43" i="1"/>
  <c r="D47" i="1"/>
  <c r="E47" i="1"/>
  <c r="D39" i="1"/>
  <c r="E39" i="1"/>
  <c r="D35" i="1"/>
  <c r="E35" i="1"/>
  <c r="D31" i="1"/>
  <c r="E31" i="1"/>
  <c r="D27" i="1"/>
  <c r="E27" i="1"/>
  <c r="D23" i="1"/>
  <c r="E23" i="1"/>
  <c r="D19" i="1"/>
  <c r="E19" i="1"/>
  <c r="D15" i="1"/>
  <c r="E15" i="1"/>
  <c r="D159" i="1"/>
  <c r="E159" i="1"/>
</calcChain>
</file>

<file path=xl/sharedStrings.xml><?xml version="1.0" encoding="utf-8"?>
<sst xmlns="http://schemas.openxmlformats.org/spreadsheetml/2006/main" count="734" uniqueCount="240">
  <si>
    <t>Record Number</t>
  </si>
  <si>
    <t>Sample Name</t>
  </si>
  <si>
    <t>Laser Obscuration</t>
  </si>
  <si>
    <t>Weighted Residual</t>
  </si>
  <si>
    <t>Dx (10)</t>
  </si>
  <si>
    <t>Dx (25)</t>
  </si>
  <si>
    <t>Dx (50)</t>
  </si>
  <si>
    <t>Dx (75)</t>
  </si>
  <si>
    <t>Dx (90)</t>
  </si>
  <si>
    <t>Mode Count</t>
  </si>
  <si>
    <t>CB17_V2_15cm_noSonic</t>
  </si>
  <si>
    <t>CB17_V2_15cm_ContSonic</t>
  </si>
  <si>
    <t>CB17_V2_0cm</t>
  </si>
  <si>
    <t>Average of 'CB17_V2_0cm'</t>
  </si>
  <si>
    <t>CB17_V2_10cm</t>
  </si>
  <si>
    <t>Average of 'CB17_V2_10cm'</t>
  </si>
  <si>
    <t>CB17_V2_20cm</t>
  </si>
  <si>
    <t>Average of 'CB17_V2_20cm'</t>
  </si>
  <si>
    <t>CB17_V2_30cm</t>
  </si>
  <si>
    <t>Average of 'CB17_V2_30cm'</t>
  </si>
  <si>
    <t>CB17_V2_40cm</t>
  </si>
  <si>
    <t>Average of 'CB17_V2_40cm'</t>
  </si>
  <si>
    <t>CB17_V2_50cm</t>
  </si>
  <si>
    <t>Average of 'CB17_V2_50cm'</t>
  </si>
  <si>
    <t>CB17_V2_0cm_SonicB430sec</t>
  </si>
  <si>
    <t>Average of 'CB17_V2_0cm_SonicB430sec'</t>
  </si>
  <si>
    <t>CB17_V2_60cm</t>
  </si>
  <si>
    <t>Average of 'CB17_V2_60cm'</t>
  </si>
  <si>
    <t>CB17_V2_0cm_ContSonic</t>
  </si>
  <si>
    <t>Average of 'CB17_V2_0cm_ContSonic'</t>
  </si>
  <si>
    <t>CB17_V2_70cm</t>
  </si>
  <si>
    <t>Average of 'CB17_V2_70cm'</t>
  </si>
  <si>
    <t>CB17_V2_80cm</t>
  </si>
  <si>
    <t>Average of 'CB17_V2_80cm'</t>
  </si>
  <si>
    <t>CB17_V2_88.5cm</t>
  </si>
  <si>
    <t>Average of 'CB17_V2_88.5cm'</t>
  </si>
  <si>
    <t>CB17_V2_7cm_Flood</t>
  </si>
  <si>
    <t>Average of 'CB17_V2_7cm_Flood'</t>
  </si>
  <si>
    <t>CB17_V2_63.5cm_Flood</t>
  </si>
  <si>
    <t>Average of 'CB17_V2_63.5cm_Flood'</t>
  </si>
  <si>
    <t>CB17_V2_5cm</t>
  </si>
  <si>
    <t>Average of 'CB17_V2_5cm'</t>
  </si>
  <si>
    <t>CB17_V2_35cm</t>
  </si>
  <si>
    <t>Average of 'CB17_V2_35cm'</t>
  </si>
  <si>
    <t>CB17_V2_45cm</t>
  </si>
  <si>
    <t>Average of 'CB17_V2_45cm'</t>
  </si>
  <si>
    <t>CB17_V2_85cm</t>
  </si>
  <si>
    <t>Average of 'CB17_V2_85cm'</t>
  </si>
  <si>
    <t>CB17_V2B_0_89.5cm</t>
  </si>
  <si>
    <t>Average of 'CB17_V2B_0_89.5cm'</t>
  </si>
  <si>
    <t>CB17_V2B_10_99.5cm</t>
  </si>
  <si>
    <t>Average of 'CB17_V2B_10_99.5cm'</t>
  </si>
  <si>
    <t>CB17_V2B_20_109.5cm</t>
  </si>
  <si>
    <t>Average of 'CB17_V2B_20_109.5cm'</t>
  </si>
  <si>
    <t>CB17_V2B_15_104.5cm</t>
  </si>
  <si>
    <t>Average of 'CB17_V2B_15_104.5cm'</t>
  </si>
  <si>
    <t>CB17_V2B_25_114.5cm</t>
  </si>
  <si>
    <t>Average of 'CB17_V2B_25_114.5cm'</t>
  </si>
  <si>
    <t>CB17_V2B_30_119.5cm</t>
  </si>
  <si>
    <t>Average of 'CB17_V2B_30_119.5cm'</t>
  </si>
  <si>
    <t>CB17_V2B_35_124.5cm</t>
  </si>
  <si>
    <t>Average of 'CB17_V2B_35_124.5cm'</t>
  </si>
  <si>
    <t>CB17_V2B_40_129.5cm</t>
  </si>
  <si>
    <t>Average of 'CB17_V2B_40_129.5cm'</t>
  </si>
  <si>
    <t>CB17_V2B_50_139.5cm</t>
  </si>
  <si>
    <t>Average of 'CB17_V2B_50_139.5cm'</t>
  </si>
  <si>
    <t>CB17_V2B_60_149.5cm</t>
  </si>
  <si>
    <t>Average of 'CB17_V2B_60_149.5cm'</t>
  </si>
  <si>
    <t>CB17_V2B_70_159.5cm</t>
  </si>
  <si>
    <t>Average of 'CB17_V2B_70_159.5cm'</t>
  </si>
  <si>
    <t>CB17_V2B_80_169.5cm</t>
  </si>
  <si>
    <t>Average of 'CB17_V2B_80_169.5cm'</t>
  </si>
  <si>
    <t>CB17_V2B_90_179.5cm</t>
  </si>
  <si>
    <t>Average of 'CB17_V2B_90_179.5cm'</t>
  </si>
  <si>
    <t>CB17_V2B_100_189.5cm</t>
  </si>
  <si>
    <t>Average of 'CB17_V2B_100_189.5cm'</t>
  </si>
  <si>
    <t>CB17_V2B_19_108.5cm</t>
  </si>
  <si>
    <t>Average of 'CB17_V2B_19_108.5cm'</t>
  </si>
  <si>
    <t>CB17_V2B_27_116.5cm</t>
  </si>
  <si>
    <t>Average of 'CB17_V2B_27_116.5cm'</t>
  </si>
  <si>
    <t>CB17_V2B_75_164.5cm</t>
  </si>
  <si>
    <t>Average of 'CB17_V2B_75_164.5cm'</t>
  </si>
  <si>
    <t>CB17_V2C_0_195.5cm</t>
  </si>
  <si>
    <t>Average of 'CB17_V2C_0_195.5cm'</t>
  </si>
  <si>
    <t>CB17_V2C_10_205.5cm</t>
  </si>
  <si>
    <t>Average of 'CB17_V2C_10_205.5cm'</t>
  </si>
  <si>
    <t>Measurement Date Time</t>
  </si>
  <si>
    <t>Result In Range  (.01,2) μm</t>
  </si>
  <si>
    <t>Result In Range  (2,4) μm</t>
  </si>
  <si>
    <t>Result In Range  (8,16) μm</t>
  </si>
  <si>
    <t>Result In Range  (16,31) μm</t>
  </si>
  <si>
    <t>Result In Range  (31,63) μm</t>
  </si>
  <si>
    <t>Result In Range  (63,125) μm</t>
  </si>
  <si>
    <t>Result In Range  (125,250) μm</t>
  </si>
  <si>
    <t>Result In Range  (250,500) μm</t>
  </si>
  <si>
    <t>Result In Range  (500,1000) μm</t>
  </si>
  <si>
    <t>Result In Range  (1000,2000) μm</t>
  </si>
  <si>
    <t>Result In Range  (2,63) μm</t>
  </si>
  <si>
    <t>Result In Range  (63,2000) μm</t>
  </si>
  <si>
    <t>Depth</t>
  </si>
  <si>
    <t>0</t>
  </si>
  <si>
    <t>10</t>
  </si>
  <si>
    <t>20</t>
  </si>
  <si>
    <t>30</t>
  </si>
  <si>
    <t>50</t>
  </si>
  <si>
    <t>60</t>
  </si>
  <si>
    <t>70</t>
  </si>
  <si>
    <t>80</t>
  </si>
  <si>
    <t>7</t>
  </si>
  <si>
    <t>63.5</t>
  </si>
  <si>
    <t>5</t>
  </si>
  <si>
    <t>45</t>
  </si>
  <si>
    <t>85</t>
  </si>
  <si>
    <t>89.5</t>
  </si>
  <si>
    <t>109.5</t>
  </si>
  <si>
    <t>104.5</t>
  </si>
  <si>
    <t>114.5</t>
  </si>
  <si>
    <t>124.5</t>
  </si>
  <si>
    <t>129.5</t>
  </si>
  <si>
    <t>139.5</t>
  </si>
  <si>
    <t>159.5</t>
  </si>
  <si>
    <t>169.5</t>
  </si>
  <si>
    <t>179.5</t>
  </si>
  <si>
    <t>108.5</t>
  </si>
  <si>
    <t>116.5</t>
  </si>
  <si>
    <t>164.5</t>
  </si>
  <si>
    <t>205.5</t>
  </si>
  <si>
    <t>Depth (cm)</t>
  </si>
  <si>
    <t>CB17_V2_20_215.5</t>
  </si>
  <si>
    <t>Average of 'CB17_V2_20_215.5'</t>
  </si>
  <si>
    <t>CB17_V2_30_225.5</t>
  </si>
  <si>
    <t>Average of 'CB17_V2_30_225.5'</t>
  </si>
  <si>
    <t>CB17_V2_40_235.5</t>
  </si>
  <si>
    <t>Average of 'CB17_V2_40_235.5'</t>
  </si>
  <si>
    <t>CB17_V2_50_245.5</t>
  </si>
  <si>
    <t>Average of 'CB17_V2_50_245.5'</t>
  </si>
  <si>
    <t>CB17_V2_60_255.5</t>
  </si>
  <si>
    <t>Average of 'CB17_V2_60_255.5'</t>
  </si>
  <si>
    <t>CB17_V2_70_265.5</t>
  </si>
  <si>
    <t>Average of 'CB17_V2_70_265.5'</t>
  </si>
  <si>
    <t>CB17_V2_80_275.5</t>
  </si>
  <si>
    <t>Average of 'CB17_V2_80_275.5'</t>
  </si>
  <si>
    <t>CB17_V2_90_285.5</t>
  </si>
  <si>
    <t>Average of 'CB17_V2_90_285.5'</t>
  </si>
  <si>
    <t>CB17_V2_100_295.5</t>
  </si>
  <si>
    <t>Average of 'CB17_V2_100_295.5'</t>
  </si>
  <si>
    <t>CB17_V2_40.5_236</t>
  </si>
  <si>
    <t>Average of 'CB17_V2_40.5_236'</t>
  </si>
  <si>
    <t>CB17_V2_44.5_240</t>
  </si>
  <si>
    <t>Average of 'CB17_V2_44.5_240'</t>
  </si>
  <si>
    <t>CB17_V2_5_94.5</t>
  </si>
  <si>
    <t>Average of 'CB17_V2_5_94.5'</t>
  </si>
  <si>
    <t>CB17_V2_75_75</t>
  </si>
  <si>
    <t>Average of 'CB17_V2_75_75'</t>
  </si>
  <si>
    <t>CB17_V2_2.5</t>
  </si>
  <si>
    <t>Average of 'CB17_V2_2.5'</t>
  </si>
  <si>
    <t>CB17_V2_9</t>
  </si>
  <si>
    <t>Average of 'CB17_V2_9'</t>
  </si>
  <si>
    <t>CB17_V2_12-14_Flood</t>
  </si>
  <si>
    <t>Average of 'CB17_V2_12-14_Flood'</t>
  </si>
  <si>
    <t>CB17_V2_51</t>
  </si>
  <si>
    <t>Average of 'CB17_V2_51'</t>
  </si>
  <si>
    <t>CB17_V2_56</t>
  </si>
  <si>
    <t>Average of 'CB17_V2_56'</t>
  </si>
  <si>
    <t>CB17_V2_61</t>
  </si>
  <si>
    <t>Average of 'CB17_V2_61'</t>
  </si>
  <si>
    <t>CB17_V2_66</t>
  </si>
  <si>
    <t>Average of 'CB17_V2_66'</t>
  </si>
  <si>
    <t>CB17_V2_71</t>
  </si>
  <si>
    <t>Average of 'CB17_V2_71'</t>
  </si>
  <si>
    <t>CB17_V2_81</t>
  </si>
  <si>
    <t>Average of 'CB17_V2_81'</t>
  </si>
  <si>
    <t>CB17_V2_91</t>
  </si>
  <si>
    <t>Average of 'CB17_V2_91'</t>
  </si>
  <si>
    <t>CB17_V2_96</t>
  </si>
  <si>
    <t>Average of 'CB17_V2_96'</t>
  </si>
  <si>
    <t>CB17_V2_101</t>
  </si>
  <si>
    <t>Average of 'CB17_V2_101'</t>
  </si>
  <si>
    <t>CB17_V2_106</t>
  </si>
  <si>
    <t>Average of 'CB17_V2_106'</t>
  </si>
  <si>
    <t>CB17_V2_111</t>
  </si>
  <si>
    <t>Average of 'CB17_V2_111'</t>
  </si>
  <si>
    <t>CB17_V1_0</t>
  </si>
  <si>
    <t>Average of 'CB17_V1_0'</t>
  </si>
  <si>
    <t>CB17_V1_5</t>
  </si>
  <si>
    <t>Average of 'CB17_V1_5'</t>
  </si>
  <si>
    <t>CB17_V2_10</t>
  </si>
  <si>
    <t>Average of 'CB17_V2_10'</t>
  </si>
  <si>
    <t>CB17_V2_15</t>
  </si>
  <si>
    <t>Average of 'CB17_V2_15'</t>
  </si>
  <si>
    <t>CB17_V2_20</t>
  </si>
  <si>
    <t>Average of 'CB17_V2_20'</t>
  </si>
  <si>
    <t>CB17_V2_30</t>
  </si>
  <si>
    <t>Average of 'CB17_V2_30'</t>
  </si>
  <si>
    <t>CB17_V2_40</t>
  </si>
  <si>
    <t>Average of 'CB17_V2_40'</t>
  </si>
  <si>
    <t>CB17_V2_50</t>
  </si>
  <si>
    <t>Average of 'CB17_V2_50'</t>
  </si>
  <si>
    <t>CB17_V2_5</t>
  </si>
  <si>
    <t>Average of 'CB17_V2_5'</t>
  </si>
  <si>
    <t>Average of 'CB17_V1_121'</t>
  </si>
  <si>
    <t>Average of 'CB17_V1_116'</t>
  </si>
  <si>
    <t>Average of 'CB17_V1_131'</t>
  </si>
  <si>
    <t>Average of 'CB17_V1_76'</t>
  </si>
  <si>
    <t>Average of 'CB17_V1_86'</t>
  </si>
  <si>
    <t>Average of 'CB17_V1_141'</t>
  </si>
  <si>
    <t>notes</t>
  </si>
  <si>
    <t>skewed by floods on either side</t>
  </si>
  <si>
    <t>Average of 'CB17_V1_151'</t>
  </si>
  <si>
    <t>Average of 'CB17_V1_143.5_Flood'</t>
  </si>
  <si>
    <t>Average of 'CB17_V1_83.5_Flood'</t>
  </si>
  <si>
    <t>Average of 'CB17_V1_159'</t>
  </si>
  <si>
    <t>Average of 'CB17_V1_169'</t>
  </si>
  <si>
    <t>Average of 'CB17_V1_179'</t>
  </si>
  <si>
    <t>Average of 'CB17_V1_189'</t>
  </si>
  <si>
    <t>Average of 'CB17_V1_199'</t>
  </si>
  <si>
    <t>Average of 'CB17_V1_209'</t>
  </si>
  <si>
    <t>Average of 'CB17_V1_156'</t>
  </si>
  <si>
    <t>Average of 'CB17_V1_204'</t>
  </si>
  <si>
    <t>Average of 'CB17_V1_214'</t>
  </si>
  <si>
    <t>Average of 'CB17_V1_219'</t>
  </si>
  <si>
    <t>Average of 'CB17_V1_229'</t>
  </si>
  <si>
    <t>Average of 'CB17_V1_239'</t>
  </si>
  <si>
    <t>Average of 'CB17_V1_249'</t>
  </si>
  <si>
    <t>Average of 'CB17_V1_259'</t>
  </si>
  <si>
    <t>Average of 'CB17_V1_269'</t>
  </si>
  <si>
    <t>Average of 'CB17_V1_280'</t>
  </si>
  <si>
    <t>Average of 'CB17_V2_290'</t>
  </si>
  <si>
    <t>Average of 'CB17_V2_300'</t>
  </si>
  <si>
    <t>Average of 'CB17_V2_310'</t>
  </si>
  <si>
    <t>Average of 'CB17_V2_320'</t>
  </si>
  <si>
    <t>Average of 'CB17_V2_330'</t>
  </si>
  <si>
    <t>Average of 'CB17_V2_340'</t>
  </si>
  <si>
    <t>Average of 'CB17_V2_350'</t>
  </si>
  <si>
    <t>Average of 'CB17_V2_360'</t>
  </si>
  <si>
    <t>Average of 'CB17_V2_370'</t>
  </si>
  <si>
    <t>Average of 'CB17_V2_380'</t>
  </si>
  <si>
    <t>Average of 'CB17_V2_384'</t>
  </si>
  <si>
    <t>Average of 'CB17_V1_229_flood'</t>
  </si>
  <si>
    <t>Average of 'CB17_V2_329_Flood'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</si>
</sst>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22" fontId="0" fillId="0" borderId="0" xfId="0" applyNumberFormat="1"/>
    <xf numFmtId="0" fontId="0" fillId="0" borderId="0" xfId="0" applyFill="1"/>
    <xf numFmtId="22" fontId="0" fillId="0" borderId="0" xfId="0" applyNumberFormat="1" applyFill="1"/>
    <xf numFmtId="0" fontId="0" fillId="0" borderId="0" xfId="0" applyNumberFormat="1" applyFill="1"/>
    <xf numFmtId="0" fontId="0" fillId="3" borderId="0" xfId="0" applyFill="1"/>
    <xf numFmtId="22" fontId="0" fillId="3" borderId="0" xfId="0" applyNumberFormat="1" applyFill="1"/>
    <xf numFmtId="0" fontId="0" fillId="3" borderId="0" xfId="0" applyNumberFormat="1" applyFill="1"/>
    <xf numFmtId="0" fontId="1" fillId="2" borderId="0" xfId="1"/>
    <xf numFmtId="14" fontId="1" fillId="2" borderId="0" xfId="1" applyNumberFormat="1"/>
    <xf numFmtId="0" fontId="1" fillId="2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'226_summary'!$D$2:$D$60</c:f>
              <c:numCache>
                <c:formatCode>General</c:formatCode>
                <c:ptCount val="5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83.5</c:v>
                </c:pt>
                <c:pt idx="18">
                  <c:v>86</c:v>
                </c:pt>
                <c:pt idx="19">
                  <c:v>91</c:v>
                </c:pt>
                <c:pt idx="20">
                  <c:v>96</c:v>
                </c:pt>
                <c:pt idx="21">
                  <c:v>101</c:v>
                </c:pt>
                <c:pt idx="22">
                  <c:v>106</c:v>
                </c:pt>
                <c:pt idx="23">
                  <c:v>111</c:v>
                </c:pt>
                <c:pt idx="24">
                  <c:v>116</c:v>
                </c:pt>
                <c:pt idx="25">
                  <c:v>121</c:v>
                </c:pt>
                <c:pt idx="26">
                  <c:v>131</c:v>
                </c:pt>
                <c:pt idx="27">
                  <c:v>141</c:v>
                </c:pt>
                <c:pt idx="28">
                  <c:v>143.5</c:v>
                </c:pt>
                <c:pt idx="29">
                  <c:v>151</c:v>
                </c:pt>
                <c:pt idx="30">
                  <c:v>156</c:v>
                </c:pt>
                <c:pt idx="31">
                  <c:v>159</c:v>
                </c:pt>
                <c:pt idx="32">
                  <c:v>169</c:v>
                </c:pt>
                <c:pt idx="33">
                  <c:v>179</c:v>
                </c:pt>
                <c:pt idx="34">
                  <c:v>189</c:v>
                </c:pt>
                <c:pt idx="35">
                  <c:v>199</c:v>
                </c:pt>
                <c:pt idx="36">
                  <c:v>204</c:v>
                </c:pt>
                <c:pt idx="37">
                  <c:v>209</c:v>
                </c:pt>
                <c:pt idx="38">
                  <c:v>214</c:v>
                </c:pt>
                <c:pt idx="39">
                  <c:v>219</c:v>
                </c:pt>
                <c:pt idx="40">
                  <c:v>229</c:v>
                </c:pt>
                <c:pt idx="41">
                  <c:v>229</c:v>
                </c:pt>
                <c:pt idx="42">
                  <c:v>239</c:v>
                </c:pt>
                <c:pt idx="43">
                  <c:v>249</c:v>
                </c:pt>
                <c:pt idx="44">
                  <c:v>259</c:v>
                </c:pt>
                <c:pt idx="45">
                  <c:v>259</c:v>
                </c:pt>
                <c:pt idx="46">
                  <c:v>269</c:v>
                </c:pt>
                <c:pt idx="47">
                  <c:v>280</c:v>
                </c:pt>
                <c:pt idx="48">
                  <c:v>290</c:v>
                </c:pt>
                <c:pt idx="49">
                  <c:v>300</c:v>
                </c:pt>
                <c:pt idx="50">
                  <c:v>310</c:v>
                </c:pt>
                <c:pt idx="51">
                  <c:v>320</c:v>
                </c:pt>
                <c:pt idx="52">
                  <c:v>329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</c:numCache>
            </c:numRef>
          </c:xVal>
          <c:yVal>
            <c:numRef>
              <c:f>'226_summary'!$J$2:$J$59</c:f>
              <c:numCache>
                <c:formatCode>General</c:formatCode>
                <c:ptCount val="55"/>
                <c:pt idx="0">
                  <c:v>8.65</c:v>
                </c:pt>
                <c:pt idx="1">
                  <c:v>9.4499999999999993</c:v>
                </c:pt>
                <c:pt idx="2">
                  <c:v>9.43</c:v>
                </c:pt>
                <c:pt idx="3">
                  <c:v>9.26</c:v>
                </c:pt>
                <c:pt idx="4">
                  <c:v>10.1</c:v>
                </c:pt>
                <c:pt idx="5">
                  <c:v>8.98</c:v>
                </c:pt>
                <c:pt idx="6">
                  <c:v>7.83</c:v>
                </c:pt>
                <c:pt idx="7">
                  <c:v>8.5299999999999994</c:v>
                </c:pt>
                <c:pt idx="8">
                  <c:v>8.44</c:v>
                </c:pt>
                <c:pt idx="9">
                  <c:v>7.18</c:v>
                </c:pt>
                <c:pt idx="10">
                  <c:v>7.73</c:v>
                </c:pt>
                <c:pt idx="11">
                  <c:v>7.47</c:v>
                </c:pt>
                <c:pt idx="12">
                  <c:v>8</c:v>
                </c:pt>
                <c:pt idx="13">
                  <c:v>8.08</c:v>
                </c:pt>
                <c:pt idx="14">
                  <c:v>7.34</c:v>
                </c:pt>
                <c:pt idx="15">
                  <c:v>7.9</c:v>
                </c:pt>
                <c:pt idx="16">
                  <c:v>8.01</c:v>
                </c:pt>
                <c:pt idx="17">
                  <c:v>9.98</c:v>
                </c:pt>
                <c:pt idx="18">
                  <c:v>7.64</c:v>
                </c:pt>
                <c:pt idx="19">
                  <c:v>6.67</c:v>
                </c:pt>
                <c:pt idx="20">
                  <c:v>8.16</c:v>
                </c:pt>
                <c:pt idx="21">
                  <c:v>7.42</c:v>
                </c:pt>
                <c:pt idx="22">
                  <c:v>6.48</c:v>
                </c:pt>
                <c:pt idx="23">
                  <c:v>6.57</c:v>
                </c:pt>
                <c:pt idx="24">
                  <c:v>7.77</c:v>
                </c:pt>
                <c:pt idx="25">
                  <c:v>7.88</c:v>
                </c:pt>
                <c:pt idx="26">
                  <c:v>6.52</c:v>
                </c:pt>
                <c:pt idx="27">
                  <c:v>6.95</c:v>
                </c:pt>
                <c:pt idx="28">
                  <c:v>10.5</c:v>
                </c:pt>
                <c:pt idx="29">
                  <c:v>7.86</c:v>
                </c:pt>
                <c:pt idx="30">
                  <c:v>7.06</c:v>
                </c:pt>
                <c:pt idx="31">
                  <c:v>5.85</c:v>
                </c:pt>
                <c:pt idx="32">
                  <c:v>6.65</c:v>
                </c:pt>
                <c:pt idx="33">
                  <c:v>8.07</c:v>
                </c:pt>
                <c:pt idx="34">
                  <c:v>8.1300000000000008</c:v>
                </c:pt>
                <c:pt idx="35">
                  <c:v>7.19</c:v>
                </c:pt>
                <c:pt idx="36">
                  <c:v>6.87</c:v>
                </c:pt>
                <c:pt idx="37">
                  <c:v>7.54</c:v>
                </c:pt>
                <c:pt idx="38">
                  <c:v>7.03</c:v>
                </c:pt>
                <c:pt idx="39">
                  <c:v>7.47</c:v>
                </c:pt>
                <c:pt idx="40">
                  <c:v>6.97</c:v>
                </c:pt>
                <c:pt idx="41">
                  <c:v>9.41</c:v>
                </c:pt>
                <c:pt idx="42">
                  <c:v>6.37</c:v>
                </c:pt>
                <c:pt idx="43">
                  <c:v>7.01</c:v>
                </c:pt>
                <c:pt idx="44">
                  <c:v>5.65</c:v>
                </c:pt>
                <c:pt idx="45">
                  <c:v>5.75</c:v>
                </c:pt>
                <c:pt idx="46">
                  <c:v>7.78</c:v>
                </c:pt>
                <c:pt idx="47">
                  <c:v>8.27</c:v>
                </c:pt>
                <c:pt idx="48">
                  <c:v>5.89</c:v>
                </c:pt>
                <c:pt idx="49">
                  <c:v>7.53</c:v>
                </c:pt>
                <c:pt idx="50">
                  <c:v>8.15</c:v>
                </c:pt>
                <c:pt idx="51">
                  <c:v>8.24</c:v>
                </c:pt>
                <c:pt idx="52">
                  <c:v>8.43</c:v>
                </c:pt>
                <c:pt idx="53">
                  <c:v>8.5</c:v>
                </c:pt>
                <c:pt idx="54">
                  <c:v>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B52-ADB4-7F9DE06300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'226_summary'!$D$2:$D$63</c:f>
              <c:numCache>
                <c:formatCode>General</c:formatCode>
                <c:ptCount val="5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83.5</c:v>
                </c:pt>
                <c:pt idx="18">
                  <c:v>86</c:v>
                </c:pt>
                <c:pt idx="19">
                  <c:v>91</c:v>
                </c:pt>
                <c:pt idx="20">
                  <c:v>96</c:v>
                </c:pt>
                <c:pt idx="21">
                  <c:v>101</c:v>
                </c:pt>
                <c:pt idx="22">
                  <c:v>106</c:v>
                </c:pt>
                <c:pt idx="23">
                  <c:v>111</c:v>
                </c:pt>
                <c:pt idx="24">
                  <c:v>116</c:v>
                </c:pt>
                <c:pt idx="25">
                  <c:v>121</c:v>
                </c:pt>
                <c:pt idx="26">
                  <c:v>131</c:v>
                </c:pt>
                <c:pt idx="27">
                  <c:v>141</c:v>
                </c:pt>
                <c:pt idx="28">
                  <c:v>143.5</c:v>
                </c:pt>
                <c:pt idx="29">
                  <c:v>151</c:v>
                </c:pt>
                <c:pt idx="30">
                  <c:v>156</c:v>
                </c:pt>
                <c:pt idx="31">
                  <c:v>159</c:v>
                </c:pt>
                <c:pt idx="32">
                  <c:v>169</c:v>
                </c:pt>
                <c:pt idx="33">
                  <c:v>179</c:v>
                </c:pt>
                <c:pt idx="34">
                  <c:v>189</c:v>
                </c:pt>
                <c:pt idx="35">
                  <c:v>199</c:v>
                </c:pt>
                <c:pt idx="36">
                  <c:v>204</c:v>
                </c:pt>
                <c:pt idx="37">
                  <c:v>209</c:v>
                </c:pt>
                <c:pt idx="38">
                  <c:v>214</c:v>
                </c:pt>
                <c:pt idx="39">
                  <c:v>219</c:v>
                </c:pt>
                <c:pt idx="40">
                  <c:v>229</c:v>
                </c:pt>
                <c:pt idx="41">
                  <c:v>229</c:v>
                </c:pt>
                <c:pt idx="42">
                  <c:v>239</c:v>
                </c:pt>
                <c:pt idx="43">
                  <c:v>249</c:v>
                </c:pt>
                <c:pt idx="44">
                  <c:v>259</c:v>
                </c:pt>
                <c:pt idx="45">
                  <c:v>259</c:v>
                </c:pt>
                <c:pt idx="46">
                  <c:v>269</c:v>
                </c:pt>
                <c:pt idx="47">
                  <c:v>280</c:v>
                </c:pt>
                <c:pt idx="48">
                  <c:v>290</c:v>
                </c:pt>
                <c:pt idx="49">
                  <c:v>300</c:v>
                </c:pt>
                <c:pt idx="50">
                  <c:v>310</c:v>
                </c:pt>
                <c:pt idx="51">
                  <c:v>320</c:v>
                </c:pt>
                <c:pt idx="52">
                  <c:v>329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</c:numCache>
            </c:numRef>
          </c:xVal>
          <c:yVal>
            <c:numRef>
              <c:f>'226_summary'!$L$2:$L$63</c:f>
              <c:numCache>
                <c:formatCode>General</c:formatCode>
                <c:ptCount val="59"/>
                <c:pt idx="0">
                  <c:v>24.2</c:v>
                </c:pt>
                <c:pt idx="1">
                  <c:v>24.9</c:v>
                </c:pt>
                <c:pt idx="2">
                  <c:v>24.3</c:v>
                </c:pt>
                <c:pt idx="3">
                  <c:v>26.4</c:v>
                </c:pt>
                <c:pt idx="4">
                  <c:v>26.3</c:v>
                </c:pt>
                <c:pt idx="5">
                  <c:v>26.2</c:v>
                </c:pt>
                <c:pt idx="6">
                  <c:v>26.4</c:v>
                </c:pt>
                <c:pt idx="7">
                  <c:v>29.3</c:v>
                </c:pt>
                <c:pt idx="8">
                  <c:v>28.4</c:v>
                </c:pt>
                <c:pt idx="9">
                  <c:v>26.1</c:v>
                </c:pt>
                <c:pt idx="10">
                  <c:v>28.5</c:v>
                </c:pt>
                <c:pt idx="11">
                  <c:v>26.6</c:v>
                </c:pt>
                <c:pt idx="12">
                  <c:v>25.7</c:v>
                </c:pt>
                <c:pt idx="13">
                  <c:v>25.3</c:v>
                </c:pt>
                <c:pt idx="14">
                  <c:v>23.9</c:v>
                </c:pt>
                <c:pt idx="15">
                  <c:v>26.8</c:v>
                </c:pt>
                <c:pt idx="16">
                  <c:v>27.6</c:v>
                </c:pt>
                <c:pt idx="17">
                  <c:v>24</c:v>
                </c:pt>
                <c:pt idx="18">
                  <c:v>25</c:v>
                </c:pt>
                <c:pt idx="19">
                  <c:v>24.5</c:v>
                </c:pt>
                <c:pt idx="20">
                  <c:v>25.2</c:v>
                </c:pt>
                <c:pt idx="21">
                  <c:v>26.2</c:v>
                </c:pt>
                <c:pt idx="22">
                  <c:v>23.9</c:v>
                </c:pt>
                <c:pt idx="23">
                  <c:v>23.9</c:v>
                </c:pt>
                <c:pt idx="24">
                  <c:v>25</c:v>
                </c:pt>
                <c:pt idx="25">
                  <c:v>23.4</c:v>
                </c:pt>
                <c:pt idx="26">
                  <c:v>24.4</c:v>
                </c:pt>
                <c:pt idx="27">
                  <c:v>24.8</c:v>
                </c:pt>
                <c:pt idx="28">
                  <c:v>27.2</c:v>
                </c:pt>
                <c:pt idx="29">
                  <c:v>26.6</c:v>
                </c:pt>
                <c:pt idx="30">
                  <c:v>26</c:v>
                </c:pt>
                <c:pt idx="31">
                  <c:v>22.7</c:v>
                </c:pt>
                <c:pt idx="32">
                  <c:v>24.6</c:v>
                </c:pt>
                <c:pt idx="33">
                  <c:v>27.1</c:v>
                </c:pt>
                <c:pt idx="34">
                  <c:v>27.5</c:v>
                </c:pt>
                <c:pt idx="35">
                  <c:v>25.9</c:v>
                </c:pt>
                <c:pt idx="36">
                  <c:v>25.4</c:v>
                </c:pt>
                <c:pt idx="37">
                  <c:v>26.9</c:v>
                </c:pt>
                <c:pt idx="38">
                  <c:v>26.6</c:v>
                </c:pt>
                <c:pt idx="39">
                  <c:v>27.4</c:v>
                </c:pt>
                <c:pt idx="40">
                  <c:v>25.7</c:v>
                </c:pt>
                <c:pt idx="41">
                  <c:v>26.1</c:v>
                </c:pt>
                <c:pt idx="42">
                  <c:v>27.4</c:v>
                </c:pt>
                <c:pt idx="43">
                  <c:v>27.1</c:v>
                </c:pt>
                <c:pt idx="44">
                  <c:v>23.7</c:v>
                </c:pt>
                <c:pt idx="45">
                  <c:v>24.2</c:v>
                </c:pt>
                <c:pt idx="46">
                  <c:v>28.2</c:v>
                </c:pt>
                <c:pt idx="47">
                  <c:v>26.9</c:v>
                </c:pt>
                <c:pt idx="48">
                  <c:v>22.8</c:v>
                </c:pt>
                <c:pt idx="49">
                  <c:v>25.8</c:v>
                </c:pt>
                <c:pt idx="50">
                  <c:v>27.2</c:v>
                </c:pt>
                <c:pt idx="51">
                  <c:v>28.2</c:v>
                </c:pt>
                <c:pt idx="52">
                  <c:v>18.7</c:v>
                </c:pt>
                <c:pt idx="53">
                  <c:v>26.9</c:v>
                </c:pt>
                <c:pt idx="54">
                  <c:v>24.2</c:v>
                </c:pt>
                <c:pt idx="55">
                  <c:v>25.8</c:v>
                </c:pt>
                <c:pt idx="56">
                  <c:v>26.5</c:v>
                </c:pt>
                <c:pt idx="57">
                  <c:v>24.6</c:v>
                </c:pt>
                <c:pt idx="58">
                  <c:v>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B52-ADB4-7F9DE063001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'226_summary'!$D$2:$D$60</c:f>
              <c:numCache>
                <c:formatCode>General</c:formatCode>
                <c:ptCount val="5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83.5</c:v>
                </c:pt>
                <c:pt idx="18">
                  <c:v>86</c:v>
                </c:pt>
                <c:pt idx="19">
                  <c:v>91</c:v>
                </c:pt>
                <c:pt idx="20">
                  <c:v>96</c:v>
                </c:pt>
                <c:pt idx="21">
                  <c:v>101</c:v>
                </c:pt>
                <c:pt idx="22">
                  <c:v>106</c:v>
                </c:pt>
                <c:pt idx="23">
                  <c:v>111</c:v>
                </c:pt>
                <c:pt idx="24">
                  <c:v>116</c:v>
                </c:pt>
                <c:pt idx="25">
                  <c:v>121</c:v>
                </c:pt>
                <c:pt idx="26">
                  <c:v>131</c:v>
                </c:pt>
                <c:pt idx="27">
                  <c:v>141</c:v>
                </c:pt>
                <c:pt idx="28">
                  <c:v>143.5</c:v>
                </c:pt>
                <c:pt idx="29">
                  <c:v>151</c:v>
                </c:pt>
                <c:pt idx="30">
                  <c:v>156</c:v>
                </c:pt>
                <c:pt idx="31">
                  <c:v>159</c:v>
                </c:pt>
                <c:pt idx="32">
                  <c:v>169</c:v>
                </c:pt>
                <c:pt idx="33">
                  <c:v>179</c:v>
                </c:pt>
                <c:pt idx="34">
                  <c:v>189</c:v>
                </c:pt>
                <c:pt idx="35">
                  <c:v>199</c:v>
                </c:pt>
                <c:pt idx="36">
                  <c:v>204</c:v>
                </c:pt>
                <c:pt idx="37">
                  <c:v>209</c:v>
                </c:pt>
                <c:pt idx="38">
                  <c:v>214</c:v>
                </c:pt>
                <c:pt idx="39">
                  <c:v>219</c:v>
                </c:pt>
                <c:pt idx="40">
                  <c:v>229</c:v>
                </c:pt>
                <c:pt idx="41">
                  <c:v>229</c:v>
                </c:pt>
                <c:pt idx="42">
                  <c:v>239</c:v>
                </c:pt>
                <c:pt idx="43">
                  <c:v>249</c:v>
                </c:pt>
                <c:pt idx="44">
                  <c:v>259</c:v>
                </c:pt>
                <c:pt idx="45">
                  <c:v>259</c:v>
                </c:pt>
                <c:pt idx="46">
                  <c:v>269</c:v>
                </c:pt>
                <c:pt idx="47">
                  <c:v>280</c:v>
                </c:pt>
                <c:pt idx="48">
                  <c:v>290</c:v>
                </c:pt>
                <c:pt idx="49">
                  <c:v>300</c:v>
                </c:pt>
                <c:pt idx="50">
                  <c:v>310</c:v>
                </c:pt>
                <c:pt idx="51">
                  <c:v>320</c:v>
                </c:pt>
                <c:pt idx="52">
                  <c:v>329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</c:numCache>
            </c:numRef>
          </c:xVal>
          <c:yVal>
            <c:numRef>
              <c:f>'226_summary'!$H$2:$H$60</c:f>
              <c:numCache>
                <c:formatCode>General</c:formatCode>
                <c:ptCount val="56"/>
                <c:pt idx="0">
                  <c:v>2.4700000000000002</c:v>
                </c:pt>
                <c:pt idx="1">
                  <c:v>3.12</c:v>
                </c:pt>
                <c:pt idx="2">
                  <c:v>3.7</c:v>
                </c:pt>
                <c:pt idx="3">
                  <c:v>2.54</c:v>
                </c:pt>
                <c:pt idx="4">
                  <c:v>3.86</c:v>
                </c:pt>
                <c:pt idx="5">
                  <c:v>2.33</c:v>
                </c:pt>
                <c:pt idx="6">
                  <c:v>0.997</c:v>
                </c:pt>
                <c:pt idx="7">
                  <c:v>1.07</c:v>
                </c:pt>
                <c:pt idx="8">
                  <c:v>1.05</c:v>
                </c:pt>
                <c:pt idx="9">
                  <c:v>0.83</c:v>
                </c:pt>
                <c:pt idx="10">
                  <c:v>0.86699999999999999</c:v>
                </c:pt>
                <c:pt idx="11">
                  <c:v>0.90300000000000002</c:v>
                </c:pt>
                <c:pt idx="12">
                  <c:v>1.03</c:v>
                </c:pt>
                <c:pt idx="13">
                  <c:v>1.06</c:v>
                </c:pt>
                <c:pt idx="14">
                  <c:v>0.92100000000000004</c:v>
                </c:pt>
                <c:pt idx="15">
                  <c:v>0.98799999999999999</c:v>
                </c:pt>
                <c:pt idx="16">
                  <c:v>0.95399999999999996</c:v>
                </c:pt>
                <c:pt idx="17">
                  <c:v>4.1399999999999997</c:v>
                </c:pt>
                <c:pt idx="18">
                  <c:v>0.93100000000000005</c:v>
                </c:pt>
                <c:pt idx="19">
                  <c:v>0.79700000000000004</c:v>
                </c:pt>
                <c:pt idx="20">
                  <c:v>1.3</c:v>
                </c:pt>
                <c:pt idx="21">
                  <c:v>0.879</c:v>
                </c:pt>
                <c:pt idx="22">
                  <c:v>0.84099999999999997</c:v>
                </c:pt>
                <c:pt idx="23">
                  <c:v>0.86</c:v>
                </c:pt>
                <c:pt idx="24">
                  <c:v>1.21</c:v>
                </c:pt>
                <c:pt idx="25">
                  <c:v>1.94</c:v>
                </c:pt>
                <c:pt idx="26">
                  <c:v>0.83</c:v>
                </c:pt>
                <c:pt idx="27">
                  <c:v>0.85099999999999998</c:v>
                </c:pt>
                <c:pt idx="28">
                  <c:v>4.22</c:v>
                </c:pt>
                <c:pt idx="29">
                  <c:v>1.37</c:v>
                </c:pt>
                <c:pt idx="30">
                  <c:v>0.90400000000000003</c:v>
                </c:pt>
                <c:pt idx="31">
                  <c:v>0.749</c:v>
                </c:pt>
                <c:pt idx="32">
                  <c:v>0.80200000000000005</c:v>
                </c:pt>
                <c:pt idx="33">
                  <c:v>1.1299999999999999</c:v>
                </c:pt>
                <c:pt idx="34">
                  <c:v>1.79</c:v>
                </c:pt>
                <c:pt idx="35">
                  <c:v>0.89900000000000002</c:v>
                </c:pt>
                <c:pt idx="36">
                  <c:v>0.95599999999999996</c:v>
                </c:pt>
                <c:pt idx="37">
                  <c:v>1.03</c:v>
                </c:pt>
                <c:pt idx="38">
                  <c:v>1.06</c:v>
                </c:pt>
                <c:pt idx="39">
                  <c:v>1.08</c:v>
                </c:pt>
                <c:pt idx="40">
                  <c:v>1.0900000000000001</c:v>
                </c:pt>
                <c:pt idx="41">
                  <c:v>3.72</c:v>
                </c:pt>
                <c:pt idx="42">
                  <c:v>0.81799999999999995</c:v>
                </c:pt>
                <c:pt idx="43">
                  <c:v>0.92</c:v>
                </c:pt>
                <c:pt idx="44">
                  <c:v>0.73</c:v>
                </c:pt>
                <c:pt idx="45">
                  <c:v>0.73899999999999999</c:v>
                </c:pt>
                <c:pt idx="46">
                  <c:v>1.27</c:v>
                </c:pt>
                <c:pt idx="47">
                  <c:v>2.09</c:v>
                </c:pt>
                <c:pt idx="48">
                  <c:v>0.73899999999999999</c:v>
                </c:pt>
                <c:pt idx="49">
                  <c:v>1.27</c:v>
                </c:pt>
                <c:pt idx="50">
                  <c:v>1.08</c:v>
                </c:pt>
                <c:pt idx="51">
                  <c:v>1.89</c:v>
                </c:pt>
                <c:pt idx="52">
                  <c:v>3.96</c:v>
                </c:pt>
                <c:pt idx="53">
                  <c:v>2.4300000000000002</c:v>
                </c:pt>
                <c:pt idx="54">
                  <c:v>1.08</c:v>
                </c:pt>
                <c:pt idx="55">
                  <c:v>2.84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11-4B52-ADB4-7F9DE0630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392352"/>
        <c:axId val="1739392768"/>
      </c:scatterChart>
      <c:valAx>
        <c:axId val="173939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392768"/>
        <c:crosses val="autoZero"/>
        <c:crossBetween val="midCat"/>
      </c:valAx>
      <c:valAx>
        <c:axId val="17393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39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'226_summary'!$N$1</c:f>
              <c:strCache>
                <c:ptCount val="1"/>
                <c:pt idx="0">
                  <c:v>Result In Range  (.01,2) μm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'226_summary'!$D$2:$D$66</c:f>
              <c:numCache>
                <c:formatCode>General</c:formatCode>
                <c:ptCount val="62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83.5</c:v>
                </c:pt>
                <c:pt idx="18">
                  <c:v>86</c:v>
                </c:pt>
                <c:pt idx="19">
                  <c:v>91</c:v>
                </c:pt>
                <c:pt idx="20">
                  <c:v>96</c:v>
                </c:pt>
                <c:pt idx="21">
                  <c:v>101</c:v>
                </c:pt>
                <c:pt idx="22">
                  <c:v>106</c:v>
                </c:pt>
                <c:pt idx="23">
                  <c:v>111</c:v>
                </c:pt>
                <c:pt idx="24">
                  <c:v>116</c:v>
                </c:pt>
                <c:pt idx="25">
                  <c:v>121</c:v>
                </c:pt>
                <c:pt idx="26">
                  <c:v>131</c:v>
                </c:pt>
                <c:pt idx="27">
                  <c:v>141</c:v>
                </c:pt>
                <c:pt idx="28">
                  <c:v>143.5</c:v>
                </c:pt>
                <c:pt idx="29">
                  <c:v>151</c:v>
                </c:pt>
                <c:pt idx="30">
                  <c:v>156</c:v>
                </c:pt>
                <c:pt idx="31">
                  <c:v>159</c:v>
                </c:pt>
                <c:pt idx="32">
                  <c:v>169</c:v>
                </c:pt>
                <c:pt idx="33">
                  <c:v>179</c:v>
                </c:pt>
                <c:pt idx="34">
                  <c:v>189</c:v>
                </c:pt>
                <c:pt idx="35">
                  <c:v>199</c:v>
                </c:pt>
                <c:pt idx="36">
                  <c:v>204</c:v>
                </c:pt>
                <c:pt idx="37">
                  <c:v>209</c:v>
                </c:pt>
                <c:pt idx="38">
                  <c:v>214</c:v>
                </c:pt>
                <c:pt idx="39">
                  <c:v>219</c:v>
                </c:pt>
                <c:pt idx="40">
                  <c:v>229</c:v>
                </c:pt>
                <c:pt idx="41">
                  <c:v>229</c:v>
                </c:pt>
                <c:pt idx="42">
                  <c:v>239</c:v>
                </c:pt>
                <c:pt idx="43">
                  <c:v>249</c:v>
                </c:pt>
                <c:pt idx="44">
                  <c:v>259</c:v>
                </c:pt>
                <c:pt idx="45">
                  <c:v>259</c:v>
                </c:pt>
                <c:pt idx="46">
                  <c:v>269</c:v>
                </c:pt>
                <c:pt idx="47">
                  <c:v>280</c:v>
                </c:pt>
                <c:pt idx="48">
                  <c:v>290</c:v>
                </c:pt>
                <c:pt idx="49">
                  <c:v>300</c:v>
                </c:pt>
                <c:pt idx="50">
                  <c:v>310</c:v>
                </c:pt>
                <c:pt idx="51">
                  <c:v>320</c:v>
                </c:pt>
                <c:pt idx="52">
                  <c:v>329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384</c:v>
                </c:pt>
              </c:numCache>
            </c:numRef>
          </c:xVal>
          <c:yVal>
            <c:numRef>
              <c:f>'226_summary'!$N$2:$N$66</c:f>
              <c:numCache>
                <c:formatCode>General</c:formatCode>
                <c:ptCount val="62"/>
                <c:pt idx="0">
                  <c:v>8.39</c:v>
                </c:pt>
                <c:pt idx="1">
                  <c:v>5.55</c:v>
                </c:pt>
                <c:pt idx="2">
                  <c:v>0.45</c:v>
                </c:pt>
                <c:pt idx="3">
                  <c:v>8.09</c:v>
                </c:pt>
                <c:pt idx="4">
                  <c:v>0.35</c:v>
                </c:pt>
                <c:pt idx="5">
                  <c:v>8.8800000000000008</c:v>
                </c:pt>
                <c:pt idx="6">
                  <c:v>13.68</c:v>
                </c:pt>
                <c:pt idx="7">
                  <c:v>13.11</c:v>
                </c:pt>
                <c:pt idx="8">
                  <c:v>13.12</c:v>
                </c:pt>
                <c:pt idx="9">
                  <c:v>16.940000000000001</c:v>
                </c:pt>
                <c:pt idx="10">
                  <c:v>16</c:v>
                </c:pt>
                <c:pt idx="11">
                  <c:v>15.38</c:v>
                </c:pt>
                <c:pt idx="12">
                  <c:v>13.4</c:v>
                </c:pt>
                <c:pt idx="13">
                  <c:v>13.09</c:v>
                </c:pt>
                <c:pt idx="14">
                  <c:v>15.19</c:v>
                </c:pt>
                <c:pt idx="15">
                  <c:v>14.23</c:v>
                </c:pt>
                <c:pt idx="16">
                  <c:v>14.32</c:v>
                </c:pt>
                <c:pt idx="17">
                  <c:v>0.09</c:v>
                </c:pt>
                <c:pt idx="18">
                  <c:v>15.06</c:v>
                </c:pt>
                <c:pt idx="19">
                  <c:v>18.07</c:v>
                </c:pt>
                <c:pt idx="20">
                  <c:v>11.84</c:v>
                </c:pt>
                <c:pt idx="21">
                  <c:v>16.059999999999999</c:v>
                </c:pt>
                <c:pt idx="22">
                  <c:v>17.309999999999999</c:v>
                </c:pt>
                <c:pt idx="23">
                  <c:v>16.690000000000001</c:v>
                </c:pt>
                <c:pt idx="24">
                  <c:v>12.22</c:v>
                </c:pt>
                <c:pt idx="25">
                  <c:v>10.19</c:v>
                </c:pt>
                <c:pt idx="26">
                  <c:v>17.579999999999998</c:v>
                </c:pt>
                <c:pt idx="27">
                  <c:v>16.739999999999998</c:v>
                </c:pt>
                <c:pt idx="28">
                  <c:v>0.09</c:v>
                </c:pt>
                <c:pt idx="29">
                  <c:v>11.87</c:v>
                </c:pt>
                <c:pt idx="30">
                  <c:v>15.92</c:v>
                </c:pt>
                <c:pt idx="31">
                  <c:v>20.68</c:v>
                </c:pt>
                <c:pt idx="32">
                  <c:v>18.2</c:v>
                </c:pt>
                <c:pt idx="33">
                  <c:v>12.74</c:v>
                </c:pt>
                <c:pt idx="34">
                  <c:v>10.72</c:v>
                </c:pt>
                <c:pt idx="35">
                  <c:v>15.91</c:v>
                </c:pt>
                <c:pt idx="36">
                  <c:v>15.3</c:v>
                </c:pt>
                <c:pt idx="37">
                  <c:v>14.06</c:v>
                </c:pt>
                <c:pt idx="38">
                  <c:v>13.83</c:v>
                </c:pt>
                <c:pt idx="39">
                  <c:v>13.83</c:v>
                </c:pt>
                <c:pt idx="40">
                  <c:v>13.84</c:v>
                </c:pt>
                <c:pt idx="41">
                  <c:v>0.41</c:v>
                </c:pt>
                <c:pt idx="42">
                  <c:v>18.87</c:v>
                </c:pt>
                <c:pt idx="43">
                  <c:v>16.16</c:v>
                </c:pt>
                <c:pt idx="44">
                  <c:v>22.39</c:v>
                </c:pt>
                <c:pt idx="45">
                  <c:v>21.99</c:v>
                </c:pt>
                <c:pt idx="46">
                  <c:v>12.46</c:v>
                </c:pt>
                <c:pt idx="47">
                  <c:v>9.68</c:v>
                </c:pt>
                <c:pt idx="48">
                  <c:v>21.46</c:v>
                </c:pt>
                <c:pt idx="49">
                  <c:v>12.45</c:v>
                </c:pt>
                <c:pt idx="50">
                  <c:v>13.44</c:v>
                </c:pt>
                <c:pt idx="51">
                  <c:v>10.42</c:v>
                </c:pt>
                <c:pt idx="52">
                  <c:v>0.04</c:v>
                </c:pt>
                <c:pt idx="53">
                  <c:v>8.2799999999999994</c:v>
                </c:pt>
                <c:pt idx="54">
                  <c:v>13.79</c:v>
                </c:pt>
                <c:pt idx="55">
                  <c:v>6.33</c:v>
                </c:pt>
                <c:pt idx="56">
                  <c:v>13.81</c:v>
                </c:pt>
                <c:pt idx="57">
                  <c:v>9.89</c:v>
                </c:pt>
                <c:pt idx="58">
                  <c:v>12.2</c:v>
                </c:pt>
                <c:pt idx="59">
                  <c:v>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8-4DE0-9AC9-147645D93ECD}"/>
            </c:ext>
          </c:extLst>
        </c:ser>
        <c:ser>
          <c:idx val="1"/>
          <c:order val="1"/>
          <c:tx>
            <c:strRef>
              <c:f>'226_summary'!$O$1</c:f>
              <c:strCache>
                <c:ptCount val="1"/>
                <c:pt idx="0">
                  <c:v>Result In Range  (2,63) μm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'226_summary'!$D$2:$D$63</c:f>
              <c:numCache>
                <c:formatCode>General</c:formatCode>
                <c:ptCount val="5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83.5</c:v>
                </c:pt>
                <c:pt idx="18">
                  <c:v>86</c:v>
                </c:pt>
                <c:pt idx="19">
                  <c:v>91</c:v>
                </c:pt>
                <c:pt idx="20">
                  <c:v>96</c:v>
                </c:pt>
                <c:pt idx="21">
                  <c:v>101</c:v>
                </c:pt>
                <c:pt idx="22">
                  <c:v>106</c:v>
                </c:pt>
                <c:pt idx="23">
                  <c:v>111</c:v>
                </c:pt>
                <c:pt idx="24">
                  <c:v>116</c:v>
                </c:pt>
                <c:pt idx="25">
                  <c:v>121</c:v>
                </c:pt>
                <c:pt idx="26">
                  <c:v>131</c:v>
                </c:pt>
                <c:pt idx="27">
                  <c:v>141</c:v>
                </c:pt>
                <c:pt idx="28">
                  <c:v>143.5</c:v>
                </c:pt>
                <c:pt idx="29">
                  <c:v>151</c:v>
                </c:pt>
                <c:pt idx="30">
                  <c:v>156</c:v>
                </c:pt>
                <c:pt idx="31">
                  <c:v>159</c:v>
                </c:pt>
                <c:pt idx="32">
                  <c:v>169</c:v>
                </c:pt>
                <c:pt idx="33">
                  <c:v>179</c:v>
                </c:pt>
                <c:pt idx="34">
                  <c:v>189</c:v>
                </c:pt>
                <c:pt idx="35">
                  <c:v>199</c:v>
                </c:pt>
                <c:pt idx="36">
                  <c:v>204</c:v>
                </c:pt>
                <c:pt idx="37">
                  <c:v>209</c:v>
                </c:pt>
                <c:pt idx="38">
                  <c:v>214</c:v>
                </c:pt>
                <c:pt idx="39">
                  <c:v>219</c:v>
                </c:pt>
                <c:pt idx="40">
                  <c:v>229</c:v>
                </c:pt>
                <c:pt idx="41">
                  <c:v>229</c:v>
                </c:pt>
                <c:pt idx="42">
                  <c:v>239</c:v>
                </c:pt>
                <c:pt idx="43">
                  <c:v>249</c:v>
                </c:pt>
                <c:pt idx="44">
                  <c:v>259</c:v>
                </c:pt>
                <c:pt idx="45">
                  <c:v>259</c:v>
                </c:pt>
                <c:pt idx="46">
                  <c:v>269</c:v>
                </c:pt>
                <c:pt idx="47">
                  <c:v>280</c:v>
                </c:pt>
                <c:pt idx="48">
                  <c:v>290</c:v>
                </c:pt>
                <c:pt idx="49">
                  <c:v>300</c:v>
                </c:pt>
                <c:pt idx="50">
                  <c:v>310</c:v>
                </c:pt>
                <c:pt idx="51">
                  <c:v>320</c:v>
                </c:pt>
                <c:pt idx="52">
                  <c:v>329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</c:numCache>
            </c:numRef>
          </c:xVal>
          <c:yVal>
            <c:numRef>
              <c:f>'226_summary'!$O$2:$O$63</c:f>
              <c:numCache>
                <c:formatCode>General</c:formatCode>
                <c:ptCount val="59"/>
                <c:pt idx="0">
                  <c:v>90.88</c:v>
                </c:pt>
                <c:pt idx="1">
                  <c:v>94.25</c:v>
                </c:pt>
                <c:pt idx="2">
                  <c:v>98.99</c:v>
                </c:pt>
                <c:pt idx="3">
                  <c:v>91.1</c:v>
                </c:pt>
                <c:pt idx="4">
                  <c:v>99.07</c:v>
                </c:pt>
                <c:pt idx="5">
                  <c:v>90.39</c:v>
                </c:pt>
                <c:pt idx="6">
                  <c:v>85.43</c:v>
                </c:pt>
                <c:pt idx="7">
                  <c:v>85.67</c:v>
                </c:pt>
                <c:pt idx="8">
                  <c:v>85.93</c:v>
                </c:pt>
                <c:pt idx="9">
                  <c:v>82.34</c:v>
                </c:pt>
                <c:pt idx="10">
                  <c:v>83.04</c:v>
                </c:pt>
                <c:pt idx="11">
                  <c:v>83.83</c:v>
                </c:pt>
                <c:pt idx="12">
                  <c:v>86.05</c:v>
                </c:pt>
                <c:pt idx="13">
                  <c:v>86.4</c:v>
                </c:pt>
                <c:pt idx="14">
                  <c:v>84.27</c:v>
                </c:pt>
                <c:pt idx="15">
                  <c:v>85.01</c:v>
                </c:pt>
                <c:pt idx="16">
                  <c:v>84.82</c:v>
                </c:pt>
                <c:pt idx="17">
                  <c:v>99.45</c:v>
                </c:pt>
                <c:pt idx="18">
                  <c:v>84.42</c:v>
                </c:pt>
                <c:pt idx="19">
                  <c:v>81.47</c:v>
                </c:pt>
                <c:pt idx="20">
                  <c:v>87.5</c:v>
                </c:pt>
                <c:pt idx="21">
                  <c:v>83.27</c:v>
                </c:pt>
                <c:pt idx="22">
                  <c:v>82.15</c:v>
                </c:pt>
                <c:pt idx="23">
                  <c:v>82.46</c:v>
                </c:pt>
                <c:pt idx="24">
                  <c:v>87.31</c:v>
                </c:pt>
                <c:pt idx="25">
                  <c:v>88.94</c:v>
                </c:pt>
                <c:pt idx="26">
                  <c:v>81.739999999999995</c:v>
                </c:pt>
                <c:pt idx="27">
                  <c:v>82.57</c:v>
                </c:pt>
                <c:pt idx="28">
                  <c:v>98.8</c:v>
                </c:pt>
                <c:pt idx="29">
                  <c:v>87.04</c:v>
                </c:pt>
                <c:pt idx="30">
                  <c:v>83.02</c:v>
                </c:pt>
                <c:pt idx="31">
                  <c:v>78.709999999999994</c:v>
                </c:pt>
                <c:pt idx="32">
                  <c:v>80.91</c:v>
                </c:pt>
                <c:pt idx="33">
                  <c:v>86.17</c:v>
                </c:pt>
                <c:pt idx="34">
                  <c:v>88.17</c:v>
                </c:pt>
                <c:pt idx="35">
                  <c:v>83.35</c:v>
                </c:pt>
                <c:pt idx="36">
                  <c:v>84.05</c:v>
                </c:pt>
                <c:pt idx="37">
                  <c:v>84.9</c:v>
                </c:pt>
                <c:pt idx="38">
                  <c:v>84.92</c:v>
                </c:pt>
                <c:pt idx="39">
                  <c:v>85.09</c:v>
                </c:pt>
                <c:pt idx="40">
                  <c:v>85.14</c:v>
                </c:pt>
                <c:pt idx="41">
                  <c:v>98.42</c:v>
                </c:pt>
                <c:pt idx="42">
                  <c:v>79.73</c:v>
                </c:pt>
                <c:pt idx="43">
                  <c:v>82.73</c:v>
                </c:pt>
                <c:pt idx="44">
                  <c:v>76.84</c:v>
                </c:pt>
                <c:pt idx="45">
                  <c:v>77.06</c:v>
                </c:pt>
                <c:pt idx="46">
                  <c:v>86.34</c:v>
                </c:pt>
                <c:pt idx="47">
                  <c:v>89.36</c:v>
                </c:pt>
                <c:pt idx="48">
                  <c:v>78.08</c:v>
                </c:pt>
                <c:pt idx="49">
                  <c:v>86.81</c:v>
                </c:pt>
                <c:pt idx="50">
                  <c:v>85.65</c:v>
                </c:pt>
                <c:pt idx="51">
                  <c:v>88.24</c:v>
                </c:pt>
                <c:pt idx="52">
                  <c:v>99.46</c:v>
                </c:pt>
                <c:pt idx="53">
                  <c:v>90.64</c:v>
                </c:pt>
                <c:pt idx="54">
                  <c:v>85.51</c:v>
                </c:pt>
                <c:pt idx="55">
                  <c:v>92.97</c:v>
                </c:pt>
                <c:pt idx="56">
                  <c:v>84.83</c:v>
                </c:pt>
                <c:pt idx="57">
                  <c:v>89.49</c:v>
                </c:pt>
                <c:pt idx="58">
                  <c:v>87.23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8-4DE0-9AC9-147645D93ECD}"/>
            </c:ext>
          </c:extLst>
        </c:ser>
        <c:ser>
          <c:idx val="2"/>
          <c:order val="2"/>
          <c:tx>
            <c:strRef>
              <c:f>'226_summary'!$P$1</c:f>
              <c:strCache>
                <c:ptCount val="1"/>
                <c:pt idx="0">
                  <c:v>Result In Range  (63,2000) μm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'226_summary'!$D$2:$D$69</c:f>
              <c:numCache>
                <c:formatCode>General</c:formatCode>
                <c:ptCount val="65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83.5</c:v>
                </c:pt>
                <c:pt idx="18">
                  <c:v>86</c:v>
                </c:pt>
                <c:pt idx="19">
                  <c:v>91</c:v>
                </c:pt>
                <c:pt idx="20">
                  <c:v>96</c:v>
                </c:pt>
                <c:pt idx="21">
                  <c:v>101</c:v>
                </c:pt>
                <c:pt idx="22">
                  <c:v>106</c:v>
                </c:pt>
                <c:pt idx="23">
                  <c:v>111</c:v>
                </c:pt>
                <c:pt idx="24">
                  <c:v>116</c:v>
                </c:pt>
                <c:pt idx="25">
                  <c:v>121</c:v>
                </c:pt>
                <c:pt idx="26">
                  <c:v>131</c:v>
                </c:pt>
                <c:pt idx="27">
                  <c:v>141</c:v>
                </c:pt>
                <c:pt idx="28">
                  <c:v>143.5</c:v>
                </c:pt>
                <c:pt idx="29">
                  <c:v>151</c:v>
                </c:pt>
                <c:pt idx="30">
                  <c:v>156</c:v>
                </c:pt>
                <c:pt idx="31">
                  <c:v>159</c:v>
                </c:pt>
                <c:pt idx="32">
                  <c:v>169</c:v>
                </c:pt>
                <c:pt idx="33">
                  <c:v>179</c:v>
                </c:pt>
                <c:pt idx="34">
                  <c:v>189</c:v>
                </c:pt>
                <c:pt idx="35">
                  <c:v>199</c:v>
                </c:pt>
                <c:pt idx="36">
                  <c:v>204</c:v>
                </c:pt>
                <c:pt idx="37">
                  <c:v>209</c:v>
                </c:pt>
                <c:pt idx="38">
                  <c:v>214</c:v>
                </c:pt>
                <c:pt idx="39">
                  <c:v>219</c:v>
                </c:pt>
                <c:pt idx="40">
                  <c:v>229</c:v>
                </c:pt>
                <c:pt idx="41">
                  <c:v>229</c:v>
                </c:pt>
                <c:pt idx="42">
                  <c:v>239</c:v>
                </c:pt>
                <c:pt idx="43">
                  <c:v>249</c:v>
                </c:pt>
                <c:pt idx="44">
                  <c:v>259</c:v>
                </c:pt>
                <c:pt idx="45">
                  <c:v>259</c:v>
                </c:pt>
                <c:pt idx="46">
                  <c:v>269</c:v>
                </c:pt>
                <c:pt idx="47">
                  <c:v>280</c:v>
                </c:pt>
                <c:pt idx="48">
                  <c:v>290</c:v>
                </c:pt>
                <c:pt idx="49">
                  <c:v>300</c:v>
                </c:pt>
                <c:pt idx="50">
                  <c:v>310</c:v>
                </c:pt>
                <c:pt idx="51">
                  <c:v>320</c:v>
                </c:pt>
                <c:pt idx="52">
                  <c:v>329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384</c:v>
                </c:pt>
              </c:numCache>
            </c:numRef>
          </c:xVal>
          <c:yVal>
            <c:numRef>
              <c:f>'226_summary'!$P$2:$P$69</c:f>
              <c:numCache>
                <c:formatCode>General</c:formatCode>
                <c:ptCount val="65"/>
                <c:pt idx="0">
                  <c:v>0.73</c:v>
                </c:pt>
                <c:pt idx="1">
                  <c:v>0.2</c:v>
                </c:pt>
                <c:pt idx="2">
                  <c:v>0.55000000000000004</c:v>
                </c:pt>
                <c:pt idx="3">
                  <c:v>0.81</c:v>
                </c:pt>
                <c:pt idx="4">
                  <c:v>0.57999999999999996</c:v>
                </c:pt>
                <c:pt idx="5">
                  <c:v>0.73</c:v>
                </c:pt>
                <c:pt idx="6">
                  <c:v>0.89</c:v>
                </c:pt>
                <c:pt idx="7">
                  <c:v>1.22</c:v>
                </c:pt>
                <c:pt idx="8">
                  <c:v>0.95</c:v>
                </c:pt>
                <c:pt idx="9">
                  <c:v>0.72</c:v>
                </c:pt>
                <c:pt idx="10">
                  <c:v>0.96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0.5</c:v>
                </c:pt>
                <c:pt idx="14">
                  <c:v>0.54</c:v>
                </c:pt>
                <c:pt idx="15">
                  <c:v>0.76</c:v>
                </c:pt>
                <c:pt idx="16">
                  <c:v>0.85</c:v>
                </c:pt>
                <c:pt idx="17">
                  <c:v>0.46</c:v>
                </c:pt>
                <c:pt idx="18">
                  <c:v>0.52</c:v>
                </c:pt>
                <c:pt idx="19">
                  <c:v>0.46</c:v>
                </c:pt>
                <c:pt idx="20">
                  <c:v>0.66</c:v>
                </c:pt>
                <c:pt idx="21">
                  <c:v>0.67</c:v>
                </c:pt>
                <c:pt idx="22">
                  <c:v>0.54</c:v>
                </c:pt>
                <c:pt idx="23">
                  <c:v>0.85</c:v>
                </c:pt>
                <c:pt idx="24">
                  <c:v>0.47</c:v>
                </c:pt>
                <c:pt idx="25">
                  <c:v>0.87</c:v>
                </c:pt>
                <c:pt idx="26">
                  <c:v>0.68</c:v>
                </c:pt>
                <c:pt idx="27">
                  <c:v>0.69</c:v>
                </c:pt>
                <c:pt idx="28">
                  <c:v>1.1200000000000001</c:v>
                </c:pt>
                <c:pt idx="29">
                  <c:v>1.1000000000000001</c:v>
                </c:pt>
                <c:pt idx="30">
                  <c:v>1.05</c:v>
                </c:pt>
                <c:pt idx="31">
                  <c:v>0.61</c:v>
                </c:pt>
                <c:pt idx="32">
                  <c:v>0.89</c:v>
                </c:pt>
                <c:pt idx="33">
                  <c:v>1.0900000000000001</c:v>
                </c:pt>
                <c:pt idx="34">
                  <c:v>1.1100000000000001</c:v>
                </c:pt>
                <c:pt idx="35">
                  <c:v>0.74</c:v>
                </c:pt>
                <c:pt idx="36">
                  <c:v>0.65</c:v>
                </c:pt>
                <c:pt idx="37">
                  <c:v>1.03</c:v>
                </c:pt>
                <c:pt idx="38">
                  <c:v>1.24</c:v>
                </c:pt>
                <c:pt idx="39">
                  <c:v>1.08</c:v>
                </c:pt>
                <c:pt idx="40">
                  <c:v>1.02</c:v>
                </c:pt>
                <c:pt idx="41">
                  <c:v>1.17</c:v>
                </c:pt>
                <c:pt idx="42">
                  <c:v>1.41</c:v>
                </c:pt>
                <c:pt idx="43">
                  <c:v>1.1000000000000001</c:v>
                </c:pt>
                <c:pt idx="44">
                  <c:v>0.77</c:v>
                </c:pt>
                <c:pt idx="45">
                  <c:v>0.95</c:v>
                </c:pt>
                <c:pt idx="46">
                  <c:v>1.2</c:v>
                </c:pt>
                <c:pt idx="47">
                  <c:v>0.97</c:v>
                </c:pt>
                <c:pt idx="48">
                  <c:v>0.45</c:v>
                </c:pt>
                <c:pt idx="49">
                  <c:v>0.74</c:v>
                </c:pt>
                <c:pt idx="50">
                  <c:v>0.91</c:v>
                </c:pt>
                <c:pt idx="51">
                  <c:v>1.34</c:v>
                </c:pt>
                <c:pt idx="52">
                  <c:v>0.5</c:v>
                </c:pt>
                <c:pt idx="53">
                  <c:v>1.08</c:v>
                </c:pt>
                <c:pt idx="54">
                  <c:v>0.7</c:v>
                </c:pt>
                <c:pt idx="55">
                  <c:v>0.7</c:v>
                </c:pt>
                <c:pt idx="56">
                  <c:v>1.36</c:v>
                </c:pt>
                <c:pt idx="57">
                  <c:v>0.62</c:v>
                </c:pt>
                <c:pt idx="58">
                  <c:v>0.56999999999999995</c:v>
                </c:pt>
                <c:pt idx="59">
                  <c:v>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D8-4DE0-9AC9-147645D93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462288"/>
        <c:axId val="1767462704"/>
      </c:scatterChart>
      <c:valAx>
        <c:axId val="176746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462704"/>
        <c:crosses val="autoZero"/>
        <c:crossBetween val="midCat"/>
      </c:valAx>
      <c:valAx>
        <c:axId val="17674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46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'224_summary'!$I$1</c:f>
              <c:strCache>
                <c:ptCount val="1"/>
                <c:pt idx="0">
                  <c:v>Dx (50)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'224_summary'!$D$2:$D$38</c:f>
              <c:numCache>
                <c:formatCode>General</c:formatCode>
                <c:ptCount val="3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60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88.5</c:v>
                </c:pt>
                <c:pt idx="18">
                  <c:v>89.5</c:v>
                </c:pt>
                <c:pt idx="19">
                  <c:v>94.5</c:v>
                </c:pt>
                <c:pt idx="20">
                  <c:v>99.5</c:v>
                </c:pt>
                <c:pt idx="21">
                  <c:v>104.5</c:v>
                </c:pt>
                <c:pt idx="22">
                  <c:v>109.5</c:v>
                </c:pt>
                <c:pt idx="23">
                  <c:v>114.5</c:v>
                </c:pt>
                <c:pt idx="24">
                  <c:v>119.5</c:v>
                </c:pt>
                <c:pt idx="25">
                  <c:v>124.5</c:v>
                </c:pt>
                <c:pt idx="26">
                  <c:v>129.5</c:v>
                </c:pt>
                <c:pt idx="27">
                  <c:v>139.5</c:v>
                </c:pt>
                <c:pt idx="28">
                  <c:v>149.5</c:v>
                </c:pt>
                <c:pt idx="29">
                  <c:v>159.5</c:v>
                </c:pt>
                <c:pt idx="30">
                  <c:v>164.5</c:v>
                </c:pt>
              </c:numCache>
            </c:numRef>
          </c:xVal>
          <c:yVal>
            <c:numRef>
              <c:f>'224_summary'!$I$2:$I$38</c:f>
              <c:numCache>
                <c:formatCode>General</c:formatCode>
                <c:ptCount val="31"/>
                <c:pt idx="0">
                  <c:v>7.68</c:v>
                </c:pt>
                <c:pt idx="1">
                  <c:v>7.58</c:v>
                </c:pt>
                <c:pt idx="2">
                  <c:v>7.73</c:v>
                </c:pt>
                <c:pt idx="3">
                  <c:v>6.06</c:v>
                </c:pt>
                <c:pt idx="4">
                  <c:v>5.93</c:v>
                </c:pt>
                <c:pt idx="5">
                  <c:v>6.55</c:v>
                </c:pt>
                <c:pt idx="6">
                  <c:v>6.35</c:v>
                </c:pt>
                <c:pt idx="7">
                  <c:v>6.36</c:v>
                </c:pt>
                <c:pt idx="8">
                  <c:v>5.48</c:v>
                </c:pt>
                <c:pt idx="9">
                  <c:v>6.95</c:v>
                </c:pt>
                <c:pt idx="10">
                  <c:v>6.42</c:v>
                </c:pt>
                <c:pt idx="11">
                  <c:v>6.84</c:v>
                </c:pt>
                <c:pt idx="12">
                  <c:v>6.73</c:v>
                </c:pt>
                <c:pt idx="13">
                  <c:v>5.98</c:v>
                </c:pt>
                <c:pt idx="14">
                  <c:v>6.07</c:v>
                </c:pt>
                <c:pt idx="15">
                  <c:v>5.68</c:v>
                </c:pt>
                <c:pt idx="16">
                  <c:v>6.59</c:v>
                </c:pt>
                <c:pt idx="17">
                  <c:v>6.81</c:v>
                </c:pt>
                <c:pt idx="18">
                  <c:v>6.38</c:v>
                </c:pt>
                <c:pt idx="19">
                  <c:v>6.44</c:v>
                </c:pt>
                <c:pt idx="20">
                  <c:v>4.9400000000000004</c:v>
                </c:pt>
                <c:pt idx="21">
                  <c:v>5.5</c:v>
                </c:pt>
                <c:pt idx="22">
                  <c:v>8.18</c:v>
                </c:pt>
                <c:pt idx="23">
                  <c:v>6.43</c:v>
                </c:pt>
                <c:pt idx="24">
                  <c:v>6.39</c:v>
                </c:pt>
                <c:pt idx="25">
                  <c:v>5.57</c:v>
                </c:pt>
                <c:pt idx="26">
                  <c:v>5.35</c:v>
                </c:pt>
                <c:pt idx="27">
                  <c:v>6.11</c:v>
                </c:pt>
                <c:pt idx="28">
                  <c:v>5.87</c:v>
                </c:pt>
                <c:pt idx="29">
                  <c:v>6.09</c:v>
                </c:pt>
                <c:pt idx="30">
                  <c:v>6.17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5-4470-A4FB-5809AA09A1D4}"/>
            </c:ext>
          </c:extLst>
        </c:ser>
        <c:ser>
          <c:idx val="1"/>
          <c:order val="1"/>
          <c:tx>
            <c:strRef>
              <c:f>'224_summary'!$K$1</c:f>
              <c:strCache>
                <c:ptCount val="1"/>
                <c:pt idx="0">
                  <c:v>Dx (90)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'224_summary'!$D$2:$D$54</c:f>
              <c:numCache>
                <c:formatCode>General</c:formatCode>
                <c:ptCount val="4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60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88.5</c:v>
                </c:pt>
                <c:pt idx="18">
                  <c:v>89.5</c:v>
                </c:pt>
                <c:pt idx="19">
                  <c:v>94.5</c:v>
                </c:pt>
                <c:pt idx="20">
                  <c:v>99.5</c:v>
                </c:pt>
                <c:pt idx="21">
                  <c:v>104.5</c:v>
                </c:pt>
                <c:pt idx="22">
                  <c:v>109.5</c:v>
                </c:pt>
                <c:pt idx="23">
                  <c:v>114.5</c:v>
                </c:pt>
                <c:pt idx="24">
                  <c:v>119.5</c:v>
                </c:pt>
                <c:pt idx="25">
                  <c:v>124.5</c:v>
                </c:pt>
                <c:pt idx="26">
                  <c:v>129.5</c:v>
                </c:pt>
                <c:pt idx="27">
                  <c:v>139.5</c:v>
                </c:pt>
                <c:pt idx="28">
                  <c:v>149.5</c:v>
                </c:pt>
                <c:pt idx="29">
                  <c:v>159.5</c:v>
                </c:pt>
                <c:pt idx="30">
                  <c:v>164.5</c:v>
                </c:pt>
                <c:pt idx="31">
                  <c:v>169.5</c:v>
                </c:pt>
                <c:pt idx="32">
                  <c:v>179.5</c:v>
                </c:pt>
                <c:pt idx="33">
                  <c:v>189.5</c:v>
                </c:pt>
                <c:pt idx="34">
                  <c:v>195.5</c:v>
                </c:pt>
                <c:pt idx="35">
                  <c:v>205.5</c:v>
                </c:pt>
                <c:pt idx="36">
                  <c:v>215.5</c:v>
                </c:pt>
                <c:pt idx="37">
                  <c:v>225.5</c:v>
                </c:pt>
                <c:pt idx="38">
                  <c:v>235.5</c:v>
                </c:pt>
                <c:pt idx="39">
                  <c:v>245.5</c:v>
                </c:pt>
                <c:pt idx="40">
                  <c:v>255.5</c:v>
                </c:pt>
                <c:pt idx="41">
                  <c:v>265.5</c:v>
                </c:pt>
                <c:pt idx="42">
                  <c:v>275.5</c:v>
                </c:pt>
                <c:pt idx="43">
                  <c:v>285.5</c:v>
                </c:pt>
                <c:pt idx="44">
                  <c:v>295.5</c:v>
                </c:pt>
              </c:numCache>
            </c:numRef>
          </c:xVal>
          <c:yVal>
            <c:numRef>
              <c:f>'224_summary'!$K$2:$K$54</c:f>
              <c:numCache>
                <c:formatCode>General</c:formatCode>
                <c:ptCount val="45"/>
                <c:pt idx="0">
                  <c:v>20.9</c:v>
                </c:pt>
                <c:pt idx="1">
                  <c:v>21.4</c:v>
                </c:pt>
                <c:pt idx="2">
                  <c:v>20.5</c:v>
                </c:pt>
                <c:pt idx="3">
                  <c:v>19.399999999999999</c:v>
                </c:pt>
                <c:pt idx="4">
                  <c:v>17.2</c:v>
                </c:pt>
                <c:pt idx="5">
                  <c:v>22.5</c:v>
                </c:pt>
                <c:pt idx="6">
                  <c:v>20.3</c:v>
                </c:pt>
                <c:pt idx="7">
                  <c:v>22.7</c:v>
                </c:pt>
                <c:pt idx="8">
                  <c:v>19.5</c:v>
                </c:pt>
                <c:pt idx="9">
                  <c:v>20.2</c:v>
                </c:pt>
                <c:pt idx="10">
                  <c:v>19.5</c:v>
                </c:pt>
                <c:pt idx="11">
                  <c:v>22.6</c:v>
                </c:pt>
                <c:pt idx="12">
                  <c:v>21.3</c:v>
                </c:pt>
                <c:pt idx="13">
                  <c:v>20.2</c:v>
                </c:pt>
                <c:pt idx="14">
                  <c:v>20.100000000000001</c:v>
                </c:pt>
                <c:pt idx="15">
                  <c:v>19.8</c:v>
                </c:pt>
                <c:pt idx="16">
                  <c:v>20.3</c:v>
                </c:pt>
                <c:pt idx="17">
                  <c:v>21.2</c:v>
                </c:pt>
                <c:pt idx="18">
                  <c:v>19.8</c:v>
                </c:pt>
                <c:pt idx="19">
                  <c:v>18.600000000000001</c:v>
                </c:pt>
                <c:pt idx="20">
                  <c:v>18.600000000000001</c:v>
                </c:pt>
                <c:pt idx="21">
                  <c:v>19.100000000000001</c:v>
                </c:pt>
                <c:pt idx="22">
                  <c:v>26.9</c:v>
                </c:pt>
                <c:pt idx="23">
                  <c:v>21.9</c:v>
                </c:pt>
                <c:pt idx="24">
                  <c:v>20.8</c:v>
                </c:pt>
                <c:pt idx="25">
                  <c:v>19.399999999999999</c:v>
                </c:pt>
                <c:pt idx="26">
                  <c:v>18.600000000000001</c:v>
                </c:pt>
                <c:pt idx="27">
                  <c:v>20.399999999999999</c:v>
                </c:pt>
                <c:pt idx="28">
                  <c:v>20.7</c:v>
                </c:pt>
                <c:pt idx="29">
                  <c:v>21.3</c:v>
                </c:pt>
                <c:pt idx="30">
                  <c:v>22.3</c:v>
                </c:pt>
                <c:pt idx="31">
                  <c:v>23.9</c:v>
                </c:pt>
                <c:pt idx="32">
                  <c:v>21.5</c:v>
                </c:pt>
                <c:pt idx="33">
                  <c:v>19.8</c:v>
                </c:pt>
                <c:pt idx="34">
                  <c:v>22.2</c:v>
                </c:pt>
                <c:pt idx="35">
                  <c:v>20.7</c:v>
                </c:pt>
                <c:pt idx="36">
                  <c:v>21.8</c:v>
                </c:pt>
                <c:pt idx="37">
                  <c:v>23.8</c:v>
                </c:pt>
                <c:pt idx="38">
                  <c:v>23.9</c:v>
                </c:pt>
                <c:pt idx="39">
                  <c:v>23.3</c:v>
                </c:pt>
                <c:pt idx="40">
                  <c:v>21.9</c:v>
                </c:pt>
                <c:pt idx="41">
                  <c:v>21.2</c:v>
                </c:pt>
                <c:pt idx="42">
                  <c:v>21.1</c:v>
                </c:pt>
                <c:pt idx="43">
                  <c:v>22.7</c:v>
                </c:pt>
                <c:pt idx="44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5-4470-A4FB-5809AA09A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92288"/>
        <c:axId val="1466288960"/>
      </c:scatterChart>
      <c:valAx>
        <c:axId val="146629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288960"/>
        <c:crosses val="autoZero"/>
        <c:crossBetween val="midCat"/>
      </c:valAx>
      <c:valAx>
        <c:axId val="14662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29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'224_summary'!$M$1</c:f>
              <c:strCache>
                <c:ptCount val="1"/>
                <c:pt idx="0">
                  <c:v>Result In Range  (.01,2) μm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'224_summary'!$D$2:$D$54</c:f>
              <c:numCache>
                <c:formatCode>General</c:formatCode>
                <c:ptCount val="4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60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88.5</c:v>
                </c:pt>
                <c:pt idx="18">
                  <c:v>89.5</c:v>
                </c:pt>
                <c:pt idx="19">
                  <c:v>94.5</c:v>
                </c:pt>
                <c:pt idx="20">
                  <c:v>99.5</c:v>
                </c:pt>
                <c:pt idx="21">
                  <c:v>104.5</c:v>
                </c:pt>
                <c:pt idx="22">
                  <c:v>109.5</c:v>
                </c:pt>
                <c:pt idx="23">
                  <c:v>114.5</c:v>
                </c:pt>
                <c:pt idx="24">
                  <c:v>119.5</c:v>
                </c:pt>
                <c:pt idx="25">
                  <c:v>124.5</c:v>
                </c:pt>
                <c:pt idx="26">
                  <c:v>129.5</c:v>
                </c:pt>
                <c:pt idx="27">
                  <c:v>139.5</c:v>
                </c:pt>
                <c:pt idx="28">
                  <c:v>149.5</c:v>
                </c:pt>
                <c:pt idx="29">
                  <c:v>159.5</c:v>
                </c:pt>
                <c:pt idx="30">
                  <c:v>164.5</c:v>
                </c:pt>
                <c:pt idx="31">
                  <c:v>169.5</c:v>
                </c:pt>
                <c:pt idx="32">
                  <c:v>179.5</c:v>
                </c:pt>
                <c:pt idx="33">
                  <c:v>189.5</c:v>
                </c:pt>
                <c:pt idx="34">
                  <c:v>195.5</c:v>
                </c:pt>
                <c:pt idx="35">
                  <c:v>205.5</c:v>
                </c:pt>
                <c:pt idx="36">
                  <c:v>215.5</c:v>
                </c:pt>
                <c:pt idx="37">
                  <c:v>225.5</c:v>
                </c:pt>
                <c:pt idx="38">
                  <c:v>235.5</c:v>
                </c:pt>
                <c:pt idx="39">
                  <c:v>245.5</c:v>
                </c:pt>
                <c:pt idx="40">
                  <c:v>255.5</c:v>
                </c:pt>
                <c:pt idx="41">
                  <c:v>265.5</c:v>
                </c:pt>
                <c:pt idx="42">
                  <c:v>275.5</c:v>
                </c:pt>
                <c:pt idx="43">
                  <c:v>285.5</c:v>
                </c:pt>
                <c:pt idx="44">
                  <c:v>295.5</c:v>
                </c:pt>
              </c:numCache>
            </c:numRef>
          </c:xVal>
          <c:yVal>
            <c:numRef>
              <c:f>'224_summary'!$M$2:$M$54</c:f>
              <c:numCache>
                <c:formatCode>General</c:formatCode>
                <c:ptCount val="45"/>
                <c:pt idx="0">
                  <c:v>10.66</c:v>
                </c:pt>
                <c:pt idx="1">
                  <c:v>11.99</c:v>
                </c:pt>
                <c:pt idx="2">
                  <c:v>9.6199999999999992</c:v>
                </c:pt>
                <c:pt idx="3">
                  <c:v>18.89</c:v>
                </c:pt>
                <c:pt idx="4">
                  <c:v>17.23</c:v>
                </c:pt>
                <c:pt idx="5">
                  <c:v>17</c:v>
                </c:pt>
                <c:pt idx="6">
                  <c:v>16.47</c:v>
                </c:pt>
                <c:pt idx="7">
                  <c:v>18.55</c:v>
                </c:pt>
                <c:pt idx="8">
                  <c:v>21.13</c:v>
                </c:pt>
                <c:pt idx="9">
                  <c:v>14.52</c:v>
                </c:pt>
                <c:pt idx="10">
                  <c:v>15.64</c:v>
                </c:pt>
                <c:pt idx="11">
                  <c:v>15.06</c:v>
                </c:pt>
                <c:pt idx="12">
                  <c:v>15.23</c:v>
                </c:pt>
                <c:pt idx="13">
                  <c:v>18.37</c:v>
                </c:pt>
                <c:pt idx="14">
                  <c:v>18.96</c:v>
                </c:pt>
                <c:pt idx="15">
                  <c:v>20.78</c:v>
                </c:pt>
                <c:pt idx="16">
                  <c:v>15.23</c:v>
                </c:pt>
                <c:pt idx="17">
                  <c:v>14.51</c:v>
                </c:pt>
                <c:pt idx="18">
                  <c:v>16.079999999999998</c:v>
                </c:pt>
                <c:pt idx="19">
                  <c:v>15.65</c:v>
                </c:pt>
                <c:pt idx="20">
                  <c:v>26.2</c:v>
                </c:pt>
                <c:pt idx="21">
                  <c:v>21.75</c:v>
                </c:pt>
                <c:pt idx="22">
                  <c:v>12.66</c:v>
                </c:pt>
                <c:pt idx="23">
                  <c:v>17.93</c:v>
                </c:pt>
                <c:pt idx="24">
                  <c:v>17.72</c:v>
                </c:pt>
                <c:pt idx="25">
                  <c:v>22.32</c:v>
                </c:pt>
                <c:pt idx="26">
                  <c:v>22.77</c:v>
                </c:pt>
                <c:pt idx="27">
                  <c:v>18.73</c:v>
                </c:pt>
                <c:pt idx="28">
                  <c:v>20.78</c:v>
                </c:pt>
                <c:pt idx="29">
                  <c:v>20.260000000000002</c:v>
                </c:pt>
                <c:pt idx="30">
                  <c:v>19.82</c:v>
                </c:pt>
                <c:pt idx="31">
                  <c:v>21.49</c:v>
                </c:pt>
                <c:pt idx="32">
                  <c:v>25.84</c:v>
                </c:pt>
                <c:pt idx="33">
                  <c:v>22.2</c:v>
                </c:pt>
                <c:pt idx="34">
                  <c:v>18.91</c:v>
                </c:pt>
                <c:pt idx="35">
                  <c:v>16.59</c:v>
                </c:pt>
                <c:pt idx="36">
                  <c:v>18.91</c:v>
                </c:pt>
                <c:pt idx="37">
                  <c:v>14.98</c:v>
                </c:pt>
                <c:pt idx="38">
                  <c:v>15.86</c:v>
                </c:pt>
                <c:pt idx="39">
                  <c:v>18.5</c:v>
                </c:pt>
                <c:pt idx="40">
                  <c:v>19.600000000000001</c:v>
                </c:pt>
                <c:pt idx="41">
                  <c:v>16.39</c:v>
                </c:pt>
                <c:pt idx="42">
                  <c:v>15.12</c:v>
                </c:pt>
                <c:pt idx="43">
                  <c:v>16.91</c:v>
                </c:pt>
                <c:pt idx="44">
                  <c:v>15.25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F-4E13-B2BC-30F3671DC35D}"/>
            </c:ext>
          </c:extLst>
        </c:ser>
        <c:ser>
          <c:idx val="1"/>
          <c:order val="1"/>
          <c:tx>
            <c:strRef>
              <c:f>'224_summary'!$N$1</c:f>
              <c:strCache>
                <c:ptCount val="1"/>
                <c:pt idx="0">
                  <c:v>Result In Range  (2,63) μm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'224_summary'!$D$2:$D$54</c:f>
              <c:numCache>
                <c:formatCode>General</c:formatCode>
                <c:ptCount val="4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60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88.5</c:v>
                </c:pt>
                <c:pt idx="18">
                  <c:v>89.5</c:v>
                </c:pt>
                <c:pt idx="19">
                  <c:v>94.5</c:v>
                </c:pt>
                <c:pt idx="20">
                  <c:v>99.5</c:v>
                </c:pt>
                <c:pt idx="21">
                  <c:v>104.5</c:v>
                </c:pt>
                <c:pt idx="22">
                  <c:v>109.5</c:v>
                </c:pt>
                <c:pt idx="23">
                  <c:v>114.5</c:v>
                </c:pt>
                <c:pt idx="24">
                  <c:v>119.5</c:v>
                </c:pt>
                <c:pt idx="25">
                  <c:v>124.5</c:v>
                </c:pt>
                <c:pt idx="26">
                  <c:v>129.5</c:v>
                </c:pt>
                <c:pt idx="27">
                  <c:v>139.5</c:v>
                </c:pt>
                <c:pt idx="28">
                  <c:v>149.5</c:v>
                </c:pt>
                <c:pt idx="29">
                  <c:v>159.5</c:v>
                </c:pt>
                <c:pt idx="30">
                  <c:v>164.5</c:v>
                </c:pt>
                <c:pt idx="31">
                  <c:v>169.5</c:v>
                </c:pt>
                <c:pt idx="32">
                  <c:v>179.5</c:v>
                </c:pt>
                <c:pt idx="33">
                  <c:v>189.5</c:v>
                </c:pt>
                <c:pt idx="34">
                  <c:v>195.5</c:v>
                </c:pt>
                <c:pt idx="35">
                  <c:v>205.5</c:v>
                </c:pt>
                <c:pt idx="36">
                  <c:v>215.5</c:v>
                </c:pt>
                <c:pt idx="37">
                  <c:v>225.5</c:v>
                </c:pt>
                <c:pt idx="38">
                  <c:v>235.5</c:v>
                </c:pt>
                <c:pt idx="39">
                  <c:v>245.5</c:v>
                </c:pt>
                <c:pt idx="40">
                  <c:v>255.5</c:v>
                </c:pt>
                <c:pt idx="41">
                  <c:v>265.5</c:v>
                </c:pt>
                <c:pt idx="42">
                  <c:v>275.5</c:v>
                </c:pt>
                <c:pt idx="43">
                  <c:v>285.5</c:v>
                </c:pt>
                <c:pt idx="44">
                  <c:v>295.5</c:v>
                </c:pt>
              </c:numCache>
            </c:numRef>
          </c:xVal>
          <c:yVal>
            <c:numRef>
              <c:f>'224_summary'!$N$2:$N$54</c:f>
              <c:numCache>
                <c:formatCode>General</c:formatCode>
                <c:ptCount val="45"/>
                <c:pt idx="0">
                  <c:v>88.44</c:v>
                </c:pt>
                <c:pt idx="1">
                  <c:v>87.75</c:v>
                </c:pt>
                <c:pt idx="2">
                  <c:v>90.14</c:v>
                </c:pt>
                <c:pt idx="3">
                  <c:v>81.11</c:v>
                </c:pt>
                <c:pt idx="4">
                  <c:v>82.77</c:v>
                </c:pt>
                <c:pt idx="5">
                  <c:v>82.52</c:v>
                </c:pt>
                <c:pt idx="6">
                  <c:v>83.08</c:v>
                </c:pt>
                <c:pt idx="7">
                  <c:v>80.680000000000007</c:v>
                </c:pt>
                <c:pt idx="8">
                  <c:v>78.47</c:v>
                </c:pt>
                <c:pt idx="9">
                  <c:v>85.06</c:v>
                </c:pt>
                <c:pt idx="10">
                  <c:v>84.09</c:v>
                </c:pt>
                <c:pt idx="11">
                  <c:v>83.52</c:v>
                </c:pt>
                <c:pt idx="12">
                  <c:v>84.24</c:v>
                </c:pt>
                <c:pt idx="13">
                  <c:v>81.47</c:v>
                </c:pt>
                <c:pt idx="14">
                  <c:v>80.900000000000006</c:v>
                </c:pt>
                <c:pt idx="15">
                  <c:v>78.91</c:v>
                </c:pt>
                <c:pt idx="16">
                  <c:v>84.3</c:v>
                </c:pt>
                <c:pt idx="17">
                  <c:v>84.6</c:v>
                </c:pt>
                <c:pt idx="18">
                  <c:v>82.98</c:v>
                </c:pt>
                <c:pt idx="19">
                  <c:v>84.25</c:v>
                </c:pt>
                <c:pt idx="20">
                  <c:v>73.760000000000005</c:v>
                </c:pt>
                <c:pt idx="21">
                  <c:v>78.040000000000006</c:v>
                </c:pt>
                <c:pt idx="22">
                  <c:v>86.35</c:v>
                </c:pt>
                <c:pt idx="23">
                  <c:v>81.56</c:v>
                </c:pt>
                <c:pt idx="24">
                  <c:v>81.89</c:v>
                </c:pt>
                <c:pt idx="25">
                  <c:v>77.56</c:v>
                </c:pt>
                <c:pt idx="26">
                  <c:v>77.040000000000006</c:v>
                </c:pt>
                <c:pt idx="27">
                  <c:v>81.150000000000006</c:v>
                </c:pt>
                <c:pt idx="28">
                  <c:v>78.8</c:v>
                </c:pt>
                <c:pt idx="29">
                  <c:v>79.14</c:v>
                </c:pt>
                <c:pt idx="30">
                  <c:v>79.569999999999993</c:v>
                </c:pt>
                <c:pt idx="31">
                  <c:v>77.650000000000006</c:v>
                </c:pt>
                <c:pt idx="32">
                  <c:v>73.5</c:v>
                </c:pt>
                <c:pt idx="33">
                  <c:v>77.8</c:v>
                </c:pt>
                <c:pt idx="34">
                  <c:v>80.430000000000007</c:v>
                </c:pt>
                <c:pt idx="35">
                  <c:v>83.23</c:v>
                </c:pt>
                <c:pt idx="36">
                  <c:v>80.760000000000005</c:v>
                </c:pt>
                <c:pt idx="37">
                  <c:v>83.75</c:v>
                </c:pt>
                <c:pt idx="38">
                  <c:v>83.46</c:v>
                </c:pt>
                <c:pt idx="39">
                  <c:v>80.44</c:v>
                </c:pt>
                <c:pt idx="40">
                  <c:v>79.34</c:v>
                </c:pt>
                <c:pt idx="41">
                  <c:v>83.25</c:v>
                </c:pt>
                <c:pt idx="42">
                  <c:v>84.66</c:v>
                </c:pt>
                <c:pt idx="43">
                  <c:v>82.97</c:v>
                </c:pt>
                <c:pt idx="44">
                  <c:v>84.11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F-4E13-B2BC-30F3671DC35D}"/>
            </c:ext>
          </c:extLst>
        </c:ser>
        <c:ser>
          <c:idx val="2"/>
          <c:order val="2"/>
          <c:tx>
            <c:strRef>
              <c:f>'224_summary'!$O$1</c:f>
              <c:strCache>
                <c:ptCount val="1"/>
                <c:pt idx="0">
                  <c:v>Result In Range  (63,2000) μm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'224_summary'!$D$2:$D$54</c:f>
              <c:numCache>
                <c:formatCode>General</c:formatCode>
                <c:ptCount val="4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60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88.5</c:v>
                </c:pt>
                <c:pt idx="18">
                  <c:v>89.5</c:v>
                </c:pt>
                <c:pt idx="19">
                  <c:v>94.5</c:v>
                </c:pt>
                <c:pt idx="20">
                  <c:v>99.5</c:v>
                </c:pt>
                <c:pt idx="21">
                  <c:v>104.5</c:v>
                </c:pt>
                <c:pt idx="22">
                  <c:v>109.5</c:v>
                </c:pt>
                <c:pt idx="23">
                  <c:v>114.5</c:v>
                </c:pt>
                <c:pt idx="24">
                  <c:v>119.5</c:v>
                </c:pt>
                <c:pt idx="25">
                  <c:v>124.5</c:v>
                </c:pt>
                <c:pt idx="26">
                  <c:v>129.5</c:v>
                </c:pt>
                <c:pt idx="27">
                  <c:v>139.5</c:v>
                </c:pt>
                <c:pt idx="28">
                  <c:v>149.5</c:v>
                </c:pt>
                <c:pt idx="29">
                  <c:v>159.5</c:v>
                </c:pt>
                <c:pt idx="30">
                  <c:v>164.5</c:v>
                </c:pt>
                <c:pt idx="31">
                  <c:v>169.5</c:v>
                </c:pt>
                <c:pt idx="32">
                  <c:v>179.5</c:v>
                </c:pt>
                <c:pt idx="33">
                  <c:v>189.5</c:v>
                </c:pt>
                <c:pt idx="34">
                  <c:v>195.5</c:v>
                </c:pt>
                <c:pt idx="35">
                  <c:v>205.5</c:v>
                </c:pt>
                <c:pt idx="36">
                  <c:v>215.5</c:v>
                </c:pt>
                <c:pt idx="37">
                  <c:v>225.5</c:v>
                </c:pt>
                <c:pt idx="38">
                  <c:v>235.5</c:v>
                </c:pt>
                <c:pt idx="39">
                  <c:v>245.5</c:v>
                </c:pt>
                <c:pt idx="40">
                  <c:v>255.5</c:v>
                </c:pt>
                <c:pt idx="41">
                  <c:v>265.5</c:v>
                </c:pt>
                <c:pt idx="42">
                  <c:v>275.5</c:v>
                </c:pt>
                <c:pt idx="43">
                  <c:v>285.5</c:v>
                </c:pt>
                <c:pt idx="44">
                  <c:v>295.5</c:v>
                </c:pt>
              </c:numCache>
            </c:numRef>
          </c:xVal>
          <c:yVal>
            <c:numRef>
              <c:f>'224_summary'!$O$2:$O$54</c:f>
              <c:numCache>
                <c:formatCode>General</c:formatCode>
                <c:ptCount val="45"/>
                <c:pt idx="0">
                  <c:v>0.9</c:v>
                </c:pt>
                <c:pt idx="1">
                  <c:v>0.27</c:v>
                </c:pt>
                <c:pt idx="2">
                  <c:v>0.25</c:v>
                </c:pt>
                <c:pt idx="3">
                  <c:v>2.0000000000000001E-4</c:v>
                </c:pt>
                <c:pt idx="4">
                  <c:v>0</c:v>
                </c:pt>
                <c:pt idx="5">
                  <c:v>0.48</c:v>
                </c:pt>
                <c:pt idx="6">
                  <c:v>0.45</c:v>
                </c:pt>
                <c:pt idx="7">
                  <c:v>0.77</c:v>
                </c:pt>
                <c:pt idx="8">
                  <c:v>0.4</c:v>
                </c:pt>
                <c:pt idx="9">
                  <c:v>0.42</c:v>
                </c:pt>
                <c:pt idx="10">
                  <c:v>0.27</c:v>
                </c:pt>
                <c:pt idx="11">
                  <c:v>1.42</c:v>
                </c:pt>
                <c:pt idx="12">
                  <c:v>0.54</c:v>
                </c:pt>
                <c:pt idx="13">
                  <c:v>0.16</c:v>
                </c:pt>
                <c:pt idx="14">
                  <c:v>0.14000000000000001</c:v>
                </c:pt>
                <c:pt idx="15">
                  <c:v>0.31</c:v>
                </c:pt>
                <c:pt idx="16">
                  <c:v>0.47</c:v>
                </c:pt>
                <c:pt idx="17">
                  <c:v>0.89</c:v>
                </c:pt>
                <c:pt idx="18">
                  <c:v>0.94</c:v>
                </c:pt>
                <c:pt idx="19">
                  <c:v>0.09</c:v>
                </c:pt>
                <c:pt idx="20">
                  <c:v>0.04</c:v>
                </c:pt>
                <c:pt idx="21">
                  <c:v>0.21</c:v>
                </c:pt>
                <c:pt idx="22">
                  <c:v>0.99</c:v>
                </c:pt>
                <c:pt idx="23">
                  <c:v>0.51</c:v>
                </c:pt>
                <c:pt idx="24">
                  <c:v>0.39</c:v>
                </c:pt>
                <c:pt idx="25">
                  <c:v>0.12</c:v>
                </c:pt>
                <c:pt idx="26">
                  <c:v>0.19</c:v>
                </c:pt>
                <c:pt idx="27">
                  <c:v>0.12</c:v>
                </c:pt>
                <c:pt idx="28">
                  <c:v>0.42</c:v>
                </c:pt>
                <c:pt idx="29">
                  <c:v>0.6</c:v>
                </c:pt>
                <c:pt idx="30">
                  <c:v>0.6</c:v>
                </c:pt>
                <c:pt idx="31">
                  <c:v>0.85</c:v>
                </c:pt>
                <c:pt idx="32">
                  <c:v>0.66</c:v>
                </c:pt>
                <c:pt idx="33">
                  <c:v>2.0000000000000001E-4</c:v>
                </c:pt>
                <c:pt idx="34">
                  <c:v>0.66</c:v>
                </c:pt>
                <c:pt idx="35">
                  <c:v>0.18</c:v>
                </c:pt>
                <c:pt idx="36">
                  <c:v>0.34</c:v>
                </c:pt>
                <c:pt idx="37">
                  <c:v>1.27</c:v>
                </c:pt>
                <c:pt idx="38">
                  <c:v>0.69</c:v>
                </c:pt>
                <c:pt idx="39">
                  <c:v>1.06</c:v>
                </c:pt>
                <c:pt idx="40">
                  <c:v>1.06</c:v>
                </c:pt>
                <c:pt idx="41">
                  <c:v>0.36</c:v>
                </c:pt>
                <c:pt idx="42">
                  <c:v>0.23</c:v>
                </c:pt>
                <c:pt idx="43">
                  <c:v>0.12</c:v>
                </c:pt>
                <c:pt idx="44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5F-4E13-B2BC-30F3671DC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290416"/>
        <c:axId val="1734292496"/>
      </c:scatterChart>
      <c:valAx>
        <c:axId val="173429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292496"/>
        <c:crosses val="autoZero"/>
        <c:crossBetween val="midCat"/>
      </c:valAx>
      <c:valAx>
        <c:axId val="17342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29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8</xdr:row>
      <xdr:rowOff>152400</xdr:rowOff>
    </xdr:from>
    <xdr:to>
      <xdr:col>10</xdr:col>
      <xdr:colOff>604837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528637</xdr:colOff>
      <xdr:row>8</xdr:row>
      <xdr:rowOff>57150</xdr:rowOff>
    </xdr:from>
    <xdr:to>
      <xdr:col>19</xdr:col>
      <xdr:colOff>223837</xdr:colOff>
      <xdr:row>33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6</xdr:row>
      <xdr:rowOff>133350</xdr:rowOff>
    </xdr:from>
    <xdr:to>
      <xdr:col>13</xdr:col>
      <xdr:colOff>266700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828674</xdr:colOff>
      <xdr:row>11</xdr:row>
      <xdr:rowOff>114300</xdr:rowOff>
    </xdr:from>
    <xdr:to>
      <xdr:col>11</xdr:col>
      <xdr:colOff>409574</xdr:colOff>
      <xdr:row>33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3"/>
  <sheetViews>
    <sheetView topLeftCell="A25" workbookViewId="0">
      <selection activeCell="C72" sqref="C72"/>
    </sheetView>
  </sheetViews>
  <sheetFormatPr defaultRowHeight="15" x14ac:dyDescent="0.25"/>
  <cols>
    <col min="3" max="3" width="37.5703125" bestFit="1" customWidth="1"/>
    <col min="4" max="6" width="37.5703125" customWidth="1"/>
  </cols>
  <sheetData>
    <row r="1" spans="1:26" x14ac:dyDescent="0.25">
      <c r="A1" t="s">
        <v>0</v>
      </c>
      <c r="B1" t="s">
        <v>86</v>
      </c>
      <c r="C1" t="s">
        <v>1</v>
      </c>
      <c r="D1" t="s">
        <v>99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</row>
    <row r="2" spans="1:26" x14ac:dyDescent="0.25">
      <c r="A2">
        <v>23</v>
      </c>
      <c r="B2" s="1">
        <v>43103.493981481479</v>
      </c>
      <c r="C2" t="s">
        <v>10</v>
      </c>
      <c r="G2">
        <v>6.82</v>
      </c>
      <c r="H2">
        <v>0.65</v>
      </c>
      <c r="I2">
        <v>0.77</v>
      </c>
      <c r="J2">
        <v>2.79</v>
      </c>
      <c r="K2">
        <v>5.73</v>
      </c>
      <c r="L2">
        <v>11</v>
      </c>
      <c r="M2">
        <v>19</v>
      </c>
      <c r="N2">
        <v>2</v>
      </c>
      <c r="O2">
        <v>19.329999999999998</v>
      </c>
      <c r="P2">
        <v>16.66</v>
      </c>
      <c r="Q2">
        <v>22.68</v>
      </c>
      <c r="R2">
        <v>11.08</v>
      </c>
      <c r="S2">
        <v>2.4900000000000002</v>
      </c>
      <c r="T2">
        <v>0.38</v>
      </c>
      <c r="U2">
        <v>1E-4</v>
      </c>
      <c r="V2">
        <v>0</v>
      </c>
      <c r="W2">
        <v>0</v>
      </c>
      <c r="X2">
        <v>0</v>
      </c>
      <c r="Y2">
        <v>80.290000000000006</v>
      </c>
      <c r="Z2">
        <v>0.38</v>
      </c>
    </row>
    <row r="3" spans="1:26" x14ac:dyDescent="0.25">
      <c r="A3">
        <v>24</v>
      </c>
      <c r="B3" s="1">
        <v>43103.494247685187</v>
      </c>
      <c r="C3" t="s">
        <v>10</v>
      </c>
      <c r="G3">
        <v>6.78</v>
      </c>
      <c r="H3">
        <v>0.67</v>
      </c>
      <c r="I3">
        <v>0.76700000000000002</v>
      </c>
      <c r="J3">
        <v>2.79</v>
      </c>
      <c r="K3">
        <v>5.73</v>
      </c>
      <c r="L3">
        <v>11</v>
      </c>
      <c r="M3">
        <v>19</v>
      </c>
      <c r="N3">
        <v>2</v>
      </c>
      <c r="O3">
        <v>19.34</v>
      </c>
      <c r="P3">
        <v>16.670000000000002</v>
      </c>
      <c r="Q3">
        <v>22.69</v>
      </c>
      <c r="R3">
        <v>11.03</v>
      </c>
      <c r="S3">
        <v>2.39</v>
      </c>
      <c r="T3">
        <v>0.48</v>
      </c>
      <c r="U3">
        <v>8.9999999999999993E-3</v>
      </c>
      <c r="V3">
        <v>0</v>
      </c>
      <c r="W3">
        <v>0</v>
      </c>
      <c r="X3">
        <v>0</v>
      </c>
      <c r="Y3">
        <v>80.180000000000007</v>
      </c>
      <c r="Z3">
        <v>0.49</v>
      </c>
    </row>
    <row r="4" spans="1:26" x14ac:dyDescent="0.25">
      <c r="A4">
        <v>25</v>
      </c>
      <c r="B4" s="1">
        <v>43103.494525462964</v>
      </c>
      <c r="C4" t="s">
        <v>10</v>
      </c>
      <c r="G4">
        <v>6.75</v>
      </c>
      <c r="H4">
        <v>0.67</v>
      </c>
      <c r="I4">
        <v>0.76100000000000001</v>
      </c>
      <c r="J4">
        <v>2.76</v>
      </c>
      <c r="K4">
        <v>5.68</v>
      </c>
      <c r="L4">
        <v>10.9</v>
      </c>
      <c r="M4">
        <v>18.7</v>
      </c>
      <c r="N4">
        <v>2</v>
      </c>
      <c r="O4">
        <v>19.559999999999999</v>
      </c>
      <c r="P4">
        <v>16.75</v>
      </c>
      <c r="Q4">
        <v>22.62</v>
      </c>
      <c r="R4">
        <v>10.95</v>
      </c>
      <c r="S4">
        <v>2.48</v>
      </c>
      <c r="T4">
        <v>0.2</v>
      </c>
      <c r="U4">
        <v>0</v>
      </c>
      <c r="V4">
        <v>0</v>
      </c>
      <c r="W4">
        <v>0</v>
      </c>
      <c r="X4">
        <v>0</v>
      </c>
      <c r="Y4">
        <v>80.239999999999995</v>
      </c>
      <c r="Z4">
        <v>0.2</v>
      </c>
    </row>
    <row r="5" spans="1:26" x14ac:dyDescent="0.25">
      <c r="A5">
        <v>26</v>
      </c>
      <c r="B5" s="1">
        <v>43103.494791666664</v>
      </c>
      <c r="C5" t="s">
        <v>10</v>
      </c>
      <c r="G5">
        <v>6.71</v>
      </c>
      <c r="H5">
        <v>0.65</v>
      </c>
      <c r="I5">
        <v>0.754</v>
      </c>
      <c r="J5">
        <v>2.72</v>
      </c>
      <c r="K5">
        <v>5.63</v>
      </c>
      <c r="L5">
        <v>10.8</v>
      </c>
      <c r="M5">
        <v>18.5</v>
      </c>
      <c r="N5">
        <v>2</v>
      </c>
      <c r="O5">
        <v>19.8</v>
      </c>
      <c r="P5">
        <v>16.82</v>
      </c>
      <c r="Q5">
        <v>22.53</v>
      </c>
      <c r="R5">
        <v>10.83</v>
      </c>
      <c r="S5">
        <v>2.41</v>
      </c>
      <c r="T5">
        <v>0.11</v>
      </c>
      <c r="U5">
        <v>0</v>
      </c>
      <c r="V5">
        <v>0</v>
      </c>
      <c r="W5">
        <v>0</v>
      </c>
      <c r="X5">
        <v>0</v>
      </c>
      <c r="Y5">
        <v>80.09</v>
      </c>
      <c r="Z5">
        <v>0.11</v>
      </c>
    </row>
    <row r="6" spans="1:26" x14ac:dyDescent="0.25">
      <c r="A6">
        <v>27</v>
      </c>
      <c r="B6" s="1">
        <v>43103.495057870372</v>
      </c>
      <c r="C6" t="s">
        <v>10</v>
      </c>
      <c r="G6">
        <v>6.69</v>
      </c>
      <c r="H6">
        <v>0.68</v>
      </c>
      <c r="I6">
        <v>0.752</v>
      </c>
      <c r="J6">
        <v>2.71</v>
      </c>
      <c r="K6">
        <v>5.61</v>
      </c>
      <c r="L6">
        <v>10.8</v>
      </c>
      <c r="M6">
        <v>18.5</v>
      </c>
      <c r="N6">
        <v>2</v>
      </c>
      <c r="O6">
        <v>19.920000000000002</v>
      </c>
      <c r="P6">
        <v>16.84</v>
      </c>
      <c r="Q6">
        <v>22.46</v>
      </c>
      <c r="R6">
        <v>10.72</v>
      </c>
      <c r="S6">
        <v>2.33</v>
      </c>
      <c r="T6">
        <v>0.28000000000000003</v>
      </c>
      <c r="U6">
        <v>0</v>
      </c>
      <c r="V6">
        <v>0</v>
      </c>
      <c r="W6">
        <v>0</v>
      </c>
      <c r="X6">
        <v>0</v>
      </c>
      <c r="Y6">
        <v>79.8</v>
      </c>
      <c r="Z6">
        <v>0.28000000000000003</v>
      </c>
    </row>
    <row r="7" spans="1:26" x14ac:dyDescent="0.25">
      <c r="A7">
        <v>28</v>
      </c>
      <c r="B7" s="1">
        <v>43103.496793981481</v>
      </c>
      <c r="C7" t="s">
        <v>11</v>
      </c>
      <c r="G7">
        <v>6.56</v>
      </c>
      <c r="H7">
        <v>0.75</v>
      </c>
      <c r="I7">
        <v>0.73799999999999999</v>
      </c>
      <c r="J7">
        <v>2.6</v>
      </c>
      <c r="K7">
        <v>5.46</v>
      </c>
      <c r="L7">
        <v>10.4</v>
      </c>
      <c r="M7">
        <v>17.8</v>
      </c>
      <c r="N7">
        <v>2</v>
      </c>
      <c r="O7">
        <v>20.65</v>
      </c>
      <c r="P7">
        <v>17.13</v>
      </c>
      <c r="Q7">
        <v>22.22</v>
      </c>
      <c r="R7">
        <v>10.34</v>
      </c>
      <c r="S7">
        <v>2.0299999999999998</v>
      </c>
      <c r="T7">
        <v>8.9999999999999998E-4</v>
      </c>
      <c r="U7">
        <v>0</v>
      </c>
      <c r="V7">
        <v>0</v>
      </c>
      <c r="W7">
        <v>0</v>
      </c>
      <c r="X7">
        <v>0</v>
      </c>
      <c r="Y7">
        <v>79.349999999999994</v>
      </c>
      <c r="Z7">
        <v>8.9999999999999998E-4</v>
      </c>
    </row>
    <row r="8" spans="1:26" x14ac:dyDescent="0.25">
      <c r="A8">
        <v>29</v>
      </c>
      <c r="B8" s="1">
        <v>43103.497060185182</v>
      </c>
      <c r="C8" t="s">
        <v>11</v>
      </c>
      <c r="G8">
        <v>6.54</v>
      </c>
      <c r="H8">
        <v>0.76</v>
      </c>
      <c r="I8">
        <v>0.73099999999999998</v>
      </c>
      <c r="J8">
        <v>2.58</v>
      </c>
      <c r="K8">
        <v>5.43</v>
      </c>
      <c r="L8">
        <v>10.4</v>
      </c>
      <c r="M8">
        <v>17.8</v>
      </c>
      <c r="N8">
        <v>2</v>
      </c>
      <c r="O8">
        <v>20.87</v>
      </c>
      <c r="P8">
        <v>17.12</v>
      </c>
      <c r="Q8">
        <v>22.11</v>
      </c>
      <c r="R8">
        <v>10.19</v>
      </c>
      <c r="S8">
        <v>2.0499999999999998</v>
      </c>
      <c r="T8">
        <v>0.11</v>
      </c>
      <c r="U8">
        <v>0</v>
      </c>
      <c r="V8">
        <v>0</v>
      </c>
      <c r="W8">
        <v>0</v>
      </c>
      <c r="X8">
        <v>0</v>
      </c>
      <c r="Y8">
        <v>79.02</v>
      </c>
      <c r="Z8">
        <v>0.11</v>
      </c>
    </row>
    <row r="9" spans="1:26" x14ac:dyDescent="0.25">
      <c r="A9">
        <v>30</v>
      </c>
      <c r="B9" s="1">
        <v>43103.49732638889</v>
      </c>
      <c r="C9" t="s">
        <v>11</v>
      </c>
      <c r="G9">
        <v>6.52</v>
      </c>
      <c r="H9">
        <v>0.78</v>
      </c>
      <c r="I9">
        <v>0.72599999999999998</v>
      </c>
      <c r="J9">
        <v>2.54</v>
      </c>
      <c r="K9">
        <v>5.38</v>
      </c>
      <c r="L9">
        <v>10.199999999999999</v>
      </c>
      <c r="M9">
        <v>17.399999999999999</v>
      </c>
      <c r="N9">
        <v>2</v>
      </c>
      <c r="O9">
        <v>21.12</v>
      </c>
      <c r="P9">
        <v>17.21</v>
      </c>
      <c r="Q9">
        <v>22.1</v>
      </c>
      <c r="R9">
        <v>10.1</v>
      </c>
      <c r="S9">
        <v>1.78</v>
      </c>
      <c r="T9">
        <v>0</v>
      </c>
      <c r="U9">
        <v>0</v>
      </c>
      <c r="V9">
        <v>0</v>
      </c>
      <c r="W9">
        <v>0</v>
      </c>
      <c r="X9">
        <v>0</v>
      </c>
      <c r="Y9">
        <v>78.88</v>
      </c>
      <c r="Z9">
        <v>0</v>
      </c>
    </row>
    <row r="10" spans="1:26" x14ac:dyDescent="0.25">
      <c r="A10">
        <v>31</v>
      </c>
      <c r="B10" s="1">
        <v>43103.49759259259</v>
      </c>
      <c r="C10" t="s">
        <v>11</v>
      </c>
      <c r="G10">
        <v>6.51</v>
      </c>
      <c r="H10">
        <v>0.77</v>
      </c>
      <c r="I10">
        <v>0.72299999999999998</v>
      </c>
      <c r="J10">
        <v>2.52</v>
      </c>
      <c r="K10">
        <v>5.36</v>
      </c>
      <c r="L10">
        <v>10.199999999999999</v>
      </c>
      <c r="M10">
        <v>17.399999999999999</v>
      </c>
      <c r="N10">
        <v>2</v>
      </c>
      <c r="O10">
        <v>21.26</v>
      </c>
      <c r="P10">
        <v>17.25</v>
      </c>
      <c r="Q10">
        <v>22.01</v>
      </c>
      <c r="R10">
        <v>10.1</v>
      </c>
      <c r="S10">
        <v>1.74</v>
      </c>
      <c r="T10">
        <v>0</v>
      </c>
      <c r="U10">
        <v>0</v>
      </c>
      <c r="V10">
        <v>0</v>
      </c>
      <c r="W10">
        <v>0</v>
      </c>
      <c r="X10">
        <v>0</v>
      </c>
      <c r="Y10">
        <v>78.739999999999995</v>
      </c>
      <c r="Z10">
        <v>0</v>
      </c>
    </row>
    <row r="11" spans="1:26" x14ac:dyDescent="0.25">
      <c r="A11">
        <v>32</v>
      </c>
      <c r="B11" s="1">
        <v>43103.497870370367</v>
      </c>
      <c r="C11" t="s">
        <v>11</v>
      </c>
      <c r="G11">
        <v>6.49</v>
      </c>
      <c r="H11">
        <v>0.83</v>
      </c>
      <c r="I11">
        <v>0.72199999999999998</v>
      </c>
      <c r="J11">
        <v>2.52</v>
      </c>
      <c r="K11">
        <v>5.35</v>
      </c>
      <c r="L11">
        <v>10.199999999999999</v>
      </c>
      <c r="M11">
        <v>17.3</v>
      </c>
      <c r="N11">
        <v>2</v>
      </c>
      <c r="O11">
        <v>21.32</v>
      </c>
      <c r="P11">
        <v>17.239999999999998</v>
      </c>
      <c r="Q11">
        <v>22.02</v>
      </c>
      <c r="R11">
        <v>9.9600000000000009</v>
      </c>
      <c r="S11">
        <v>1.79</v>
      </c>
      <c r="T11">
        <v>5.9999999999999995E-4</v>
      </c>
      <c r="U11">
        <v>0</v>
      </c>
      <c r="V11">
        <v>0</v>
      </c>
      <c r="W11">
        <v>0</v>
      </c>
      <c r="X11">
        <v>0</v>
      </c>
      <c r="Y11">
        <v>78.680000000000007</v>
      </c>
      <c r="Z11">
        <v>5.9999999999999995E-4</v>
      </c>
    </row>
    <row r="12" spans="1:26" x14ac:dyDescent="0.25">
      <c r="A12">
        <v>33</v>
      </c>
      <c r="B12" s="1">
        <v>43103.573587962965</v>
      </c>
      <c r="C12" t="s">
        <v>12</v>
      </c>
      <c r="G12">
        <v>10.1</v>
      </c>
      <c r="H12">
        <v>0.85</v>
      </c>
      <c r="I12">
        <v>1.76</v>
      </c>
      <c r="J12">
        <v>4.1900000000000004</v>
      </c>
      <c r="K12">
        <v>7.7</v>
      </c>
      <c r="L12">
        <v>13.4</v>
      </c>
      <c r="M12">
        <v>21</v>
      </c>
      <c r="N12">
        <v>2</v>
      </c>
      <c r="O12">
        <v>10.62</v>
      </c>
      <c r="P12">
        <v>12.83</v>
      </c>
      <c r="Q12">
        <v>30.04</v>
      </c>
      <c r="R12">
        <v>14.69</v>
      </c>
      <c r="S12">
        <v>2.72</v>
      </c>
      <c r="T12">
        <v>0.74</v>
      </c>
      <c r="U12">
        <v>8.0000000000000002E-3</v>
      </c>
      <c r="V12">
        <v>0</v>
      </c>
      <c r="W12">
        <v>0</v>
      </c>
      <c r="X12">
        <v>0</v>
      </c>
      <c r="Y12">
        <v>88.63</v>
      </c>
      <c r="Z12">
        <v>0.75</v>
      </c>
    </row>
    <row r="13" spans="1:26" x14ac:dyDescent="0.25">
      <c r="A13">
        <v>34</v>
      </c>
      <c r="B13" s="1">
        <v>43103.573854166665</v>
      </c>
      <c r="C13" t="s">
        <v>12</v>
      </c>
      <c r="G13">
        <v>10.08</v>
      </c>
      <c r="H13">
        <v>0.8</v>
      </c>
      <c r="I13">
        <v>1.75</v>
      </c>
      <c r="J13">
        <v>4.1900000000000004</v>
      </c>
      <c r="K13">
        <v>7.7</v>
      </c>
      <c r="L13">
        <v>13.4</v>
      </c>
      <c r="M13">
        <v>21.1</v>
      </c>
      <c r="N13">
        <v>3</v>
      </c>
      <c r="O13">
        <v>10.65</v>
      </c>
      <c r="P13">
        <v>12.83</v>
      </c>
      <c r="Q13">
        <v>30.01</v>
      </c>
      <c r="R13">
        <v>14.56</v>
      </c>
      <c r="S13">
        <v>2.36</v>
      </c>
      <c r="T13">
        <v>1.18</v>
      </c>
      <c r="U13">
        <v>0.13</v>
      </c>
      <c r="V13">
        <v>0</v>
      </c>
      <c r="W13">
        <v>0</v>
      </c>
      <c r="X13">
        <v>0</v>
      </c>
      <c r="Y13">
        <v>88.05</v>
      </c>
      <c r="Z13">
        <v>1.3</v>
      </c>
    </row>
    <row r="14" spans="1:26" x14ac:dyDescent="0.25">
      <c r="A14">
        <v>35</v>
      </c>
      <c r="B14" s="1">
        <v>43103.574120370373</v>
      </c>
      <c r="C14" t="s">
        <v>12</v>
      </c>
      <c r="G14">
        <v>10.06</v>
      </c>
      <c r="H14">
        <v>0.97</v>
      </c>
      <c r="I14">
        <v>1.72</v>
      </c>
      <c r="J14">
        <v>4.17</v>
      </c>
      <c r="K14">
        <v>7.65</v>
      </c>
      <c r="L14">
        <v>13.2</v>
      </c>
      <c r="M14">
        <v>20.6</v>
      </c>
      <c r="N14">
        <v>2</v>
      </c>
      <c r="O14">
        <v>10.72</v>
      </c>
      <c r="P14">
        <v>12.92</v>
      </c>
      <c r="Q14">
        <v>30.23</v>
      </c>
      <c r="R14">
        <v>14.75</v>
      </c>
      <c r="S14">
        <v>2.25</v>
      </c>
      <c r="T14">
        <v>0.64</v>
      </c>
      <c r="U14">
        <v>0.01</v>
      </c>
      <c r="V14">
        <v>0</v>
      </c>
      <c r="W14">
        <v>0</v>
      </c>
      <c r="X14">
        <v>0</v>
      </c>
      <c r="Y14">
        <v>88.64</v>
      </c>
      <c r="Z14">
        <v>0.65</v>
      </c>
    </row>
    <row r="15" spans="1:26" x14ac:dyDescent="0.25">
      <c r="A15">
        <v>36</v>
      </c>
      <c r="B15" s="1">
        <v>43103.573587962965</v>
      </c>
      <c r="C15" t="s">
        <v>13</v>
      </c>
      <c r="D15" t="str">
        <f>MID(C15,21, 7)</f>
        <v>0cm'</v>
      </c>
      <c r="E15" t="str">
        <f>LEFT(D15,1)</f>
        <v>0</v>
      </c>
      <c r="G15">
        <v>10.08</v>
      </c>
      <c r="H15">
        <v>0.87</v>
      </c>
      <c r="I15">
        <v>1.74</v>
      </c>
      <c r="J15">
        <v>4.18</v>
      </c>
      <c r="K15">
        <v>7.68</v>
      </c>
      <c r="L15">
        <v>13.3</v>
      </c>
      <c r="M15">
        <v>20.9</v>
      </c>
      <c r="N15">
        <v>2</v>
      </c>
      <c r="O15">
        <v>10.66</v>
      </c>
      <c r="P15">
        <v>12.86</v>
      </c>
      <c r="Q15">
        <v>30.1</v>
      </c>
      <c r="R15">
        <v>14.67</v>
      </c>
      <c r="S15">
        <v>2.44</v>
      </c>
      <c r="T15">
        <v>0.85</v>
      </c>
      <c r="U15">
        <v>0.05</v>
      </c>
      <c r="V15">
        <v>0</v>
      </c>
      <c r="W15">
        <v>0</v>
      </c>
      <c r="X15">
        <v>0</v>
      </c>
      <c r="Y15">
        <v>88.44</v>
      </c>
      <c r="Z15">
        <v>0.9</v>
      </c>
    </row>
    <row r="16" spans="1:26" x14ac:dyDescent="0.25">
      <c r="A16">
        <v>37</v>
      </c>
      <c r="B16" s="1">
        <v>43103.577592592592</v>
      </c>
      <c r="C16" t="s">
        <v>14</v>
      </c>
      <c r="F16" t="s">
        <v>101</v>
      </c>
      <c r="G16">
        <v>10.69</v>
      </c>
      <c r="H16">
        <v>0.63</v>
      </c>
      <c r="I16">
        <v>0.81899999999999995</v>
      </c>
      <c r="J16">
        <v>3.08</v>
      </c>
      <c r="K16">
        <v>5.94</v>
      </c>
      <c r="L16">
        <v>10.7</v>
      </c>
      <c r="M16">
        <v>17.3</v>
      </c>
      <c r="N16">
        <v>2</v>
      </c>
      <c r="O16">
        <v>17.16</v>
      </c>
      <c r="P16">
        <v>16.32</v>
      </c>
      <c r="Q16">
        <v>24.93</v>
      </c>
      <c r="R16">
        <v>10.45</v>
      </c>
      <c r="S16">
        <v>1.45</v>
      </c>
      <c r="T16">
        <v>0</v>
      </c>
      <c r="U16">
        <v>0</v>
      </c>
      <c r="V16">
        <v>0</v>
      </c>
      <c r="W16">
        <v>0</v>
      </c>
      <c r="X16">
        <v>0</v>
      </c>
      <c r="Y16">
        <v>82.84</v>
      </c>
      <c r="Z16">
        <v>0</v>
      </c>
    </row>
    <row r="17" spans="1:26" x14ac:dyDescent="0.25">
      <c r="A17">
        <v>38</v>
      </c>
      <c r="B17" s="1">
        <v>43103.5778587963</v>
      </c>
      <c r="C17" t="s">
        <v>14</v>
      </c>
      <c r="F17" t="s">
        <v>102</v>
      </c>
      <c r="G17">
        <v>10.67</v>
      </c>
      <c r="H17">
        <v>0.64</v>
      </c>
      <c r="I17">
        <v>0.81899999999999995</v>
      </c>
      <c r="J17">
        <v>3.08</v>
      </c>
      <c r="K17">
        <v>5.94</v>
      </c>
      <c r="L17">
        <v>10.7</v>
      </c>
      <c r="M17">
        <v>17.3</v>
      </c>
      <c r="N17">
        <v>2</v>
      </c>
      <c r="O17">
        <v>17.2</v>
      </c>
      <c r="P17">
        <v>16.32</v>
      </c>
      <c r="Q17">
        <v>24.94</v>
      </c>
      <c r="R17">
        <v>10.43</v>
      </c>
      <c r="S17">
        <v>1.44</v>
      </c>
      <c r="T17">
        <v>0</v>
      </c>
      <c r="U17">
        <v>0</v>
      </c>
      <c r="V17">
        <v>0</v>
      </c>
      <c r="W17">
        <v>0</v>
      </c>
      <c r="X17">
        <v>0</v>
      </c>
      <c r="Y17">
        <v>82.8</v>
      </c>
      <c r="Z17">
        <v>0</v>
      </c>
    </row>
    <row r="18" spans="1:26" x14ac:dyDescent="0.25">
      <c r="A18">
        <v>39</v>
      </c>
      <c r="B18" s="1">
        <v>43103.578136574077</v>
      </c>
      <c r="C18" t="s">
        <v>14</v>
      </c>
      <c r="F18" t="s">
        <v>103</v>
      </c>
      <c r="G18">
        <v>10.64</v>
      </c>
      <c r="H18">
        <v>0.64</v>
      </c>
      <c r="I18">
        <v>0.81399999999999995</v>
      </c>
      <c r="J18">
        <v>3.06</v>
      </c>
      <c r="K18">
        <v>5.91</v>
      </c>
      <c r="L18">
        <v>10.6</v>
      </c>
      <c r="M18">
        <v>17</v>
      </c>
      <c r="N18">
        <v>2</v>
      </c>
      <c r="O18">
        <v>17.34</v>
      </c>
      <c r="P18">
        <v>16.39</v>
      </c>
      <c r="Q18">
        <v>25.01</v>
      </c>
      <c r="R18">
        <v>10.44</v>
      </c>
      <c r="S18">
        <v>1.0900000000000001</v>
      </c>
      <c r="T18">
        <v>0</v>
      </c>
      <c r="U18">
        <v>0</v>
      </c>
      <c r="V18">
        <v>0</v>
      </c>
      <c r="W18">
        <v>0</v>
      </c>
      <c r="X18">
        <v>0</v>
      </c>
      <c r="Y18">
        <v>82.66</v>
      </c>
      <c r="Z18">
        <v>0</v>
      </c>
    </row>
    <row r="19" spans="1:26" x14ac:dyDescent="0.25">
      <c r="A19">
        <v>40</v>
      </c>
      <c r="B19" s="1">
        <v>43103.577592592592</v>
      </c>
      <c r="C19" t="s">
        <v>15</v>
      </c>
      <c r="D19" t="str">
        <f>MID(C19,21, 7)</f>
        <v>10cm'</v>
      </c>
      <c r="E19" t="str">
        <f>LEFT(D19,2)</f>
        <v>10</v>
      </c>
      <c r="G19">
        <v>10.67</v>
      </c>
      <c r="H19">
        <v>0.64</v>
      </c>
      <c r="I19">
        <v>0.81699999999999995</v>
      </c>
      <c r="J19">
        <v>3.07</v>
      </c>
      <c r="K19">
        <v>5.93</v>
      </c>
      <c r="L19">
        <v>10.6</v>
      </c>
      <c r="M19">
        <v>17.2</v>
      </c>
      <c r="N19">
        <v>2</v>
      </c>
      <c r="O19">
        <v>17.23</v>
      </c>
      <c r="P19">
        <v>16.34</v>
      </c>
      <c r="Q19">
        <v>24.96</v>
      </c>
      <c r="R19">
        <v>10.44</v>
      </c>
      <c r="S19">
        <v>1.32</v>
      </c>
      <c r="T19">
        <v>0</v>
      </c>
      <c r="U19">
        <v>0</v>
      </c>
      <c r="V19">
        <v>0</v>
      </c>
      <c r="W19">
        <v>0</v>
      </c>
      <c r="X19">
        <v>0</v>
      </c>
      <c r="Y19">
        <v>82.77</v>
      </c>
      <c r="Z19">
        <v>0</v>
      </c>
    </row>
    <row r="20" spans="1:26" x14ac:dyDescent="0.25">
      <c r="A20">
        <v>41</v>
      </c>
      <c r="B20" s="1">
        <v>43103.581909722219</v>
      </c>
      <c r="C20" t="s">
        <v>16</v>
      </c>
      <c r="F20" t="s">
        <v>104</v>
      </c>
      <c r="G20">
        <v>11.08</v>
      </c>
      <c r="H20">
        <v>0.64</v>
      </c>
      <c r="I20">
        <v>0.83</v>
      </c>
      <c r="J20">
        <v>3.16</v>
      </c>
      <c r="K20">
        <v>6.54</v>
      </c>
      <c r="L20">
        <v>12.9</v>
      </c>
      <c r="M20">
        <v>22.4</v>
      </c>
      <c r="N20">
        <v>2</v>
      </c>
      <c r="O20">
        <v>17.03</v>
      </c>
      <c r="P20">
        <v>14.9</v>
      </c>
      <c r="Q20">
        <v>23.84</v>
      </c>
      <c r="R20">
        <v>13.88</v>
      </c>
      <c r="S20">
        <v>4.18</v>
      </c>
      <c r="T20">
        <v>0.31</v>
      </c>
      <c r="U20">
        <v>0</v>
      </c>
      <c r="V20">
        <v>0</v>
      </c>
      <c r="W20">
        <v>0</v>
      </c>
      <c r="X20">
        <v>0</v>
      </c>
      <c r="Y20">
        <v>82.65</v>
      </c>
      <c r="Z20">
        <v>0.31</v>
      </c>
    </row>
    <row r="21" spans="1:26" x14ac:dyDescent="0.25">
      <c r="A21">
        <v>42</v>
      </c>
      <c r="B21" s="1">
        <v>43103.582175925927</v>
      </c>
      <c r="C21" t="s">
        <v>16</v>
      </c>
      <c r="F21" t="s">
        <v>100</v>
      </c>
      <c r="G21">
        <v>11.06</v>
      </c>
      <c r="H21">
        <v>0.65</v>
      </c>
      <c r="I21">
        <v>0.83299999999999996</v>
      </c>
      <c r="J21">
        <v>3.17</v>
      </c>
      <c r="K21">
        <v>6.55</v>
      </c>
      <c r="L21">
        <v>12.9</v>
      </c>
      <c r="M21">
        <v>22.5</v>
      </c>
      <c r="N21">
        <v>2</v>
      </c>
      <c r="O21">
        <v>16.98</v>
      </c>
      <c r="P21">
        <v>14.88</v>
      </c>
      <c r="Q21">
        <v>23.83</v>
      </c>
      <c r="R21">
        <v>13.83</v>
      </c>
      <c r="S21">
        <v>4.09</v>
      </c>
      <c r="T21">
        <v>0.56999999999999995</v>
      </c>
      <c r="U21">
        <v>1E-4</v>
      </c>
      <c r="V21">
        <v>0</v>
      </c>
      <c r="W21">
        <v>0</v>
      </c>
      <c r="X21">
        <v>0</v>
      </c>
      <c r="Y21">
        <v>82.45</v>
      </c>
      <c r="Z21">
        <v>0.56999999999999995</v>
      </c>
    </row>
    <row r="22" spans="1:26" x14ac:dyDescent="0.25">
      <c r="A22">
        <v>43</v>
      </c>
      <c r="B22" s="1">
        <v>43103.582442129627</v>
      </c>
      <c r="C22" t="s">
        <v>16</v>
      </c>
      <c r="F22" t="s">
        <v>105</v>
      </c>
      <c r="G22">
        <v>11.04</v>
      </c>
      <c r="H22">
        <v>0.66</v>
      </c>
      <c r="I22">
        <v>0.83199999999999996</v>
      </c>
      <c r="J22">
        <v>3.17</v>
      </c>
      <c r="K22">
        <v>6.55</v>
      </c>
      <c r="L22">
        <v>13</v>
      </c>
      <c r="M22">
        <v>22.5</v>
      </c>
      <c r="N22">
        <v>2</v>
      </c>
      <c r="O22">
        <v>16.989999999999998</v>
      </c>
      <c r="P22">
        <v>14.87</v>
      </c>
      <c r="Q22">
        <v>23.82</v>
      </c>
      <c r="R22">
        <v>13.85</v>
      </c>
      <c r="S22">
        <v>4.1100000000000003</v>
      </c>
      <c r="T22">
        <v>0.55000000000000004</v>
      </c>
      <c r="U22">
        <v>1E-4</v>
      </c>
      <c r="V22">
        <v>0</v>
      </c>
      <c r="W22">
        <v>0</v>
      </c>
      <c r="X22">
        <v>0</v>
      </c>
      <c r="Y22">
        <v>82.46</v>
      </c>
      <c r="Z22">
        <v>0.55000000000000004</v>
      </c>
    </row>
    <row r="23" spans="1:26" x14ac:dyDescent="0.25">
      <c r="A23">
        <v>44</v>
      </c>
      <c r="B23" s="1">
        <v>43103.581909722219</v>
      </c>
      <c r="C23" t="s">
        <v>17</v>
      </c>
      <c r="D23" t="str">
        <f>MID(C23,21, 7)</f>
        <v>20cm'</v>
      </c>
      <c r="E23" t="str">
        <f>LEFT(D23,2)</f>
        <v>20</v>
      </c>
      <c r="G23">
        <v>11.06</v>
      </c>
      <c r="H23">
        <v>0.65</v>
      </c>
      <c r="I23">
        <v>0.83099999999999996</v>
      </c>
      <c r="J23">
        <v>3.17</v>
      </c>
      <c r="K23">
        <v>6.55</v>
      </c>
      <c r="L23">
        <v>12.9</v>
      </c>
      <c r="M23">
        <v>22.5</v>
      </c>
      <c r="N23">
        <v>2</v>
      </c>
      <c r="O23">
        <v>17</v>
      </c>
      <c r="P23">
        <v>14.88</v>
      </c>
      <c r="Q23">
        <v>23.83</v>
      </c>
      <c r="R23">
        <v>13.85</v>
      </c>
      <c r="S23">
        <v>4.12</v>
      </c>
      <c r="T23">
        <v>0.48</v>
      </c>
      <c r="U23">
        <v>1E-4</v>
      </c>
      <c r="V23">
        <v>0</v>
      </c>
      <c r="W23">
        <v>0</v>
      </c>
      <c r="X23">
        <v>0</v>
      </c>
      <c r="Y23">
        <v>82.52</v>
      </c>
      <c r="Z23">
        <v>0.48</v>
      </c>
    </row>
    <row r="24" spans="1:26" x14ac:dyDescent="0.25">
      <c r="A24">
        <v>45</v>
      </c>
      <c r="B24" s="1">
        <v>43103.586388888885</v>
      </c>
      <c r="C24" t="s">
        <v>18</v>
      </c>
      <c r="F24" t="s">
        <v>105</v>
      </c>
      <c r="G24">
        <v>10.69</v>
      </c>
      <c r="H24">
        <v>0.64</v>
      </c>
      <c r="I24">
        <v>0.84499999999999997</v>
      </c>
      <c r="J24">
        <v>3.21</v>
      </c>
      <c r="K24">
        <v>6.36</v>
      </c>
      <c r="L24">
        <v>12</v>
      </c>
      <c r="M24">
        <v>20.399999999999999</v>
      </c>
      <c r="N24">
        <v>2</v>
      </c>
      <c r="O24">
        <v>16.43</v>
      </c>
      <c r="P24">
        <v>15.45</v>
      </c>
      <c r="Q24">
        <v>24.53</v>
      </c>
      <c r="R24">
        <v>12.51</v>
      </c>
      <c r="S24">
        <v>3.03</v>
      </c>
      <c r="T24">
        <v>0.48</v>
      </c>
      <c r="U24">
        <v>1E-4</v>
      </c>
      <c r="V24">
        <v>0</v>
      </c>
      <c r="W24">
        <v>0</v>
      </c>
      <c r="X24">
        <v>0</v>
      </c>
      <c r="Y24">
        <v>83.09</v>
      </c>
      <c r="Z24">
        <v>0.48</v>
      </c>
    </row>
    <row r="25" spans="1:26" x14ac:dyDescent="0.25">
      <c r="A25">
        <v>46</v>
      </c>
      <c r="B25" s="1">
        <v>43103.586655092593</v>
      </c>
      <c r="C25" t="s">
        <v>18</v>
      </c>
      <c r="F25" t="s">
        <v>106</v>
      </c>
      <c r="G25">
        <v>10.68</v>
      </c>
      <c r="H25">
        <v>0.64</v>
      </c>
      <c r="I25">
        <v>0.84499999999999997</v>
      </c>
      <c r="J25">
        <v>3.21</v>
      </c>
      <c r="K25">
        <v>6.36</v>
      </c>
      <c r="L25">
        <v>12</v>
      </c>
      <c r="M25">
        <v>20.399999999999999</v>
      </c>
      <c r="N25">
        <v>2</v>
      </c>
      <c r="O25">
        <v>16.420000000000002</v>
      </c>
      <c r="P25">
        <v>15.46</v>
      </c>
      <c r="Q25">
        <v>24.55</v>
      </c>
      <c r="R25">
        <v>12.5</v>
      </c>
      <c r="S25">
        <v>2.99</v>
      </c>
      <c r="T25">
        <v>0.52</v>
      </c>
      <c r="U25">
        <v>1E-4</v>
      </c>
      <c r="V25">
        <v>0</v>
      </c>
      <c r="W25">
        <v>0</v>
      </c>
      <c r="X25">
        <v>0</v>
      </c>
      <c r="Y25">
        <v>83.06</v>
      </c>
      <c r="Z25">
        <v>0.52</v>
      </c>
    </row>
    <row r="26" spans="1:26" x14ac:dyDescent="0.25">
      <c r="A26">
        <v>47</v>
      </c>
      <c r="B26" s="1">
        <v>43103.58693287037</v>
      </c>
      <c r="C26" t="s">
        <v>18</v>
      </c>
      <c r="F26" t="s">
        <v>107</v>
      </c>
      <c r="G26">
        <v>10.67</v>
      </c>
      <c r="H26">
        <v>0.64</v>
      </c>
      <c r="I26">
        <v>0.84</v>
      </c>
      <c r="J26">
        <v>3.19</v>
      </c>
      <c r="K26">
        <v>6.32</v>
      </c>
      <c r="L26">
        <v>11.9</v>
      </c>
      <c r="M26">
        <v>20.100000000000001</v>
      </c>
      <c r="N26">
        <v>2</v>
      </c>
      <c r="O26">
        <v>16.57</v>
      </c>
      <c r="P26">
        <v>15.52</v>
      </c>
      <c r="Q26">
        <v>24.59</v>
      </c>
      <c r="R26">
        <v>12.5</v>
      </c>
      <c r="S26">
        <v>2.84</v>
      </c>
      <c r="T26">
        <v>0.35</v>
      </c>
      <c r="U26">
        <v>0</v>
      </c>
      <c r="V26">
        <v>0</v>
      </c>
      <c r="W26">
        <v>0</v>
      </c>
      <c r="X26">
        <v>0</v>
      </c>
      <c r="Y26">
        <v>83.08</v>
      </c>
      <c r="Z26">
        <v>0.35</v>
      </c>
    </row>
    <row r="27" spans="1:26" x14ac:dyDescent="0.25">
      <c r="A27">
        <v>48</v>
      </c>
      <c r="B27" s="1">
        <v>43103.586388888885</v>
      </c>
      <c r="C27" t="s">
        <v>19</v>
      </c>
      <c r="D27" t="str">
        <f>MID(C27,21, 7)</f>
        <v>30cm'</v>
      </c>
      <c r="E27" t="str">
        <f>LEFT(D27,2)</f>
        <v>30</v>
      </c>
      <c r="G27">
        <v>10.68</v>
      </c>
      <c r="H27">
        <v>0.64</v>
      </c>
      <c r="I27">
        <v>0.84299999999999997</v>
      </c>
      <c r="J27">
        <v>3.2</v>
      </c>
      <c r="K27">
        <v>6.35</v>
      </c>
      <c r="L27">
        <v>12</v>
      </c>
      <c r="M27">
        <v>20.3</v>
      </c>
      <c r="N27">
        <v>2</v>
      </c>
      <c r="O27">
        <v>16.47</v>
      </c>
      <c r="P27">
        <v>15.48</v>
      </c>
      <c r="Q27">
        <v>24.56</v>
      </c>
      <c r="R27">
        <v>12.5</v>
      </c>
      <c r="S27">
        <v>2.95</v>
      </c>
      <c r="T27">
        <v>0.45</v>
      </c>
      <c r="U27">
        <v>9.0000000000000006E-5</v>
      </c>
      <c r="V27">
        <v>0</v>
      </c>
      <c r="W27">
        <v>0</v>
      </c>
      <c r="X27">
        <v>0</v>
      </c>
      <c r="Y27">
        <v>83.08</v>
      </c>
      <c r="Z27">
        <v>0.45</v>
      </c>
    </row>
    <row r="28" spans="1:26" x14ac:dyDescent="0.25">
      <c r="A28">
        <v>49</v>
      </c>
      <c r="B28" s="1">
        <v>43103.591817129629</v>
      </c>
      <c r="C28" t="s">
        <v>20</v>
      </c>
      <c r="F28" t="s">
        <v>108</v>
      </c>
      <c r="G28">
        <v>9.25</v>
      </c>
      <c r="H28">
        <v>0.66</v>
      </c>
      <c r="I28">
        <v>0.72299999999999998</v>
      </c>
      <c r="J28">
        <v>2.5499999999999998</v>
      </c>
      <c r="K28">
        <v>5.48</v>
      </c>
      <c r="L28">
        <v>10.9</v>
      </c>
      <c r="M28">
        <v>19.600000000000001</v>
      </c>
      <c r="N28">
        <v>2</v>
      </c>
      <c r="O28">
        <v>21.1</v>
      </c>
      <c r="P28">
        <v>16.86</v>
      </c>
      <c r="Q28">
        <v>21.08</v>
      </c>
      <c r="R28">
        <v>10.9</v>
      </c>
      <c r="S28">
        <v>2.97</v>
      </c>
      <c r="T28">
        <v>0.46</v>
      </c>
      <c r="U28">
        <v>1E-4</v>
      </c>
      <c r="V28">
        <v>0</v>
      </c>
      <c r="W28">
        <v>0</v>
      </c>
      <c r="X28">
        <v>0</v>
      </c>
      <c r="Y28">
        <v>78.44</v>
      </c>
      <c r="Z28">
        <v>0.46</v>
      </c>
    </row>
    <row r="29" spans="1:26" x14ac:dyDescent="0.25">
      <c r="A29">
        <v>50</v>
      </c>
      <c r="B29" s="1">
        <v>43103.592083333337</v>
      </c>
      <c r="C29" t="s">
        <v>20</v>
      </c>
      <c r="F29" t="s">
        <v>109</v>
      </c>
      <c r="G29">
        <v>9.24</v>
      </c>
      <c r="H29">
        <v>0.69</v>
      </c>
      <c r="I29">
        <v>0.72</v>
      </c>
      <c r="J29">
        <v>2.5499999999999998</v>
      </c>
      <c r="K29">
        <v>5.49</v>
      </c>
      <c r="L29">
        <v>10.9</v>
      </c>
      <c r="M29">
        <v>19.7</v>
      </c>
      <c r="N29">
        <v>2</v>
      </c>
      <c r="O29">
        <v>21.11</v>
      </c>
      <c r="P29">
        <v>16.8</v>
      </c>
      <c r="Q29">
        <v>21.14</v>
      </c>
      <c r="R29">
        <v>10.97</v>
      </c>
      <c r="S29">
        <v>2.95</v>
      </c>
      <c r="T29">
        <v>0.5</v>
      </c>
      <c r="U29">
        <v>2.0000000000000001E-4</v>
      </c>
      <c r="V29">
        <v>0</v>
      </c>
      <c r="W29">
        <v>0</v>
      </c>
      <c r="X29">
        <v>0</v>
      </c>
      <c r="Y29">
        <v>78.400000000000006</v>
      </c>
      <c r="Z29">
        <v>0.5</v>
      </c>
    </row>
    <row r="30" spans="1:26" x14ac:dyDescent="0.25">
      <c r="A30">
        <v>51</v>
      </c>
      <c r="B30" s="1">
        <v>43103.592361111114</v>
      </c>
      <c r="C30" t="s">
        <v>20</v>
      </c>
      <c r="F30" t="s">
        <v>110</v>
      </c>
      <c r="G30">
        <v>9.2200000000000006</v>
      </c>
      <c r="H30">
        <v>0.66</v>
      </c>
      <c r="I30">
        <v>0.72199999999999998</v>
      </c>
      <c r="J30">
        <v>2.54</v>
      </c>
      <c r="K30">
        <v>5.46</v>
      </c>
      <c r="L30">
        <v>10.8</v>
      </c>
      <c r="M30">
        <v>19.3</v>
      </c>
      <c r="N30">
        <v>2</v>
      </c>
      <c r="O30">
        <v>21.19</v>
      </c>
      <c r="P30">
        <v>16.89</v>
      </c>
      <c r="Q30">
        <v>21.16</v>
      </c>
      <c r="R30">
        <v>10.93</v>
      </c>
      <c r="S30">
        <v>2.91</v>
      </c>
      <c r="T30">
        <v>0.25</v>
      </c>
      <c r="U30">
        <v>0</v>
      </c>
      <c r="V30">
        <v>0</v>
      </c>
      <c r="W30">
        <v>0</v>
      </c>
      <c r="X30">
        <v>0</v>
      </c>
      <c r="Y30">
        <v>78.56</v>
      </c>
      <c r="Z30">
        <v>0.25</v>
      </c>
    </row>
    <row r="31" spans="1:26" x14ac:dyDescent="0.25">
      <c r="A31">
        <v>52</v>
      </c>
      <c r="B31" s="1">
        <v>43103.591817129629</v>
      </c>
      <c r="C31" t="s">
        <v>21</v>
      </c>
      <c r="D31" t="str">
        <f>MID(C31,21, 7)</f>
        <v>40cm'</v>
      </c>
      <c r="E31" t="str">
        <f>LEFT(D31,2)</f>
        <v>40</v>
      </c>
      <c r="G31">
        <v>9.24</v>
      </c>
      <c r="H31">
        <v>0.67</v>
      </c>
      <c r="I31">
        <v>0.72099999999999997</v>
      </c>
      <c r="J31">
        <v>2.5499999999999998</v>
      </c>
      <c r="K31">
        <v>5.48</v>
      </c>
      <c r="L31">
        <v>10.8</v>
      </c>
      <c r="M31">
        <v>19.5</v>
      </c>
      <c r="N31">
        <v>2</v>
      </c>
      <c r="O31">
        <v>21.13</v>
      </c>
      <c r="P31">
        <v>16.850000000000001</v>
      </c>
      <c r="Q31">
        <v>21.13</v>
      </c>
      <c r="R31">
        <v>10.94</v>
      </c>
      <c r="S31">
        <v>2.94</v>
      </c>
      <c r="T31">
        <v>0.4</v>
      </c>
      <c r="U31">
        <v>9.0000000000000006E-5</v>
      </c>
      <c r="V31">
        <v>0</v>
      </c>
      <c r="W31">
        <v>0</v>
      </c>
      <c r="X31">
        <v>0</v>
      </c>
      <c r="Y31">
        <v>78.47</v>
      </c>
      <c r="Z31">
        <v>0.4</v>
      </c>
    </row>
    <row r="32" spans="1:26" x14ac:dyDescent="0.25">
      <c r="A32">
        <v>53</v>
      </c>
      <c r="B32" s="1">
        <v>43103.596736111111</v>
      </c>
      <c r="C32" t="s">
        <v>22</v>
      </c>
      <c r="F32" t="s">
        <v>111</v>
      </c>
      <c r="G32">
        <v>11.23</v>
      </c>
      <c r="H32">
        <v>0.63</v>
      </c>
      <c r="I32">
        <v>0.874</v>
      </c>
      <c r="J32">
        <v>3.32</v>
      </c>
      <c r="K32">
        <v>6.43</v>
      </c>
      <c r="L32">
        <v>11.8</v>
      </c>
      <c r="M32">
        <v>19.600000000000001</v>
      </c>
      <c r="N32">
        <v>2</v>
      </c>
      <c r="O32">
        <v>15.59</v>
      </c>
      <c r="P32">
        <v>15.34</v>
      </c>
      <c r="Q32">
        <v>25.54</v>
      </c>
      <c r="R32">
        <v>12.29</v>
      </c>
      <c r="S32">
        <v>2.54</v>
      </c>
      <c r="T32">
        <v>0.28000000000000003</v>
      </c>
      <c r="U32">
        <v>0</v>
      </c>
      <c r="V32">
        <v>0</v>
      </c>
      <c r="W32">
        <v>0</v>
      </c>
      <c r="X32">
        <v>0</v>
      </c>
      <c r="Y32">
        <v>84.13</v>
      </c>
      <c r="Z32">
        <v>0.28000000000000003</v>
      </c>
    </row>
    <row r="33" spans="1:26" x14ac:dyDescent="0.25">
      <c r="A33">
        <v>54</v>
      </c>
      <c r="B33" s="1">
        <v>43103.597002314818</v>
      </c>
      <c r="C33" t="s">
        <v>22</v>
      </c>
      <c r="F33" t="s">
        <v>112</v>
      </c>
      <c r="G33">
        <v>11.21</v>
      </c>
      <c r="H33">
        <v>0.63</v>
      </c>
      <c r="I33">
        <v>0.871</v>
      </c>
      <c r="J33">
        <v>3.32</v>
      </c>
      <c r="K33">
        <v>6.43</v>
      </c>
      <c r="L33">
        <v>11.8</v>
      </c>
      <c r="M33">
        <v>19.600000000000001</v>
      </c>
      <c r="N33">
        <v>2</v>
      </c>
      <c r="O33">
        <v>15.63</v>
      </c>
      <c r="P33">
        <v>15.34</v>
      </c>
      <c r="Q33">
        <v>25.52</v>
      </c>
      <c r="R33">
        <v>12.28</v>
      </c>
      <c r="S33">
        <v>2.4700000000000002</v>
      </c>
      <c r="T33">
        <v>0.35</v>
      </c>
      <c r="U33">
        <v>1E-4</v>
      </c>
      <c r="V33">
        <v>0</v>
      </c>
      <c r="W33">
        <v>0</v>
      </c>
      <c r="X33">
        <v>0</v>
      </c>
      <c r="Y33">
        <v>84.02</v>
      </c>
      <c r="Z33">
        <v>0.35</v>
      </c>
    </row>
    <row r="34" spans="1:26" x14ac:dyDescent="0.25">
      <c r="A34">
        <v>55</v>
      </c>
      <c r="B34" s="1">
        <v>43103.597268518519</v>
      </c>
      <c r="C34" t="s">
        <v>22</v>
      </c>
      <c r="F34" t="s">
        <v>113</v>
      </c>
      <c r="G34">
        <v>11.19</v>
      </c>
      <c r="H34">
        <v>0.63</v>
      </c>
      <c r="I34">
        <v>0.87</v>
      </c>
      <c r="J34">
        <v>3.31</v>
      </c>
      <c r="K34">
        <v>6.42</v>
      </c>
      <c r="L34">
        <v>11.8</v>
      </c>
      <c r="M34">
        <v>19.5</v>
      </c>
      <c r="N34">
        <v>2</v>
      </c>
      <c r="O34">
        <v>15.68</v>
      </c>
      <c r="P34">
        <v>15.36</v>
      </c>
      <c r="Q34">
        <v>25.51</v>
      </c>
      <c r="R34">
        <v>12.3</v>
      </c>
      <c r="S34">
        <v>2.54</v>
      </c>
      <c r="T34">
        <v>0.19</v>
      </c>
      <c r="U34">
        <v>0</v>
      </c>
      <c r="V34">
        <v>0</v>
      </c>
      <c r="W34">
        <v>0</v>
      </c>
      <c r="X34">
        <v>0</v>
      </c>
      <c r="Y34">
        <v>84.12</v>
      </c>
      <c r="Z34">
        <v>0.19</v>
      </c>
    </row>
    <row r="35" spans="1:26" x14ac:dyDescent="0.25">
      <c r="A35">
        <v>56</v>
      </c>
      <c r="B35" s="1">
        <v>43103.596736111111</v>
      </c>
      <c r="C35" t="s">
        <v>23</v>
      </c>
      <c r="D35" t="str">
        <f>MID(C35,21, 7)</f>
        <v>50cm'</v>
      </c>
      <c r="E35" t="str">
        <f>LEFT(D35,2)</f>
        <v>50</v>
      </c>
      <c r="G35">
        <v>11.21</v>
      </c>
      <c r="H35">
        <v>0.63</v>
      </c>
      <c r="I35">
        <v>0.871</v>
      </c>
      <c r="J35">
        <v>3.31</v>
      </c>
      <c r="K35">
        <v>6.42</v>
      </c>
      <c r="L35">
        <v>11.8</v>
      </c>
      <c r="M35">
        <v>19.5</v>
      </c>
      <c r="N35">
        <v>2</v>
      </c>
      <c r="O35">
        <v>15.64</v>
      </c>
      <c r="P35">
        <v>15.35</v>
      </c>
      <c r="Q35">
        <v>25.52</v>
      </c>
      <c r="R35">
        <v>12.29</v>
      </c>
      <c r="S35">
        <v>2.52</v>
      </c>
      <c r="T35">
        <v>0.27</v>
      </c>
      <c r="U35">
        <v>4.0000000000000003E-5</v>
      </c>
      <c r="V35">
        <v>0</v>
      </c>
      <c r="W35">
        <v>0</v>
      </c>
      <c r="X35">
        <v>0</v>
      </c>
      <c r="Y35">
        <v>84.09</v>
      </c>
      <c r="Z35">
        <v>0.27</v>
      </c>
    </row>
    <row r="36" spans="1:26" x14ac:dyDescent="0.25">
      <c r="A36">
        <v>57</v>
      </c>
      <c r="B36" s="1">
        <v>43103.604560185187</v>
      </c>
      <c r="C36" t="s">
        <v>24</v>
      </c>
      <c r="F36" t="s">
        <v>114</v>
      </c>
      <c r="G36">
        <v>9.16</v>
      </c>
      <c r="H36">
        <v>0.6</v>
      </c>
      <c r="I36">
        <v>1.79</v>
      </c>
      <c r="J36">
        <v>4.1900000000000004</v>
      </c>
      <c r="K36">
        <v>7.66</v>
      </c>
      <c r="L36">
        <v>13.2</v>
      </c>
      <c r="M36">
        <v>20.399999999999999</v>
      </c>
      <c r="N36">
        <v>2</v>
      </c>
      <c r="O36">
        <v>10.55</v>
      </c>
      <c r="P36">
        <v>12.89</v>
      </c>
      <c r="Q36">
        <v>30.49</v>
      </c>
      <c r="R36">
        <v>14.83</v>
      </c>
      <c r="S36">
        <v>2.13</v>
      </c>
      <c r="T36">
        <v>0.49</v>
      </c>
      <c r="U36">
        <v>8.0000000000000002E-3</v>
      </c>
      <c r="V36">
        <v>0</v>
      </c>
      <c r="W36">
        <v>0</v>
      </c>
      <c r="X36">
        <v>0</v>
      </c>
      <c r="Y36">
        <v>88.95</v>
      </c>
      <c r="Z36">
        <v>0.5</v>
      </c>
    </row>
    <row r="37" spans="1:26" x14ac:dyDescent="0.25">
      <c r="A37">
        <v>58</v>
      </c>
      <c r="B37" s="1">
        <v>43103.604826388888</v>
      </c>
      <c r="C37" t="s">
        <v>24</v>
      </c>
      <c r="F37" t="s">
        <v>115</v>
      </c>
      <c r="G37">
        <v>9.15</v>
      </c>
      <c r="H37">
        <v>0.68</v>
      </c>
      <c r="I37">
        <v>1.74</v>
      </c>
      <c r="J37">
        <v>4.16</v>
      </c>
      <c r="K37">
        <v>7.59</v>
      </c>
      <c r="L37">
        <v>13</v>
      </c>
      <c r="M37">
        <v>19.899999999999999</v>
      </c>
      <c r="N37">
        <v>2</v>
      </c>
      <c r="O37">
        <v>10.65</v>
      </c>
      <c r="P37">
        <v>13</v>
      </c>
      <c r="Q37">
        <v>30.67</v>
      </c>
      <c r="R37">
        <v>14.86</v>
      </c>
      <c r="S37">
        <v>1.97</v>
      </c>
      <c r="T37">
        <v>0</v>
      </c>
      <c r="U37">
        <v>0</v>
      </c>
      <c r="V37">
        <v>0</v>
      </c>
      <c r="W37">
        <v>0</v>
      </c>
      <c r="X37">
        <v>0</v>
      </c>
      <c r="Y37">
        <v>89.35</v>
      </c>
      <c r="Z37">
        <v>0</v>
      </c>
    </row>
    <row r="38" spans="1:26" x14ac:dyDescent="0.25">
      <c r="A38">
        <v>59</v>
      </c>
      <c r="B38" s="1">
        <v>43103.605092592596</v>
      </c>
      <c r="C38" t="s">
        <v>24</v>
      </c>
      <c r="F38" t="s">
        <v>116</v>
      </c>
      <c r="G38">
        <v>9.15</v>
      </c>
      <c r="H38">
        <v>0.62</v>
      </c>
      <c r="I38">
        <v>1.75</v>
      </c>
      <c r="J38">
        <v>4.17</v>
      </c>
      <c r="K38">
        <v>7.61</v>
      </c>
      <c r="L38">
        <v>13</v>
      </c>
      <c r="M38">
        <v>20</v>
      </c>
      <c r="N38">
        <v>2</v>
      </c>
      <c r="O38">
        <v>10.65</v>
      </c>
      <c r="P38">
        <v>12.95</v>
      </c>
      <c r="Q38">
        <v>30.65</v>
      </c>
      <c r="R38">
        <v>14.94</v>
      </c>
      <c r="S38">
        <v>2.0299999999999998</v>
      </c>
      <c r="T38">
        <v>0</v>
      </c>
      <c r="U38">
        <v>0</v>
      </c>
      <c r="V38">
        <v>0</v>
      </c>
      <c r="W38">
        <v>0</v>
      </c>
      <c r="X38">
        <v>0</v>
      </c>
      <c r="Y38">
        <v>89.35</v>
      </c>
      <c r="Z38">
        <v>0</v>
      </c>
    </row>
    <row r="39" spans="1:26" x14ac:dyDescent="0.25">
      <c r="A39">
        <v>60</v>
      </c>
      <c r="B39" s="1">
        <v>43103.604560185187</v>
      </c>
      <c r="C39" t="s">
        <v>25</v>
      </c>
      <c r="D39" t="str">
        <f>MID(C39,21, 7)</f>
        <v>0cm_Son</v>
      </c>
      <c r="E39" t="str">
        <f>LEFT(D39,1)</f>
        <v>0</v>
      </c>
      <c r="G39">
        <v>9.15</v>
      </c>
      <c r="H39">
        <v>0.63</v>
      </c>
      <c r="I39">
        <v>1.76</v>
      </c>
      <c r="J39">
        <v>4.17</v>
      </c>
      <c r="K39">
        <v>7.62</v>
      </c>
      <c r="L39">
        <v>13.1</v>
      </c>
      <c r="M39">
        <v>20.100000000000001</v>
      </c>
      <c r="N39">
        <v>2</v>
      </c>
      <c r="O39">
        <v>10.62</v>
      </c>
      <c r="P39">
        <v>12.95</v>
      </c>
      <c r="Q39">
        <v>30.6</v>
      </c>
      <c r="R39">
        <v>14.88</v>
      </c>
      <c r="S39">
        <v>2.04</v>
      </c>
      <c r="T39">
        <v>0.16</v>
      </c>
      <c r="U39">
        <v>3.0000000000000001E-3</v>
      </c>
      <c r="V39">
        <v>0</v>
      </c>
      <c r="W39">
        <v>0</v>
      </c>
      <c r="X39">
        <v>0</v>
      </c>
      <c r="Y39">
        <v>89.22</v>
      </c>
      <c r="Z39">
        <v>0.17</v>
      </c>
    </row>
    <row r="40" spans="1:26" x14ac:dyDescent="0.25">
      <c r="A40">
        <v>61</v>
      </c>
      <c r="B40" s="1">
        <v>43103.612523148149</v>
      </c>
      <c r="C40" t="s">
        <v>26</v>
      </c>
      <c r="F40" t="s">
        <v>117</v>
      </c>
      <c r="G40">
        <v>9.94</v>
      </c>
      <c r="H40">
        <v>0.62</v>
      </c>
      <c r="I40">
        <v>0.91500000000000004</v>
      </c>
      <c r="J40">
        <v>3.47</v>
      </c>
      <c r="K40">
        <v>6.93</v>
      </c>
      <c r="L40">
        <v>13.4</v>
      </c>
      <c r="M40">
        <v>23.7</v>
      </c>
      <c r="N40">
        <v>2</v>
      </c>
      <c r="O40">
        <v>14.91</v>
      </c>
      <c r="P40">
        <v>14.41</v>
      </c>
      <c r="Q40">
        <v>24.82</v>
      </c>
      <c r="R40">
        <v>13.42</v>
      </c>
      <c r="S40">
        <v>3.92</v>
      </c>
      <c r="T40">
        <v>1.7</v>
      </c>
      <c r="U40">
        <v>0.41</v>
      </c>
      <c r="V40">
        <v>0</v>
      </c>
      <c r="W40">
        <v>0</v>
      </c>
      <c r="X40">
        <v>0</v>
      </c>
      <c r="Y40">
        <v>82.99</v>
      </c>
      <c r="Z40">
        <v>2.1</v>
      </c>
    </row>
    <row r="41" spans="1:26" x14ac:dyDescent="0.25">
      <c r="A41">
        <v>62</v>
      </c>
      <c r="B41" s="1">
        <v>43103.61278935185</v>
      </c>
      <c r="C41" t="s">
        <v>26</v>
      </c>
      <c r="F41" t="s">
        <v>118</v>
      </c>
      <c r="G41">
        <v>9.91</v>
      </c>
      <c r="H41">
        <v>0.63</v>
      </c>
      <c r="I41">
        <v>0.90900000000000003</v>
      </c>
      <c r="J41">
        <v>3.44</v>
      </c>
      <c r="K41">
        <v>6.83</v>
      </c>
      <c r="L41">
        <v>13</v>
      </c>
      <c r="M41">
        <v>22.4</v>
      </c>
      <c r="N41">
        <v>2</v>
      </c>
      <c r="O41">
        <v>15.03</v>
      </c>
      <c r="P41">
        <v>14.59</v>
      </c>
      <c r="Q41">
        <v>25.18</v>
      </c>
      <c r="R41">
        <v>13.47</v>
      </c>
      <c r="S41">
        <v>3.63</v>
      </c>
      <c r="T41">
        <v>1.2</v>
      </c>
      <c r="U41">
        <v>0.12</v>
      </c>
      <c r="V41">
        <v>0</v>
      </c>
      <c r="W41">
        <v>0</v>
      </c>
      <c r="X41">
        <v>0</v>
      </c>
      <c r="Y41">
        <v>83.65</v>
      </c>
      <c r="Z41">
        <v>1.32</v>
      </c>
    </row>
    <row r="42" spans="1:26" x14ac:dyDescent="0.25">
      <c r="A42">
        <v>63</v>
      </c>
      <c r="B42" s="1">
        <v>43103.613067129627</v>
      </c>
      <c r="C42" t="s">
        <v>26</v>
      </c>
      <c r="F42" t="s">
        <v>119</v>
      </c>
      <c r="G42">
        <v>9.8800000000000008</v>
      </c>
      <c r="H42">
        <v>0.63</v>
      </c>
      <c r="I42">
        <v>0.89700000000000002</v>
      </c>
      <c r="J42">
        <v>3.41</v>
      </c>
      <c r="K42">
        <v>6.76</v>
      </c>
      <c r="L42">
        <v>12.8</v>
      </c>
      <c r="M42">
        <v>21.7</v>
      </c>
      <c r="N42">
        <v>2</v>
      </c>
      <c r="O42">
        <v>15.23</v>
      </c>
      <c r="P42">
        <v>14.7</v>
      </c>
      <c r="Q42">
        <v>25.32</v>
      </c>
      <c r="R42">
        <v>13.53</v>
      </c>
      <c r="S42">
        <v>3.43</v>
      </c>
      <c r="T42">
        <v>0.84</v>
      </c>
      <c r="U42">
        <v>0.01</v>
      </c>
      <c r="V42">
        <v>0</v>
      </c>
      <c r="W42">
        <v>0</v>
      </c>
      <c r="X42">
        <v>0</v>
      </c>
      <c r="Y42">
        <v>83.91</v>
      </c>
      <c r="Z42">
        <v>0.85</v>
      </c>
    </row>
    <row r="43" spans="1:26" x14ac:dyDescent="0.25">
      <c r="A43">
        <v>64</v>
      </c>
      <c r="B43" s="1">
        <v>43103.612523148149</v>
      </c>
      <c r="C43" t="s">
        <v>27</v>
      </c>
      <c r="D43" t="str">
        <f>MID(C43,21, 7)</f>
        <v>60cm'</v>
      </c>
      <c r="E43" t="str">
        <f>LEFT(D43,2)</f>
        <v>60</v>
      </c>
      <c r="G43">
        <v>9.91</v>
      </c>
      <c r="H43">
        <v>0.63</v>
      </c>
      <c r="I43">
        <v>0.90700000000000003</v>
      </c>
      <c r="J43">
        <v>3.44</v>
      </c>
      <c r="K43">
        <v>6.84</v>
      </c>
      <c r="L43">
        <v>13.1</v>
      </c>
      <c r="M43">
        <v>22.6</v>
      </c>
      <c r="N43">
        <v>2</v>
      </c>
      <c r="O43">
        <v>15.06</v>
      </c>
      <c r="P43">
        <v>14.57</v>
      </c>
      <c r="Q43">
        <v>25.11</v>
      </c>
      <c r="R43">
        <v>13.47</v>
      </c>
      <c r="S43">
        <v>3.66</v>
      </c>
      <c r="T43">
        <v>1.25</v>
      </c>
      <c r="U43">
        <v>0.18</v>
      </c>
      <c r="V43">
        <v>0</v>
      </c>
      <c r="W43">
        <v>0</v>
      </c>
      <c r="X43">
        <v>0</v>
      </c>
      <c r="Y43">
        <v>83.52</v>
      </c>
      <c r="Z43">
        <v>1.42</v>
      </c>
    </row>
    <row r="44" spans="1:26" x14ac:dyDescent="0.25">
      <c r="A44">
        <v>65</v>
      </c>
      <c r="B44" s="1">
        <v>43103.61891203704</v>
      </c>
      <c r="C44" t="s">
        <v>28</v>
      </c>
      <c r="F44" t="s">
        <v>120</v>
      </c>
      <c r="G44">
        <v>10.3</v>
      </c>
      <c r="H44">
        <v>1.57</v>
      </c>
      <c r="I44">
        <v>3.37</v>
      </c>
      <c r="J44">
        <v>4.97</v>
      </c>
      <c r="K44">
        <v>8.14</v>
      </c>
      <c r="L44">
        <v>13.3</v>
      </c>
      <c r="M44">
        <v>19.8</v>
      </c>
      <c r="N44">
        <v>1</v>
      </c>
      <c r="O44">
        <v>0.67</v>
      </c>
      <c r="P44">
        <v>15.15</v>
      </c>
      <c r="Q44">
        <v>33.869999999999997</v>
      </c>
      <c r="R44">
        <v>15.31</v>
      </c>
      <c r="S44">
        <v>1.74</v>
      </c>
      <c r="T44">
        <v>0</v>
      </c>
      <c r="U44">
        <v>0</v>
      </c>
      <c r="V44">
        <v>0</v>
      </c>
      <c r="W44">
        <v>0</v>
      </c>
      <c r="X44">
        <v>0</v>
      </c>
      <c r="Y44">
        <v>99.33</v>
      </c>
      <c r="Z44">
        <v>0</v>
      </c>
    </row>
    <row r="45" spans="1:26" x14ac:dyDescent="0.25">
      <c r="A45">
        <v>66</v>
      </c>
      <c r="B45" s="1">
        <v>43103.61917824074</v>
      </c>
      <c r="C45" t="s">
        <v>28</v>
      </c>
      <c r="F45" t="s">
        <v>121</v>
      </c>
      <c r="G45">
        <v>10.3</v>
      </c>
      <c r="H45">
        <v>1.73</v>
      </c>
      <c r="I45">
        <v>3.37</v>
      </c>
      <c r="J45">
        <v>4.97</v>
      </c>
      <c r="K45">
        <v>8.1300000000000008</v>
      </c>
      <c r="L45">
        <v>13.2</v>
      </c>
      <c r="M45">
        <v>19.7</v>
      </c>
      <c r="N45">
        <v>1</v>
      </c>
      <c r="O45">
        <v>0.67</v>
      </c>
      <c r="P45">
        <v>15.16</v>
      </c>
      <c r="Q45">
        <v>33.869999999999997</v>
      </c>
      <c r="R45">
        <v>15.29</v>
      </c>
      <c r="S45">
        <v>1.71</v>
      </c>
      <c r="T45">
        <v>0</v>
      </c>
      <c r="U45">
        <v>0</v>
      </c>
      <c r="V45">
        <v>0</v>
      </c>
      <c r="W45">
        <v>0</v>
      </c>
      <c r="X45">
        <v>0</v>
      </c>
      <c r="Y45">
        <v>99.33</v>
      </c>
      <c r="Z45">
        <v>0</v>
      </c>
    </row>
    <row r="46" spans="1:26" x14ac:dyDescent="0.25">
      <c r="A46">
        <v>67</v>
      </c>
      <c r="B46" s="1">
        <v>43103.619456018518</v>
      </c>
      <c r="C46" t="s">
        <v>28</v>
      </c>
      <c r="F46" t="s">
        <v>122</v>
      </c>
      <c r="G46">
        <v>10.29</v>
      </c>
      <c r="H46">
        <v>2.0299999999999998</v>
      </c>
      <c r="I46">
        <v>3.36</v>
      </c>
      <c r="J46">
        <v>4.9400000000000004</v>
      </c>
      <c r="K46">
        <v>8.08</v>
      </c>
      <c r="L46">
        <v>13.2</v>
      </c>
      <c r="M46">
        <v>19.600000000000001</v>
      </c>
      <c r="N46">
        <v>1</v>
      </c>
      <c r="O46">
        <v>0.69</v>
      </c>
      <c r="P46">
        <v>15.3</v>
      </c>
      <c r="Q46">
        <v>33.83</v>
      </c>
      <c r="R46">
        <v>15.21</v>
      </c>
      <c r="S46">
        <v>1.52</v>
      </c>
      <c r="T46">
        <v>0</v>
      </c>
      <c r="U46">
        <v>0</v>
      </c>
      <c r="V46">
        <v>0</v>
      </c>
      <c r="W46">
        <v>0</v>
      </c>
      <c r="X46">
        <v>0</v>
      </c>
      <c r="Y46">
        <v>99.31</v>
      </c>
      <c r="Z46">
        <v>0</v>
      </c>
    </row>
    <row r="47" spans="1:26" x14ac:dyDescent="0.25">
      <c r="A47">
        <v>68</v>
      </c>
      <c r="B47" s="1">
        <v>43103.61891203704</v>
      </c>
      <c r="C47" t="s">
        <v>29</v>
      </c>
      <c r="D47" t="str">
        <f>MID(C47,21, 7)</f>
        <v>0cm_Con</v>
      </c>
      <c r="E47" t="str">
        <f>LEFT(D47,1)</f>
        <v>0</v>
      </c>
      <c r="G47">
        <v>10.3</v>
      </c>
      <c r="H47">
        <v>1.78</v>
      </c>
      <c r="I47">
        <v>3.37</v>
      </c>
      <c r="J47">
        <v>4.96</v>
      </c>
      <c r="K47">
        <v>8.1199999999999992</v>
      </c>
      <c r="L47">
        <v>13.2</v>
      </c>
      <c r="M47">
        <v>19.7</v>
      </c>
      <c r="N47">
        <v>1</v>
      </c>
      <c r="O47">
        <v>0.68</v>
      </c>
      <c r="P47">
        <v>15.2</v>
      </c>
      <c r="Q47">
        <v>33.86</v>
      </c>
      <c r="R47">
        <v>15.27</v>
      </c>
      <c r="S47">
        <v>1.66</v>
      </c>
      <c r="T47">
        <v>0</v>
      </c>
      <c r="U47">
        <v>0</v>
      </c>
      <c r="V47">
        <v>0</v>
      </c>
      <c r="W47">
        <v>0</v>
      </c>
      <c r="X47">
        <v>0</v>
      </c>
      <c r="Y47">
        <v>99.32</v>
      </c>
      <c r="Z47">
        <v>0</v>
      </c>
    </row>
    <row r="48" spans="1:26" x14ac:dyDescent="0.25">
      <c r="A48">
        <v>69</v>
      </c>
      <c r="B48" s="1">
        <v>43103.623969907407</v>
      </c>
      <c r="C48" t="s">
        <v>26</v>
      </c>
      <c r="F48" t="s">
        <v>123</v>
      </c>
      <c r="G48">
        <v>10.08</v>
      </c>
      <c r="H48">
        <v>0.63</v>
      </c>
      <c r="I48">
        <v>0.90100000000000002</v>
      </c>
      <c r="J48">
        <v>3.42</v>
      </c>
      <c r="K48">
        <v>6.75</v>
      </c>
      <c r="L48">
        <v>12.8</v>
      </c>
      <c r="M48">
        <v>21.5</v>
      </c>
      <c r="N48">
        <v>2</v>
      </c>
      <c r="O48">
        <v>15.13</v>
      </c>
      <c r="P48">
        <v>14.74</v>
      </c>
      <c r="Q48">
        <v>25.41</v>
      </c>
      <c r="R48">
        <v>13.64</v>
      </c>
      <c r="S48">
        <v>3.36</v>
      </c>
      <c r="T48">
        <v>0.61</v>
      </c>
      <c r="U48">
        <v>0.01</v>
      </c>
      <c r="V48">
        <v>0</v>
      </c>
      <c r="W48">
        <v>0</v>
      </c>
      <c r="X48">
        <v>0</v>
      </c>
      <c r="Y48">
        <v>84.25</v>
      </c>
      <c r="Z48">
        <v>0.62</v>
      </c>
    </row>
    <row r="49" spans="1:26" x14ac:dyDescent="0.25">
      <c r="A49">
        <v>70</v>
      </c>
      <c r="B49" s="1">
        <v>43103.624247685184</v>
      </c>
      <c r="C49" t="s">
        <v>26</v>
      </c>
      <c r="F49" t="s">
        <v>124</v>
      </c>
      <c r="G49">
        <v>10.07</v>
      </c>
      <c r="H49">
        <v>0.68</v>
      </c>
      <c r="I49">
        <v>0.89300000000000002</v>
      </c>
      <c r="J49">
        <v>3.4</v>
      </c>
      <c r="K49">
        <v>6.72</v>
      </c>
      <c r="L49">
        <v>12.7</v>
      </c>
      <c r="M49">
        <v>21.2</v>
      </c>
      <c r="N49">
        <v>2</v>
      </c>
      <c r="O49">
        <v>15.29</v>
      </c>
      <c r="P49">
        <v>14.76</v>
      </c>
      <c r="Q49">
        <v>25.44</v>
      </c>
      <c r="R49">
        <v>13.6</v>
      </c>
      <c r="S49">
        <v>3.27</v>
      </c>
      <c r="T49">
        <v>0.53</v>
      </c>
      <c r="U49">
        <v>7.0000000000000001E-3</v>
      </c>
      <c r="V49">
        <v>0</v>
      </c>
      <c r="W49">
        <v>0</v>
      </c>
      <c r="X49">
        <v>0</v>
      </c>
      <c r="Y49">
        <v>84.17</v>
      </c>
      <c r="Z49">
        <v>0.54</v>
      </c>
    </row>
    <row r="50" spans="1:26" x14ac:dyDescent="0.25">
      <c r="A50">
        <v>71</v>
      </c>
      <c r="B50" s="1">
        <v>43103.624513888892</v>
      </c>
      <c r="C50" t="s">
        <v>26</v>
      </c>
      <c r="F50" t="s">
        <v>125</v>
      </c>
      <c r="G50">
        <v>10.050000000000001</v>
      </c>
      <c r="H50">
        <v>0.63</v>
      </c>
      <c r="I50">
        <v>0.89600000000000002</v>
      </c>
      <c r="J50">
        <v>3.4</v>
      </c>
      <c r="K50">
        <v>6.72</v>
      </c>
      <c r="L50">
        <v>12.7</v>
      </c>
      <c r="M50">
        <v>21.2</v>
      </c>
      <c r="N50">
        <v>2</v>
      </c>
      <c r="O50">
        <v>15.26</v>
      </c>
      <c r="P50">
        <v>14.79</v>
      </c>
      <c r="Q50">
        <v>25.46</v>
      </c>
      <c r="R50">
        <v>13.63</v>
      </c>
      <c r="S50">
        <v>3.26</v>
      </c>
      <c r="T50">
        <v>0.45</v>
      </c>
      <c r="U50">
        <v>1E-4</v>
      </c>
      <c r="V50">
        <v>0</v>
      </c>
      <c r="W50">
        <v>0</v>
      </c>
      <c r="X50">
        <v>0</v>
      </c>
      <c r="Y50">
        <v>84.29</v>
      </c>
      <c r="Z50">
        <v>0.45</v>
      </c>
    </row>
    <row r="51" spans="1:26" x14ac:dyDescent="0.25">
      <c r="A51">
        <v>72</v>
      </c>
      <c r="B51" s="1">
        <v>43103.623969907407</v>
      </c>
      <c r="C51" t="s">
        <v>27</v>
      </c>
      <c r="D51" t="str">
        <f>MID(C51,21, 7)</f>
        <v>60cm'</v>
      </c>
      <c r="E51" t="str">
        <f>LEFT(D51,2)</f>
        <v>60</v>
      </c>
      <c r="G51">
        <v>10.06</v>
      </c>
      <c r="H51">
        <v>0.65</v>
      </c>
      <c r="I51">
        <v>0.89700000000000002</v>
      </c>
      <c r="J51">
        <v>3.4</v>
      </c>
      <c r="K51">
        <v>6.73</v>
      </c>
      <c r="L51">
        <v>12.7</v>
      </c>
      <c r="M51">
        <v>21.3</v>
      </c>
      <c r="N51">
        <v>2</v>
      </c>
      <c r="O51">
        <v>15.23</v>
      </c>
      <c r="P51">
        <v>14.76</v>
      </c>
      <c r="Q51">
        <v>25.44</v>
      </c>
      <c r="R51">
        <v>13.62</v>
      </c>
      <c r="S51">
        <v>3.3</v>
      </c>
      <c r="T51">
        <v>0.53</v>
      </c>
      <c r="U51">
        <v>6.0000000000000001E-3</v>
      </c>
      <c r="V51">
        <v>0</v>
      </c>
      <c r="W51">
        <v>0</v>
      </c>
      <c r="X51">
        <v>0</v>
      </c>
      <c r="Y51">
        <v>84.24</v>
      </c>
      <c r="Z51">
        <v>0.54</v>
      </c>
    </row>
    <row r="52" spans="1:26" x14ac:dyDescent="0.25">
      <c r="A52">
        <v>73</v>
      </c>
      <c r="B52" s="1">
        <v>43103.628680555557</v>
      </c>
      <c r="C52" t="s">
        <v>30</v>
      </c>
      <c r="F52" t="s">
        <v>126</v>
      </c>
      <c r="G52">
        <v>10.81</v>
      </c>
      <c r="H52">
        <v>0.66</v>
      </c>
      <c r="I52">
        <v>0.78200000000000003</v>
      </c>
      <c r="J52">
        <v>2.93</v>
      </c>
      <c r="K52">
        <v>5.97</v>
      </c>
      <c r="L52">
        <v>11.6</v>
      </c>
      <c r="M52">
        <v>20.100000000000001</v>
      </c>
      <c r="N52">
        <v>2</v>
      </c>
      <c r="O52">
        <v>18.36</v>
      </c>
      <c r="P52">
        <v>16.13</v>
      </c>
      <c r="Q52">
        <v>22.99</v>
      </c>
      <c r="R52">
        <v>12.2</v>
      </c>
      <c r="S52">
        <v>3.08</v>
      </c>
      <c r="T52">
        <v>0.14000000000000001</v>
      </c>
      <c r="U52">
        <v>0</v>
      </c>
      <c r="V52">
        <v>0</v>
      </c>
      <c r="W52">
        <v>0</v>
      </c>
      <c r="X52">
        <v>0</v>
      </c>
      <c r="Y52">
        <v>81.5</v>
      </c>
      <c r="Z52">
        <v>0.14000000000000001</v>
      </c>
    </row>
    <row r="53" spans="1:26" x14ac:dyDescent="0.25">
      <c r="A53">
        <v>74</v>
      </c>
      <c r="B53" s="1">
        <v>43103.628958333335</v>
      </c>
      <c r="C53" t="s">
        <v>30</v>
      </c>
      <c r="F53" t="s">
        <v>126</v>
      </c>
      <c r="G53">
        <v>10.8</v>
      </c>
      <c r="H53">
        <v>0.71</v>
      </c>
      <c r="I53">
        <v>0.78400000000000003</v>
      </c>
      <c r="J53">
        <v>2.93</v>
      </c>
      <c r="K53">
        <v>5.98</v>
      </c>
      <c r="L53">
        <v>11.6</v>
      </c>
      <c r="M53">
        <v>20.2</v>
      </c>
      <c r="N53">
        <v>2</v>
      </c>
      <c r="O53">
        <v>18.350000000000001</v>
      </c>
      <c r="P53">
        <v>16.12</v>
      </c>
      <c r="Q53">
        <v>22.98</v>
      </c>
      <c r="R53">
        <v>12.24</v>
      </c>
      <c r="S53">
        <v>3.11</v>
      </c>
      <c r="T53">
        <v>0.14000000000000001</v>
      </c>
      <c r="U53">
        <v>0</v>
      </c>
      <c r="V53">
        <v>0</v>
      </c>
      <c r="W53">
        <v>0</v>
      </c>
      <c r="X53">
        <v>0</v>
      </c>
      <c r="Y53">
        <v>81.510000000000005</v>
      </c>
      <c r="Z53">
        <v>0.14000000000000001</v>
      </c>
    </row>
    <row r="54" spans="1:26" x14ac:dyDescent="0.25">
      <c r="A54">
        <v>75</v>
      </c>
      <c r="B54" s="1">
        <v>43103.629236111112</v>
      </c>
      <c r="C54" t="s">
        <v>30</v>
      </c>
      <c r="G54">
        <v>10.78</v>
      </c>
      <c r="H54">
        <v>0.69</v>
      </c>
      <c r="I54">
        <v>0.78400000000000003</v>
      </c>
      <c r="J54">
        <v>2.92</v>
      </c>
      <c r="K54">
        <v>5.97</v>
      </c>
      <c r="L54">
        <v>11.6</v>
      </c>
      <c r="M54">
        <v>20.2</v>
      </c>
      <c r="N54">
        <v>2</v>
      </c>
      <c r="O54">
        <v>18.38</v>
      </c>
      <c r="P54">
        <v>16.12</v>
      </c>
      <c r="Q54">
        <v>22.96</v>
      </c>
      <c r="R54">
        <v>12.2</v>
      </c>
      <c r="S54">
        <v>3.08</v>
      </c>
      <c r="T54">
        <v>0.21</v>
      </c>
      <c r="U54">
        <v>0</v>
      </c>
      <c r="V54">
        <v>0</v>
      </c>
      <c r="W54">
        <v>0</v>
      </c>
      <c r="X54">
        <v>0</v>
      </c>
      <c r="Y54">
        <v>81.400000000000006</v>
      </c>
      <c r="Z54">
        <v>0.21</v>
      </c>
    </row>
    <row r="55" spans="1:26" x14ac:dyDescent="0.25">
      <c r="A55">
        <v>76</v>
      </c>
      <c r="B55" s="1">
        <v>43103.628680555557</v>
      </c>
      <c r="C55" t="s">
        <v>31</v>
      </c>
      <c r="D55" t="str">
        <f>MID(C55,21, 7)</f>
        <v>70cm'</v>
      </c>
      <c r="E55" t="str">
        <f>LEFT(D55,2)</f>
        <v>70</v>
      </c>
      <c r="G55">
        <v>10.79</v>
      </c>
      <c r="H55">
        <v>0.69</v>
      </c>
      <c r="I55">
        <v>0.78300000000000003</v>
      </c>
      <c r="J55">
        <v>2.93</v>
      </c>
      <c r="K55">
        <v>5.98</v>
      </c>
      <c r="L55">
        <v>11.6</v>
      </c>
      <c r="M55">
        <v>20.2</v>
      </c>
      <c r="N55">
        <v>2</v>
      </c>
      <c r="O55">
        <v>18.37</v>
      </c>
      <c r="P55">
        <v>16.12</v>
      </c>
      <c r="Q55">
        <v>22.98</v>
      </c>
      <c r="R55">
        <v>12.21</v>
      </c>
      <c r="S55">
        <v>3.09</v>
      </c>
      <c r="T55">
        <v>0.16</v>
      </c>
      <c r="U55">
        <v>0</v>
      </c>
      <c r="V55">
        <v>0</v>
      </c>
      <c r="W55">
        <v>0</v>
      </c>
      <c r="X55">
        <v>0</v>
      </c>
      <c r="Y55">
        <v>81.47</v>
      </c>
      <c r="Z55">
        <v>0.16</v>
      </c>
    </row>
    <row r="56" spans="1:26" x14ac:dyDescent="0.25">
      <c r="A56">
        <v>77</v>
      </c>
      <c r="B56" s="1">
        <v>43103.633449074077</v>
      </c>
      <c r="C56" t="s">
        <v>32</v>
      </c>
      <c r="G56">
        <v>12.37</v>
      </c>
      <c r="H56">
        <v>0.65</v>
      </c>
      <c r="I56">
        <v>0.72299999999999998</v>
      </c>
      <c r="J56">
        <v>2.62</v>
      </c>
      <c r="K56">
        <v>5.69</v>
      </c>
      <c r="L56">
        <v>11.2</v>
      </c>
      <c r="M56">
        <v>19.8</v>
      </c>
      <c r="N56">
        <v>2</v>
      </c>
      <c r="O56">
        <v>20.76</v>
      </c>
      <c r="P56">
        <v>16.13</v>
      </c>
      <c r="Q56">
        <v>22.07</v>
      </c>
      <c r="R56">
        <v>11.56</v>
      </c>
      <c r="S56">
        <v>3.06</v>
      </c>
      <c r="T56">
        <v>0.24</v>
      </c>
      <c r="U56">
        <v>0</v>
      </c>
      <c r="V56">
        <v>0</v>
      </c>
      <c r="W56">
        <v>0</v>
      </c>
      <c r="X56">
        <v>0</v>
      </c>
      <c r="Y56">
        <v>79</v>
      </c>
      <c r="Z56">
        <v>0.24</v>
      </c>
    </row>
    <row r="57" spans="1:26" x14ac:dyDescent="0.25">
      <c r="A57">
        <v>78</v>
      </c>
      <c r="B57" s="1">
        <v>43103.633715277778</v>
      </c>
      <c r="C57" t="s">
        <v>32</v>
      </c>
      <c r="G57">
        <v>12.36</v>
      </c>
      <c r="H57">
        <v>0.64</v>
      </c>
      <c r="I57">
        <v>0.72399999999999998</v>
      </c>
      <c r="J57">
        <v>2.61</v>
      </c>
      <c r="K57">
        <v>5.69</v>
      </c>
      <c r="L57">
        <v>11.2</v>
      </c>
      <c r="M57">
        <v>19.8</v>
      </c>
      <c r="N57">
        <v>2</v>
      </c>
      <c r="O57">
        <v>20.77</v>
      </c>
      <c r="P57">
        <v>16.13</v>
      </c>
      <c r="Q57">
        <v>22.07</v>
      </c>
      <c r="R57">
        <v>11.51</v>
      </c>
      <c r="S57">
        <v>2.99</v>
      </c>
      <c r="T57">
        <v>0.36</v>
      </c>
      <c r="U57">
        <v>0</v>
      </c>
      <c r="V57">
        <v>0</v>
      </c>
      <c r="W57">
        <v>0</v>
      </c>
      <c r="X57">
        <v>0</v>
      </c>
      <c r="Y57">
        <v>78.87</v>
      </c>
      <c r="Z57">
        <v>0.36</v>
      </c>
    </row>
    <row r="58" spans="1:26" x14ac:dyDescent="0.25">
      <c r="A58">
        <v>79</v>
      </c>
      <c r="B58" s="1">
        <v>43103.633993055555</v>
      </c>
      <c r="C58" t="s">
        <v>32</v>
      </c>
      <c r="G58">
        <v>12.34</v>
      </c>
      <c r="H58">
        <v>0.65</v>
      </c>
      <c r="I58">
        <v>0.72299999999999998</v>
      </c>
      <c r="J58">
        <v>2.61</v>
      </c>
      <c r="K58">
        <v>5.68</v>
      </c>
      <c r="L58">
        <v>11.2</v>
      </c>
      <c r="M58">
        <v>19.7</v>
      </c>
      <c r="N58">
        <v>2</v>
      </c>
      <c r="O58">
        <v>20.81</v>
      </c>
      <c r="P58">
        <v>16.14</v>
      </c>
      <c r="Q58">
        <v>22.1</v>
      </c>
      <c r="R58">
        <v>11.57</v>
      </c>
      <c r="S58">
        <v>2.89</v>
      </c>
      <c r="T58">
        <v>0.31</v>
      </c>
      <c r="U58">
        <v>0</v>
      </c>
      <c r="V58">
        <v>0</v>
      </c>
      <c r="W58">
        <v>0</v>
      </c>
      <c r="X58">
        <v>0</v>
      </c>
      <c r="Y58">
        <v>78.88</v>
      </c>
      <c r="Z58">
        <v>0.31</v>
      </c>
    </row>
    <row r="59" spans="1:26" x14ac:dyDescent="0.25">
      <c r="A59">
        <v>80</v>
      </c>
      <c r="B59" s="1">
        <v>43103.633449074077</v>
      </c>
      <c r="C59" t="s">
        <v>33</v>
      </c>
      <c r="D59" t="str">
        <f>MID(C59,21, 7)</f>
        <v>80cm'</v>
      </c>
      <c r="E59" t="str">
        <f>LEFT(D59,2)</f>
        <v>80</v>
      </c>
      <c r="G59">
        <v>12.36</v>
      </c>
      <c r="H59">
        <v>0.65</v>
      </c>
      <c r="I59">
        <v>0.72299999999999998</v>
      </c>
      <c r="J59">
        <v>2.61</v>
      </c>
      <c r="K59">
        <v>5.68</v>
      </c>
      <c r="L59">
        <v>11.2</v>
      </c>
      <c r="M59">
        <v>19.8</v>
      </c>
      <c r="N59">
        <v>2</v>
      </c>
      <c r="O59">
        <v>20.78</v>
      </c>
      <c r="P59">
        <v>16.14</v>
      </c>
      <c r="Q59">
        <v>22.08</v>
      </c>
      <c r="R59">
        <v>11.55</v>
      </c>
      <c r="S59">
        <v>2.98</v>
      </c>
      <c r="T59">
        <v>0.31</v>
      </c>
      <c r="U59">
        <v>0</v>
      </c>
      <c r="V59">
        <v>0</v>
      </c>
      <c r="W59">
        <v>0</v>
      </c>
      <c r="X59">
        <v>0</v>
      </c>
      <c r="Y59">
        <v>78.91</v>
      </c>
      <c r="Z59">
        <v>0.31</v>
      </c>
    </row>
    <row r="60" spans="1:26" x14ac:dyDescent="0.25">
      <c r="A60">
        <v>81</v>
      </c>
      <c r="B60" s="1">
        <v>43103.63858796296</v>
      </c>
      <c r="C60" t="s">
        <v>34</v>
      </c>
      <c r="G60">
        <v>10.26</v>
      </c>
      <c r="H60">
        <v>0.63</v>
      </c>
      <c r="I60">
        <v>0.92800000000000005</v>
      </c>
      <c r="J60">
        <v>3.52</v>
      </c>
      <c r="K60">
        <v>6.82</v>
      </c>
      <c r="L60">
        <v>12.7</v>
      </c>
      <c r="M60">
        <v>21.3</v>
      </c>
      <c r="N60">
        <v>2</v>
      </c>
      <c r="O60">
        <v>14.51</v>
      </c>
      <c r="P60">
        <v>14.58</v>
      </c>
      <c r="Q60">
        <v>25.88</v>
      </c>
      <c r="R60">
        <v>13.25</v>
      </c>
      <c r="S60">
        <v>3.21</v>
      </c>
      <c r="T60">
        <v>0.85</v>
      </c>
      <c r="U60">
        <v>0.08</v>
      </c>
      <c r="V60">
        <v>0</v>
      </c>
      <c r="W60">
        <v>0</v>
      </c>
      <c r="X60">
        <v>0</v>
      </c>
      <c r="Y60">
        <v>84.56</v>
      </c>
      <c r="Z60">
        <v>0.93</v>
      </c>
    </row>
    <row r="61" spans="1:26" x14ac:dyDescent="0.25">
      <c r="A61">
        <v>82</v>
      </c>
      <c r="B61" s="1">
        <v>43103.638865740744</v>
      </c>
      <c r="C61" t="s">
        <v>34</v>
      </c>
      <c r="G61">
        <v>10.25</v>
      </c>
      <c r="H61">
        <v>0.64</v>
      </c>
      <c r="I61">
        <v>0.93300000000000005</v>
      </c>
      <c r="J61">
        <v>3.52</v>
      </c>
      <c r="K61">
        <v>6.82</v>
      </c>
      <c r="L61">
        <v>12.7</v>
      </c>
      <c r="M61">
        <v>21.3</v>
      </c>
      <c r="N61">
        <v>2</v>
      </c>
      <c r="O61">
        <v>14.46</v>
      </c>
      <c r="P61">
        <v>14.6</v>
      </c>
      <c r="Q61">
        <v>25.9</v>
      </c>
      <c r="R61">
        <v>13.31</v>
      </c>
      <c r="S61">
        <v>3.18</v>
      </c>
      <c r="T61">
        <v>0.81</v>
      </c>
      <c r="U61">
        <v>0.08</v>
      </c>
      <c r="V61">
        <v>0</v>
      </c>
      <c r="W61">
        <v>0</v>
      </c>
      <c r="X61">
        <v>0</v>
      </c>
      <c r="Y61">
        <v>84.65</v>
      </c>
      <c r="Z61">
        <v>0.89</v>
      </c>
    </row>
    <row r="62" spans="1:26" x14ac:dyDescent="0.25">
      <c r="A62">
        <v>83</v>
      </c>
      <c r="B62" s="1">
        <v>43103.639131944445</v>
      </c>
      <c r="C62" t="s">
        <v>34</v>
      </c>
      <c r="G62">
        <v>10.24</v>
      </c>
      <c r="H62">
        <v>0.65</v>
      </c>
      <c r="I62">
        <v>0.92400000000000004</v>
      </c>
      <c r="J62">
        <v>3.51</v>
      </c>
      <c r="K62">
        <v>6.8</v>
      </c>
      <c r="L62">
        <v>12.6</v>
      </c>
      <c r="M62">
        <v>21.1</v>
      </c>
      <c r="N62">
        <v>2</v>
      </c>
      <c r="O62">
        <v>14.56</v>
      </c>
      <c r="P62">
        <v>14.61</v>
      </c>
      <c r="Q62">
        <v>25.92</v>
      </c>
      <c r="R62">
        <v>13.26</v>
      </c>
      <c r="S62">
        <v>3.11</v>
      </c>
      <c r="T62">
        <v>0.76</v>
      </c>
      <c r="U62">
        <v>0.08</v>
      </c>
      <c r="V62">
        <v>0</v>
      </c>
      <c r="W62">
        <v>0</v>
      </c>
      <c r="X62">
        <v>0</v>
      </c>
      <c r="Y62">
        <v>84.6</v>
      </c>
      <c r="Z62">
        <v>0.84</v>
      </c>
    </row>
    <row r="63" spans="1:26" x14ac:dyDescent="0.25">
      <c r="A63">
        <v>84</v>
      </c>
      <c r="B63" s="1">
        <v>43103.63858796296</v>
      </c>
      <c r="C63" t="s">
        <v>35</v>
      </c>
      <c r="D63" t="str">
        <f>MID(C63,21, 7)</f>
        <v>88.5cm'</v>
      </c>
      <c r="E63" t="str">
        <f>LEFT(D63,4)</f>
        <v>88.5</v>
      </c>
      <c r="G63">
        <v>10.25</v>
      </c>
      <c r="H63">
        <v>0.64</v>
      </c>
      <c r="I63">
        <v>0.92800000000000005</v>
      </c>
      <c r="J63">
        <v>3.52</v>
      </c>
      <c r="K63">
        <v>6.81</v>
      </c>
      <c r="L63">
        <v>12.7</v>
      </c>
      <c r="M63">
        <v>21.2</v>
      </c>
      <c r="N63">
        <v>2</v>
      </c>
      <c r="O63">
        <v>14.51</v>
      </c>
      <c r="P63">
        <v>14.6</v>
      </c>
      <c r="Q63">
        <v>25.9</v>
      </c>
      <c r="R63">
        <v>13.27</v>
      </c>
      <c r="S63">
        <v>3.17</v>
      </c>
      <c r="T63">
        <v>0.81</v>
      </c>
      <c r="U63">
        <v>0.08</v>
      </c>
      <c r="V63">
        <v>0</v>
      </c>
      <c r="W63">
        <v>0</v>
      </c>
      <c r="X63">
        <v>0</v>
      </c>
      <c r="Y63">
        <v>84.6</v>
      </c>
      <c r="Z63">
        <v>0.89</v>
      </c>
    </row>
    <row r="64" spans="1:26" x14ac:dyDescent="0.25">
      <c r="A64">
        <v>85</v>
      </c>
      <c r="B64" s="1">
        <v>43103.643553240741</v>
      </c>
      <c r="C64" t="s">
        <v>36</v>
      </c>
      <c r="G64">
        <v>9.74</v>
      </c>
      <c r="H64">
        <v>0.64</v>
      </c>
      <c r="I64">
        <v>4.8499999999999996</v>
      </c>
      <c r="J64">
        <v>7.24</v>
      </c>
      <c r="K64">
        <v>11.4</v>
      </c>
      <c r="L64">
        <v>17.899999999999999</v>
      </c>
      <c r="M64">
        <v>26.1</v>
      </c>
      <c r="N64">
        <v>1</v>
      </c>
      <c r="O64">
        <v>1E-3</v>
      </c>
      <c r="P64">
        <v>5.33</v>
      </c>
      <c r="Q64">
        <v>39.42</v>
      </c>
      <c r="R64">
        <v>24.95</v>
      </c>
      <c r="S64">
        <v>5.31</v>
      </c>
      <c r="T64">
        <v>0.44</v>
      </c>
      <c r="U64">
        <v>1E-4</v>
      </c>
      <c r="V64">
        <v>0</v>
      </c>
      <c r="W64">
        <v>0</v>
      </c>
      <c r="X64">
        <v>0</v>
      </c>
      <c r="Y64">
        <v>99.56</v>
      </c>
      <c r="Z64">
        <v>0.44</v>
      </c>
    </row>
    <row r="65" spans="1:26" x14ac:dyDescent="0.25">
      <c r="A65">
        <v>86</v>
      </c>
      <c r="B65" s="1">
        <v>43103.643831018519</v>
      </c>
      <c r="C65" t="s">
        <v>36</v>
      </c>
      <c r="G65">
        <v>9.7200000000000006</v>
      </c>
      <c r="H65">
        <v>0.63</v>
      </c>
      <c r="I65">
        <v>4.8499999999999996</v>
      </c>
      <c r="J65">
        <v>7.24</v>
      </c>
      <c r="K65">
        <v>11.5</v>
      </c>
      <c r="L65">
        <v>17.899999999999999</v>
      </c>
      <c r="M65">
        <v>26.1</v>
      </c>
      <c r="N65">
        <v>1</v>
      </c>
      <c r="O65">
        <v>1E-3</v>
      </c>
      <c r="P65">
        <v>5.33</v>
      </c>
      <c r="Q65">
        <v>39.39</v>
      </c>
      <c r="R65">
        <v>24.99</v>
      </c>
      <c r="S65">
        <v>5.35</v>
      </c>
      <c r="T65">
        <v>0.4</v>
      </c>
      <c r="U65">
        <v>1E-4</v>
      </c>
      <c r="V65">
        <v>0</v>
      </c>
      <c r="W65">
        <v>0</v>
      </c>
      <c r="X65">
        <v>0</v>
      </c>
      <c r="Y65">
        <v>99.6</v>
      </c>
      <c r="Z65">
        <v>0.4</v>
      </c>
    </row>
    <row r="66" spans="1:26" x14ac:dyDescent="0.25">
      <c r="A66">
        <v>87</v>
      </c>
      <c r="B66" s="1">
        <v>43103.644097222219</v>
      </c>
      <c r="C66" t="s">
        <v>36</v>
      </c>
      <c r="G66">
        <v>9.7200000000000006</v>
      </c>
      <c r="H66">
        <v>0.63</v>
      </c>
      <c r="I66">
        <v>4.8499999999999996</v>
      </c>
      <c r="J66">
        <v>7.25</v>
      </c>
      <c r="K66">
        <v>11.5</v>
      </c>
      <c r="L66">
        <v>17.899999999999999</v>
      </c>
      <c r="M66">
        <v>26.2</v>
      </c>
      <c r="N66">
        <v>1</v>
      </c>
      <c r="O66">
        <v>1E-3</v>
      </c>
      <c r="P66">
        <v>5.32</v>
      </c>
      <c r="Q66">
        <v>39.380000000000003</v>
      </c>
      <c r="R66">
        <v>25.02</v>
      </c>
      <c r="S66">
        <v>5.37</v>
      </c>
      <c r="T66">
        <v>0.4</v>
      </c>
      <c r="U66">
        <v>1E-4</v>
      </c>
      <c r="V66">
        <v>0</v>
      </c>
      <c r="W66">
        <v>0</v>
      </c>
      <c r="X66">
        <v>0</v>
      </c>
      <c r="Y66">
        <v>99.6</v>
      </c>
      <c r="Z66">
        <v>0.4</v>
      </c>
    </row>
    <row r="67" spans="1:26" x14ac:dyDescent="0.25">
      <c r="A67">
        <v>88</v>
      </c>
      <c r="B67" s="1">
        <v>43103.643553240741</v>
      </c>
      <c r="C67" t="s">
        <v>37</v>
      </c>
      <c r="D67" t="str">
        <f>MID(C67,21, 7)</f>
        <v>7cm_Flo</v>
      </c>
      <c r="E67" t="str">
        <f>LEFT(D67,1)</f>
        <v>7</v>
      </c>
      <c r="G67">
        <v>9.73</v>
      </c>
      <c r="H67">
        <v>0.63</v>
      </c>
      <c r="I67">
        <v>4.8499999999999996</v>
      </c>
      <c r="J67">
        <v>7.24</v>
      </c>
      <c r="K67">
        <v>11.5</v>
      </c>
      <c r="L67">
        <v>17.899999999999999</v>
      </c>
      <c r="M67">
        <v>26.1</v>
      </c>
      <c r="N67">
        <v>1</v>
      </c>
      <c r="O67">
        <v>1E-3</v>
      </c>
      <c r="P67">
        <v>5.33</v>
      </c>
      <c r="Q67">
        <v>39.4</v>
      </c>
      <c r="R67">
        <v>24.99</v>
      </c>
      <c r="S67">
        <v>5.35</v>
      </c>
      <c r="T67">
        <v>0.41</v>
      </c>
      <c r="U67">
        <v>1E-4</v>
      </c>
      <c r="V67">
        <v>0</v>
      </c>
      <c r="W67">
        <v>0</v>
      </c>
      <c r="X67">
        <v>0</v>
      </c>
      <c r="Y67">
        <v>99.59</v>
      </c>
      <c r="Z67">
        <v>0.41</v>
      </c>
    </row>
    <row r="68" spans="1:26" x14ac:dyDescent="0.25">
      <c r="A68">
        <v>89</v>
      </c>
      <c r="B68" s="1">
        <v>43104.419236111113</v>
      </c>
      <c r="C68" t="s">
        <v>38</v>
      </c>
      <c r="G68">
        <v>10.67</v>
      </c>
      <c r="H68">
        <v>0.99</v>
      </c>
      <c r="I68">
        <v>3.83</v>
      </c>
      <c r="J68">
        <v>5.64</v>
      </c>
      <c r="K68">
        <v>8.98</v>
      </c>
      <c r="L68">
        <v>14.1</v>
      </c>
      <c r="M68">
        <v>20.7</v>
      </c>
      <c r="N68">
        <v>1</v>
      </c>
      <c r="O68">
        <v>0.27</v>
      </c>
      <c r="P68">
        <v>11.02</v>
      </c>
      <c r="Q68">
        <v>37.270000000000003</v>
      </c>
      <c r="R68">
        <v>17.3</v>
      </c>
      <c r="S68">
        <v>2.06</v>
      </c>
      <c r="T68">
        <v>0</v>
      </c>
      <c r="U68">
        <v>0</v>
      </c>
      <c r="V68">
        <v>0</v>
      </c>
      <c r="W68">
        <v>0</v>
      </c>
      <c r="X68">
        <v>0</v>
      </c>
      <c r="Y68">
        <v>99.73</v>
      </c>
      <c r="Z68">
        <v>0</v>
      </c>
    </row>
    <row r="69" spans="1:26" x14ac:dyDescent="0.25">
      <c r="A69">
        <v>90</v>
      </c>
      <c r="B69" s="1">
        <v>43104.41951388889</v>
      </c>
      <c r="C69" t="s">
        <v>38</v>
      </c>
      <c r="G69">
        <v>10.65</v>
      </c>
      <c r="H69">
        <v>1</v>
      </c>
      <c r="I69">
        <v>3.83</v>
      </c>
      <c r="J69">
        <v>5.64</v>
      </c>
      <c r="K69">
        <v>8.98</v>
      </c>
      <c r="L69">
        <v>14.1</v>
      </c>
      <c r="M69">
        <v>20.7</v>
      </c>
      <c r="N69">
        <v>1</v>
      </c>
      <c r="O69">
        <v>0.26</v>
      </c>
      <c r="P69">
        <v>11</v>
      </c>
      <c r="Q69">
        <v>37.31</v>
      </c>
      <c r="R69">
        <v>17.29</v>
      </c>
      <c r="S69">
        <v>2.0499999999999998</v>
      </c>
      <c r="T69">
        <v>0</v>
      </c>
      <c r="U69">
        <v>0</v>
      </c>
      <c r="V69">
        <v>0</v>
      </c>
      <c r="W69">
        <v>0</v>
      </c>
      <c r="X69">
        <v>0</v>
      </c>
      <c r="Y69">
        <v>99.74</v>
      </c>
      <c r="Z69">
        <v>0</v>
      </c>
    </row>
    <row r="70" spans="1:26" x14ac:dyDescent="0.25">
      <c r="A70">
        <v>91</v>
      </c>
      <c r="B70" s="1">
        <v>43104.41978009259</v>
      </c>
      <c r="C70" t="s">
        <v>38</v>
      </c>
      <c r="G70">
        <v>10.62</v>
      </c>
      <c r="H70">
        <v>1</v>
      </c>
      <c r="I70">
        <v>3.83</v>
      </c>
      <c r="J70">
        <v>5.64</v>
      </c>
      <c r="K70">
        <v>8.99</v>
      </c>
      <c r="L70">
        <v>14.2</v>
      </c>
      <c r="M70">
        <v>20.7</v>
      </c>
      <c r="N70">
        <v>1</v>
      </c>
      <c r="O70">
        <v>0.27</v>
      </c>
      <c r="P70">
        <v>11</v>
      </c>
      <c r="Q70">
        <v>37.299999999999997</v>
      </c>
      <c r="R70">
        <v>17.309999999999999</v>
      </c>
      <c r="S70">
        <v>2.0499999999999998</v>
      </c>
      <c r="T70">
        <v>0</v>
      </c>
      <c r="U70">
        <v>0</v>
      </c>
      <c r="V70">
        <v>0</v>
      </c>
      <c r="W70">
        <v>0</v>
      </c>
      <c r="X70">
        <v>0</v>
      </c>
      <c r="Y70">
        <v>99.73</v>
      </c>
      <c r="Z70">
        <v>0</v>
      </c>
    </row>
    <row r="71" spans="1:26" x14ac:dyDescent="0.25">
      <c r="A71">
        <v>92</v>
      </c>
      <c r="B71" s="1">
        <v>43104.419236111113</v>
      </c>
      <c r="C71" t="s">
        <v>39</v>
      </c>
      <c r="D71" t="str">
        <f>MID(C71,21, 7)</f>
        <v>63.5cm_</v>
      </c>
      <c r="E71" t="str">
        <f>LEFT(D71,4)</f>
        <v>63.5</v>
      </c>
      <c r="G71">
        <v>10.65</v>
      </c>
      <c r="H71">
        <v>0.99</v>
      </c>
      <c r="I71">
        <v>3.83</v>
      </c>
      <c r="J71">
        <v>5.64</v>
      </c>
      <c r="K71">
        <v>8.98</v>
      </c>
      <c r="L71">
        <v>14.1</v>
      </c>
      <c r="M71">
        <v>20.7</v>
      </c>
      <c r="N71">
        <v>1</v>
      </c>
      <c r="O71">
        <v>0.27</v>
      </c>
      <c r="P71">
        <v>11</v>
      </c>
      <c r="Q71">
        <v>37.299999999999997</v>
      </c>
      <c r="R71">
        <v>17.3</v>
      </c>
      <c r="S71">
        <v>2.0499999999999998</v>
      </c>
      <c r="T71">
        <v>0</v>
      </c>
      <c r="U71">
        <v>0</v>
      </c>
      <c r="V71">
        <v>0</v>
      </c>
      <c r="W71">
        <v>0</v>
      </c>
      <c r="X71">
        <v>0</v>
      </c>
      <c r="Y71">
        <v>99.73</v>
      </c>
      <c r="Z71">
        <v>0</v>
      </c>
    </row>
    <row r="72" spans="1:26" x14ac:dyDescent="0.25">
      <c r="A72">
        <v>93</v>
      </c>
      <c r="B72" s="1">
        <v>43104.422951388886</v>
      </c>
      <c r="C72" t="s">
        <v>40</v>
      </c>
      <c r="G72">
        <v>11.67</v>
      </c>
      <c r="H72">
        <v>0.6</v>
      </c>
      <c r="I72">
        <v>2.12</v>
      </c>
      <c r="J72">
        <v>4.28</v>
      </c>
      <c r="K72">
        <v>7.73</v>
      </c>
      <c r="L72">
        <v>13.3</v>
      </c>
      <c r="M72">
        <v>20.5</v>
      </c>
      <c r="N72">
        <v>2</v>
      </c>
      <c r="O72">
        <v>9.6300000000000008</v>
      </c>
      <c r="P72">
        <v>13.03</v>
      </c>
      <c r="Q72">
        <v>30.68</v>
      </c>
      <c r="R72">
        <v>14.98</v>
      </c>
      <c r="S72">
        <v>2.54</v>
      </c>
      <c r="T72">
        <v>0.19</v>
      </c>
      <c r="U72">
        <v>0</v>
      </c>
      <c r="V72">
        <v>0</v>
      </c>
      <c r="W72">
        <v>0</v>
      </c>
      <c r="X72">
        <v>0</v>
      </c>
      <c r="Y72">
        <v>90.19</v>
      </c>
      <c r="Z72">
        <v>0.19</v>
      </c>
    </row>
    <row r="73" spans="1:26" x14ac:dyDescent="0.25">
      <c r="A73">
        <v>94</v>
      </c>
      <c r="B73" s="1">
        <v>43104.423217592594</v>
      </c>
      <c r="C73" t="s">
        <v>40</v>
      </c>
      <c r="G73">
        <v>11.65</v>
      </c>
      <c r="H73">
        <v>0.72</v>
      </c>
      <c r="I73">
        <v>2.13</v>
      </c>
      <c r="J73">
        <v>4.29</v>
      </c>
      <c r="K73">
        <v>7.74</v>
      </c>
      <c r="L73">
        <v>13.3</v>
      </c>
      <c r="M73">
        <v>20.6</v>
      </c>
      <c r="N73">
        <v>2</v>
      </c>
      <c r="O73">
        <v>9.6199999999999992</v>
      </c>
      <c r="P73">
        <v>13.01</v>
      </c>
      <c r="Q73">
        <v>30.72</v>
      </c>
      <c r="R73">
        <v>14.91</v>
      </c>
      <c r="S73">
        <v>2.48</v>
      </c>
      <c r="T73">
        <v>0.33</v>
      </c>
      <c r="U73">
        <v>0</v>
      </c>
      <c r="V73">
        <v>0</v>
      </c>
      <c r="W73">
        <v>0</v>
      </c>
      <c r="X73">
        <v>0</v>
      </c>
      <c r="Y73">
        <v>90.05</v>
      </c>
      <c r="Z73">
        <v>0.33</v>
      </c>
    </row>
    <row r="74" spans="1:26" x14ac:dyDescent="0.25">
      <c r="A74">
        <v>95</v>
      </c>
      <c r="B74" s="1">
        <v>43104.423483796294</v>
      </c>
      <c r="C74" t="s">
        <v>40</v>
      </c>
      <c r="G74">
        <v>11.62</v>
      </c>
      <c r="H74">
        <v>0.62</v>
      </c>
      <c r="I74">
        <v>2.13</v>
      </c>
      <c r="J74">
        <v>4.28</v>
      </c>
      <c r="K74">
        <v>7.73</v>
      </c>
      <c r="L74">
        <v>13.2</v>
      </c>
      <c r="M74">
        <v>20.399999999999999</v>
      </c>
      <c r="N74">
        <v>2</v>
      </c>
      <c r="O74">
        <v>9.6</v>
      </c>
      <c r="P74">
        <v>13.05</v>
      </c>
      <c r="Q74">
        <v>30.78</v>
      </c>
      <c r="R74">
        <v>14.96</v>
      </c>
      <c r="S74">
        <v>2.36</v>
      </c>
      <c r="T74">
        <v>0.23</v>
      </c>
      <c r="U74">
        <v>0</v>
      </c>
      <c r="V74">
        <v>0</v>
      </c>
      <c r="W74">
        <v>0</v>
      </c>
      <c r="X74">
        <v>0</v>
      </c>
      <c r="Y74">
        <v>90.17</v>
      </c>
      <c r="Z74">
        <v>0.23</v>
      </c>
    </row>
    <row r="75" spans="1:26" x14ac:dyDescent="0.25">
      <c r="A75">
        <v>96</v>
      </c>
      <c r="B75" s="1">
        <v>43104.422951388886</v>
      </c>
      <c r="C75" t="s">
        <v>41</v>
      </c>
      <c r="D75" t="str">
        <f>MID(C75,21, 7)</f>
        <v>5cm'</v>
      </c>
      <c r="E75" t="str">
        <f>LEFT(D75,1)</f>
        <v>5</v>
      </c>
      <c r="G75">
        <v>11.65</v>
      </c>
      <c r="H75">
        <v>0.65</v>
      </c>
      <c r="I75">
        <v>2.13</v>
      </c>
      <c r="J75">
        <v>4.28</v>
      </c>
      <c r="K75">
        <v>7.73</v>
      </c>
      <c r="L75">
        <v>13.3</v>
      </c>
      <c r="M75">
        <v>20.5</v>
      </c>
      <c r="N75">
        <v>2</v>
      </c>
      <c r="O75">
        <v>9.6199999999999992</v>
      </c>
      <c r="P75">
        <v>13.03</v>
      </c>
      <c r="Q75">
        <v>30.72</v>
      </c>
      <c r="R75">
        <v>14.95</v>
      </c>
      <c r="S75">
        <v>2.46</v>
      </c>
      <c r="T75">
        <v>0.25</v>
      </c>
      <c r="U75">
        <v>0</v>
      </c>
      <c r="V75">
        <v>0</v>
      </c>
      <c r="W75">
        <v>0</v>
      </c>
      <c r="X75">
        <v>0</v>
      </c>
      <c r="Y75">
        <v>90.14</v>
      </c>
      <c r="Z75">
        <v>0.25</v>
      </c>
    </row>
    <row r="76" spans="1:26" x14ac:dyDescent="0.25">
      <c r="A76">
        <v>97</v>
      </c>
      <c r="B76" s="1">
        <v>43104.427141203705</v>
      </c>
      <c r="C76" t="s">
        <v>42</v>
      </c>
      <c r="G76">
        <v>9.74</v>
      </c>
      <c r="H76">
        <v>1.39</v>
      </c>
      <c r="I76">
        <v>0.78600000000000003</v>
      </c>
      <c r="J76">
        <v>2.95</v>
      </c>
      <c r="K76">
        <v>6.36</v>
      </c>
      <c r="L76">
        <v>12.8</v>
      </c>
      <c r="M76">
        <v>22.7</v>
      </c>
      <c r="N76">
        <v>2</v>
      </c>
      <c r="O76">
        <v>18.53</v>
      </c>
      <c r="P76">
        <v>15</v>
      </c>
      <c r="Q76">
        <v>23.01</v>
      </c>
      <c r="R76">
        <v>13.48</v>
      </c>
      <c r="S76">
        <v>4.25</v>
      </c>
      <c r="T76">
        <v>0.72</v>
      </c>
      <c r="U76">
        <v>2.0000000000000001E-4</v>
      </c>
      <c r="V76">
        <v>0</v>
      </c>
      <c r="W76">
        <v>0</v>
      </c>
      <c r="X76">
        <v>0</v>
      </c>
      <c r="Y76">
        <v>80.75</v>
      </c>
      <c r="Z76">
        <v>0.72</v>
      </c>
    </row>
    <row r="77" spans="1:26" x14ac:dyDescent="0.25">
      <c r="A77">
        <v>98</v>
      </c>
      <c r="B77" s="1">
        <v>43104.427407407406</v>
      </c>
      <c r="C77" t="s">
        <v>42</v>
      </c>
      <c r="G77">
        <v>9.73</v>
      </c>
      <c r="H77">
        <v>0.97</v>
      </c>
      <c r="I77">
        <v>0.78100000000000003</v>
      </c>
      <c r="J77">
        <v>2.95</v>
      </c>
      <c r="K77">
        <v>6.35</v>
      </c>
      <c r="L77">
        <v>12.8</v>
      </c>
      <c r="M77">
        <v>22.7</v>
      </c>
      <c r="N77">
        <v>2</v>
      </c>
      <c r="O77">
        <v>18.579999999999998</v>
      </c>
      <c r="P77">
        <v>14.98</v>
      </c>
      <c r="Q77">
        <v>23</v>
      </c>
      <c r="R77">
        <v>13.48</v>
      </c>
      <c r="S77">
        <v>4.0999999999999996</v>
      </c>
      <c r="T77">
        <v>0.87</v>
      </c>
      <c r="U77">
        <v>8.9999999999999993E-3</v>
      </c>
      <c r="V77">
        <v>0</v>
      </c>
      <c r="W77">
        <v>0</v>
      </c>
      <c r="X77">
        <v>0</v>
      </c>
      <c r="Y77">
        <v>80.540000000000006</v>
      </c>
      <c r="Z77">
        <v>0.88</v>
      </c>
    </row>
    <row r="78" spans="1:26" x14ac:dyDescent="0.25">
      <c r="A78">
        <v>99</v>
      </c>
      <c r="B78" s="1">
        <v>43104.427685185183</v>
      </c>
      <c r="C78" t="s">
        <v>42</v>
      </c>
      <c r="G78">
        <v>9.6999999999999993</v>
      </c>
      <c r="H78">
        <v>0.71</v>
      </c>
      <c r="I78">
        <v>0.78100000000000003</v>
      </c>
      <c r="J78">
        <v>2.95</v>
      </c>
      <c r="K78">
        <v>6.37</v>
      </c>
      <c r="L78">
        <v>12.9</v>
      </c>
      <c r="M78">
        <v>22.8</v>
      </c>
      <c r="N78">
        <v>2</v>
      </c>
      <c r="O78">
        <v>18.55</v>
      </c>
      <c r="P78">
        <v>14.95</v>
      </c>
      <c r="Q78">
        <v>23.03</v>
      </c>
      <c r="R78">
        <v>13.62</v>
      </c>
      <c r="S78">
        <v>4.2</v>
      </c>
      <c r="T78">
        <v>0.72</v>
      </c>
      <c r="U78">
        <v>2.0000000000000001E-4</v>
      </c>
      <c r="V78">
        <v>0</v>
      </c>
      <c r="W78">
        <v>0</v>
      </c>
      <c r="X78">
        <v>0</v>
      </c>
      <c r="Y78">
        <v>80.739999999999995</v>
      </c>
      <c r="Z78">
        <v>0.72</v>
      </c>
    </row>
    <row r="79" spans="1:26" x14ac:dyDescent="0.25">
      <c r="A79">
        <v>100</v>
      </c>
      <c r="B79" s="1">
        <v>43104.427141203705</v>
      </c>
      <c r="C79" t="s">
        <v>43</v>
      </c>
      <c r="D79" t="str">
        <f>MID(C79,21, 7)</f>
        <v>35cm'</v>
      </c>
      <c r="E79" t="str">
        <f>LEFT(D79,2)</f>
        <v>35</v>
      </c>
      <c r="G79">
        <v>9.7200000000000006</v>
      </c>
      <c r="H79">
        <v>1.02</v>
      </c>
      <c r="I79">
        <v>0.78300000000000003</v>
      </c>
      <c r="J79">
        <v>2.95</v>
      </c>
      <c r="K79">
        <v>6.36</v>
      </c>
      <c r="L79">
        <v>12.9</v>
      </c>
      <c r="M79">
        <v>22.7</v>
      </c>
      <c r="N79">
        <v>2</v>
      </c>
      <c r="O79">
        <v>18.55</v>
      </c>
      <c r="P79">
        <v>14.98</v>
      </c>
      <c r="Q79">
        <v>23.01</v>
      </c>
      <c r="R79">
        <v>13.53</v>
      </c>
      <c r="S79">
        <v>4.18</v>
      </c>
      <c r="T79">
        <v>0.77</v>
      </c>
      <c r="U79">
        <v>3.0000000000000001E-3</v>
      </c>
      <c r="V79">
        <v>0</v>
      </c>
      <c r="W79">
        <v>0</v>
      </c>
      <c r="X79">
        <v>0</v>
      </c>
      <c r="Y79">
        <v>80.680000000000007</v>
      </c>
      <c r="Z79">
        <v>0.77</v>
      </c>
    </row>
    <row r="80" spans="1:26" x14ac:dyDescent="0.25">
      <c r="A80">
        <v>101</v>
      </c>
      <c r="B80" s="1">
        <v>43104.431516203702</v>
      </c>
      <c r="C80" t="s">
        <v>44</v>
      </c>
      <c r="G80">
        <v>10.9</v>
      </c>
      <c r="H80">
        <v>0.93</v>
      </c>
      <c r="I80">
        <v>0.92700000000000005</v>
      </c>
      <c r="J80">
        <v>3.57</v>
      </c>
      <c r="K80">
        <v>6.94</v>
      </c>
      <c r="L80">
        <v>12.5</v>
      </c>
      <c r="M80">
        <v>20.100000000000001</v>
      </c>
      <c r="N80">
        <v>2</v>
      </c>
      <c r="O80">
        <v>14.51</v>
      </c>
      <c r="P80">
        <v>13.99</v>
      </c>
      <c r="Q80">
        <v>27.49</v>
      </c>
      <c r="R80">
        <v>13.48</v>
      </c>
      <c r="S80">
        <v>2.57</v>
      </c>
      <c r="T80">
        <v>0.3</v>
      </c>
      <c r="U80">
        <v>0</v>
      </c>
      <c r="V80">
        <v>0</v>
      </c>
      <c r="W80">
        <v>0</v>
      </c>
      <c r="X80">
        <v>0</v>
      </c>
      <c r="Y80">
        <v>85.19</v>
      </c>
      <c r="Z80">
        <v>0.3</v>
      </c>
    </row>
    <row r="81" spans="1:26" x14ac:dyDescent="0.25">
      <c r="A81">
        <v>102</v>
      </c>
      <c r="B81" s="1">
        <v>43104.43178240741</v>
      </c>
      <c r="C81" t="s">
        <v>44</v>
      </c>
      <c r="G81">
        <v>10.89</v>
      </c>
      <c r="H81">
        <v>0.67</v>
      </c>
      <c r="I81">
        <v>0.92300000000000004</v>
      </c>
      <c r="J81">
        <v>3.57</v>
      </c>
      <c r="K81">
        <v>6.96</v>
      </c>
      <c r="L81">
        <v>12.6</v>
      </c>
      <c r="M81">
        <v>20.2</v>
      </c>
      <c r="N81">
        <v>2</v>
      </c>
      <c r="O81">
        <v>14.52</v>
      </c>
      <c r="P81">
        <v>13.97</v>
      </c>
      <c r="Q81">
        <v>27.43</v>
      </c>
      <c r="R81">
        <v>13.48</v>
      </c>
      <c r="S81">
        <v>2.54</v>
      </c>
      <c r="T81">
        <v>0.48</v>
      </c>
      <c r="U81">
        <v>2.0000000000000001E-4</v>
      </c>
      <c r="V81">
        <v>0</v>
      </c>
      <c r="W81">
        <v>0</v>
      </c>
      <c r="X81">
        <v>0</v>
      </c>
      <c r="Y81">
        <v>85</v>
      </c>
      <c r="Z81">
        <v>0.48</v>
      </c>
    </row>
    <row r="82" spans="1:26" x14ac:dyDescent="0.25">
      <c r="A82">
        <v>103</v>
      </c>
      <c r="B82" s="1">
        <v>43104.432060185187</v>
      </c>
      <c r="C82" t="s">
        <v>44</v>
      </c>
      <c r="G82">
        <v>10.86</v>
      </c>
      <c r="H82">
        <v>0.66</v>
      </c>
      <c r="I82">
        <v>0.92500000000000004</v>
      </c>
      <c r="J82">
        <v>3.57</v>
      </c>
      <c r="K82">
        <v>6.94</v>
      </c>
      <c r="L82">
        <v>12.5</v>
      </c>
      <c r="M82">
        <v>20.100000000000001</v>
      </c>
      <c r="N82">
        <v>2</v>
      </c>
      <c r="O82">
        <v>14.53</v>
      </c>
      <c r="P82">
        <v>14</v>
      </c>
      <c r="Q82">
        <v>27.47</v>
      </c>
      <c r="R82">
        <v>13.47</v>
      </c>
      <c r="S82">
        <v>2.41</v>
      </c>
      <c r="T82">
        <v>0.48</v>
      </c>
      <c r="U82">
        <v>2.0000000000000001E-4</v>
      </c>
      <c r="V82">
        <v>0</v>
      </c>
      <c r="W82">
        <v>0</v>
      </c>
      <c r="X82">
        <v>0</v>
      </c>
      <c r="Y82">
        <v>84.99</v>
      </c>
      <c r="Z82">
        <v>0.48</v>
      </c>
    </row>
    <row r="83" spans="1:26" x14ac:dyDescent="0.25">
      <c r="A83">
        <v>104</v>
      </c>
      <c r="B83" s="1">
        <v>43104.431516203702</v>
      </c>
      <c r="C83" t="s">
        <v>45</v>
      </c>
      <c r="D83" t="str">
        <f>MID(C83,21, 7)</f>
        <v>45cm'</v>
      </c>
      <c r="E83" t="str">
        <f>LEFT(D83,2)</f>
        <v>45</v>
      </c>
      <c r="G83">
        <v>10.88</v>
      </c>
      <c r="H83">
        <v>0.75</v>
      </c>
      <c r="I83">
        <v>0.92500000000000004</v>
      </c>
      <c r="J83">
        <v>3.57</v>
      </c>
      <c r="K83">
        <v>6.95</v>
      </c>
      <c r="L83">
        <v>12.5</v>
      </c>
      <c r="M83">
        <v>20.2</v>
      </c>
      <c r="N83">
        <v>2</v>
      </c>
      <c r="O83">
        <v>14.52</v>
      </c>
      <c r="P83">
        <v>13.98</v>
      </c>
      <c r="Q83">
        <v>27.46</v>
      </c>
      <c r="R83">
        <v>13.47</v>
      </c>
      <c r="S83">
        <v>2.5099999999999998</v>
      </c>
      <c r="T83">
        <v>0.42</v>
      </c>
      <c r="U83">
        <v>1E-4</v>
      </c>
      <c r="V83">
        <v>0</v>
      </c>
      <c r="W83">
        <v>0</v>
      </c>
      <c r="X83">
        <v>0</v>
      </c>
      <c r="Y83">
        <v>85.06</v>
      </c>
      <c r="Z83">
        <v>0.42</v>
      </c>
    </row>
    <row r="84" spans="1:26" x14ac:dyDescent="0.25">
      <c r="A84">
        <v>105</v>
      </c>
      <c r="B84" s="1">
        <v>43104.436053240737</v>
      </c>
      <c r="C84" t="s">
        <v>46</v>
      </c>
      <c r="G84">
        <v>9.7899999999999991</v>
      </c>
      <c r="H84">
        <v>0.81</v>
      </c>
      <c r="I84">
        <v>0.90700000000000003</v>
      </c>
      <c r="J84">
        <v>3.37</v>
      </c>
      <c r="K84">
        <v>6.6</v>
      </c>
      <c r="L84">
        <v>12.3</v>
      </c>
      <c r="M84">
        <v>20.399999999999999</v>
      </c>
      <c r="N84">
        <v>2</v>
      </c>
      <c r="O84">
        <v>15.2</v>
      </c>
      <c r="P84">
        <v>15.17</v>
      </c>
      <c r="Q84">
        <v>25.63</v>
      </c>
      <c r="R84">
        <v>12.9</v>
      </c>
      <c r="S84">
        <v>2.85</v>
      </c>
      <c r="T84">
        <v>0.54</v>
      </c>
      <c r="U84">
        <v>2.0000000000000001E-4</v>
      </c>
      <c r="V84">
        <v>0</v>
      </c>
      <c r="W84">
        <v>0</v>
      </c>
      <c r="X84">
        <v>0</v>
      </c>
      <c r="Y84">
        <v>84.26</v>
      </c>
      <c r="Z84">
        <v>0.54</v>
      </c>
    </row>
    <row r="85" spans="1:26" x14ac:dyDescent="0.25">
      <c r="A85">
        <v>106</v>
      </c>
      <c r="B85" s="1">
        <v>43104.436319444445</v>
      </c>
      <c r="C85" t="s">
        <v>46</v>
      </c>
      <c r="G85">
        <v>9.77</v>
      </c>
      <c r="H85">
        <v>0.76</v>
      </c>
      <c r="I85">
        <v>0.90600000000000003</v>
      </c>
      <c r="J85">
        <v>3.37</v>
      </c>
      <c r="K85">
        <v>6.6</v>
      </c>
      <c r="L85">
        <v>12.3</v>
      </c>
      <c r="M85">
        <v>20.399999999999999</v>
      </c>
      <c r="N85">
        <v>2</v>
      </c>
      <c r="O85">
        <v>15.2</v>
      </c>
      <c r="P85">
        <v>15.17</v>
      </c>
      <c r="Q85">
        <v>25.65</v>
      </c>
      <c r="R85">
        <v>12.93</v>
      </c>
      <c r="S85">
        <v>2.76</v>
      </c>
      <c r="T85">
        <v>0.57999999999999996</v>
      </c>
      <c r="U85">
        <v>8.9999999999999993E-3</v>
      </c>
      <c r="V85">
        <v>0</v>
      </c>
      <c r="W85">
        <v>0</v>
      </c>
      <c r="X85">
        <v>0</v>
      </c>
      <c r="Y85">
        <v>84.21</v>
      </c>
      <c r="Z85">
        <v>0.59</v>
      </c>
    </row>
    <row r="86" spans="1:26" x14ac:dyDescent="0.25">
      <c r="A86">
        <v>107</v>
      </c>
      <c r="B86" s="1">
        <v>43104.436597222222</v>
      </c>
      <c r="C86" t="s">
        <v>46</v>
      </c>
      <c r="G86">
        <v>9.75</v>
      </c>
      <c r="H86">
        <v>0.73</v>
      </c>
      <c r="I86">
        <v>0.90100000000000002</v>
      </c>
      <c r="J86">
        <v>3.36</v>
      </c>
      <c r="K86">
        <v>6.57</v>
      </c>
      <c r="L86">
        <v>12.2</v>
      </c>
      <c r="M86">
        <v>20.2</v>
      </c>
      <c r="N86">
        <v>2</v>
      </c>
      <c r="O86">
        <v>15.28</v>
      </c>
      <c r="P86">
        <v>15.21</v>
      </c>
      <c r="Q86">
        <v>25.71</v>
      </c>
      <c r="R86">
        <v>13.01</v>
      </c>
      <c r="S86">
        <v>2.73</v>
      </c>
      <c r="T86">
        <v>0.28999999999999998</v>
      </c>
      <c r="U86">
        <v>0</v>
      </c>
      <c r="V86">
        <v>0</v>
      </c>
      <c r="W86">
        <v>0</v>
      </c>
      <c r="X86">
        <v>0</v>
      </c>
      <c r="Y86">
        <v>84.43</v>
      </c>
      <c r="Z86">
        <v>0.28999999999999998</v>
      </c>
    </row>
    <row r="87" spans="1:26" x14ac:dyDescent="0.25">
      <c r="A87">
        <v>108</v>
      </c>
      <c r="B87" s="1">
        <v>43104.436053240737</v>
      </c>
      <c r="C87" t="s">
        <v>47</v>
      </c>
      <c r="D87" t="str">
        <f>MID(C87,21, 7)</f>
        <v>85cm'</v>
      </c>
      <c r="E87" t="str">
        <f>LEFT(D87,2)</f>
        <v>85</v>
      </c>
      <c r="G87">
        <v>9.77</v>
      </c>
      <c r="H87">
        <v>0.77</v>
      </c>
      <c r="I87">
        <v>0.90400000000000003</v>
      </c>
      <c r="J87">
        <v>3.37</v>
      </c>
      <c r="K87">
        <v>6.59</v>
      </c>
      <c r="L87">
        <v>12.2</v>
      </c>
      <c r="M87">
        <v>20.3</v>
      </c>
      <c r="N87">
        <v>2</v>
      </c>
      <c r="O87">
        <v>15.23</v>
      </c>
      <c r="P87">
        <v>15.18</v>
      </c>
      <c r="Q87">
        <v>25.66</v>
      </c>
      <c r="R87">
        <v>12.95</v>
      </c>
      <c r="S87">
        <v>2.78</v>
      </c>
      <c r="T87">
        <v>0.47</v>
      </c>
      <c r="U87">
        <v>3.0000000000000001E-3</v>
      </c>
      <c r="V87">
        <v>0</v>
      </c>
      <c r="W87">
        <v>0</v>
      </c>
      <c r="X87">
        <v>0</v>
      </c>
      <c r="Y87">
        <v>84.3</v>
      </c>
      <c r="Z87">
        <v>0.47</v>
      </c>
    </row>
    <row r="88" spans="1:26" x14ac:dyDescent="0.25">
      <c r="A88">
        <v>109</v>
      </c>
      <c r="B88" s="1">
        <v>43104.441238425927</v>
      </c>
      <c r="C88" t="s">
        <v>48</v>
      </c>
      <c r="G88">
        <v>10.5</v>
      </c>
      <c r="H88">
        <v>0.68</v>
      </c>
      <c r="I88">
        <v>0.85899999999999999</v>
      </c>
      <c r="J88">
        <v>3.25</v>
      </c>
      <c r="K88">
        <v>6.38</v>
      </c>
      <c r="L88">
        <v>11.8</v>
      </c>
      <c r="M88">
        <v>19.899999999999999</v>
      </c>
      <c r="N88">
        <v>2</v>
      </c>
      <c r="O88">
        <v>16.07</v>
      </c>
      <c r="P88">
        <v>15.4</v>
      </c>
      <c r="Q88">
        <v>25.11</v>
      </c>
      <c r="R88">
        <v>11.83</v>
      </c>
      <c r="S88">
        <v>2.4500000000000002</v>
      </c>
      <c r="T88">
        <v>0.8</v>
      </c>
      <c r="U88">
        <v>0.21</v>
      </c>
      <c r="V88">
        <v>0</v>
      </c>
      <c r="W88">
        <v>0</v>
      </c>
      <c r="X88">
        <v>0</v>
      </c>
      <c r="Y88">
        <v>82.92</v>
      </c>
      <c r="Z88">
        <v>1.01</v>
      </c>
    </row>
    <row r="89" spans="1:26" x14ac:dyDescent="0.25">
      <c r="A89">
        <v>110</v>
      </c>
      <c r="B89" s="1">
        <v>43104.441516203704</v>
      </c>
      <c r="C89" t="s">
        <v>48</v>
      </c>
      <c r="G89">
        <v>10.49</v>
      </c>
      <c r="H89">
        <v>0.74</v>
      </c>
      <c r="I89">
        <v>0.85799999999999998</v>
      </c>
      <c r="J89">
        <v>3.25</v>
      </c>
      <c r="K89">
        <v>6.38</v>
      </c>
      <c r="L89">
        <v>11.8</v>
      </c>
      <c r="M89">
        <v>19.8</v>
      </c>
      <c r="N89">
        <v>2</v>
      </c>
      <c r="O89">
        <v>16.079999999999998</v>
      </c>
      <c r="P89">
        <v>15.41</v>
      </c>
      <c r="Q89">
        <v>25.14</v>
      </c>
      <c r="R89">
        <v>11.85</v>
      </c>
      <c r="S89">
        <v>2.4700000000000002</v>
      </c>
      <c r="T89">
        <v>0.74</v>
      </c>
      <c r="U89">
        <v>0.17</v>
      </c>
      <c r="V89">
        <v>0</v>
      </c>
      <c r="W89">
        <v>0</v>
      </c>
      <c r="X89">
        <v>0</v>
      </c>
      <c r="Y89">
        <v>83.01</v>
      </c>
      <c r="Z89">
        <v>0.91</v>
      </c>
    </row>
    <row r="90" spans="1:26" x14ac:dyDescent="0.25">
      <c r="A90">
        <v>111</v>
      </c>
      <c r="B90" s="1">
        <v>43104.441782407404</v>
      </c>
      <c r="C90" t="s">
        <v>48</v>
      </c>
      <c r="G90">
        <v>10.47</v>
      </c>
      <c r="H90">
        <v>0.72</v>
      </c>
      <c r="I90">
        <v>0.85799999999999998</v>
      </c>
      <c r="J90">
        <v>3.25</v>
      </c>
      <c r="K90">
        <v>6.37</v>
      </c>
      <c r="L90">
        <v>11.8</v>
      </c>
      <c r="M90">
        <v>19.8</v>
      </c>
      <c r="N90">
        <v>2</v>
      </c>
      <c r="O90">
        <v>16.100000000000001</v>
      </c>
      <c r="P90">
        <v>15.4</v>
      </c>
      <c r="Q90">
        <v>25.15</v>
      </c>
      <c r="R90">
        <v>11.86</v>
      </c>
      <c r="S90">
        <v>2.4500000000000002</v>
      </c>
      <c r="T90">
        <v>0.79</v>
      </c>
      <c r="U90">
        <v>0.1</v>
      </c>
      <c r="V90">
        <v>0</v>
      </c>
      <c r="W90">
        <v>0</v>
      </c>
      <c r="X90">
        <v>0</v>
      </c>
      <c r="Y90">
        <v>83.01</v>
      </c>
      <c r="Z90">
        <v>0.89</v>
      </c>
    </row>
    <row r="91" spans="1:26" x14ac:dyDescent="0.25">
      <c r="A91">
        <v>112</v>
      </c>
      <c r="B91" s="1">
        <v>43104.441238425927</v>
      </c>
      <c r="C91" t="s">
        <v>49</v>
      </c>
      <c r="D91" t="str">
        <f>MID(C91,24, 8)</f>
        <v>89.5cm'</v>
      </c>
      <c r="E91" t="str">
        <f>LEFT(D91,4)</f>
        <v>89.5</v>
      </c>
      <c r="G91">
        <v>10.49</v>
      </c>
      <c r="H91">
        <v>0.71</v>
      </c>
      <c r="I91">
        <v>0.85799999999999998</v>
      </c>
      <c r="J91">
        <v>3.25</v>
      </c>
      <c r="K91">
        <v>6.38</v>
      </c>
      <c r="L91">
        <v>11.8</v>
      </c>
      <c r="M91">
        <v>19.8</v>
      </c>
      <c r="N91">
        <v>2</v>
      </c>
      <c r="O91">
        <v>16.079999999999998</v>
      </c>
      <c r="P91">
        <v>15.4</v>
      </c>
      <c r="Q91">
        <v>25.14</v>
      </c>
      <c r="R91">
        <v>11.85</v>
      </c>
      <c r="S91">
        <v>2.46</v>
      </c>
      <c r="T91">
        <v>0.78</v>
      </c>
      <c r="U91">
        <v>0.16</v>
      </c>
      <c r="V91">
        <v>0</v>
      </c>
      <c r="W91">
        <v>0</v>
      </c>
      <c r="X91">
        <v>0</v>
      </c>
      <c r="Y91">
        <v>82.98</v>
      </c>
      <c r="Z91">
        <v>0.94</v>
      </c>
    </row>
    <row r="92" spans="1:26" x14ac:dyDescent="0.25">
      <c r="A92">
        <v>113</v>
      </c>
      <c r="B92" s="1">
        <v>43104.4453587963</v>
      </c>
      <c r="C92" t="s">
        <v>50</v>
      </c>
      <c r="G92">
        <v>9.58</v>
      </c>
      <c r="H92">
        <v>0.66</v>
      </c>
      <c r="I92">
        <v>0.629</v>
      </c>
      <c r="J92">
        <v>1.81</v>
      </c>
      <c r="K92">
        <v>4.95</v>
      </c>
      <c r="L92">
        <v>10.3</v>
      </c>
      <c r="M92">
        <v>18.600000000000001</v>
      </c>
      <c r="N92">
        <v>2</v>
      </c>
      <c r="O92">
        <v>26.19</v>
      </c>
      <c r="P92">
        <v>16.440000000000001</v>
      </c>
      <c r="Q92">
        <v>19.829999999999998</v>
      </c>
      <c r="R92">
        <v>10.53</v>
      </c>
      <c r="S92">
        <v>2.6</v>
      </c>
      <c r="T92">
        <v>0.04</v>
      </c>
      <c r="U92">
        <v>0</v>
      </c>
      <c r="V92">
        <v>0</v>
      </c>
      <c r="W92">
        <v>0</v>
      </c>
      <c r="X92">
        <v>0</v>
      </c>
      <c r="Y92">
        <v>73.77</v>
      </c>
      <c r="Z92">
        <v>0.04</v>
      </c>
    </row>
    <row r="93" spans="1:26" x14ac:dyDescent="0.25">
      <c r="A93">
        <v>114</v>
      </c>
      <c r="B93" s="1">
        <v>43104.445625</v>
      </c>
      <c r="C93" t="s">
        <v>50</v>
      </c>
      <c r="G93">
        <v>9.57</v>
      </c>
      <c r="H93">
        <v>0.66</v>
      </c>
      <c r="I93">
        <v>0.629</v>
      </c>
      <c r="J93">
        <v>1.81</v>
      </c>
      <c r="K93">
        <v>4.9400000000000004</v>
      </c>
      <c r="L93">
        <v>10.3</v>
      </c>
      <c r="M93">
        <v>18.5</v>
      </c>
      <c r="N93">
        <v>2</v>
      </c>
      <c r="O93">
        <v>26.21</v>
      </c>
      <c r="P93">
        <v>16.440000000000001</v>
      </c>
      <c r="Q93">
        <v>19.829999999999998</v>
      </c>
      <c r="R93">
        <v>10.54</v>
      </c>
      <c r="S93">
        <v>2.58</v>
      </c>
      <c r="T93">
        <v>0.04</v>
      </c>
      <c r="U93">
        <v>0</v>
      </c>
      <c r="V93">
        <v>0</v>
      </c>
      <c r="W93">
        <v>0</v>
      </c>
      <c r="X93">
        <v>0</v>
      </c>
      <c r="Y93">
        <v>73.760000000000005</v>
      </c>
      <c r="Z93">
        <v>0.04</v>
      </c>
    </row>
    <row r="94" spans="1:26" x14ac:dyDescent="0.25">
      <c r="A94">
        <v>115</v>
      </c>
      <c r="B94" s="1">
        <v>43104.445902777778</v>
      </c>
      <c r="C94" t="s">
        <v>50</v>
      </c>
      <c r="G94">
        <v>9.5500000000000007</v>
      </c>
      <c r="H94">
        <v>0.65</v>
      </c>
      <c r="I94">
        <v>0.629</v>
      </c>
      <c r="J94">
        <v>1.81</v>
      </c>
      <c r="K94">
        <v>4.9400000000000004</v>
      </c>
      <c r="L94">
        <v>10.3</v>
      </c>
      <c r="M94">
        <v>18.600000000000001</v>
      </c>
      <c r="N94">
        <v>2</v>
      </c>
      <c r="O94">
        <v>26.21</v>
      </c>
      <c r="P94">
        <v>16.43</v>
      </c>
      <c r="Q94">
        <v>19.78</v>
      </c>
      <c r="R94">
        <v>10.52</v>
      </c>
      <c r="S94">
        <v>2.63</v>
      </c>
      <c r="T94">
        <v>0.03</v>
      </c>
      <c r="U94">
        <v>0</v>
      </c>
      <c r="V94">
        <v>0</v>
      </c>
      <c r="W94">
        <v>0</v>
      </c>
      <c r="X94">
        <v>0</v>
      </c>
      <c r="Y94">
        <v>73.760000000000005</v>
      </c>
      <c r="Z94">
        <v>0.03</v>
      </c>
    </row>
    <row r="95" spans="1:26" x14ac:dyDescent="0.25">
      <c r="A95">
        <v>116</v>
      </c>
      <c r="B95" s="1">
        <v>43104.4453587963</v>
      </c>
      <c r="C95" t="s">
        <v>51</v>
      </c>
      <c r="D95" t="str">
        <f>MID(C95,25, 8)</f>
        <v>99.5cm'</v>
      </c>
      <c r="E95" t="str">
        <f>LEFT(D95,4)</f>
        <v>99.5</v>
      </c>
      <c r="G95">
        <v>9.57</v>
      </c>
      <c r="H95">
        <v>0.66</v>
      </c>
      <c r="I95">
        <v>0.629</v>
      </c>
      <c r="J95">
        <v>1.81</v>
      </c>
      <c r="K95">
        <v>4.9400000000000004</v>
      </c>
      <c r="L95">
        <v>10.3</v>
      </c>
      <c r="M95">
        <v>18.600000000000001</v>
      </c>
      <c r="N95">
        <v>2</v>
      </c>
      <c r="O95">
        <v>26.2</v>
      </c>
      <c r="P95">
        <v>16.440000000000001</v>
      </c>
      <c r="Q95">
        <v>19.82</v>
      </c>
      <c r="R95">
        <v>10.53</v>
      </c>
      <c r="S95">
        <v>2.6</v>
      </c>
      <c r="T95">
        <v>0.04</v>
      </c>
      <c r="U95">
        <v>0</v>
      </c>
      <c r="V95">
        <v>0</v>
      </c>
      <c r="W95">
        <v>0</v>
      </c>
      <c r="X95">
        <v>0</v>
      </c>
      <c r="Y95">
        <v>73.760000000000005</v>
      </c>
      <c r="Z95">
        <v>0.04</v>
      </c>
    </row>
    <row r="96" spans="1:26" x14ac:dyDescent="0.25">
      <c r="A96">
        <v>117</v>
      </c>
      <c r="B96" s="1">
        <v>43104.449583333335</v>
      </c>
      <c r="C96" t="s">
        <v>52</v>
      </c>
      <c r="G96">
        <v>11.73</v>
      </c>
      <c r="H96">
        <v>0.6</v>
      </c>
      <c r="I96">
        <v>1.1200000000000001</v>
      </c>
      <c r="J96">
        <v>4</v>
      </c>
      <c r="K96">
        <v>8.18</v>
      </c>
      <c r="L96">
        <v>15.8</v>
      </c>
      <c r="M96">
        <v>26.9</v>
      </c>
      <c r="N96">
        <v>2</v>
      </c>
      <c r="O96">
        <v>12.66</v>
      </c>
      <c r="P96">
        <v>12.37</v>
      </c>
      <c r="Q96">
        <v>26.29</v>
      </c>
      <c r="R96">
        <v>17.260000000000002</v>
      </c>
      <c r="S96">
        <v>6.27</v>
      </c>
      <c r="T96">
        <v>1.03</v>
      </c>
      <c r="U96">
        <v>2.0000000000000001E-4</v>
      </c>
      <c r="V96">
        <v>0</v>
      </c>
      <c r="W96">
        <v>0</v>
      </c>
      <c r="X96">
        <v>0</v>
      </c>
      <c r="Y96">
        <v>86.31</v>
      </c>
      <c r="Z96">
        <v>1.03</v>
      </c>
    </row>
    <row r="97" spans="1:26" x14ac:dyDescent="0.25">
      <c r="A97">
        <v>118</v>
      </c>
      <c r="B97" s="1">
        <v>43104.449849537035</v>
      </c>
      <c r="C97" t="s">
        <v>52</v>
      </c>
      <c r="G97">
        <v>11.71</v>
      </c>
      <c r="H97">
        <v>0.61</v>
      </c>
      <c r="I97">
        <v>1.1100000000000001</v>
      </c>
      <c r="J97">
        <v>3.99</v>
      </c>
      <c r="K97">
        <v>8.18</v>
      </c>
      <c r="L97">
        <v>15.8</v>
      </c>
      <c r="M97">
        <v>26.8</v>
      </c>
      <c r="N97">
        <v>2</v>
      </c>
      <c r="O97">
        <v>12.67</v>
      </c>
      <c r="P97">
        <v>12.37</v>
      </c>
      <c r="Q97">
        <v>26.3</v>
      </c>
      <c r="R97">
        <v>17.29</v>
      </c>
      <c r="S97">
        <v>6.27</v>
      </c>
      <c r="T97">
        <v>0.98</v>
      </c>
      <c r="U97">
        <v>2.0000000000000001E-4</v>
      </c>
      <c r="V97">
        <v>0</v>
      </c>
      <c r="W97">
        <v>0</v>
      </c>
      <c r="X97">
        <v>0</v>
      </c>
      <c r="Y97">
        <v>86.35</v>
      </c>
      <c r="Z97">
        <v>0.98</v>
      </c>
    </row>
    <row r="98" spans="1:26" x14ac:dyDescent="0.25">
      <c r="A98">
        <v>119</v>
      </c>
      <c r="B98" s="1">
        <v>43104.450115740743</v>
      </c>
      <c r="C98" t="s">
        <v>52</v>
      </c>
      <c r="G98">
        <v>11.69</v>
      </c>
      <c r="H98">
        <v>0.57999999999999996</v>
      </c>
      <c r="I98">
        <v>1.1200000000000001</v>
      </c>
      <c r="J98">
        <v>4</v>
      </c>
      <c r="K98">
        <v>8.1999999999999993</v>
      </c>
      <c r="L98">
        <v>15.8</v>
      </c>
      <c r="M98">
        <v>26.9</v>
      </c>
      <c r="N98">
        <v>2</v>
      </c>
      <c r="O98">
        <v>12.64</v>
      </c>
      <c r="P98">
        <v>12.35</v>
      </c>
      <c r="Q98">
        <v>26.29</v>
      </c>
      <c r="R98">
        <v>17.329999999999998</v>
      </c>
      <c r="S98">
        <v>6.35</v>
      </c>
      <c r="T98">
        <v>0.96</v>
      </c>
      <c r="U98">
        <v>1E-4</v>
      </c>
      <c r="V98">
        <v>0</v>
      </c>
      <c r="W98">
        <v>0</v>
      </c>
      <c r="X98">
        <v>0</v>
      </c>
      <c r="Y98">
        <v>86.4</v>
      </c>
      <c r="Z98">
        <v>0.96</v>
      </c>
    </row>
    <row r="99" spans="1:26" x14ac:dyDescent="0.25">
      <c r="A99">
        <v>120</v>
      </c>
      <c r="B99" s="1">
        <v>43104.449583333335</v>
      </c>
      <c r="C99" t="s">
        <v>53</v>
      </c>
      <c r="D99" t="str">
        <f>MID(C99,25, 8)</f>
        <v>109.5cm'</v>
      </c>
      <c r="E99" t="str">
        <f>LEFT(D99,5)</f>
        <v>109.5</v>
      </c>
      <c r="G99">
        <v>11.71</v>
      </c>
      <c r="H99">
        <v>0.6</v>
      </c>
      <c r="I99">
        <v>1.1200000000000001</v>
      </c>
      <c r="J99">
        <v>4</v>
      </c>
      <c r="K99">
        <v>8.18</v>
      </c>
      <c r="L99">
        <v>15.8</v>
      </c>
      <c r="M99">
        <v>26.9</v>
      </c>
      <c r="N99">
        <v>2</v>
      </c>
      <c r="O99">
        <v>12.66</v>
      </c>
      <c r="P99">
        <v>12.36</v>
      </c>
      <c r="Q99">
        <v>26.3</v>
      </c>
      <c r="R99">
        <v>17.3</v>
      </c>
      <c r="S99">
        <v>6.3</v>
      </c>
      <c r="T99">
        <v>0.99</v>
      </c>
      <c r="U99">
        <v>2.0000000000000001E-4</v>
      </c>
      <c r="V99">
        <v>0</v>
      </c>
      <c r="W99">
        <v>0</v>
      </c>
      <c r="X99">
        <v>0</v>
      </c>
      <c r="Y99">
        <v>86.35</v>
      </c>
      <c r="Z99">
        <v>0.99</v>
      </c>
    </row>
    <row r="100" spans="1:26" x14ac:dyDescent="0.25">
      <c r="A100">
        <v>121</v>
      </c>
      <c r="B100" s="1">
        <v>43104.454050925924</v>
      </c>
      <c r="C100" t="s">
        <v>54</v>
      </c>
      <c r="G100">
        <v>13.31</v>
      </c>
      <c r="H100">
        <v>0.65</v>
      </c>
      <c r="I100">
        <v>0.70699999999999996</v>
      </c>
      <c r="J100">
        <v>2.4700000000000002</v>
      </c>
      <c r="K100">
        <v>5.49</v>
      </c>
      <c r="L100">
        <v>10.8</v>
      </c>
      <c r="M100">
        <v>19.100000000000001</v>
      </c>
      <c r="N100">
        <v>2</v>
      </c>
      <c r="O100">
        <v>21.78</v>
      </c>
      <c r="P100">
        <v>16.45</v>
      </c>
      <c r="Q100">
        <v>21.66</v>
      </c>
      <c r="R100">
        <v>11.01</v>
      </c>
      <c r="S100">
        <v>2.74</v>
      </c>
      <c r="T100">
        <v>0.21</v>
      </c>
      <c r="U100">
        <v>0</v>
      </c>
      <c r="V100">
        <v>0</v>
      </c>
      <c r="W100">
        <v>0</v>
      </c>
      <c r="X100">
        <v>0</v>
      </c>
      <c r="Y100">
        <v>78.010000000000005</v>
      </c>
      <c r="Z100">
        <v>0.21</v>
      </c>
    </row>
    <row r="101" spans="1:26" x14ac:dyDescent="0.25">
      <c r="A101">
        <v>122</v>
      </c>
      <c r="B101" s="1">
        <v>43104.454328703701</v>
      </c>
      <c r="C101" t="s">
        <v>54</v>
      </c>
      <c r="G101">
        <v>13.29</v>
      </c>
      <c r="H101">
        <v>0.66</v>
      </c>
      <c r="I101">
        <v>0.71</v>
      </c>
      <c r="J101">
        <v>2.4700000000000002</v>
      </c>
      <c r="K101">
        <v>5.5</v>
      </c>
      <c r="L101">
        <v>10.9</v>
      </c>
      <c r="M101">
        <v>19.100000000000001</v>
      </c>
      <c r="N101">
        <v>2</v>
      </c>
      <c r="O101">
        <v>21.72</v>
      </c>
      <c r="P101">
        <v>16.440000000000001</v>
      </c>
      <c r="Q101">
        <v>21.7</v>
      </c>
      <c r="R101">
        <v>10.98</v>
      </c>
      <c r="S101">
        <v>2.7</v>
      </c>
      <c r="T101">
        <v>0.28000000000000003</v>
      </c>
      <c r="U101">
        <v>0</v>
      </c>
      <c r="V101">
        <v>0</v>
      </c>
      <c r="W101">
        <v>0</v>
      </c>
      <c r="X101">
        <v>0</v>
      </c>
      <c r="Y101">
        <v>78</v>
      </c>
      <c r="Z101">
        <v>0.28000000000000003</v>
      </c>
    </row>
    <row r="102" spans="1:26" x14ac:dyDescent="0.25">
      <c r="A102">
        <v>123</v>
      </c>
      <c r="B102" s="1">
        <v>43104.454594907409</v>
      </c>
      <c r="C102" t="s">
        <v>54</v>
      </c>
      <c r="G102">
        <v>13.27</v>
      </c>
      <c r="H102">
        <v>0.67</v>
      </c>
      <c r="I102">
        <v>0.71</v>
      </c>
      <c r="J102">
        <v>2.4700000000000002</v>
      </c>
      <c r="K102">
        <v>5.5</v>
      </c>
      <c r="L102">
        <v>10.8</v>
      </c>
      <c r="M102">
        <v>19.100000000000001</v>
      </c>
      <c r="N102">
        <v>2</v>
      </c>
      <c r="O102">
        <v>21.76</v>
      </c>
      <c r="P102">
        <v>16.440000000000001</v>
      </c>
      <c r="Q102">
        <v>21.71</v>
      </c>
      <c r="R102">
        <v>11.02</v>
      </c>
      <c r="S102">
        <v>2.76</v>
      </c>
      <c r="T102">
        <v>0.14000000000000001</v>
      </c>
      <c r="U102">
        <v>0</v>
      </c>
      <c r="V102">
        <v>0</v>
      </c>
      <c r="W102">
        <v>0</v>
      </c>
      <c r="X102">
        <v>0</v>
      </c>
      <c r="Y102">
        <v>78.099999999999994</v>
      </c>
      <c r="Z102">
        <v>0.14000000000000001</v>
      </c>
    </row>
    <row r="103" spans="1:26" x14ac:dyDescent="0.25">
      <c r="A103">
        <v>124</v>
      </c>
      <c r="B103" s="1">
        <v>43104.454050925924</v>
      </c>
      <c r="C103" t="s">
        <v>55</v>
      </c>
      <c r="D103" t="str">
        <f>MID(C103,25, 8)</f>
        <v>104.5cm'</v>
      </c>
      <c r="E103" t="str">
        <f>LEFT(D103,5)</f>
        <v>104.5</v>
      </c>
      <c r="G103">
        <v>13.29</v>
      </c>
      <c r="H103">
        <v>0.66</v>
      </c>
      <c r="I103">
        <v>0.70899999999999996</v>
      </c>
      <c r="J103">
        <v>2.4700000000000002</v>
      </c>
      <c r="K103">
        <v>5.5</v>
      </c>
      <c r="L103">
        <v>10.9</v>
      </c>
      <c r="M103">
        <v>19.100000000000001</v>
      </c>
      <c r="N103">
        <v>2</v>
      </c>
      <c r="O103">
        <v>21.75</v>
      </c>
      <c r="P103">
        <v>16.440000000000001</v>
      </c>
      <c r="Q103">
        <v>21.69</v>
      </c>
      <c r="R103">
        <v>11</v>
      </c>
      <c r="S103">
        <v>2.73</v>
      </c>
      <c r="T103">
        <v>0.21</v>
      </c>
      <c r="U103">
        <v>0</v>
      </c>
      <c r="V103">
        <v>0</v>
      </c>
      <c r="W103">
        <v>0</v>
      </c>
      <c r="X103">
        <v>0</v>
      </c>
      <c r="Y103">
        <v>78.040000000000006</v>
      </c>
      <c r="Z103">
        <v>0.21</v>
      </c>
    </row>
    <row r="104" spans="1:26" x14ac:dyDescent="0.25">
      <c r="A104">
        <v>125</v>
      </c>
      <c r="B104" s="1">
        <v>43104.458333333336</v>
      </c>
      <c r="C104" t="s">
        <v>56</v>
      </c>
      <c r="G104">
        <v>11.64</v>
      </c>
      <c r="H104">
        <v>0.65</v>
      </c>
      <c r="I104">
        <v>0.79900000000000004</v>
      </c>
      <c r="J104">
        <v>3.05</v>
      </c>
      <c r="K104">
        <v>6.44</v>
      </c>
      <c r="L104">
        <v>12.7</v>
      </c>
      <c r="M104">
        <v>22</v>
      </c>
      <c r="N104">
        <v>2</v>
      </c>
      <c r="O104">
        <v>17.88</v>
      </c>
      <c r="P104">
        <v>14.82</v>
      </c>
      <c r="Q104">
        <v>23.8</v>
      </c>
      <c r="R104">
        <v>13.46</v>
      </c>
      <c r="S104">
        <v>3.87</v>
      </c>
      <c r="T104">
        <v>0.56000000000000005</v>
      </c>
      <c r="U104">
        <v>1E-4</v>
      </c>
      <c r="V104">
        <v>0</v>
      </c>
      <c r="W104">
        <v>0</v>
      </c>
      <c r="X104">
        <v>0</v>
      </c>
      <c r="Y104">
        <v>81.56</v>
      </c>
      <c r="Z104">
        <v>0.56000000000000005</v>
      </c>
    </row>
    <row r="105" spans="1:26" x14ac:dyDescent="0.25">
      <c r="A105">
        <v>126</v>
      </c>
      <c r="B105" s="1">
        <v>43104.458611111113</v>
      </c>
      <c r="C105" t="s">
        <v>56</v>
      </c>
      <c r="G105">
        <v>11.62</v>
      </c>
      <c r="H105">
        <v>0.64</v>
      </c>
      <c r="I105">
        <v>0.79400000000000004</v>
      </c>
      <c r="J105">
        <v>3.04</v>
      </c>
      <c r="K105">
        <v>6.42</v>
      </c>
      <c r="L105">
        <v>12.6</v>
      </c>
      <c r="M105">
        <v>21.8</v>
      </c>
      <c r="N105">
        <v>2</v>
      </c>
      <c r="O105">
        <v>17.989999999999998</v>
      </c>
      <c r="P105">
        <v>14.85</v>
      </c>
      <c r="Q105">
        <v>23.85</v>
      </c>
      <c r="R105">
        <v>13.4</v>
      </c>
      <c r="S105">
        <v>3.82</v>
      </c>
      <c r="T105">
        <v>0.44</v>
      </c>
      <c r="U105">
        <v>0</v>
      </c>
      <c r="V105">
        <v>0</v>
      </c>
      <c r="W105">
        <v>0</v>
      </c>
      <c r="X105">
        <v>0</v>
      </c>
      <c r="Y105">
        <v>81.569999999999993</v>
      </c>
      <c r="Z105">
        <v>0.44</v>
      </c>
    </row>
    <row r="106" spans="1:26" x14ac:dyDescent="0.25">
      <c r="A106">
        <v>127</v>
      </c>
      <c r="B106" s="1">
        <v>43104.458877314813</v>
      </c>
      <c r="C106" t="s">
        <v>56</v>
      </c>
      <c r="G106">
        <v>11.6</v>
      </c>
      <c r="H106">
        <v>0.63</v>
      </c>
      <c r="I106">
        <v>0.79500000000000004</v>
      </c>
      <c r="J106">
        <v>3.05</v>
      </c>
      <c r="K106">
        <v>6.43</v>
      </c>
      <c r="L106">
        <v>12.7</v>
      </c>
      <c r="M106">
        <v>21.9</v>
      </c>
      <c r="N106">
        <v>2</v>
      </c>
      <c r="O106">
        <v>17.920000000000002</v>
      </c>
      <c r="P106">
        <v>14.83</v>
      </c>
      <c r="Q106">
        <v>23.82</v>
      </c>
      <c r="R106">
        <v>13.39</v>
      </c>
      <c r="S106">
        <v>3.86</v>
      </c>
      <c r="T106">
        <v>0.53</v>
      </c>
      <c r="U106">
        <v>1E-4</v>
      </c>
      <c r="V106">
        <v>0</v>
      </c>
      <c r="W106">
        <v>0</v>
      </c>
      <c r="X106">
        <v>0</v>
      </c>
      <c r="Y106">
        <v>81.55</v>
      </c>
      <c r="Z106">
        <v>0.53</v>
      </c>
    </row>
    <row r="107" spans="1:26" x14ac:dyDescent="0.25">
      <c r="A107">
        <v>128</v>
      </c>
      <c r="B107" s="1">
        <v>43104.458333333336</v>
      </c>
      <c r="C107" t="s">
        <v>57</v>
      </c>
      <c r="D107" t="str">
        <f>MID(C107,25, 8)</f>
        <v>114.5cm'</v>
      </c>
      <c r="E107" t="str">
        <f>LEFT(D107,5)</f>
        <v>114.5</v>
      </c>
      <c r="G107">
        <v>11.62</v>
      </c>
      <c r="H107">
        <v>0.64</v>
      </c>
      <c r="I107">
        <v>0.79600000000000004</v>
      </c>
      <c r="J107">
        <v>3.05</v>
      </c>
      <c r="K107">
        <v>6.43</v>
      </c>
      <c r="L107">
        <v>12.7</v>
      </c>
      <c r="M107">
        <v>21.9</v>
      </c>
      <c r="N107">
        <v>2</v>
      </c>
      <c r="O107">
        <v>17.93</v>
      </c>
      <c r="P107">
        <v>14.83</v>
      </c>
      <c r="Q107">
        <v>23.82</v>
      </c>
      <c r="R107">
        <v>13.42</v>
      </c>
      <c r="S107">
        <v>3.85</v>
      </c>
      <c r="T107">
        <v>0.51</v>
      </c>
      <c r="U107">
        <v>8.0000000000000007E-5</v>
      </c>
      <c r="V107">
        <v>0</v>
      </c>
      <c r="W107">
        <v>0</v>
      </c>
      <c r="X107">
        <v>0</v>
      </c>
      <c r="Y107">
        <v>81.56</v>
      </c>
      <c r="Z107">
        <v>0.51</v>
      </c>
    </row>
    <row r="108" spans="1:26" x14ac:dyDescent="0.25">
      <c r="A108">
        <v>129</v>
      </c>
      <c r="B108" s="1">
        <v>43104.463078703702</v>
      </c>
      <c r="C108" t="s">
        <v>58</v>
      </c>
      <c r="G108">
        <v>12.6</v>
      </c>
      <c r="H108">
        <v>0.66</v>
      </c>
      <c r="I108">
        <v>0.80100000000000005</v>
      </c>
      <c r="J108">
        <v>3.08</v>
      </c>
      <c r="K108">
        <v>6.4</v>
      </c>
      <c r="L108">
        <v>12.3</v>
      </c>
      <c r="M108">
        <v>20.9</v>
      </c>
      <c r="N108">
        <v>2</v>
      </c>
      <c r="O108">
        <v>17.71</v>
      </c>
      <c r="P108">
        <v>14.84</v>
      </c>
      <c r="Q108">
        <v>24.43</v>
      </c>
      <c r="R108">
        <v>12.92</v>
      </c>
      <c r="S108">
        <v>3.28</v>
      </c>
      <c r="T108">
        <v>0.47</v>
      </c>
      <c r="U108">
        <v>1E-4</v>
      </c>
      <c r="V108">
        <v>0</v>
      </c>
      <c r="W108">
        <v>0</v>
      </c>
      <c r="X108">
        <v>0</v>
      </c>
      <c r="Y108">
        <v>81.83</v>
      </c>
      <c r="Z108">
        <v>0.47</v>
      </c>
    </row>
    <row r="109" spans="1:26" x14ac:dyDescent="0.25">
      <c r="A109">
        <v>130</v>
      </c>
      <c r="B109" s="1">
        <v>43104.46334490741</v>
      </c>
      <c r="C109" t="s">
        <v>58</v>
      </c>
      <c r="G109">
        <v>12.58</v>
      </c>
      <c r="H109">
        <v>0.64</v>
      </c>
      <c r="I109">
        <v>0.80100000000000005</v>
      </c>
      <c r="J109">
        <v>3.08</v>
      </c>
      <c r="K109">
        <v>6.4</v>
      </c>
      <c r="L109">
        <v>12.3</v>
      </c>
      <c r="M109">
        <v>20.8</v>
      </c>
      <c r="N109">
        <v>2</v>
      </c>
      <c r="O109">
        <v>17.690000000000001</v>
      </c>
      <c r="P109">
        <v>14.85</v>
      </c>
      <c r="Q109">
        <v>24.46</v>
      </c>
      <c r="R109">
        <v>12.98</v>
      </c>
      <c r="S109">
        <v>3.29</v>
      </c>
      <c r="T109">
        <v>0.35</v>
      </c>
      <c r="U109">
        <v>0</v>
      </c>
      <c r="V109">
        <v>0</v>
      </c>
      <c r="W109">
        <v>0</v>
      </c>
      <c r="X109">
        <v>0</v>
      </c>
      <c r="Y109">
        <v>81.96</v>
      </c>
      <c r="Z109">
        <v>0.35</v>
      </c>
    </row>
    <row r="110" spans="1:26" x14ac:dyDescent="0.25">
      <c r="A110">
        <v>131</v>
      </c>
      <c r="B110" s="1">
        <v>43104.46361111111</v>
      </c>
      <c r="C110" t="s">
        <v>58</v>
      </c>
      <c r="G110">
        <v>12.56</v>
      </c>
      <c r="H110">
        <v>0.64</v>
      </c>
      <c r="I110">
        <v>0.80100000000000005</v>
      </c>
      <c r="J110">
        <v>3.07</v>
      </c>
      <c r="K110">
        <v>6.38</v>
      </c>
      <c r="L110">
        <v>12.3</v>
      </c>
      <c r="M110">
        <v>20.8</v>
      </c>
      <c r="N110">
        <v>2</v>
      </c>
      <c r="O110">
        <v>17.760000000000002</v>
      </c>
      <c r="P110">
        <v>14.85</v>
      </c>
      <c r="Q110">
        <v>24.44</v>
      </c>
      <c r="R110">
        <v>12.95</v>
      </c>
      <c r="S110">
        <v>3.26</v>
      </c>
      <c r="T110">
        <v>0.36</v>
      </c>
      <c r="U110">
        <v>0</v>
      </c>
      <c r="V110">
        <v>0</v>
      </c>
      <c r="W110">
        <v>0</v>
      </c>
      <c r="X110">
        <v>0</v>
      </c>
      <c r="Y110">
        <v>81.89</v>
      </c>
      <c r="Z110">
        <v>0.36</v>
      </c>
    </row>
    <row r="111" spans="1:26" x14ac:dyDescent="0.25">
      <c r="A111">
        <v>132</v>
      </c>
      <c r="B111" s="1">
        <v>43104.463078703702</v>
      </c>
      <c r="C111" t="s">
        <v>59</v>
      </c>
      <c r="D111" t="str">
        <f>MID(C111,25, 8)</f>
        <v>119.5cm'</v>
      </c>
      <c r="E111" t="str">
        <f>LEFT(D111,5)</f>
        <v>119.5</v>
      </c>
      <c r="G111">
        <v>12.58</v>
      </c>
      <c r="H111">
        <v>0.65</v>
      </c>
      <c r="I111">
        <v>0.80100000000000005</v>
      </c>
      <c r="J111">
        <v>3.08</v>
      </c>
      <c r="K111">
        <v>6.39</v>
      </c>
      <c r="L111">
        <v>12.3</v>
      </c>
      <c r="M111">
        <v>20.8</v>
      </c>
      <c r="N111">
        <v>2</v>
      </c>
      <c r="O111">
        <v>17.72</v>
      </c>
      <c r="P111">
        <v>14.85</v>
      </c>
      <c r="Q111">
        <v>24.45</v>
      </c>
      <c r="R111">
        <v>12.95</v>
      </c>
      <c r="S111">
        <v>3.28</v>
      </c>
      <c r="T111">
        <v>0.39</v>
      </c>
      <c r="U111">
        <v>4.0000000000000003E-5</v>
      </c>
      <c r="V111">
        <v>0</v>
      </c>
      <c r="W111">
        <v>0</v>
      </c>
      <c r="X111">
        <v>0</v>
      </c>
      <c r="Y111">
        <v>81.89</v>
      </c>
      <c r="Z111">
        <v>0.39</v>
      </c>
    </row>
    <row r="112" spans="1:26" x14ac:dyDescent="0.25">
      <c r="A112">
        <v>133</v>
      </c>
      <c r="B112" s="1">
        <v>43104.467083333337</v>
      </c>
      <c r="C112" t="s">
        <v>60</v>
      </c>
      <c r="G112">
        <v>13.35</v>
      </c>
      <c r="H112">
        <v>0.65</v>
      </c>
      <c r="I112">
        <v>0.69099999999999995</v>
      </c>
      <c r="J112">
        <v>2.41</v>
      </c>
      <c r="K112">
        <v>5.57</v>
      </c>
      <c r="L112">
        <v>11.1</v>
      </c>
      <c r="M112">
        <v>19.399999999999999</v>
      </c>
      <c r="N112">
        <v>2</v>
      </c>
      <c r="O112">
        <v>22.31</v>
      </c>
      <c r="P112">
        <v>15.84</v>
      </c>
      <c r="Q112">
        <v>21.98</v>
      </c>
      <c r="R112">
        <v>11.49</v>
      </c>
      <c r="S112">
        <v>2.83</v>
      </c>
      <c r="T112">
        <v>0.13</v>
      </c>
      <c r="U112">
        <v>0</v>
      </c>
      <c r="V112">
        <v>0</v>
      </c>
      <c r="W112">
        <v>0</v>
      </c>
      <c r="X112">
        <v>0</v>
      </c>
      <c r="Y112">
        <v>77.55</v>
      </c>
      <c r="Z112">
        <v>0.13</v>
      </c>
    </row>
    <row r="113" spans="1:26" x14ac:dyDescent="0.25">
      <c r="A113">
        <v>134</v>
      </c>
      <c r="B113" s="1">
        <v>43104.467349537037</v>
      </c>
      <c r="C113" t="s">
        <v>60</v>
      </c>
      <c r="G113">
        <v>13.34</v>
      </c>
      <c r="H113">
        <v>0.66</v>
      </c>
      <c r="I113">
        <v>0.69099999999999995</v>
      </c>
      <c r="J113">
        <v>2.41</v>
      </c>
      <c r="K113">
        <v>5.57</v>
      </c>
      <c r="L113">
        <v>11.1</v>
      </c>
      <c r="M113">
        <v>19.3</v>
      </c>
      <c r="N113">
        <v>2</v>
      </c>
      <c r="O113">
        <v>22.29</v>
      </c>
      <c r="P113">
        <v>15.85</v>
      </c>
      <c r="Q113">
        <v>22.06</v>
      </c>
      <c r="R113">
        <v>11.51</v>
      </c>
      <c r="S113">
        <v>2.74</v>
      </c>
      <c r="T113">
        <v>0.11</v>
      </c>
      <c r="U113">
        <v>0</v>
      </c>
      <c r="V113">
        <v>0</v>
      </c>
      <c r="W113">
        <v>0</v>
      </c>
      <c r="X113">
        <v>0</v>
      </c>
      <c r="Y113">
        <v>77.59</v>
      </c>
      <c r="Z113">
        <v>0.11</v>
      </c>
    </row>
    <row r="114" spans="1:26" x14ac:dyDescent="0.25">
      <c r="A114">
        <v>135</v>
      </c>
      <c r="B114" s="1">
        <v>43104.467615740738</v>
      </c>
      <c r="C114" t="s">
        <v>60</v>
      </c>
      <c r="G114">
        <v>13.32</v>
      </c>
      <c r="H114">
        <v>0.66</v>
      </c>
      <c r="I114">
        <v>0.69</v>
      </c>
      <c r="J114">
        <v>2.41</v>
      </c>
      <c r="K114">
        <v>5.56</v>
      </c>
      <c r="L114">
        <v>11.1</v>
      </c>
      <c r="M114">
        <v>19.3</v>
      </c>
      <c r="N114">
        <v>2</v>
      </c>
      <c r="O114">
        <v>22.35</v>
      </c>
      <c r="P114">
        <v>15.84</v>
      </c>
      <c r="Q114">
        <v>22.03</v>
      </c>
      <c r="R114">
        <v>11.46</v>
      </c>
      <c r="S114">
        <v>2.75</v>
      </c>
      <c r="T114">
        <v>0.13</v>
      </c>
      <c r="U114">
        <v>0</v>
      </c>
      <c r="V114">
        <v>0</v>
      </c>
      <c r="W114">
        <v>0</v>
      </c>
      <c r="X114">
        <v>0</v>
      </c>
      <c r="Y114">
        <v>77.53</v>
      </c>
      <c r="Z114">
        <v>0.13</v>
      </c>
    </row>
    <row r="115" spans="1:26" x14ac:dyDescent="0.25">
      <c r="A115">
        <v>136</v>
      </c>
      <c r="B115" s="1">
        <v>43104.467083333337</v>
      </c>
      <c r="C115" t="s">
        <v>61</v>
      </c>
      <c r="D115" t="str">
        <f>MID(C115,25, 8)</f>
        <v>124.5cm'</v>
      </c>
      <c r="E115" t="str">
        <f>LEFT(D115,5)</f>
        <v>124.5</v>
      </c>
      <c r="G115">
        <v>13.34</v>
      </c>
      <c r="H115">
        <v>0.66</v>
      </c>
      <c r="I115">
        <v>0.69099999999999995</v>
      </c>
      <c r="J115">
        <v>2.41</v>
      </c>
      <c r="K115">
        <v>5.57</v>
      </c>
      <c r="L115">
        <v>11.1</v>
      </c>
      <c r="M115">
        <v>19.399999999999999</v>
      </c>
      <c r="N115">
        <v>2</v>
      </c>
      <c r="O115">
        <v>22.32</v>
      </c>
      <c r="P115">
        <v>15.84</v>
      </c>
      <c r="Q115">
        <v>22.02</v>
      </c>
      <c r="R115">
        <v>11.49</v>
      </c>
      <c r="S115">
        <v>2.78</v>
      </c>
      <c r="T115">
        <v>0.12</v>
      </c>
      <c r="U115">
        <v>0</v>
      </c>
      <c r="V115">
        <v>0</v>
      </c>
      <c r="W115">
        <v>0</v>
      </c>
      <c r="X115">
        <v>0</v>
      </c>
      <c r="Y115">
        <v>77.56</v>
      </c>
      <c r="Z115">
        <v>0.12</v>
      </c>
    </row>
    <row r="116" spans="1:26" x14ac:dyDescent="0.25">
      <c r="A116">
        <v>137</v>
      </c>
      <c r="B116" s="1">
        <v>43104.470810185187</v>
      </c>
      <c r="C116" t="s">
        <v>62</v>
      </c>
      <c r="G116">
        <v>11.4</v>
      </c>
      <c r="H116">
        <v>0.67</v>
      </c>
      <c r="I116">
        <v>0.69</v>
      </c>
      <c r="J116">
        <v>2.3199999999999998</v>
      </c>
      <c r="K116">
        <v>5.34</v>
      </c>
      <c r="L116">
        <v>10.6</v>
      </c>
      <c r="M116">
        <v>18.600000000000001</v>
      </c>
      <c r="N116">
        <v>2</v>
      </c>
      <c r="O116">
        <v>22.79</v>
      </c>
      <c r="P116">
        <v>16.559999999999999</v>
      </c>
      <c r="Q116">
        <v>21.36</v>
      </c>
      <c r="R116">
        <v>10.72</v>
      </c>
      <c r="S116">
        <v>2.5</v>
      </c>
      <c r="T116">
        <v>0.19</v>
      </c>
      <c r="U116">
        <v>0</v>
      </c>
      <c r="V116">
        <v>0</v>
      </c>
      <c r="W116">
        <v>0</v>
      </c>
      <c r="X116">
        <v>0</v>
      </c>
      <c r="Y116">
        <v>77.02</v>
      </c>
      <c r="Z116">
        <v>0.19</v>
      </c>
    </row>
    <row r="117" spans="1:26" x14ac:dyDescent="0.25">
      <c r="A117">
        <v>138</v>
      </c>
      <c r="B117" s="1">
        <v>43104.471076388887</v>
      </c>
      <c r="C117" t="s">
        <v>62</v>
      </c>
      <c r="G117">
        <v>11.38</v>
      </c>
      <c r="H117">
        <v>0.67</v>
      </c>
      <c r="I117">
        <v>0.69099999999999995</v>
      </c>
      <c r="J117">
        <v>2.33</v>
      </c>
      <c r="K117">
        <v>5.35</v>
      </c>
      <c r="L117">
        <v>10.7</v>
      </c>
      <c r="M117">
        <v>18.7</v>
      </c>
      <c r="N117">
        <v>2</v>
      </c>
      <c r="O117">
        <v>22.77</v>
      </c>
      <c r="P117">
        <v>16.53</v>
      </c>
      <c r="Q117">
        <v>21.35</v>
      </c>
      <c r="R117">
        <v>10.75</v>
      </c>
      <c r="S117">
        <v>2.4900000000000002</v>
      </c>
      <c r="T117">
        <v>0.27</v>
      </c>
      <c r="U117">
        <v>0</v>
      </c>
      <c r="V117">
        <v>0</v>
      </c>
      <c r="W117">
        <v>0</v>
      </c>
      <c r="X117">
        <v>0</v>
      </c>
      <c r="Y117">
        <v>76.959999999999994</v>
      </c>
      <c r="Z117">
        <v>0.27</v>
      </c>
    </row>
    <row r="118" spans="1:26" x14ac:dyDescent="0.25">
      <c r="A118">
        <v>139</v>
      </c>
      <c r="B118" s="1">
        <v>43104.471354166664</v>
      </c>
      <c r="C118" t="s">
        <v>62</v>
      </c>
      <c r="G118">
        <v>11.36</v>
      </c>
      <c r="H118">
        <v>0.68</v>
      </c>
      <c r="I118">
        <v>0.69199999999999995</v>
      </c>
      <c r="J118">
        <v>2.33</v>
      </c>
      <c r="K118">
        <v>5.35</v>
      </c>
      <c r="L118">
        <v>10.6</v>
      </c>
      <c r="M118">
        <v>18.600000000000001</v>
      </c>
      <c r="N118">
        <v>2</v>
      </c>
      <c r="O118">
        <v>22.76</v>
      </c>
      <c r="P118">
        <v>16.559999999999999</v>
      </c>
      <c r="Q118">
        <v>21.43</v>
      </c>
      <c r="R118">
        <v>10.82</v>
      </c>
      <c r="S118">
        <v>2.46</v>
      </c>
      <c r="T118">
        <v>0.11</v>
      </c>
      <c r="U118">
        <v>0</v>
      </c>
      <c r="V118">
        <v>0</v>
      </c>
      <c r="W118">
        <v>0</v>
      </c>
      <c r="X118">
        <v>0</v>
      </c>
      <c r="Y118">
        <v>77.13</v>
      </c>
      <c r="Z118">
        <v>0.11</v>
      </c>
    </row>
    <row r="119" spans="1:26" x14ac:dyDescent="0.25">
      <c r="A119">
        <v>140</v>
      </c>
      <c r="B119" s="1">
        <v>43104.470810185187</v>
      </c>
      <c r="C119" t="s">
        <v>63</v>
      </c>
      <c r="D119" t="str">
        <f>MID(C119,25, 8)</f>
        <v>129.5cm'</v>
      </c>
      <c r="E119" t="str">
        <f>LEFT(D119,5)</f>
        <v>129.5</v>
      </c>
      <c r="G119">
        <v>11.38</v>
      </c>
      <c r="H119">
        <v>0.67</v>
      </c>
      <c r="I119">
        <v>0.69099999999999995</v>
      </c>
      <c r="J119">
        <v>2.33</v>
      </c>
      <c r="K119">
        <v>5.35</v>
      </c>
      <c r="L119">
        <v>10.6</v>
      </c>
      <c r="M119">
        <v>18.600000000000001</v>
      </c>
      <c r="N119">
        <v>2</v>
      </c>
      <c r="O119">
        <v>22.77</v>
      </c>
      <c r="P119">
        <v>16.55</v>
      </c>
      <c r="Q119">
        <v>21.38</v>
      </c>
      <c r="R119">
        <v>10.77</v>
      </c>
      <c r="S119">
        <v>2.48</v>
      </c>
      <c r="T119">
        <v>0.19</v>
      </c>
      <c r="U119">
        <v>0</v>
      </c>
      <c r="V119">
        <v>0</v>
      </c>
      <c r="W119">
        <v>0</v>
      </c>
      <c r="X119">
        <v>0</v>
      </c>
      <c r="Y119">
        <v>77.040000000000006</v>
      </c>
      <c r="Z119">
        <v>0.19</v>
      </c>
    </row>
    <row r="120" spans="1:26" x14ac:dyDescent="0.25">
      <c r="A120">
        <v>141</v>
      </c>
      <c r="B120" s="1">
        <v>43104.474317129629</v>
      </c>
      <c r="C120" t="s">
        <v>64</v>
      </c>
      <c r="G120">
        <v>11.82</v>
      </c>
      <c r="H120">
        <v>0.62</v>
      </c>
      <c r="I120">
        <v>0.80200000000000005</v>
      </c>
      <c r="J120">
        <v>2.88</v>
      </c>
      <c r="K120">
        <v>6.11</v>
      </c>
      <c r="L120">
        <v>11.9</v>
      </c>
      <c r="M120">
        <v>20.399999999999999</v>
      </c>
      <c r="N120">
        <v>2</v>
      </c>
      <c r="O120">
        <v>18.739999999999998</v>
      </c>
      <c r="P120">
        <v>15.71</v>
      </c>
      <c r="Q120">
        <v>23.57</v>
      </c>
      <c r="R120">
        <v>12.71</v>
      </c>
      <c r="S120">
        <v>3.08</v>
      </c>
      <c r="T120">
        <v>0.19</v>
      </c>
      <c r="U120">
        <v>0</v>
      </c>
      <c r="V120">
        <v>0</v>
      </c>
      <c r="W120">
        <v>0</v>
      </c>
      <c r="X120">
        <v>0</v>
      </c>
      <c r="Y120">
        <v>81.069999999999993</v>
      </c>
      <c r="Z120">
        <v>0.19</v>
      </c>
    </row>
    <row r="121" spans="1:26" x14ac:dyDescent="0.25">
      <c r="A121">
        <v>142</v>
      </c>
      <c r="B121" s="1">
        <v>43104.474594907406</v>
      </c>
      <c r="C121" t="s">
        <v>64</v>
      </c>
      <c r="G121">
        <v>11.79</v>
      </c>
      <c r="H121">
        <v>0.63</v>
      </c>
      <c r="I121">
        <v>0.80300000000000005</v>
      </c>
      <c r="J121">
        <v>2.88</v>
      </c>
      <c r="K121">
        <v>6.1</v>
      </c>
      <c r="L121">
        <v>11.9</v>
      </c>
      <c r="M121">
        <v>20.399999999999999</v>
      </c>
      <c r="N121">
        <v>2</v>
      </c>
      <c r="O121">
        <v>18.739999999999998</v>
      </c>
      <c r="P121">
        <v>15.72</v>
      </c>
      <c r="Q121">
        <v>23.56</v>
      </c>
      <c r="R121">
        <v>12.72</v>
      </c>
      <c r="S121">
        <v>3.12</v>
      </c>
      <c r="T121">
        <v>0.13</v>
      </c>
      <c r="U121">
        <v>0</v>
      </c>
      <c r="V121">
        <v>0</v>
      </c>
      <c r="W121">
        <v>0</v>
      </c>
      <c r="X121">
        <v>0</v>
      </c>
      <c r="Y121">
        <v>81.12</v>
      </c>
      <c r="Z121">
        <v>0.13</v>
      </c>
    </row>
    <row r="122" spans="1:26" x14ac:dyDescent="0.25">
      <c r="A122">
        <v>143</v>
      </c>
      <c r="B122" s="1">
        <v>43104.474861111114</v>
      </c>
      <c r="C122" t="s">
        <v>64</v>
      </c>
      <c r="G122">
        <v>11.76</v>
      </c>
      <c r="H122">
        <v>0.66</v>
      </c>
      <c r="I122">
        <v>0.80500000000000005</v>
      </c>
      <c r="J122">
        <v>2.88</v>
      </c>
      <c r="K122">
        <v>6.11</v>
      </c>
      <c r="L122">
        <v>11.9</v>
      </c>
      <c r="M122">
        <v>20.3</v>
      </c>
      <c r="N122">
        <v>2</v>
      </c>
      <c r="O122">
        <v>18.690000000000001</v>
      </c>
      <c r="P122">
        <v>15.72</v>
      </c>
      <c r="Q122">
        <v>23.64</v>
      </c>
      <c r="R122">
        <v>12.78</v>
      </c>
      <c r="S122">
        <v>3.09</v>
      </c>
      <c r="T122">
        <v>0.05</v>
      </c>
      <c r="U122">
        <v>0</v>
      </c>
      <c r="V122">
        <v>0</v>
      </c>
      <c r="W122">
        <v>0</v>
      </c>
      <c r="X122">
        <v>0</v>
      </c>
      <c r="Y122">
        <v>81.260000000000005</v>
      </c>
      <c r="Z122">
        <v>0.05</v>
      </c>
    </row>
    <row r="123" spans="1:26" x14ac:dyDescent="0.25">
      <c r="A123">
        <v>144</v>
      </c>
      <c r="B123" s="1">
        <v>43104.474317129629</v>
      </c>
      <c r="C123" t="s">
        <v>65</v>
      </c>
      <c r="D123" t="str">
        <f>MID(C123,25, 8)</f>
        <v>139.5cm'</v>
      </c>
      <c r="E123" t="str">
        <f>LEFT(D123,5)</f>
        <v>139.5</v>
      </c>
      <c r="G123">
        <v>11.79</v>
      </c>
      <c r="H123">
        <v>0.64</v>
      </c>
      <c r="I123">
        <v>0.80300000000000005</v>
      </c>
      <c r="J123">
        <v>2.88</v>
      </c>
      <c r="K123">
        <v>6.11</v>
      </c>
      <c r="L123">
        <v>11.9</v>
      </c>
      <c r="M123">
        <v>20.399999999999999</v>
      </c>
      <c r="N123">
        <v>2</v>
      </c>
      <c r="O123">
        <v>18.73</v>
      </c>
      <c r="P123">
        <v>15.72</v>
      </c>
      <c r="Q123">
        <v>23.59</v>
      </c>
      <c r="R123">
        <v>12.74</v>
      </c>
      <c r="S123">
        <v>3.1</v>
      </c>
      <c r="T123">
        <v>0.12</v>
      </c>
      <c r="U123">
        <v>0</v>
      </c>
      <c r="V123">
        <v>0</v>
      </c>
      <c r="W123">
        <v>0</v>
      </c>
      <c r="X123">
        <v>0</v>
      </c>
      <c r="Y123">
        <v>81.150000000000006</v>
      </c>
      <c r="Z123">
        <v>0.12</v>
      </c>
    </row>
    <row r="124" spans="1:26" x14ac:dyDescent="0.25">
      <c r="A124">
        <v>145</v>
      </c>
      <c r="B124" s="1">
        <v>43104.47792824074</v>
      </c>
      <c r="C124" t="s">
        <v>66</v>
      </c>
      <c r="G124">
        <v>11.41</v>
      </c>
      <c r="H124">
        <v>0.66</v>
      </c>
      <c r="I124">
        <v>0.753</v>
      </c>
      <c r="J124">
        <v>2.61</v>
      </c>
      <c r="K124">
        <v>5.86</v>
      </c>
      <c r="L124">
        <v>11.8</v>
      </c>
      <c r="M124">
        <v>20.7</v>
      </c>
      <c r="N124">
        <v>2</v>
      </c>
      <c r="O124">
        <v>20.79</v>
      </c>
      <c r="P124">
        <v>15.63</v>
      </c>
      <c r="Q124">
        <v>22.39</v>
      </c>
      <c r="R124">
        <v>12.41</v>
      </c>
      <c r="S124">
        <v>3.26</v>
      </c>
      <c r="T124">
        <v>0.42</v>
      </c>
      <c r="U124">
        <v>1E-4</v>
      </c>
      <c r="V124">
        <v>0</v>
      </c>
      <c r="W124">
        <v>0</v>
      </c>
      <c r="X124">
        <v>0</v>
      </c>
      <c r="Y124">
        <v>78.790000000000006</v>
      </c>
      <c r="Z124">
        <v>0.42</v>
      </c>
    </row>
    <row r="125" spans="1:26" x14ac:dyDescent="0.25">
      <c r="A125">
        <v>146</v>
      </c>
      <c r="B125" s="1">
        <v>43104.478194444448</v>
      </c>
      <c r="C125" t="s">
        <v>66</v>
      </c>
      <c r="G125">
        <v>11.39</v>
      </c>
      <c r="H125">
        <v>0.65</v>
      </c>
      <c r="I125">
        <v>0.752</v>
      </c>
      <c r="J125">
        <v>2.61</v>
      </c>
      <c r="K125">
        <v>5.86</v>
      </c>
      <c r="L125">
        <v>11.8</v>
      </c>
      <c r="M125">
        <v>20.8</v>
      </c>
      <c r="N125">
        <v>2</v>
      </c>
      <c r="O125">
        <v>20.82</v>
      </c>
      <c r="P125">
        <v>15.62</v>
      </c>
      <c r="Q125">
        <v>22.32</v>
      </c>
      <c r="R125">
        <v>12.46</v>
      </c>
      <c r="S125">
        <v>3.3</v>
      </c>
      <c r="T125">
        <v>0.43</v>
      </c>
      <c r="U125">
        <v>1E-4</v>
      </c>
      <c r="V125">
        <v>0</v>
      </c>
      <c r="W125">
        <v>0</v>
      </c>
      <c r="X125">
        <v>0</v>
      </c>
      <c r="Y125">
        <v>78.75</v>
      </c>
      <c r="Z125">
        <v>0.43</v>
      </c>
    </row>
    <row r="126" spans="1:26" x14ac:dyDescent="0.25">
      <c r="A126">
        <v>147</v>
      </c>
      <c r="B126" s="1">
        <v>43104.478460648148</v>
      </c>
      <c r="C126" t="s">
        <v>66</v>
      </c>
      <c r="G126">
        <v>11.37</v>
      </c>
      <c r="H126">
        <v>0.66</v>
      </c>
      <c r="I126">
        <v>0.753</v>
      </c>
      <c r="J126">
        <v>2.62</v>
      </c>
      <c r="K126">
        <v>5.87</v>
      </c>
      <c r="L126">
        <v>11.9</v>
      </c>
      <c r="M126">
        <v>20.8</v>
      </c>
      <c r="N126">
        <v>2</v>
      </c>
      <c r="O126">
        <v>20.75</v>
      </c>
      <c r="P126">
        <v>15.61</v>
      </c>
      <c r="Q126">
        <v>22.38</v>
      </c>
      <c r="R126">
        <v>12.49</v>
      </c>
      <c r="S126">
        <v>3.29</v>
      </c>
      <c r="T126">
        <v>0.4</v>
      </c>
      <c r="U126">
        <v>1E-4</v>
      </c>
      <c r="V126">
        <v>0</v>
      </c>
      <c r="W126">
        <v>0</v>
      </c>
      <c r="X126">
        <v>0</v>
      </c>
      <c r="Y126">
        <v>78.849999999999994</v>
      </c>
      <c r="Z126">
        <v>0.4</v>
      </c>
    </row>
    <row r="127" spans="1:26" x14ac:dyDescent="0.25">
      <c r="A127">
        <v>148</v>
      </c>
      <c r="B127" s="1">
        <v>43104.47792824074</v>
      </c>
      <c r="C127" t="s">
        <v>67</v>
      </c>
      <c r="D127" t="str">
        <f>MID(C127,25, 8)</f>
        <v>149.5cm'</v>
      </c>
      <c r="E127" t="str">
        <f>LEFT(D127,5)</f>
        <v>149.5</v>
      </c>
      <c r="G127">
        <v>11.39</v>
      </c>
      <c r="H127">
        <v>0.66</v>
      </c>
      <c r="I127">
        <v>0.753</v>
      </c>
      <c r="J127">
        <v>2.61</v>
      </c>
      <c r="K127">
        <v>5.87</v>
      </c>
      <c r="L127">
        <v>11.8</v>
      </c>
      <c r="M127">
        <v>20.7</v>
      </c>
      <c r="N127">
        <v>2</v>
      </c>
      <c r="O127">
        <v>20.78</v>
      </c>
      <c r="P127">
        <v>15.62</v>
      </c>
      <c r="Q127">
        <v>22.36</v>
      </c>
      <c r="R127">
        <v>12.45</v>
      </c>
      <c r="S127">
        <v>3.28</v>
      </c>
      <c r="T127">
        <v>0.42</v>
      </c>
      <c r="U127">
        <v>1E-4</v>
      </c>
      <c r="V127">
        <v>0</v>
      </c>
      <c r="W127">
        <v>0</v>
      </c>
      <c r="X127">
        <v>0</v>
      </c>
      <c r="Y127">
        <v>78.8</v>
      </c>
      <c r="Z127">
        <v>0.42</v>
      </c>
    </row>
    <row r="128" spans="1:26" x14ac:dyDescent="0.25">
      <c r="A128">
        <v>149</v>
      </c>
      <c r="B128" s="1">
        <v>43104.482800925929</v>
      </c>
      <c r="C128" t="s">
        <v>68</v>
      </c>
      <c r="G128">
        <v>14.22</v>
      </c>
      <c r="H128">
        <v>0.72</v>
      </c>
      <c r="I128">
        <v>0.749</v>
      </c>
      <c r="J128">
        <v>2.73</v>
      </c>
      <c r="K128">
        <v>6.1</v>
      </c>
      <c r="L128">
        <v>12.2</v>
      </c>
      <c r="M128">
        <v>21.3</v>
      </c>
      <c r="N128">
        <v>2</v>
      </c>
      <c r="O128">
        <v>20.23</v>
      </c>
      <c r="P128">
        <v>14.91</v>
      </c>
      <c r="Q128">
        <v>22.94</v>
      </c>
      <c r="R128">
        <v>12.72</v>
      </c>
      <c r="S128">
        <v>3.61</v>
      </c>
      <c r="T128">
        <v>0.56999999999999995</v>
      </c>
      <c r="U128">
        <v>1E-4</v>
      </c>
      <c r="V128">
        <v>0</v>
      </c>
      <c r="W128">
        <v>0</v>
      </c>
      <c r="X128">
        <v>0</v>
      </c>
      <c r="Y128">
        <v>79.209999999999994</v>
      </c>
      <c r="Z128">
        <v>0.56999999999999995</v>
      </c>
    </row>
    <row r="129" spans="1:26" x14ac:dyDescent="0.25">
      <c r="A129">
        <v>150</v>
      </c>
      <c r="B129" s="1">
        <v>43104.483078703706</v>
      </c>
      <c r="C129" t="s">
        <v>68</v>
      </c>
      <c r="G129">
        <v>14.2</v>
      </c>
      <c r="H129">
        <v>0.63</v>
      </c>
      <c r="I129">
        <v>0.746</v>
      </c>
      <c r="J129">
        <v>2.72</v>
      </c>
      <c r="K129">
        <v>6.09</v>
      </c>
      <c r="L129">
        <v>12.2</v>
      </c>
      <c r="M129">
        <v>21.2</v>
      </c>
      <c r="N129">
        <v>2</v>
      </c>
      <c r="O129">
        <v>20.27</v>
      </c>
      <c r="P129">
        <v>14.92</v>
      </c>
      <c r="Q129">
        <v>22.99</v>
      </c>
      <c r="R129">
        <v>12.73</v>
      </c>
      <c r="S129">
        <v>3.53</v>
      </c>
      <c r="T129">
        <v>0.54</v>
      </c>
      <c r="U129">
        <v>1E-4</v>
      </c>
      <c r="V129">
        <v>0</v>
      </c>
      <c r="W129">
        <v>0</v>
      </c>
      <c r="X129">
        <v>0</v>
      </c>
      <c r="Y129">
        <v>79.19</v>
      </c>
      <c r="Z129">
        <v>0.54</v>
      </c>
    </row>
    <row r="130" spans="1:26" x14ac:dyDescent="0.25">
      <c r="A130">
        <v>151</v>
      </c>
      <c r="B130" s="1">
        <v>43104.483344907407</v>
      </c>
      <c r="C130" t="s">
        <v>68</v>
      </c>
      <c r="G130">
        <v>14.18</v>
      </c>
      <c r="H130">
        <v>0.65</v>
      </c>
      <c r="I130">
        <v>0.747</v>
      </c>
      <c r="J130">
        <v>2.72</v>
      </c>
      <c r="K130">
        <v>6.09</v>
      </c>
      <c r="L130">
        <v>12.2</v>
      </c>
      <c r="M130">
        <v>21.4</v>
      </c>
      <c r="N130">
        <v>2</v>
      </c>
      <c r="O130">
        <v>20.29</v>
      </c>
      <c r="P130">
        <v>14.9</v>
      </c>
      <c r="Q130">
        <v>22.93</v>
      </c>
      <c r="R130">
        <v>12.68</v>
      </c>
      <c r="S130">
        <v>3.52</v>
      </c>
      <c r="T130">
        <v>0.69</v>
      </c>
      <c r="U130">
        <v>8.9999999999999993E-3</v>
      </c>
      <c r="V130">
        <v>0</v>
      </c>
      <c r="W130">
        <v>0</v>
      </c>
      <c r="X130">
        <v>0</v>
      </c>
      <c r="Y130">
        <v>79.010000000000005</v>
      </c>
      <c r="Z130">
        <v>0.7</v>
      </c>
    </row>
    <row r="131" spans="1:26" x14ac:dyDescent="0.25">
      <c r="A131">
        <v>152</v>
      </c>
      <c r="B131" s="1">
        <v>43104.482800925929</v>
      </c>
      <c r="C131" t="s">
        <v>69</v>
      </c>
      <c r="D131" t="str">
        <f>MID(C131,25, 8)</f>
        <v>159.5cm'</v>
      </c>
      <c r="E131" t="str">
        <f>LEFT(D131,5)</f>
        <v>159.5</v>
      </c>
      <c r="G131">
        <v>14.2</v>
      </c>
      <c r="H131">
        <v>0.67</v>
      </c>
      <c r="I131">
        <v>0.747</v>
      </c>
      <c r="J131">
        <v>2.72</v>
      </c>
      <c r="K131">
        <v>6.09</v>
      </c>
      <c r="L131">
        <v>12.2</v>
      </c>
      <c r="M131">
        <v>21.3</v>
      </c>
      <c r="N131">
        <v>2</v>
      </c>
      <c r="O131">
        <v>20.260000000000002</v>
      </c>
      <c r="P131">
        <v>14.91</v>
      </c>
      <c r="Q131">
        <v>22.95</v>
      </c>
      <c r="R131">
        <v>12.71</v>
      </c>
      <c r="S131">
        <v>3.55</v>
      </c>
      <c r="T131">
        <v>0.6</v>
      </c>
      <c r="U131">
        <v>3.0000000000000001E-3</v>
      </c>
      <c r="V131">
        <v>0</v>
      </c>
      <c r="W131">
        <v>0</v>
      </c>
      <c r="X131">
        <v>0</v>
      </c>
      <c r="Y131">
        <v>79.14</v>
      </c>
      <c r="Z131">
        <v>0.6</v>
      </c>
    </row>
    <row r="132" spans="1:26" x14ac:dyDescent="0.25">
      <c r="A132">
        <v>153</v>
      </c>
      <c r="B132" s="1">
        <v>43104.487569444442</v>
      </c>
      <c r="C132" t="s">
        <v>70</v>
      </c>
      <c r="G132">
        <v>12.46</v>
      </c>
      <c r="H132">
        <v>0.64</v>
      </c>
      <c r="I132">
        <v>0.72699999999999998</v>
      </c>
      <c r="J132">
        <v>2.5299999999999998</v>
      </c>
      <c r="K132">
        <v>6.05</v>
      </c>
      <c r="L132">
        <v>13</v>
      </c>
      <c r="M132">
        <v>23.9</v>
      </c>
      <c r="N132">
        <v>2</v>
      </c>
      <c r="O132">
        <v>21.48</v>
      </c>
      <c r="P132">
        <v>14.81</v>
      </c>
      <c r="Q132">
        <v>21.29</v>
      </c>
      <c r="R132">
        <v>13.29</v>
      </c>
      <c r="S132">
        <v>4.9800000000000004</v>
      </c>
      <c r="T132">
        <v>0.86</v>
      </c>
      <c r="U132">
        <v>2.0000000000000001E-4</v>
      </c>
      <c r="V132">
        <v>0</v>
      </c>
      <c r="W132">
        <v>0</v>
      </c>
      <c r="X132">
        <v>0</v>
      </c>
      <c r="Y132">
        <v>77.67</v>
      </c>
      <c r="Z132">
        <v>0.86</v>
      </c>
    </row>
    <row r="133" spans="1:26" x14ac:dyDescent="0.25">
      <c r="A133">
        <v>154</v>
      </c>
      <c r="B133" s="1">
        <v>43104.487835648149</v>
      </c>
      <c r="C133" t="s">
        <v>70</v>
      </c>
      <c r="G133">
        <v>12.45</v>
      </c>
      <c r="H133">
        <v>0.65</v>
      </c>
      <c r="I133">
        <v>0.72599999999999998</v>
      </c>
      <c r="J133">
        <v>2.5299999999999998</v>
      </c>
      <c r="K133">
        <v>6.05</v>
      </c>
      <c r="L133">
        <v>13</v>
      </c>
      <c r="M133">
        <v>23.9</v>
      </c>
      <c r="N133">
        <v>2</v>
      </c>
      <c r="O133">
        <v>21.5</v>
      </c>
      <c r="P133">
        <v>14.81</v>
      </c>
      <c r="Q133">
        <v>21.26</v>
      </c>
      <c r="R133">
        <v>13.33</v>
      </c>
      <c r="S133">
        <v>4.9400000000000004</v>
      </c>
      <c r="T133">
        <v>0.88</v>
      </c>
      <c r="U133">
        <v>8.9999999999999993E-3</v>
      </c>
      <c r="V133">
        <v>0</v>
      </c>
      <c r="W133">
        <v>0</v>
      </c>
      <c r="X133">
        <v>0</v>
      </c>
      <c r="Y133">
        <v>77.61</v>
      </c>
      <c r="Z133">
        <v>0.89</v>
      </c>
    </row>
    <row r="134" spans="1:26" x14ac:dyDescent="0.25">
      <c r="A134">
        <v>155</v>
      </c>
      <c r="B134" s="1">
        <v>43104.48810185185</v>
      </c>
      <c r="C134" t="s">
        <v>70</v>
      </c>
      <c r="G134">
        <v>12.44</v>
      </c>
      <c r="H134">
        <v>0.66</v>
      </c>
      <c r="I134">
        <v>0.72499999999999998</v>
      </c>
      <c r="J134">
        <v>2.5299999999999998</v>
      </c>
      <c r="K134">
        <v>6.05</v>
      </c>
      <c r="L134">
        <v>13</v>
      </c>
      <c r="M134">
        <v>23.9</v>
      </c>
      <c r="N134">
        <v>2</v>
      </c>
      <c r="O134">
        <v>21.5</v>
      </c>
      <c r="P134">
        <v>14.8</v>
      </c>
      <c r="Q134">
        <v>21.27</v>
      </c>
      <c r="R134">
        <v>13.32</v>
      </c>
      <c r="S134">
        <v>5.0199999999999996</v>
      </c>
      <c r="T134">
        <v>0.81</v>
      </c>
      <c r="U134">
        <v>2.0000000000000001E-4</v>
      </c>
      <c r="V134">
        <v>0</v>
      </c>
      <c r="W134">
        <v>0</v>
      </c>
      <c r="X134">
        <v>0</v>
      </c>
      <c r="Y134">
        <v>77.69</v>
      </c>
      <c r="Z134">
        <v>0.81</v>
      </c>
    </row>
    <row r="135" spans="1:26" x14ac:dyDescent="0.25">
      <c r="A135">
        <v>156</v>
      </c>
      <c r="B135" s="1">
        <v>43104.487569444442</v>
      </c>
      <c r="C135" t="s">
        <v>71</v>
      </c>
      <c r="D135" t="str">
        <f>MID(C135,25, 8)</f>
        <v>169.5cm'</v>
      </c>
      <c r="E135" t="str">
        <f>LEFT(D135,5)</f>
        <v>169.5</v>
      </c>
      <c r="G135">
        <v>12.45</v>
      </c>
      <c r="H135">
        <v>0.65</v>
      </c>
      <c r="I135">
        <v>0.72599999999999998</v>
      </c>
      <c r="J135">
        <v>2.5299999999999998</v>
      </c>
      <c r="K135">
        <v>6.05</v>
      </c>
      <c r="L135">
        <v>13</v>
      </c>
      <c r="M135">
        <v>23.9</v>
      </c>
      <c r="N135">
        <v>2</v>
      </c>
      <c r="O135">
        <v>21.49</v>
      </c>
      <c r="P135">
        <v>14.81</v>
      </c>
      <c r="Q135">
        <v>21.27</v>
      </c>
      <c r="R135">
        <v>13.31</v>
      </c>
      <c r="S135">
        <v>4.9800000000000004</v>
      </c>
      <c r="T135">
        <v>0.85</v>
      </c>
      <c r="U135">
        <v>3.0000000000000001E-3</v>
      </c>
      <c r="V135">
        <v>0</v>
      </c>
      <c r="W135">
        <v>0</v>
      </c>
      <c r="X135">
        <v>0</v>
      </c>
      <c r="Y135">
        <v>77.650000000000006</v>
      </c>
      <c r="Z135">
        <v>0.85</v>
      </c>
    </row>
    <row r="136" spans="1:26" x14ac:dyDescent="0.25">
      <c r="A136">
        <v>157</v>
      </c>
      <c r="B136" s="1">
        <v>43104.491724537038</v>
      </c>
      <c r="C136" t="s">
        <v>72</v>
      </c>
      <c r="G136">
        <v>12.65</v>
      </c>
      <c r="H136">
        <v>0.68</v>
      </c>
      <c r="I136">
        <v>0.65500000000000003</v>
      </c>
      <c r="J136">
        <v>1.88</v>
      </c>
      <c r="K136">
        <v>5.22</v>
      </c>
      <c r="L136">
        <v>11.5</v>
      </c>
      <c r="M136">
        <v>21.5</v>
      </c>
      <c r="N136">
        <v>2</v>
      </c>
      <c r="O136">
        <v>25.86</v>
      </c>
      <c r="P136">
        <v>15.54</v>
      </c>
      <c r="Q136">
        <v>19.55</v>
      </c>
      <c r="R136">
        <v>11.75</v>
      </c>
      <c r="S136">
        <v>3.88</v>
      </c>
      <c r="T136">
        <v>0.67</v>
      </c>
      <c r="U136">
        <v>7.0000000000000001E-3</v>
      </c>
      <c r="V136">
        <v>0</v>
      </c>
      <c r="W136">
        <v>0</v>
      </c>
      <c r="X136">
        <v>0</v>
      </c>
      <c r="Y136">
        <v>73.47</v>
      </c>
      <c r="Z136">
        <v>0.67</v>
      </c>
    </row>
    <row r="137" spans="1:26" x14ac:dyDescent="0.25">
      <c r="A137">
        <v>158</v>
      </c>
      <c r="B137" s="1">
        <v>43104.491990740738</v>
      </c>
      <c r="C137" t="s">
        <v>72</v>
      </c>
      <c r="G137">
        <v>12.63</v>
      </c>
      <c r="H137">
        <v>0.71</v>
      </c>
      <c r="I137">
        <v>0.65400000000000003</v>
      </c>
      <c r="J137">
        <v>1.88</v>
      </c>
      <c r="K137">
        <v>5.22</v>
      </c>
      <c r="L137">
        <v>11.4</v>
      </c>
      <c r="M137">
        <v>21.4</v>
      </c>
      <c r="N137">
        <v>2</v>
      </c>
      <c r="O137">
        <v>25.81</v>
      </c>
      <c r="P137">
        <v>15.56</v>
      </c>
      <c r="Q137">
        <v>19.61</v>
      </c>
      <c r="R137">
        <v>11.76</v>
      </c>
      <c r="S137">
        <v>3.88</v>
      </c>
      <c r="T137">
        <v>0.6</v>
      </c>
      <c r="U137">
        <v>1E-4</v>
      </c>
      <c r="V137">
        <v>0</v>
      </c>
      <c r="W137">
        <v>0</v>
      </c>
      <c r="X137">
        <v>0</v>
      </c>
      <c r="Y137">
        <v>73.59</v>
      </c>
      <c r="Z137">
        <v>0.6</v>
      </c>
    </row>
    <row r="138" spans="1:26" x14ac:dyDescent="0.25">
      <c r="A138">
        <v>159</v>
      </c>
      <c r="B138" s="1">
        <v>43104.492268518516</v>
      </c>
      <c r="C138" t="s">
        <v>72</v>
      </c>
      <c r="G138">
        <v>12.61</v>
      </c>
      <c r="H138">
        <v>0.67</v>
      </c>
      <c r="I138">
        <v>0.65300000000000002</v>
      </c>
      <c r="J138">
        <v>1.88</v>
      </c>
      <c r="K138">
        <v>5.22</v>
      </c>
      <c r="L138">
        <v>11.5</v>
      </c>
      <c r="M138">
        <v>21.6</v>
      </c>
      <c r="N138">
        <v>2</v>
      </c>
      <c r="O138">
        <v>25.85</v>
      </c>
      <c r="P138">
        <v>15.54</v>
      </c>
      <c r="Q138">
        <v>19.53</v>
      </c>
      <c r="R138">
        <v>11.74</v>
      </c>
      <c r="S138">
        <v>3.9</v>
      </c>
      <c r="T138">
        <v>0.69</v>
      </c>
      <c r="U138">
        <v>8.0000000000000002E-3</v>
      </c>
      <c r="V138">
        <v>0</v>
      </c>
      <c r="W138">
        <v>0</v>
      </c>
      <c r="X138">
        <v>0</v>
      </c>
      <c r="Y138">
        <v>73.45</v>
      </c>
      <c r="Z138">
        <v>0.7</v>
      </c>
    </row>
    <row r="139" spans="1:26" x14ac:dyDescent="0.25">
      <c r="A139">
        <v>160</v>
      </c>
      <c r="B139" s="1">
        <v>43104.491724537038</v>
      </c>
      <c r="C139" t="s">
        <v>73</v>
      </c>
      <c r="D139" t="str">
        <f>MID(C139,25, 8)</f>
        <v>179.5cm'</v>
      </c>
      <c r="E139" t="str">
        <f>LEFT(D139,5)</f>
        <v>179.5</v>
      </c>
      <c r="G139">
        <v>12.63</v>
      </c>
      <c r="H139">
        <v>0.69</v>
      </c>
      <c r="I139">
        <v>0.65400000000000003</v>
      </c>
      <c r="J139">
        <v>1.88</v>
      </c>
      <c r="K139">
        <v>5.22</v>
      </c>
      <c r="L139">
        <v>11.5</v>
      </c>
      <c r="M139">
        <v>21.5</v>
      </c>
      <c r="N139">
        <v>2</v>
      </c>
      <c r="O139">
        <v>25.84</v>
      </c>
      <c r="P139">
        <v>15.55</v>
      </c>
      <c r="Q139">
        <v>19.559999999999999</v>
      </c>
      <c r="R139">
        <v>11.75</v>
      </c>
      <c r="S139">
        <v>3.89</v>
      </c>
      <c r="T139">
        <v>0.65</v>
      </c>
      <c r="U139">
        <v>5.0000000000000001E-3</v>
      </c>
      <c r="V139">
        <v>0</v>
      </c>
      <c r="W139">
        <v>0</v>
      </c>
      <c r="X139">
        <v>0</v>
      </c>
      <c r="Y139">
        <v>73.5</v>
      </c>
      <c r="Z139">
        <v>0.66</v>
      </c>
    </row>
    <row r="140" spans="1:26" x14ac:dyDescent="0.25">
      <c r="A140">
        <v>161</v>
      </c>
      <c r="B140" s="1">
        <v>43104.500671296293</v>
      </c>
      <c r="C140" t="s">
        <v>74</v>
      </c>
      <c r="G140">
        <v>11.02</v>
      </c>
      <c r="H140">
        <v>0.62</v>
      </c>
      <c r="I140">
        <v>0.73499999999999999</v>
      </c>
      <c r="J140">
        <v>2.4</v>
      </c>
      <c r="K140">
        <v>5.6</v>
      </c>
      <c r="L140">
        <v>11.4</v>
      </c>
      <c r="M140">
        <v>19.8</v>
      </c>
      <c r="N140">
        <v>2</v>
      </c>
      <c r="O140">
        <v>22.19</v>
      </c>
      <c r="P140">
        <v>16.13</v>
      </c>
      <c r="Q140">
        <v>22</v>
      </c>
      <c r="R140">
        <v>12.61</v>
      </c>
      <c r="S140">
        <v>2.54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77.81</v>
      </c>
      <c r="Z140">
        <v>0</v>
      </c>
    </row>
    <row r="141" spans="1:26" x14ac:dyDescent="0.25">
      <c r="A141">
        <v>162</v>
      </c>
      <c r="B141" s="1">
        <v>43104.500949074078</v>
      </c>
      <c r="C141" t="s">
        <v>74</v>
      </c>
      <c r="G141">
        <v>11.01</v>
      </c>
      <c r="H141">
        <v>0.64</v>
      </c>
      <c r="I141">
        <v>0.73499999999999999</v>
      </c>
      <c r="J141">
        <v>2.39</v>
      </c>
      <c r="K141">
        <v>5.59</v>
      </c>
      <c r="L141">
        <v>11.4</v>
      </c>
      <c r="M141">
        <v>19.8</v>
      </c>
      <c r="N141">
        <v>2</v>
      </c>
      <c r="O141">
        <v>22.26</v>
      </c>
      <c r="P141">
        <v>16.12</v>
      </c>
      <c r="Q141">
        <v>21.95</v>
      </c>
      <c r="R141">
        <v>12.57</v>
      </c>
      <c r="S141">
        <v>2.58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77.739999999999995</v>
      </c>
      <c r="Z141">
        <v>0</v>
      </c>
    </row>
    <row r="142" spans="1:26" x14ac:dyDescent="0.25">
      <c r="A142">
        <v>163</v>
      </c>
      <c r="B142" s="1">
        <v>43104.501215277778</v>
      </c>
      <c r="C142" t="s">
        <v>74</v>
      </c>
      <c r="G142">
        <v>10.99</v>
      </c>
      <c r="H142">
        <v>0.64</v>
      </c>
      <c r="I142">
        <v>0.73499999999999999</v>
      </c>
      <c r="J142">
        <v>2.4</v>
      </c>
      <c r="K142">
        <v>5.61</v>
      </c>
      <c r="L142">
        <v>11.5</v>
      </c>
      <c r="M142">
        <v>19.899999999999999</v>
      </c>
      <c r="N142">
        <v>2</v>
      </c>
      <c r="O142">
        <v>22.16</v>
      </c>
      <c r="P142">
        <v>16.100000000000001</v>
      </c>
      <c r="Q142">
        <v>21.95</v>
      </c>
      <c r="R142">
        <v>12.6</v>
      </c>
      <c r="S142">
        <v>2.7</v>
      </c>
      <c r="T142">
        <v>5.0000000000000001E-4</v>
      </c>
      <c r="U142">
        <v>0</v>
      </c>
      <c r="V142">
        <v>0</v>
      </c>
      <c r="W142">
        <v>0</v>
      </c>
      <c r="X142">
        <v>0</v>
      </c>
      <c r="Y142">
        <v>77.84</v>
      </c>
      <c r="Z142">
        <v>5.0000000000000001E-4</v>
      </c>
    </row>
    <row r="143" spans="1:26" x14ac:dyDescent="0.25">
      <c r="A143">
        <v>164</v>
      </c>
      <c r="B143" s="1">
        <v>43104.500671296293</v>
      </c>
      <c r="C143" t="s">
        <v>75</v>
      </c>
      <c r="D143" t="str">
        <f>MID(C143,26, 8)</f>
        <v>189.5cm'</v>
      </c>
      <c r="E143" t="str">
        <f>LEFT(D143,5)</f>
        <v>189.5</v>
      </c>
      <c r="G143">
        <v>11.01</v>
      </c>
      <c r="H143">
        <v>0.63</v>
      </c>
      <c r="I143">
        <v>0.73499999999999999</v>
      </c>
      <c r="J143">
        <v>2.4</v>
      </c>
      <c r="K143">
        <v>5.6</v>
      </c>
      <c r="L143">
        <v>11.5</v>
      </c>
      <c r="M143">
        <v>19.8</v>
      </c>
      <c r="N143">
        <v>2</v>
      </c>
      <c r="O143">
        <v>22.2</v>
      </c>
      <c r="P143">
        <v>16.12</v>
      </c>
      <c r="Q143">
        <v>21.96</v>
      </c>
      <c r="R143">
        <v>12.59</v>
      </c>
      <c r="S143">
        <v>2.61</v>
      </c>
      <c r="T143">
        <v>2.0000000000000001E-4</v>
      </c>
      <c r="U143">
        <v>0</v>
      </c>
      <c r="V143">
        <v>0</v>
      </c>
      <c r="W143">
        <v>0</v>
      </c>
      <c r="X143">
        <v>0</v>
      </c>
      <c r="Y143">
        <v>77.8</v>
      </c>
      <c r="Z143">
        <v>2.0000000000000001E-4</v>
      </c>
    </row>
    <row r="144" spans="1:26" x14ac:dyDescent="0.25">
      <c r="A144">
        <v>165</v>
      </c>
      <c r="B144" s="1">
        <v>43104.505266203705</v>
      </c>
      <c r="C144" t="s">
        <v>76</v>
      </c>
      <c r="G144">
        <v>11.38</v>
      </c>
      <c r="H144">
        <v>0.64</v>
      </c>
      <c r="I144">
        <v>5.33</v>
      </c>
      <c r="J144">
        <v>8.02</v>
      </c>
      <c r="K144">
        <v>12.7</v>
      </c>
      <c r="L144">
        <v>20.399999999999999</v>
      </c>
      <c r="M144">
        <v>31.7</v>
      </c>
      <c r="N144">
        <v>1</v>
      </c>
      <c r="O144">
        <v>5.9999999999999995E-4</v>
      </c>
      <c r="P144">
        <v>3.95</v>
      </c>
      <c r="Q144">
        <v>37.979999999999997</v>
      </c>
      <c r="R144">
        <v>26.6</v>
      </c>
      <c r="S144">
        <v>8.41</v>
      </c>
      <c r="T144">
        <v>1.99</v>
      </c>
      <c r="U144">
        <v>0.11</v>
      </c>
      <c r="V144">
        <v>0</v>
      </c>
      <c r="W144">
        <v>0</v>
      </c>
      <c r="X144">
        <v>0</v>
      </c>
      <c r="Y144">
        <v>97.9</v>
      </c>
      <c r="Z144">
        <v>2.1</v>
      </c>
    </row>
    <row r="145" spans="1:26" x14ac:dyDescent="0.25">
      <c r="A145">
        <v>166</v>
      </c>
      <c r="B145" s="1">
        <v>43104.505532407406</v>
      </c>
      <c r="C145" t="s">
        <v>76</v>
      </c>
      <c r="G145">
        <v>11.35</v>
      </c>
      <c r="H145">
        <v>0.63</v>
      </c>
      <c r="I145">
        <v>5.33</v>
      </c>
      <c r="J145">
        <v>8.02</v>
      </c>
      <c r="K145">
        <v>12.7</v>
      </c>
      <c r="L145">
        <v>20.399999999999999</v>
      </c>
      <c r="M145">
        <v>31.9</v>
      </c>
      <c r="N145">
        <v>1</v>
      </c>
      <c r="O145">
        <v>5.9999999999999995E-4</v>
      </c>
      <c r="P145">
        <v>3.96</v>
      </c>
      <c r="Q145">
        <v>37.93</v>
      </c>
      <c r="R145">
        <v>26.57</v>
      </c>
      <c r="S145">
        <v>8.4499999999999993</v>
      </c>
      <c r="T145">
        <v>2.06</v>
      </c>
      <c r="U145">
        <v>0.1</v>
      </c>
      <c r="V145">
        <v>0</v>
      </c>
      <c r="W145">
        <v>0</v>
      </c>
      <c r="X145">
        <v>0</v>
      </c>
      <c r="Y145">
        <v>97.84</v>
      </c>
      <c r="Z145">
        <v>2.16</v>
      </c>
    </row>
    <row r="146" spans="1:26" x14ac:dyDescent="0.25">
      <c r="A146">
        <v>167</v>
      </c>
      <c r="B146" s="1">
        <v>43104.505798611113</v>
      </c>
      <c r="C146" t="s">
        <v>76</v>
      </c>
      <c r="G146">
        <v>11.34</v>
      </c>
      <c r="H146">
        <v>0.64</v>
      </c>
      <c r="I146">
        <v>5.34</v>
      </c>
      <c r="J146">
        <v>8.0299999999999994</v>
      </c>
      <c r="K146">
        <v>12.8</v>
      </c>
      <c r="L146">
        <v>20.5</v>
      </c>
      <c r="M146">
        <v>32</v>
      </c>
      <c r="N146">
        <v>1</v>
      </c>
      <c r="O146">
        <v>5.9999999999999995E-4</v>
      </c>
      <c r="P146">
        <v>3.94</v>
      </c>
      <c r="Q146">
        <v>37.89</v>
      </c>
      <c r="R146">
        <v>26.57</v>
      </c>
      <c r="S146">
        <v>8.3800000000000008</v>
      </c>
      <c r="T146">
        <v>2.11</v>
      </c>
      <c r="U146">
        <v>0.21</v>
      </c>
      <c r="V146">
        <v>0</v>
      </c>
      <c r="W146">
        <v>0</v>
      </c>
      <c r="X146">
        <v>0</v>
      </c>
      <c r="Y146">
        <v>97.68</v>
      </c>
      <c r="Z146">
        <v>2.3199999999999998</v>
      </c>
    </row>
    <row r="147" spans="1:26" x14ac:dyDescent="0.25">
      <c r="A147">
        <v>168</v>
      </c>
      <c r="B147" s="1">
        <v>43104.505266203705</v>
      </c>
      <c r="C147" t="s">
        <v>77</v>
      </c>
      <c r="D147" t="str">
        <f>MID(C147,25, 8)</f>
        <v>108.5cm'</v>
      </c>
      <c r="E147" t="str">
        <f>LEFT(D147,5)</f>
        <v>108.5</v>
      </c>
      <c r="G147">
        <v>11.36</v>
      </c>
      <c r="H147">
        <v>0.64</v>
      </c>
      <c r="I147">
        <v>5.33</v>
      </c>
      <c r="J147">
        <v>8.02</v>
      </c>
      <c r="K147">
        <v>12.8</v>
      </c>
      <c r="L147">
        <v>20.399999999999999</v>
      </c>
      <c r="M147">
        <v>31.9</v>
      </c>
      <c r="N147">
        <v>1</v>
      </c>
      <c r="O147">
        <v>5.9999999999999995E-4</v>
      </c>
      <c r="P147">
        <v>3.95</v>
      </c>
      <c r="Q147">
        <v>37.93</v>
      </c>
      <c r="R147">
        <v>26.58</v>
      </c>
      <c r="S147">
        <v>8.42</v>
      </c>
      <c r="T147">
        <v>2.0499999999999998</v>
      </c>
      <c r="U147">
        <v>0.14000000000000001</v>
      </c>
      <c r="V147">
        <v>0</v>
      </c>
      <c r="W147">
        <v>0</v>
      </c>
      <c r="X147">
        <v>0</v>
      </c>
      <c r="Y147">
        <v>97.81</v>
      </c>
      <c r="Z147">
        <v>2.19</v>
      </c>
    </row>
    <row r="148" spans="1:26" x14ac:dyDescent="0.25">
      <c r="A148">
        <v>169</v>
      </c>
      <c r="B148" s="1">
        <v>43104.509270833332</v>
      </c>
      <c r="C148" t="s">
        <v>78</v>
      </c>
      <c r="G148">
        <v>11.77</v>
      </c>
      <c r="H148">
        <v>0.57999999999999996</v>
      </c>
      <c r="I148">
        <v>5.51</v>
      </c>
      <c r="J148">
        <v>8.51</v>
      </c>
      <c r="K148">
        <v>13.9</v>
      </c>
      <c r="L148">
        <v>22.7</v>
      </c>
      <c r="M148">
        <v>35.200000000000003</v>
      </c>
      <c r="N148">
        <v>1</v>
      </c>
      <c r="O148">
        <v>5.9999999999999995E-4</v>
      </c>
      <c r="P148">
        <v>3.7</v>
      </c>
      <c r="Q148">
        <v>35.26</v>
      </c>
      <c r="R148">
        <v>28.87</v>
      </c>
      <c r="S148">
        <v>11.58</v>
      </c>
      <c r="T148">
        <v>1.88</v>
      </c>
      <c r="U148">
        <v>8.9999999999999993E-3</v>
      </c>
      <c r="V148">
        <v>0</v>
      </c>
      <c r="W148">
        <v>0</v>
      </c>
      <c r="X148">
        <v>0</v>
      </c>
      <c r="Y148">
        <v>98.11</v>
      </c>
      <c r="Z148">
        <v>1.89</v>
      </c>
    </row>
    <row r="149" spans="1:26" x14ac:dyDescent="0.25">
      <c r="A149">
        <v>170</v>
      </c>
      <c r="B149" s="1">
        <v>43104.50953703704</v>
      </c>
      <c r="C149" t="s">
        <v>78</v>
      </c>
      <c r="G149">
        <v>11.75</v>
      </c>
      <c r="H149">
        <v>0.57999999999999996</v>
      </c>
      <c r="I149">
        <v>5.51</v>
      </c>
      <c r="J149">
        <v>8.51</v>
      </c>
      <c r="K149">
        <v>13.9</v>
      </c>
      <c r="L149">
        <v>22.8</v>
      </c>
      <c r="M149">
        <v>35.200000000000003</v>
      </c>
      <c r="N149">
        <v>1</v>
      </c>
      <c r="O149">
        <v>5.9999999999999995E-4</v>
      </c>
      <c r="P149">
        <v>3.69</v>
      </c>
      <c r="Q149">
        <v>35.25</v>
      </c>
      <c r="R149">
        <v>28.87</v>
      </c>
      <c r="S149">
        <v>11.57</v>
      </c>
      <c r="T149">
        <v>1.89</v>
      </c>
      <c r="U149">
        <v>8.9999999999999993E-3</v>
      </c>
      <c r="V149">
        <v>0</v>
      </c>
      <c r="W149">
        <v>0</v>
      </c>
      <c r="X149">
        <v>0</v>
      </c>
      <c r="Y149">
        <v>98.1</v>
      </c>
      <c r="Z149">
        <v>1.9</v>
      </c>
    </row>
    <row r="150" spans="1:26" x14ac:dyDescent="0.25">
      <c r="A150">
        <v>171</v>
      </c>
      <c r="B150" s="1">
        <v>43104.509814814817</v>
      </c>
      <c r="C150" t="s">
        <v>78</v>
      </c>
      <c r="G150">
        <v>11.73</v>
      </c>
      <c r="H150">
        <v>0.59</v>
      </c>
      <c r="I150">
        <v>5.51</v>
      </c>
      <c r="J150">
        <v>8.5</v>
      </c>
      <c r="K150">
        <v>13.9</v>
      </c>
      <c r="L150">
        <v>22.8</v>
      </c>
      <c r="M150">
        <v>35.299999999999997</v>
      </c>
      <c r="N150">
        <v>1</v>
      </c>
      <c r="O150">
        <v>5.9999999999999995E-4</v>
      </c>
      <c r="P150">
        <v>3.7</v>
      </c>
      <c r="Q150">
        <v>35.24</v>
      </c>
      <c r="R150">
        <v>28.85</v>
      </c>
      <c r="S150">
        <v>11.58</v>
      </c>
      <c r="T150">
        <v>1.91</v>
      </c>
      <c r="U150">
        <v>8.9999999999999993E-3</v>
      </c>
      <c r="V150">
        <v>0</v>
      </c>
      <c r="W150">
        <v>0</v>
      </c>
      <c r="X150">
        <v>0</v>
      </c>
      <c r="Y150">
        <v>98.09</v>
      </c>
      <c r="Z150">
        <v>1.91</v>
      </c>
    </row>
    <row r="151" spans="1:26" x14ac:dyDescent="0.25">
      <c r="A151">
        <v>172</v>
      </c>
      <c r="B151" s="1">
        <v>43104.509270833332</v>
      </c>
      <c r="C151" t="s">
        <v>79</v>
      </c>
      <c r="D151" t="str">
        <f>MID(C151,25, 8)</f>
        <v>116.5cm'</v>
      </c>
      <c r="E151" t="str">
        <f>LEFT(D151,5)</f>
        <v>116.5</v>
      </c>
      <c r="G151">
        <v>11.75</v>
      </c>
      <c r="H151">
        <v>0.57999999999999996</v>
      </c>
      <c r="I151">
        <v>5.51</v>
      </c>
      <c r="J151">
        <v>8.51</v>
      </c>
      <c r="K151">
        <v>13.9</v>
      </c>
      <c r="L151">
        <v>22.8</v>
      </c>
      <c r="M151">
        <v>35.200000000000003</v>
      </c>
      <c r="N151">
        <v>1</v>
      </c>
      <c r="O151">
        <v>5.9999999999999995E-4</v>
      </c>
      <c r="P151">
        <v>3.7</v>
      </c>
      <c r="Q151">
        <v>35.25</v>
      </c>
      <c r="R151">
        <v>28.86</v>
      </c>
      <c r="S151">
        <v>11.58</v>
      </c>
      <c r="T151">
        <v>1.89</v>
      </c>
      <c r="U151">
        <v>8.9999999999999993E-3</v>
      </c>
      <c r="V151">
        <v>0</v>
      </c>
      <c r="W151">
        <v>0</v>
      </c>
      <c r="X151">
        <v>0</v>
      </c>
      <c r="Y151">
        <v>98.1</v>
      </c>
      <c r="Z151">
        <v>1.9</v>
      </c>
    </row>
    <row r="152" spans="1:26" x14ac:dyDescent="0.25">
      <c r="A152">
        <v>173</v>
      </c>
      <c r="B152" s="1">
        <v>43104.515057870369</v>
      </c>
      <c r="C152" t="s">
        <v>80</v>
      </c>
      <c r="G152">
        <v>15.45</v>
      </c>
      <c r="H152">
        <v>0.62</v>
      </c>
      <c r="I152">
        <v>0.77700000000000002</v>
      </c>
      <c r="J152">
        <v>2.75</v>
      </c>
      <c r="K152">
        <v>6.18</v>
      </c>
      <c r="L152">
        <v>12.6</v>
      </c>
      <c r="M152">
        <v>22.3</v>
      </c>
      <c r="N152">
        <v>2</v>
      </c>
      <c r="O152">
        <v>19.79</v>
      </c>
      <c r="P152">
        <v>15.21</v>
      </c>
      <c r="Q152">
        <v>22.6</v>
      </c>
      <c r="R152">
        <v>13.39</v>
      </c>
      <c r="S152">
        <v>4.07</v>
      </c>
      <c r="T152">
        <v>0.56999999999999995</v>
      </c>
      <c r="U152">
        <v>1E-4</v>
      </c>
      <c r="V152">
        <v>0</v>
      </c>
      <c r="W152">
        <v>0</v>
      </c>
      <c r="X152">
        <v>0</v>
      </c>
      <c r="Y152">
        <v>79.64</v>
      </c>
      <c r="Z152">
        <v>0.56999999999999995</v>
      </c>
    </row>
    <row r="153" spans="1:26" x14ac:dyDescent="0.25">
      <c r="A153">
        <v>174</v>
      </c>
      <c r="B153" s="1">
        <v>43104.515324074076</v>
      </c>
      <c r="C153" t="s">
        <v>80</v>
      </c>
      <c r="G153">
        <v>15.42</v>
      </c>
      <c r="H153">
        <v>0.62</v>
      </c>
      <c r="I153">
        <v>0.77600000000000002</v>
      </c>
      <c r="J153">
        <v>2.75</v>
      </c>
      <c r="K153">
        <v>6.17</v>
      </c>
      <c r="L153">
        <v>12.6</v>
      </c>
      <c r="M153">
        <v>22.4</v>
      </c>
      <c r="N153">
        <v>2</v>
      </c>
      <c r="O153">
        <v>19.82</v>
      </c>
      <c r="P153">
        <v>15.2</v>
      </c>
      <c r="Q153">
        <v>22.58</v>
      </c>
      <c r="R153">
        <v>13.3</v>
      </c>
      <c r="S153">
        <v>4.08</v>
      </c>
      <c r="T153">
        <v>0.64</v>
      </c>
      <c r="U153">
        <v>1E-4</v>
      </c>
      <c r="V153">
        <v>0</v>
      </c>
      <c r="W153">
        <v>0</v>
      </c>
      <c r="X153">
        <v>0</v>
      </c>
      <c r="Y153">
        <v>79.540000000000006</v>
      </c>
      <c r="Z153">
        <v>0.64</v>
      </c>
    </row>
    <row r="154" spans="1:26" x14ac:dyDescent="0.25">
      <c r="A154">
        <v>175</v>
      </c>
      <c r="B154" s="1">
        <v>43104.515601851854</v>
      </c>
      <c r="C154" t="s">
        <v>80</v>
      </c>
      <c r="G154">
        <v>15.4</v>
      </c>
      <c r="H154">
        <v>0.62</v>
      </c>
      <c r="I154">
        <v>0.77500000000000002</v>
      </c>
      <c r="J154">
        <v>2.75</v>
      </c>
      <c r="K154">
        <v>6.16</v>
      </c>
      <c r="L154">
        <v>12.6</v>
      </c>
      <c r="M154">
        <v>22.2</v>
      </c>
      <c r="N154">
        <v>2</v>
      </c>
      <c r="O154">
        <v>19.850000000000001</v>
      </c>
      <c r="P154">
        <v>15.23</v>
      </c>
      <c r="Q154">
        <v>22.62</v>
      </c>
      <c r="R154">
        <v>13.33</v>
      </c>
      <c r="S154">
        <v>3.96</v>
      </c>
      <c r="T154">
        <v>0.6</v>
      </c>
      <c r="U154">
        <v>2.0000000000000001E-4</v>
      </c>
      <c r="V154">
        <v>0</v>
      </c>
      <c r="W154">
        <v>0</v>
      </c>
      <c r="X154">
        <v>0</v>
      </c>
      <c r="Y154">
        <v>79.540000000000006</v>
      </c>
      <c r="Z154">
        <v>0.61</v>
      </c>
    </row>
    <row r="155" spans="1:26" x14ac:dyDescent="0.25">
      <c r="A155">
        <v>176</v>
      </c>
      <c r="B155" s="1">
        <v>43104.515057870369</v>
      </c>
      <c r="C155" t="s">
        <v>81</v>
      </c>
      <c r="D155" t="str">
        <f>MID(C155,25, 8)</f>
        <v>164.5cm'</v>
      </c>
      <c r="E155" t="str">
        <f>LEFT(D155,5)</f>
        <v>164.5</v>
      </c>
      <c r="G155">
        <v>15.43</v>
      </c>
      <c r="H155">
        <v>0.62</v>
      </c>
      <c r="I155">
        <v>0.77600000000000002</v>
      </c>
      <c r="J155">
        <v>2.75</v>
      </c>
      <c r="K155">
        <v>6.17</v>
      </c>
      <c r="L155">
        <v>12.6</v>
      </c>
      <c r="M155">
        <v>22.3</v>
      </c>
      <c r="N155">
        <v>2</v>
      </c>
      <c r="O155">
        <v>19.82</v>
      </c>
      <c r="P155">
        <v>15.21</v>
      </c>
      <c r="Q155">
        <v>22.6</v>
      </c>
      <c r="R155">
        <v>13.34</v>
      </c>
      <c r="S155">
        <v>4.04</v>
      </c>
      <c r="T155">
        <v>0.6</v>
      </c>
      <c r="U155">
        <v>1E-4</v>
      </c>
      <c r="V155">
        <v>0</v>
      </c>
      <c r="W155">
        <v>0</v>
      </c>
      <c r="X155">
        <v>0</v>
      </c>
      <c r="Y155">
        <v>79.569999999999993</v>
      </c>
      <c r="Z155">
        <v>0.6</v>
      </c>
    </row>
    <row r="156" spans="1:26" x14ac:dyDescent="0.25">
      <c r="A156">
        <v>177</v>
      </c>
      <c r="B156" s="1">
        <v>43104.519965277781</v>
      </c>
      <c r="C156" t="s">
        <v>82</v>
      </c>
      <c r="G156">
        <v>13.62</v>
      </c>
      <c r="H156">
        <v>0.59</v>
      </c>
      <c r="I156">
        <v>0.79900000000000004</v>
      </c>
      <c r="J156">
        <v>2.9</v>
      </c>
      <c r="K156">
        <v>6.42</v>
      </c>
      <c r="L156">
        <v>12.9</v>
      </c>
      <c r="M156">
        <v>22.2</v>
      </c>
      <c r="N156">
        <v>2</v>
      </c>
      <c r="O156">
        <v>18.87</v>
      </c>
      <c r="P156">
        <v>14.75</v>
      </c>
      <c r="Q156">
        <v>23.68</v>
      </c>
      <c r="R156">
        <v>13.74</v>
      </c>
      <c r="S156">
        <v>3.83</v>
      </c>
      <c r="T156">
        <v>0.64</v>
      </c>
      <c r="U156">
        <v>2.0000000000000001E-4</v>
      </c>
      <c r="V156">
        <v>0</v>
      </c>
      <c r="W156">
        <v>0</v>
      </c>
      <c r="X156">
        <v>0</v>
      </c>
      <c r="Y156">
        <v>80.5</v>
      </c>
      <c r="Z156">
        <v>0.64</v>
      </c>
    </row>
    <row r="157" spans="1:26" x14ac:dyDescent="0.25">
      <c r="A157">
        <v>178</v>
      </c>
      <c r="B157" s="1">
        <v>43104.520231481481</v>
      </c>
      <c r="C157" t="s">
        <v>82</v>
      </c>
      <c r="G157">
        <v>13.59</v>
      </c>
      <c r="H157">
        <v>0.59</v>
      </c>
      <c r="I157">
        <v>0.79500000000000004</v>
      </c>
      <c r="J157">
        <v>2.89</v>
      </c>
      <c r="K157">
        <v>6.41</v>
      </c>
      <c r="L157">
        <v>12.8</v>
      </c>
      <c r="M157">
        <v>22.2</v>
      </c>
      <c r="N157">
        <v>2</v>
      </c>
      <c r="O157">
        <v>18.95</v>
      </c>
      <c r="P157">
        <v>14.75</v>
      </c>
      <c r="Q157">
        <v>23.63</v>
      </c>
      <c r="R157">
        <v>13.75</v>
      </c>
      <c r="S157">
        <v>3.82</v>
      </c>
      <c r="T157">
        <v>0.63</v>
      </c>
      <c r="U157">
        <v>2.0000000000000001E-4</v>
      </c>
      <c r="V157">
        <v>0</v>
      </c>
      <c r="W157">
        <v>0</v>
      </c>
      <c r="X157">
        <v>0</v>
      </c>
      <c r="Y157">
        <v>80.42</v>
      </c>
      <c r="Z157">
        <v>0.63</v>
      </c>
    </row>
    <row r="158" spans="1:26" x14ac:dyDescent="0.25">
      <c r="A158">
        <v>179</v>
      </c>
      <c r="B158" s="1">
        <v>43104.520509259259</v>
      </c>
      <c r="C158" t="s">
        <v>82</v>
      </c>
      <c r="G158">
        <v>13.57</v>
      </c>
      <c r="H158">
        <v>0.62</v>
      </c>
      <c r="I158">
        <v>0.79500000000000004</v>
      </c>
      <c r="J158">
        <v>2.89</v>
      </c>
      <c r="K158">
        <v>6.42</v>
      </c>
      <c r="L158">
        <v>12.9</v>
      </c>
      <c r="M158">
        <v>22.2</v>
      </c>
      <c r="N158">
        <v>2</v>
      </c>
      <c r="O158">
        <v>18.91</v>
      </c>
      <c r="P158">
        <v>14.74</v>
      </c>
      <c r="Q158">
        <v>23.65</v>
      </c>
      <c r="R158">
        <v>13.74</v>
      </c>
      <c r="S158">
        <v>3.76</v>
      </c>
      <c r="T158">
        <v>0.7</v>
      </c>
      <c r="U158">
        <v>8.0000000000000002E-3</v>
      </c>
      <c r="V158">
        <v>0</v>
      </c>
      <c r="W158">
        <v>0</v>
      </c>
      <c r="X158">
        <v>0</v>
      </c>
      <c r="Y158">
        <v>80.38</v>
      </c>
      <c r="Z158">
        <v>0.71</v>
      </c>
    </row>
    <row r="159" spans="1:26" x14ac:dyDescent="0.25">
      <c r="A159">
        <v>180</v>
      </c>
      <c r="B159" s="1">
        <v>43104.519965277781</v>
      </c>
      <c r="C159" t="s">
        <v>83</v>
      </c>
      <c r="D159" t="str">
        <f>MID(C159,25, 8)</f>
        <v>95.5cm'</v>
      </c>
      <c r="E159" t="str">
        <f>LEFT(D159,4)</f>
        <v>95.5</v>
      </c>
      <c r="G159">
        <v>13.59</v>
      </c>
      <c r="H159">
        <v>0.6</v>
      </c>
      <c r="I159">
        <v>0.79600000000000004</v>
      </c>
      <c r="J159">
        <v>2.89</v>
      </c>
      <c r="K159">
        <v>6.42</v>
      </c>
      <c r="L159">
        <v>12.9</v>
      </c>
      <c r="M159">
        <v>22.2</v>
      </c>
      <c r="N159">
        <v>2</v>
      </c>
      <c r="O159">
        <v>18.91</v>
      </c>
      <c r="P159">
        <v>14.75</v>
      </c>
      <c r="Q159">
        <v>23.65</v>
      </c>
      <c r="R159">
        <v>13.74</v>
      </c>
      <c r="S159">
        <v>3.8</v>
      </c>
      <c r="T159">
        <v>0.66</v>
      </c>
      <c r="U159">
        <v>3.0000000000000001E-3</v>
      </c>
      <c r="V159">
        <v>0</v>
      </c>
      <c r="W159">
        <v>0</v>
      </c>
      <c r="X159">
        <v>0</v>
      </c>
      <c r="Y159">
        <v>80.430000000000007</v>
      </c>
      <c r="Z159">
        <v>0.66</v>
      </c>
    </row>
    <row r="160" spans="1:26" x14ac:dyDescent="0.25">
      <c r="A160">
        <v>181</v>
      </c>
      <c r="B160" s="1">
        <v>43104.524097222224</v>
      </c>
      <c r="C160" t="s">
        <v>84</v>
      </c>
      <c r="G160">
        <v>12.66</v>
      </c>
      <c r="H160">
        <v>0.57999999999999996</v>
      </c>
      <c r="I160">
        <v>0.89300000000000002</v>
      </c>
      <c r="J160">
        <v>3.22</v>
      </c>
      <c r="K160">
        <v>6.74</v>
      </c>
      <c r="L160">
        <v>12.7</v>
      </c>
      <c r="M160">
        <v>20.8</v>
      </c>
      <c r="N160">
        <v>2</v>
      </c>
      <c r="O160">
        <v>16.579999999999998</v>
      </c>
      <c r="P160">
        <v>14.59</v>
      </c>
      <c r="Q160">
        <v>25.92</v>
      </c>
      <c r="R160">
        <v>14.09</v>
      </c>
      <c r="S160">
        <v>2.91</v>
      </c>
      <c r="T160">
        <v>0.26</v>
      </c>
      <c r="U160">
        <v>0</v>
      </c>
      <c r="V160">
        <v>0</v>
      </c>
      <c r="W160">
        <v>0</v>
      </c>
      <c r="X160">
        <v>0</v>
      </c>
      <c r="Y160">
        <v>83.16</v>
      </c>
      <c r="Z160">
        <v>0.26</v>
      </c>
    </row>
    <row r="161" spans="1:26" x14ac:dyDescent="0.25">
      <c r="A161">
        <v>182</v>
      </c>
      <c r="B161" s="1">
        <v>43104.524363425924</v>
      </c>
      <c r="C161" t="s">
        <v>84</v>
      </c>
      <c r="G161">
        <v>12.63</v>
      </c>
      <c r="H161">
        <v>0.57999999999999996</v>
      </c>
      <c r="I161">
        <v>0.89200000000000002</v>
      </c>
      <c r="J161">
        <v>3.22</v>
      </c>
      <c r="K161">
        <v>6.72</v>
      </c>
      <c r="L161">
        <v>12.7</v>
      </c>
      <c r="M161">
        <v>20.6</v>
      </c>
      <c r="N161">
        <v>2</v>
      </c>
      <c r="O161">
        <v>16.59</v>
      </c>
      <c r="P161">
        <v>14.62</v>
      </c>
      <c r="Q161">
        <v>25.99</v>
      </c>
      <c r="R161">
        <v>14.11</v>
      </c>
      <c r="S161">
        <v>2.86</v>
      </c>
      <c r="T161">
        <v>0.11</v>
      </c>
      <c r="U161">
        <v>0</v>
      </c>
      <c r="V161">
        <v>0</v>
      </c>
      <c r="W161">
        <v>0</v>
      </c>
      <c r="X161">
        <v>0</v>
      </c>
      <c r="Y161">
        <v>83.31</v>
      </c>
      <c r="Z161">
        <v>0.11</v>
      </c>
    </row>
    <row r="162" spans="1:26" x14ac:dyDescent="0.25">
      <c r="A162">
        <v>183</v>
      </c>
      <c r="B162" s="1">
        <v>43104.524629629632</v>
      </c>
      <c r="C162" t="s">
        <v>84</v>
      </c>
      <c r="G162">
        <v>12.61</v>
      </c>
      <c r="H162">
        <v>0.59</v>
      </c>
      <c r="I162">
        <v>0.89200000000000002</v>
      </c>
      <c r="J162">
        <v>3.22</v>
      </c>
      <c r="K162">
        <v>6.73</v>
      </c>
      <c r="L162">
        <v>12.7</v>
      </c>
      <c r="M162">
        <v>20.7</v>
      </c>
      <c r="N162">
        <v>2</v>
      </c>
      <c r="O162">
        <v>16.600000000000001</v>
      </c>
      <c r="P162">
        <v>14.59</v>
      </c>
      <c r="Q162">
        <v>25.95</v>
      </c>
      <c r="R162">
        <v>14.11</v>
      </c>
      <c r="S162">
        <v>2.88</v>
      </c>
      <c r="T162">
        <v>0.17</v>
      </c>
      <c r="U162">
        <v>0</v>
      </c>
      <c r="V162">
        <v>0</v>
      </c>
      <c r="W162">
        <v>0</v>
      </c>
      <c r="X162">
        <v>0</v>
      </c>
      <c r="Y162">
        <v>83.23</v>
      </c>
      <c r="Z162">
        <v>0.17</v>
      </c>
    </row>
    <row r="163" spans="1:26" x14ac:dyDescent="0.25">
      <c r="A163">
        <v>184</v>
      </c>
      <c r="B163" s="1">
        <v>43104.524097222224</v>
      </c>
      <c r="C163" t="s">
        <v>85</v>
      </c>
      <c r="D163" t="str">
        <f>MID(C163,25, 8)</f>
        <v>205.5cm'</v>
      </c>
      <c r="E163" t="str">
        <f>LEFT(D163,5)</f>
        <v>205.5</v>
      </c>
      <c r="G163">
        <v>12.64</v>
      </c>
      <c r="H163">
        <v>0.59</v>
      </c>
      <c r="I163">
        <v>0.89200000000000002</v>
      </c>
      <c r="J163">
        <v>3.22</v>
      </c>
      <c r="K163">
        <v>6.73</v>
      </c>
      <c r="L163">
        <v>12.7</v>
      </c>
      <c r="M163">
        <v>20.7</v>
      </c>
      <c r="N163">
        <v>2</v>
      </c>
      <c r="O163">
        <v>16.59</v>
      </c>
      <c r="P163">
        <v>14.6</v>
      </c>
      <c r="Q163">
        <v>25.95</v>
      </c>
      <c r="R163">
        <v>14.1</v>
      </c>
      <c r="S163">
        <v>2.88</v>
      </c>
      <c r="T163">
        <v>0.18</v>
      </c>
      <c r="U163">
        <v>0</v>
      </c>
      <c r="V163">
        <v>0</v>
      </c>
      <c r="W163">
        <v>0</v>
      </c>
      <c r="X163">
        <v>0</v>
      </c>
      <c r="Y163">
        <v>83.23</v>
      </c>
      <c r="Z163">
        <v>0.18</v>
      </c>
    </row>
  </sheetData>
  <autoFilter ref="A1:Z16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271"/>
  <sheetViews>
    <sheetView workbookViewId="0">
      <selection sqref="A1:XFD1 A5:XFD5 A9:XFD9 A13:XFD13 A17:XFD17 A21:XFD21 A25:XFD25 A29:XFD29 A33:XFD33 A37:XFD37 A41:XFD41 A45:XFD45 A49:XFD49 A53:XFD53 A57:XFD57 A61:XFD61 A65:XFD65 A69:XFD69 A73:XFD73 A77:XFD77 A81:XFD81 A85:XFD85"/>
    </sheetView>
  </sheetViews>
  <sheetFormatPr defaultRowHeight="15" x14ac:dyDescent="0.25"/>
  <cols>
    <col min="2" max="2" width="23.28515625" bestFit="1" customWidth="1"/>
    <col min="3" max="3" width="31.85546875" bestFit="1" customWidth="1"/>
    <col min="4" max="5" width="31.85546875" customWidth="1"/>
  </cols>
  <sheetData>
    <row r="1" spans="1:25" x14ac:dyDescent="0.25">
      <c r="A1" t="s">
        <v>0</v>
      </c>
      <c r="B1" t="s">
        <v>86</v>
      </c>
      <c r="C1" t="s">
        <v>1</v>
      </c>
      <c r="D1" t="s">
        <v>127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87</v>
      </c>
      <c r="O1" t="s">
        <v>97</v>
      </c>
      <c r="P1" t="s">
        <v>98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</row>
    <row r="2" spans="1:25" hidden="1" x14ac:dyDescent="0.25">
      <c r="A2">
        <v>1</v>
      </c>
      <c r="B2" s="3">
        <v>43104.669641203705</v>
      </c>
      <c r="C2" t="s">
        <v>182</v>
      </c>
      <c r="F2">
        <v>11.66</v>
      </c>
      <c r="G2">
        <v>0.6</v>
      </c>
      <c r="H2">
        <v>2.46</v>
      </c>
      <c r="I2">
        <v>4.72</v>
      </c>
      <c r="J2">
        <v>8.64</v>
      </c>
      <c r="K2">
        <v>15.2</v>
      </c>
      <c r="L2">
        <v>24.1</v>
      </c>
      <c r="M2">
        <v>2</v>
      </c>
      <c r="N2">
        <v>8.42</v>
      </c>
      <c r="O2">
        <v>90.85</v>
      </c>
      <c r="P2">
        <v>0.73</v>
      </c>
      <c r="Q2">
        <v>11.29</v>
      </c>
      <c r="R2">
        <v>30.63</v>
      </c>
      <c r="S2">
        <v>17.62</v>
      </c>
      <c r="T2">
        <v>4.5199999999999996</v>
      </c>
      <c r="U2">
        <v>0.72</v>
      </c>
      <c r="V2">
        <v>8.0000000000000002E-3</v>
      </c>
      <c r="W2">
        <v>0</v>
      </c>
      <c r="X2">
        <v>0</v>
      </c>
      <c r="Y2">
        <v>0</v>
      </c>
    </row>
    <row r="3" spans="1:25" hidden="1" x14ac:dyDescent="0.25">
      <c r="A3">
        <v>2</v>
      </c>
      <c r="B3" s="3">
        <v>43104.669918981483</v>
      </c>
      <c r="C3" t="s">
        <v>182</v>
      </c>
      <c r="F3">
        <v>11.65</v>
      </c>
      <c r="G3">
        <v>0.81</v>
      </c>
      <c r="H3">
        <v>2.4700000000000002</v>
      </c>
      <c r="I3">
        <v>4.72</v>
      </c>
      <c r="J3">
        <v>8.64</v>
      </c>
      <c r="K3">
        <v>15.2</v>
      </c>
      <c r="L3">
        <v>24.1</v>
      </c>
      <c r="M3">
        <v>2</v>
      </c>
      <c r="N3">
        <v>8.4</v>
      </c>
      <c r="O3">
        <v>90.92</v>
      </c>
      <c r="P3">
        <v>0.68</v>
      </c>
      <c r="Q3">
        <v>11.28</v>
      </c>
      <c r="R3">
        <v>30.64</v>
      </c>
      <c r="S3">
        <v>17.62</v>
      </c>
      <c r="T3">
        <v>4.57</v>
      </c>
      <c r="U3">
        <v>0.68</v>
      </c>
      <c r="V3">
        <v>2.0000000000000001E-4</v>
      </c>
      <c r="W3">
        <v>0</v>
      </c>
      <c r="X3">
        <v>0</v>
      </c>
      <c r="Y3">
        <v>0</v>
      </c>
    </row>
    <row r="4" spans="1:25" hidden="1" x14ac:dyDescent="0.25">
      <c r="A4">
        <v>3</v>
      </c>
      <c r="B4" s="3">
        <v>43104.670185185183</v>
      </c>
      <c r="C4" t="s">
        <v>182</v>
      </c>
      <c r="F4">
        <v>11.64</v>
      </c>
      <c r="G4">
        <v>0.62</v>
      </c>
      <c r="H4">
        <v>2.48</v>
      </c>
      <c r="I4">
        <v>4.7300000000000004</v>
      </c>
      <c r="J4">
        <v>8.66</v>
      </c>
      <c r="K4">
        <v>15.2</v>
      </c>
      <c r="L4">
        <v>24.2</v>
      </c>
      <c r="M4">
        <v>2</v>
      </c>
      <c r="N4">
        <v>8.36</v>
      </c>
      <c r="O4">
        <v>90.85</v>
      </c>
      <c r="P4">
        <v>0.79</v>
      </c>
      <c r="Q4">
        <v>11.26</v>
      </c>
      <c r="R4">
        <v>30.65</v>
      </c>
      <c r="S4">
        <v>17.649999999999999</v>
      </c>
      <c r="T4">
        <v>4.54</v>
      </c>
      <c r="U4">
        <v>0.78</v>
      </c>
      <c r="V4">
        <v>8.0000000000000002E-3</v>
      </c>
      <c r="W4">
        <v>0</v>
      </c>
      <c r="X4">
        <v>0</v>
      </c>
      <c r="Y4">
        <v>0</v>
      </c>
    </row>
    <row r="5" spans="1:25" x14ac:dyDescent="0.25">
      <c r="A5">
        <v>4</v>
      </c>
      <c r="B5" s="3">
        <v>43104.669641203705</v>
      </c>
      <c r="C5" t="s">
        <v>183</v>
      </c>
      <c r="D5" t="str">
        <f>MID(C5,21,1)</f>
        <v>0</v>
      </c>
      <c r="F5">
        <v>11.65</v>
      </c>
      <c r="G5">
        <v>0.68</v>
      </c>
      <c r="H5">
        <v>2.4700000000000002</v>
      </c>
      <c r="I5">
        <v>4.72</v>
      </c>
      <c r="J5">
        <v>8.65</v>
      </c>
      <c r="K5">
        <v>15.2</v>
      </c>
      <c r="L5">
        <v>24.2</v>
      </c>
      <c r="M5">
        <v>2</v>
      </c>
      <c r="N5">
        <v>8.39</v>
      </c>
      <c r="O5">
        <v>90.88</v>
      </c>
      <c r="P5">
        <v>0.73</v>
      </c>
      <c r="Q5">
        <v>11.28</v>
      </c>
      <c r="R5">
        <v>30.64</v>
      </c>
      <c r="S5">
        <v>17.63</v>
      </c>
      <c r="T5">
        <v>4.54</v>
      </c>
      <c r="U5">
        <v>0.73</v>
      </c>
      <c r="V5">
        <v>5.0000000000000001E-3</v>
      </c>
      <c r="W5">
        <v>0</v>
      </c>
      <c r="X5">
        <v>0</v>
      </c>
      <c r="Y5">
        <v>0</v>
      </c>
    </row>
    <row r="6" spans="1:25" hidden="1" x14ac:dyDescent="0.25">
      <c r="A6">
        <v>9</v>
      </c>
      <c r="B6" s="3">
        <v>43104.673611111109</v>
      </c>
      <c r="C6" t="s">
        <v>184</v>
      </c>
      <c r="F6">
        <v>11.03</v>
      </c>
      <c r="G6">
        <v>0.56999999999999995</v>
      </c>
      <c r="H6">
        <v>3.13</v>
      </c>
      <c r="I6">
        <v>5.36</v>
      </c>
      <c r="J6">
        <v>9.4499999999999993</v>
      </c>
      <c r="K6">
        <v>16.100000000000001</v>
      </c>
      <c r="L6">
        <v>24.9</v>
      </c>
      <c r="M6">
        <v>2</v>
      </c>
      <c r="N6">
        <v>5.54</v>
      </c>
      <c r="O6">
        <v>94.23</v>
      </c>
      <c r="P6">
        <v>0.22</v>
      </c>
      <c r="Q6">
        <v>10.029999999999999</v>
      </c>
      <c r="R6">
        <v>32.880000000000003</v>
      </c>
      <c r="S6">
        <v>19.739999999999998</v>
      </c>
      <c r="T6">
        <v>5.17</v>
      </c>
      <c r="U6">
        <v>0.22</v>
      </c>
      <c r="V6">
        <v>0</v>
      </c>
      <c r="W6">
        <v>0</v>
      </c>
      <c r="X6">
        <v>0</v>
      </c>
      <c r="Y6">
        <v>0</v>
      </c>
    </row>
    <row r="7" spans="1:25" hidden="1" x14ac:dyDescent="0.25">
      <c r="A7">
        <v>10</v>
      </c>
      <c r="B7" s="3">
        <v>43104.673888888887</v>
      </c>
      <c r="C7" t="s">
        <v>184</v>
      </c>
      <c r="F7">
        <v>11.01</v>
      </c>
      <c r="G7">
        <v>0.56999999999999995</v>
      </c>
      <c r="H7">
        <v>3.13</v>
      </c>
      <c r="I7">
        <v>5.35</v>
      </c>
      <c r="J7">
        <v>9.44</v>
      </c>
      <c r="K7">
        <v>16</v>
      </c>
      <c r="L7">
        <v>24.8</v>
      </c>
      <c r="M7">
        <v>2</v>
      </c>
      <c r="N7">
        <v>5.54</v>
      </c>
      <c r="O7">
        <v>94.25</v>
      </c>
      <c r="P7">
        <v>0.2</v>
      </c>
      <c r="Q7">
        <v>10.050000000000001</v>
      </c>
      <c r="R7">
        <v>32.9</v>
      </c>
      <c r="S7">
        <v>19.75</v>
      </c>
      <c r="T7">
        <v>5.1100000000000003</v>
      </c>
      <c r="U7">
        <v>0.2</v>
      </c>
      <c r="V7">
        <v>0</v>
      </c>
      <c r="W7">
        <v>0</v>
      </c>
      <c r="X7">
        <v>0</v>
      </c>
      <c r="Y7">
        <v>0</v>
      </c>
    </row>
    <row r="8" spans="1:25" hidden="1" x14ac:dyDescent="0.25">
      <c r="A8">
        <v>11</v>
      </c>
      <c r="B8" s="3">
        <v>43104.674155092594</v>
      </c>
      <c r="C8" t="s">
        <v>184</v>
      </c>
      <c r="F8">
        <v>11</v>
      </c>
      <c r="G8">
        <v>0.57999999999999996</v>
      </c>
      <c r="H8">
        <v>3.12</v>
      </c>
      <c r="I8">
        <v>5.35</v>
      </c>
      <c r="J8">
        <v>9.44</v>
      </c>
      <c r="K8">
        <v>16</v>
      </c>
      <c r="L8">
        <v>24.8</v>
      </c>
      <c r="M8">
        <v>2</v>
      </c>
      <c r="N8">
        <v>5.57</v>
      </c>
      <c r="O8">
        <v>94.25</v>
      </c>
      <c r="P8">
        <v>0.18</v>
      </c>
      <c r="Q8">
        <v>10.050000000000001</v>
      </c>
      <c r="R8">
        <v>32.880000000000003</v>
      </c>
      <c r="S8">
        <v>19.75</v>
      </c>
      <c r="T8">
        <v>5.14</v>
      </c>
      <c r="U8">
        <v>0.18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12</v>
      </c>
      <c r="B9" s="3">
        <v>43104.673611111109</v>
      </c>
      <c r="C9" t="s">
        <v>185</v>
      </c>
      <c r="D9" t="str">
        <f>MID(C9,21,1)</f>
        <v>5</v>
      </c>
      <c r="F9">
        <v>11.01</v>
      </c>
      <c r="G9">
        <v>0.56999999999999995</v>
      </c>
      <c r="H9">
        <v>3.12</v>
      </c>
      <c r="I9">
        <v>5.35</v>
      </c>
      <c r="J9">
        <v>9.4499999999999993</v>
      </c>
      <c r="K9">
        <v>16</v>
      </c>
      <c r="L9">
        <v>24.9</v>
      </c>
      <c r="M9">
        <v>2</v>
      </c>
      <c r="N9">
        <v>5.55</v>
      </c>
      <c r="O9">
        <v>94.25</v>
      </c>
      <c r="P9">
        <v>0.2</v>
      </c>
      <c r="Q9">
        <v>10.039999999999999</v>
      </c>
      <c r="R9">
        <v>32.89</v>
      </c>
      <c r="S9">
        <v>19.75</v>
      </c>
      <c r="T9">
        <v>5.14</v>
      </c>
      <c r="U9">
        <v>0.2</v>
      </c>
      <c r="V9">
        <v>0</v>
      </c>
      <c r="W9">
        <v>0</v>
      </c>
      <c r="X9">
        <v>0</v>
      </c>
      <c r="Y9">
        <v>0</v>
      </c>
    </row>
    <row r="10" spans="1:25" hidden="1" x14ac:dyDescent="0.25">
      <c r="A10">
        <v>13</v>
      </c>
      <c r="B10" s="3">
        <v>43104.687118055554</v>
      </c>
      <c r="C10" t="s">
        <v>186</v>
      </c>
      <c r="F10">
        <v>9.74</v>
      </c>
      <c r="G10">
        <v>0.56999999999999995</v>
      </c>
      <c r="H10">
        <v>2.54</v>
      </c>
      <c r="I10">
        <v>4.93</v>
      </c>
      <c r="J10">
        <v>9.27</v>
      </c>
      <c r="K10">
        <v>16.5</v>
      </c>
      <c r="L10">
        <v>26.5</v>
      </c>
      <c r="M10">
        <v>2</v>
      </c>
      <c r="N10">
        <v>8.08</v>
      </c>
      <c r="O10">
        <v>91.09</v>
      </c>
      <c r="P10">
        <v>0.83</v>
      </c>
      <c r="Q10">
        <v>10.63</v>
      </c>
      <c r="R10">
        <v>30.23</v>
      </c>
      <c r="S10">
        <v>19.5</v>
      </c>
      <c r="T10">
        <v>5.89</v>
      </c>
      <c r="U10">
        <v>0.83</v>
      </c>
      <c r="V10">
        <v>2.0000000000000001E-4</v>
      </c>
      <c r="W10">
        <v>0</v>
      </c>
      <c r="X10">
        <v>0</v>
      </c>
      <c r="Y10">
        <v>0</v>
      </c>
    </row>
    <row r="11" spans="1:25" hidden="1" x14ac:dyDescent="0.25">
      <c r="A11">
        <v>14</v>
      </c>
      <c r="B11" s="3">
        <v>43104.687384259261</v>
      </c>
      <c r="C11" t="s">
        <v>186</v>
      </c>
      <c r="F11">
        <v>9.7200000000000006</v>
      </c>
      <c r="G11">
        <v>0.56999999999999995</v>
      </c>
      <c r="H11">
        <v>2.5499999999999998</v>
      </c>
      <c r="I11">
        <v>4.93</v>
      </c>
      <c r="J11">
        <v>9.27</v>
      </c>
      <c r="K11">
        <v>16.5</v>
      </c>
      <c r="L11">
        <v>26.5</v>
      </c>
      <c r="M11">
        <v>2</v>
      </c>
      <c r="N11">
        <v>8.07</v>
      </c>
      <c r="O11">
        <v>91.11</v>
      </c>
      <c r="P11">
        <v>0.82</v>
      </c>
      <c r="Q11">
        <v>10.63</v>
      </c>
      <c r="R11">
        <v>30.21</v>
      </c>
      <c r="S11">
        <v>19.510000000000002</v>
      </c>
      <c r="T11">
        <v>5.91</v>
      </c>
      <c r="U11">
        <v>0.82</v>
      </c>
      <c r="V11">
        <v>2.0000000000000001E-4</v>
      </c>
      <c r="W11">
        <v>0</v>
      </c>
      <c r="X11">
        <v>0</v>
      </c>
      <c r="Y11">
        <v>0</v>
      </c>
    </row>
    <row r="12" spans="1:25" hidden="1" x14ac:dyDescent="0.25">
      <c r="A12">
        <v>15</v>
      </c>
      <c r="B12" s="3">
        <v>43104.687650462962</v>
      </c>
      <c r="C12" t="s">
        <v>186</v>
      </c>
      <c r="F12">
        <v>9.69</v>
      </c>
      <c r="G12">
        <v>0.57999999999999996</v>
      </c>
      <c r="H12">
        <v>2.54</v>
      </c>
      <c r="I12">
        <v>4.91</v>
      </c>
      <c r="J12">
        <v>9.24</v>
      </c>
      <c r="K12">
        <v>16.399999999999999</v>
      </c>
      <c r="L12">
        <v>26.3</v>
      </c>
      <c r="M12">
        <v>2</v>
      </c>
      <c r="N12">
        <v>8.11</v>
      </c>
      <c r="O12">
        <v>91.1</v>
      </c>
      <c r="P12">
        <v>0.79</v>
      </c>
      <c r="Q12">
        <v>10.67</v>
      </c>
      <c r="R12">
        <v>30.26</v>
      </c>
      <c r="S12">
        <v>19.47</v>
      </c>
      <c r="T12">
        <v>5.76</v>
      </c>
      <c r="U12">
        <v>0.79</v>
      </c>
      <c r="V12">
        <v>2.0000000000000001E-4</v>
      </c>
      <c r="W12">
        <v>0</v>
      </c>
      <c r="X12">
        <v>0</v>
      </c>
      <c r="Y12">
        <v>0</v>
      </c>
    </row>
    <row r="13" spans="1:25" x14ac:dyDescent="0.25">
      <c r="A13">
        <v>16</v>
      </c>
      <c r="B13" s="3">
        <v>43104.687118055554</v>
      </c>
      <c r="C13" t="s">
        <v>187</v>
      </c>
      <c r="D13" t="str">
        <f>MID(C13,21,2)</f>
        <v>10</v>
      </c>
      <c r="F13">
        <v>9.7200000000000006</v>
      </c>
      <c r="G13">
        <v>0.57999999999999996</v>
      </c>
      <c r="H13">
        <v>2.54</v>
      </c>
      <c r="I13">
        <v>4.92</v>
      </c>
      <c r="J13">
        <v>9.26</v>
      </c>
      <c r="K13">
        <v>16.5</v>
      </c>
      <c r="L13">
        <v>26.4</v>
      </c>
      <c r="M13">
        <v>2</v>
      </c>
      <c r="N13">
        <v>8.09</v>
      </c>
      <c r="O13">
        <v>91.1</v>
      </c>
      <c r="P13">
        <v>0.81</v>
      </c>
      <c r="Q13">
        <v>10.64</v>
      </c>
      <c r="R13">
        <v>30.23</v>
      </c>
      <c r="S13">
        <v>19.489999999999998</v>
      </c>
      <c r="T13">
        <v>5.85</v>
      </c>
      <c r="U13">
        <v>0.81</v>
      </c>
      <c r="V13">
        <v>2.0000000000000001E-4</v>
      </c>
      <c r="W13">
        <v>0</v>
      </c>
      <c r="X13">
        <v>0</v>
      </c>
      <c r="Y13">
        <v>0</v>
      </c>
    </row>
    <row r="14" spans="1:25" hidden="1" x14ac:dyDescent="0.25">
      <c r="A14">
        <v>17</v>
      </c>
      <c r="B14" s="3">
        <v>43104.691250000003</v>
      </c>
      <c r="C14" t="s">
        <v>188</v>
      </c>
      <c r="F14">
        <v>10.83</v>
      </c>
      <c r="G14">
        <v>0.56999999999999995</v>
      </c>
      <c r="H14">
        <v>2.33</v>
      </c>
      <c r="I14">
        <v>4.7</v>
      </c>
      <c r="J14">
        <v>8.98</v>
      </c>
      <c r="K14">
        <v>16.2</v>
      </c>
      <c r="L14">
        <v>26.2</v>
      </c>
      <c r="M14">
        <v>2</v>
      </c>
      <c r="N14">
        <v>8.89</v>
      </c>
      <c r="O14">
        <v>90.38</v>
      </c>
      <c r="P14">
        <v>0.73</v>
      </c>
      <c r="Q14">
        <v>11.21</v>
      </c>
      <c r="R14">
        <v>29.37</v>
      </c>
      <c r="S14">
        <v>19.04</v>
      </c>
      <c r="T14">
        <v>5.8</v>
      </c>
      <c r="U14">
        <v>0.73</v>
      </c>
      <c r="V14">
        <v>1E-4</v>
      </c>
      <c r="W14">
        <v>0</v>
      </c>
      <c r="X14">
        <v>0</v>
      </c>
      <c r="Y14">
        <v>0</v>
      </c>
    </row>
    <row r="15" spans="1:25" hidden="1" x14ac:dyDescent="0.25">
      <c r="A15">
        <v>18</v>
      </c>
      <c r="B15" s="3">
        <v>43104.691516203704</v>
      </c>
      <c r="C15" t="s">
        <v>188</v>
      </c>
      <c r="F15">
        <v>10.82</v>
      </c>
      <c r="G15">
        <v>0.57999999999999996</v>
      </c>
      <c r="H15">
        <v>2.33</v>
      </c>
      <c r="I15">
        <v>4.71</v>
      </c>
      <c r="J15">
        <v>8.98</v>
      </c>
      <c r="K15">
        <v>16.2</v>
      </c>
      <c r="L15">
        <v>26.2</v>
      </c>
      <c r="M15">
        <v>2</v>
      </c>
      <c r="N15">
        <v>8.8800000000000008</v>
      </c>
      <c r="O15">
        <v>90.41</v>
      </c>
      <c r="P15">
        <v>0.72</v>
      </c>
      <c r="Q15">
        <v>11.2</v>
      </c>
      <c r="R15">
        <v>29.39</v>
      </c>
      <c r="S15">
        <v>19.03</v>
      </c>
      <c r="T15">
        <v>5.79</v>
      </c>
      <c r="U15">
        <v>0.72</v>
      </c>
      <c r="V15">
        <v>1E-4</v>
      </c>
      <c r="W15">
        <v>0</v>
      </c>
      <c r="X15">
        <v>0</v>
      </c>
      <c r="Y15">
        <v>0</v>
      </c>
    </row>
    <row r="16" spans="1:25" hidden="1" x14ac:dyDescent="0.25">
      <c r="A16">
        <v>19</v>
      </c>
      <c r="B16" s="3">
        <v>43104.691793981481</v>
      </c>
      <c r="C16" t="s">
        <v>188</v>
      </c>
      <c r="F16">
        <v>10.8</v>
      </c>
      <c r="G16">
        <v>0.57999999999999996</v>
      </c>
      <c r="H16">
        <v>2.33</v>
      </c>
      <c r="I16">
        <v>4.71</v>
      </c>
      <c r="J16">
        <v>8.98</v>
      </c>
      <c r="K16">
        <v>16.2</v>
      </c>
      <c r="L16">
        <v>26.2</v>
      </c>
      <c r="M16">
        <v>2</v>
      </c>
      <c r="N16">
        <v>8.8800000000000008</v>
      </c>
      <c r="O16">
        <v>90.38</v>
      </c>
      <c r="P16">
        <v>0.74</v>
      </c>
      <c r="Q16">
        <v>11.21</v>
      </c>
      <c r="R16">
        <v>29.39</v>
      </c>
      <c r="S16">
        <v>19.05</v>
      </c>
      <c r="T16">
        <v>5.76</v>
      </c>
      <c r="U16">
        <v>0.74</v>
      </c>
      <c r="V16">
        <v>1E-4</v>
      </c>
      <c r="W16">
        <v>0</v>
      </c>
      <c r="X16">
        <v>0</v>
      </c>
      <c r="Y16">
        <v>0</v>
      </c>
    </row>
    <row r="17" spans="1:25" x14ac:dyDescent="0.25">
      <c r="A17">
        <v>20</v>
      </c>
      <c r="B17" s="3">
        <v>43104.691250000003</v>
      </c>
      <c r="C17" t="s">
        <v>189</v>
      </c>
      <c r="D17" t="str">
        <f>MID(C17,21,2)</f>
        <v>15</v>
      </c>
      <c r="F17">
        <v>10.82</v>
      </c>
      <c r="G17">
        <v>0.57999999999999996</v>
      </c>
      <c r="H17">
        <v>2.33</v>
      </c>
      <c r="I17">
        <v>4.71</v>
      </c>
      <c r="J17">
        <v>8.98</v>
      </c>
      <c r="K17">
        <v>16.2</v>
      </c>
      <c r="L17">
        <v>26.2</v>
      </c>
      <c r="M17">
        <v>2</v>
      </c>
      <c r="N17">
        <v>8.8800000000000008</v>
      </c>
      <c r="O17">
        <v>90.39</v>
      </c>
      <c r="P17">
        <v>0.73</v>
      </c>
      <c r="Q17">
        <v>11.21</v>
      </c>
      <c r="R17">
        <v>29.39</v>
      </c>
      <c r="S17">
        <v>19.04</v>
      </c>
      <c r="T17">
        <v>5.78</v>
      </c>
      <c r="U17">
        <v>0.73</v>
      </c>
      <c r="V17">
        <v>1E-4</v>
      </c>
      <c r="W17">
        <v>0</v>
      </c>
      <c r="X17">
        <v>0</v>
      </c>
      <c r="Y17">
        <v>0</v>
      </c>
    </row>
    <row r="18" spans="1:25" hidden="1" x14ac:dyDescent="0.25">
      <c r="A18">
        <v>21</v>
      </c>
      <c r="B18" s="3">
        <v>43104.695254629631</v>
      </c>
      <c r="C18" t="s">
        <v>190</v>
      </c>
      <c r="F18">
        <v>9.2100000000000009</v>
      </c>
      <c r="G18">
        <v>0.62</v>
      </c>
      <c r="H18">
        <v>0.995</v>
      </c>
      <c r="I18">
        <v>3.78</v>
      </c>
      <c r="J18">
        <v>7.82</v>
      </c>
      <c r="K18">
        <v>15.4</v>
      </c>
      <c r="L18">
        <v>26.4</v>
      </c>
      <c r="M18">
        <v>2</v>
      </c>
      <c r="N18">
        <v>13.7</v>
      </c>
      <c r="O18">
        <v>85.47</v>
      </c>
      <c r="P18">
        <v>0.83</v>
      </c>
      <c r="Q18">
        <v>12.9</v>
      </c>
      <c r="R18">
        <v>25.34</v>
      </c>
      <c r="S18">
        <v>16.89</v>
      </c>
      <c r="T18">
        <v>6.08</v>
      </c>
      <c r="U18">
        <v>0.83</v>
      </c>
      <c r="V18">
        <v>1E-4</v>
      </c>
      <c r="W18">
        <v>0</v>
      </c>
      <c r="X18">
        <v>0</v>
      </c>
      <c r="Y18">
        <v>0</v>
      </c>
    </row>
    <row r="19" spans="1:25" hidden="1" x14ac:dyDescent="0.25">
      <c r="A19">
        <v>22</v>
      </c>
      <c r="B19" s="3">
        <v>43104.695520833331</v>
      </c>
      <c r="C19" t="s">
        <v>190</v>
      </c>
      <c r="F19">
        <v>9.1999999999999993</v>
      </c>
      <c r="G19">
        <v>0.62</v>
      </c>
      <c r="H19">
        <v>0.997</v>
      </c>
      <c r="I19">
        <v>3.78</v>
      </c>
      <c r="J19">
        <v>7.81</v>
      </c>
      <c r="K19">
        <v>15.4</v>
      </c>
      <c r="L19">
        <v>26.3</v>
      </c>
      <c r="M19">
        <v>2</v>
      </c>
      <c r="N19">
        <v>13.69</v>
      </c>
      <c r="O19">
        <v>85.48</v>
      </c>
      <c r="P19">
        <v>0.83</v>
      </c>
      <c r="Q19">
        <v>12.92</v>
      </c>
      <c r="R19">
        <v>25.37</v>
      </c>
      <c r="S19">
        <v>16.86</v>
      </c>
      <c r="T19">
        <v>6.01</v>
      </c>
      <c r="U19">
        <v>0.83</v>
      </c>
      <c r="V19">
        <v>1E-4</v>
      </c>
      <c r="W19">
        <v>0</v>
      </c>
      <c r="X19">
        <v>0</v>
      </c>
      <c r="Y19">
        <v>0</v>
      </c>
    </row>
    <row r="20" spans="1:25" hidden="1" x14ac:dyDescent="0.25">
      <c r="A20">
        <v>23</v>
      </c>
      <c r="B20" s="3">
        <v>43104.695798611108</v>
      </c>
      <c r="C20" t="s">
        <v>190</v>
      </c>
      <c r="F20">
        <v>9.19</v>
      </c>
      <c r="G20">
        <v>0.62</v>
      </c>
      <c r="H20">
        <v>0.999</v>
      </c>
      <c r="I20">
        <v>3.79</v>
      </c>
      <c r="J20">
        <v>7.85</v>
      </c>
      <c r="K20">
        <v>15.5</v>
      </c>
      <c r="L20">
        <v>26.6</v>
      </c>
      <c r="M20">
        <v>2</v>
      </c>
      <c r="N20">
        <v>13.65</v>
      </c>
      <c r="O20">
        <v>85.35</v>
      </c>
      <c r="P20">
        <v>1</v>
      </c>
      <c r="Q20">
        <v>12.87</v>
      </c>
      <c r="R20">
        <v>25.3</v>
      </c>
      <c r="S20">
        <v>16.899999999999999</v>
      </c>
      <c r="T20">
        <v>6.08</v>
      </c>
      <c r="U20">
        <v>0.99</v>
      </c>
      <c r="V20">
        <v>7.0000000000000001E-3</v>
      </c>
      <c r="W20">
        <v>0</v>
      </c>
      <c r="X20">
        <v>0</v>
      </c>
      <c r="Y20">
        <v>0</v>
      </c>
    </row>
    <row r="21" spans="1:25" x14ac:dyDescent="0.25">
      <c r="A21">
        <v>24</v>
      </c>
      <c r="B21" s="3">
        <v>43104.695254629631</v>
      </c>
      <c r="C21" t="s">
        <v>191</v>
      </c>
      <c r="D21" t="str">
        <f>MID(C21,21,2)</f>
        <v>20</v>
      </c>
      <c r="F21">
        <v>9.1999999999999993</v>
      </c>
      <c r="G21">
        <v>0.62</v>
      </c>
      <c r="H21">
        <v>0.997</v>
      </c>
      <c r="I21">
        <v>3.78</v>
      </c>
      <c r="J21">
        <v>7.83</v>
      </c>
      <c r="K21">
        <v>15.5</v>
      </c>
      <c r="L21">
        <v>26.4</v>
      </c>
      <c r="M21">
        <v>2</v>
      </c>
      <c r="N21">
        <v>13.68</v>
      </c>
      <c r="O21">
        <v>85.43</v>
      </c>
      <c r="P21">
        <v>0.89</v>
      </c>
      <c r="Q21">
        <v>12.9</v>
      </c>
      <c r="R21">
        <v>25.34</v>
      </c>
      <c r="S21">
        <v>16.88</v>
      </c>
      <c r="T21">
        <v>6.06</v>
      </c>
      <c r="U21">
        <v>0.88</v>
      </c>
      <c r="V21">
        <v>3.0000000000000001E-3</v>
      </c>
      <c r="W21">
        <v>0</v>
      </c>
      <c r="X21">
        <v>0</v>
      </c>
      <c r="Y21">
        <v>0</v>
      </c>
    </row>
    <row r="22" spans="1:25" hidden="1" x14ac:dyDescent="0.25">
      <c r="A22">
        <v>25</v>
      </c>
      <c r="B22" s="3">
        <v>43104.699837962966</v>
      </c>
      <c r="C22" t="s">
        <v>192</v>
      </c>
      <c r="F22">
        <v>12.35</v>
      </c>
      <c r="G22">
        <v>0.54</v>
      </c>
      <c r="H22">
        <v>1.07</v>
      </c>
      <c r="I22">
        <v>3.98</v>
      </c>
      <c r="J22">
        <v>8.5299999999999994</v>
      </c>
      <c r="K22">
        <v>17.100000000000001</v>
      </c>
      <c r="L22">
        <v>29.3</v>
      </c>
      <c r="M22">
        <v>2</v>
      </c>
      <c r="N22">
        <v>13.15</v>
      </c>
      <c r="O22">
        <v>85.67</v>
      </c>
      <c r="P22">
        <v>1.18</v>
      </c>
      <c r="Q22">
        <v>11.98</v>
      </c>
      <c r="R22">
        <v>25</v>
      </c>
      <c r="S22">
        <v>18.5</v>
      </c>
      <c r="T22">
        <v>7.62</v>
      </c>
      <c r="U22">
        <v>1.18</v>
      </c>
      <c r="V22">
        <v>2.0000000000000001E-4</v>
      </c>
      <c r="W22">
        <v>0</v>
      </c>
      <c r="X22">
        <v>0</v>
      </c>
      <c r="Y22">
        <v>0</v>
      </c>
    </row>
    <row r="23" spans="1:25" hidden="1" x14ac:dyDescent="0.25">
      <c r="A23">
        <v>26</v>
      </c>
      <c r="B23" s="3">
        <v>43104.700104166666</v>
      </c>
      <c r="C23" t="s">
        <v>192</v>
      </c>
      <c r="F23">
        <v>12.33</v>
      </c>
      <c r="G23">
        <v>0.53</v>
      </c>
      <c r="H23">
        <v>1.08</v>
      </c>
      <c r="I23">
        <v>3.99</v>
      </c>
      <c r="J23">
        <v>8.5399999999999991</v>
      </c>
      <c r="K23">
        <v>17.100000000000001</v>
      </c>
      <c r="L23">
        <v>29.3</v>
      </c>
      <c r="M23">
        <v>2</v>
      </c>
      <c r="N23">
        <v>13.05</v>
      </c>
      <c r="O23">
        <v>85.64</v>
      </c>
      <c r="P23">
        <v>1.31</v>
      </c>
      <c r="Q23">
        <v>11.98</v>
      </c>
      <c r="R23">
        <v>25.06</v>
      </c>
      <c r="S23">
        <v>18.5</v>
      </c>
      <c r="T23">
        <v>7.51</v>
      </c>
      <c r="U23">
        <v>1.3</v>
      </c>
      <c r="V23">
        <v>8.0000000000000002E-3</v>
      </c>
      <c r="W23">
        <v>0</v>
      </c>
      <c r="X23">
        <v>0</v>
      </c>
      <c r="Y23">
        <v>0</v>
      </c>
    </row>
    <row r="24" spans="1:25" hidden="1" x14ac:dyDescent="0.25">
      <c r="A24">
        <v>27</v>
      </c>
      <c r="B24" s="3">
        <v>43104.700381944444</v>
      </c>
      <c r="C24" t="s">
        <v>192</v>
      </c>
      <c r="F24">
        <v>12.31</v>
      </c>
      <c r="G24">
        <v>0.54</v>
      </c>
      <c r="H24">
        <v>1.07</v>
      </c>
      <c r="I24">
        <v>3.98</v>
      </c>
      <c r="J24">
        <v>8.52</v>
      </c>
      <c r="K24">
        <v>17.100000000000001</v>
      </c>
      <c r="L24">
        <v>29.2</v>
      </c>
      <c r="M24">
        <v>2</v>
      </c>
      <c r="N24">
        <v>13.12</v>
      </c>
      <c r="O24">
        <v>85.7</v>
      </c>
      <c r="P24">
        <v>1.18</v>
      </c>
      <c r="Q24">
        <v>12</v>
      </c>
      <c r="R24">
        <v>25.06</v>
      </c>
      <c r="S24">
        <v>18.489999999999998</v>
      </c>
      <c r="T24">
        <v>7.54</v>
      </c>
      <c r="U24">
        <v>1.18</v>
      </c>
      <c r="V24">
        <v>2.0000000000000001E-4</v>
      </c>
      <c r="W24">
        <v>0</v>
      </c>
      <c r="X24">
        <v>0</v>
      </c>
      <c r="Y24">
        <v>0</v>
      </c>
    </row>
    <row r="25" spans="1:25" x14ac:dyDescent="0.25">
      <c r="A25">
        <v>28</v>
      </c>
      <c r="B25" s="3">
        <v>43104.699837962966</v>
      </c>
      <c r="C25" t="s">
        <v>193</v>
      </c>
      <c r="D25" t="str">
        <f>MID(C25,21,2)</f>
        <v>30</v>
      </c>
      <c r="F25">
        <v>12.33</v>
      </c>
      <c r="G25">
        <v>0.54</v>
      </c>
      <c r="H25">
        <v>1.07</v>
      </c>
      <c r="I25">
        <v>3.99</v>
      </c>
      <c r="J25">
        <v>8.5299999999999994</v>
      </c>
      <c r="K25">
        <v>17.100000000000001</v>
      </c>
      <c r="L25">
        <v>29.3</v>
      </c>
      <c r="M25">
        <v>2</v>
      </c>
      <c r="N25">
        <v>13.11</v>
      </c>
      <c r="O25">
        <v>85.67</v>
      </c>
      <c r="P25">
        <v>1.22</v>
      </c>
      <c r="Q25">
        <v>11.99</v>
      </c>
      <c r="R25">
        <v>25.04</v>
      </c>
      <c r="S25">
        <v>18.5</v>
      </c>
      <c r="T25">
        <v>7.55</v>
      </c>
      <c r="U25">
        <v>1.22</v>
      </c>
      <c r="V25">
        <v>3.0000000000000001E-3</v>
      </c>
      <c r="W25">
        <v>0</v>
      </c>
      <c r="X25">
        <v>0</v>
      </c>
      <c r="Y25">
        <v>0</v>
      </c>
    </row>
    <row r="26" spans="1:25" hidden="1" x14ac:dyDescent="0.25">
      <c r="A26">
        <v>29</v>
      </c>
      <c r="B26" s="3">
        <v>43104.704525462963</v>
      </c>
      <c r="C26" t="s">
        <v>194</v>
      </c>
      <c r="F26">
        <v>8.8800000000000008</v>
      </c>
      <c r="G26">
        <v>0.59</v>
      </c>
      <c r="H26">
        <v>1.05</v>
      </c>
      <c r="I26">
        <v>3.98</v>
      </c>
      <c r="J26">
        <v>8.43</v>
      </c>
      <c r="K26">
        <v>16.7</v>
      </c>
      <c r="L26">
        <v>28.4</v>
      </c>
      <c r="M26">
        <v>2</v>
      </c>
      <c r="N26">
        <v>13.14</v>
      </c>
      <c r="O26">
        <v>85.92</v>
      </c>
      <c r="P26">
        <v>0.94</v>
      </c>
      <c r="Q26">
        <v>12.01</v>
      </c>
      <c r="R26">
        <v>25.41</v>
      </c>
      <c r="S26">
        <v>18.39</v>
      </c>
      <c r="T26">
        <v>7.2</v>
      </c>
      <c r="U26">
        <v>0.94</v>
      </c>
      <c r="V26">
        <v>1E-4</v>
      </c>
      <c r="W26">
        <v>0</v>
      </c>
      <c r="X26">
        <v>0</v>
      </c>
      <c r="Y26">
        <v>0</v>
      </c>
    </row>
    <row r="27" spans="1:25" hidden="1" x14ac:dyDescent="0.25">
      <c r="A27">
        <v>30</v>
      </c>
      <c r="B27" s="3">
        <v>43104.704791666663</v>
      </c>
      <c r="C27" t="s">
        <v>194</v>
      </c>
      <c r="F27">
        <v>8.8699999999999992</v>
      </c>
      <c r="G27">
        <v>0.6</v>
      </c>
      <c r="H27">
        <v>1.06</v>
      </c>
      <c r="I27">
        <v>3.99</v>
      </c>
      <c r="J27">
        <v>8.4600000000000009</v>
      </c>
      <c r="K27">
        <v>16.8</v>
      </c>
      <c r="L27">
        <v>28.5</v>
      </c>
      <c r="M27">
        <v>2</v>
      </c>
      <c r="N27">
        <v>13.08</v>
      </c>
      <c r="O27">
        <v>85.96</v>
      </c>
      <c r="P27">
        <v>0.96</v>
      </c>
      <c r="Q27">
        <v>11.99</v>
      </c>
      <c r="R27">
        <v>25.43</v>
      </c>
      <c r="S27">
        <v>18.39</v>
      </c>
      <c r="T27">
        <v>7.26</v>
      </c>
      <c r="U27">
        <v>0.96</v>
      </c>
      <c r="V27">
        <v>1E-4</v>
      </c>
      <c r="W27">
        <v>0</v>
      </c>
      <c r="X27">
        <v>0</v>
      </c>
      <c r="Y27">
        <v>0</v>
      </c>
    </row>
    <row r="28" spans="1:25" hidden="1" x14ac:dyDescent="0.25">
      <c r="A28">
        <v>31</v>
      </c>
      <c r="B28" s="3">
        <v>43104.705057870371</v>
      </c>
      <c r="C28" t="s">
        <v>194</v>
      </c>
      <c r="F28">
        <v>8.86</v>
      </c>
      <c r="G28">
        <v>0.6</v>
      </c>
      <c r="H28">
        <v>1.05</v>
      </c>
      <c r="I28">
        <v>3.98</v>
      </c>
      <c r="J28">
        <v>8.43</v>
      </c>
      <c r="K28">
        <v>16.7</v>
      </c>
      <c r="L28">
        <v>28.4</v>
      </c>
      <c r="M28">
        <v>2</v>
      </c>
      <c r="N28">
        <v>13.13</v>
      </c>
      <c r="O28">
        <v>85.91</v>
      </c>
      <c r="P28">
        <v>0.96</v>
      </c>
      <c r="Q28">
        <v>12.02</v>
      </c>
      <c r="R28">
        <v>25.4</v>
      </c>
      <c r="S28">
        <v>18.36</v>
      </c>
      <c r="T28">
        <v>7.2</v>
      </c>
      <c r="U28">
        <v>0.96</v>
      </c>
      <c r="V28">
        <v>1E-4</v>
      </c>
      <c r="W28">
        <v>0</v>
      </c>
      <c r="X28">
        <v>0</v>
      </c>
      <c r="Y28">
        <v>0</v>
      </c>
    </row>
    <row r="29" spans="1:25" x14ac:dyDescent="0.25">
      <c r="A29">
        <v>32</v>
      </c>
      <c r="B29" s="3">
        <v>43104.704525462963</v>
      </c>
      <c r="C29" t="s">
        <v>195</v>
      </c>
      <c r="D29" t="str">
        <f>MID(C29,21,2)</f>
        <v>40</v>
      </c>
      <c r="F29">
        <v>8.8699999999999992</v>
      </c>
      <c r="G29">
        <v>0.59</v>
      </c>
      <c r="H29">
        <v>1.05</v>
      </c>
      <c r="I29">
        <v>3.98</v>
      </c>
      <c r="J29">
        <v>8.44</v>
      </c>
      <c r="K29">
        <v>16.7</v>
      </c>
      <c r="L29">
        <v>28.4</v>
      </c>
      <c r="M29">
        <v>2</v>
      </c>
      <c r="N29">
        <v>13.12</v>
      </c>
      <c r="O29">
        <v>85.93</v>
      </c>
      <c r="P29">
        <v>0.95</v>
      </c>
      <c r="Q29">
        <v>12.01</v>
      </c>
      <c r="R29">
        <v>25.41</v>
      </c>
      <c r="S29">
        <v>18.38</v>
      </c>
      <c r="T29">
        <v>7.22</v>
      </c>
      <c r="U29">
        <v>0.95</v>
      </c>
      <c r="V29">
        <v>1E-4</v>
      </c>
      <c r="W29">
        <v>0</v>
      </c>
      <c r="X29">
        <v>0</v>
      </c>
      <c r="Y29">
        <v>0</v>
      </c>
    </row>
    <row r="30" spans="1:25" hidden="1" x14ac:dyDescent="0.25">
      <c r="A30">
        <v>33</v>
      </c>
      <c r="B30" s="3">
        <v>43104.70888888889</v>
      </c>
      <c r="C30" t="s">
        <v>196</v>
      </c>
      <c r="F30">
        <v>12.18</v>
      </c>
      <c r="G30">
        <v>0.6</v>
      </c>
      <c r="H30">
        <v>0.83199999999999996</v>
      </c>
      <c r="I30">
        <v>3.27</v>
      </c>
      <c r="J30">
        <v>7.17</v>
      </c>
      <c r="K30">
        <v>14.9</v>
      </c>
      <c r="L30">
        <v>26</v>
      </c>
      <c r="M30">
        <v>2</v>
      </c>
      <c r="N30">
        <v>16.93</v>
      </c>
      <c r="O30">
        <v>82.36</v>
      </c>
      <c r="P30">
        <v>0.71</v>
      </c>
      <c r="Q30">
        <v>13.49</v>
      </c>
      <c r="R30">
        <v>23.44</v>
      </c>
      <c r="S30">
        <v>15.99</v>
      </c>
      <c r="T30">
        <v>5.99</v>
      </c>
      <c r="U30">
        <v>0.71</v>
      </c>
      <c r="V30">
        <v>0</v>
      </c>
      <c r="W30">
        <v>0</v>
      </c>
      <c r="X30">
        <v>0</v>
      </c>
      <c r="Y30">
        <v>0</v>
      </c>
    </row>
    <row r="31" spans="1:25" hidden="1" x14ac:dyDescent="0.25">
      <c r="A31">
        <v>34</v>
      </c>
      <c r="B31" s="3">
        <v>43104.709166666667</v>
      </c>
      <c r="C31" t="s">
        <v>196</v>
      </c>
      <c r="F31">
        <v>12.17</v>
      </c>
      <c r="G31">
        <v>0.6</v>
      </c>
      <c r="H31">
        <v>0.82899999999999996</v>
      </c>
      <c r="I31">
        <v>3.27</v>
      </c>
      <c r="J31">
        <v>7.18</v>
      </c>
      <c r="K31">
        <v>14.9</v>
      </c>
      <c r="L31">
        <v>26.1</v>
      </c>
      <c r="M31">
        <v>2</v>
      </c>
      <c r="N31">
        <v>16.940000000000001</v>
      </c>
      <c r="O31">
        <v>82.38</v>
      </c>
      <c r="P31">
        <v>0.69</v>
      </c>
      <c r="Q31">
        <v>13.47</v>
      </c>
      <c r="R31">
        <v>23.39</v>
      </c>
      <c r="S31">
        <v>16.03</v>
      </c>
      <c r="T31">
        <v>6.06</v>
      </c>
      <c r="U31">
        <v>0.69</v>
      </c>
      <c r="V31">
        <v>0</v>
      </c>
      <c r="W31">
        <v>0</v>
      </c>
      <c r="X31">
        <v>0</v>
      </c>
      <c r="Y31">
        <v>0</v>
      </c>
    </row>
    <row r="32" spans="1:25" hidden="1" x14ac:dyDescent="0.25">
      <c r="A32">
        <v>35</v>
      </c>
      <c r="B32" s="3">
        <v>43104.709432870368</v>
      </c>
      <c r="C32" t="s">
        <v>196</v>
      </c>
      <c r="F32">
        <v>12.16</v>
      </c>
      <c r="G32">
        <v>0.61</v>
      </c>
      <c r="H32">
        <v>0.82899999999999996</v>
      </c>
      <c r="I32">
        <v>3.27</v>
      </c>
      <c r="J32">
        <v>7.18</v>
      </c>
      <c r="K32">
        <v>14.9</v>
      </c>
      <c r="L32">
        <v>26.1</v>
      </c>
      <c r="M32">
        <v>2</v>
      </c>
      <c r="N32">
        <v>16.96</v>
      </c>
      <c r="O32">
        <v>82.27</v>
      </c>
      <c r="P32">
        <v>0.77</v>
      </c>
      <c r="Q32">
        <v>13.48</v>
      </c>
      <c r="R32">
        <v>23.39</v>
      </c>
      <c r="S32">
        <v>16.010000000000002</v>
      </c>
      <c r="T32">
        <v>5.97</v>
      </c>
      <c r="U32">
        <v>0.77</v>
      </c>
      <c r="V32">
        <v>1E-4</v>
      </c>
      <c r="W32">
        <v>0</v>
      </c>
      <c r="X32">
        <v>0</v>
      </c>
      <c r="Y32">
        <v>0</v>
      </c>
    </row>
    <row r="33" spans="1:25" x14ac:dyDescent="0.25">
      <c r="A33">
        <v>36</v>
      </c>
      <c r="B33" s="3">
        <v>43104.70888888889</v>
      </c>
      <c r="C33" t="s">
        <v>197</v>
      </c>
      <c r="D33" t="str">
        <f>MID(C33,21,2)</f>
        <v>50</v>
      </c>
      <c r="F33">
        <v>12.17</v>
      </c>
      <c r="G33">
        <v>0.6</v>
      </c>
      <c r="H33">
        <v>0.83</v>
      </c>
      <c r="I33">
        <v>3.27</v>
      </c>
      <c r="J33">
        <v>7.18</v>
      </c>
      <c r="K33">
        <v>14.9</v>
      </c>
      <c r="L33">
        <v>26.1</v>
      </c>
      <c r="M33">
        <v>2</v>
      </c>
      <c r="N33">
        <v>16.940000000000001</v>
      </c>
      <c r="O33">
        <v>82.34</v>
      </c>
      <c r="P33">
        <v>0.72</v>
      </c>
      <c r="Q33">
        <v>13.48</v>
      </c>
      <c r="R33">
        <v>23.41</v>
      </c>
      <c r="S33">
        <v>16.010000000000002</v>
      </c>
      <c r="T33">
        <v>6.01</v>
      </c>
      <c r="U33">
        <v>0.72</v>
      </c>
      <c r="V33">
        <v>4.0000000000000003E-5</v>
      </c>
      <c r="W33">
        <v>0</v>
      </c>
      <c r="X33">
        <v>0</v>
      </c>
      <c r="Y33">
        <v>0</v>
      </c>
    </row>
    <row r="34" spans="1:25" hidden="1" x14ac:dyDescent="0.25">
      <c r="A34">
        <v>37</v>
      </c>
      <c r="B34" s="3">
        <v>43104.714282407411</v>
      </c>
      <c r="C34" t="s">
        <v>198</v>
      </c>
      <c r="F34">
        <v>11.32</v>
      </c>
      <c r="G34">
        <v>1.25</v>
      </c>
      <c r="H34">
        <v>3.7</v>
      </c>
      <c r="I34">
        <v>5.62</v>
      </c>
      <c r="J34">
        <v>9.43</v>
      </c>
      <c r="K34">
        <v>15.7</v>
      </c>
      <c r="L34">
        <v>24.3</v>
      </c>
      <c r="M34">
        <v>1</v>
      </c>
      <c r="N34">
        <v>0.45</v>
      </c>
      <c r="O34">
        <v>98.99</v>
      </c>
      <c r="P34">
        <v>0.56000000000000005</v>
      </c>
      <c r="Q34">
        <v>11.81</v>
      </c>
      <c r="R34">
        <v>34.21</v>
      </c>
      <c r="S34">
        <v>19.079999999999998</v>
      </c>
      <c r="T34">
        <v>4.55</v>
      </c>
      <c r="U34">
        <v>0.56000000000000005</v>
      </c>
      <c r="V34">
        <v>1E-4</v>
      </c>
      <c r="W34">
        <v>0</v>
      </c>
      <c r="X34">
        <v>0</v>
      </c>
      <c r="Y34">
        <v>0</v>
      </c>
    </row>
    <row r="35" spans="1:25" hidden="1" x14ac:dyDescent="0.25">
      <c r="A35">
        <v>38</v>
      </c>
      <c r="B35" s="3">
        <v>43104.714548611111</v>
      </c>
      <c r="C35" t="s">
        <v>198</v>
      </c>
      <c r="F35">
        <v>11.31</v>
      </c>
      <c r="G35">
        <v>1.26</v>
      </c>
      <c r="H35">
        <v>3.7</v>
      </c>
      <c r="I35">
        <v>5.63</v>
      </c>
      <c r="J35">
        <v>9.43</v>
      </c>
      <c r="K35">
        <v>15.7</v>
      </c>
      <c r="L35">
        <v>24.2</v>
      </c>
      <c r="M35">
        <v>1</v>
      </c>
      <c r="N35">
        <v>0.45</v>
      </c>
      <c r="O35">
        <v>99.01</v>
      </c>
      <c r="P35">
        <v>0.54</v>
      </c>
      <c r="Q35">
        <v>11.79</v>
      </c>
      <c r="R35">
        <v>34.26</v>
      </c>
      <c r="S35">
        <v>19.12</v>
      </c>
      <c r="T35">
        <v>4.54</v>
      </c>
      <c r="U35">
        <v>0.54</v>
      </c>
      <c r="V35">
        <v>1E-4</v>
      </c>
      <c r="W35">
        <v>0</v>
      </c>
      <c r="X35">
        <v>0</v>
      </c>
      <c r="Y35">
        <v>0</v>
      </c>
    </row>
    <row r="36" spans="1:25" hidden="1" x14ac:dyDescent="0.25">
      <c r="A36">
        <v>39</v>
      </c>
      <c r="B36" s="3">
        <v>43104.714814814812</v>
      </c>
      <c r="C36" t="s">
        <v>198</v>
      </c>
      <c r="F36">
        <v>11.3</v>
      </c>
      <c r="G36">
        <v>1.25</v>
      </c>
      <c r="H36">
        <v>3.7</v>
      </c>
      <c r="I36">
        <v>5.63</v>
      </c>
      <c r="J36">
        <v>9.44</v>
      </c>
      <c r="K36">
        <v>15.7</v>
      </c>
      <c r="L36">
        <v>24.3</v>
      </c>
      <c r="M36">
        <v>1</v>
      </c>
      <c r="N36">
        <v>0.45</v>
      </c>
      <c r="O36">
        <v>98.99</v>
      </c>
      <c r="P36">
        <v>0.56000000000000005</v>
      </c>
      <c r="Q36">
        <v>11.79</v>
      </c>
      <c r="R36">
        <v>34.21</v>
      </c>
      <c r="S36">
        <v>19.14</v>
      </c>
      <c r="T36">
        <v>4.57</v>
      </c>
      <c r="U36">
        <v>0.56000000000000005</v>
      </c>
      <c r="V36">
        <v>1E-4</v>
      </c>
      <c r="W36">
        <v>0</v>
      </c>
      <c r="X36">
        <v>0</v>
      </c>
      <c r="Y36">
        <v>0</v>
      </c>
    </row>
    <row r="37" spans="1:25" x14ac:dyDescent="0.25">
      <c r="A37">
        <v>40</v>
      </c>
      <c r="B37" s="3">
        <v>43104.714282407411</v>
      </c>
      <c r="C37" t="s">
        <v>199</v>
      </c>
      <c r="D37" t="str">
        <f>MID(C37,21,1)</f>
        <v>5</v>
      </c>
      <c r="F37">
        <v>11.31</v>
      </c>
      <c r="G37">
        <v>1.25</v>
      </c>
      <c r="H37">
        <v>3.7</v>
      </c>
      <c r="I37">
        <v>5.63</v>
      </c>
      <c r="J37">
        <v>9.43</v>
      </c>
      <c r="K37">
        <v>15.7</v>
      </c>
      <c r="L37">
        <v>24.3</v>
      </c>
      <c r="M37">
        <v>1</v>
      </c>
      <c r="N37">
        <v>0.45</v>
      </c>
      <c r="O37">
        <v>98.99</v>
      </c>
      <c r="P37">
        <v>0.55000000000000004</v>
      </c>
      <c r="Q37">
        <v>11.8</v>
      </c>
      <c r="R37">
        <v>34.22</v>
      </c>
      <c r="S37">
        <v>19.11</v>
      </c>
      <c r="T37">
        <v>4.55</v>
      </c>
      <c r="U37">
        <v>0.55000000000000004</v>
      </c>
      <c r="V37">
        <v>1E-4</v>
      </c>
      <c r="W37">
        <v>0</v>
      </c>
      <c r="X37">
        <v>0</v>
      </c>
      <c r="Y37">
        <v>0</v>
      </c>
    </row>
    <row r="38" spans="1:25" hidden="1" x14ac:dyDescent="0.25">
      <c r="A38">
        <v>41</v>
      </c>
      <c r="B38" s="3">
        <v>43104.719421296293</v>
      </c>
      <c r="C38" t="s">
        <v>158</v>
      </c>
      <c r="F38">
        <v>11.26</v>
      </c>
      <c r="G38">
        <v>1.07</v>
      </c>
      <c r="H38">
        <v>3.85</v>
      </c>
      <c r="I38">
        <v>5.93</v>
      </c>
      <c r="J38">
        <v>10.1</v>
      </c>
      <c r="K38">
        <v>17</v>
      </c>
      <c r="L38">
        <v>26.3</v>
      </c>
      <c r="M38">
        <v>1</v>
      </c>
      <c r="N38">
        <v>0.35</v>
      </c>
      <c r="O38">
        <v>99.05</v>
      </c>
      <c r="P38">
        <v>0.6</v>
      </c>
      <c r="Q38">
        <v>10.65</v>
      </c>
      <c r="R38">
        <v>33.880000000000003</v>
      </c>
      <c r="S38">
        <v>21.26</v>
      </c>
      <c r="T38">
        <v>5.76</v>
      </c>
      <c r="U38">
        <v>0.6</v>
      </c>
      <c r="V38">
        <v>1E-4</v>
      </c>
      <c r="W38">
        <v>0</v>
      </c>
      <c r="X38">
        <v>0</v>
      </c>
      <c r="Y38">
        <v>0</v>
      </c>
    </row>
    <row r="39" spans="1:25" hidden="1" x14ac:dyDescent="0.25">
      <c r="A39">
        <v>42</v>
      </c>
      <c r="B39" s="3">
        <v>43104.719687500001</v>
      </c>
      <c r="C39" t="s">
        <v>158</v>
      </c>
      <c r="F39">
        <v>11.26</v>
      </c>
      <c r="G39">
        <v>1.08</v>
      </c>
      <c r="H39">
        <v>3.86</v>
      </c>
      <c r="I39">
        <v>5.94</v>
      </c>
      <c r="J39">
        <v>10.1</v>
      </c>
      <c r="K39">
        <v>17</v>
      </c>
      <c r="L39">
        <v>26.3</v>
      </c>
      <c r="M39">
        <v>1</v>
      </c>
      <c r="N39">
        <v>0.35</v>
      </c>
      <c r="O39">
        <v>99.06</v>
      </c>
      <c r="P39">
        <v>0.6</v>
      </c>
      <c r="Q39">
        <v>10.62</v>
      </c>
      <c r="R39">
        <v>33.92</v>
      </c>
      <c r="S39">
        <v>21.28</v>
      </c>
      <c r="T39">
        <v>5.75</v>
      </c>
      <c r="U39">
        <v>0.6</v>
      </c>
      <c r="V39">
        <v>1E-4</v>
      </c>
      <c r="W39">
        <v>0</v>
      </c>
      <c r="X39">
        <v>0</v>
      </c>
      <c r="Y39">
        <v>0</v>
      </c>
    </row>
    <row r="40" spans="1:25" hidden="1" x14ac:dyDescent="0.25">
      <c r="A40">
        <v>43</v>
      </c>
      <c r="B40" s="3">
        <v>43104.719965277778</v>
      </c>
      <c r="C40" t="s">
        <v>158</v>
      </c>
      <c r="F40">
        <v>11.25</v>
      </c>
      <c r="G40">
        <v>1.08</v>
      </c>
      <c r="H40">
        <v>3.85</v>
      </c>
      <c r="I40">
        <v>5.94</v>
      </c>
      <c r="J40">
        <v>10.1</v>
      </c>
      <c r="K40">
        <v>17</v>
      </c>
      <c r="L40">
        <v>26.3</v>
      </c>
      <c r="M40">
        <v>1</v>
      </c>
      <c r="N40">
        <v>0.35</v>
      </c>
      <c r="O40">
        <v>99.11</v>
      </c>
      <c r="P40">
        <v>0.54</v>
      </c>
      <c r="Q40">
        <v>10.64</v>
      </c>
      <c r="R40">
        <v>33.9</v>
      </c>
      <c r="S40">
        <v>21.3</v>
      </c>
      <c r="T40">
        <v>5.79</v>
      </c>
      <c r="U40">
        <v>0.54</v>
      </c>
      <c r="V40">
        <v>0</v>
      </c>
      <c r="W40">
        <v>0</v>
      </c>
      <c r="X40">
        <v>0</v>
      </c>
      <c r="Y40">
        <v>0</v>
      </c>
    </row>
    <row r="41" spans="1:25" x14ac:dyDescent="0.25">
      <c r="A41">
        <v>44</v>
      </c>
      <c r="B41" s="3">
        <v>43104.719421296293</v>
      </c>
      <c r="C41" t="s">
        <v>159</v>
      </c>
      <c r="D41" t="str">
        <f>MID(C41,21,2)</f>
        <v>12</v>
      </c>
      <c r="F41">
        <v>11.26</v>
      </c>
      <c r="G41">
        <v>1.08</v>
      </c>
      <c r="H41">
        <v>3.86</v>
      </c>
      <c r="I41">
        <v>5.94</v>
      </c>
      <c r="J41">
        <v>10.1</v>
      </c>
      <c r="K41">
        <v>17</v>
      </c>
      <c r="L41">
        <v>26.3</v>
      </c>
      <c r="M41">
        <v>1</v>
      </c>
      <c r="N41">
        <v>0.35</v>
      </c>
      <c r="O41">
        <v>99.07</v>
      </c>
      <c r="P41">
        <v>0.57999999999999996</v>
      </c>
      <c r="Q41">
        <v>10.64</v>
      </c>
      <c r="R41">
        <v>33.9</v>
      </c>
      <c r="S41">
        <v>21.28</v>
      </c>
      <c r="T41">
        <v>5.77</v>
      </c>
      <c r="U41">
        <v>0.57999999999999996</v>
      </c>
      <c r="V41">
        <v>8.0000000000000007E-5</v>
      </c>
      <c r="W41">
        <v>0</v>
      </c>
      <c r="X41">
        <v>0</v>
      </c>
      <c r="Y41">
        <v>0</v>
      </c>
    </row>
    <row r="42" spans="1:25" hidden="1" x14ac:dyDescent="0.25">
      <c r="A42">
        <v>45</v>
      </c>
      <c r="B42" s="3">
        <v>43104.723738425928</v>
      </c>
      <c r="C42" t="s">
        <v>160</v>
      </c>
      <c r="F42">
        <v>10.46</v>
      </c>
      <c r="G42">
        <v>0.6</v>
      </c>
      <c r="H42">
        <v>0.86699999999999999</v>
      </c>
      <c r="I42">
        <v>3.46</v>
      </c>
      <c r="J42">
        <v>7.73</v>
      </c>
      <c r="K42">
        <v>16.3</v>
      </c>
      <c r="L42">
        <v>28.6</v>
      </c>
      <c r="M42">
        <v>2</v>
      </c>
      <c r="N42">
        <v>16.010000000000002</v>
      </c>
      <c r="O42">
        <v>82.97</v>
      </c>
      <c r="P42">
        <v>1.02</v>
      </c>
      <c r="Q42">
        <v>12.83</v>
      </c>
      <c r="R42">
        <v>23.18</v>
      </c>
      <c r="S42">
        <v>17.29</v>
      </c>
      <c r="T42">
        <v>7.36</v>
      </c>
      <c r="U42">
        <v>1.02</v>
      </c>
      <c r="V42">
        <v>1E-4</v>
      </c>
      <c r="W42">
        <v>0</v>
      </c>
      <c r="X42">
        <v>0</v>
      </c>
      <c r="Y42">
        <v>0</v>
      </c>
    </row>
    <row r="43" spans="1:25" hidden="1" x14ac:dyDescent="0.25">
      <c r="A43">
        <v>46</v>
      </c>
      <c r="B43" s="3">
        <v>43104.724004629628</v>
      </c>
      <c r="C43" t="s">
        <v>160</v>
      </c>
      <c r="F43">
        <v>10.44</v>
      </c>
      <c r="G43">
        <v>0.6</v>
      </c>
      <c r="H43">
        <v>0.86799999999999999</v>
      </c>
      <c r="I43">
        <v>3.46</v>
      </c>
      <c r="J43">
        <v>7.72</v>
      </c>
      <c r="K43">
        <v>16.3</v>
      </c>
      <c r="L43">
        <v>28.6</v>
      </c>
      <c r="M43">
        <v>2</v>
      </c>
      <c r="N43">
        <v>16.010000000000002</v>
      </c>
      <c r="O43">
        <v>83.01</v>
      </c>
      <c r="P43">
        <v>0.98</v>
      </c>
      <c r="Q43">
        <v>12.85</v>
      </c>
      <c r="R43">
        <v>23.19</v>
      </c>
      <c r="S43">
        <v>17.25</v>
      </c>
      <c r="T43">
        <v>7.36</v>
      </c>
      <c r="U43">
        <v>0.98</v>
      </c>
      <c r="V43">
        <v>9.0000000000000006E-5</v>
      </c>
      <c r="W43">
        <v>0</v>
      </c>
      <c r="X43">
        <v>0</v>
      </c>
      <c r="Y43">
        <v>0</v>
      </c>
    </row>
    <row r="44" spans="1:25" hidden="1" x14ac:dyDescent="0.25">
      <c r="A44">
        <v>47</v>
      </c>
      <c r="B44" s="3">
        <v>43104.724270833336</v>
      </c>
      <c r="C44" t="s">
        <v>160</v>
      </c>
      <c r="F44">
        <v>10.43</v>
      </c>
      <c r="G44">
        <v>0.61</v>
      </c>
      <c r="H44">
        <v>0.86699999999999999</v>
      </c>
      <c r="I44">
        <v>3.46</v>
      </c>
      <c r="J44">
        <v>7.73</v>
      </c>
      <c r="K44">
        <v>16.3</v>
      </c>
      <c r="L44">
        <v>28.4</v>
      </c>
      <c r="M44">
        <v>2</v>
      </c>
      <c r="N44">
        <v>15.98</v>
      </c>
      <c r="O44">
        <v>83.14</v>
      </c>
      <c r="P44">
        <v>0.88</v>
      </c>
      <c r="Q44">
        <v>12.84</v>
      </c>
      <c r="R44">
        <v>23.24</v>
      </c>
      <c r="S44">
        <v>17.34</v>
      </c>
      <c r="T44">
        <v>7.35</v>
      </c>
      <c r="U44">
        <v>0.88</v>
      </c>
      <c r="V44">
        <v>0</v>
      </c>
      <c r="W44">
        <v>0</v>
      </c>
      <c r="X44">
        <v>0</v>
      </c>
      <c r="Y44">
        <v>0</v>
      </c>
    </row>
    <row r="45" spans="1:25" x14ac:dyDescent="0.25">
      <c r="A45">
        <v>48</v>
      </c>
      <c r="B45" s="3">
        <v>43104.723738425928</v>
      </c>
      <c r="C45" t="s">
        <v>161</v>
      </c>
      <c r="D45" t="str">
        <f>MID(C45,21,2)</f>
        <v>51</v>
      </c>
      <c r="F45">
        <v>10.44</v>
      </c>
      <c r="G45">
        <v>0.6</v>
      </c>
      <c r="H45">
        <v>0.86699999999999999</v>
      </c>
      <c r="I45">
        <v>3.46</v>
      </c>
      <c r="J45">
        <v>7.73</v>
      </c>
      <c r="K45">
        <v>16.3</v>
      </c>
      <c r="L45">
        <v>28.5</v>
      </c>
      <c r="M45">
        <v>2</v>
      </c>
      <c r="N45">
        <v>16</v>
      </c>
      <c r="O45">
        <v>83.04</v>
      </c>
      <c r="P45">
        <v>0.96</v>
      </c>
      <c r="Q45">
        <v>12.84</v>
      </c>
      <c r="R45">
        <v>23.2</v>
      </c>
      <c r="S45">
        <v>17.29</v>
      </c>
      <c r="T45">
        <v>7.36</v>
      </c>
      <c r="U45">
        <v>0.96</v>
      </c>
      <c r="V45">
        <v>8.0000000000000007E-5</v>
      </c>
      <c r="W45">
        <v>0</v>
      </c>
      <c r="X45">
        <v>0</v>
      </c>
      <c r="Y45">
        <v>0</v>
      </c>
    </row>
    <row r="46" spans="1:25" hidden="1" x14ac:dyDescent="0.25">
      <c r="A46">
        <v>49</v>
      </c>
      <c r="B46" s="3">
        <v>43104.72797453704</v>
      </c>
      <c r="C46" t="s">
        <v>162</v>
      </c>
      <c r="F46">
        <v>13.14</v>
      </c>
      <c r="G46">
        <v>0.59</v>
      </c>
      <c r="H46">
        <v>0.90300000000000002</v>
      </c>
      <c r="I46">
        <v>3.5</v>
      </c>
      <c r="J46">
        <v>7.49</v>
      </c>
      <c r="K46">
        <v>15.4</v>
      </c>
      <c r="L46">
        <v>26.7</v>
      </c>
      <c r="M46">
        <v>2</v>
      </c>
      <c r="N46">
        <v>15.37</v>
      </c>
      <c r="O46">
        <v>83.81</v>
      </c>
      <c r="P46">
        <v>0.82</v>
      </c>
      <c r="Q46">
        <v>13.34</v>
      </c>
      <c r="R46">
        <v>23.85</v>
      </c>
      <c r="S46">
        <v>16.63</v>
      </c>
      <c r="T46">
        <v>6.33</v>
      </c>
      <c r="U46">
        <v>0.82</v>
      </c>
      <c r="V46">
        <v>1E-4</v>
      </c>
      <c r="W46">
        <v>0</v>
      </c>
      <c r="X46">
        <v>0</v>
      </c>
      <c r="Y46">
        <v>0</v>
      </c>
    </row>
    <row r="47" spans="1:25" hidden="1" x14ac:dyDescent="0.25">
      <c r="A47">
        <v>50</v>
      </c>
      <c r="B47" s="3">
        <v>43104.728252314817</v>
      </c>
      <c r="C47" t="s">
        <v>162</v>
      </c>
      <c r="F47">
        <v>13.12</v>
      </c>
      <c r="G47">
        <v>0.6</v>
      </c>
      <c r="H47">
        <v>0.90300000000000002</v>
      </c>
      <c r="I47">
        <v>3.5</v>
      </c>
      <c r="J47">
        <v>7.47</v>
      </c>
      <c r="K47">
        <v>15.3</v>
      </c>
      <c r="L47">
        <v>26.6</v>
      </c>
      <c r="M47">
        <v>2</v>
      </c>
      <c r="N47">
        <v>15.39</v>
      </c>
      <c r="O47">
        <v>83.81</v>
      </c>
      <c r="P47">
        <v>0.8</v>
      </c>
      <c r="Q47">
        <v>13.37</v>
      </c>
      <c r="R47">
        <v>23.89</v>
      </c>
      <c r="S47">
        <v>16.63</v>
      </c>
      <c r="T47">
        <v>6.21</v>
      </c>
      <c r="U47">
        <v>0.8</v>
      </c>
      <c r="V47">
        <v>1E-4</v>
      </c>
      <c r="W47">
        <v>0</v>
      </c>
      <c r="X47">
        <v>0</v>
      </c>
      <c r="Y47">
        <v>0</v>
      </c>
    </row>
    <row r="48" spans="1:25" hidden="1" x14ac:dyDescent="0.25">
      <c r="A48">
        <v>51</v>
      </c>
      <c r="B48" s="3">
        <v>43104.728518518517</v>
      </c>
      <c r="C48" t="s">
        <v>162</v>
      </c>
      <c r="F48">
        <v>13.11</v>
      </c>
      <c r="G48">
        <v>0.6</v>
      </c>
      <c r="H48">
        <v>0.90400000000000003</v>
      </c>
      <c r="I48">
        <v>3.5</v>
      </c>
      <c r="J48">
        <v>7.46</v>
      </c>
      <c r="K48">
        <v>15.3</v>
      </c>
      <c r="L48">
        <v>26.5</v>
      </c>
      <c r="M48">
        <v>2</v>
      </c>
      <c r="N48">
        <v>15.39</v>
      </c>
      <c r="O48">
        <v>83.87</v>
      </c>
      <c r="P48">
        <v>0.74</v>
      </c>
      <c r="Q48">
        <v>13.38</v>
      </c>
      <c r="R48">
        <v>23.9</v>
      </c>
      <c r="S48">
        <v>16.66</v>
      </c>
      <c r="T48">
        <v>6.21</v>
      </c>
      <c r="U48">
        <v>0.74</v>
      </c>
      <c r="V48">
        <v>1E-4</v>
      </c>
      <c r="W48">
        <v>0</v>
      </c>
      <c r="X48">
        <v>0</v>
      </c>
      <c r="Y48">
        <v>0</v>
      </c>
    </row>
    <row r="49" spans="1:25" x14ac:dyDescent="0.25">
      <c r="A49">
        <v>52</v>
      </c>
      <c r="B49" s="3">
        <v>43104.72797453704</v>
      </c>
      <c r="C49" t="s">
        <v>163</v>
      </c>
      <c r="D49" t="str">
        <f>MID(C49,21,2)</f>
        <v>56</v>
      </c>
      <c r="F49">
        <v>13.12</v>
      </c>
      <c r="G49">
        <v>0.6</v>
      </c>
      <c r="H49">
        <v>0.90300000000000002</v>
      </c>
      <c r="I49">
        <v>3.5</v>
      </c>
      <c r="J49">
        <v>7.47</v>
      </c>
      <c r="K49">
        <v>15.3</v>
      </c>
      <c r="L49">
        <v>26.6</v>
      </c>
      <c r="M49">
        <v>2</v>
      </c>
      <c r="N49">
        <v>15.38</v>
      </c>
      <c r="O49">
        <v>83.83</v>
      </c>
      <c r="P49">
        <v>0.78</v>
      </c>
      <c r="Q49">
        <v>13.37</v>
      </c>
      <c r="R49">
        <v>23.88</v>
      </c>
      <c r="S49">
        <v>16.64</v>
      </c>
      <c r="T49">
        <v>6.25</v>
      </c>
      <c r="U49">
        <v>0.78</v>
      </c>
      <c r="V49">
        <v>1E-4</v>
      </c>
      <c r="W49">
        <v>0</v>
      </c>
      <c r="X49">
        <v>0</v>
      </c>
      <c r="Y49">
        <v>0</v>
      </c>
    </row>
    <row r="50" spans="1:25" hidden="1" x14ac:dyDescent="0.25">
      <c r="A50">
        <v>53</v>
      </c>
      <c r="B50" s="3">
        <v>43104.732222222221</v>
      </c>
      <c r="C50" t="s">
        <v>164</v>
      </c>
      <c r="F50">
        <v>10.4</v>
      </c>
      <c r="G50">
        <v>0.59</v>
      </c>
      <c r="H50">
        <v>1.02</v>
      </c>
      <c r="I50">
        <v>3.86</v>
      </c>
      <c r="J50">
        <v>8</v>
      </c>
      <c r="K50">
        <v>15.5</v>
      </c>
      <c r="L50">
        <v>25.7</v>
      </c>
      <c r="M50">
        <v>2</v>
      </c>
      <c r="N50">
        <v>13.43</v>
      </c>
      <c r="O50">
        <v>86.04</v>
      </c>
      <c r="P50">
        <v>0.53</v>
      </c>
      <c r="Q50">
        <v>12.51</v>
      </c>
      <c r="R50">
        <v>26.23</v>
      </c>
      <c r="S50">
        <v>17.57</v>
      </c>
      <c r="T50">
        <v>5.67</v>
      </c>
      <c r="U50">
        <v>0.53</v>
      </c>
      <c r="V50">
        <v>0</v>
      </c>
      <c r="W50">
        <v>0</v>
      </c>
      <c r="X50">
        <v>0</v>
      </c>
      <c r="Y50">
        <v>0</v>
      </c>
    </row>
    <row r="51" spans="1:25" hidden="1" x14ac:dyDescent="0.25">
      <c r="A51">
        <v>54</v>
      </c>
      <c r="B51" s="3">
        <v>43104.732488425929</v>
      </c>
      <c r="C51" t="s">
        <v>164</v>
      </c>
      <c r="F51">
        <v>10.39</v>
      </c>
      <c r="G51">
        <v>0.6</v>
      </c>
      <c r="H51">
        <v>1.03</v>
      </c>
      <c r="I51">
        <v>3.87</v>
      </c>
      <c r="J51">
        <v>8</v>
      </c>
      <c r="K51">
        <v>15.5</v>
      </c>
      <c r="L51">
        <v>25.7</v>
      </c>
      <c r="M51">
        <v>2</v>
      </c>
      <c r="N51">
        <v>13.42</v>
      </c>
      <c r="O51">
        <v>86.01</v>
      </c>
      <c r="P51">
        <v>0.56999999999999995</v>
      </c>
      <c r="Q51">
        <v>12.52</v>
      </c>
      <c r="R51">
        <v>26.22</v>
      </c>
      <c r="S51">
        <v>17.53</v>
      </c>
      <c r="T51">
        <v>5.69</v>
      </c>
      <c r="U51">
        <v>0.56999999999999995</v>
      </c>
      <c r="V51">
        <v>0</v>
      </c>
      <c r="W51">
        <v>0</v>
      </c>
      <c r="X51">
        <v>0</v>
      </c>
      <c r="Y51">
        <v>0</v>
      </c>
    </row>
    <row r="52" spans="1:25" hidden="1" x14ac:dyDescent="0.25">
      <c r="A52">
        <v>55</v>
      </c>
      <c r="B52" s="3">
        <v>43104.732754629629</v>
      </c>
      <c r="C52" t="s">
        <v>164</v>
      </c>
      <c r="F52">
        <v>10.38</v>
      </c>
      <c r="G52">
        <v>0.57999999999999996</v>
      </c>
      <c r="H52">
        <v>1.03</v>
      </c>
      <c r="I52">
        <v>3.87</v>
      </c>
      <c r="J52">
        <v>8.01</v>
      </c>
      <c r="K52">
        <v>15.5</v>
      </c>
      <c r="L52">
        <v>25.6</v>
      </c>
      <c r="M52">
        <v>2</v>
      </c>
      <c r="N52">
        <v>13.36</v>
      </c>
      <c r="O52">
        <v>86.1</v>
      </c>
      <c r="P52">
        <v>0.54</v>
      </c>
      <c r="Q52">
        <v>12.52</v>
      </c>
      <c r="R52">
        <v>26.27</v>
      </c>
      <c r="S52">
        <v>17.559999999999999</v>
      </c>
      <c r="T52">
        <v>5.67</v>
      </c>
      <c r="U52">
        <v>0.54</v>
      </c>
      <c r="V52">
        <v>0</v>
      </c>
      <c r="W52">
        <v>0</v>
      </c>
      <c r="X52">
        <v>0</v>
      </c>
      <c r="Y52">
        <v>0</v>
      </c>
    </row>
    <row r="53" spans="1:25" x14ac:dyDescent="0.25">
      <c r="A53">
        <v>56</v>
      </c>
      <c r="B53" s="3">
        <v>43104.732222222221</v>
      </c>
      <c r="C53" t="s">
        <v>165</v>
      </c>
      <c r="D53" t="str">
        <f>MID(C53,21,2)</f>
        <v>61</v>
      </c>
      <c r="F53">
        <v>10.39</v>
      </c>
      <c r="G53">
        <v>0.59</v>
      </c>
      <c r="H53">
        <v>1.03</v>
      </c>
      <c r="I53">
        <v>3.87</v>
      </c>
      <c r="J53">
        <v>8</v>
      </c>
      <c r="K53">
        <v>15.5</v>
      </c>
      <c r="L53">
        <v>25.7</v>
      </c>
      <c r="M53">
        <v>2</v>
      </c>
      <c r="N53">
        <v>13.4</v>
      </c>
      <c r="O53">
        <v>86.05</v>
      </c>
      <c r="P53">
        <v>0.55000000000000004</v>
      </c>
      <c r="Q53">
        <v>12.52</v>
      </c>
      <c r="R53">
        <v>26.24</v>
      </c>
      <c r="S53">
        <v>17.55</v>
      </c>
      <c r="T53">
        <v>5.68</v>
      </c>
      <c r="U53">
        <v>0.55000000000000004</v>
      </c>
      <c r="V53">
        <v>0</v>
      </c>
      <c r="W53">
        <v>0</v>
      </c>
      <c r="X53">
        <v>0</v>
      </c>
      <c r="Y53">
        <v>0</v>
      </c>
    </row>
    <row r="54" spans="1:25" hidden="1" x14ac:dyDescent="0.25">
      <c r="A54">
        <v>57</v>
      </c>
      <c r="B54" s="3">
        <v>43104.736574074072</v>
      </c>
      <c r="C54" t="s">
        <v>166</v>
      </c>
      <c r="F54">
        <v>10.199999999999999</v>
      </c>
      <c r="G54">
        <v>0.59</v>
      </c>
      <c r="H54">
        <v>1.05</v>
      </c>
      <c r="I54">
        <v>3.93</v>
      </c>
      <c r="J54">
        <v>8.07</v>
      </c>
      <c r="K54">
        <v>15.4</v>
      </c>
      <c r="L54">
        <v>25.3</v>
      </c>
      <c r="M54">
        <v>2</v>
      </c>
      <c r="N54">
        <v>13.13</v>
      </c>
      <c r="O54">
        <v>86.35</v>
      </c>
      <c r="P54">
        <v>0.52</v>
      </c>
      <c r="Q54">
        <v>12.34</v>
      </c>
      <c r="R54">
        <v>26.78</v>
      </c>
      <c r="S54">
        <v>17.600000000000001</v>
      </c>
      <c r="T54">
        <v>5.44</v>
      </c>
      <c r="U54">
        <v>0.52</v>
      </c>
      <c r="V54">
        <v>0</v>
      </c>
      <c r="W54">
        <v>0</v>
      </c>
      <c r="X54">
        <v>0</v>
      </c>
      <c r="Y54">
        <v>0</v>
      </c>
    </row>
    <row r="55" spans="1:25" hidden="1" x14ac:dyDescent="0.25">
      <c r="A55">
        <v>58</v>
      </c>
      <c r="B55" s="3">
        <v>43104.736840277779</v>
      </c>
      <c r="C55" t="s">
        <v>166</v>
      </c>
      <c r="F55">
        <v>10.19</v>
      </c>
      <c r="G55">
        <v>0.6</v>
      </c>
      <c r="H55">
        <v>1.06</v>
      </c>
      <c r="I55">
        <v>3.94</v>
      </c>
      <c r="J55">
        <v>8.08</v>
      </c>
      <c r="K55">
        <v>15.4</v>
      </c>
      <c r="L55">
        <v>25.2</v>
      </c>
      <c r="M55">
        <v>2</v>
      </c>
      <c r="N55">
        <v>13.08</v>
      </c>
      <c r="O55">
        <v>86.43</v>
      </c>
      <c r="P55">
        <v>0.48</v>
      </c>
      <c r="Q55">
        <v>12.34</v>
      </c>
      <c r="R55">
        <v>26.83</v>
      </c>
      <c r="S55">
        <v>17.7</v>
      </c>
      <c r="T55">
        <v>5.39</v>
      </c>
      <c r="U55">
        <v>0.48</v>
      </c>
      <c r="V55">
        <v>0</v>
      </c>
      <c r="W55">
        <v>0</v>
      </c>
      <c r="X55">
        <v>0</v>
      </c>
      <c r="Y55">
        <v>0</v>
      </c>
    </row>
    <row r="56" spans="1:25" hidden="1" x14ac:dyDescent="0.25">
      <c r="A56">
        <v>59</v>
      </c>
      <c r="B56" s="3">
        <v>43104.73710648148</v>
      </c>
      <c r="C56" t="s">
        <v>166</v>
      </c>
      <c r="F56">
        <v>10.17</v>
      </c>
      <c r="G56">
        <v>0.59</v>
      </c>
      <c r="H56">
        <v>1.06</v>
      </c>
      <c r="I56">
        <v>3.94</v>
      </c>
      <c r="J56">
        <v>8.08</v>
      </c>
      <c r="K56">
        <v>15.4</v>
      </c>
      <c r="L56">
        <v>25.2</v>
      </c>
      <c r="M56">
        <v>2</v>
      </c>
      <c r="N56">
        <v>13.06</v>
      </c>
      <c r="O56">
        <v>86.43</v>
      </c>
      <c r="P56">
        <v>0.51</v>
      </c>
      <c r="Q56">
        <v>12.34</v>
      </c>
      <c r="R56">
        <v>26.89</v>
      </c>
      <c r="S56">
        <v>17.64</v>
      </c>
      <c r="T56">
        <v>5.36</v>
      </c>
      <c r="U56">
        <v>0.51</v>
      </c>
      <c r="V56">
        <v>0</v>
      </c>
      <c r="W56">
        <v>0</v>
      </c>
      <c r="X56">
        <v>0</v>
      </c>
      <c r="Y56">
        <v>0</v>
      </c>
    </row>
    <row r="57" spans="1:25" x14ac:dyDescent="0.25">
      <c r="A57">
        <v>60</v>
      </c>
      <c r="B57" s="3">
        <v>43104.736574074072</v>
      </c>
      <c r="C57" t="s">
        <v>167</v>
      </c>
      <c r="D57" t="str">
        <f>MID(C57,21,2)</f>
        <v>66</v>
      </c>
      <c r="F57">
        <v>10.19</v>
      </c>
      <c r="G57">
        <v>0.59</v>
      </c>
      <c r="H57">
        <v>1.06</v>
      </c>
      <c r="I57">
        <v>3.94</v>
      </c>
      <c r="J57">
        <v>8.08</v>
      </c>
      <c r="K57">
        <v>15.4</v>
      </c>
      <c r="L57">
        <v>25.3</v>
      </c>
      <c r="M57">
        <v>2</v>
      </c>
      <c r="N57">
        <v>13.09</v>
      </c>
      <c r="O57">
        <v>86.4</v>
      </c>
      <c r="P57">
        <v>0.5</v>
      </c>
      <c r="Q57">
        <v>12.34</v>
      </c>
      <c r="R57">
        <v>26.83</v>
      </c>
      <c r="S57">
        <v>17.649999999999999</v>
      </c>
      <c r="T57">
        <v>5.4</v>
      </c>
      <c r="U57">
        <v>0.5</v>
      </c>
      <c r="V57">
        <v>0</v>
      </c>
      <c r="W57">
        <v>0</v>
      </c>
      <c r="X57">
        <v>0</v>
      </c>
      <c r="Y57">
        <v>0</v>
      </c>
    </row>
    <row r="58" spans="1:25" hidden="1" x14ac:dyDescent="0.25">
      <c r="A58">
        <v>61</v>
      </c>
      <c r="B58" s="3">
        <v>43104.741423611114</v>
      </c>
      <c r="C58" t="s">
        <v>168</v>
      </c>
      <c r="F58">
        <v>10.16</v>
      </c>
      <c r="G58">
        <v>0.62</v>
      </c>
      <c r="H58">
        <v>0.92500000000000004</v>
      </c>
      <c r="I58">
        <v>3.53</v>
      </c>
      <c r="J58">
        <v>7.35</v>
      </c>
      <c r="K58">
        <v>14.3</v>
      </c>
      <c r="L58">
        <v>23.9</v>
      </c>
      <c r="M58">
        <v>2</v>
      </c>
      <c r="N58">
        <v>15.16</v>
      </c>
      <c r="O58">
        <v>84.28</v>
      </c>
      <c r="P58">
        <v>0.55000000000000004</v>
      </c>
      <c r="Q58">
        <v>13.4</v>
      </c>
      <c r="R58">
        <v>25.59</v>
      </c>
      <c r="S58">
        <v>15.92</v>
      </c>
      <c r="T58">
        <v>4.66</v>
      </c>
      <c r="U58">
        <v>0.55000000000000004</v>
      </c>
      <c r="V58">
        <v>1E-4</v>
      </c>
      <c r="W58">
        <v>0</v>
      </c>
      <c r="X58">
        <v>0</v>
      </c>
      <c r="Y58">
        <v>0</v>
      </c>
    </row>
    <row r="59" spans="1:25" hidden="1" x14ac:dyDescent="0.25">
      <c r="A59">
        <v>62</v>
      </c>
      <c r="B59" s="3">
        <v>43104.741701388892</v>
      </c>
      <c r="C59" t="s">
        <v>168</v>
      </c>
      <c r="F59">
        <v>10.14</v>
      </c>
      <c r="G59">
        <v>0.61</v>
      </c>
      <c r="H59">
        <v>0.92300000000000004</v>
      </c>
      <c r="I59">
        <v>3.53</v>
      </c>
      <c r="J59">
        <v>7.34</v>
      </c>
      <c r="K59">
        <v>14.3</v>
      </c>
      <c r="L59">
        <v>23.9</v>
      </c>
      <c r="M59">
        <v>2</v>
      </c>
      <c r="N59">
        <v>15.16</v>
      </c>
      <c r="O59">
        <v>84.24</v>
      </c>
      <c r="P59">
        <v>0.59</v>
      </c>
      <c r="Q59">
        <v>13.4</v>
      </c>
      <c r="R59">
        <v>25.57</v>
      </c>
      <c r="S59">
        <v>15.81</v>
      </c>
      <c r="T59">
        <v>4.72</v>
      </c>
      <c r="U59">
        <v>0.59</v>
      </c>
      <c r="V59">
        <v>1E-4</v>
      </c>
      <c r="W59">
        <v>0</v>
      </c>
      <c r="X59">
        <v>0</v>
      </c>
      <c r="Y59">
        <v>0</v>
      </c>
    </row>
    <row r="60" spans="1:25" hidden="1" x14ac:dyDescent="0.25">
      <c r="A60">
        <v>63</v>
      </c>
      <c r="B60" s="3">
        <v>43104.741967592592</v>
      </c>
      <c r="C60" t="s">
        <v>168</v>
      </c>
      <c r="F60">
        <v>10.130000000000001</v>
      </c>
      <c r="G60">
        <v>0.62</v>
      </c>
      <c r="H60">
        <v>0.91700000000000004</v>
      </c>
      <c r="I60">
        <v>3.52</v>
      </c>
      <c r="J60">
        <v>7.32</v>
      </c>
      <c r="K60">
        <v>14.2</v>
      </c>
      <c r="L60">
        <v>23.8</v>
      </c>
      <c r="M60">
        <v>2</v>
      </c>
      <c r="N60">
        <v>15.24</v>
      </c>
      <c r="O60">
        <v>84.27</v>
      </c>
      <c r="P60">
        <v>0.49</v>
      </c>
      <c r="Q60">
        <v>13.4</v>
      </c>
      <c r="R60">
        <v>25.61</v>
      </c>
      <c r="S60">
        <v>15.81</v>
      </c>
      <c r="T60">
        <v>4.68</v>
      </c>
      <c r="U60">
        <v>0.49</v>
      </c>
      <c r="V60">
        <v>0</v>
      </c>
      <c r="W60">
        <v>0</v>
      </c>
      <c r="X60">
        <v>0</v>
      </c>
      <c r="Y60">
        <v>0</v>
      </c>
    </row>
    <row r="61" spans="1:25" x14ac:dyDescent="0.25">
      <c r="A61">
        <v>64</v>
      </c>
      <c r="B61" s="3">
        <v>43104.741423611114</v>
      </c>
      <c r="C61" t="s">
        <v>169</v>
      </c>
      <c r="D61" t="str">
        <f>MID(C61,21,2)</f>
        <v>71</v>
      </c>
      <c r="F61">
        <v>10.14</v>
      </c>
      <c r="G61">
        <v>0.62</v>
      </c>
      <c r="H61">
        <v>0.92100000000000004</v>
      </c>
      <c r="I61">
        <v>3.53</v>
      </c>
      <c r="J61">
        <v>7.34</v>
      </c>
      <c r="K61">
        <v>14.2</v>
      </c>
      <c r="L61">
        <v>23.9</v>
      </c>
      <c r="M61">
        <v>2</v>
      </c>
      <c r="N61">
        <v>15.19</v>
      </c>
      <c r="O61">
        <v>84.27</v>
      </c>
      <c r="P61">
        <v>0.54</v>
      </c>
      <c r="Q61">
        <v>13.4</v>
      </c>
      <c r="R61">
        <v>25.59</v>
      </c>
      <c r="S61">
        <v>15.85</v>
      </c>
      <c r="T61">
        <v>4.6900000000000004</v>
      </c>
      <c r="U61">
        <v>0.54</v>
      </c>
      <c r="V61">
        <v>8.0000000000000007E-5</v>
      </c>
      <c r="W61">
        <v>0</v>
      </c>
      <c r="X61">
        <v>0</v>
      </c>
      <c r="Y61">
        <v>0</v>
      </c>
    </row>
    <row r="62" spans="1:25" hidden="1" x14ac:dyDescent="0.25">
      <c r="A62">
        <v>65</v>
      </c>
      <c r="B62" s="3">
        <v>43104.745578703703</v>
      </c>
      <c r="C62" t="s">
        <v>170</v>
      </c>
      <c r="F62">
        <v>13.05</v>
      </c>
      <c r="G62">
        <v>0.57999999999999996</v>
      </c>
      <c r="H62">
        <v>0.95699999999999996</v>
      </c>
      <c r="I62">
        <v>3.74</v>
      </c>
      <c r="J62">
        <v>8.02</v>
      </c>
      <c r="K62">
        <v>16.2</v>
      </c>
      <c r="L62">
        <v>27.7</v>
      </c>
      <c r="M62">
        <v>2</v>
      </c>
      <c r="N62">
        <v>14.28</v>
      </c>
      <c r="O62">
        <v>84.79</v>
      </c>
      <c r="P62">
        <v>0.94</v>
      </c>
      <c r="Q62">
        <v>12.52</v>
      </c>
      <c r="R62">
        <v>24.69</v>
      </c>
      <c r="S62">
        <v>17.62</v>
      </c>
      <c r="T62">
        <v>6.85</v>
      </c>
      <c r="U62">
        <v>0.94</v>
      </c>
      <c r="V62">
        <v>1E-4</v>
      </c>
      <c r="W62">
        <v>0</v>
      </c>
      <c r="X62">
        <v>0</v>
      </c>
      <c r="Y62">
        <v>0</v>
      </c>
    </row>
    <row r="63" spans="1:25" hidden="1" x14ac:dyDescent="0.25">
      <c r="A63">
        <v>66</v>
      </c>
      <c r="B63" s="3">
        <v>43104.745856481481</v>
      </c>
      <c r="C63" t="s">
        <v>170</v>
      </c>
      <c r="F63">
        <v>13.03</v>
      </c>
      <c r="G63">
        <v>0.59</v>
      </c>
      <c r="H63">
        <v>0.95299999999999996</v>
      </c>
      <c r="I63">
        <v>3.73</v>
      </c>
      <c r="J63">
        <v>7.99</v>
      </c>
      <c r="K63">
        <v>16.100000000000001</v>
      </c>
      <c r="L63">
        <v>27.3</v>
      </c>
      <c r="M63">
        <v>2</v>
      </c>
      <c r="N63">
        <v>14.34</v>
      </c>
      <c r="O63">
        <v>84.93</v>
      </c>
      <c r="P63">
        <v>0.73</v>
      </c>
      <c r="Q63">
        <v>12.55</v>
      </c>
      <c r="R63">
        <v>24.76</v>
      </c>
      <c r="S63">
        <v>17.71</v>
      </c>
      <c r="T63">
        <v>6.76</v>
      </c>
      <c r="U63">
        <v>0.73</v>
      </c>
      <c r="V63">
        <v>0</v>
      </c>
      <c r="W63">
        <v>0</v>
      </c>
      <c r="X63">
        <v>0</v>
      </c>
      <c r="Y63">
        <v>0</v>
      </c>
    </row>
    <row r="64" spans="1:25" hidden="1" x14ac:dyDescent="0.25">
      <c r="A64">
        <v>67</v>
      </c>
      <c r="B64" s="3">
        <v>43104.746122685188</v>
      </c>
      <c r="C64" t="s">
        <v>170</v>
      </c>
      <c r="F64">
        <v>13.02</v>
      </c>
      <c r="G64">
        <v>0.61</v>
      </c>
      <c r="H64">
        <v>0.95299999999999996</v>
      </c>
      <c r="I64">
        <v>3.73</v>
      </c>
      <c r="J64">
        <v>8.01</v>
      </c>
      <c r="K64">
        <v>16.2</v>
      </c>
      <c r="L64">
        <v>27.6</v>
      </c>
      <c r="M64">
        <v>2</v>
      </c>
      <c r="N64">
        <v>14.35</v>
      </c>
      <c r="O64">
        <v>84.76</v>
      </c>
      <c r="P64">
        <v>0.89</v>
      </c>
      <c r="Q64">
        <v>12.52</v>
      </c>
      <c r="R64">
        <v>24.67</v>
      </c>
      <c r="S64">
        <v>17.66</v>
      </c>
      <c r="T64">
        <v>6.82</v>
      </c>
      <c r="U64">
        <v>0.89</v>
      </c>
      <c r="V64">
        <v>1E-4</v>
      </c>
      <c r="W64">
        <v>0</v>
      </c>
      <c r="X64">
        <v>0</v>
      </c>
      <c r="Y64">
        <v>0</v>
      </c>
    </row>
    <row r="65" spans="1:25" x14ac:dyDescent="0.25">
      <c r="A65">
        <v>68</v>
      </c>
      <c r="B65" s="3">
        <v>43104.745578703703</v>
      </c>
      <c r="C65" t="s">
        <v>171</v>
      </c>
      <c r="D65" t="str">
        <f>MID(C65,21,2)</f>
        <v>81</v>
      </c>
      <c r="F65">
        <v>13.03</v>
      </c>
      <c r="G65">
        <v>0.59</v>
      </c>
      <c r="H65">
        <v>0.95399999999999996</v>
      </c>
      <c r="I65">
        <v>3.73</v>
      </c>
      <c r="J65">
        <v>8.01</v>
      </c>
      <c r="K65">
        <v>16.2</v>
      </c>
      <c r="L65">
        <v>27.6</v>
      </c>
      <c r="M65">
        <v>2</v>
      </c>
      <c r="N65">
        <v>14.32</v>
      </c>
      <c r="O65">
        <v>84.82</v>
      </c>
      <c r="P65">
        <v>0.85</v>
      </c>
      <c r="Q65">
        <v>12.53</v>
      </c>
      <c r="R65">
        <v>24.71</v>
      </c>
      <c r="S65">
        <v>17.66</v>
      </c>
      <c r="T65">
        <v>6.81</v>
      </c>
      <c r="U65">
        <v>0.85</v>
      </c>
      <c r="V65">
        <v>1E-4</v>
      </c>
      <c r="W65">
        <v>0</v>
      </c>
      <c r="X65">
        <v>0</v>
      </c>
      <c r="Y65">
        <v>0</v>
      </c>
    </row>
    <row r="66" spans="1:25" hidden="1" x14ac:dyDescent="0.25">
      <c r="A66">
        <v>69</v>
      </c>
      <c r="B66" s="3">
        <v>43104.749918981484</v>
      </c>
      <c r="C66" t="s">
        <v>172</v>
      </c>
      <c r="F66">
        <v>11.7</v>
      </c>
      <c r="G66">
        <v>0.61</v>
      </c>
      <c r="H66">
        <v>0.79400000000000004</v>
      </c>
      <c r="I66">
        <v>3.05</v>
      </c>
      <c r="J66">
        <v>6.68</v>
      </c>
      <c r="K66">
        <v>13.9</v>
      </c>
      <c r="L66">
        <v>24.5</v>
      </c>
      <c r="M66">
        <v>2</v>
      </c>
      <c r="N66">
        <v>18.07</v>
      </c>
      <c r="O66">
        <v>81.5</v>
      </c>
      <c r="P66">
        <v>0.43</v>
      </c>
      <c r="Q66">
        <v>14.35</v>
      </c>
      <c r="R66">
        <v>22.75</v>
      </c>
      <c r="S66">
        <v>15.04</v>
      </c>
      <c r="T66">
        <v>5.36</v>
      </c>
      <c r="U66">
        <v>0.43</v>
      </c>
      <c r="V66">
        <v>0</v>
      </c>
      <c r="W66">
        <v>0</v>
      </c>
      <c r="X66">
        <v>0</v>
      </c>
      <c r="Y66">
        <v>0</v>
      </c>
    </row>
    <row r="67" spans="1:25" hidden="1" x14ac:dyDescent="0.25">
      <c r="A67">
        <v>70</v>
      </c>
      <c r="B67" s="3">
        <v>43104.750196759262</v>
      </c>
      <c r="C67" t="s">
        <v>172</v>
      </c>
      <c r="F67">
        <v>11.67</v>
      </c>
      <c r="G67">
        <v>0.63</v>
      </c>
      <c r="H67">
        <v>0.79700000000000004</v>
      </c>
      <c r="I67">
        <v>3.05</v>
      </c>
      <c r="J67">
        <v>6.66</v>
      </c>
      <c r="K67">
        <v>13.9</v>
      </c>
      <c r="L67">
        <v>24.5</v>
      </c>
      <c r="M67">
        <v>2</v>
      </c>
      <c r="N67">
        <v>18.100000000000001</v>
      </c>
      <c r="O67">
        <v>81.47</v>
      </c>
      <c r="P67">
        <v>0.43</v>
      </c>
      <c r="Q67">
        <v>14.38</v>
      </c>
      <c r="R67">
        <v>22.75</v>
      </c>
      <c r="S67">
        <v>14.99</v>
      </c>
      <c r="T67">
        <v>5.31</v>
      </c>
      <c r="U67">
        <v>0.43</v>
      </c>
      <c r="V67">
        <v>0</v>
      </c>
      <c r="W67">
        <v>0</v>
      </c>
      <c r="X67">
        <v>0</v>
      </c>
      <c r="Y67">
        <v>0</v>
      </c>
    </row>
    <row r="68" spans="1:25" hidden="1" x14ac:dyDescent="0.25">
      <c r="A68">
        <v>71</v>
      </c>
      <c r="B68" s="3">
        <v>43104.750462962962</v>
      </c>
      <c r="C68" t="s">
        <v>172</v>
      </c>
      <c r="F68">
        <v>11.66</v>
      </c>
      <c r="G68">
        <v>0.62</v>
      </c>
      <c r="H68">
        <v>0.79800000000000004</v>
      </c>
      <c r="I68">
        <v>3.06</v>
      </c>
      <c r="J68">
        <v>6.68</v>
      </c>
      <c r="K68">
        <v>13.9</v>
      </c>
      <c r="L68">
        <v>24.6</v>
      </c>
      <c r="M68">
        <v>2</v>
      </c>
      <c r="N68">
        <v>18.04</v>
      </c>
      <c r="O68">
        <v>81.430000000000007</v>
      </c>
      <c r="P68">
        <v>0.53</v>
      </c>
      <c r="Q68">
        <v>14.35</v>
      </c>
      <c r="R68">
        <v>22.74</v>
      </c>
      <c r="S68">
        <v>14.98</v>
      </c>
      <c r="T68">
        <v>5.34</v>
      </c>
      <c r="U68">
        <v>0.53</v>
      </c>
      <c r="V68">
        <v>0</v>
      </c>
      <c r="W68">
        <v>0</v>
      </c>
      <c r="X68">
        <v>0</v>
      </c>
      <c r="Y68">
        <v>0</v>
      </c>
    </row>
    <row r="69" spans="1:25" x14ac:dyDescent="0.25">
      <c r="A69">
        <v>72</v>
      </c>
      <c r="B69" s="3">
        <v>43104.749918981484</v>
      </c>
      <c r="C69" t="s">
        <v>173</v>
      </c>
      <c r="D69" t="str">
        <f>MID(C69,21,2)</f>
        <v>91</v>
      </c>
      <c r="F69">
        <v>11.68</v>
      </c>
      <c r="G69">
        <v>0.62</v>
      </c>
      <c r="H69">
        <v>0.79700000000000004</v>
      </c>
      <c r="I69">
        <v>3.05</v>
      </c>
      <c r="J69">
        <v>6.67</v>
      </c>
      <c r="K69">
        <v>13.9</v>
      </c>
      <c r="L69">
        <v>24.5</v>
      </c>
      <c r="M69">
        <v>2</v>
      </c>
      <c r="N69">
        <v>18.07</v>
      </c>
      <c r="O69">
        <v>81.47</v>
      </c>
      <c r="P69">
        <v>0.46</v>
      </c>
      <c r="Q69">
        <v>14.36</v>
      </c>
      <c r="R69">
        <v>22.75</v>
      </c>
      <c r="S69">
        <v>15</v>
      </c>
      <c r="T69">
        <v>5.34</v>
      </c>
      <c r="U69">
        <v>0.46</v>
      </c>
      <c r="V69">
        <v>0</v>
      </c>
      <c r="W69">
        <v>0</v>
      </c>
      <c r="X69">
        <v>0</v>
      </c>
      <c r="Y69">
        <v>0</v>
      </c>
    </row>
    <row r="70" spans="1:25" hidden="1" x14ac:dyDescent="0.25">
      <c r="A70">
        <v>73</v>
      </c>
      <c r="B70" s="3">
        <v>43104.754895833335</v>
      </c>
      <c r="C70" t="s">
        <v>174</v>
      </c>
      <c r="F70">
        <v>12.62</v>
      </c>
      <c r="G70">
        <v>0.59</v>
      </c>
      <c r="H70">
        <v>1.29</v>
      </c>
      <c r="I70">
        <v>4.09</v>
      </c>
      <c r="J70">
        <v>8.16</v>
      </c>
      <c r="K70">
        <v>15.3</v>
      </c>
      <c r="L70">
        <v>25.2</v>
      </c>
      <c r="M70">
        <v>2</v>
      </c>
      <c r="N70">
        <v>11.86</v>
      </c>
      <c r="O70">
        <v>87.49</v>
      </c>
      <c r="P70">
        <v>0.65</v>
      </c>
      <c r="Q70">
        <v>12.46</v>
      </c>
      <c r="R70">
        <v>27.34</v>
      </c>
      <c r="S70">
        <v>17.47</v>
      </c>
      <c r="T70">
        <v>5.32</v>
      </c>
      <c r="U70">
        <v>0.65</v>
      </c>
      <c r="V70">
        <v>1E-4</v>
      </c>
      <c r="W70">
        <v>0</v>
      </c>
      <c r="X70">
        <v>0</v>
      </c>
      <c r="Y70">
        <v>0</v>
      </c>
    </row>
    <row r="71" spans="1:25" hidden="1" x14ac:dyDescent="0.25">
      <c r="A71">
        <v>74</v>
      </c>
      <c r="B71" s="3">
        <v>43104.755173611113</v>
      </c>
      <c r="C71" t="s">
        <v>174</v>
      </c>
      <c r="F71">
        <v>12.6</v>
      </c>
      <c r="G71">
        <v>0.59</v>
      </c>
      <c r="H71">
        <v>1.3</v>
      </c>
      <c r="I71">
        <v>4.0999999999999996</v>
      </c>
      <c r="J71">
        <v>8.17</v>
      </c>
      <c r="K71">
        <v>15.4</v>
      </c>
      <c r="L71">
        <v>25.3</v>
      </c>
      <c r="M71">
        <v>2</v>
      </c>
      <c r="N71">
        <v>11.82</v>
      </c>
      <c r="O71">
        <v>87.53</v>
      </c>
      <c r="P71">
        <v>0.66</v>
      </c>
      <c r="Q71">
        <v>12.44</v>
      </c>
      <c r="R71">
        <v>27.36</v>
      </c>
      <c r="S71">
        <v>17.510000000000002</v>
      </c>
      <c r="T71">
        <v>5.34</v>
      </c>
      <c r="U71">
        <v>0.66</v>
      </c>
      <c r="V71">
        <v>1E-4</v>
      </c>
      <c r="W71">
        <v>0</v>
      </c>
      <c r="X71">
        <v>0</v>
      </c>
      <c r="Y71">
        <v>0</v>
      </c>
    </row>
    <row r="72" spans="1:25" hidden="1" x14ac:dyDescent="0.25">
      <c r="A72">
        <v>75</v>
      </c>
      <c r="B72" s="3">
        <v>43104.755439814813</v>
      </c>
      <c r="C72" t="s">
        <v>174</v>
      </c>
      <c r="F72">
        <v>12.58</v>
      </c>
      <c r="G72">
        <v>0.59</v>
      </c>
      <c r="H72">
        <v>1.3</v>
      </c>
      <c r="I72">
        <v>4.0999999999999996</v>
      </c>
      <c r="J72">
        <v>8.16</v>
      </c>
      <c r="K72">
        <v>15.3</v>
      </c>
      <c r="L72">
        <v>25.2</v>
      </c>
      <c r="M72">
        <v>2</v>
      </c>
      <c r="N72">
        <v>11.84</v>
      </c>
      <c r="O72">
        <v>87.48</v>
      </c>
      <c r="P72">
        <v>0.68</v>
      </c>
      <c r="Q72">
        <v>12.45</v>
      </c>
      <c r="R72">
        <v>27.35</v>
      </c>
      <c r="S72">
        <v>17.489999999999998</v>
      </c>
      <c r="T72">
        <v>5.28</v>
      </c>
      <c r="U72">
        <v>0.68</v>
      </c>
      <c r="V72">
        <v>1E-4</v>
      </c>
      <c r="W72">
        <v>0</v>
      </c>
      <c r="X72">
        <v>0</v>
      </c>
      <c r="Y72">
        <v>0</v>
      </c>
    </row>
    <row r="73" spans="1:25" x14ac:dyDescent="0.25">
      <c r="A73">
        <v>76</v>
      </c>
      <c r="B73" s="3">
        <v>43104.754895833335</v>
      </c>
      <c r="C73" t="s">
        <v>175</v>
      </c>
      <c r="D73" t="str">
        <f>MID(C73,21,2)</f>
        <v>96</v>
      </c>
      <c r="F73">
        <v>12.6</v>
      </c>
      <c r="G73">
        <v>0.59</v>
      </c>
      <c r="H73">
        <v>1.3</v>
      </c>
      <c r="I73">
        <v>4.0999999999999996</v>
      </c>
      <c r="J73">
        <v>8.16</v>
      </c>
      <c r="K73">
        <v>15.3</v>
      </c>
      <c r="L73">
        <v>25.2</v>
      </c>
      <c r="M73">
        <v>2</v>
      </c>
      <c r="N73">
        <v>11.84</v>
      </c>
      <c r="O73">
        <v>87.5</v>
      </c>
      <c r="P73">
        <v>0.66</v>
      </c>
      <c r="Q73">
        <v>12.45</v>
      </c>
      <c r="R73">
        <v>27.35</v>
      </c>
      <c r="S73">
        <v>17.489999999999998</v>
      </c>
      <c r="T73">
        <v>5.31</v>
      </c>
      <c r="U73">
        <v>0.66</v>
      </c>
      <c r="V73">
        <v>1E-4</v>
      </c>
      <c r="W73">
        <v>0</v>
      </c>
      <c r="X73">
        <v>0</v>
      </c>
      <c r="Y73">
        <v>0</v>
      </c>
    </row>
    <row r="74" spans="1:25" hidden="1" x14ac:dyDescent="0.25">
      <c r="A74">
        <v>77</v>
      </c>
      <c r="B74" s="3">
        <v>43104.759513888886</v>
      </c>
      <c r="C74" t="s">
        <v>176</v>
      </c>
      <c r="F74">
        <v>14.33</v>
      </c>
      <c r="G74">
        <v>0.63</v>
      </c>
      <c r="H74">
        <v>0.879</v>
      </c>
      <c r="I74">
        <v>3.41</v>
      </c>
      <c r="J74">
        <v>7.42</v>
      </c>
      <c r="K74">
        <v>15.2</v>
      </c>
      <c r="L74">
        <v>26.3</v>
      </c>
      <c r="M74">
        <v>2</v>
      </c>
      <c r="N74">
        <v>16.059999999999999</v>
      </c>
      <c r="O74">
        <v>83.25</v>
      </c>
      <c r="P74">
        <v>0.69</v>
      </c>
      <c r="Q74">
        <v>13.28</v>
      </c>
      <c r="R74">
        <v>23.96</v>
      </c>
      <c r="S74">
        <v>16.489999999999998</v>
      </c>
      <c r="T74">
        <v>6.15</v>
      </c>
      <c r="U74">
        <v>0.69</v>
      </c>
      <c r="V74">
        <v>0</v>
      </c>
      <c r="W74">
        <v>0</v>
      </c>
      <c r="X74">
        <v>0</v>
      </c>
      <c r="Y74">
        <v>0</v>
      </c>
    </row>
    <row r="75" spans="1:25" hidden="1" x14ac:dyDescent="0.25">
      <c r="A75">
        <v>78</v>
      </c>
      <c r="B75" s="3">
        <v>43104.759780092594</v>
      </c>
      <c r="C75" t="s">
        <v>176</v>
      </c>
      <c r="F75">
        <v>14.3</v>
      </c>
      <c r="G75">
        <v>0.62</v>
      </c>
      <c r="H75">
        <v>0.877</v>
      </c>
      <c r="I75">
        <v>3.4</v>
      </c>
      <c r="J75">
        <v>7.41</v>
      </c>
      <c r="K75">
        <v>15.1</v>
      </c>
      <c r="L75">
        <v>26.1</v>
      </c>
      <c r="M75">
        <v>2</v>
      </c>
      <c r="N75">
        <v>16.09</v>
      </c>
      <c r="O75">
        <v>83.28</v>
      </c>
      <c r="P75">
        <v>0.63</v>
      </c>
      <c r="Q75">
        <v>13.29</v>
      </c>
      <c r="R75">
        <v>24.01</v>
      </c>
      <c r="S75">
        <v>16.54</v>
      </c>
      <c r="T75">
        <v>6.05</v>
      </c>
      <c r="U75">
        <v>0.63</v>
      </c>
      <c r="V75">
        <v>0</v>
      </c>
      <c r="W75">
        <v>0</v>
      </c>
      <c r="X75">
        <v>0</v>
      </c>
      <c r="Y75">
        <v>0</v>
      </c>
    </row>
    <row r="76" spans="1:25" hidden="1" x14ac:dyDescent="0.25">
      <c r="A76">
        <v>79</v>
      </c>
      <c r="B76" s="3">
        <v>43104.760057870371</v>
      </c>
      <c r="C76" t="s">
        <v>176</v>
      </c>
      <c r="F76">
        <v>14.29</v>
      </c>
      <c r="G76">
        <v>0.62</v>
      </c>
      <c r="H76">
        <v>0.88</v>
      </c>
      <c r="I76">
        <v>3.41</v>
      </c>
      <c r="J76">
        <v>7.43</v>
      </c>
      <c r="K76">
        <v>15.2</v>
      </c>
      <c r="L76">
        <v>26.3</v>
      </c>
      <c r="M76">
        <v>2</v>
      </c>
      <c r="N76">
        <v>16.02</v>
      </c>
      <c r="O76">
        <v>83.28</v>
      </c>
      <c r="P76">
        <v>0.7</v>
      </c>
      <c r="Q76">
        <v>13.27</v>
      </c>
      <c r="R76">
        <v>23.96</v>
      </c>
      <c r="S76">
        <v>16.54</v>
      </c>
      <c r="T76">
        <v>6.13</v>
      </c>
      <c r="U76">
        <v>0.7</v>
      </c>
      <c r="V76">
        <v>0</v>
      </c>
      <c r="W76">
        <v>0</v>
      </c>
      <c r="X76">
        <v>0</v>
      </c>
      <c r="Y76">
        <v>0</v>
      </c>
    </row>
    <row r="77" spans="1:25" x14ac:dyDescent="0.25">
      <c r="A77">
        <v>80</v>
      </c>
      <c r="B77" s="3">
        <v>43104.759513888886</v>
      </c>
      <c r="C77" t="s">
        <v>177</v>
      </c>
      <c r="D77" t="str">
        <f>MID(C77,21,3)</f>
        <v>101</v>
      </c>
      <c r="F77">
        <v>14.31</v>
      </c>
      <c r="G77">
        <v>0.63</v>
      </c>
      <c r="H77">
        <v>0.879</v>
      </c>
      <c r="I77">
        <v>3.41</v>
      </c>
      <c r="J77">
        <v>7.42</v>
      </c>
      <c r="K77">
        <v>15.2</v>
      </c>
      <c r="L77">
        <v>26.2</v>
      </c>
      <c r="M77">
        <v>2</v>
      </c>
      <c r="N77">
        <v>16.059999999999999</v>
      </c>
      <c r="O77">
        <v>83.27</v>
      </c>
      <c r="P77">
        <v>0.67</v>
      </c>
      <c r="Q77">
        <v>13.28</v>
      </c>
      <c r="R77">
        <v>23.98</v>
      </c>
      <c r="S77">
        <v>16.52</v>
      </c>
      <c r="T77">
        <v>6.11</v>
      </c>
      <c r="U77">
        <v>0.67</v>
      </c>
      <c r="V77">
        <v>0</v>
      </c>
      <c r="W77">
        <v>0</v>
      </c>
      <c r="X77">
        <v>0</v>
      </c>
      <c r="Y77">
        <v>0</v>
      </c>
    </row>
    <row r="78" spans="1:25" hidden="1" x14ac:dyDescent="0.25">
      <c r="A78">
        <v>81</v>
      </c>
      <c r="B78" s="3">
        <v>43104.765775462962</v>
      </c>
      <c r="C78" t="s">
        <v>178</v>
      </c>
      <c r="F78">
        <v>12.24</v>
      </c>
      <c r="G78">
        <v>0.62</v>
      </c>
      <c r="H78">
        <v>0.84499999999999997</v>
      </c>
      <c r="I78">
        <v>3.1</v>
      </c>
      <c r="J78">
        <v>6.48</v>
      </c>
      <c r="K78">
        <v>13.3</v>
      </c>
      <c r="L78">
        <v>23.9</v>
      </c>
      <c r="M78">
        <v>2</v>
      </c>
      <c r="N78">
        <v>17.28</v>
      </c>
      <c r="O78">
        <v>82.14</v>
      </c>
      <c r="P78">
        <v>0.57999999999999996</v>
      </c>
      <c r="Q78">
        <v>15.27</v>
      </c>
      <c r="R78">
        <v>22.53</v>
      </c>
      <c r="S78">
        <v>14.07</v>
      </c>
      <c r="T78">
        <v>5.05</v>
      </c>
      <c r="U78">
        <v>0.57999999999999996</v>
      </c>
      <c r="V78">
        <v>0</v>
      </c>
      <c r="W78">
        <v>0</v>
      </c>
      <c r="X78">
        <v>0</v>
      </c>
      <c r="Y78">
        <v>0</v>
      </c>
    </row>
    <row r="79" spans="1:25" hidden="1" x14ac:dyDescent="0.25">
      <c r="A79">
        <v>82</v>
      </c>
      <c r="B79" s="3">
        <v>43104.766053240739</v>
      </c>
      <c r="C79" t="s">
        <v>178</v>
      </c>
      <c r="F79">
        <v>12.22</v>
      </c>
      <c r="G79">
        <v>0.61</v>
      </c>
      <c r="H79">
        <v>0.83899999999999997</v>
      </c>
      <c r="I79">
        <v>3.1</v>
      </c>
      <c r="J79">
        <v>6.49</v>
      </c>
      <c r="K79">
        <v>13.4</v>
      </c>
      <c r="L79">
        <v>24</v>
      </c>
      <c r="M79">
        <v>2</v>
      </c>
      <c r="N79">
        <v>17.309999999999999</v>
      </c>
      <c r="O79">
        <v>82.16</v>
      </c>
      <c r="P79">
        <v>0.54</v>
      </c>
      <c r="Q79">
        <v>15.24</v>
      </c>
      <c r="R79">
        <v>22.54</v>
      </c>
      <c r="S79">
        <v>14.11</v>
      </c>
      <c r="T79">
        <v>5.0999999999999996</v>
      </c>
      <c r="U79">
        <v>0.54</v>
      </c>
      <c r="V79">
        <v>0</v>
      </c>
      <c r="W79">
        <v>0</v>
      </c>
      <c r="X79">
        <v>0</v>
      </c>
      <c r="Y79">
        <v>0</v>
      </c>
    </row>
    <row r="80" spans="1:25" hidden="1" x14ac:dyDescent="0.25">
      <c r="A80">
        <v>83</v>
      </c>
      <c r="B80" s="3">
        <v>43104.766319444447</v>
      </c>
      <c r="C80" t="s">
        <v>178</v>
      </c>
      <c r="F80">
        <v>12.2</v>
      </c>
      <c r="G80">
        <v>0.61</v>
      </c>
      <c r="H80">
        <v>0.83699999999999997</v>
      </c>
      <c r="I80">
        <v>3.09</v>
      </c>
      <c r="J80">
        <v>6.48</v>
      </c>
      <c r="K80">
        <v>13.3</v>
      </c>
      <c r="L80">
        <v>23.9</v>
      </c>
      <c r="M80">
        <v>2</v>
      </c>
      <c r="N80">
        <v>17.350000000000001</v>
      </c>
      <c r="O80">
        <v>82.14</v>
      </c>
      <c r="P80">
        <v>0.52</v>
      </c>
      <c r="Q80">
        <v>15.24</v>
      </c>
      <c r="R80">
        <v>22.54</v>
      </c>
      <c r="S80">
        <v>14.09</v>
      </c>
      <c r="T80">
        <v>5.07</v>
      </c>
      <c r="U80">
        <v>0.52</v>
      </c>
      <c r="V80">
        <v>0</v>
      </c>
      <c r="W80">
        <v>0</v>
      </c>
      <c r="X80">
        <v>0</v>
      </c>
      <c r="Y80">
        <v>0</v>
      </c>
    </row>
    <row r="81" spans="1:25" x14ac:dyDescent="0.25">
      <c r="A81">
        <v>84</v>
      </c>
      <c r="B81" s="3">
        <v>43104.765775462962</v>
      </c>
      <c r="C81" t="s">
        <v>179</v>
      </c>
      <c r="D81" t="str">
        <f>MID(C81,21,3)</f>
        <v>106</v>
      </c>
      <c r="F81">
        <v>12.22</v>
      </c>
      <c r="G81">
        <v>0.61</v>
      </c>
      <c r="H81">
        <v>0.84099999999999997</v>
      </c>
      <c r="I81">
        <v>3.1</v>
      </c>
      <c r="J81">
        <v>6.48</v>
      </c>
      <c r="K81">
        <v>13.3</v>
      </c>
      <c r="L81">
        <v>23.9</v>
      </c>
      <c r="M81">
        <v>2</v>
      </c>
      <c r="N81">
        <v>17.309999999999999</v>
      </c>
      <c r="O81">
        <v>82.15</v>
      </c>
      <c r="P81">
        <v>0.54</v>
      </c>
      <c r="Q81">
        <v>15.25</v>
      </c>
      <c r="R81">
        <v>22.54</v>
      </c>
      <c r="S81">
        <v>14.09</v>
      </c>
      <c r="T81">
        <v>5.07</v>
      </c>
      <c r="U81">
        <v>0.54</v>
      </c>
      <c r="V81">
        <v>0</v>
      </c>
      <c r="W81">
        <v>0</v>
      </c>
      <c r="X81">
        <v>0</v>
      </c>
      <c r="Y81">
        <v>0</v>
      </c>
    </row>
    <row r="82" spans="1:25" hidden="1" x14ac:dyDescent="0.25">
      <c r="A82">
        <v>85</v>
      </c>
      <c r="B82" s="3">
        <v>43104.769606481481</v>
      </c>
      <c r="C82" t="s">
        <v>180</v>
      </c>
      <c r="F82">
        <v>11.82</v>
      </c>
      <c r="G82">
        <v>0.67</v>
      </c>
      <c r="H82">
        <v>0.86199999999999999</v>
      </c>
      <c r="I82">
        <v>3.19</v>
      </c>
      <c r="J82">
        <v>6.59</v>
      </c>
      <c r="K82">
        <v>13.4</v>
      </c>
      <c r="L82">
        <v>24.1</v>
      </c>
      <c r="M82">
        <v>2</v>
      </c>
      <c r="N82">
        <v>16.66</v>
      </c>
      <c r="O82">
        <v>82.35</v>
      </c>
      <c r="P82">
        <v>0.99</v>
      </c>
      <c r="Q82">
        <v>15.08</v>
      </c>
      <c r="R82">
        <v>22.98</v>
      </c>
      <c r="S82">
        <v>13.73</v>
      </c>
      <c r="T82">
        <v>4.96</v>
      </c>
      <c r="U82">
        <v>0.98</v>
      </c>
      <c r="V82">
        <v>8.0000000000000002E-3</v>
      </c>
      <c r="W82">
        <v>0</v>
      </c>
      <c r="X82">
        <v>0</v>
      </c>
      <c r="Y82">
        <v>0</v>
      </c>
    </row>
    <row r="83" spans="1:25" hidden="1" x14ac:dyDescent="0.25">
      <c r="A83">
        <v>86</v>
      </c>
      <c r="B83" s="3">
        <v>43104.769872685189</v>
      </c>
      <c r="C83" t="s">
        <v>180</v>
      </c>
      <c r="F83">
        <v>11.8</v>
      </c>
      <c r="G83">
        <v>0.65</v>
      </c>
      <c r="H83">
        <v>0.85799999999999998</v>
      </c>
      <c r="I83">
        <v>3.19</v>
      </c>
      <c r="J83">
        <v>6.57</v>
      </c>
      <c r="K83">
        <v>13.3</v>
      </c>
      <c r="L83">
        <v>23.8</v>
      </c>
      <c r="M83">
        <v>2</v>
      </c>
      <c r="N83">
        <v>16.7</v>
      </c>
      <c r="O83">
        <v>82.47</v>
      </c>
      <c r="P83">
        <v>0.82</v>
      </c>
      <c r="Q83">
        <v>15.1</v>
      </c>
      <c r="R83">
        <v>23.05</v>
      </c>
      <c r="S83">
        <v>13.81</v>
      </c>
      <c r="T83">
        <v>4.88</v>
      </c>
      <c r="U83">
        <v>0.82</v>
      </c>
      <c r="V83">
        <v>2.0000000000000001E-4</v>
      </c>
      <c r="W83">
        <v>0</v>
      </c>
      <c r="X83">
        <v>0</v>
      </c>
      <c r="Y83">
        <v>0</v>
      </c>
    </row>
    <row r="84" spans="1:25" hidden="1" x14ac:dyDescent="0.25">
      <c r="A84">
        <v>87</v>
      </c>
      <c r="B84" s="3">
        <v>43104.770150462966</v>
      </c>
      <c r="C84" t="s">
        <v>180</v>
      </c>
      <c r="F84">
        <v>11.78</v>
      </c>
      <c r="G84">
        <v>0.63</v>
      </c>
      <c r="H84">
        <v>0.86</v>
      </c>
      <c r="I84">
        <v>3.18</v>
      </c>
      <c r="J84">
        <v>6.55</v>
      </c>
      <c r="K84">
        <v>13.2</v>
      </c>
      <c r="L84">
        <v>23.6</v>
      </c>
      <c r="M84">
        <v>2</v>
      </c>
      <c r="N84">
        <v>16.690000000000001</v>
      </c>
      <c r="O84">
        <v>82.57</v>
      </c>
      <c r="P84">
        <v>0.74</v>
      </c>
      <c r="Q84">
        <v>15.14</v>
      </c>
      <c r="R84">
        <v>23.12</v>
      </c>
      <c r="S84">
        <v>13.8</v>
      </c>
      <c r="T84">
        <v>4.79</v>
      </c>
      <c r="U84">
        <v>0.74</v>
      </c>
      <c r="V84">
        <v>1E-4</v>
      </c>
      <c r="W84">
        <v>0</v>
      </c>
      <c r="X84">
        <v>0</v>
      </c>
      <c r="Y84">
        <v>0</v>
      </c>
    </row>
    <row r="85" spans="1:25" x14ac:dyDescent="0.25">
      <c r="A85">
        <v>88</v>
      </c>
      <c r="B85" s="3">
        <v>43104.769606481481</v>
      </c>
      <c r="C85" t="s">
        <v>181</v>
      </c>
      <c r="D85" t="str">
        <f>MID(C85,21,3)</f>
        <v>111</v>
      </c>
      <c r="F85">
        <v>11.8</v>
      </c>
      <c r="G85">
        <v>0.65</v>
      </c>
      <c r="H85">
        <v>0.86</v>
      </c>
      <c r="I85">
        <v>3.19</v>
      </c>
      <c r="J85">
        <v>6.57</v>
      </c>
      <c r="K85">
        <v>13.3</v>
      </c>
      <c r="L85">
        <v>23.9</v>
      </c>
      <c r="M85">
        <v>2</v>
      </c>
      <c r="N85">
        <v>16.690000000000001</v>
      </c>
      <c r="O85">
        <v>82.46</v>
      </c>
      <c r="P85">
        <v>0.85</v>
      </c>
      <c r="Q85">
        <v>15.11</v>
      </c>
      <c r="R85">
        <v>23.05</v>
      </c>
      <c r="S85">
        <v>13.78</v>
      </c>
      <c r="T85">
        <v>4.88</v>
      </c>
      <c r="U85">
        <v>0.85</v>
      </c>
      <c r="V85">
        <v>3.0000000000000001E-3</v>
      </c>
      <c r="W85">
        <v>0</v>
      </c>
      <c r="X85">
        <v>0</v>
      </c>
      <c r="Y85">
        <v>0</v>
      </c>
    </row>
    <row r="86" spans="1:25" x14ac:dyDescent="0.25">
      <c r="B86" s="3"/>
    </row>
    <row r="87" spans="1:25" x14ac:dyDescent="0.25">
      <c r="B87" s="3"/>
    </row>
    <row r="88" spans="1:25" x14ac:dyDescent="0.25">
      <c r="B88" s="3"/>
    </row>
    <row r="89" spans="1:25" x14ac:dyDescent="0.25">
      <c r="B89" s="3"/>
    </row>
    <row r="90" spans="1:25" x14ac:dyDescent="0.25">
      <c r="B90" s="3"/>
    </row>
    <row r="91" spans="1:25" x14ac:dyDescent="0.25">
      <c r="B91" s="3"/>
    </row>
    <row r="92" spans="1:25" x14ac:dyDescent="0.25">
      <c r="B92" s="3"/>
    </row>
    <row r="93" spans="1:25" x14ac:dyDescent="0.25">
      <c r="B93" s="3"/>
    </row>
    <row r="94" spans="1:25" x14ac:dyDescent="0.25">
      <c r="B94" s="3"/>
    </row>
    <row r="95" spans="1:25" x14ac:dyDescent="0.25">
      <c r="B95" s="3"/>
    </row>
    <row r="96" spans="1:25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</sheetData>
  <autoFilter ref="A1:Y85">
    <filterColumn colId="2">
      <filters>
        <filter val="Average of 'CB17_V1_0'"/>
        <filter val="Average of 'CB17_V1_5'"/>
        <filter val="Average of 'CB17_V2_10'"/>
        <filter val="Average of 'CB17_V2_101'"/>
        <filter val="Average of 'CB17_V2_106'"/>
        <filter val="Average of 'CB17_V2_111'"/>
        <filter val="Average of 'CB17_V2_12-14_Flood'"/>
        <filter val="Average of 'CB17_V2_15'"/>
        <filter val="Average of 'CB17_V2_20'"/>
        <filter val="Average of 'CB17_V2_30'"/>
        <filter val="Average of 'CB17_V2_40'"/>
        <filter val="Average of 'CB17_V2_5'"/>
        <filter val="Average of 'CB17_V2_50'"/>
        <filter val="Average of 'CB17_V2_51'"/>
        <filter val="Average of 'CB17_V2_56'"/>
        <filter val="Average of 'CB17_V2_61'"/>
        <filter val="Average of 'CB17_V2_66'"/>
        <filter val="Average of 'CB17_V2_71'"/>
        <filter val="Average of 'CB17_V2_81'"/>
        <filter val="Average of 'CB17_V2_91'"/>
        <filter val="Average of 'CB17_V2_96'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abSelected="1" topLeftCell="B2" workbookViewId="0">
      <selection activeCell="D8" sqref="D8"/>
    </sheetView>
  </sheetViews>
  <sheetFormatPr defaultRowHeight="15" x14ac:dyDescent="0.25"/>
  <cols>
    <col min="3" max="3" width="31.85546875" bestFit="1" customWidth="1"/>
    <col min="4" max="4" width="23.85546875" bestFit="1" customWidth="1"/>
  </cols>
  <sheetData>
    <row r="1" spans="1:25" x14ac:dyDescent="0.25">
      <c r="A1" t="s">
        <v>0</v>
      </c>
      <c r="B1" t="s">
        <v>86</v>
      </c>
      <c r="C1" t="s">
        <v>1</v>
      </c>
      <c r="D1" t="s">
        <v>127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87</v>
      </c>
      <c r="O1" t="s">
        <v>97</v>
      </c>
      <c r="P1" t="s">
        <v>98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</row>
    <row r="2" spans="1:25" x14ac:dyDescent="0.25">
      <c r="A2">
        <v>4</v>
      </c>
      <c r="B2" s="3">
        <v>43104.669641203705</v>
      </c>
      <c r="C2" t="s">
        <v>183</v>
      </c>
      <c r="D2" s="2">
        <v>0</v>
      </c>
      <c r="F2">
        <v>11.65</v>
      </c>
      <c r="G2">
        <v>0.68</v>
      </c>
      <c r="H2">
        <v>2.4700000000000002</v>
      </c>
      <c r="I2">
        <v>4.72</v>
      </c>
      <c r="J2">
        <v>8.65</v>
      </c>
      <c r="K2">
        <v>15.2</v>
      </c>
      <c r="L2">
        <v>24.2</v>
      </c>
      <c r="M2">
        <v>2</v>
      </c>
      <c r="N2">
        <v>8.39</v>
      </c>
      <c r="O2">
        <v>90.88</v>
      </c>
      <c r="P2">
        <v>0.73</v>
      </c>
      <c r="Q2">
        <v>11.28</v>
      </c>
      <c r="R2">
        <v>30.64</v>
      </c>
      <c r="S2">
        <v>17.63</v>
      </c>
      <c r="T2">
        <v>4.54</v>
      </c>
      <c r="U2">
        <v>0.73</v>
      </c>
      <c r="V2">
        <v>5.0000000000000001E-3</v>
      </c>
      <c r="W2">
        <v>0</v>
      </c>
      <c r="X2">
        <v>0</v>
      </c>
      <c r="Y2">
        <v>0</v>
      </c>
    </row>
    <row r="3" spans="1:25" x14ac:dyDescent="0.25">
      <c r="A3">
        <v>12</v>
      </c>
      <c r="B3" s="3">
        <v>43104.673611111109</v>
      </c>
      <c r="C3" t="s">
        <v>185</v>
      </c>
      <c r="D3" s="2">
        <v>5</v>
      </c>
      <c r="F3">
        <v>11.01</v>
      </c>
      <c r="G3">
        <v>0.56999999999999995</v>
      </c>
      <c r="H3">
        <v>3.12</v>
      </c>
      <c r="I3">
        <v>5.35</v>
      </c>
      <c r="J3">
        <v>9.4499999999999993</v>
      </c>
      <c r="K3">
        <v>16</v>
      </c>
      <c r="L3">
        <v>24.9</v>
      </c>
      <c r="M3">
        <v>2</v>
      </c>
      <c r="N3">
        <v>5.55</v>
      </c>
      <c r="O3">
        <v>94.25</v>
      </c>
      <c r="P3">
        <v>0.2</v>
      </c>
      <c r="Q3">
        <v>10.039999999999999</v>
      </c>
      <c r="R3">
        <v>32.89</v>
      </c>
      <c r="S3">
        <v>19.75</v>
      </c>
      <c r="T3">
        <v>5.14</v>
      </c>
      <c r="U3">
        <v>0.2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40</v>
      </c>
      <c r="B4" s="3">
        <v>43104.714282407411</v>
      </c>
      <c r="C4" t="s">
        <v>199</v>
      </c>
      <c r="D4" s="2">
        <v>5</v>
      </c>
      <c r="F4">
        <v>11.31</v>
      </c>
      <c r="G4">
        <v>1.25</v>
      </c>
      <c r="H4">
        <v>3.7</v>
      </c>
      <c r="I4">
        <v>5.63</v>
      </c>
      <c r="J4">
        <v>9.43</v>
      </c>
      <c r="K4">
        <v>15.7</v>
      </c>
      <c r="L4">
        <v>24.3</v>
      </c>
      <c r="M4">
        <v>1</v>
      </c>
      <c r="N4">
        <v>0.45</v>
      </c>
      <c r="O4">
        <v>98.99</v>
      </c>
      <c r="P4">
        <v>0.55000000000000004</v>
      </c>
      <c r="Q4">
        <v>11.8</v>
      </c>
      <c r="R4">
        <v>34.22</v>
      </c>
      <c r="S4">
        <v>19.11</v>
      </c>
      <c r="T4">
        <v>4.55</v>
      </c>
      <c r="U4">
        <v>0.55000000000000004</v>
      </c>
      <c r="V4">
        <v>1E-4</v>
      </c>
      <c r="W4">
        <v>0</v>
      </c>
      <c r="X4">
        <v>0</v>
      </c>
      <c r="Y4">
        <v>0</v>
      </c>
    </row>
    <row r="5" spans="1:25" x14ac:dyDescent="0.25">
      <c r="A5">
        <v>16</v>
      </c>
      <c r="B5" s="3">
        <v>43104.687118055554</v>
      </c>
      <c r="C5" t="s">
        <v>187</v>
      </c>
      <c r="D5" s="2">
        <v>10</v>
      </c>
      <c r="F5">
        <v>9.7200000000000006</v>
      </c>
      <c r="G5">
        <v>0.57999999999999996</v>
      </c>
      <c r="H5">
        <v>2.54</v>
      </c>
      <c r="I5">
        <v>4.92</v>
      </c>
      <c r="J5">
        <v>9.26</v>
      </c>
      <c r="K5">
        <v>16.5</v>
      </c>
      <c r="L5">
        <v>26.4</v>
      </c>
      <c r="M5">
        <v>2</v>
      </c>
      <c r="N5">
        <v>8.09</v>
      </c>
      <c r="O5">
        <v>91.1</v>
      </c>
      <c r="P5">
        <v>0.81</v>
      </c>
      <c r="Q5">
        <v>10.64</v>
      </c>
      <c r="R5">
        <v>30.23</v>
      </c>
      <c r="S5">
        <v>19.489999999999998</v>
      </c>
      <c r="T5">
        <v>5.85</v>
      </c>
      <c r="U5">
        <v>0.81</v>
      </c>
      <c r="V5">
        <v>2.0000000000000001E-4</v>
      </c>
      <c r="W5">
        <v>0</v>
      </c>
      <c r="X5">
        <v>0</v>
      </c>
      <c r="Y5">
        <v>0</v>
      </c>
    </row>
    <row r="6" spans="1:25" hidden="1" x14ac:dyDescent="0.25">
      <c r="A6">
        <v>44</v>
      </c>
      <c r="B6" s="3">
        <v>43104.719421296293</v>
      </c>
      <c r="C6" t="s">
        <v>159</v>
      </c>
      <c r="D6" s="2">
        <v>12</v>
      </c>
      <c r="F6">
        <v>11.26</v>
      </c>
      <c r="G6">
        <v>1.08</v>
      </c>
      <c r="H6">
        <v>3.86</v>
      </c>
      <c r="I6">
        <v>5.94</v>
      </c>
      <c r="J6">
        <v>10.1</v>
      </c>
      <c r="K6">
        <v>17</v>
      </c>
      <c r="L6">
        <v>26.3</v>
      </c>
      <c r="M6">
        <v>1</v>
      </c>
      <c r="N6">
        <v>0.35</v>
      </c>
      <c r="O6">
        <v>99.07</v>
      </c>
      <c r="P6">
        <v>0.57999999999999996</v>
      </c>
      <c r="Q6">
        <v>10.64</v>
      </c>
      <c r="R6">
        <v>33.9</v>
      </c>
      <c r="S6">
        <v>21.28</v>
      </c>
      <c r="T6">
        <v>5.77</v>
      </c>
      <c r="U6">
        <v>0.57999999999999996</v>
      </c>
      <c r="V6">
        <v>8.0000000000000007E-5</v>
      </c>
      <c r="W6">
        <v>0</v>
      </c>
      <c r="X6">
        <v>0</v>
      </c>
      <c r="Y6">
        <v>0</v>
      </c>
    </row>
    <row r="7" spans="1:25" x14ac:dyDescent="0.25">
      <c r="A7" s="7">
        <v>44</v>
      </c>
      <c r="B7" s="8">
        <v>43104.719421296293</v>
      </c>
      <c r="C7" s="7" t="s">
        <v>159</v>
      </c>
      <c r="D7" s="7">
        <v>12</v>
      </c>
      <c r="E7" s="7"/>
      <c r="F7" s="7">
        <v>11.26</v>
      </c>
      <c r="G7" s="7">
        <v>1.08</v>
      </c>
      <c r="H7" s="7">
        <v>3.86</v>
      </c>
      <c r="I7" s="7">
        <v>5.94</v>
      </c>
      <c r="J7" s="7">
        <v>10.1</v>
      </c>
      <c r="K7" s="7">
        <v>17</v>
      </c>
      <c r="L7" s="7">
        <v>26.3</v>
      </c>
      <c r="M7" s="7">
        <v>1</v>
      </c>
      <c r="N7" s="7">
        <v>0.35</v>
      </c>
      <c r="O7" s="7">
        <v>99.07</v>
      </c>
      <c r="P7" s="7">
        <v>0.57999999999999996</v>
      </c>
      <c r="Q7" s="7">
        <v>10.64</v>
      </c>
      <c r="R7" s="7">
        <v>33.9</v>
      </c>
      <c r="S7" s="7">
        <v>21.28</v>
      </c>
      <c r="T7" s="7">
        <v>5.77</v>
      </c>
      <c r="U7" s="7">
        <v>0.57999999999999996</v>
      </c>
      <c r="V7" s="7">
        <v>8.0000000000000007E-5</v>
      </c>
      <c r="W7" s="7">
        <v>0</v>
      </c>
      <c r="X7" s="7">
        <v>0</v>
      </c>
      <c r="Y7" s="7">
        <v>0</v>
      </c>
    </row>
    <row r="8" spans="1:25" x14ac:dyDescent="0.25">
      <c r="A8">
        <v>20</v>
      </c>
      <c r="B8" s="3">
        <v>43104.691250000003</v>
      </c>
      <c r="C8" t="s">
        <v>189</v>
      </c>
      <c r="D8" s="2">
        <v>15</v>
      </c>
      <c r="F8">
        <v>10.82</v>
      </c>
      <c r="G8">
        <v>0.57999999999999996</v>
      </c>
      <c r="H8">
        <v>2.33</v>
      </c>
      <c r="I8">
        <v>4.71</v>
      </c>
      <c r="J8">
        <v>8.98</v>
      </c>
      <c r="K8">
        <v>16.2</v>
      </c>
      <c r="L8">
        <v>26.2</v>
      </c>
      <c r="M8">
        <v>2</v>
      </c>
      <c r="N8">
        <v>8.8800000000000008</v>
      </c>
      <c r="O8">
        <v>90.39</v>
      </c>
      <c r="P8">
        <v>0.73</v>
      </c>
      <c r="Q8">
        <v>11.21</v>
      </c>
      <c r="R8">
        <v>29.39</v>
      </c>
      <c r="S8">
        <v>19.04</v>
      </c>
      <c r="T8">
        <v>5.78</v>
      </c>
      <c r="U8">
        <v>0.73</v>
      </c>
      <c r="V8">
        <v>1E-4</v>
      </c>
      <c r="W8">
        <v>0</v>
      </c>
      <c r="X8">
        <v>0</v>
      </c>
      <c r="Y8">
        <v>0</v>
      </c>
    </row>
    <row r="9" spans="1:25" x14ac:dyDescent="0.25">
      <c r="A9">
        <v>24</v>
      </c>
      <c r="B9" s="3">
        <v>43104.695254629631</v>
      </c>
      <c r="C9" t="s">
        <v>191</v>
      </c>
      <c r="D9" s="2">
        <v>20</v>
      </c>
      <c r="F9">
        <v>9.1999999999999993</v>
      </c>
      <c r="G9">
        <v>0.62</v>
      </c>
      <c r="H9">
        <v>0.997</v>
      </c>
      <c r="I9">
        <v>3.78</v>
      </c>
      <c r="J9">
        <v>7.83</v>
      </c>
      <c r="K9">
        <v>15.5</v>
      </c>
      <c r="L9">
        <v>26.4</v>
      </c>
      <c r="M9">
        <v>2</v>
      </c>
      <c r="N9">
        <v>13.68</v>
      </c>
      <c r="O9">
        <v>85.43</v>
      </c>
      <c r="P9">
        <v>0.89</v>
      </c>
      <c r="Q9">
        <v>12.9</v>
      </c>
      <c r="R9">
        <v>25.34</v>
      </c>
      <c r="S9">
        <v>16.88</v>
      </c>
      <c r="T9">
        <v>6.06</v>
      </c>
      <c r="U9">
        <v>0.88</v>
      </c>
      <c r="V9">
        <v>3.0000000000000001E-3</v>
      </c>
      <c r="W9">
        <v>0</v>
      </c>
      <c r="X9">
        <v>0</v>
      </c>
      <c r="Y9">
        <v>0</v>
      </c>
    </row>
    <row r="10" spans="1:25" x14ac:dyDescent="0.25">
      <c r="A10">
        <v>28</v>
      </c>
      <c r="B10" s="3">
        <v>43104.699837962966</v>
      </c>
      <c r="C10" t="s">
        <v>193</v>
      </c>
      <c r="D10" s="2">
        <v>30</v>
      </c>
      <c r="F10">
        <v>12.33</v>
      </c>
      <c r="G10">
        <v>0.54</v>
      </c>
      <c r="H10">
        <v>1.07</v>
      </c>
      <c r="I10">
        <v>3.99</v>
      </c>
      <c r="J10">
        <v>8.5299999999999994</v>
      </c>
      <c r="K10">
        <v>17.100000000000001</v>
      </c>
      <c r="L10">
        <v>29.3</v>
      </c>
      <c r="M10">
        <v>2</v>
      </c>
      <c r="N10">
        <v>13.11</v>
      </c>
      <c r="O10">
        <v>85.67</v>
      </c>
      <c r="P10">
        <v>1.22</v>
      </c>
      <c r="Q10">
        <v>11.99</v>
      </c>
      <c r="R10">
        <v>25.04</v>
      </c>
      <c r="S10">
        <v>18.5</v>
      </c>
      <c r="T10">
        <v>7.55</v>
      </c>
      <c r="U10">
        <v>1.22</v>
      </c>
      <c r="V10">
        <v>3.0000000000000001E-3</v>
      </c>
      <c r="W10">
        <v>0</v>
      </c>
      <c r="X10">
        <v>0</v>
      </c>
      <c r="Y10">
        <v>0</v>
      </c>
    </row>
    <row r="11" spans="1:25" x14ac:dyDescent="0.25">
      <c r="A11">
        <v>32</v>
      </c>
      <c r="B11" s="3">
        <v>43104.704525462963</v>
      </c>
      <c r="C11" t="s">
        <v>195</v>
      </c>
      <c r="D11" s="2">
        <v>40</v>
      </c>
      <c r="F11">
        <v>8.8699999999999992</v>
      </c>
      <c r="G11">
        <v>0.59</v>
      </c>
      <c r="H11">
        <v>1.05</v>
      </c>
      <c r="I11">
        <v>3.98</v>
      </c>
      <c r="J11">
        <v>8.44</v>
      </c>
      <c r="K11">
        <v>16.7</v>
      </c>
      <c r="L11">
        <v>28.4</v>
      </c>
      <c r="M11">
        <v>2</v>
      </c>
      <c r="N11">
        <v>13.12</v>
      </c>
      <c r="O11">
        <v>85.93</v>
      </c>
      <c r="P11">
        <v>0.95</v>
      </c>
      <c r="Q11">
        <v>12.01</v>
      </c>
      <c r="R11">
        <v>25.41</v>
      </c>
      <c r="S11">
        <v>18.38</v>
      </c>
      <c r="T11">
        <v>7.22</v>
      </c>
      <c r="U11">
        <v>0.95</v>
      </c>
      <c r="V11">
        <v>1E-4</v>
      </c>
      <c r="W11">
        <v>0</v>
      </c>
      <c r="X11">
        <v>0</v>
      </c>
      <c r="Y11">
        <v>0</v>
      </c>
    </row>
    <row r="12" spans="1:25" x14ac:dyDescent="0.25">
      <c r="A12">
        <v>36</v>
      </c>
      <c r="B12" s="3">
        <v>43104.70888888889</v>
      </c>
      <c r="C12" t="s">
        <v>197</v>
      </c>
      <c r="D12" s="2">
        <v>50</v>
      </c>
      <c r="F12">
        <v>12.17</v>
      </c>
      <c r="G12">
        <v>0.6</v>
      </c>
      <c r="H12">
        <v>0.83</v>
      </c>
      <c r="I12">
        <v>3.27</v>
      </c>
      <c r="J12">
        <v>7.18</v>
      </c>
      <c r="K12">
        <v>14.9</v>
      </c>
      <c r="L12">
        <v>26.1</v>
      </c>
      <c r="M12">
        <v>2</v>
      </c>
      <c r="N12">
        <v>16.940000000000001</v>
      </c>
      <c r="O12">
        <v>82.34</v>
      </c>
      <c r="P12">
        <v>0.72</v>
      </c>
      <c r="Q12">
        <v>13.48</v>
      </c>
      <c r="R12">
        <v>23.41</v>
      </c>
      <c r="S12">
        <v>16.010000000000002</v>
      </c>
      <c r="T12">
        <v>6.01</v>
      </c>
      <c r="U12">
        <v>0.72</v>
      </c>
      <c r="V12">
        <v>4.0000000000000003E-5</v>
      </c>
      <c r="W12">
        <v>0</v>
      </c>
      <c r="X12">
        <v>0</v>
      </c>
      <c r="Y12">
        <v>0</v>
      </c>
    </row>
    <row r="13" spans="1:25" x14ac:dyDescent="0.25">
      <c r="A13">
        <v>48</v>
      </c>
      <c r="B13" s="3">
        <v>43104.723738425928</v>
      </c>
      <c r="C13" t="s">
        <v>161</v>
      </c>
      <c r="D13" s="2">
        <v>51</v>
      </c>
      <c r="F13">
        <v>10.44</v>
      </c>
      <c r="G13">
        <v>0.6</v>
      </c>
      <c r="H13">
        <v>0.86699999999999999</v>
      </c>
      <c r="I13">
        <v>3.46</v>
      </c>
      <c r="J13">
        <v>7.73</v>
      </c>
      <c r="K13">
        <v>16.3</v>
      </c>
      <c r="L13">
        <v>28.5</v>
      </c>
      <c r="M13">
        <v>2</v>
      </c>
      <c r="N13">
        <v>16</v>
      </c>
      <c r="O13">
        <v>83.04</v>
      </c>
      <c r="P13">
        <v>0.96</v>
      </c>
      <c r="Q13">
        <v>12.84</v>
      </c>
      <c r="R13">
        <v>23.2</v>
      </c>
      <c r="S13">
        <v>17.29</v>
      </c>
      <c r="T13">
        <v>7.36</v>
      </c>
      <c r="U13">
        <v>0.96</v>
      </c>
      <c r="V13">
        <v>8.0000000000000007E-5</v>
      </c>
      <c r="W13">
        <v>0</v>
      </c>
      <c r="X13">
        <v>0</v>
      </c>
      <c r="Y13">
        <v>0</v>
      </c>
    </row>
    <row r="14" spans="1:25" x14ac:dyDescent="0.25">
      <c r="A14">
        <v>52</v>
      </c>
      <c r="B14" s="3">
        <v>43104.72797453704</v>
      </c>
      <c r="C14" t="s">
        <v>163</v>
      </c>
      <c r="D14" s="2">
        <v>56</v>
      </c>
      <c r="F14">
        <v>13.12</v>
      </c>
      <c r="G14">
        <v>0.6</v>
      </c>
      <c r="H14">
        <v>0.90300000000000002</v>
      </c>
      <c r="I14">
        <v>3.5</v>
      </c>
      <c r="J14">
        <v>7.47</v>
      </c>
      <c r="K14">
        <v>15.3</v>
      </c>
      <c r="L14">
        <v>26.6</v>
      </c>
      <c r="M14">
        <v>2</v>
      </c>
      <c r="N14">
        <v>15.38</v>
      </c>
      <c r="O14">
        <v>83.83</v>
      </c>
      <c r="P14">
        <v>0.78</v>
      </c>
      <c r="Q14">
        <v>13.37</v>
      </c>
      <c r="R14">
        <v>23.88</v>
      </c>
      <c r="S14">
        <v>16.64</v>
      </c>
      <c r="T14">
        <v>6.25</v>
      </c>
      <c r="U14">
        <v>0.78</v>
      </c>
      <c r="V14">
        <v>1E-4</v>
      </c>
      <c r="W14">
        <v>0</v>
      </c>
      <c r="X14">
        <v>0</v>
      </c>
      <c r="Y14">
        <v>0</v>
      </c>
    </row>
    <row r="15" spans="1:25" x14ac:dyDescent="0.25">
      <c r="A15">
        <v>56</v>
      </c>
      <c r="B15" s="3">
        <v>43104.732222222221</v>
      </c>
      <c r="C15" t="s">
        <v>165</v>
      </c>
      <c r="D15" s="2">
        <v>61</v>
      </c>
      <c r="F15">
        <v>10.39</v>
      </c>
      <c r="G15">
        <v>0.59</v>
      </c>
      <c r="H15">
        <v>1.03</v>
      </c>
      <c r="I15">
        <v>3.87</v>
      </c>
      <c r="J15">
        <v>8</v>
      </c>
      <c r="K15">
        <v>15.5</v>
      </c>
      <c r="L15">
        <v>25.7</v>
      </c>
      <c r="M15">
        <v>2</v>
      </c>
      <c r="N15">
        <v>13.4</v>
      </c>
      <c r="O15">
        <v>86.05</v>
      </c>
      <c r="P15">
        <v>0.55000000000000004</v>
      </c>
      <c r="Q15">
        <v>12.52</v>
      </c>
      <c r="R15">
        <v>26.24</v>
      </c>
      <c r="S15">
        <v>17.55</v>
      </c>
      <c r="T15">
        <v>5.68</v>
      </c>
      <c r="U15">
        <v>0.55000000000000004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>
        <v>60</v>
      </c>
      <c r="B16" s="3">
        <v>43104.736574074072</v>
      </c>
      <c r="C16" t="s">
        <v>167</v>
      </c>
      <c r="D16" s="2">
        <v>66</v>
      </c>
      <c r="F16">
        <v>10.19</v>
      </c>
      <c r="G16">
        <v>0.59</v>
      </c>
      <c r="H16">
        <v>1.06</v>
      </c>
      <c r="I16">
        <v>3.94</v>
      </c>
      <c r="J16">
        <v>8.08</v>
      </c>
      <c r="K16">
        <v>15.4</v>
      </c>
      <c r="L16">
        <v>25.3</v>
      </c>
      <c r="M16">
        <v>2</v>
      </c>
      <c r="N16">
        <v>13.09</v>
      </c>
      <c r="O16">
        <v>86.4</v>
      </c>
      <c r="P16">
        <v>0.5</v>
      </c>
      <c r="Q16">
        <v>12.34</v>
      </c>
      <c r="R16">
        <v>26.83</v>
      </c>
      <c r="S16">
        <v>17.649999999999999</v>
      </c>
      <c r="T16">
        <v>5.4</v>
      </c>
      <c r="U16">
        <v>0.5</v>
      </c>
      <c r="V16">
        <v>0</v>
      </c>
      <c r="W16">
        <v>0</v>
      </c>
      <c r="X16">
        <v>0</v>
      </c>
      <c r="Y16">
        <v>0</v>
      </c>
    </row>
    <row r="17" spans="1:25" x14ac:dyDescent="0.25">
      <c r="A17">
        <v>64</v>
      </c>
      <c r="B17" s="3">
        <v>43104.741423611114</v>
      </c>
      <c r="C17" t="s">
        <v>169</v>
      </c>
      <c r="D17" s="2">
        <v>71</v>
      </c>
      <c r="F17">
        <v>10.14</v>
      </c>
      <c r="G17">
        <v>0.62</v>
      </c>
      <c r="H17">
        <v>0.92100000000000004</v>
      </c>
      <c r="I17">
        <v>3.53</v>
      </c>
      <c r="J17">
        <v>7.34</v>
      </c>
      <c r="K17">
        <v>14.2</v>
      </c>
      <c r="L17">
        <v>23.9</v>
      </c>
      <c r="M17">
        <v>2</v>
      </c>
      <c r="N17">
        <v>15.19</v>
      </c>
      <c r="O17">
        <v>84.27</v>
      </c>
      <c r="P17">
        <v>0.54</v>
      </c>
      <c r="Q17">
        <v>13.4</v>
      </c>
      <c r="R17">
        <v>25.59</v>
      </c>
      <c r="S17">
        <v>15.85</v>
      </c>
      <c r="T17">
        <v>4.6900000000000004</v>
      </c>
      <c r="U17">
        <v>0.54</v>
      </c>
      <c r="V17">
        <v>8.0000000000000007E-5</v>
      </c>
      <c r="W17">
        <v>0</v>
      </c>
      <c r="X17">
        <v>0</v>
      </c>
      <c r="Y17">
        <v>0</v>
      </c>
    </row>
    <row r="18" spans="1:25" x14ac:dyDescent="0.25">
      <c r="A18">
        <v>104</v>
      </c>
      <c r="B18" s="3">
        <v>43104.787546296298</v>
      </c>
      <c r="C18" t="s">
        <v>203</v>
      </c>
      <c r="D18">
        <v>76</v>
      </c>
      <c r="F18">
        <v>11.92</v>
      </c>
      <c r="G18">
        <v>0.6</v>
      </c>
      <c r="H18">
        <v>0.98799999999999999</v>
      </c>
      <c r="I18">
        <v>3.71</v>
      </c>
      <c r="J18">
        <v>7.9</v>
      </c>
      <c r="K18">
        <v>15.8</v>
      </c>
      <c r="L18">
        <v>26.8</v>
      </c>
      <c r="M18">
        <v>2</v>
      </c>
      <c r="N18">
        <v>14.23</v>
      </c>
      <c r="O18">
        <v>85.01</v>
      </c>
      <c r="P18">
        <v>0.76</v>
      </c>
      <c r="Q18">
        <v>12.85</v>
      </c>
      <c r="R18">
        <v>24.94</v>
      </c>
      <c r="S18">
        <v>17.47</v>
      </c>
      <c r="T18">
        <v>6.38</v>
      </c>
      <c r="U18">
        <v>0.76</v>
      </c>
      <c r="V18">
        <v>6.9999999999999994E-5</v>
      </c>
      <c r="W18">
        <v>0</v>
      </c>
      <c r="X18">
        <v>0</v>
      </c>
      <c r="Y18">
        <v>0</v>
      </c>
    </row>
    <row r="19" spans="1:25" hidden="1" x14ac:dyDescent="0.25">
      <c r="A19">
        <v>124</v>
      </c>
      <c r="B19" s="3">
        <v>43104.808148148149</v>
      </c>
      <c r="C19" t="s">
        <v>210</v>
      </c>
      <c r="D19">
        <v>83.5</v>
      </c>
      <c r="F19">
        <v>10.45</v>
      </c>
      <c r="G19">
        <v>0.76</v>
      </c>
      <c r="H19">
        <v>4.1399999999999997</v>
      </c>
      <c r="I19">
        <v>6.17</v>
      </c>
      <c r="J19">
        <v>9.98</v>
      </c>
      <c r="K19">
        <v>16</v>
      </c>
      <c r="L19">
        <v>24</v>
      </c>
      <c r="M19">
        <v>1</v>
      </c>
      <c r="N19">
        <v>0.09</v>
      </c>
      <c r="O19">
        <v>99.45</v>
      </c>
      <c r="P19">
        <v>0.46</v>
      </c>
      <c r="Q19">
        <v>8.89</v>
      </c>
      <c r="R19">
        <v>37.07</v>
      </c>
      <c r="S19">
        <v>20.5</v>
      </c>
      <c r="T19">
        <v>4.1100000000000003</v>
      </c>
      <c r="U19">
        <v>0.46</v>
      </c>
      <c r="V19">
        <v>1E-4</v>
      </c>
      <c r="W19">
        <v>0</v>
      </c>
      <c r="X19">
        <v>0</v>
      </c>
      <c r="Y19">
        <v>0</v>
      </c>
    </row>
    <row r="20" spans="1:25" x14ac:dyDescent="0.25">
      <c r="A20">
        <v>68</v>
      </c>
      <c r="B20" s="3">
        <v>43104.745578703703</v>
      </c>
      <c r="C20" t="s">
        <v>171</v>
      </c>
      <c r="D20" s="2">
        <v>81</v>
      </c>
      <c r="F20">
        <v>13.03</v>
      </c>
      <c r="G20">
        <v>0.59</v>
      </c>
      <c r="H20">
        <v>0.95399999999999996</v>
      </c>
      <c r="I20">
        <v>3.73</v>
      </c>
      <c r="J20">
        <v>8.01</v>
      </c>
      <c r="K20">
        <v>16.2</v>
      </c>
      <c r="L20">
        <v>27.6</v>
      </c>
      <c r="M20">
        <v>2</v>
      </c>
      <c r="N20">
        <v>14.32</v>
      </c>
      <c r="O20">
        <v>84.82</v>
      </c>
      <c r="P20">
        <v>0.85</v>
      </c>
      <c r="Q20">
        <v>12.53</v>
      </c>
      <c r="R20">
        <v>24.71</v>
      </c>
      <c r="S20">
        <v>17.66</v>
      </c>
      <c r="T20">
        <v>6.81</v>
      </c>
      <c r="U20">
        <v>0.85</v>
      </c>
      <c r="V20">
        <v>1E-4</v>
      </c>
      <c r="W20">
        <v>0</v>
      </c>
      <c r="X20">
        <v>0</v>
      </c>
      <c r="Y20">
        <v>0</v>
      </c>
    </row>
    <row r="21" spans="1:25" x14ac:dyDescent="0.25">
      <c r="A21" s="7">
        <v>124</v>
      </c>
      <c r="B21" s="8">
        <v>43104.808148148149</v>
      </c>
      <c r="C21" s="7" t="s">
        <v>210</v>
      </c>
      <c r="D21" s="7">
        <v>83.5</v>
      </c>
      <c r="E21" s="7"/>
      <c r="F21" s="7">
        <v>10.45</v>
      </c>
      <c r="G21" s="7">
        <v>0.76</v>
      </c>
      <c r="H21" s="7">
        <v>4.1399999999999997</v>
      </c>
      <c r="I21" s="7">
        <v>6.17</v>
      </c>
      <c r="J21" s="7">
        <v>9.98</v>
      </c>
      <c r="K21" s="7">
        <v>16</v>
      </c>
      <c r="L21" s="7">
        <v>24</v>
      </c>
      <c r="M21" s="7">
        <v>1</v>
      </c>
      <c r="N21" s="7">
        <v>0.09</v>
      </c>
      <c r="O21" s="7">
        <v>99.45</v>
      </c>
      <c r="P21" s="7">
        <v>0.46</v>
      </c>
      <c r="Q21" s="7">
        <v>8.89</v>
      </c>
      <c r="R21" s="7">
        <v>37.07</v>
      </c>
      <c r="S21" s="7">
        <v>20.5</v>
      </c>
      <c r="T21" s="7">
        <v>4.1100000000000003</v>
      </c>
      <c r="U21" s="7">
        <v>0.46</v>
      </c>
      <c r="V21" s="7">
        <v>1E-4</v>
      </c>
      <c r="W21" s="7">
        <v>0</v>
      </c>
      <c r="X21" s="7">
        <v>0</v>
      </c>
      <c r="Y21" s="7">
        <v>0</v>
      </c>
    </row>
    <row r="22" spans="1:25" x14ac:dyDescent="0.25">
      <c r="A22">
        <v>108</v>
      </c>
      <c r="B22" s="3">
        <v>43104.791458333333</v>
      </c>
      <c r="C22" t="s">
        <v>204</v>
      </c>
      <c r="D22">
        <v>86</v>
      </c>
      <c r="F22">
        <v>11.35</v>
      </c>
      <c r="G22">
        <v>0.6</v>
      </c>
      <c r="H22">
        <v>0.93100000000000005</v>
      </c>
      <c r="I22">
        <v>3.6</v>
      </c>
      <c r="J22">
        <v>7.64</v>
      </c>
      <c r="K22">
        <v>14.9</v>
      </c>
      <c r="L22">
        <v>25</v>
      </c>
      <c r="M22">
        <v>2</v>
      </c>
      <c r="N22">
        <v>15.06</v>
      </c>
      <c r="O22">
        <v>84.42</v>
      </c>
      <c r="P22">
        <v>0.52</v>
      </c>
      <c r="Q22">
        <v>12.86</v>
      </c>
      <c r="R22">
        <v>25.58</v>
      </c>
      <c r="S22">
        <v>16.78</v>
      </c>
      <c r="T22">
        <v>5.37</v>
      </c>
      <c r="U22">
        <v>0.52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>
        <v>72</v>
      </c>
      <c r="B23" s="3">
        <v>43104.749918981484</v>
      </c>
      <c r="C23" t="s">
        <v>173</v>
      </c>
      <c r="D23" s="2">
        <v>91</v>
      </c>
      <c r="F23">
        <v>11.68</v>
      </c>
      <c r="G23">
        <v>0.62</v>
      </c>
      <c r="H23">
        <v>0.79700000000000004</v>
      </c>
      <c r="I23">
        <v>3.05</v>
      </c>
      <c r="J23">
        <v>6.67</v>
      </c>
      <c r="K23">
        <v>13.9</v>
      </c>
      <c r="L23">
        <v>24.5</v>
      </c>
      <c r="M23">
        <v>2</v>
      </c>
      <c r="N23">
        <v>18.07</v>
      </c>
      <c r="O23">
        <v>81.47</v>
      </c>
      <c r="P23">
        <v>0.46</v>
      </c>
      <c r="Q23">
        <v>14.36</v>
      </c>
      <c r="R23">
        <v>22.75</v>
      </c>
      <c r="S23">
        <v>15</v>
      </c>
      <c r="T23">
        <v>5.34</v>
      </c>
      <c r="U23">
        <v>0.46</v>
      </c>
      <c r="V23">
        <v>0</v>
      </c>
      <c r="W23">
        <v>0</v>
      </c>
      <c r="X23">
        <v>0</v>
      </c>
      <c r="Y23">
        <v>0</v>
      </c>
    </row>
    <row r="24" spans="1:25" x14ac:dyDescent="0.25">
      <c r="A24">
        <v>76</v>
      </c>
      <c r="B24" s="3">
        <v>43104.754895833335</v>
      </c>
      <c r="C24" t="s">
        <v>175</v>
      </c>
      <c r="D24" s="2">
        <v>96</v>
      </c>
      <c r="F24">
        <v>12.6</v>
      </c>
      <c r="G24">
        <v>0.59</v>
      </c>
      <c r="H24">
        <v>1.3</v>
      </c>
      <c r="I24">
        <v>4.0999999999999996</v>
      </c>
      <c r="J24">
        <v>8.16</v>
      </c>
      <c r="K24">
        <v>15.3</v>
      </c>
      <c r="L24">
        <v>25.2</v>
      </c>
      <c r="M24">
        <v>2</v>
      </c>
      <c r="N24">
        <v>11.84</v>
      </c>
      <c r="O24">
        <v>87.5</v>
      </c>
      <c r="P24">
        <v>0.66</v>
      </c>
      <c r="Q24">
        <v>12.45</v>
      </c>
      <c r="R24">
        <v>27.35</v>
      </c>
      <c r="S24">
        <v>17.489999999999998</v>
      </c>
      <c r="T24">
        <v>5.31</v>
      </c>
      <c r="U24">
        <v>0.66</v>
      </c>
      <c r="V24">
        <v>1E-4</v>
      </c>
      <c r="W24">
        <v>0</v>
      </c>
      <c r="X24">
        <v>0</v>
      </c>
      <c r="Y24">
        <v>0</v>
      </c>
    </row>
    <row r="25" spans="1:25" x14ac:dyDescent="0.25">
      <c r="A25">
        <v>80</v>
      </c>
      <c r="B25" s="3">
        <v>43104.759513888886</v>
      </c>
      <c r="C25" t="s">
        <v>177</v>
      </c>
      <c r="D25" s="2">
        <v>101</v>
      </c>
      <c r="F25">
        <v>14.31</v>
      </c>
      <c r="G25">
        <v>0.63</v>
      </c>
      <c r="H25">
        <v>0.879</v>
      </c>
      <c r="I25">
        <v>3.41</v>
      </c>
      <c r="J25">
        <v>7.42</v>
      </c>
      <c r="K25">
        <v>15.2</v>
      </c>
      <c r="L25">
        <v>26.2</v>
      </c>
      <c r="M25">
        <v>2</v>
      </c>
      <c r="N25">
        <v>16.059999999999999</v>
      </c>
      <c r="O25">
        <v>83.27</v>
      </c>
      <c r="P25">
        <v>0.67</v>
      </c>
      <c r="Q25">
        <v>13.28</v>
      </c>
      <c r="R25">
        <v>23.98</v>
      </c>
      <c r="S25">
        <v>16.52</v>
      </c>
      <c r="T25">
        <v>6.11</v>
      </c>
      <c r="U25">
        <v>0.67</v>
      </c>
      <c r="V25">
        <v>0</v>
      </c>
      <c r="W25">
        <v>0</v>
      </c>
      <c r="X25">
        <v>0</v>
      </c>
      <c r="Y25">
        <v>0</v>
      </c>
    </row>
    <row r="26" spans="1:25" x14ac:dyDescent="0.25">
      <c r="A26">
        <v>84</v>
      </c>
      <c r="B26" s="3">
        <v>43104.765775462962</v>
      </c>
      <c r="C26" t="s">
        <v>179</v>
      </c>
      <c r="D26" s="2">
        <v>106</v>
      </c>
      <c r="F26">
        <v>12.22</v>
      </c>
      <c r="G26">
        <v>0.61</v>
      </c>
      <c r="H26">
        <v>0.84099999999999997</v>
      </c>
      <c r="I26">
        <v>3.1</v>
      </c>
      <c r="J26">
        <v>6.48</v>
      </c>
      <c r="K26">
        <v>13.3</v>
      </c>
      <c r="L26">
        <v>23.9</v>
      </c>
      <c r="M26">
        <v>2</v>
      </c>
      <c r="N26">
        <v>17.309999999999999</v>
      </c>
      <c r="O26">
        <v>82.15</v>
      </c>
      <c r="P26">
        <v>0.54</v>
      </c>
      <c r="Q26">
        <v>15.25</v>
      </c>
      <c r="R26">
        <v>22.54</v>
      </c>
      <c r="S26">
        <v>14.09</v>
      </c>
      <c r="T26">
        <v>5.07</v>
      </c>
      <c r="U26">
        <v>0.54</v>
      </c>
      <c r="V26">
        <v>0</v>
      </c>
      <c r="W26">
        <v>0</v>
      </c>
      <c r="X26">
        <v>0</v>
      </c>
      <c r="Y26">
        <v>0</v>
      </c>
    </row>
    <row r="27" spans="1:25" x14ac:dyDescent="0.25">
      <c r="A27">
        <v>88</v>
      </c>
      <c r="B27" s="3">
        <v>43104.769606481481</v>
      </c>
      <c r="C27" t="s">
        <v>181</v>
      </c>
      <c r="D27" s="2">
        <v>111</v>
      </c>
      <c r="F27">
        <v>11.8</v>
      </c>
      <c r="G27">
        <v>0.65</v>
      </c>
      <c r="H27">
        <v>0.86</v>
      </c>
      <c r="I27">
        <v>3.19</v>
      </c>
      <c r="J27">
        <v>6.57</v>
      </c>
      <c r="K27">
        <v>13.3</v>
      </c>
      <c r="L27">
        <v>23.9</v>
      </c>
      <c r="M27">
        <v>2</v>
      </c>
      <c r="N27">
        <v>16.690000000000001</v>
      </c>
      <c r="O27">
        <v>82.46</v>
      </c>
      <c r="P27">
        <v>0.85</v>
      </c>
      <c r="Q27">
        <v>15.11</v>
      </c>
      <c r="R27">
        <v>23.05</v>
      </c>
      <c r="S27">
        <v>13.78</v>
      </c>
      <c r="T27">
        <v>4.88</v>
      </c>
      <c r="U27">
        <v>0.85</v>
      </c>
      <c r="V27">
        <v>3.0000000000000001E-3</v>
      </c>
      <c r="W27">
        <v>0</v>
      </c>
      <c r="X27">
        <v>0</v>
      </c>
      <c r="Y27">
        <v>0</v>
      </c>
    </row>
    <row r="28" spans="1:25" x14ac:dyDescent="0.25">
      <c r="A28">
        <v>96</v>
      </c>
      <c r="B28" s="3">
        <v>43104.779409722221</v>
      </c>
      <c r="C28" t="s">
        <v>201</v>
      </c>
      <c r="D28">
        <v>116</v>
      </c>
      <c r="F28">
        <v>10.3</v>
      </c>
      <c r="G28">
        <v>0.6</v>
      </c>
      <c r="H28">
        <v>1.21</v>
      </c>
      <c r="I28">
        <v>3.93</v>
      </c>
      <c r="J28">
        <v>7.77</v>
      </c>
      <c r="K28">
        <v>14.9</v>
      </c>
      <c r="L28">
        <v>25</v>
      </c>
      <c r="M28">
        <v>2</v>
      </c>
      <c r="N28">
        <v>12.22</v>
      </c>
      <c r="O28">
        <v>87.31</v>
      </c>
      <c r="P28">
        <v>0.47</v>
      </c>
      <c r="Q28">
        <v>13.3</v>
      </c>
      <c r="R28">
        <v>26.26</v>
      </c>
      <c r="S28">
        <v>16.7</v>
      </c>
      <c r="T28">
        <v>5.42</v>
      </c>
      <c r="U28">
        <v>0.47</v>
      </c>
      <c r="V28">
        <v>0</v>
      </c>
      <c r="W28">
        <v>0</v>
      </c>
      <c r="X28">
        <v>0</v>
      </c>
      <c r="Y28">
        <v>0</v>
      </c>
    </row>
    <row r="29" spans="1:25" x14ac:dyDescent="0.25">
      <c r="A29">
        <v>92</v>
      </c>
      <c r="B29" s="3">
        <v>43104.775196759256</v>
      </c>
      <c r="C29" t="s">
        <v>200</v>
      </c>
      <c r="D29">
        <v>121</v>
      </c>
      <c r="F29">
        <v>13.95</v>
      </c>
      <c r="G29">
        <v>0.59</v>
      </c>
      <c r="H29">
        <v>1.94</v>
      </c>
      <c r="I29">
        <v>4.24</v>
      </c>
      <c r="J29">
        <v>7.88</v>
      </c>
      <c r="K29">
        <v>14.2</v>
      </c>
      <c r="L29">
        <v>23.4</v>
      </c>
      <c r="M29">
        <v>2</v>
      </c>
      <c r="N29">
        <v>10.19</v>
      </c>
      <c r="O29">
        <v>88.94</v>
      </c>
      <c r="P29">
        <v>0.87</v>
      </c>
      <c r="Q29">
        <v>12.84</v>
      </c>
      <c r="R29">
        <v>28.67</v>
      </c>
      <c r="S29">
        <v>15.57</v>
      </c>
      <c r="T29">
        <v>4.24</v>
      </c>
      <c r="U29">
        <v>0.86</v>
      </c>
      <c r="V29">
        <v>6.0000000000000001E-3</v>
      </c>
      <c r="W29">
        <v>0</v>
      </c>
      <c r="X29">
        <v>0</v>
      </c>
      <c r="Y29">
        <v>0</v>
      </c>
    </row>
    <row r="30" spans="1:25" hidden="1" x14ac:dyDescent="0.25">
      <c r="A30">
        <v>120</v>
      </c>
      <c r="B30" s="3">
        <v>43104.803877314815</v>
      </c>
      <c r="C30" t="s">
        <v>209</v>
      </c>
      <c r="D30">
        <v>143.5</v>
      </c>
      <c r="F30">
        <v>10.97</v>
      </c>
      <c r="G30">
        <v>0.71</v>
      </c>
      <c r="H30">
        <v>4.22</v>
      </c>
      <c r="I30">
        <v>6.37</v>
      </c>
      <c r="J30">
        <v>10.5</v>
      </c>
      <c r="K30">
        <v>17.3</v>
      </c>
      <c r="L30">
        <v>27.2</v>
      </c>
      <c r="M30">
        <v>1</v>
      </c>
      <c r="N30">
        <v>0.09</v>
      </c>
      <c r="O30">
        <v>98.8</v>
      </c>
      <c r="P30">
        <v>1.1200000000000001</v>
      </c>
      <c r="Q30">
        <v>8.3800000000000008</v>
      </c>
      <c r="R30">
        <v>35.79</v>
      </c>
      <c r="S30">
        <v>21.08</v>
      </c>
      <c r="T30">
        <v>6.17</v>
      </c>
      <c r="U30">
        <v>1.1200000000000001</v>
      </c>
      <c r="V30">
        <v>2.0000000000000001E-4</v>
      </c>
      <c r="W30">
        <v>0</v>
      </c>
      <c r="X30">
        <v>0</v>
      </c>
      <c r="Y30">
        <v>0</v>
      </c>
    </row>
    <row r="31" spans="1:25" x14ac:dyDescent="0.25">
      <c r="A31">
        <v>100</v>
      </c>
      <c r="B31" s="3">
        <v>43104.783136574071</v>
      </c>
      <c r="C31" t="s">
        <v>202</v>
      </c>
      <c r="D31">
        <v>131</v>
      </c>
      <c r="F31">
        <v>11.29</v>
      </c>
      <c r="G31">
        <v>0.61</v>
      </c>
      <c r="H31">
        <v>0.83</v>
      </c>
      <c r="I31">
        <v>3.07</v>
      </c>
      <c r="J31">
        <v>6.52</v>
      </c>
      <c r="K31">
        <v>13.6</v>
      </c>
      <c r="L31">
        <v>24.4</v>
      </c>
      <c r="M31">
        <v>2</v>
      </c>
      <c r="N31">
        <v>17.579999999999998</v>
      </c>
      <c r="O31">
        <v>81.739999999999995</v>
      </c>
      <c r="P31">
        <v>0.68</v>
      </c>
      <c r="Q31">
        <v>15.06</v>
      </c>
      <c r="R31">
        <v>22.42</v>
      </c>
      <c r="S31">
        <v>14.25</v>
      </c>
      <c r="T31">
        <v>5.24</v>
      </c>
      <c r="U31">
        <v>0.68</v>
      </c>
      <c r="V31">
        <v>6.9999999999999994E-5</v>
      </c>
      <c r="W31">
        <v>0</v>
      </c>
      <c r="X31">
        <v>0</v>
      </c>
      <c r="Y31">
        <v>0</v>
      </c>
    </row>
    <row r="32" spans="1:25" x14ac:dyDescent="0.25">
      <c r="A32">
        <v>112</v>
      </c>
      <c r="B32" s="3">
        <v>43104.795289351852</v>
      </c>
      <c r="C32" t="s">
        <v>205</v>
      </c>
      <c r="D32">
        <v>141</v>
      </c>
      <c r="F32">
        <v>10.31</v>
      </c>
      <c r="G32">
        <v>0.62</v>
      </c>
      <c r="H32">
        <v>0.85099999999999998</v>
      </c>
      <c r="I32">
        <v>3.25</v>
      </c>
      <c r="J32">
        <v>6.95</v>
      </c>
      <c r="K32">
        <v>14.2</v>
      </c>
      <c r="L32">
        <v>24.8</v>
      </c>
      <c r="M32">
        <v>2</v>
      </c>
      <c r="N32">
        <v>16.739999999999998</v>
      </c>
      <c r="O32">
        <v>82.57</v>
      </c>
      <c r="P32">
        <v>0.69</v>
      </c>
      <c r="Q32">
        <v>14.11</v>
      </c>
      <c r="R32">
        <v>23.63</v>
      </c>
      <c r="S32">
        <v>15.27</v>
      </c>
      <c r="T32">
        <v>5.28</v>
      </c>
      <c r="U32">
        <v>0.69</v>
      </c>
      <c r="V32">
        <v>1E-4</v>
      </c>
      <c r="W32">
        <v>0</v>
      </c>
      <c r="X32">
        <v>0</v>
      </c>
      <c r="Y32">
        <v>0</v>
      </c>
    </row>
    <row r="33" spans="1:25" x14ac:dyDescent="0.25">
      <c r="A33" s="7">
        <v>120</v>
      </c>
      <c r="B33" s="8">
        <v>43104.803877314815</v>
      </c>
      <c r="C33" s="7" t="s">
        <v>209</v>
      </c>
      <c r="D33" s="7">
        <v>143.5</v>
      </c>
      <c r="E33" s="7"/>
      <c r="F33" s="7">
        <v>10.97</v>
      </c>
      <c r="G33" s="7">
        <v>0.71</v>
      </c>
      <c r="H33" s="7">
        <v>4.22</v>
      </c>
      <c r="I33" s="7">
        <v>6.37</v>
      </c>
      <c r="J33" s="7">
        <v>10.5</v>
      </c>
      <c r="K33" s="7">
        <v>17.3</v>
      </c>
      <c r="L33" s="7">
        <v>27.2</v>
      </c>
      <c r="M33" s="7">
        <v>1</v>
      </c>
      <c r="N33" s="7">
        <v>0.09</v>
      </c>
      <c r="O33" s="7">
        <v>98.8</v>
      </c>
      <c r="P33" s="7">
        <v>1.1200000000000001</v>
      </c>
      <c r="Q33" s="7">
        <v>8.3800000000000008</v>
      </c>
      <c r="R33" s="7">
        <v>35.79</v>
      </c>
      <c r="S33" s="7">
        <v>21.08</v>
      </c>
      <c r="T33" s="7">
        <v>6.17</v>
      </c>
      <c r="U33" s="7">
        <v>1.1200000000000001</v>
      </c>
      <c r="V33" s="7">
        <v>2.0000000000000001E-4</v>
      </c>
      <c r="W33" s="7">
        <v>0</v>
      </c>
      <c r="X33" s="7">
        <v>0</v>
      </c>
      <c r="Y33" s="7">
        <v>0</v>
      </c>
    </row>
    <row r="34" spans="1:25" x14ac:dyDescent="0.25">
      <c r="A34">
        <v>116</v>
      </c>
      <c r="B34" s="3">
        <v>43104.799340277779</v>
      </c>
      <c r="C34" t="s">
        <v>208</v>
      </c>
      <c r="D34">
        <v>151</v>
      </c>
      <c r="F34">
        <v>11.39</v>
      </c>
      <c r="G34">
        <v>0.59</v>
      </c>
      <c r="H34">
        <v>1.37</v>
      </c>
      <c r="I34">
        <v>3.94</v>
      </c>
      <c r="J34">
        <v>7.86</v>
      </c>
      <c r="K34">
        <v>15.4</v>
      </c>
      <c r="L34">
        <v>26.6</v>
      </c>
      <c r="M34">
        <v>2</v>
      </c>
      <c r="N34">
        <v>11.87</v>
      </c>
      <c r="O34">
        <v>87.04</v>
      </c>
      <c r="P34">
        <v>1.1000000000000001</v>
      </c>
      <c r="Q34">
        <v>13.55</v>
      </c>
      <c r="R34">
        <v>25.66</v>
      </c>
      <c r="S34">
        <v>16.53</v>
      </c>
      <c r="T34">
        <v>6.03</v>
      </c>
      <c r="U34">
        <v>1.0900000000000001</v>
      </c>
      <c r="V34">
        <v>8.9999999999999993E-3</v>
      </c>
      <c r="W34">
        <v>0</v>
      </c>
      <c r="X34">
        <v>0</v>
      </c>
      <c r="Y34">
        <v>0</v>
      </c>
    </row>
    <row r="35" spans="1:25" x14ac:dyDescent="0.25">
      <c r="A35">
        <v>156</v>
      </c>
      <c r="B35" s="3">
        <v>43104.843865740739</v>
      </c>
      <c r="C35" t="s">
        <v>217</v>
      </c>
      <c r="D35">
        <v>156</v>
      </c>
      <c r="F35">
        <v>10.89</v>
      </c>
      <c r="G35">
        <v>0.59</v>
      </c>
      <c r="H35">
        <v>0.90400000000000003</v>
      </c>
      <c r="I35">
        <v>3.33</v>
      </c>
      <c r="J35">
        <v>7.06</v>
      </c>
      <c r="K35">
        <v>14.5</v>
      </c>
      <c r="L35">
        <v>26</v>
      </c>
      <c r="M35">
        <v>2</v>
      </c>
      <c r="N35">
        <v>15.92</v>
      </c>
      <c r="O35">
        <v>83.02</v>
      </c>
      <c r="P35">
        <v>1.05</v>
      </c>
      <c r="Q35">
        <v>14.32</v>
      </c>
      <c r="R35">
        <v>23.39</v>
      </c>
      <c r="S35">
        <v>15.17</v>
      </c>
      <c r="T35">
        <v>5.82</v>
      </c>
      <c r="U35">
        <v>1.05</v>
      </c>
      <c r="V35">
        <v>5.0000000000000001E-3</v>
      </c>
      <c r="W35">
        <v>0</v>
      </c>
      <c r="X35">
        <v>0</v>
      </c>
      <c r="Y35">
        <v>0</v>
      </c>
    </row>
    <row r="36" spans="1:25" x14ac:dyDescent="0.25">
      <c r="A36">
        <v>128</v>
      </c>
      <c r="B36" s="3">
        <v>43104.812939814816</v>
      </c>
      <c r="C36" t="s">
        <v>211</v>
      </c>
      <c r="D36">
        <v>159</v>
      </c>
      <c r="F36">
        <v>10.32</v>
      </c>
      <c r="G36">
        <v>0.64</v>
      </c>
      <c r="H36">
        <v>0.749</v>
      </c>
      <c r="I36">
        <v>2.62</v>
      </c>
      <c r="J36">
        <v>5.85</v>
      </c>
      <c r="K36">
        <v>12.3</v>
      </c>
      <c r="L36">
        <v>22.7</v>
      </c>
      <c r="M36">
        <v>2</v>
      </c>
      <c r="N36">
        <v>20.68</v>
      </c>
      <c r="O36">
        <v>78.709999999999994</v>
      </c>
      <c r="P36">
        <v>0.61</v>
      </c>
      <c r="Q36">
        <v>15.89</v>
      </c>
      <c r="R36">
        <v>21.06</v>
      </c>
      <c r="S36">
        <v>12.8</v>
      </c>
      <c r="T36">
        <v>4.41</v>
      </c>
      <c r="U36">
        <v>0.61</v>
      </c>
      <c r="V36">
        <v>8.0000000000000007E-5</v>
      </c>
      <c r="W36">
        <v>0</v>
      </c>
      <c r="X36">
        <v>0</v>
      </c>
      <c r="Y36">
        <v>0</v>
      </c>
    </row>
    <row r="37" spans="1:25" x14ac:dyDescent="0.25">
      <c r="A37">
        <v>132</v>
      </c>
      <c r="B37" s="3">
        <v>43104.817256944443</v>
      </c>
      <c r="C37" t="s">
        <v>212</v>
      </c>
      <c r="D37">
        <v>169</v>
      </c>
      <c r="F37">
        <v>11.55</v>
      </c>
      <c r="G37">
        <v>0.62</v>
      </c>
      <c r="H37">
        <v>0.80200000000000005</v>
      </c>
      <c r="I37">
        <v>3.03</v>
      </c>
      <c r="J37">
        <v>6.65</v>
      </c>
      <c r="K37">
        <v>13.8</v>
      </c>
      <c r="L37">
        <v>24.6</v>
      </c>
      <c r="M37">
        <v>2</v>
      </c>
      <c r="N37">
        <v>18.2</v>
      </c>
      <c r="O37">
        <v>80.91</v>
      </c>
      <c r="P37">
        <v>0.89</v>
      </c>
      <c r="Q37">
        <v>14.39</v>
      </c>
      <c r="R37">
        <v>22.78</v>
      </c>
      <c r="S37">
        <v>14.51</v>
      </c>
      <c r="T37">
        <v>5.19</v>
      </c>
      <c r="U37">
        <v>0.88</v>
      </c>
      <c r="V37">
        <v>6.0000000000000001E-3</v>
      </c>
      <c r="W37">
        <v>0</v>
      </c>
      <c r="X37">
        <v>0</v>
      </c>
      <c r="Y37">
        <v>0</v>
      </c>
    </row>
    <row r="38" spans="1:25" x14ac:dyDescent="0.25">
      <c r="A38">
        <v>136</v>
      </c>
      <c r="B38" s="3">
        <v>43104.82130787037</v>
      </c>
      <c r="C38" t="s">
        <v>213</v>
      </c>
      <c r="D38">
        <v>179</v>
      </c>
      <c r="F38">
        <v>10.96</v>
      </c>
      <c r="G38">
        <v>0.59</v>
      </c>
      <c r="H38">
        <v>1.1299999999999999</v>
      </c>
      <c r="I38">
        <v>3.94</v>
      </c>
      <c r="J38">
        <v>8.07</v>
      </c>
      <c r="K38">
        <v>15.8</v>
      </c>
      <c r="L38">
        <v>27.1</v>
      </c>
      <c r="M38">
        <v>2</v>
      </c>
      <c r="N38">
        <v>12.74</v>
      </c>
      <c r="O38">
        <v>86.17</v>
      </c>
      <c r="P38">
        <v>1.0900000000000001</v>
      </c>
      <c r="Q38">
        <v>12.65</v>
      </c>
      <c r="R38">
        <v>25.82</v>
      </c>
      <c r="S38">
        <v>17.079999999999998</v>
      </c>
      <c r="T38">
        <v>6.37</v>
      </c>
      <c r="U38">
        <v>1.0900000000000001</v>
      </c>
      <c r="V38">
        <v>3.0000000000000001E-3</v>
      </c>
      <c r="W38">
        <v>0</v>
      </c>
      <c r="X38">
        <v>0</v>
      </c>
      <c r="Y38">
        <v>0</v>
      </c>
    </row>
    <row r="39" spans="1:25" x14ac:dyDescent="0.25">
      <c r="A39">
        <v>140</v>
      </c>
      <c r="B39" s="3">
        <v>43104.82539351852</v>
      </c>
      <c r="C39" t="s">
        <v>214</v>
      </c>
      <c r="D39">
        <v>189</v>
      </c>
      <c r="F39">
        <v>12.12</v>
      </c>
      <c r="G39">
        <v>0.56999999999999995</v>
      </c>
      <c r="H39">
        <v>1.79</v>
      </c>
      <c r="I39">
        <v>4.1100000000000003</v>
      </c>
      <c r="J39">
        <v>8.1300000000000008</v>
      </c>
      <c r="K39">
        <v>15.9</v>
      </c>
      <c r="L39">
        <v>27.5</v>
      </c>
      <c r="M39">
        <v>2</v>
      </c>
      <c r="N39">
        <v>10.72</v>
      </c>
      <c r="O39">
        <v>88.17</v>
      </c>
      <c r="P39">
        <v>1.1100000000000001</v>
      </c>
      <c r="Q39">
        <v>13.41</v>
      </c>
      <c r="R39">
        <v>25.82</v>
      </c>
      <c r="S39">
        <v>17.09</v>
      </c>
      <c r="T39">
        <v>6.62</v>
      </c>
      <c r="U39">
        <v>1.1100000000000001</v>
      </c>
      <c r="V39">
        <v>2.0000000000000001E-4</v>
      </c>
      <c r="W39">
        <v>0</v>
      </c>
      <c r="X39">
        <v>0</v>
      </c>
      <c r="Y39">
        <v>0</v>
      </c>
    </row>
    <row r="40" spans="1:25" x14ac:dyDescent="0.25">
      <c r="A40">
        <v>144</v>
      </c>
      <c r="B40" s="3">
        <v>43104.830312500002</v>
      </c>
      <c r="C40" t="s">
        <v>215</v>
      </c>
      <c r="D40">
        <v>199</v>
      </c>
      <c r="F40">
        <v>11.38</v>
      </c>
      <c r="G40">
        <v>0.6</v>
      </c>
      <c r="H40">
        <v>0.89900000000000002</v>
      </c>
      <c r="I40">
        <v>3.37</v>
      </c>
      <c r="J40">
        <v>7.19</v>
      </c>
      <c r="K40">
        <v>14.8</v>
      </c>
      <c r="L40">
        <v>25.9</v>
      </c>
      <c r="M40">
        <v>2</v>
      </c>
      <c r="N40">
        <v>15.91</v>
      </c>
      <c r="O40">
        <v>83.35</v>
      </c>
      <c r="P40">
        <v>0.74</v>
      </c>
      <c r="Q40">
        <v>13.93</v>
      </c>
      <c r="R40">
        <v>23.65</v>
      </c>
      <c r="S40">
        <v>15.83</v>
      </c>
      <c r="T40">
        <v>5.94</v>
      </c>
      <c r="U40">
        <v>0.74</v>
      </c>
      <c r="V40">
        <v>4.0000000000000003E-5</v>
      </c>
      <c r="W40">
        <v>0</v>
      </c>
      <c r="X40">
        <v>0</v>
      </c>
      <c r="Y40">
        <v>0</v>
      </c>
    </row>
    <row r="41" spans="1:25" x14ac:dyDescent="0.25">
      <c r="A41">
        <v>160</v>
      </c>
      <c r="B41" s="3">
        <v>43104.847928240742</v>
      </c>
      <c r="C41" t="s">
        <v>218</v>
      </c>
      <c r="D41">
        <v>204</v>
      </c>
      <c r="F41">
        <v>9.64</v>
      </c>
      <c r="G41">
        <v>0.59</v>
      </c>
      <c r="H41">
        <v>0.95599999999999996</v>
      </c>
      <c r="I41">
        <v>3.34</v>
      </c>
      <c r="J41">
        <v>6.87</v>
      </c>
      <c r="K41">
        <v>14.2</v>
      </c>
      <c r="L41">
        <v>25.4</v>
      </c>
      <c r="M41">
        <v>2</v>
      </c>
      <c r="N41">
        <v>15.3</v>
      </c>
      <c r="O41">
        <v>84.05</v>
      </c>
      <c r="P41">
        <v>0.65</v>
      </c>
      <c r="Q41">
        <v>15.19</v>
      </c>
      <c r="R41">
        <v>22.99</v>
      </c>
      <c r="S41">
        <v>15</v>
      </c>
      <c r="T41">
        <v>5.8</v>
      </c>
      <c r="U41">
        <v>0.65</v>
      </c>
      <c r="V41">
        <v>0</v>
      </c>
      <c r="W41">
        <v>0</v>
      </c>
      <c r="X41">
        <v>0</v>
      </c>
      <c r="Y41">
        <v>0</v>
      </c>
    </row>
    <row r="42" spans="1:25" x14ac:dyDescent="0.25">
      <c r="A42">
        <v>168</v>
      </c>
      <c r="B42" s="3">
        <v>43104.856087962966</v>
      </c>
      <c r="C42" t="s">
        <v>216</v>
      </c>
      <c r="D42">
        <v>209</v>
      </c>
      <c r="F42">
        <v>9.11</v>
      </c>
      <c r="G42">
        <v>0.57999999999999996</v>
      </c>
      <c r="H42">
        <v>1.03</v>
      </c>
      <c r="I42">
        <v>3.61</v>
      </c>
      <c r="J42">
        <v>7.54</v>
      </c>
      <c r="K42">
        <v>15.4</v>
      </c>
      <c r="L42">
        <v>26.9</v>
      </c>
      <c r="M42">
        <v>2</v>
      </c>
      <c r="N42">
        <v>14.06</v>
      </c>
      <c r="O42">
        <v>84.9</v>
      </c>
      <c r="P42">
        <v>1.03</v>
      </c>
      <c r="Q42">
        <v>13.94</v>
      </c>
      <c r="R42">
        <v>24.1</v>
      </c>
      <c r="S42">
        <v>16.39</v>
      </c>
      <c r="T42">
        <v>6.33</v>
      </c>
      <c r="U42">
        <v>1.03</v>
      </c>
      <c r="V42">
        <v>3.0000000000000001E-3</v>
      </c>
      <c r="W42">
        <v>0</v>
      </c>
      <c r="X42">
        <v>0</v>
      </c>
      <c r="Y42">
        <v>0</v>
      </c>
    </row>
    <row r="43" spans="1:25" x14ac:dyDescent="0.25">
      <c r="A43">
        <v>152</v>
      </c>
      <c r="B43" s="3">
        <v>43104.84002314815</v>
      </c>
      <c r="C43" t="s">
        <v>219</v>
      </c>
      <c r="D43">
        <v>214</v>
      </c>
      <c r="F43">
        <v>11.02</v>
      </c>
      <c r="G43">
        <v>0.55000000000000004</v>
      </c>
      <c r="H43">
        <v>1.06</v>
      </c>
      <c r="I43">
        <v>3.53</v>
      </c>
      <c r="J43">
        <v>7.03</v>
      </c>
      <c r="K43">
        <v>14.4</v>
      </c>
      <c r="L43">
        <v>26.6</v>
      </c>
      <c r="M43">
        <v>2</v>
      </c>
      <c r="N43">
        <v>13.83</v>
      </c>
      <c r="O43">
        <v>84.92</v>
      </c>
      <c r="P43">
        <v>1.24</v>
      </c>
      <c r="Q43">
        <v>15.18</v>
      </c>
      <c r="R43">
        <v>23.1</v>
      </c>
      <c r="S43">
        <v>14.6</v>
      </c>
      <c r="T43">
        <v>6.14</v>
      </c>
      <c r="U43">
        <v>1.24</v>
      </c>
      <c r="V43">
        <v>8.9999999999999993E-3</v>
      </c>
      <c r="W43">
        <v>0</v>
      </c>
      <c r="X43">
        <v>0</v>
      </c>
      <c r="Y43">
        <v>0</v>
      </c>
    </row>
    <row r="44" spans="1:25" x14ac:dyDescent="0.25">
      <c r="A44">
        <v>164</v>
      </c>
      <c r="B44" s="3">
        <v>43104.852314814816</v>
      </c>
      <c r="C44" t="s">
        <v>220</v>
      </c>
      <c r="D44">
        <v>219</v>
      </c>
      <c r="F44">
        <v>13.89</v>
      </c>
      <c r="G44">
        <v>0.56000000000000005</v>
      </c>
      <c r="H44">
        <v>1.08</v>
      </c>
      <c r="I44">
        <v>3.61</v>
      </c>
      <c r="J44">
        <v>7.47</v>
      </c>
      <c r="K44">
        <v>15.4</v>
      </c>
      <c r="L44">
        <v>27.4</v>
      </c>
      <c r="M44">
        <v>2</v>
      </c>
      <c r="N44">
        <v>13.83</v>
      </c>
      <c r="O44">
        <v>85.09</v>
      </c>
      <c r="P44">
        <v>1.08</v>
      </c>
      <c r="Q44">
        <v>14.27</v>
      </c>
      <c r="R44">
        <v>23.67</v>
      </c>
      <c r="S44">
        <v>16.07</v>
      </c>
      <c r="T44">
        <v>6.68</v>
      </c>
      <c r="U44">
        <v>1.08</v>
      </c>
      <c r="V44">
        <v>2.0000000000000001E-4</v>
      </c>
      <c r="W44">
        <v>0</v>
      </c>
      <c r="X44">
        <v>0</v>
      </c>
      <c r="Y44">
        <v>0</v>
      </c>
    </row>
    <row r="45" spans="1:25" x14ac:dyDescent="0.25">
      <c r="A45">
        <v>172</v>
      </c>
      <c r="B45" s="3">
        <v>43104.860081018516</v>
      </c>
      <c r="C45" t="s">
        <v>221</v>
      </c>
      <c r="D45">
        <v>229</v>
      </c>
      <c r="F45">
        <v>9.49</v>
      </c>
      <c r="G45">
        <v>0.56999999999999995</v>
      </c>
      <c r="H45">
        <v>1.0900000000000001</v>
      </c>
      <c r="I45">
        <v>3.49</v>
      </c>
      <c r="J45">
        <v>6.97</v>
      </c>
      <c r="K45">
        <v>14.2</v>
      </c>
      <c r="L45">
        <v>25.7</v>
      </c>
      <c r="M45">
        <v>2</v>
      </c>
      <c r="N45">
        <v>13.84</v>
      </c>
      <c r="O45">
        <v>85.14</v>
      </c>
      <c r="P45">
        <v>1.02</v>
      </c>
      <c r="Q45">
        <v>15.56</v>
      </c>
      <c r="R45">
        <v>23.3</v>
      </c>
      <c r="S45">
        <v>14.78</v>
      </c>
      <c r="T45">
        <v>5.71</v>
      </c>
      <c r="U45">
        <v>1.02</v>
      </c>
      <c r="V45">
        <v>5.0000000000000001E-3</v>
      </c>
      <c r="W45">
        <v>0</v>
      </c>
      <c r="X45">
        <v>0</v>
      </c>
      <c r="Y45">
        <v>0</v>
      </c>
    </row>
    <row r="46" spans="1:25" x14ac:dyDescent="0.25">
      <c r="A46" s="7">
        <v>196</v>
      </c>
      <c r="B46" s="8">
        <v>43104.884108796294</v>
      </c>
      <c r="C46" s="7" t="s">
        <v>238</v>
      </c>
      <c r="D46" s="7">
        <v>229</v>
      </c>
      <c r="E46" s="7"/>
      <c r="F46" s="7">
        <v>13.99</v>
      </c>
      <c r="G46" s="7">
        <v>1.03</v>
      </c>
      <c r="H46" s="7">
        <v>3.72</v>
      </c>
      <c r="I46" s="7">
        <v>5.61</v>
      </c>
      <c r="J46" s="7">
        <v>9.41</v>
      </c>
      <c r="K46" s="7">
        <v>16</v>
      </c>
      <c r="L46" s="7">
        <v>26.1</v>
      </c>
      <c r="M46" s="7">
        <v>1</v>
      </c>
      <c r="N46" s="7">
        <v>0.41</v>
      </c>
      <c r="O46" s="7">
        <v>98.42</v>
      </c>
      <c r="P46" s="7">
        <v>1.17</v>
      </c>
      <c r="Q46" s="7">
        <v>11.72</v>
      </c>
      <c r="R46" s="7">
        <v>33.11</v>
      </c>
      <c r="S46" s="7">
        <v>18.350000000000001</v>
      </c>
      <c r="T46" s="7">
        <v>5.58</v>
      </c>
      <c r="U46" s="7">
        <v>1.1599999999999999</v>
      </c>
      <c r="V46" s="7">
        <v>5.0000000000000001E-3</v>
      </c>
      <c r="W46" s="7">
        <v>0</v>
      </c>
      <c r="X46" s="7">
        <v>0</v>
      </c>
      <c r="Y46" s="7">
        <v>0</v>
      </c>
    </row>
    <row r="47" spans="1:25" x14ac:dyDescent="0.25">
      <c r="A47">
        <v>176</v>
      </c>
      <c r="B47" s="3">
        <v>43104.863819444443</v>
      </c>
      <c r="C47" t="s">
        <v>222</v>
      </c>
      <c r="D47">
        <v>239</v>
      </c>
      <c r="F47">
        <v>11.78</v>
      </c>
      <c r="G47">
        <v>0.59</v>
      </c>
      <c r="H47">
        <v>0.81799999999999995</v>
      </c>
      <c r="I47">
        <v>2.85</v>
      </c>
      <c r="J47">
        <v>6.37</v>
      </c>
      <c r="K47">
        <v>14.4</v>
      </c>
      <c r="L47">
        <v>27.4</v>
      </c>
      <c r="M47">
        <v>2</v>
      </c>
      <c r="N47">
        <v>18.87</v>
      </c>
      <c r="O47">
        <v>79.73</v>
      </c>
      <c r="P47">
        <v>1.41</v>
      </c>
      <c r="Q47">
        <v>15.55</v>
      </c>
      <c r="R47">
        <v>20.309999999999999</v>
      </c>
      <c r="S47">
        <v>14.2</v>
      </c>
      <c r="T47">
        <v>6.54</v>
      </c>
      <c r="U47">
        <v>1.4</v>
      </c>
      <c r="V47">
        <v>0.01</v>
      </c>
      <c r="W47">
        <v>0</v>
      </c>
      <c r="X47">
        <v>0</v>
      </c>
      <c r="Y47">
        <v>0</v>
      </c>
    </row>
    <row r="48" spans="1:25" x14ac:dyDescent="0.25">
      <c r="A48">
        <v>180</v>
      </c>
      <c r="B48" s="3">
        <v>43104.867743055554</v>
      </c>
      <c r="C48" t="s">
        <v>223</v>
      </c>
      <c r="D48">
        <v>249</v>
      </c>
      <c r="F48">
        <v>10.96</v>
      </c>
      <c r="G48">
        <v>0.57999999999999996</v>
      </c>
      <c r="H48">
        <v>0.92</v>
      </c>
      <c r="I48">
        <v>3.25</v>
      </c>
      <c r="J48">
        <v>7.01</v>
      </c>
      <c r="K48">
        <v>15</v>
      </c>
      <c r="L48">
        <v>27.1</v>
      </c>
      <c r="M48">
        <v>2</v>
      </c>
      <c r="N48">
        <v>16.16</v>
      </c>
      <c r="O48">
        <v>82.73</v>
      </c>
      <c r="P48">
        <v>1.1000000000000001</v>
      </c>
      <c r="Q48">
        <v>14.78</v>
      </c>
      <c r="R48">
        <v>22.34</v>
      </c>
      <c r="S48">
        <v>15.51</v>
      </c>
      <c r="T48">
        <v>6.47</v>
      </c>
      <c r="U48">
        <v>1.1000000000000001</v>
      </c>
      <c r="V48">
        <v>2.0000000000000001E-4</v>
      </c>
      <c r="W48">
        <v>0</v>
      </c>
      <c r="X48">
        <v>0</v>
      </c>
      <c r="Y48">
        <v>0</v>
      </c>
    </row>
    <row r="49" spans="1:25" x14ac:dyDescent="0.25">
      <c r="A49">
        <v>192</v>
      </c>
      <c r="B49" s="3">
        <v>43104.880127314813</v>
      </c>
      <c r="C49" t="s">
        <v>224</v>
      </c>
      <c r="D49">
        <v>259</v>
      </c>
      <c r="F49">
        <v>10.48</v>
      </c>
      <c r="G49">
        <v>0.61</v>
      </c>
      <c r="H49">
        <v>0.73</v>
      </c>
      <c r="I49">
        <v>2.37</v>
      </c>
      <c r="J49">
        <v>5.65</v>
      </c>
      <c r="K49">
        <v>12.5</v>
      </c>
      <c r="L49">
        <v>23.7</v>
      </c>
      <c r="M49">
        <v>2</v>
      </c>
      <c r="N49">
        <v>22.39</v>
      </c>
      <c r="O49">
        <v>76.84</v>
      </c>
      <c r="P49">
        <v>0.77</v>
      </c>
      <c r="Q49">
        <v>16.059999999999999</v>
      </c>
      <c r="R49">
        <v>19.87</v>
      </c>
      <c r="S49">
        <v>12.86</v>
      </c>
      <c r="T49">
        <v>4.95</v>
      </c>
      <c r="U49">
        <v>0.77</v>
      </c>
      <c r="V49">
        <v>1E-4</v>
      </c>
      <c r="W49">
        <v>0</v>
      </c>
      <c r="X49">
        <v>0</v>
      </c>
      <c r="Y49">
        <v>0</v>
      </c>
    </row>
    <row r="50" spans="1:25" x14ac:dyDescent="0.25">
      <c r="A50">
        <v>184</v>
      </c>
      <c r="B50" s="3">
        <v>43104.871921296297</v>
      </c>
      <c r="C50" t="s">
        <v>224</v>
      </c>
      <c r="D50">
        <v>259</v>
      </c>
      <c r="F50">
        <v>9.68</v>
      </c>
      <c r="G50">
        <v>0.62</v>
      </c>
      <c r="H50">
        <v>0.73899999999999999</v>
      </c>
      <c r="I50">
        <v>2.4300000000000002</v>
      </c>
      <c r="J50">
        <v>5.75</v>
      </c>
      <c r="K50">
        <v>12.8</v>
      </c>
      <c r="L50">
        <v>24.2</v>
      </c>
      <c r="M50">
        <v>2</v>
      </c>
      <c r="N50">
        <v>21.99</v>
      </c>
      <c r="O50">
        <v>77.06</v>
      </c>
      <c r="P50">
        <v>0.95</v>
      </c>
      <c r="Q50">
        <v>15.94</v>
      </c>
      <c r="R50">
        <v>19.920000000000002</v>
      </c>
      <c r="S50">
        <v>13.1</v>
      </c>
      <c r="T50">
        <v>5.1100000000000003</v>
      </c>
      <c r="U50">
        <v>0.94</v>
      </c>
      <c r="V50">
        <v>6.0000000000000001E-3</v>
      </c>
      <c r="W50">
        <v>0</v>
      </c>
      <c r="X50">
        <v>0</v>
      </c>
      <c r="Y50">
        <v>0</v>
      </c>
    </row>
    <row r="51" spans="1:25" x14ac:dyDescent="0.25">
      <c r="A51">
        <v>188</v>
      </c>
      <c r="B51" s="3">
        <v>43104.876006944447</v>
      </c>
      <c r="C51" t="s">
        <v>225</v>
      </c>
      <c r="D51">
        <v>269</v>
      </c>
      <c r="F51">
        <v>10.3</v>
      </c>
      <c r="G51">
        <v>0.55000000000000004</v>
      </c>
      <c r="H51">
        <v>1.27</v>
      </c>
      <c r="I51">
        <v>3.79</v>
      </c>
      <c r="J51">
        <v>7.78</v>
      </c>
      <c r="K51">
        <v>16</v>
      </c>
      <c r="L51">
        <v>28.2</v>
      </c>
      <c r="M51">
        <v>2</v>
      </c>
      <c r="N51">
        <v>12.46</v>
      </c>
      <c r="O51">
        <v>86.34</v>
      </c>
      <c r="P51">
        <v>1.2</v>
      </c>
      <c r="Q51">
        <v>14.15</v>
      </c>
      <c r="R51">
        <v>24.05</v>
      </c>
      <c r="S51">
        <v>16.75</v>
      </c>
      <c r="T51">
        <v>6.97</v>
      </c>
      <c r="U51">
        <v>1.19</v>
      </c>
      <c r="V51">
        <v>3.0000000000000001E-3</v>
      </c>
      <c r="W51">
        <v>0</v>
      </c>
      <c r="X51">
        <v>0</v>
      </c>
      <c r="Y51">
        <v>0</v>
      </c>
    </row>
    <row r="52" spans="1:25" x14ac:dyDescent="0.25">
      <c r="A52">
        <v>203</v>
      </c>
      <c r="B52" s="3">
        <v>43104.888252314813</v>
      </c>
      <c r="C52" t="s">
        <v>226</v>
      </c>
      <c r="D52">
        <v>280</v>
      </c>
      <c r="F52">
        <v>10.32</v>
      </c>
      <c r="G52">
        <v>0.55000000000000004</v>
      </c>
      <c r="H52">
        <v>2.09</v>
      </c>
      <c r="I52">
        <v>4.28</v>
      </c>
      <c r="J52">
        <v>8.27</v>
      </c>
      <c r="K52">
        <v>15.8</v>
      </c>
      <c r="L52">
        <v>26.9</v>
      </c>
      <c r="M52">
        <v>2</v>
      </c>
      <c r="N52">
        <v>9.68</v>
      </c>
      <c r="O52">
        <v>89.36</v>
      </c>
      <c r="P52">
        <v>0.97</v>
      </c>
      <c r="Q52">
        <v>13.14</v>
      </c>
      <c r="R52">
        <v>26.85</v>
      </c>
      <c r="S52">
        <v>17.2</v>
      </c>
      <c r="T52">
        <v>6.34</v>
      </c>
      <c r="U52">
        <v>0.97</v>
      </c>
      <c r="V52">
        <v>1E-4</v>
      </c>
      <c r="W52">
        <v>0</v>
      </c>
      <c r="X52">
        <v>0</v>
      </c>
      <c r="Y52">
        <v>0</v>
      </c>
    </row>
    <row r="53" spans="1:25" x14ac:dyDescent="0.25">
      <c r="A53">
        <v>207</v>
      </c>
      <c r="B53" s="3">
        <v>43104.892638888887</v>
      </c>
      <c r="C53" t="s">
        <v>227</v>
      </c>
      <c r="D53">
        <v>290</v>
      </c>
      <c r="F53">
        <v>10.54</v>
      </c>
      <c r="G53">
        <v>0.61</v>
      </c>
      <c r="H53">
        <v>0.73899999999999999</v>
      </c>
      <c r="I53">
        <v>2.5099999999999998</v>
      </c>
      <c r="J53">
        <v>5.89</v>
      </c>
      <c r="K53">
        <v>12.6</v>
      </c>
      <c r="L53">
        <v>22.8</v>
      </c>
      <c r="M53">
        <v>2</v>
      </c>
      <c r="N53">
        <v>21.46</v>
      </c>
      <c r="O53">
        <v>78.08</v>
      </c>
      <c r="P53">
        <v>0.45</v>
      </c>
      <c r="Q53">
        <v>15.53</v>
      </c>
      <c r="R53">
        <v>21.27</v>
      </c>
      <c r="S53">
        <v>13.28</v>
      </c>
      <c r="T53">
        <v>4.53</v>
      </c>
      <c r="U53">
        <v>0.45</v>
      </c>
      <c r="V53">
        <v>0</v>
      </c>
      <c r="W53">
        <v>0</v>
      </c>
      <c r="X53">
        <v>0</v>
      </c>
      <c r="Y53">
        <v>0</v>
      </c>
    </row>
    <row r="54" spans="1:25" x14ac:dyDescent="0.25">
      <c r="A54">
        <v>211</v>
      </c>
      <c r="B54" s="3">
        <v>43104.896435185183</v>
      </c>
      <c r="C54" t="s">
        <v>228</v>
      </c>
      <c r="D54">
        <v>300</v>
      </c>
      <c r="F54">
        <v>10.71</v>
      </c>
      <c r="G54">
        <v>0.56000000000000005</v>
      </c>
      <c r="H54">
        <v>1.27</v>
      </c>
      <c r="I54">
        <v>3.77</v>
      </c>
      <c r="J54">
        <v>7.53</v>
      </c>
      <c r="K54">
        <v>14.9</v>
      </c>
      <c r="L54">
        <v>25.8</v>
      </c>
      <c r="M54">
        <v>2</v>
      </c>
      <c r="N54">
        <v>12.45</v>
      </c>
      <c r="O54">
        <v>86.81</v>
      </c>
      <c r="P54">
        <v>0.74</v>
      </c>
      <c r="Q54">
        <v>14.34</v>
      </c>
      <c r="R54">
        <v>24.98</v>
      </c>
      <c r="S54">
        <v>16.05</v>
      </c>
      <c r="T54">
        <v>5.88</v>
      </c>
      <c r="U54">
        <v>0.74</v>
      </c>
      <c r="V54">
        <v>3.0000000000000001E-5</v>
      </c>
      <c r="W54">
        <v>0</v>
      </c>
      <c r="X54">
        <v>0</v>
      </c>
      <c r="Y54">
        <v>0</v>
      </c>
    </row>
    <row r="55" spans="1:25" x14ac:dyDescent="0.25">
      <c r="A55">
        <v>215</v>
      </c>
      <c r="B55" s="3">
        <v>43104.900104166663</v>
      </c>
      <c r="C55" t="s">
        <v>229</v>
      </c>
      <c r="D55">
        <v>310</v>
      </c>
      <c r="F55">
        <v>10.93</v>
      </c>
      <c r="G55">
        <v>0.6</v>
      </c>
      <c r="H55">
        <v>1.08</v>
      </c>
      <c r="I55">
        <v>3.86</v>
      </c>
      <c r="J55">
        <v>8.15</v>
      </c>
      <c r="K55">
        <v>16.100000000000001</v>
      </c>
      <c r="L55">
        <v>27.2</v>
      </c>
      <c r="M55">
        <v>2</v>
      </c>
      <c r="N55">
        <v>13.44</v>
      </c>
      <c r="O55">
        <v>85.65</v>
      </c>
      <c r="P55">
        <v>0.91</v>
      </c>
      <c r="Q55">
        <v>12.55</v>
      </c>
      <c r="R55">
        <v>25.51</v>
      </c>
      <c r="S55">
        <v>17.73</v>
      </c>
      <c r="T55">
        <v>6.53</v>
      </c>
      <c r="U55">
        <v>0.91</v>
      </c>
      <c r="V55">
        <v>2.0000000000000001E-4</v>
      </c>
      <c r="W55">
        <v>0</v>
      </c>
      <c r="X55">
        <v>0</v>
      </c>
      <c r="Y55">
        <v>0</v>
      </c>
    </row>
    <row r="56" spans="1:25" x14ac:dyDescent="0.25">
      <c r="A56">
        <v>219</v>
      </c>
      <c r="B56" s="3">
        <v>43104.903738425928</v>
      </c>
      <c r="C56" t="s">
        <v>230</v>
      </c>
      <c r="D56">
        <v>320</v>
      </c>
      <c r="F56">
        <v>10.94</v>
      </c>
      <c r="G56">
        <v>0.54</v>
      </c>
      <c r="H56">
        <v>1.89</v>
      </c>
      <c r="I56">
        <v>4.1500000000000004</v>
      </c>
      <c r="J56">
        <v>8.24</v>
      </c>
      <c r="K56">
        <v>16.2</v>
      </c>
      <c r="L56">
        <v>28.2</v>
      </c>
      <c r="M56">
        <v>2</v>
      </c>
      <c r="N56">
        <v>10.42</v>
      </c>
      <c r="O56">
        <v>88.24</v>
      </c>
      <c r="P56">
        <v>1.34</v>
      </c>
      <c r="Q56">
        <v>13.43</v>
      </c>
      <c r="R56">
        <v>25.68</v>
      </c>
      <c r="S56">
        <v>17.29</v>
      </c>
      <c r="T56">
        <v>6.84</v>
      </c>
      <c r="U56">
        <v>1.3</v>
      </c>
      <c r="V56">
        <v>0.03</v>
      </c>
      <c r="W56">
        <v>0</v>
      </c>
      <c r="X56">
        <v>0</v>
      </c>
      <c r="Y56">
        <v>0</v>
      </c>
    </row>
    <row r="57" spans="1:25" x14ac:dyDescent="0.25">
      <c r="A57" s="7">
        <v>251</v>
      </c>
      <c r="B57" s="8">
        <v>43104.935081018521</v>
      </c>
      <c r="C57" s="7" t="s">
        <v>239</v>
      </c>
      <c r="D57" s="7">
        <v>329</v>
      </c>
      <c r="E57" s="7"/>
      <c r="F57" s="7">
        <v>11.41</v>
      </c>
      <c r="G57" s="7">
        <v>0.73</v>
      </c>
      <c r="H57" s="7">
        <v>3.96</v>
      </c>
      <c r="I57" s="7">
        <v>5.55</v>
      </c>
      <c r="J57" s="7">
        <v>8.43</v>
      </c>
      <c r="K57" s="7">
        <v>12.9</v>
      </c>
      <c r="L57" s="7">
        <v>18.7</v>
      </c>
      <c r="M57" s="7">
        <v>1</v>
      </c>
      <c r="N57" s="7">
        <v>0.04</v>
      </c>
      <c r="O57" s="7">
        <v>99.46</v>
      </c>
      <c r="P57" s="7">
        <v>0.5</v>
      </c>
      <c r="Q57" s="7">
        <v>10.29</v>
      </c>
      <c r="R57" s="7">
        <v>38.03</v>
      </c>
      <c r="S57" s="7">
        <v>13.31</v>
      </c>
      <c r="T57" s="7">
        <v>1.49</v>
      </c>
      <c r="U57" s="7">
        <v>0.5</v>
      </c>
      <c r="V57" s="7">
        <v>1E-4</v>
      </c>
      <c r="W57" s="7">
        <v>0</v>
      </c>
      <c r="X57" s="7">
        <v>0</v>
      </c>
      <c r="Y57" s="7">
        <v>0</v>
      </c>
    </row>
    <row r="58" spans="1:25" x14ac:dyDescent="0.25">
      <c r="A58">
        <v>223</v>
      </c>
      <c r="B58" s="3">
        <v>43104.907546296294</v>
      </c>
      <c r="C58" t="s">
        <v>231</v>
      </c>
      <c r="D58">
        <v>330</v>
      </c>
      <c r="F58">
        <v>11.85</v>
      </c>
      <c r="G58">
        <v>0.52</v>
      </c>
      <c r="H58">
        <v>2.4300000000000002</v>
      </c>
      <c r="I58">
        <v>4.54</v>
      </c>
      <c r="J58">
        <v>8.5</v>
      </c>
      <c r="K58">
        <v>15.8</v>
      </c>
      <c r="L58">
        <v>26.9</v>
      </c>
      <c r="M58">
        <v>2</v>
      </c>
      <c r="N58">
        <v>8.2799999999999994</v>
      </c>
      <c r="O58">
        <v>90.64</v>
      </c>
      <c r="P58">
        <v>1.08</v>
      </c>
      <c r="Q58">
        <v>12.6</v>
      </c>
      <c r="R58">
        <v>28.07</v>
      </c>
      <c r="S58">
        <v>17.170000000000002</v>
      </c>
      <c r="T58">
        <v>6.28</v>
      </c>
      <c r="U58">
        <v>1.08</v>
      </c>
      <c r="V58">
        <v>2.0000000000000001E-4</v>
      </c>
      <c r="W58">
        <v>0</v>
      </c>
      <c r="X58">
        <v>0</v>
      </c>
      <c r="Y58">
        <v>0</v>
      </c>
    </row>
    <row r="59" spans="1:25" x14ac:dyDescent="0.25">
      <c r="A59">
        <v>227</v>
      </c>
      <c r="B59" s="3">
        <v>43104.911527777775</v>
      </c>
      <c r="C59" t="s">
        <v>232</v>
      </c>
      <c r="D59">
        <v>340</v>
      </c>
      <c r="F59">
        <v>12.29</v>
      </c>
      <c r="G59">
        <v>0.59</v>
      </c>
      <c r="H59">
        <v>1.08</v>
      </c>
      <c r="I59">
        <v>3.57</v>
      </c>
      <c r="J59">
        <v>7.14</v>
      </c>
      <c r="K59">
        <v>14</v>
      </c>
      <c r="L59">
        <v>24.2</v>
      </c>
      <c r="M59">
        <v>2</v>
      </c>
      <c r="N59">
        <v>13.79</v>
      </c>
      <c r="O59">
        <v>85.51</v>
      </c>
      <c r="P59">
        <v>0.7</v>
      </c>
      <c r="Q59">
        <v>14.8</v>
      </c>
      <c r="R59">
        <v>24.79</v>
      </c>
      <c r="S59">
        <v>15.07</v>
      </c>
      <c r="T59">
        <v>5</v>
      </c>
      <c r="U59">
        <v>0.7</v>
      </c>
      <c r="V59">
        <v>1E-4</v>
      </c>
      <c r="W59">
        <v>0</v>
      </c>
      <c r="X59">
        <v>0</v>
      </c>
      <c r="Y59">
        <v>0</v>
      </c>
    </row>
    <row r="60" spans="1:25" s="7" customFormat="1" x14ac:dyDescent="0.25">
      <c r="A60">
        <v>231</v>
      </c>
      <c r="B60" s="3">
        <v>43104.915775462963</v>
      </c>
      <c r="C60" t="s">
        <v>233</v>
      </c>
      <c r="D60">
        <v>350</v>
      </c>
      <c r="E60"/>
      <c r="F60">
        <v>12.18</v>
      </c>
      <c r="G60">
        <v>0.53</v>
      </c>
      <c r="H60">
        <v>2.84</v>
      </c>
      <c r="I60">
        <v>4.9800000000000004</v>
      </c>
      <c r="J60">
        <v>9.09</v>
      </c>
      <c r="K60">
        <v>16.100000000000001</v>
      </c>
      <c r="L60">
        <v>25.8</v>
      </c>
      <c r="M60">
        <v>2</v>
      </c>
      <c r="N60">
        <v>6.33</v>
      </c>
      <c r="O60">
        <v>92.97</v>
      </c>
      <c r="P60">
        <v>0.7</v>
      </c>
      <c r="Q60">
        <v>11.54</v>
      </c>
      <c r="R60">
        <v>30.61</v>
      </c>
      <c r="S60">
        <v>18.850000000000001</v>
      </c>
      <c r="T60">
        <v>5.6</v>
      </c>
      <c r="U60">
        <v>0.7</v>
      </c>
      <c r="V60">
        <v>6.9999999999999994E-5</v>
      </c>
      <c r="W60">
        <v>0</v>
      </c>
      <c r="X60">
        <v>0</v>
      </c>
      <c r="Y60">
        <v>0</v>
      </c>
    </row>
    <row r="61" spans="1:25" s="7" customFormat="1" x14ac:dyDescent="0.25">
      <c r="A61">
        <v>235</v>
      </c>
      <c r="B61" s="3">
        <v>43104.919351851851</v>
      </c>
      <c r="C61" t="s">
        <v>234</v>
      </c>
      <c r="D61">
        <v>360</v>
      </c>
      <c r="E61"/>
      <c r="F61">
        <v>12.69</v>
      </c>
      <c r="G61">
        <v>0.56000000000000005</v>
      </c>
      <c r="H61">
        <v>1.05</v>
      </c>
      <c r="I61">
        <v>3.64</v>
      </c>
      <c r="J61">
        <v>7.45</v>
      </c>
      <c r="K61">
        <v>14.9</v>
      </c>
      <c r="L61">
        <v>26.5</v>
      </c>
      <c r="M61">
        <v>2</v>
      </c>
      <c r="N61">
        <v>13.81</v>
      </c>
      <c r="O61">
        <v>84.83</v>
      </c>
      <c r="P61">
        <v>1.36</v>
      </c>
      <c r="Q61">
        <v>14.01</v>
      </c>
      <c r="R61">
        <v>24.47</v>
      </c>
      <c r="S61">
        <v>15.56</v>
      </c>
      <c r="T61">
        <v>5.9</v>
      </c>
      <c r="U61">
        <v>1.3</v>
      </c>
      <c r="V61">
        <v>0.06</v>
      </c>
      <c r="W61">
        <v>0</v>
      </c>
      <c r="X61">
        <v>0</v>
      </c>
      <c r="Y61">
        <v>0</v>
      </c>
    </row>
    <row r="62" spans="1:25" s="7" customFormat="1" x14ac:dyDescent="0.25">
      <c r="A62">
        <v>239</v>
      </c>
      <c r="B62" s="3">
        <v>43104.923298611109</v>
      </c>
      <c r="C62" t="s">
        <v>235</v>
      </c>
      <c r="D62">
        <v>370</v>
      </c>
      <c r="E62"/>
      <c r="F62">
        <v>12.62</v>
      </c>
      <c r="G62">
        <v>0.54</v>
      </c>
      <c r="H62">
        <v>2.0299999999999998</v>
      </c>
      <c r="I62">
        <v>4.17</v>
      </c>
      <c r="J62">
        <v>7.87</v>
      </c>
      <c r="K62">
        <v>14.6</v>
      </c>
      <c r="L62">
        <v>24.6</v>
      </c>
      <c r="M62">
        <v>2</v>
      </c>
      <c r="N62">
        <v>9.89</v>
      </c>
      <c r="O62">
        <v>89.49</v>
      </c>
      <c r="P62">
        <v>0.62</v>
      </c>
      <c r="Q62">
        <v>13.72</v>
      </c>
      <c r="R62">
        <v>27.34</v>
      </c>
      <c r="S62">
        <v>16.190000000000001</v>
      </c>
      <c r="T62">
        <v>5.14</v>
      </c>
      <c r="U62">
        <v>0.62</v>
      </c>
      <c r="V62">
        <v>4.0000000000000003E-5</v>
      </c>
      <c r="W62">
        <v>0</v>
      </c>
      <c r="X62">
        <v>0</v>
      </c>
      <c r="Y62">
        <v>0</v>
      </c>
    </row>
    <row r="63" spans="1:25" s="7" customFormat="1" x14ac:dyDescent="0.25">
      <c r="A63">
        <v>243</v>
      </c>
      <c r="B63" s="3">
        <v>43104.927141203705</v>
      </c>
      <c r="C63" t="s">
        <v>236</v>
      </c>
      <c r="D63">
        <v>380</v>
      </c>
      <c r="E63"/>
      <c r="F63">
        <v>11.91</v>
      </c>
      <c r="G63">
        <v>0.56999999999999995</v>
      </c>
      <c r="H63">
        <v>1.3</v>
      </c>
      <c r="I63">
        <v>3.83</v>
      </c>
      <c r="J63">
        <v>7.48</v>
      </c>
      <c r="K63">
        <v>14.2</v>
      </c>
      <c r="L63">
        <v>23.9</v>
      </c>
      <c r="M63">
        <v>2</v>
      </c>
      <c r="N63">
        <v>12.2</v>
      </c>
      <c r="O63">
        <v>87.23</v>
      </c>
      <c r="P63">
        <v>0.56999999999999995</v>
      </c>
      <c r="Q63">
        <v>14.16</v>
      </c>
      <c r="R63">
        <v>26.27</v>
      </c>
      <c r="S63">
        <v>15.59</v>
      </c>
      <c r="T63">
        <v>4.82</v>
      </c>
      <c r="U63">
        <v>0.56999999999999995</v>
      </c>
      <c r="V63">
        <v>4.0000000000000003E-5</v>
      </c>
      <c r="W63">
        <v>0</v>
      </c>
      <c r="X63">
        <v>0</v>
      </c>
      <c r="Y63">
        <v>0</v>
      </c>
    </row>
    <row r="64" spans="1:25" s="7" customFormat="1" x14ac:dyDescent="0.25">
      <c r="A64">
        <v>247</v>
      </c>
      <c r="B64" s="3">
        <v>43104.930983796294</v>
      </c>
      <c r="C64" t="s">
        <v>237</v>
      </c>
      <c r="D64">
        <v>384</v>
      </c>
      <c r="E64"/>
      <c r="F64">
        <v>12.65</v>
      </c>
      <c r="G64">
        <v>0.6</v>
      </c>
      <c r="H64">
        <v>2.4</v>
      </c>
      <c r="I64">
        <v>4.49</v>
      </c>
      <c r="J64">
        <v>8.48</v>
      </c>
      <c r="K64">
        <v>15.8</v>
      </c>
      <c r="L64">
        <v>26.7</v>
      </c>
      <c r="M64">
        <v>2</v>
      </c>
      <c r="N64">
        <v>8.33</v>
      </c>
      <c r="O64">
        <v>90.5</v>
      </c>
      <c r="P64">
        <v>1.17</v>
      </c>
      <c r="Q64">
        <v>12.86</v>
      </c>
      <c r="R64">
        <v>27.82</v>
      </c>
      <c r="S64">
        <v>17.45</v>
      </c>
      <c r="T64">
        <v>6.01</v>
      </c>
      <c r="U64">
        <v>1.1599999999999999</v>
      </c>
      <c r="V64">
        <v>0.01</v>
      </c>
      <c r="W64">
        <v>0</v>
      </c>
      <c r="X64">
        <v>0</v>
      </c>
      <c r="Y64">
        <v>0</v>
      </c>
    </row>
  </sheetData>
  <autoFilter ref="A1:Y1">
    <sortState ref="A2:Y64">
      <sortCondition ref="D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opLeftCell="A5" workbookViewId="0">
      <selection activeCell="Y30" sqref="Y30"/>
    </sheetView>
  </sheetViews>
  <sheetFormatPr defaultRowHeight="15" x14ac:dyDescent="0.25"/>
  <cols>
    <col min="3" max="3" width="37.5703125" bestFit="1" customWidth="1"/>
    <col min="13" max="13" width="30.28515625" customWidth="1"/>
    <col min="14" max="14" width="23.140625" bestFit="1" customWidth="1"/>
    <col min="15" max="15" width="25.7109375" customWidth="1"/>
    <col min="22" max="22" width="29.28515625" bestFit="1" customWidth="1"/>
    <col min="23" max="23" width="24.140625" bestFit="1" customWidth="1"/>
    <col min="24" max="24" width="27.28515625" bestFit="1" customWidth="1"/>
  </cols>
  <sheetData>
    <row r="1" spans="1:26" x14ac:dyDescent="0.25">
      <c r="A1" t="s">
        <v>0</v>
      </c>
      <c r="B1" t="s">
        <v>86</v>
      </c>
      <c r="C1" t="s">
        <v>1</v>
      </c>
      <c r="D1" t="s">
        <v>127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87</v>
      </c>
      <c r="N1" t="s">
        <v>97</v>
      </c>
      <c r="O1" t="s">
        <v>98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206</v>
      </c>
    </row>
    <row r="2" spans="1:26" x14ac:dyDescent="0.25">
      <c r="A2">
        <v>36</v>
      </c>
      <c r="B2" s="1">
        <v>43103.573587962965</v>
      </c>
      <c r="C2" t="s">
        <v>13</v>
      </c>
      <c r="D2" s="2">
        <v>0</v>
      </c>
      <c r="E2">
        <v>10.08</v>
      </c>
      <c r="F2">
        <v>0.87</v>
      </c>
      <c r="G2">
        <v>1.74</v>
      </c>
      <c r="H2">
        <v>4.18</v>
      </c>
      <c r="I2">
        <v>7.68</v>
      </c>
      <c r="J2">
        <v>13.3</v>
      </c>
      <c r="K2">
        <v>20.9</v>
      </c>
      <c r="L2">
        <v>2</v>
      </c>
      <c r="M2">
        <v>10.66</v>
      </c>
      <c r="N2">
        <v>88.44</v>
      </c>
      <c r="O2">
        <v>0.9</v>
      </c>
      <c r="P2">
        <v>12.86</v>
      </c>
      <c r="Q2">
        <v>30.1</v>
      </c>
      <c r="R2">
        <v>14.67</v>
      </c>
      <c r="S2">
        <v>2.44</v>
      </c>
      <c r="T2">
        <v>0.85</v>
      </c>
      <c r="U2">
        <v>0.05</v>
      </c>
      <c r="V2">
        <v>0</v>
      </c>
      <c r="W2">
        <v>0</v>
      </c>
      <c r="X2">
        <v>0</v>
      </c>
    </row>
    <row r="3" spans="1:26" hidden="1" x14ac:dyDescent="0.25">
      <c r="A3">
        <v>60</v>
      </c>
      <c r="B3" s="1">
        <v>43103.604560185187</v>
      </c>
      <c r="C3" t="s">
        <v>25</v>
      </c>
      <c r="D3" s="2">
        <v>0</v>
      </c>
      <c r="E3">
        <v>9.15</v>
      </c>
      <c r="F3">
        <v>0.63</v>
      </c>
      <c r="G3">
        <v>1.76</v>
      </c>
      <c r="H3">
        <v>4.17</v>
      </c>
      <c r="I3">
        <v>7.62</v>
      </c>
      <c r="J3">
        <v>13.1</v>
      </c>
      <c r="K3">
        <v>20.100000000000001</v>
      </c>
      <c r="L3">
        <v>2</v>
      </c>
      <c r="M3">
        <v>10.62</v>
      </c>
      <c r="N3">
        <v>89.22</v>
      </c>
      <c r="O3">
        <v>0.17</v>
      </c>
      <c r="P3">
        <v>12.95</v>
      </c>
      <c r="Q3">
        <v>30.6</v>
      </c>
      <c r="R3">
        <v>14.88</v>
      </c>
      <c r="S3">
        <v>2.04</v>
      </c>
      <c r="T3">
        <v>0.16</v>
      </c>
      <c r="U3">
        <v>3.0000000000000001E-3</v>
      </c>
      <c r="V3">
        <v>0</v>
      </c>
      <c r="W3">
        <v>0</v>
      </c>
      <c r="X3">
        <v>0</v>
      </c>
    </row>
    <row r="4" spans="1:26" hidden="1" x14ac:dyDescent="0.25">
      <c r="A4">
        <v>68</v>
      </c>
      <c r="B4" s="1">
        <v>43103.61891203704</v>
      </c>
      <c r="C4" t="s">
        <v>29</v>
      </c>
      <c r="D4" s="2">
        <v>0</v>
      </c>
      <c r="E4">
        <v>10.3</v>
      </c>
      <c r="F4">
        <v>1.78</v>
      </c>
      <c r="G4">
        <v>3.37</v>
      </c>
      <c r="H4">
        <v>4.96</v>
      </c>
      <c r="I4">
        <v>8.1199999999999992</v>
      </c>
      <c r="J4">
        <v>13.2</v>
      </c>
      <c r="K4">
        <v>19.7</v>
      </c>
      <c r="L4">
        <v>1</v>
      </c>
      <c r="M4">
        <v>0.68</v>
      </c>
      <c r="N4">
        <v>99.32</v>
      </c>
      <c r="O4">
        <v>0</v>
      </c>
      <c r="P4">
        <v>15.2</v>
      </c>
      <c r="Q4">
        <v>33.86</v>
      </c>
      <c r="R4">
        <v>15.27</v>
      </c>
      <c r="S4">
        <v>1.66</v>
      </c>
      <c r="T4">
        <v>0</v>
      </c>
      <c r="U4">
        <v>0</v>
      </c>
      <c r="V4">
        <v>0</v>
      </c>
      <c r="W4">
        <v>0</v>
      </c>
      <c r="X4">
        <v>0</v>
      </c>
    </row>
    <row r="5" spans="1:26" x14ac:dyDescent="0.25">
      <c r="A5" s="4">
        <v>240</v>
      </c>
      <c r="B5" s="5">
        <v>43104.678796296299</v>
      </c>
      <c r="C5" s="4" t="s">
        <v>155</v>
      </c>
      <c r="D5" s="6">
        <v>2.5</v>
      </c>
      <c r="E5" s="4">
        <v>11.37</v>
      </c>
      <c r="F5" s="4">
        <v>0.63</v>
      </c>
      <c r="G5" s="4">
        <v>1.1599999999999999</v>
      </c>
      <c r="H5" s="4">
        <v>4</v>
      </c>
      <c r="I5" s="4">
        <v>7.58</v>
      </c>
      <c r="J5" s="4">
        <v>13.5</v>
      </c>
      <c r="K5" s="4">
        <v>21.4</v>
      </c>
      <c r="L5" s="4">
        <v>2</v>
      </c>
      <c r="M5" s="4">
        <v>11.99</v>
      </c>
      <c r="N5" s="4">
        <v>87.75</v>
      </c>
      <c r="O5" s="4">
        <v>0.27</v>
      </c>
      <c r="P5" s="4">
        <v>13</v>
      </c>
      <c r="Q5" s="4">
        <v>28.88</v>
      </c>
      <c r="R5" s="4">
        <v>15.3</v>
      </c>
      <c r="S5" s="4">
        <v>3.13</v>
      </c>
      <c r="T5" s="4">
        <v>0.27</v>
      </c>
      <c r="U5" s="4">
        <v>0</v>
      </c>
      <c r="V5" s="4">
        <v>0</v>
      </c>
      <c r="W5" s="4">
        <v>0</v>
      </c>
      <c r="X5" s="4">
        <v>0</v>
      </c>
      <c r="Y5" s="4"/>
      <c r="Z5" s="4"/>
    </row>
    <row r="6" spans="1:26" hidden="1" x14ac:dyDescent="0.25">
      <c r="A6">
        <v>88</v>
      </c>
      <c r="B6" s="1">
        <v>43103.643553240741</v>
      </c>
      <c r="C6" t="s">
        <v>37</v>
      </c>
      <c r="D6" s="2">
        <v>7</v>
      </c>
      <c r="E6">
        <v>9.73</v>
      </c>
      <c r="F6">
        <v>0.63</v>
      </c>
      <c r="G6">
        <v>4.8499999999999996</v>
      </c>
      <c r="H6">
        <v>7.24</v>
      </c>
      <c r="I6">
        <v>11.5</v>
      </c>
      <c r="J6">
        <v>17.899999999999999</v>
      </c>
      <c r="K6">
        <v>26.1</v>
      </c>
      <c r="L6">
        <v>1</v>
      </c>
      <c r="M6">
        <v>1E-3</v>
      </c>
      <c r="N6">
        <v>99.59</v>
      </c>
      <c r="O6">
        <v>0.41</v>
      </c>
      <c r="P6">
        <v>5.33</v>
      </c>
      <c r="Q6">
        <v>39.4</v>
      </c>
      <c r="R6">
        <v>24.99</v>
      </c>
      <c r="S6">
        <v>5.35</v>
      </c>
      <c r="T6">
        <v>0.41</v>
      </c>
      <c r="U6">
        <v>1E-4</v>
      </c>
      <c r="V6">
        <v>0</v>
      </c>
      <c r="W6">
        <v>0</v>
      </c>
      <c r="X6">
        <v>0</v>
      </c>
    </row>
    <row r="7" spans="1:26" x14ac:dyDescent="0.25">
      <c r="A7">
        <v>96</v>
      </c>
      <c r="B7" s="1">
        <v>43104.422951388886</v>
      </c>
      <c r="C7" t="s">
        <v>41</v>
      </c>
      <c r="D7" s="2">
        <v>5</v>
      </c>
      <c r="E7">
        <v>11.65</v>
      </c>
      <c r="F7">
        <v>0.65</v>
      </c>
      <c r="G7">
        <v>2.13</v>
      </c>
      <c r="H7">
        <v>4.28</v>
      </c>
      <c r="I7">
        <v>7.73</v>
      </c>
      <c r="J7">
        <v>13.3</v>
      </c>
      <c r="K7">
        <v>20.5</v>
      </c>
      <c r="L7">
        <v>2</v>
      </c>
      <c r="M7">
        <v>9.6199999999999992</v>
      </c>
      <c r="N7">
        <v>90.14</v>
      </c>
      <c r="O7">
        <v>0.25</v>
      </c>
      <c r="P7">
        <v>13.03</v>
      </c>
      <c r="Q7">
        <v>30.72</v>
      </c>
      <c r="R7">
        <v>14.95</v>
      </c>
      <c r="S7">
        <v>2.46</v>
      </c>
      <c r="T7">
        <v>0.25</v>
      </c>
      <c r="U7">
        <v>0</v>
      </c>
      <c r="V7">
        <v>0</v>
      </c>
      <c r="W7">
        <v>0</v>
      </c>
      <c r="X7">
        <v>0</v>
      </c>
    </row>
    <row r="8" spans="1:26" x14ac:dyDescent="0.25">
      <c r="A8" s="4">
        <v>244</v>
      </c>
      <c r="B8" s="5">
        <v>43104.682534722226</v>
      </c>
      <c r="C8" s="4" t="s">
        <v>157</v>
      </c>
      <c r="D8" s="6">
        <v>9</v>
      </c>
      <c r="E8" s="4">
        <v>12.23</v>
      </c>
      <c r="F8" s="4">
        <v>0.74</v>
      </c>
      <c r="G8" s="4">
        <v>0.76</v>
      </c>
      <c r="H8" s="4">
        <v>2.9</v>
      </c>
      <c r="I8" s="4">
        <v>6.06</v>
      </c>
      <c r="J8" s="4">
        <v>11.6</v>
      </c>
      <c r="K8" s="4">
        <v>19.399999999999999</v>
      </c>
      <c r="L8" s="4">
        <v>2</v>
      </c>
      <c r="M8" s="4">
        <v>18.89</v>
      </c>
      <c r="N8" s="4">
        <v>81.11</v>
      </c>
      <c r="O8" s="4">
        <v>2.0000000000000001E-4</v>
      </c>
      <c r="P8" s="4">
        <v>15.4</v>
      </c>
      <c r="Q8" s="4">
        <v>24</v>
      </c>
      <c r="R8" s="4">
        <v>12.48</v>
      </c>
      <c r="S8" s="4">
        <v>2.39</v>
      </c>
      <c r="T8" s="4">
        <v>2.0000000000000001E-4</v>
      </c>
      <c r="U8" s="4">
        <v>0</v>
      </c>
      <c r="V8" s="4">
        <v>0</v>
      </c>
      <c r="W8" s="4">
        <v>0</v>
      </c>
      <c r="X8" s="4">
        <v>0</v>
      </c>
      <c r="Y8" s="4"/>
      <c r="Z8" s="4"/>
    </row>
    <row r="9" spans="1:26" x14ac:dyDescent="0.25">
      <c r="A9">
        <v>40</v>
      </c>
      <c r="B9" s="1">
        <v>43103.577592592592</v>
      </c>
      <c r="C9" t="s">
        <v>15</v>
      </c>
      <c r="D9" s="2">
        <v>10</v>
      </c>
      <c r="E9">
        <v>10.67</v>
      </c>
      <c r="F9">
        <v>0.64</v>
      </c>
      <c r="G9">
        <v>0.81699999999999995</v>
      </c>
      <c r="H9">
        <v>3.07</v>
      </c>
      <c r="I9">
        <v>5.93</v>
      </c>
      <c r="J9">
        <v>10.6</v>
      </c>
      <c r="K9">
        <v>17.2</v>
      </c>
      <c r="L9">
        <v>2</v>
      </c>
      <c r="M9">
        <v>17.23</v>
      </c>
      <c r="N9">
        <v>82.77</v>
      </c>
      <c r="O9">
        <v>0</v>
      </c>
      <c r="P9">
        <v>16.34</v>
      </c>
      <c r="Q9">
        <v>24.96</v>
      </c>
      <c r="R9">
        <v>10.44</v>
      </c>
      <c r="S9">
        <v>1.32</v>
      </c>
      <c r="T9">
        <v>0</v>
      </c>
      <c r="U9">
        <v>0</v>
      </c>
      <c r="V9">
        <v>0</v>
      </c>
      <c r="W9">
        <v>0</v>
      </c>
      <c r="X9">
        <v>0</v>
      </c>
    </row>
    <row r="10" spans="1:26" x14ac:dyDescent="0.25">
      <c r="A10">
        <v>44</v>
      </c>
      <c r="B10" s="1">
        <v>43103.581909722219</v>
      </c>
      <c r="C10" t="s">
        <v>17</v>
      </c>
      <c r="D10" s="2">
        <v>20</v>
      </c>
      <c r="E10">
        <v>11.06</v>
      </c>
      <c r="F10">
        <v>0.65</v>
      </c>
      <c r="G10">
        <v>0.83099999999999996</v>
      </c>
      <c r="H10">
        <v>3.17</v>
      </c>
      <c r="I10">
        <v>6.55</v>
      </c>
      <c r="J10">
        <v>12.9</v>
      </c>
      <c r="K10">
        <v>22.5</v>
      </c>
      <c r="L10">
        <v>2</v>
      </c>
      <c r="M10">
        <v>17</v>
      </c>
      <c r="N10">
        <v>82.52</v>
      </c>
      <c r="O10">
        <v>0.48</v>
      </c>
      <c r="P10">
        <v>14.88</v>
      </c>
      <c r="Q10">
        <v>23.83</v>
      </c>
      <c r="R10">
        <v>13.85</v>
      </c>
      <c r="S10">
        <v>4.12</v>
      </c>
      <c r="T10">
        <v>0.48</v>
      </c>
      <c r="U10">
        <v>1E-4</v>
      </c>
      <c r="V10">
        <v>0</v>
      </c>
      <c r="W10">
        <v>0</v>
      </c>
      <c r="X10">
        <v>0</v>
      </c>
    </row>
    <row r="11" spans="1:26" x14ac:dyDescent="0.25">
      <c r="A11">
        <v>48</v>
      </c>
      <c r="B11" s="1">
        <v>43103.586388888885</v>
      </c>
      <c r="C11" t="s">
        <v>19</v>
      </c>
      <c r="D11" s="2">
        <v>30</v>
      </c>
      <c r="E11">
        <v>10.68</v>
      </c>
      <c r="F11">
        <v>0.64</v>
      </c>
      <c r="G11">
        <v>0.84299999999999997</v>
      </c>
      <c r="H11">
        <v>3.2</v>
      </c>
      <c r="I11">
        <v>6.35</v>
      </c>
      <c r="J11">
        <v>12</v>
      </c>
      <c r="K11">
        <v>20.3</v>
      </c>
      <c r="L11">
        <v>2</v>
      </c>
      <c r="M11">
        <v>16.47</v>
      </c>
      <c r="N11">
        <v>83.08</v>
      </c>
      <c r="O11">
        <v>0.45</v>
      </c>
      <c r="P11">
        <v>15.48</v>
      </c>
      <c r="Q11">
        <v>24.56</v>
      </c>
      <c r="R11">
        <v>12.5</v>
      </c>
      <c r="S11">
        <v>2.95</v>
      </c>
      <c r="T11">
        <v>0.45</v>
      </c>
      <c r="U11">
        <v>9.0000000000000006E-5</v>
      </c>
      <c r="V11">
        <v>0</v>
      </c>
      <c r="W11">
        <v>0</v>
      </c>
      <c r="X11">
        <v>0</v>
      </c>
    </row>
    <row r="12" spans="1:26" x14ac:dyDescent="0.25">
      <c r="A12">
        <v>100</v>
      </c>
      <c r="B12" s="1">
        <v>43104.427141203705</v>
      </c>
      <c r="C12" t="s">
        <v>43</v>
      </c>
      <c r="D12" s="2">
        <v>35</v>
      </c>
      <c r="E12">
        <v>9.7200000000000006</v>
      </c>
      <c r="F12">
        <v>1.02</v>
      </c>
      <c r="G12">
        <v>0.78300000000000003</v>
      </c>
      <c r="H12">
        <v>2.95</v>
      </c>
      <c r="I12">
        <v>6.36</v>
      </c>
      <c r="J12">
        <v>12.9</v>
      </c>
      <c r="K12">
        <v>22.7</v>
      </c>
      <c r="L12">
        <v>2</v>
      </c>
      <c r="M12">
        <v>18.55</v>
      </c>
      <c r="N12">
        <v>80.680000000000007</v>
      </c>
      <c r="O12">
        <v>0.77</v>
      </c>
      <c r="P12">
        <v>14.98</v>
      </c>
      <c r="Q12">
        <v>23.01</v>
      </c>
      <c r="R12">
        <v>13.53</v>
      </c>
      <c r="S12">
        <v>4.18</v>
      </c>
      <c r="T12">
        <v>0.77</v>
      </c>
      <c r="U12">
        <v>3.0000000000000001E-3</v>
      </c>
      <c r="V12">
        <v>0</v>
      </c>
      <c r="W12">
        <v>0</v>
      </c>
      <c r="X12">
        <v>0</v>
      </c>
    </row>
    <row r="13" spans="1:26" x14ac:dyDescent="0.25">
      <c r="A13">
        <v>52</v>
      </c>
      <c r="B13" s="1">
        <v>43103.591817129629</v>
      </c>
      <c r="C13" t="s">
        <v>21</v>
      </c>
      <c r="D13" s="2">
        <v>40</v>
      </c>
      <c r="E13">
        <v>9.24</v>
      </c>
      <c r="F13">
        <v>0.67</v>
      </c>
      <c r="G13">
        <v>0.72099999999999997</v>
      </c>
      <c r="H13">
        <v>2.5499999999999998</v>
      </c>
      <c r="I13">
        <v>5.48</v>
      </c>
      <c r="J13">
        <v>10.8</v>
      </c>
      <c r="K13">
        <v>19.5</v>
      </c>
      <c r="L13">
        <v>2</v>
      </c>
      <c r="M13">
        <v>21.13</v>
      </c>
      <c r="N13">
        <v>78.47</v>
      </c>
      <c r="O13">
        <v>0.4</v>
      </c>
      <c r="P13">
        <v>16.850000000000001</v>
      </c>
      <c r="Q13">
        <v>21.13</v>
      </c>
      <c r="R13">
        <v>10.94</v>
      </c>
      <c r="S13">
        <v>2.94</v>
      </c>
      <c r="T13">
        <v>0.4</v>
      </c>
      <c r="U13">
        <v>9.0000000000000006E-5</v>
      </c>
      <c r="V13">
        <v>0</v>
      </c>
      <c r="W13">
        <v>0</v>
      </c>
      <c r="X13">
        <v>0</v>
      </c>
    </row>
    <row r="14" spans="1:26" x14ac:dyDescent="0.25">
      <c r="A14">
        <v>104</v>
      </c>
      <c r="B14" s="1">
        <v>43104.431516203702</v>
      </c>
      <c r="C14" t="s">
        <v>45</v>
      </c>
      <c r="D14" s="2">
        <v>45</v>
      </c>
      <c r="E14">
        <v>10.88</v>
      </c>
      <c r="F14">
        <v>0.75</v>
      </c>
      <c r="G14">
        <v>0.92500000000000004</v>
      </c>
      <c r="H14">
        <v>3.57</v>
      </c>
      <c r="I14">
        <v>6.95</v>
      </c>
      <c r="J14">
        <v>12.5</v>
      </c>
      <c r="K14">
        <v>20.2</v>
      </c>
      <c r="L14">
        <v>2</v>
      </c>
      <c r="M14">
        <v>14.52</v>
      </c>
      <c r="N14">
        <v>85.06</v>
      </c>
      <c r="O14">
        <v>0.42</v>
      </c>
      <c r="P14">
        <v>13.98</v>
      </c>
      <c r="Q14">
        <v>27.46</v>
      </c>
      <c r="R14">
        <v>13.47</v>
      </c>
      <c r="S14">
        <v>2.5099999999999998</v>
      </c>
      <c r="T14">
        <v>0.42</v>
      </c>
      <c r="U14">
        <v>1E-4</v>
      </c>
      <c r="V14">
        <v>0</v>
      </c>
      <c r="W14">
        <v>0</v>
      </c>
      <c r="X14">
        <v>0</v>
      </c>
    </row>
    <row r="15" spans="1:26" x14ac:dyDescent="0.25">
      <c r="A15">
        <v>56</v>
      </c>
      <c r="B15" s="1">
        <v>43103.596736111111</v>
      </c>
      <c r="C15" t="s">
        <v>23</v>
      </c>
      <c r="D15" s="2">
        <v>50</v>
      </c>
      <c r="E15">
        <v>11.21</v>
      </c>
      <c r="F15">
        <v>0.63</v>
      </c>
      <c r="G15">
        <v>0.871</v>
      </c>
      <c r="H15">
        <v>3.31</v>
      </c>
      <c r="I15">
        <v>6.42</v>
      </c>
      <c r="J15">
        <v>11.8</v>
      </c>
      <c r="K15">
        <v>19.5</v>
      </c>
      <c r="L15">
        <v>2</v>
      </c>
      <c r="M15">
        <v>15.64</v>
      </c>
      <c r="N15">
        <v>84.09</v>
      </c>
      <c r="O15">
        <v>0.27</v>
      </c>
      <c r="P15">
        <v>15.35</v>
      </c>
      <c r="Q15">
        <v>25.52</v>
      </c>
      <c r="R15">
        <v>12.29</v>
      </c>
      <c r="S15">
        <v>2.52</v>
      </c>
      <c r="T15">
        <v>0.27</v>
      </c>
      <c r="U15">
        <v>4.0000000000000003E-5</v>
      </c>
      <c r="V15">
        <v>0</v>
      </c>
      <c r="W15">
        <v>0</v>
      </c>
      <c r="X15">
        <v>0</v>
      </c>
    </row>
    <row r="16" spans="1:26" hidden="1" x14ac:dyDescent="0.25">
      <c r="A16">
        <v>92</v>
      </c>
      <c r="B16" s="1">
        <v>43104.419236111113</v>
      </c>
      <c r="C16" t="s">
        <v>39</v>
      </c>
      <c r="D16" s="2">
        <v>63.5</v>
      </c>
      <c r="E16">
        <v>10.65</v>
      </c>
      <c r="F16">
        <v>0.99</v>
      </c>
      <c r="G16">
        <v>3.83</v>
      </c>
      <c r="H16">
        <v>5.64</v>
      </c>
      <c r="I16">
        <v>8.98</v>
      </c>
      <c r="J16">
        <v>14.1</v>
      </c>
      <c r="K16">
        <v>20.7</v>
      </c>
      <c r="L16">
        <v>1</v>
      </c>
      <c r="M16">
        <v>0.27</v>
      </c>
      <c r="N16">
        <v>99.73</v>
      </c>
      <c r="O16">
        <v>0</v>
      </c>
      <c r="P16">
        <v>11</v>
      </c>
      <c r="Q16">
        <v>37.299999999999997</v>
      </c>
      <c r="R16">
        <v>17.3</v>
      </c>
      <c r="S16">
        <v>2.0499999999999998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6" x14ac:dyDescent="0.25">
      <c r="A17">
        <v>64</v>
      </c>
      <c r="B17" s="1">
        <v>43103.612523148149</v>
      </c>
      <c r="C17" t="s">
        <v>27</v>
      </c>
      <c r="D17" s="2">
        <v>60</v>
      </c>
      <c r="E17">
        <v>9.91</v>
      </c>
      <c r="F17">
        <v>0.63</v>
      </c>
      <c r="G17">
        <v>0.90700000000000003</v>
      </c>
      <c r="H17">
        <v>3.44</v>
      </c>
      <c r="I17">
        <v>6.84</v>
      </c>
      <c r="J17">
        <v>13.1</v>
      </c>
      <c r="K17">
        <v>22.6</v>
      </c>
      <c r="L17">
        <v>2</v>
      </c>
      <c r="M17">
        <v>15.06</v>
      </c>
      <c r="N17">
        <v>83.52</v>
      </c>
      <c r="O17">
        <v>1.42</v>
      </c>
      <c r="P17">
        <v>14.57</v>
      </c>
      <c r="Q17">
        <v>25.11</v>
      </c>
      <c r="R17">
        <v>13.47</v>
      </c>
      <c r="S17">
        <v>3.66</v>
      </c>
      <c r="T17">
        <v>1.25</v>
      </c>
      <c r="U17">
        <v>0.18</v>
      </c>
      <c r="V17">
        <v>0</v>
      </c>
      <c r="W17">
        <v>0</v>
      </c>
      <c r="X17">
        <v>0</v>
      </c>
    </row>
    <row r="18" spans="1:26" x14ac:dyDescent="0.25">
      <c r="A18">
        <v>72</v>
      </c>
      <c r="B18" s="1">
        <v>43103.623969907407</v>
      </c>
      <c r="C18" t="s">
        <v>27</v>
      </c>
      <c r="D18" s="2">
        <v>60</v>
      </c>
      <c r="E18">
        <v>10.06</v>
      </c>
      <c r="F18">
        <v>0.65</v>
      </c>
      <c r="G18">
        <v>0.89700000000000002</v>
      </c>
      <c r="H18">
        <v>3.4</v>
      </c>
      <c r="I18">
        <v>6.73</v>
      </c>
      <c r="J18">
        <v>12.7</v>
      </c>
      <c r="K18">
        <v>21.3</v>
      </c>
      <c r="L18">
        <v>2</v>
      </c>
      <c r="M18">
        <v>15.23</v>
      </c>
      <c r="N18">
        <v>84.24</v>
      </c>
      <c r="O18">
        <v>0.54</v>
      </c>
      <c r="P18">
        <v>14.76</v>
      </c>
      <c r="Q18">
        <v>25.44</v>
      </c>
      <c r="R18">
        <v>13.62</v>
      </c>
      <c r="S18">
        <v>3.3</v>
      </c>
      <c r="T18">
        <v>0.53</v>
      </c>
      <c r="U18">
        <v>6.0000000000000001E-3</v>
      </c>
      <c r="V18">
        <v>0</v>
      </c>
      <c r="W18">
        <v>0</v>
      </c>
      <c r="X18">
        <v>0</v>
      </c>
    </row>
    <row r="19" spans="1:26" x14ac:dyDescent="0.25">
      <c r="A19">
        <v>76</v>
      </c>
      <c r="B19" s="1">
        <v>43103.628680555557</v>
      </c>
      <c r="C19" t="s">
        <v>31</v>
      </c>
      <c r="D19" s="2">
        <v>70</v>
      </c>
      <c r="E19">
        <v>10.79</v>
      </c>
      <c r="F19">
        <v>0.69</v>
      </c>
      <c r="G19">
        <v>0.78300000000000003</v>
      </c>
      <c r="H19">
        <v>2.93</v>
      </c>
      <c r="I19">
        <v>5.98</v>
      </c>
      <c r="J19">
        <v>11.6</v>
      </c>
      <c r="K19">
        <v>20.2</v>
      </c>
      <c r="L19">
        <v>2</v>
      </c>
      <c r="M19">
        <v>18.37</v>
      </c>
      <c r="N19">
        <v>81.47</v>
      </c>
      <c r="O19">
        <v>0.16</v>
      </c>
      <c r="P19">
        <v>16.12</v>
      </c>
      <c r="Q19">
        <v>22.98</v>
      </c>
      <c r="R19">
        <v>12.21</v>
      </c>
      <c r="S19">
        <v>3.09</v>
      </c>
      <c r="T19">
        <v>0.16</v>
      </c>
      <c r="U19">
        <v>0</v>
      </c>
      <c r="V19">
        <v>0</v>
      </c>
      <c r="W19">
        <v>0</v>
      </c>
      <c r="X19">
        <v>0</v>
      </c>
    </row>
    <row r="20" spans="1:26" x14ac:dyDescent="0.25">
      <c r="A20" s="4">
        <v>236</v>
      </c>
      <c r="B20" s="5">
        <v>43104.664837962962</v>
      </c>
      <c r="C20" s="4" t="s">
        <v>153</v>
      </c>
      <c r="D20" s="6">
        <v>75</v>
      </c>
      <c r="E20" s="4">
        <v>12.69</v>
      </c>
      <c r="F20" s="4">
        <v>0.69</v>
      </c>
      <c r="G20" s="4">
        <v>0.76100000000000001</v>
      </c>
      <c r="H20" s="4">
        <v>2.88</v>
      </c>
      <c r="I20" s="4">
        <v>6.07</v>
      </c>
      <c r="J20" s="4">
        <v>11.8</v>
      </c>
      <c r="K20" s="4">
        <v>20.100000000000001</v>
      </c>
      <c r="L20" s="4">
        <v>2</v>
      </c>
      <c r="M20" s="4">
        <v>18.96</v>
      </c>
      <c r="N20" s="4">
        <v>80.900000000000006</v>
      </c>
      <c r="O20" s="4">
        <v>0.14000000000000001</v>
      </c>
      <c r="P20" s="4">
        <v>15.47</v>
      </c>
      <c r="Q20" s="4">
        <v>23.58</v>
      </c>
      <c r="R20" s="4">
        <v>12.56</v>
      </c>
      <c r="S20" s="4">
        <v>2.91</v>
      </c>
      <c r="T20" s="4">
        <v>0.14000000000000001</v>
      </c>
      <c r="U20" s="4">
        <v>0</v>
      </c>
      <c r="V20" s="4">
        <v>0</v>
      </c>
      <c r="W20" s="4">
        <v>0</v>
      </c>
      <c r="X20" s="4">
        <v>0</v>
      </c>
      <c r="Y20" s="4"/>
      <c r="Z20" s="4"/>
    </row>
    <row r="21" spans="1:26" x14ac:dyDescent="0.25">
      <c r="A21">
        <v>80</v>
      </c>
      <c r="B21" s="1">
        <v>43103.633449074077</v>
      </c>
      <c r="C21" t="s">
        <v>33</v>
      </c>
      <c r="D21" s="2">
        <v>80</v>
      </c>
      <c r="E21">
        <v>12.36</v>
      </c>
      <c r="F21">
        <v>0.65</v>
      </c>
      <c r="G21">
        <v>0.72299999999999998</v>
      </c>
      <c r="H21">
        <v>2.61</v>
      </c>
      <c r="I21">
        <v>5.68</v>
      </c>
      <c r="J21">
        <v>11.2</v>
      </c>
      <c r="K21">
        <v>19.8</v>
      </c>
      <c r="L21">
        <v>2</v>
      </c>
      <c r="M21">
        <v>20.78</v>
      </c>
      <c r="N21">
        <v>78.91</v>
      </c>
      <c r="O21">
        <v>0.31</v>
      </c>
      <c r="P21">
        <v>16.14</v>
      </c>
      <c r="Q21">
        <v>22.08</v>
      </c>
      <c r="R21">
        <v>11.55</v>
      </c>
      <c r="S21">
        <v>2.98</v>
      </c>
      <c r="T21">
        <v>0.31</v>
      </c>
      <c r="U21">
        <v>0</v>
      </c>
      <c r="V21">
        <v>0</v>
      </c>
      <c r="W21">
        <v>0</v>
      </c>
      <c r="X21">
        <v>0</v>
      </c>
    </row>
    <row r="22" spans="1:26" x14ac:dyDescent="0.25">
      <c r="A22">
        <v>108</v>
      </c>
      <c r="B22" s="1">
        <v>43104.436053240737</v>
      </c>
      <c r="C22" t="s">
        <v>47</v>
      </c>
      <c r="D22" s="2">
        <v>85</v>
      </c>
      <c r="E22">
        <v>9.77</v>
      </c>
      <c r="F22">
        <v>0.77</v>
      </c>
      <c r="G22">
        <v>0.90400000000000003</v>
      </c>
      <c r="H22">
        <v>3.37</v>
      </c>
      <c r="I22">
        <v>6.59</v>
      </c>
      <c r="J22">
        <v>12.2</v>
      </c>
      <c r="K22">
        <v>20.3</v>
      </c>
      <c r="L22">
        <v>2</v>
      </c>
      <c r="M22">
        <v>15.23</v>
      </c>
      <c r="N22">
        <v>84.3</v>
      </c>
      <c r="O22">
        <v>0.47</v>
      </c>
      <c r="P22">
        <v>15.18</v>
      </c>
      <c r="Q22">
        <v>25.66</v>
      </c>
      <c r="R22">
        <v>12.95</v>
      </c>
      <c r="S22">
        <v>2.78</v>
      </c>
      <c r="T22">
        <v>0.47</v>
      </c>
      <c r="U22">
        <v>3.0000000000000001E-3</v>
      </c>
      <c r="V22">
        <v>0</v>
      </c>
      <c r="W22">
        <v>0</v>
      </c>
      <c r="X22">
        <v>0</v>
      </c>
    </row>
    <row r="23" spans="1:26" x14ac:dyDescent="0.25">
      <c r="A23">
        <v>84</v>
      </c>
      <c r="B23" s="1">
        <v>43103.63858796296</v>
      </c>
      <c r="C23" t="s">
        <v>35</v>
      </c>
      <c r="D23" s="2">
        <v>88.5</v>
      </c>
      <c r="E23">
        <v>10.25</v>
      </c>
      <c r="F23">
        <v>0.64</v>
      </c>
      <c r="G23">
        <v>0.92800000000000005</v>
      </c>
      <c r="H23">
        <v>3.52</v>
      </c>
      <c r="I23">
        <v>6.81</v>
      </c>
      <c r="J23">
        <v>12.7</v>
      </c>
      <c r="K23">
        <v>21.2</v>
      </c>
      <c r="L23">
        <v>2</v>
      </c>
      <c r="M23">
        <v>14.51</v>
      </c>
      <c r="N23">
        <v>84.6</v>
      </c>
      <c r="O23">
        <v>0.89</v>
      </c>
      <c r="P23">
        <v>14.6</v>
      </c>
      <c r="Q23">
        <v>25.9</v>
      </c>
      <c r="R23">
        <v>13.27</v>
      </c>
      <c r="S23">
        <v>3.17</v>
      </c>
      <c r="T23">
        <v>0.81</v>
      </c>
      <c r="U23">
        <v>0.08</v>
      </c>
      <c r="V23">
        <v>0</v>
      </c>
      <c r="W23">
        <v>0</v>
      </c>
      <c r="X23">
        <v>0</v>
      </c>
    </row>
    <row r="24" spans="1:26" hidden="1" x14ac:dyDescent="0.25">
      <c r="A24">
        <v>168</v>
      </c>
      <c r="B24" s="1">
        <v>43104.505266203705</v>
      </c>
      <c r="C24" t="s">
        <v>77</v>
      </c>
      <c r="D24" s="2">
        <v>108.5</v>
      </c>
      <c r="E24">
        <v>11.36</v>
      </c>
      <c r="F24">
        <v>0.64</v>
      </c>
      <c r="G24">
        <v>5.33</v>
      </c>
      <c r="H24">
        <v>8.02</v>
      </c>
      <c r="I24">
        <v>12.8</v>
      </c>
      <c r="J24">
        <v>20.399999999999999</v>
      </c>
      <c r="K24">
        <v>31.9</v>
      </c>
      <c r="L24">
        <v>1</v>
      </c>
      <c r="M24">
        <v>5.9999999999999995E-4</v>
      </c>
      <c r="N24">
        <v>97.81</v>
      </c>
      <c r="O24">
        <v>2.19</v>
      </c>
      <c r="P24">
        <v>3.95</v>
      </c>
      <c r="Q24">
        <v>37.93</v>
      </c>
      <c r="R24">
        <v>26.58</v>
      </c>
      <c r="S24">
        <v>8.42</v>
      </c>
      <c r="T24">
        <v>2.0499999999999998</v>
      </c>
      <c r="U24">
        <v>0.14000000000000001</v>
      </c>
      <c r="V24">
        <v>0</v>
      </c>
      <c r="W24">
        <v>0</v>
      </c>
      <c r="X24">
        <v>0</v>
      </c>
    </row>
    <row r="25" spans="1:26" x14ac:dyDescent="0.25">
      <c r="A25">
        <v>112</v>
      </c>
      <c r="B25" s="1">
        <v>43104.441238425927</v>
      </c>
      <c r="C25" t="s">
        <v>49</v>
      </c>
      <c r="D25" s="2">
        <v>89.5</v>
      </c>
      <c r="E25">
        <v>10.49</v>
      </c>
      <c r="F25">
        <v>0.71</v>
      </c>
      <c r="G25">
        <v>0.85799999999999998</v>
      </c>
      <c r="H25">
        <v>3.25</v>
      </c>
      <c r="I25">
        <v>6.38</v>
      </c>
      <c r="J25">
        <v>11.8</v>
      </c>
      <c r="K25">
        <v>19.8</v>
      </c>
      <c r="L25">
        <v>2</v>
      </c>
      <c r="M25">
        <v>16.079999999999998</v>
      </c>
      <c r="N25">
        <v>82.98</v>
      </c>
      <c r="O25">
        <v>0.94</v>
      </c>
      <c r="P25">
        <v>15.4</v>
      </c>
      <c r="Q25">
        <v>25.14</v>
      </c>
      <c r="R25">
        <v>11.85</v>
      </c>
      <c r="S25">
        <v>2.46</v>
      </c>
      <c r="T25">
        <v>0.78</v>
      </c>
      <c r="U25">
        <v>0.16</v>
      </c>
      <c r="V25">
        <v>0</v>
      </c>
      <c r="W25">
        <v>0</v>
      </c>
      <c r="X25">
        <v>0</v>
      </c>
    </row>
    <row r="26" spans="1:26" x14ac:dyDescent="0.25">
      <c r="A26" s="4">
        <v>232</v>
      </c>
      <c r="B26" s="5">
        <v>43104.660590277781</v>
      </c>
      <c r="C26" s="4" t="s">
        <v>151</v>
      </c>
      <c r="D26" s="6">
        <v>94.5</v>
      </c>
      <c r="E26" s="4">
        <v>11.97</v>
      </c>
      <c r="F26" s="4">
        <v>0.63</v>
      </c>
      <c r="G26" s="4">
        <v>0.85699999999999998</v>
      </c>
      <c r="H26" s="4">
        <v>3.35</v>
      </c>
      <c r="I26" s="4">
        <v>6.44</v>
      </c>
      <c r="J26" s="4">
        <v>11.6</v>
      </c>
      <c r="K26" s="4">
        <v>18.600000000000001</v>
      </c>
      <c r="L26" s="4">
        <v>2</v>
      </c>
      <c r="M26" s="4">
        <v>15.65</v>
      </c>
      <c r="N26" s="4">
        <v>84.25</v>
      </c>
      <c r="O26" s="4">
        <v>0.09</v>
      </c>
      <c r="P26" s="4">
        <v>14.93</v>
      </c>
      <c r="Q26" s="4">
        <v>26.37</v>
      </c>
      <c r="R26" s="4">
        <v>11.9</v>
      </c>
      <c r="S26" s="4">
        <v>2.0499999999999998</v>
      </c>
      <c r="T26" s="4">
        <v>0.09</v>
      </c>
      <c r="U26" s="4">
        <v>0</v>
      </c>
      <c r="V26" s="4">
        <v>0</v>
      </c>
      <c r="W26" s="4">
        <v>0</v>
      </c>
      <c r="X26" s="4">
        <v>0</v>
      </c>
      <c r="Y26" s="4"/>
      <c r="Z26" s="4"/>
    </row>
    <row r="27" spans="1:26" hidden="1" x14ac:dyDescent="0.25">
      <c r="A27">
        <v>172</v>
      </c>
      <c r="B27" s="1">
        <v>43104.509270833332</v>
      </c>
      <c r="C27" t="s">
        <v>79</v>
      </c>
      <c r="D27" s="2">
        <v>116.5</v>
      </c>
      <c r="E27">
        <v>11.75</v>
      </c>
      <c r="F27">
        <v>0.57999999999999996</v>
      </c>
      <c r="G27">
        <v>5.51</v>
      </c>
      <c r="H27">
        <v>8.51</v>
      </c>
      <c r="I27">
        <v>13.9</v>
      </c>
      <c r="J27">
        <v>22.8</v>
      </c>
      <c r="K27">
        <v>35.200000000000003</v>
      </c>
      <c r="L27">
        <v>1</v>
      </c>
      <c r="M27">
        <v>5.9999999999999995E-4</v>
      </c>
      <c r="N27">
        <v>98.1</v>
      </c>
      <c r="O27">
        <v>1.9</v>
      </c>
      <c r="P27">
        <v>3.7</v>
      </c>
      <c r="Q27">
        <v>35.25</v>
      </c>
      <c r="R27">
        <v>28.86</v>
      </c>
      <c r="S27">
        <v>11.58</v>
      </c>
      <c r="T27">
        <v>1.89</v>
      </c>
      <c r="U27">
        <v>8.9999999999999993E-3</v>
      </c>
      <c r="V27">
        <v>0</v>
      </c>
      <c r="W27">
        <v>0</v>
      </c>
      <c r="X27">
        <v>0</v>
      </c>
    </row>
    <row r="28" spans="1:26" x14ac:dyDescent="0.25">
      <c r="A28">
        <v>116</v>
      </c>
      <c r="B28" s="1">
        <v>43104.4453587963</v>
      </c>
      <c r="C28" t="s">
        <v>51</v>
      </c>
      <c r="D28" s="2">
        <v>99.5</v>
      </c>
      <c r="E28">
        <v>9.57</v>
      </c>
      <c r="F28">
        <v>0.66</v>
      </c>
      <c r="G28">
        <v>0.629</v>
      </c>
      <c r="H28">
        <v>1.81</v>
      </c>
      <c r="I28">
        <v>4.9400000000000004</v>
      </c>
      <c r="J28">
        <v>10.3</v>
      </c>
      <c r="K28">
        <v>18.600000000000001</v>
      </c>
      <c r="L28">
        <v>2</v>
      </c>
      <c r="M28">
        <v>26.2</v>
      </c>
      <c r="N28">
        <v>73.760000000000005</v>
      </c>
      <c r="O28">
        <v>0.04</v>
      </c>
      <c r="P28">
        <v>16.440000000000001</v>
      </c>
      <c r="Q28">
        <v>19.82</v>
      </c>
      <c r="R28">
        <v>10.53</v>
      </c>
      <c r="S28">
        <v>2.6</v>
      </c>
      <c r="T28">
        <v>0.04</v>
      </c>
      <c r="U28">
        <v>0</v>
      </c>
      <c r="V28">
        <v>0</v>
      </c>
      <c r="W28">
        <v>0</v>
      </c>
      <c r="X28">
        <v>0</v>
      </c>
    </row>
    <row r="29" spans="1:26" x14ac:dyDescent="0.25">
      <c r="A29">
        <v>124</v>
      </c>
      <c r="B29" s="1">
        <v>43104.454050925924</v>
      </c>
      <c r="C29" t="s">
        <v>55</v>
      </c>
      <c r="D29" s="2">
        <v>104.5</v>
      </c>
      <c r="E29">
        <v>13.29</v>
      </c>
      <c r="F29">
        <v>0.66</v>
      </c>
      <c r="G29">
        <v>0.70899999999999996</v>
      </c>
      <c r="H29">
        <v>2.4700000000000002</v>
      </c>
      <c r="I29">
        <v>5.5</v>
      </c>
      <c r="J29">
        <v>10.9</v>
      </c>
      <c r="K29">
        <v>19.100000000000001</v>
      </c>
      <c r="L29">
        <v>2</v>
      </c>
      <c r="M29">
        <v>21.75</v>
      </c>
      <c r="N29">
        <v>78.040000000000006</v>
      </c>
      <c r="O29">
        <v>0.21</v>
      </c>
      <c r="P29">
        <v>16.440000000000001</v>
      </c>
      <c r="Q29">
        <v>21.69</v>
      </c>
      <c r="R29">
        <v>11</v>
      </c>
      <c r="S29">
        <v>2.73</v>
      </c>
      <c r="T29">
        <v>0.21</v>
      </c>
      <c r="U29">
        <v>0</v>
      </c>
      <c r="V29">
        <v>0</v>
      </c>
      <c r="W29">
        <v>0</v>
      </c>
      <c r="X29">
        <v>0</v>
      </c>
    </row>
    <row r="30" spans="1:26" s="10" customFormat="1" x14ac:dyDescent="0.25">
      <c r="A30" s="10">
        <v>120</v>
      </c>
      <c r="B30" s="11">
        <v>43104.449583333335</v>
      </c>
      <c r="C30" s="10" t="s">
        <v>53</v>
      </c>
      <c r="D30" s="12">
        <v>109.5</v>
      </c>
      <c r="E30" s="10">
        <v>11.71</v>
      </c>
      <c r="F30" s="10">
        <v>0.6</v>
      </c>
      <c r="G30" s="10">
        <v>1.1200000000000001</v>
      </c>
      <c r="H30" s="10">
        <v>4</v>
      </c>
      <c r="I30" s="10">
        <v>8.18</v>
      </c>
      <c r="J30" s="10">
        <v>15.8</v>
      </c>
      <c r="K30" s="10">
        <v>26.9</v>
      </c>
      <c r="L30" s="10">
        <v>2</v>
      </c>
      <c r="M30" s="10">
        <v>12.66</v>
      </c>
      <c r="N30" s="10">
        <v>86.35</v>
      </c>
      <c r="O30" s="10">
        <v>0.99</v>
      </c>
      <c r="P30" s="10">
        <v>12.36</v>
      </c>
      <c r="Q30" s="10">
        <v>26.3</v>
      </c>
      <c r="R30" s="10">
        <v>17.3</v>
      </c>
      <c r="S30" s="10">
        <v>6.3</v>
      </c>
      <c r="T30" s="10">
        <v>0.99</v>
      </c>
      <c r="U30" s="10">
        <v>2.0000000000000001E-4</v>
      </c>
      <c r="V30" s="10">
        <v>0</v>
      </c>
      <c r="W30" s="10">
        <v>0</v>
      </c>
      <c r="X30" s="10">
        <v>0</v>
      </c>
      <c r="Y30" s="10" t="s">
        <v>207</v>
      </c>
    </row>
    <row r="31" spans="1:26" x14ac:dyDescent="0.25">
      <c r="A31">
        <v>128</v>
      </c>
      <c r="B31" s="1">
        <v>43104.458333333336</v>
      </c>
      <c r="C31" t="s">
        <v>57</v>
      </c>
      <c r="D31" s="2">
        <v>114.5</v>
      </c>
      <c r="E31">
        <v>11.62</v>
      </c>
      <c r="F31">
        <v>0.64</v>
      </c>
      <c r="G31">
        <v>0.79600000000000004</v>
      </c>
      <c r="H31">
        <v>3.05</v>
      </c>
      <c r="I31">
        <v>6.43</v>
      </c>
      <c r="J31">
        <v>12.7</v>
      </c>
      <c r="K31">
        <v>21.9</v>
      </c>
      <c r="L31">
        <v>2</v>
      </c>
      <c r="M31">
        <v>17.93</v>
      </c>
      <c r="N31">
        <v>81.56</v>
      </c>
      <c r="O31">
        <v>0.51</v>
      </c>
      <c r="P31">
        <v>14.83</v>
      </c>
      <c r="Q31">
        <v>23.82</v>
      </c>
      <c r="R31">
        <v>13.42</v>
      </c>
      <c r="S31">
        <v>3.85</v>
      </c>
      <c r="T31">
        <v>0.51</v>
      </c>
      <c r="U31">
        <v>8.0000000000000007E-5</v>
      </c>
      <c r="V31">
        <v>0</v>
      </c>
      <c r="W31">
        <v>0</v>
      </c>
      <c r="X31">
        <v>0</v>
      </c>
    </row>
    <row r="32" spans="1:26" x14ac:dyDescent="0.25">
      <c r="A32">
        <v>132</v>
      </c>
      <c r="B32" s="1">
        <v>43104.463078703702</v>
      </c>
      <c r="C32" t="s">
        <v>59</v>
      </c>
      <c r="D32" s="2">
        <v>119.5</v>
      </c>
      <c r="E32">
        <v>12.58</v>
      </c>
      <c r="F32">
        <v>0.65</v>
      </c>
      <c r="G32">
        <v>0.80100000000000005</v>
      </c>
      <c r="H32">
        <v>3.08</v>
      </c>
      <c r="I32">
        <v>6.39</v>
      </c>
      <c r="J32">
        <v>12.3</v>
      </c>
      <c r="K32">
        <v>20.8</v>
      </c>
      <c r="L32">
        <v>2</v>
      </c>
      <c r="M32">
        <v>17.72</v>
      </c>
      <c r="N32">
        <v>81.89</v>
      </c>
      <c r="O32">
        <v>0.39</v>
      </c>
      <c r="P32">
        <v>14.85</v>
      </c>
      <c r="Q32">
        <v>24.45</v>
      </c>
      <c r="R32">
        <v>12.95</v>
      </c>
      <c r="S32">
        <v>3.28</v>
      </c>
      <c r="T32">
        <v>0.39</v>
      </c>
      <c r="U32">
        <v>4.0000000000000003E-5</v>
      </c>
      <c r="V32">
        <v>0</v>
      </c>
      <c r="W32">
        <v>0</v>
      </c>
      <c r="X32">
        <v>0</v>
      </c>
    </row>
    <row r="33" spans="1:26" x14ac:dyDescent="0.25">
      <c r="A33">
        <v>136</v>
      </c>
      <c r="B33" s="1">
        <v>43104.467083333337</v>
      </c>
      <c r="C33" t="s">
        <v>61</v>
      </c>
      <c r="D33" s="2">
        <v>124.5</v>
      </c>
      <c r="E33">
        <v>13.34</v>
      </c>
      <c r="F33">
        <v>0.66</v>
      </c>
      <c r="G33">
        <v>0.69099999999999995</v>
      </c>
      <c r="H33">
        <v>2.41</v>
      </c>
      <c r="I33">
        <v>5.57</v>
      </c>
      <c r="J33">
        <v>11.1</v>
      </c>
      <c r="K33">
        <v>19.399999999999999</v>
      </c>
      <c r="L33">
        <v>2</v>
      </c>
      <c r="M33">
        <v>22.32</v>
      </c>
      <c r="N33">
        <v>77.56</v>
      </c>
      <c r="O33">
        <v>0.12</v>
      </c>
      <c r="P33">
        <v>15.84</v>
      </c>
      <c r="Q33">
        <v>22.02</v>
      </c>
      <c r="R33">
        <v>11.49</v>
      </c>
      <c r="S33">
        <v>2.78</v>
      </c>
      <c r="T33">
        <v>0.12</v>
      </c>
      <c r="U33">
        <v>0</v>
      </c>
      <c r="V33">
        <v>0</v>
      </c>
      <c r="W33">
        <v>0</v>
      </c>
      <c r="X33">
        <v>0</v>
      </c>
    </row>
    <row r="34" spans="1:26" x14ac:dyDescent="0.25">
      <c r="A34">
        <v>140</v>
      </c>
      <c r="B34" s="1">
        <v>43104.470810185187</v>
      </c>
      <c r="C34" t="s">
        <v>63</v>
      </c>
      <c r="D34" s="2">
        <v>129.5</v>
      </c>
      <c r="E34">
        <v>11.38</v>
      </c>
      <c r="F34">
        <v>0.67</v>
      </c>
      <c r="G34">
        <v>0.69099999999999995</v>
      </c>
      <c r="H34">
        <v>2.33</v>
      </c>
      <c r="I34">
        <v>5.35</v>
      </c>
      <c r="J34">
        <v>10.6</v>
      </c>
      <c r="K34">
        <v>18.600000000000001</v>
      </c>
      <c r="L34">
        <v>2</v>
      </c>
      <c r="M34">
        <v>22.77</v>
      </c>
      <c r="N34">
        <v>77.040000000000006</v>
      </c>
      <c r="O34">
        <v>0.19</v>
      </c>
      <c r="P34">
        <v>16.55</v>
      </c>
      <c r="Q34">
        <v>21.38</v>
      </c>
      <c r="R34">
        <v>10.77</v>
      </c>
      <c r="S34">
        <v>2.48</v>
      </c>
      <c r="T34">
        <v>0.19</v>
      </c>
      <c r="U34">
        <v>0</v>
      </c>
      <c r="V34">
        <v>0</v>
      </c>
      <c r="W34">
        <v>0</v>
      </c>
      <c r="X34">
        <v>0</v>
      </c>
    </row>
    <row r="35" spans="1:26" x14ac:dyDescent="0.25">
      <c r="A35">
        <v>144</v>
      </c>
      <c r="B35" s="1">
        <v>43104.474317129629</v>
      </c>
      <c r="C35" t="s">
        <v>65</v>
      </c>
      <c r="D35" s="2">
        <v>139.5</v>
      </c>
      <c r="E35">
        <v>11.79</v>
      </c>
      <c r="F35">
        <v>0.64</v>
      </c>
      <c r="G35">
        <v>0.80300000000000005</v>
      </c>
      <c r="H35">
        <v>2.88</v>
      </c>
      <c r="I35">
        <v>6.11</v>
      </c>
      <c r="J35">
        <v>11.9</v>
      </c>
      <c r="K35">
        <v>20.399999999999999</v>
      </c>
      <c r="L35">
        <v>2</v>
      </c>
      <c r="M35">
        <v>18.73</v>
      </c>
      <c r="N35">
        <v>81.150000000000006</v>
      </c>
      <c r="O35">
        <v>0.12</v>
      </c>
      <c r="P35">
        <v>15.72</v>
      </c>
      <c r="Q35">
        <v>23.59</v>
      </c>
      <c r="R35">
        <v>12.74</v>
      </c>
      <c r="S35">
        <v>3.1</v>
      </c>
      <c r="T35">
        <v>0.12</v>
      </c>
      <c r="U35">
        <v>0</v>
      </c>
      <c r="V35">
        <v>0</v>
      </c>
      <c r="W35">
        <v>0</v>
      </c>
      <c r="X35">
        <v>0</v>
      </c>
    </row>
    <row r="36" spans="1:26" x14ac:dyDescent="0.25">
      <c r="A36">
        <v>148</v>
      </c>
      <c r="B36" s="1">
        <v>43104.47792824074</v>
      </c>
      <c r="C36" t="s">
        <v>67</v>
      </c>
      <c r="D36" s="2">
        <v>149.5</v>
      </c>
      <c r="E36">
        <v>11.39</v>
      </c>
      <c r="F36">
        <v>0.66</v>
      </c>
      <c r="G36">
        <v>0.753</v>
      </c>
      <c r="H36">
        <v>2.61</v>
      </c>
      <c r="I36">
        <v>5.87</v>
      </c>
      <c r="J36">
        <v>11.8</v>
      </c>
      <c r="K36">
        <v>20.7</v>
      </c>
      <c r="L36">
        <v>2</v>
      </c>
      <c r="M36">
        <v>20.78</v>
      </c>
      <c r="N36">
        <v>78.8</v>
      </c>
      <c r="O36">
        <v>0.42</v>
      </c>
      <c r="P36">
        <v>15.62</v>
      </c>
      <c r="Q36">
        <v>22.36</v>
      </c>
      <c r="R36">
        <v>12.45</v>
      </c>
      <c r="S36">
        <v>3.28</v>
      </c>
      <c r="T36">
        <v>0.42</v>
      </c>
      <c r="U36">
        <v>1E-4</v>
      </c>
      <c r="V36">
        <v>0</v>
      </c>
      <c r="W36">
        <v>0</v>
      </c>
      <c r="X36">
        <v>0</v>
      </c>
    </row>
    <row r="37" spans="1:26" x14ac:dyDescent="0.25">
      <c r="A37">
        <v>152</v>
      </c>
      <c r="B37" s="1">
        <v>43104.482800925929</v>
      </c>
      <c r="C37" t="s">
        <v>69</v>
      </c>
      <c r="D37" s="2">
        <v>159.5</v>
      </c>
      <c r="E37">
        <v>14.2</v>
      </c>
      <c r="F37">
        <v>0.67</v>
      </c>
      <c r="G37">
        <v>0.747</v>
      </c>
      <c r="H37">
        <v>2.72</v>
      </c>
      <c r="I37">
        <v>6.09</v>
      </c>
      <c r="J37">
        <v>12.2</v>
      </c>
      <c r="K37">
        <v>21.3</v>
      </c>
      <c r="L37">
        <v>2</v>
      </c>
      <c r="M37">
        <v>20.260000000000002</v>
      </c>
      <c r="N37">
        <v>79.14</v>
      </c>
      <c r="O37">
        <v>0.6</v>
      </c>
      <c r="P37">
        <v>14.91</v>
      </c>
      <c r="Q37">
        <v>22.95</v>
      </c>
      <c r="R37">
        <v>12.71</v>
      </c>
      <c r="S37">
        <v>3.55</v>
      </c>
      <c r="T37">
        <v>0.6</v>
      </c>
      <c r="U37">
        <v>3.0000000000000001E-3</v>
      </c>
      <c r="V37">
        <v>0</v>
      </c>
      <c r="W37">
        <v>0</v>
      </c>
      <c r="X37">
        <v>0</v>
      </c>
    </row>
    <row r="38" spans="1:26" x14ac:dyDescent="0.25">
      <c r="A38">
        <v>176</v>
      </c>
      <c r="B38" s="1">
        <v>43104.515057870369</v>
      </c>
      <c r="C38" t="s">
        <v>81</v>
      </c>
      <c r="D38" s="2">
        <v>164.5</v>
      </c>
      <c r="E38">
        <v>15.43</v>
      </c>
      <c r="F38">
        <v>0.62</v>
      </c>
      <c r="G38">
        <v>0.77600000000000002</v>
      </c>
      <c r="H38">
        <v>2.75</v>
      </c>
      <c r="I38">
        <v>6.17</v>
      </c>
      <c r="J38">
        <v>12.6</v>
      </c>
      <c r="K38">
        <v>22.3</v>
      </c>
      <c r="L38">
        <v>2</v>
      </c>
      <c r="M38">
        <v>19.82</v>
      </c>
      <c r="N38">
        <v>79.569999999999993</v>
      </c>
      <c r="O38">
        <v>0.6</v>
      </c>
      <c r="P38">
        <v>15.21</v>
      </c>
      <c r="Q38">
        <v>22.6</v>
      </c>
      <c r="R38">
        <v>13.34</v>
      </c>
      <c r="S38">
        <v>4.04</v>
      </c>
      <c r="T38">
        <v>0.6</v>
      </c>
      <c r="U38">
        <v>1E-4</v>
      </c>
      <c r="V38">
        <v>0</v>
      </c>
      <c r="W38">
        <v>0</v>
      </c>
      <c r="X38">
        <v>0</v>
      </c>
    </row>
    <row r="39" spans="1:26" x14ac:dyDescent="0.25">
      <c r="A39">
        <v>156</v>
      </c>
      <c r="B39" s="1">
        <v>43104.487569444442</v>
      </c>
      <c r="C39" t="s">
        <v>71</v>
      </c>
      <c r="D39" s="2">
        <v>169.5</v>
      </c>
      <c r="E39">
        <v>12.45</v>
      </c>
      <c r="F39">
        <v>0.65</v>
      </c>
      <c r="G39">
        <v>0.72599999999999998</v>
      </c>
      <c r="H39">
        <v>2.5299999999999998</v>
      </c>
      <c r="I39">
        <v>6.05</v>
      </c>
      <c r="J39">
        <v>13</v>
      </c>
      <c r="K39">
        <v>23.9</v>
      </c>
      <c r="L39">
        <v>2</v>
      </c>
      <c r="M39">
        <v>21.49</v>
      </c>
      <c r="N39">
        <v>77.650000000000006</v>
      </c>
      <c r="O39">
        <v>0.85</v>
      </c>
      <c r="P39">
        <v>14.81</v>
      </c>
      <c r="Q39">
        <v>21.27</v>
      </c>
      <c r="R39">
        <v>13.31</v>
      </c>
      <c r="S39">
        <v>4.9800000000000004</v>
      </c>
      <c r="T39">
        <v>0.85</v>
      </c>
      <c r="U39">
        <v>3.0000000000000001E-3</v>
      </c>
      <c r="V39">
        <v>0</v>
      </c>
      <c r="W39">
        <v>0</v>
      </c>
      <c r="X39">
        <v>0</v>
      </c>
    </row>
    <row r="40" spans="1:26" s="4" customFormat="1" x14ac:dyDescent="0.25">
      <c r="A40">
        <v>160</v>
      </c>
      <c r="B40" s="1">
        <v>43104.491724537038</v>
      </c>
      <c r="C40" t="s">
        <v>73</v>
      </c>
      <c r="D40" s="2">
        <v>179.5</v>
      </c>
      <c r="E40">
        <v>12.63</v>
      </c>
      <c r="F40">
        <v>0.69</v>
      </c>
      <c r="G40">
        <v>0.65400000000000003</v>
      </c>
      <c r="H40">
        <v>1.88</v>
      </c>
      <c r="I40">
        <v>5.22</v>
      </c>
      <c r="J40">
        <v>11.5</v>
      </c>
      <c r="K40">
        <v>21.5</v>
      </c>
      <c r="L40">
        <v>2</v>
      </c>
      <c r="M40">
        <v>25.84</v>
      </c>
      <c r="N40">
        <v>73.5</v>
      </c>
      <c r="O40">
        <v>0.66</v>
      </c>
      <c r="P40">
        <v>15.55</v>
      </c>
      <c r="Q40">
        <v>19.559999999999999</v>
      </c>
      <c r="R40">
        <v>11.75</v>
      </c>
      <c r="S40">
        <v>3.89</v>
      </c>
      <c r="T40">
        <v>0.65</v>
      </c>
      <c r="U40">
        <v>5.0000000000000001E-3</v>
      </c>
      <c r="V40">
        <v>0</v>
      </c>
      <c r="W40">
        <v>0</v>
      </c>
      <c r="X40">
        <v>0</v>
      </c>
      <c r="Y40"/>
      <c r="Z40"/>
    </row>
    <row r="41" spans="1:26" s="4" customFormat="1" x14ac:dyDescent="0.25">
      <c r="A41">
        <v>164</v>
      </c>
      <c r="B41" s="1">
        <v>43104.500671296293</v>
      </c>
      <c r="C41" t="s">
        <v>75</v>
      </c>
      <c r="D41" s="2">
        <v>189.5</v>
      </c>
      <c r="E41">
        <v>11.01</v>
      </c>
      <c r="F41">
        <v>0.63</v>
      </c>
      <c r="G41">
        <v>0.73499999999999999</v>
      </c>
      <c r="H41">
        <v>2.4</v>
      </c>
      <c r="I41">
        <v>5.6</v>
      </c>
      <c r="J41">
        <v>11.5</v>
      </c>
      <c r="K41">
        <v>19.8</v>
      </c>
      <c r="L41">
        <v>2</v>
      </c>
      <c r="M41">
        <v>22.2</v>
      </c>
      <c r="N41">
        <v>77.8</v>
      </c>
      <c r="O41">
        <v>2.0000000000000001E-4</v>
      </c>
      <c r="P41">
        <v>16.12</v>
      </c>
      <c r="Q41">
        <v>21.96</v>
      </c>
      <c r="R41">
        <v>12.59</v>
      </c>
      <c r="S41">
        <v>2.61</v>
      </c>
      <c r="T41">
        <v>2.0000000000000001E-4</v>
      </c>
      <c r="U41">
        <v>0</v>
      </c>
      <c r="V41">
        <v>0</v>
      </c>
      <c r="W41">
        <v>0</v>
      </c>
      <c r="X41">
        <v>0</v>
      </c>
      <c r="Y41"/>
      <c r="Z41"/>
    </row>
    <row r="42" spans="1:26" s="4" customFormat="1" x14ac:dyDescent="0.25">
      <c r="A42">
        <v>180</v>
      </c>
      <c r="B42" s="1">
        <v>43104.519965277781</v>
      </c>
      <c r="C42" t="s">
        <v>83</v>
      </c>
      <c r="D42" s="2">
        <v>195.5</v>
      </c>
      <c r="E42">
        <v>13.59</v>
      </c>
      <c r="F42">
        <v>0.6</v>
      </c>
      <c r="G42">
        <v>0.79600000000000004</v>
      </c>
      <c r="H42">
        <v>2.89</v>
      </c>
      <c r="I42">
        <v>6.42</v>
      </c>
      <c r="J42">
        <v>12.9</v>
      </c>
      <c r="K42">
        <v>22.2</v>
      </c>
      <c r="L42">
        <v>2</v>
      </c>
      <c r="M42">
        <v>18.91</v>
      </c>
      <c r="N42">
        <v>80.430000000000007</v>
      </c>
      <c r="O42">
        <v>0.66</v>
      </c>
      <c r="P42">
        <v>14.75</v>
      </c>
      <c r="Q42">
        <v>23.65</v>
      </c>
      <c r="R42">
        <v>13.74</v>
      </c>
      <c r="S42">
        <v>3.8</v>
      </c>
      <c r="T42">
        <v>0.66</v>
      </c>
      <c r="U42">
        <v>3.0000000000000001E-3</v>
      </c>
      <c r="V42">
        <v>0</v>
      </c>
      <c r="W42">
        <v>0</v>
      </c>
      <c r="X42">
        <v>0</v>
      </c>
      <c r="Y42"/>
      <c r="Z42"/>
    </row>
    <row r="43" spans="1:26" s="4" customFormat="1" x14ac:dyDescent="0.25">
      <c r="A43">
        <v>184</v>
      </c>
      <c r="B43" s="1">
        <v>43104.524097222224</v>
      </c>
      <c r="C43" t="s">
        <v>85</v>
      </c>
      <c r="D43" s="2">
        <v>205.5</v>
      </c>
      <c r="E43">
        <v>12.64</v>
      </c>
      <c r="F43">
        <v>0.59</v>
      </c>
      <c r="G43">
        <v>0.89200000000000002</v>
      </c>
      <c r="H43">
        <v>3.22</v>
      </c>
      <c r="I43">
        <v>6.73</v>
      </c>
      <c r="J43">
        <v>12.7</v>
      </c>
      <c r="K43">
        <v>20.7</v>
      </c>
      <c r="L43">
        <v>2</v>
      </c>
      <c r="M43">
        <v>16.59</v>
      </c>
      <c r="N43">
        <v>83.23</v>
      </c>
      <c r="O43">
        <v>0.18</v>
      </c>
      <c r="P43">
        <v>14.6</v>
      </c>
      <c r="Q43">
        <v>25.95</v>
      </c>
      <c r="R43">
        <v>14.1</v>
      </c>
      <c r="S43">
        <v>2.88</v>
      </c>
      <c r="T43">
        <v>0.18</v>
      </c>
      <c r="U43">
        <v>0</v>
      </c>
      <c r="V43">
        <v>0</v>
      </c>
      <c r="W43">
        <v>0</v>
      </c>
      <c r="X43">
        <v>0</v>
      </c>
      <c r="Y43"/>
      <c r="Z43"/>
    </row>
    <row r="44" spans="1:26" s="4" customFormat="1" x14ac:dyDescent="0.25">
      <c r="A44" s="4">
        <v>188</v>
      </c>
      <c r="B44" s="5">
        <v>43104.612523148149</v>
      </c>
      <c r="C44" s="4" t="s">
        <v>129</v>
      </c>
      <c r="D44" s="6">
        <v>215.5</v>
      </c>
      <c r="E44" s="4">
        <v>13.02</v>
      </c>
      <c r="F44" s="4">
        <v>0.56000000000000005</v>
      </c>
      <c r="G44" s="4">
        <v>0.78</v>
      </c>
      <c r="H44" s="4">
        <v>2.93</v>
      </c>
      <c r="I44" s="4">
        <v>6.44</v>
      </c>
      <c r="J44" s="4">
        <v>12.8</v>
      </c>
      <c r="K44" s="4">
        <v>21.8</v>
      </c>
      <c r="L44" s="4">
        <v>2</v>
      </c>
      <c r="M44" s="4">
        <v>18.91</v>
      </c>
      <c r="N44" s="4">
        <v>80.760000000000005</v>
      </c>
      <c r="O44" s="4">
        <v>0.34</v>
      </c>
      <c r="P44" s="4">
        <v>14.4</v>
      </c>
      <c r="Q44" s="4">
        <v>23.91</v>
      </c>
      <c r="R44" s="4">
        <v>13.91</v>
      </c>
      <c r="S44" s="4">
        <v>3.72</v>
      </c>
      <c r="T44" s="4">
        <v>0.26</v>
      </c>
      <c r="U44" s="4">
        <v>0.08</v>
      </c>
      <c r="V44" s="4">
        <v>0</v>
      </c>
      <c r="W44" s="4">
        <v>0</v>
      </c>
      <c r="X44" s="4">
        <v>0</v>
      </c>
    </row>
    <row r="45" spans="1:26" s="4" customFormat="1" x14ac:dyDescent="0.25">
      <c r="A45" s="4">
        <v>192</v>
      </c>
      <c r="B45" s="5">
        <v>43104.617418981485</v>
      </c>
      <c r="C45" s="4" t="s">
        <v>131</v>
      </c>
      <c r="D45" s="6">
        <v>225.5</v>
      </c>
      <c r="E45" s="4">
        <v>10.92</v>
      </c>
      <c r="F45" s="4">
        <v>0.63</v>
      </c>
      <c r="G45" s="4">
        <v>0.93799999999999994</v>
      </c>
      <c r="H45" s="4">
        <v>3.59</v>
      </c>
      <c r="I45" s="4">
        <v>7.41</v>
      </c>
      <c r="J45" s="4">
        <v>14.1</v>
      </c>
      <c r="K45" s="4">
        <v>23.8</v>
      </c>
      <c r="L45" s="4">
        <v>2</v>
      </c>
      <c r="M45" s="4">
        <v>14.98</v>
      </c>
      <c r="N45" s="4">
        <v>83.75</v>
      </c>
      <c r="O45" s="4">
        <v>1.27</v>
      </c>
      <c r="P45" s="4">
        <v>13.04</v>
      </c>
      <c r="Q45" s="4">
        <v>26.25</v>
      </c>
      <c r="R45" s="4">
        <v>15.16</v>
      </c>
      <c r="S45" s="4">
        <v>4.2699999999999996</v>
      </c>
      <c r="T45" s="4">
        <v>1.18</v>
      </c>
      <c r="U45" s="4">
        <v>0.09</v>
      </c>
      <c r="V45" s="4">
        <v>0</v>
      </c>
      <c r="W45" s="4">
        <v>0</v>
      </c>
      <c r="X45" s="4">
        <v>0</v>
      </c>
    </row>
    <row r="46" spans="1:26" s="4" customFormat="1" x14ac:dyDescent="0.25">
      <c r="A46" s="4">
        <v>196</v>
      </c>
      <c r="B46" s="5">
        <v>43104.621712962966</v>
      </c>
      <c r="C46" s="4" t="s">
        <v>133</v>
      </c>
      <c r="D46" s="6">
        <v>235.5</v>
      </c>
      <c r="E46" s="4">
        <v>11.37</v>
      </c>
      <c r="F46" s="4">
        <v>0.59</v>
      </c>
      <c r="G46" s="4">
        <v>0.91200000000000003</v>
      </c>
      <c r="H46" s="4">
        <v>3.4</v>
      </c>
      <c r="I46" s="4">
        <v>7.23</v>
      </c>
      <c r="J46" s="4">
        <v>14.1</v>
      </c>
      <c r="K46" s="4">
        <v>23.9</v>
      </c>
      <c r="L46" s="4">
        <v>2</v>
      </c>
      <c r="M46" s="4">
        <v>15.86</v>
      </c>
      <c r="N46" s="4">
        <v>83.46</v>
      </c>
      <c r="O46" s="4">
        <v>0.69</v>
      </c>
      <c r="P46" s="4">
        <v>13.64</v>
      </c>
      <c r="Q46" s="4">
        <v>25.24</v>
      </c>
      <c r="R46" s="4">
        <v>15.51</v>
      </c>
      <c r="S46" s="4">
        <v>4.72</v>
      </c>
      <c r="T46" s="4">
        <v>0.69</v>
      </c>
      <c r="U46" s="4">
        <v>1E-4</v>
      </c>
      <c r="V46" s="4">
        <v>0</v>
      </c>
      <c r="W46" s="4">
        <v>0</v>
      </c>
      <c r="X46" s="4">
        <v>0</v>
      </c>
    </row>
    <row r="47" spans="1:26" s="4" customFormat="1" x14ac:dyDescent="0.25">
      <c r="A47" s="4">
        <v>200</v>
      </c>
      <c r="B47" s="5">
        <v>43104.626307870371</v>
      </c>
      <c r="C47" s="4" t="s">
        <v>135</v>
      </c>
      <c r="D47" s="6">
        <v>245.5</v>
      </c>
      <c r="E47" s="4">
        <v>12.58</v>
      </c>
      <c r="F47" s="4">
        <v>0.6</v>
      </c>
      <c r="G47" s="4">
        <v>0.80700000000000005</v>
      </c>
      <c r="H47" s="4">
        <v>2.95</v>
      </c>
      <c r="I47" s="4">
        <v>6.43</v>
      </c>
      <c r="J47" s="4">
        <v>13</v>
      </c>
      <c r="K47" s="4">
        <v>23.3</v>
      </c>
      <c r="L47" s="4">
        <v>2</v>
      </c>
      <c r="M47" s="4">
        <v>18.5</v>
      </c>
      <c r="N47" s="4">
        <v>80.44</v>
      </c>
      <c r="O47" s="4">
        <v>1.06</v>
      </c>
      <c r="P47" s="4">
        <v>14.87</v>
      </c>
      <c r="Q47" s="4">
        <v>23.01</v>
      </c>
      <c r="R47" s="4">
        <v>13.38</v>
      </c>
      <c r="S47" s="4">
        <v>4.47</v>
      </c>
      <c r="T47" s="4">
        <v>1.02</v>
      </c>
      <c r="U47" s="4">
        <v>0.03</v>
      </c>
      <c r="V47" s="4">
        <v>0</v>
      </c>
      <c r="W47" s="4">
        <v>0</v>
      </c>
      <c r="X47" s="4">
        <v>0</v>
      </c>
    </row>
    <row r="48" spans="1:26" s="4" customFormat="1" x14ac:dyDescent="0.25">
      <c r="A48" s="4">
        <v>204</v>
      </c>
      <c r="B48" s="5">
        <v>43104.631342592591</v>
      </c>
      <c r="C48" s="4" t="s">
        <v>137</v>
      </c>
      <c r="D48" s="6">
        <v>255.5</v>
      </c>
      <c r="E48" s="4">
        <v>11.41</v>
      </c>
      <c r="F48" s="4">
        <v>0.62</v>
      </c>
      <c r="G48" s="4">
        <v>0.75900000000000001</v>
      </c>
      <c r="H48" s="4">
        <v>2.83</v>
      </c>
      <c r="I48" s="4">
        <v>6.22</v>
      </c>
      <c r="J48" s="4">
        <v>12.4</v>
      </c>
      <c r="K48" s="4">
        <v>21.9</v>
      </c>
      <c r="L48" s="4">
        <v>2</v>
      </c>
      <c r="M48" s="4">
        <v>19.600000000000001</v>
      </c>
      <c r="N48" s="4">
        <v>79.34</v>
      </c>
      <c r="O48" s="4">
        <v>1.06</v>
      </c>
      <c r="P48" s="4">
        <v>14.72</v>
      </c>
      <c r="Q48" s="4">
        <v>23.18</v>
      </c>
      <c r="R48" s="4">
        <v>12.62</v>
      </c>
      <c r="S48" s="4">
        <v>3.65</v>
      </c>
      <c r="T48" s="4">
        <v>0.97</v>
      </c>
      <c r="U48" s="4">
        <v>0.09</v>
      </c>
      <c r="V48" s="4">
        <v>0</v>
      </c>
      <c r="W48" s="4">
        <v>0</v>
      </c>
      <c r="X48" s="4">
        <v>0</v>
      </c>
    </row>
    <row r="49" spans="1:24" s="7" customFormat="1" hidden="1" x14ac:dyDescent="0.25">
      <c r="A49" s="7">
        <v>224</v>
      </c>
      <c r="B49" s="8">
        <v>43104.651435185187</v>
      </c>
      <c r="C49" s="7" t="s">
        <v>147</v>
      </c>
      <c r="D49" s="9">
        <v>236</v>
      </c>
      <c r="E49" s="7">
        <v>10.33</v>
      </c>
      <c r="F49" s="7">
        <v>0.59</v>
      </c>
      <c r="G49" s="7">
        <v>5.89</v>
      </c>
      <c r="H49" s="7">
        <v>9.17</v>
      </c>
      <c r="I49" s="7">
        <v>15.1</v>
      </c>
      <c r="J49" s="7">
        <v>24.9</v>
      </c>
      <c r="K49" s="7">
        <v>39.5</v>
      </c>
      <c r="L49" s="7">
        <v>1</v>
      </c>
      <c r="M49" s="7">
        <v>5.0000000000000001E-4</v>
      </c>
      <c r="N49" s="7">
        <v>96.78</v>
      </c>
      <c r="O49" s="7">
        <v>3.22</v>
      </c>
      <c r="P49" s="7">
        <v>3.14</v>
      </c>
      <c r="Q49" s="7">
        <v>33.619999999999997</v>
      </c>
      <c r="R49" s="7">
        <v>30.26</v>
      </c>
      <c r="S49" s="7">
        <v>13.42</v>
      </c>
      <c r="T49" s="7">
        <v>2.99</v>
      </c>
      <c r="U49" s="7">
        <v>0.22</v>
      </c>
      <c r="V49" s="7">
        <v>0</v>
      </c>
      <c r="W49" s="7">
        <v>0</v>
      </c>
      <c r="X49" s="7">
        <v>0</v>
      </c>
    </row>
    <row r="50" spans="1:24" s="7" customFormat="1" hidden="1" x14ac:dyDescent="0.25">
      <c r="A50" s="7">
        <v>228</v>
      </c>
      <c r="B50" s="8">
        <v>43104.656238425923</v>
      </c>
      <c r="C50" s="7" t="s">
        <v>149</v>
      </c>
      <c r="D50" s="9">
        <v>240</v>
      </c>
      <c r="E50" s="7">
        <v>15.16</v>
      </c>
      <c r="F50" s="7">
        <v>0.41</v>
      </c>
      <c r="G50" s="7">
        <v>8.82</v>
      </c>
      <c r="H50" s="7">
        <v>17.3</v>
      </c>
      <c r="I50" s="7">
        <v>34.9</v>
      </c>
      <c r="J50" s="7">
        <v>61.2</v>
      </c>
      <c r="K50" s="7">
        <v>91</v>
      </c>
      <c r="L50" s="7">
        <v>1</v>
      </c>
      <c r="M50" s="7">
        <v>6.9999999999999999E-4</v>
      </c>
      <c r="N50" s="7">
        <v>76.239999999999995</v>
      </c>
      <c r="O50" s="7">
        <v>23.76</v>
      </c>
      <c r="P50" s="7">
        <v>1.83</v>
      </c>
      <c r="Q50" s="7">
        <v>14.32</v>
      </c>
      <c r="R50" s="7">
        <v>22.24</v>
      </c>
      <c r="S50" s="7">
        <v>31.16</v>
      </c>
      <c r="T50" s="7">
        <v>20.85</v>
      </c>
      <c r="U50" s="7">
        <v>2.9</v>
      </c>
      <c r="V50" s="7">
        <v>0</v>
      </c>
      <c r="W50" s="7">
        <v>0</v>
      </c>
      <c r="X50" s="7">
        <v>0</v>
      </c>
    </row>
    <row r="51" spans="1:24" s="4" customFormat="1" x14ac:dyDescent="0.25">
      <c r="A51" s="4">
        <v>208</v>
      </c>
      <c r="B51" s="5">
        <v>43104.635347222225</v>
      </c>
      <c r="C51" s="4" t="s">
        <v>139</v>
      </c>
      <c r="D51" s="6">
        <v>265.5</v>
      </c>
      <c r="E51" s="4">
        <v>8.6</v>
      </c>
      <c r="F51" s="4">
        <v>0.68</v>
      </c>
      <c r="G51" s="4">
        <v>0.86499999999999999</v>
      </c>
      <c r="H51" s="4">
        <v>3.3</v>
      </c>
      <c r="I51" s="4">
        <v>6.76</v>
      </c>
      <c r="J51" s="4">
        <v>12.8</v>
      </c>
      <c r="K51" s="4">
        <v>21.2</v>
      </c>
      <c r="L51" s="4">
        <v>2</v>
      </c>
      <c r="M51" s="4">
        <v>16.39</v>
      </c>
      <c r="N51" s="4">
        <v>83.25</v>
      </c>
      <c r="O51" s="4">
        <v>0.36</v>
      </c>
      <c r="P51" s="4">
        <v>14.15</v>
      </c>
      <c r="Q51" s="4">
        <v>25.65</v>
      </c>
      <c r="R51" s="4">
        <v>13.84</v>
      </c>
      <c r="S51" s="4">
        <v>3.33</v>
      </c>
      <c r="T51" s="4">
        <v>0.36</v>
      </c>
      <c r="U51" s="4">
        <v>4.0000000000000003E-5</v>
      </c>
      <c r="V51" s="4">
        <v>0</v>
      </c>
      <c r="W51" s="4">
        <v>0</v>
      </c>
      <c r="X51" s="4">
        <v>0</v>
      </c>
    </row>
    <row r="52" spans="1:24" s="4" customFormat="1" x14ac:dyDescent="0.25">
      <c r="A52" s="4">
        <v>212</v>
      </c>
      <c r="B52" s="5">
        <v>43104.639131944445</v>
      </c>
      <c r="C52" s="4" t="s">
        <v>141</v>
      </c>
      <c r="D52" s="6">
        <v>275.5</v>
      </c>
      <c r="E52" s="4">
        <v>10.25</v>
      </c>
      <c r="F52" s="4">
        <v>0.92</v>
      </c>
      <c r="G52" s="4">
        <v>0.90800000000000003</v>
      </c>
      <c r="H52" s="4">
        <v>3.52</v>
      </c>
      <c r="I52" s="4">
        <v>7.03</v>
      </c>
      <c r="J52" s="4">
        <v>13</v>
      </c>
      <c r="K52" s="4">
        <v>21.1</v>
      </c>
      <c r="L52" s="4">
        <v>2</v>
      </c>
      <c r="M52" s="4">
        <v>15.12</v>
      </c>
      <c r="N52" s="4">
        <v>84.66</v>
      </c>
      <c r="O52" s="4">
        <v>0.23</v>
      </c>
      <c r="P52" s="4">
        <v>13.7</v>
      </c>
      <c r="Q52" s="4">
        <v>26.85</v>
      </c>
      <c r="R52" s="4">
        <v>14.42</v>
      </c>
      <c r="S52" s="4">
        <v>3.15</v>
      </c>
      <c r="T52" s="4">
        <v>0.23</v>
      </c>
      <c r="U52" s="4">
        <v>4.0000000000000003E-5</v>
      </c>
      <c r="V52" s="4">
        <v>0</v>
      </c>
      <c r="W52" s="4">
        <v>0</v>
      </c>
      <c r="X52" s="4">
        <v>0</v>
      </c>
    </row>
    <row r="53" spans="1:24" s="4" customFormat="1" x14ac:dyDescent="0.25">
      <c r="A53" s="4">
        <v>216</v>
      </c>
      <c r="B53" s="5">
        <v>43104.642997685187</v>
      </c>
      <c r="C53" s="4" t="s">
        <v>143</v>
      </c>
      <c r="D53" s="6">
        <v>285.5</v>
      </c>
      <c r="E53" s="4">
        <v>9.7200000000000006</v>
      </c>
      <c r="F53" s="4">
        <v>0.6</v>
      </c>
      <c r="G53" s="4">
        <v>0.82199999999999995</v>
      </c>
      <c r="H53" s="4">
        <v>3.29</v>
      </c>
      <c r="I53" s="4">
        <v>7.02</v>
      </c>
      <c r="J53" s="4">
        <v>13.6</v>
      </c>
      <c r="K53" s="4">
        <v>22.7</v>
      </c>
      <c r="L53" s="4">
        <v>2</v>
      </c>
      <c r="M53" s="4">
        <v>16.91</v>
      </c>
      <c r="N53" s="4">
        <v>82.97</v>
      </c>
      <c r="O53" s="4">
        <v>0.12</v>
      </c>
      <c r="P53" s="4">
        <v>13.37</v>
      </c>
      <c r="Q53" s="4">
        <v>25.37</v>
      </c>
      <c r="R53" s="4">
        <v>15.29</v>
      </c>
      <c r="S53" s="4">
        <v>4.2</v>
      </c>
      <c r="T53" s="4">
        <v>0.12</v>
      </c>
      <c r="U53" s="4">
        <v>0</v>
      </c>
      <c r="V53" s="4">
        <v>0</v>
      </c>
      <c r="W53" s="4">
        <v>0</v>
      </c>
      <c r="X53" s="4">
        <v>0</v>
      </c>
    </row>
    <row r="54" spans="1:24" s="4" customFormat="1" x14ac:dyDescent="0.25">
      <c r="A54" s="4">
        <v>220</v>
      </c>
      <c r="B54" s="5">
        <v>43104.647280092591</v>
      </c>
      <c r="C54" s="4" t="s">
        <v>145</v>
      </c>
      <c r="D54" s="6">
        <v>295.5</v>
      </c>
      <c r="E54" s="4">
        <v>10.4</v>
      </c>
      <c r="F54" s="4">
        <v>0.57999999999999996</v>
      </c>
      <c r="G54" s="4">
        <v>0.90100000000000002</v>
      </c>
      <c r="H54" s="4">
        <v>3.6</v>
      </c>
      <c r="I54" s="4">
        <v>7.59</v>
      </c>
      <c r="J54" s="4">
        <v>14.7</v>
      </c>
      <c r="K54" s="4">
        <v>24.8</v>
      </c>
      <c r="L54" s="4">
        <v>2</v>
      </c>
      <c r="M54" s="4">
        <v>15.25</v>
      </c>
      <c r="N54" s="4">
        <v>84.11</v>
      </c>
      <c r="O54" s="4">
        <v>0.64</v>
      </c>
      <c r="P54" s="4">
        <v>12.65</v>
      </c>
      <c r="Q54" s="4">
        <v>25.82</v>
      </c>
      <c r="R54" s="4">
        <v>16.350000000000001</v>
      </c>
      <c r="S54" s="4">
        <v>5.18</v>
      </c>
      <c r="T54" s="4">
        <v>0.64</v>
      </c>
      <c r="U54" s="4">
        <v>9.0000000000000006E-5</v>
      </c>
      <c r="V54" s="4">
        <v>0</v>
      </c>
      <c r="W54" s="4">
        <v>0</v>
      </c>
      <c r="X54" s="4">
        <v>0</v>
      </c>
    </row>
  </sheetData>
  <autoFilter ref="A1:Z1">
    <sortState ref="A2:Z54">
      <sortCondition ref="D1"/>
    </sortState>
  </autoFilter>
  <sortState ref="A2:X39">
    <sortCondition ref="D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23"/>
  <sheetViews>
    <sheetView topLeftCell="A39" workbookViewId="0">
      <selection activeCell="A167" sqref="A167:XFD167 A171:XFD171 A175:XFD175 A179:XFD179 A183:XFD183 A187:XFD187 A191:XFD191 A195:XFD195 A199:XFD199 A203:XFD203 A207:XFD207 A211:XFD211 A215:XFD215 A219:XFD219 A223:XFD223"/>
    </sheetView>
  </sheetViews>
  <sheetFormatPr defaultRowHeight="15" x14ac:dyDescent="0.25"/>
  <cols>
    <col min="2" max="2" width="23.28515625" bestFit="1" customWidth="1"/>
    <col min="3" max="3" width="37.5703125" bestFit="1" customWidth="1"/>
    <col min="12" max="12" width="27" bestFit="1" customWidth="1"/>
    <col min="13" max="13" width="26.42578125" bestFit="1" customWidth="1"/>
    <col min="14" max="14" width="29.5703125" bestFit="1" customWidth="1"/>
  </cols>
  <sheetData>
    <row r="1" spans="1:23" x14ac:dyDescent="0.25">
      <c r="A1" t="s">
        <v>0</v>
      </c>
      <c r="B1" t="s">
        <v>86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87</v>
      </c>
      <c r="M1" t="s">
        <v>97</v>
      </c>
      <c r="N1" t="s">
        <v>98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</row>
    <row r="2" spans="1:23" hidden="1" x14ac:dyDescent="0.25">
      <c r="A2">
        <v>23</v>
      </c>
      <c r="B2" s="3">
        <v>43103.493981481479</v>
      </c>
      <c r="C2" t="s">
        <v>10</v>
      </c>
      <c r="D2">
        <v>6.82</v>
      </c>
      <c r="E2">
        <v>0.65</v>
      </c>
      <c r="F2">
        <v>0.77</v>
      </c>
      <c r="G2">
        <v>2.79</v>
      </c>
      <c r="H2">
        <v>5.73</v>
      </c>
      <c r="I2">
        <v>11</v>
      </c>
      <c r="J2">
        <v>19</v>
      </c>
      <c r="K2">
        <v>2</v>
      </c>
      <c r="L2">
        <v>19.329999999999998</v>
      </c>
      <c r="M2">
        <v>80.290000000000006</v>
      </c>
      <c r="N2">
        <v>0.38</v>
      </c>
      <c r="O2">
        <v>16.66</v>
      </c>
      <c r="P2">
        <v>22.68</v>
      </c>
      <c r="Q2">
        <v>11.08</v>
      </c>
      <c r="R2">
        <v>2.4900000000000002</v>
      </c>
      <c r="S2">
        <v>0.38</v>
      </c>
      <c r="T2">
        <v>1E-4</v>
      </c>
      <c r="U2">
        <v>0</v>
      </c>
      <c r="V2">
        <v>0</v>
      </c>
      <c r="W2">
        <v>0</v>
      </c>
    </row>
    <row r="3" spans="1:23" hidden="1" x14ac:dyDescent="0.25">
      <c r="A3">
        <v>24</v>
      </c>
      <c r="B3" s="3">
        <v>43103.494247685187</v>
      </c>
      <c r="C3" t="s">
        <v>10</v>
      </c>
      <c r="D3">
        <v>6.78</v>
      </c>
      <c r="E3">
        <v>0.67</v>
      </c>
      <c r="F3">
        <v>0.76700000000000002</v>
      </c>
      <c r="G3">
        <v>2.79</v>
      </c>
      <c r="H3">
        <v>5.73</v>
      </c>
      <c r="I3">
        <v>11</v>
      </c>
      <c r="J3">
        <v>19</v>
      </c>
      <c r="K3">
        <v>2</v>
      </c>
      <c r="L3">
        <v>19.34</v>
      </c>
      <c r="M3">
        <v>80.180000000000007</v>
      </c>
      <c r="N3">
        <v>0.49</v>
      </c>
      <c r="O3">
        <v>16.670000000000002</v>
      </c>
      <c r="P3">
        <v>22.69</v>
      </c>
      <c r="Q3">
        <v>11.03</v>
      </c>
      <c r="R3">
        <v>2.39</v>
      </c>
      <c r="S3">
        <v>0.48</v>
      </c>
      <c r="T3">
        <v>8.9999999999999993E-3</v>
      </c>
      <c r="U3">
        <v>0</v>
      </c>
      <c r="V3">
        <v>0</v>
      </c>
      <c r="W3">
        <v>0</v>
      </c>
    </row>
    <row r="4" spans="1:23" hidden="1" x14ac:dyDescent="0.25">
      <c r="A4">
        <v>25</v>
      </c>
      <c r="B4" s="3">
        <v>43103.494525462964</v>
      </c>
      <c r="C4" t="s">
        <v>10</v>
      </c>
      <c r="D4">
        <v>6.75</v>
      </c>
      <c r="E4">
        <v>0.67</v>
      </c>
      <c r="F4">
        <v>0.76100000000000001</v>
      </c>
      <c r="G4">
        <v>2.76</v>
      </c>
      <c r="H4">
        <v>5.68</v>
      </c>
      <c r="I4">
        <v>10.9</v>
      </c>
      <c r="J4">
        <v>18.7</v>
      </c>
      <c r="K4">
        <v>2</v>
      </c>
      <c r="L4">
        <v>19.559999999999999</v>
      </c>
      <c r="M4">
        <v>80.239999999999995</v>
      </c>
      <c r="N4">
        <v>0.2</v>
      </c>
      <c r="O4">
        <v>16.75</v>
      </c>
      <c r="P4">
        <v>22.62</v>
      </c>
      <c r="Q4">
        <v>10.95</v>
      </c>
      <c r="R4">
        <v>2.48</v>
      </c>
      <c r="S4">
        <v>0.2</v>
      </c>
      <c r="T4">
        <v>0</v>
      </c>
      <c r="U4">
        <v>0</v>
      </c>
      <c r="V4">
        <v>0</v>
      </c>
      <c r="W4">
        <v>0</v>
      </c>
    </row>
    <row r="5" spans="1:23" hidden="1" x14ac:dyDescent="0.25">
      <c r="A5">
        <v>26</v>
      </c>
      <c r="B5" s="3">
        <v>43103.494791666664</v>
      </c>
      <c r="C5" t="s">
        <v>10</v>
      </c>
      <c r="D5">
        <v>6.71</v>
      </c>
      <c r="E5">
        <v>0.65</v>
      </c>
      <c r="F5">
        <v>0.754</v>
      </c>
      <c r="G5">
        <v>2.72</v>
      </c>
      <c r="H5">
        <v>5.63</v>
      </c>
      <c r="I5">
        <v>10.8</v>
      </c>
      <c r="J5">
        <v>18.5</v>
      </c>
      <c r="K5">
        <v>2</v>
      </c>
      <c r="L5">
        <v>19.8</v>
      </c>
      <c r="M5">
        <v>80.09</v>
      </c>
      <c r="N5">
        <v>0.11</v>
      </c>
      <c r="O5">
        <v>16.82</v>
      </c>
      <c r="P5">
        <v>22.53</v>
      </c>
      <c r="Q5">
        <v>10.83</v>
      </c>
      <c r="R5">
        <v>2.41</v>
      </c>
      <c r="S5">
        <v>0.11</v>
      </c>
      <c r="T5">
        <v>0</v>
      </c>
      <c r="U5">
        <v>0</v>
      </c>
      <c r="V5">
        <v>0</v>
      </c>
      <c r="W5">
        <v>0</v>
      </c>
    </row>
    <row r="6" spans="1:23" hidden="1" x14ac:dyDescent="0.25">
      <c r="A6">
        <v>27</v>
      </c>
      <c r="B6" s="3">
        <v>43103.495057870372</v>
      </c>
      <c r="C6" t="s">
        <v>10</v>
      </c>
      <c r="D6">
        <v>6.69</v>
      </c>
      <c r="E6">
        <v>0.68</v>
      </c>
      <c r="F6">
        <v>0.752</v>
      </c>
      <c r="G6">
        <v>2.71</v>
      </c>
      <c r="H6">
        <v>5.61</v>
      </c>
      <c r="I6">
        <v>10.8</v>
      </c>
      <c r="J6">
        <v>18.5</v>
      </c>
      <c r="K6">
        <v>2</v>
      </c>
      <c r="L6">
        <v>19.920000000000002</v>
      </c>
      <c r="M6">
        <v>79.8</v>
      </c>
      <c r="N6">
        <v>0.28000000000000003</v>
      </c>
      <c r="O6">
        <v>16.84</v>
      </c>
      <c r="P6">
        <v>22.46</v>
      </c>
      <c r="Q6">
        <v>10.72</v>
      </c>
      <c r="R6">
        <v>2.33</v>
      </c>
      <c r="S6">
        <v>0.28000000000000003</v>
      </c>
      <c r="T6">
        <v>0</v>
      </c>
      <c r="U6">
        <v>0</v>
      </c>
      <c r="V6">
        <v>0</v>
      </c>
      <c r="W6">
        <v>0</v>
      </c>
    </row>
    <row r="7" spans="1:23" hidden="1" x14ac:dyDescent="0.25">
      <c r="A7">
        <v>28</v>
      </c>
      <c r="B7" s="3">
        <v>43103.496793981481</v>
      </c>
      <c r="C7" t="s">
        <v>11</v>
      </c>
      <c r="D7">
        <v>6.56</v>
      </c>
      <c r="E7">
        <v>0.75</v>
      </c>
      <c r="F7">
        <v>0.73799999999999999</v>
      </c>
      <c r="G7">
        <v>2.6</v>
      </c>
      <c r="H7">
        <v>5.46</v>
      </c>
      <c r="I7">
        <v>10.4</v>
      </c>
      <c r="J7">
        <v>17.8</v>
      </c>
      <c r="K7">
        <v>2</v>
      </c>
      <c r="L7">
        <v>20.65</v>
      </c>
      <c r="M7">
        <v>79.349999999999994</v>
      </c>
      <c r="N7">
        <v>8.9999999999999998E-4</v>
      </c>
      <c r="O7">
        <v>17.13</v>
      </c>
      <c r="P7">
        <v>22.22</v>
      </c>
      <c r="Q7">
        <v>10.34</v>
      </c>
      <c r="R7">
        <v>2.0299999999999998</v>
      </c>
      <c r="S7">
        <v>8.9999999999999998E-4</v>
      </c>
      <c r="T7">
        <v>0</v>
      </c>
      <c r="U7">
        <v>0</v>
      </c>
      <c r="V7">
        <v>0</v>
      </c>
      <c r="W7">
        <v>0</v>
      </c>
    </row>
    <row r="8" spans="1:23" hidden="1" x14ac:dyDescent="0.25">
      <c r="A8">
        <v>29</v>
      </c>
      <c r="B8" s="3">
        <v>43103.497060185182</v>
      </c>
      <c r="C8" t="s">
        <v>11</v>
      </c>
      <c r="D8">
        <v>6.54</v>
      </c>
      <c r="E8">
        <v>0.76</v>
      </c>
      <c r="F8">
        <v>0.73099999999999998</v>
      </c>
      <c r="G8">
        <v>2.58</v>
      </c>
      <c r="H8">
        <v>5.43</v>
      </c>
      <c r="I8">
        <v>10.4</v>
      </c>
      <c r="J8">
        <v>17.8</v>
      </c>
      <c r="K8">
        <v>2</v>
      </c>
      <c r="L8">
        <v>20.87</v>
      </c>
      <c r="M8">
        <v>79.02</v>
      </c>
      <c r="N8">
        <v>0.11</v>
      </c>
      <c r="O8">
        <v>17.12</v>
      </c>
      <c r="P8">
        <v>22.11</v>
      </c>
      <c r="Q8">
        <v>10.19</v>
      </c>
      <c r="R8">
        <v>2.0499999999999998</v>
      </c>
      <c r="S8">
        <v>0.11</v>
      </c>
      <c r="T8">
        <v>0</v>
      </c>
      <c r="U8">
        <v>0</v>
      </c>
      <c r="V8">
        <v>0</v>
      </c>
      <c r="W8">
        <v>0</v>
      </c>
    </row>
    <row r="9" spans="1:23" hidden="1" x14ac:dyDescent="0.25">
      <c r="A9">
        <v>30</v>
      </c>
      <c r="B9" s="3">
        <v>43103.49732638889</v>
      </c>
      <c r="C9" t="s">
        <v>11</v>
      </c>
      <c r="D9">
        <v>6.52</v>
      </c>
      <c r="E9">
        <v>0.78</v>
      </c>
      <c r="F9">
        <v>0.72599999999999998</v>
      </c>
      <c r="G9">
        <v>2.54</v>
      </c>
      <c r="H9">
        <v>5.38</v>
      </c>
      <c r="I9">
        <v>10.199999999999999</v>
      </c>
      <c r="J9">
        <v>17.399999999999999</v>
      </c>
      <c r="K9">
        <v>2</v>
      </c>
      <c r="L9">
        <v>21.12</v>
      </c>
      <c r="M9">
        <v>78.88</v>
      </c>
      <c r="N9">
        <v>0</v>
      </c>
      <c r="O9">
        <v>17.21</v>
      </c>
      <c r="P9">
        <v>22.1</v>
      </c>
      <c r="Q9">
        <v>10.1</v>
      </c>
      <c r="R9">
        <v>1.78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hidden="1" x14ac:dyDescent="0.25">
      <c r="A10">
        <v>31</v>
      </c>
      <c r="B10" s="3">
        <v>43103.49759259259</v>
      </c>
      <c r="C10" t="s">
        <v>11</v>
      </c>
      <c r="D10">
        <v>6.51</v>
      </c>
      <c r="E10">
        <v>0.77</v>
      </c>
      <c r="F10">
        <v>0.72299999999999998</v>
      </c>
      <c r="G10">
        <v>2.52</v>
      </c>
      <c r="H10">
        <v>5.36</v>
      </c>
      <c r="I10">
        <v>10.199999999999999</v>
      </c>
      <c r="J10">
        <v>17.399999999999999</v>
      </c>
      <c r="K10">
        <v>2</v>
      </c>
      <c r="L10">
        <v>21.26</v>
      </c>
      <c r="M10">
        <v>78.739999999999995</v>
      </c>
      <c r="N10">
        <v>0</v>
      </c>
      <c r="O10">
        <v>17.25</v>
      </c>
      <c r="P10">
        <v>22.01</v>
      </c>
      <c r="Q10">
        <v>10.1</v>
      </c>
      <c r="R10">
        <v>1.74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hidden="1" x14ac:dyDescent="0.25">
      <c r="A11">
        <v>32</v>
      </c>
      <c r="B11" s="3">
        <v>43103.497870370367</v>
      </c>
      <c r="C11" t="s">
        <v>11</v>
      </c>
      <c r="D11">
        <v>6.49</v>
      </c>
      <c r="E11">
        <v>0.83</v>
      </c>
      <c r="F11">
        <v>0.72199999999999998</v>
      </c>
      <c r="G11">
        <v>2.52</v>
      </c>
      <c r="H11">
        <v>5.35</v>
      </c>
      <c r="I11">
        <v>10.199999999999999</v>
      </c>
      <c r="J11">
        <v>17.3</v>
      </c>
      <c r="K11">
        <v>2</v>
      </c>
      <c r="L11">
        <v>21.32</v>
      </c>
      <c r="M11">
        <v>78.680000000000007</v>
      </c>
      <c r="N11">
        <v>5.9999999999999995E-4</v>
      </c>
      <c r="O11">
        <v>17.239999999999998</v>
      </c>
      <c r="P11">
        <v>22.02</v>
      </c>
      <c r="Q11">
        <v>9.9600000000000009</v>
      </c>
      <c r="R11">
        <v>1.79</v>
      </c>
      <c r="S11">
        <v>5.9999999999999995E-4</v>
      </c>
      <c r="T11">
        <v>0</v>
      </c>
      <c r="U11">
        <v>0</v>
      </c>
      <c r="V11">
        <v>0</v>
      </c>
      <c r="W11">
        <v>0</v>
      </c>
    </row>
    <row r="12" spans="1:23" hidden="1" x14ac:dyDescent="0.25">
      <c r="A12">
        <v>33</v>
      </c>
      <c r="B12" s="3">
        <v>43103.573587962965</v>
      </c>
      <c r="C12" t="s">
        <v>12</v>
      </c>
      <c r="D12">
        <v>10.1</v>
      </c>
      <c r="E12">
        <v>0.85</v>
      </c>
      <c r="F12">
        <v>1.76</v>
      </c>
      <c r="G12">
        <v>4.1900000000000004</v>
      </c>
      <c r="H12">
        <v>7.7</v>
      </c>
      <c r="I12">
        <v>13.4</v>
      </c>
      <c r="J12">
        <v>21</v>
      </c>
      <c r="K12">
        <v>2</v>
      </c>
      <c r="L12">
        <v>10.62</v>
      </c>
      <c r="M12">
        <v>88.63</v>
      </c>
      <c r="N12">
        <v>0.75</v>
      </c>
      <c r="O12">
        <v>12.83</v>
      </c>
      <c r="P12">
        <v>30.04</v>
      </c>
      <c r="Q12">
        <v>14.69</v>
      </c>
      <c r="R12">
        <v>2.72</v>
      </c>
      <c r="S12">
        <v>0.74</v>
      </c>
      <c r="T12">
        <v>8.0000000000000002E-3</v>
      </c>
      <c r="U12">
        <v>0</v>
      </c>
      <c r="V12">
        <v>0</v>
      </c>
      <c r="W12">
        <v>0</v>
      </c>
    </row>
    <row r="13" spans="1:23" hidden="1" x14ac:dyDescent="0.25">
      <c r="A13">
        <v>34</v>
      </c>
      <c r="B13" s="3">
        <v>43103.573854166665</v>
      </c>
      <c r="C13" t="s">
        <v>12</v>
      </c>
      <c r="D13">
        <v>10.08</v>
      </c>
      <c r="E13">
        <v>0.8</v>
      </c>
      <c r="F13">
        <v>1.75</v>
      </c>
      <c r="G13">
        <v>4.1900000000000004</v>
      </c>
      <c r="H13">
        <v>7.7</v>
      </c>
      <c r="I13">
        <v>13.4</v>
      </c>
      <c r="J13">
        <v>21.1</v>
      </c>
      <c r="K13">
        <v>3</v>
      </c>
      <c r="L13">
        <v>10.65</v>
      </c>
      <c r="M13">
        <v>88.05</v>
      </c>
      <c r="N13">
        <v>1.3</v>
      </c>
      <c r="O13">
        <v>12.83</v>
      </c>
      <c r="P13">
        <v>30.01</v>
      </c>
      <c r="Q13">
        <v>14.56</v>
      </c>
      <c r="R13">
        <v>2.36</v>
      </c>
      <c r="S13">
        <v>1.18</v>
      </c>
      <c r="T13">
        <v>0.13</v>
      </c>
      <c r="U13">
        <v>0</v>
      </c>
      <c r="V13">
        <v>0</v>
      </c>
      <c r="W13">
        <v>0</v>
      </c>
    </row>
    <row r="14" spans="1:23" hidden="1" x14ac:dyDescent="0.25">
      <c r="A14">
        <v>35</v>
      </c>
      <c r="B14" s="3">
        <v>43103.574120370373</v>
      </c>
      <c r="C14" t="s">
        <v>12</v>
      </c>
      <c r="D14">
        <v>10.06</v>
      </c>
      <c r="E14">
        <v>0.97</v>
      </c>
      <c r="F14">
        <v>1.72</v>
      </c>
      <c r="G14">
        <v>4.17</v>
      </c>
      <c r="H14">
        <v>7.65</v>
      </c>
      <c r="I14">
        <v>13.2</v>
      </c>
      <c r="J14">
        <v>20.6</v>
      </c>
      <c r="K14">
        <v>2</v>
      </c>
      <c r="L14">
        <v>10.72</v>
      </c>
      <c r="M14">
        <v>88.64</v>
      </c>
      <c r="N14">
        <v>0.65</v>
      </c>
      <c r="O14">
        <v>12.92</v>
      </c>
      <c r="P14">
        <v>30.23</v>
      </c>
      <c r="Q14">
        <v>14.75</v>
      </c>
      <c r="R14">
        <v>2.25</v>
      </c>
      <c r="S14">
        <v>0.64</v>
      </c>
      <c r="T14">
        <v>0.01</v>
      </c>
      <c r="U14">
        <v>0</v>
      </c>
      <c r="V14">
        <v>0</v>
      </c>
      <c r="W14">
        <v>0</v>
      </c>
    </row>
    <row r="15" spans="1:23" x14ac:dyDescent="0.25">
      <c r="A15">
        <v>36</v>
      </c>
      <c r="B15" s="3">
        <v>43103.573587962965</v>
      </c>
      <c r="C15" t="s">
        <v>13</v>
      </c>
      <c r="D15">
        <v>10.08</v>
      </c>
      <c r="E15">
        <v>0.87</v>
      </c>
      <c r="F15">
        <v>1.74</v>
      </c>
      <c r="G15">
        <v>4.18</v>
      </c>
      <c r="H15">
        <v>7.68</v>
      </c>
      <c r="I15">
        <v>13.3</v>
      </c>
      <c r="J15">
        <v>20.9</v>
      </c>
      <c r="K15">
        <v>2</v>
      </c>
      <c r="L15">
        <v>10.66</v>
      </c>
      <c r="M15">
        <v>88.44</v>
      </c>
      <c r="N15">
        <v>0.9</v>
      </c>
      <c r="O15">
        <v>12.86</v>
      </c>
      <c r="P15">
        <v>30.1</v>
      </c>
      <c r="Q15">
        <v>14.67</v>
      </c>
      <c r="R15">
        <v>2.44</v>
      </c>
      <c r="S15">
        <v>0.85</v>
      </c>
      <c r="T15">
        <v>0.05</v>
      </c>
      <c r="U15">
        <v>0</v>
      </c>
      <c r="V15">
        <v>0</v>
      </c>
      <c r="W15">
        <v>0</v>
      </c>
    </row>
    <row r="16" spans="1:23" hidden="1" x14ac:dyDescent="0.25">
      <c r="A16">
        <v>37</v>
      </c>
      <c r="B16" s="3">
        <v>43103.577592592592</v>
      </c>
      <c r="C16" t="s">
        <v>14</v>
      </c>
      <c r="D16">
        <v>10.69</v>
      </c>
      <c r="E16">
        <v>0.63</v>
      </c>
      <c r="F16">
        <v>0.81899999999999995</v>
      </c>
      <c r="G16">
        <v>3.08</v>
      </c>
      <c r="H16">
        <v>5.94</v>
      </c>
      <c r="I16">
        <v>10.7</v>
      </c>
      <c r="J16">
        <v>17.3</v>
      </c>
      <c r="K16">
        <v>2</v>
      </c>
      <c r="L16">
        <v>17.16</v>
      </c>
      <c r="M16">
        <v>82.84</v>
      </c>
      <c r="N16">
        <v>0</v>
      </c>
      <c r="O16">
        <v>16.32</v>
      </c>
      <c r="P16">
        <v>24.93</v>
      </c>
      <c r="Q16">
        <v>10.45</v>
      </c>
      <c r="R16">
        <v>1.45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hidden="1" x14ac:dyDescent="0.25">
      <c r="A17">
        <v>38</v>
      </c>
      <c r="B17" s="3">
        <v>43103.5778587963</v>
      </c>
      <c r="C17" t="s">
        <v>14</v>
      </c>
      <c r="D17">
        <v>10.67</v>
      </c>
      <c r="E17">
        <v>0.64</v>
      </c>
      <c r="F17">
        <v>0.81899999999999995</v>
      </c>
      <c r="G17">
        <v>3.08</v>
      </c>
      <c r="H17">
        <v>5.94</v>
      </c>
      <c r="I17">
        <v>10.7</v>
      </c>
      <c r="J17">
        <v>17.3</v>
      </c>
      <c r="K17">
        <v>2</v>
      </c>
      <c r="L17">
        <v>17.2</v>
      </c>
      <c r="M17">
        <v>82.8</v>
      </c>
      <c r="N17">
        <v>0</v>
      </c>
      <c r="O17">
        <v>16.32</v>
      </c>
      <c r="P17">
        <v>24.94</v>
      </c>
      <c r="Q17">
        <v>10.43</v>
      </c>
      <c r="R17">
        <v>1.44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hidden="1" x14ac:dyDescent="0.25">
      <c r="A18">
        <v>39</v>
      </c>
      <c r="B18" s="3">
        <v>43103.578136574077</v>
      </c>
      <c r="C18" t="s">
        <v>14</v>
      </c>
      <c r="D18">
        <v>10.64</v>
      </c>
      <c r="E18">
        <v>0.64</v>
      </c>
      <c r="F18">
        <v>0.81399999999999995</v>
      </c>
      <c r="G18">
        <v>3.06</v>
      </c>
      <c r="H18">
        <v>5.91</v>
      </c>
      <c r="I18">
        <v>10.6</v>
      </c>
      <c r="J18">
        <v>17</v>
      </c>
      <c r="K18">
        <v>2</v>
      </c>
      <c r="L18">
        <v>17.34</v>
      </c>
      <c r="M18">
        <v>82.66</v>
      </c>
      <c r="N18">
        <v>0</v>
      </c>
      <c r="O18">
        <v>16.39</v>
      </c>
      <c r="P18">
        <v>25.01</v>
      </c>
      <c r="Q18">
        <v>10.44</v>
      </c>
      <c r="R18">
        <v>1.0900000000000001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>
        <v>40</v>
      </c>
      <c r="B19" s="3">
        <v>43103.577592592592</v>
      </c>
      <c r="C19" t="s">
        <v>15</v>
      </c>
      <c r="D19">
        <v>10.67</v>
      </c>
      <c r="E19">
        <v>0.64</v>
      </c>
      <c r="F19">
        <v>0.81699999999999995</v>
      </c>
      <c r="G19">
        <v>3.07</v>
      </c>
      <c r="H19">
        <v>5.93</v>
      </c>
      <c r="I19">
        <v>10.6</v>
      </c>
      <c r="J19">
        <v>17.2</v>
      </c>
      <c r="K19">
        <v>2</v>
      </c>
      <c r="L19">
        <v>17.23</v>
      </c>
      <c r="M19">
        <v>82.77</v>
      </c>
      <c r="N19">
        <v>0</v>
      </c>
      <c r="O19">
        <v>16.34</v>
      </c>
      <c r="P19">
        <v>24.96</v>
      </c>
      <c r="Q19">
        <v>10.44</v>
      </c>
      <c r="R19">
        <v>1.32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hidden="1" x14ac:dyDescent="0.25">
      <c r="A20">
        <v>41</v>
      </c>
      <c r="B20" s="3">
        <v>43103.581909722219</v>
      </c>
      <c r="C20" t="s">
        <v>16</v>
      </c>
      <c r="D20">
        <v>11.08</v>
      </c>
      <c r="E20">
        <v>0.64</v>
      </c>
      <c r="F20">
        <v>0.83</v>
      </c>
      <c r="G20">
        <v>3.16</v>
      </c>
      <c r="H20">
        <v>6.54</v>
      </c>
      <c r="I20">
        <v>12.9</v>
      </c>
      <c r="J20">
        <v>22.4</v>
      </c>
      <c r="K20">
        <v>2</v>
      </c>
      <c r="L20">
        <v>17.03</v>
      </c>
      <c r="M20">
        <v>82.65</v>
      </c>
      <c r="N20">
        <v>0.31</v>
      </c>
      <c r="O20">
        <v>14.9</v>
      </c>
      <c r="P20">
        <v>23.84</v>
      </c>
      <c r="Q20">
        <v>13.88</v>
      </c>
      <c r="R20">
        <v>4.18</v>
      </c>
      <c r="S20">
        <v>0.31</v>
      </c>
      <c r="T20">
        <v>0</v>
      </c>
      <c r="U20">
        <v>0</v>
      </c>
      <c r="V20">
        <v>0</v>
      </c>
      <c r="W20">
        <v>0</v>
      </c>
    </row>
    <row r="21" spans="1:23" hidden="1" x14ac:dyDescent="0.25">
      <c r="A21">
        <v>42</v>
      </c>
      <c r="B21" s="3">
        <v>43103.582175925927</v>
      </c>
      <c r="C21" t="s">
        <v>16</v>
      </c>
      <c r="D21">
        <v>11.06</v>
      </c>
      <c r="E21">
        <v>0.65</v>
      </c>
      <c r="F21">
        <v>0.83299999999999996</v>
      </c>
      <c r="G21">
        <v>3.17</v>
      </c>
      <c r="H21">
        <v>6.55</v>
      </c>
      <c r="I21">
        <v>12.9</v>
      </c>
      <c r="J21">
        <v>22.5</v>
      </c>
      <c r="K21">
        <v>2</v>
      </c>
      <c r="L21">
        <v>16.98</v>
      </c>
      <c r="M21">
        <v>82.45</v>
      </c>
      <c r="N21">
        <v>0.56999999999999995</v>
      </c>
      <c r="O21">
        <v>14.88</v>
      </c>
      <c r="P21">
        <v>23.83</v>
      </c>
      <c r="Q21">
        <v>13.83</v>
      </c>
      <c r="R21">
        <v>4.09</v>
      </c>
      <c r="S21">
        <v>0.56999999999999995</v>
      </c>
      <c r="T21">
        <v>1E-4</v>
      </c>
      <c r="U21">
        <v>0</v>
      </c>
      <c r="V21">
        <v>0</v>
      </c>
      <c r="W21">
        <v>0</v>
      </c>
    </row>
    <row r="22" spans="1:23" hidden="1" x14ac:dyDescent="0.25">
      <c r="A22">
        <v>43</v>
      </c>
      <c r="B22" s="3">
        <v>43103.582442129627</v>
      </c>
      <c r="C22" t="s">
        <v>16</v>
      </c>
      <c r="D22">
        <v>11.04</v>
      </c>
      <c r="E22">
        <v>0.66</v>
      </c>
      <c r="F22">
        <v>0.83199999999999996</v>
      </c>
      <c r="G22">
        <v>3.17</v>
      </c>
      <c r="H22">
        <v>6.55</v>
      </c>
      <c r="I22">
        <v>13</v>
      </c>
      <c r="J22">
        <v>22.5</v>
      </c>
      <c r="K22">
        <v>2</v>
      </c>
      <c r="L22">
        <v>16.989999999999998</v>
      </c>
      <c r="M22">
        <v>82.46</v>
      </c>
      <c r="N22">
        <v>0.55000000000000004</v>
      </c>
      <c r="O22">
        <v>14.87</v>
      </c>
      <c r="P22">
        <v>23.82</v>
      </c>
      <c r="Q22">
        <v>13.85</v>
      </c>
      <c r="R22">
        <v>4.1100000000000003</v>
      </c>
      <c r="S22">
        <v>0.55000000000000004</v>
      </c>
      <c r="T22">
        <v>1E-4</v>
      </c>
      <c r="U22">
        <v>0</v>
      </c>
      <c r="V22">
        <v>0</v>
      </c>
      <c r="W22">
        <v>0</v>
      </c>
    </row>
    <row r="23" spans="1:23" x14ac:dyDescent="0.25">
      <c r="A23">
        <v>44</v>
      </c>
      <c r="B23" s="3">
        <v>43103.581909722219</v>
      </c>
      <c r="C23" t="s">
        <v>17</v>
      </c>
      <c r="D23">
        <v>11.06</v>
      </c>
      <c r="E23">
        <v>0.65</v>
      </c>
      <c r="F23">
        <v>0.83099999999999996</v>
      </c>
      <c r="G23">
        <v>3.17</v>
      </c>
      <c r="H23">
        <v>6.55</v>
      </c>
      <c r="I23">
        <v>12.9</v>
      </c>
      <c r="J23">
        <v>22.5</v>
      </c>
      <c r="K23">
        <v>2</v>
      </c>
      <c r="L23">
        <v>17</v>
      </c>
      <c r="M23">
        <v>82.52</v>
      </c>
      <c r="N23">
        <v>0.48</v>
      </c>
      <c r="O23">
        <v>14.88</v>
      </c>
      <c r="P23">
        <v>23.83</v>
      </c>
      <c r="Q23">
        <v>13.85</v>
      </c>
      <c r="R23">
        <v>4.12</v>
      </c>
      <c r="S23">
        <v>0.48</v>
      </c>
      <c r="T23">
        <v>1E-4</v>
      </c>
      <c r="U23">
        <v>0</v>
      </c>
      <c r="V23">
        <v>0</v>
      </c>
      <c r="W23">
        <v>0</v>
      </c>
    </row>
    <row r="24" spans="1:23" hidden="1" x14ac:dyDescent="0.25">
      <c r="A24">
        <v>45</v>
      </c>
      <c r="B24" s="3">
        <v>43103.586388888885</v>
      </c>
      <c r="C24" t="s">
        <v>18</v>
      </c>
      <c r="D24">
        <v>10.69</v>
      </c>
      <c r="E24">
        <v>0.64</v>
      </c>
      <c r="F24">
        <v>0.84499999999999997</v>
      </c>
      <c r="G24">
        <v>3.21</v>
      </c>
      <c r="H24">
        <v>6.36</v>
      </c>
      <c r="I24">
        <v>12</v>
      </c>
      <c r="J24">
        <v>20.399999999999999</v>
      </c>
      <c r="K24">
        <v>2</v>
      </c>
      <c r="L24">
        <v>16.43</v>
      </c>
      <c r="M24">
        <v>83.09</v>
      </c>
      <c r="N24">
        <v>0.48</v>
      </c>
      <c r="O24">
        <v>15.45</v>
      </c>
      <c r="P24">
        <v>24.53</v>
      </c>
      <c r="Q24">
        <v>12.51</v>
      </c>
      <c r="R24">
        <v>3.03</v>
      </c>
      <c r="S24">
        <v>0.48</v>
      </c>
      <c r="T24">
        <v>1E-4</v>
      </c>
      <c r="U24">
        <v>0</v>
      </c>
      <c r="V24">
        <v>0</v>
      </c>
      <c r="W24">
        <v>0</v>
      </c>
    </row>
    <row r="25" spans="1:23" hidden="1" x14ac:dyDescent="0.25">
      <c r="A25">
        <v>46</v>
      </c>
      <c r="B25" s="3">
        <v>43103.586655092593</v>
      </c>
      <c r="C25" t="s">
        <v>18</v>
      </c>
      <c r="D25">
        <v>10.68</v>
      </c>
      <c r="E25">
        <v>0.64</v>
      </c>
      <c r="F25">
        <v>0.84499999999999997</v>
      </c>
      <c r="G25">
        <v>3.21</v>
      </c>
      <c r="H25">
        <v>6.36</v>
      </c>
      <c r="I25">
        <v>12</v>
      </c>
      <c r="J25">
        <v>20.399999999999999</v>
      </c>
      <c r="K25">
        <v>2</v>
      </c>
      <c r="L25">
        <v>16.420000000000002</v>
      </c>
      <c r="M25">
        <v>83.06</v>
      </c>
      <c r="N25">
        <v>0.52</v>
      </c>
      <c r="O25">
        <v>15.46</v>
      </c>
      <c r="P25">
        <v>24.55</v>
      </c>
      <c r="Q25">
        <v>12.5</v>
      </c>
      <c r="R25">
        <v>2.99</v>
      </c>
      <c r="S25">
        <v>0.52</v>
      </c>
      <c r="T25">
        <v>1E-4</v>
      </c>
      <c r="U25">
        <v>0</v>
      </c>
      <c r="V25">
        <v>0</v>
      </c>
      <c r="W25">
        <v>0</v>
      </c>
    </row>
    <row r="26" spans="1:23" hidden="1" x14ac:dyDescent="0.25">
      <c r="A26">
        <v>47</v>
      </c>
      <c r="B26" s="3">
        <v>43103.58693287037</v>
      </c>
      <c r="C26" t="s">
        <v>18</v>
      </c>
      <c r="D26">
        <v>10.67</v>
      </c>
      <c r="E26">
        <v>0.64</v>
      </c>
      <c r="F26">
        <v>0.84</v>
      </c>
      <c r="G26">
        <v>3.19</v>
      </c>
      <c r="H26">
        <v>6.32</v>
      </c>
      <c r="I26">
        <v>11.9</v>
      </c>
      <c r="J26">
        <v>20.100000000000001</v>
      </c>
      <c r="K26">
        <v>2</v>
      </c>
      <c r="L26">
        <v>16.57</v>
      </c>
      <c r="M26">
        <v>83.08</v>
      </c>
      <c r="N26">
        <v>0.35</v>
      </c>
      <c r="O26">
        <v>15.52</v>
      </c>
      <c r="P26">
        <v>24.59</v>
      </c>
      <c r="Q26">
        <v>12.5</v>
      </c>
      <c r="R26">
        <v>2.84</v>
      </c>
      <c r="S26">
        <v>0.35</v>
      </c>
      <c r="T26">
        <v>0</v>
      </c>
      <c r="U26">
        <v>0</v>
      </c>
      <c r="V26">
        <v>0</v>
      </c>
      <c r="W26">
        <v>0</v>
      </c>
    </row>
    <row r="27" spans="1:23" x14ac:dyDescent="0.25">
      <c r="A27">
        <v>48</v>
      </c>
      <c r="B27" s="3">
        <v>43103.586388888885</v>
      </c>
      <c r="C27" t="s">
        <v>19</v>
      </c>
      <c r="D27">
        <v>10.68</v>
      </c>
      <c r="E27">
        <v>0.64</v>
      </c>
      <c r="F27">
        <v>0.84299999999999997</v>
      </c>
      <c r="G27">
        <v>3.2</v>
      </c>
      <c r="H27">
        <v>6.35</v>
      </c>
      <c r="I27">
        <v>12</v>
      </c>
      <c r="J27">
        <v>20.3</v>
      </c>
      <c r="K27">
        <v>2</v>
      </c>
      <c r="L27">
        <v>16.47</v>
      </c>
      <c r="M27">
        <v>83.08</v>
      </c>
      <c r="N27">
        <v>0.45</v>
      </c>
      <c r="O27">
        <v>15.48</v>
      </c>
      <c r="P27">
        <v>24.56</v>
      </c>
      <c r="Q27">
        <v>12.5</v>
      </c>
      <c r="R27">
        <v>2.95</v>
      </c>
      <c r="S27">
        <v>0.45</v>
      </c>
      <c r="T27">
        <v>9.0000000000000006E-5</v>
      </c>
      <c r="U27">
        <v>0</v>
      </c>
      <c r="V27">
        <v>0</v>
      </c>
      <c r="W27">
        <v>0</v>
      </c>
    </row>
    <row r="28" spans="1:23" hidden="1" x14ac:dyDescent="0.25">
      <c r="A28">
        <v>49</v>
      </c>
      <c r="B28" s="3">
        <v>43103.591817129629</v>
      </c>
      <c r="C28" t="s">
        <v>20</v>
      </c>
      <c r="D28">
        <v>9.25</v>
      </c>
      <c r="E28">
        <v>0.66</v>
      </c>
      <c r="F28">
        <v>0.72299999999999998</v>
      </c>
      <c r="G28">
        <v>2.5499999999999998</v>
      </c>
      <c r="H28">
        <v>5.48</v>
      </c>
      <c r="I28">
        <v>10.9</v>
      </c>
      <c r="J28">
        <v>19.600000000000001</v>
      </c>
      <c r="K28">
        <v>2</v>
      </c>
      <c r="L28">
        <v>21.1</v>
      </c>
      <c r="M28">
        <v>78.44</v>
      </c>
      <c r="N28">
        <v>0.46</v>
      </c>
      <c r="O28">
        <v>16.86</v>
      </c>
      <c r="P28">
        <v>21.08</v>
      </c>
      <c r="Q28">
        <v>10.9</v>
      </c>
      <c r="R28">
        <v>2.97</v>
      </c>
      <c r="S28">
        <v>0.46</v>
      </c>
      <c r="T28">
        <v>1E-4</v>
      </c>
      <c r="U28">
        <v>0</v>
      </c>
      <c r="V28">
        <v>0</v>
      </c>
      <c r="W28">
        <v>0</v>
      </c>
    </row>
    <row r="29" spans="1:23" hidden="1" x14ac:dyDescent="0.25">
      <c r="A29">
        <v>50</v>
      </c>
      <c r="B29" s="3">
        <v>43103.592083333337</v>
      </c>
      <c r="C29" t="s">
        <v>20</v>
      </c>
      <c r="D29">
        <v>9.24</v>
      </c>
      <c r="E29">
        <v>0.69</v>
      </c>
      <c r="F29">
        <v>0.72</v>
      </c>
      <c r="G29">
        <v>2.5499999999999998</v>
      </c>
      <c r="H29">
        <v>5.49</v>
      </c>
      <c r="I29">
        <v>10.9</v>
      </c>
      <c r="J29">
        <v>19.7</v>
      </c>
      <c r="K29">
        <v>2</v>
      </c>
      <c r="L29">
        <v>21.11</v>
      </c>
      <c r="M29">
        <v>78.400000000000006</v>
      </c>
      <c r="N29">
        <v>0.5</v>
      </c>
      <c r="O29">
        <v>16.8</v>
      </c>
      <c r="P29">
        <v>21.14</v>
      </c>
      <c r="Q29">
        <v>10.97</v>
      </c>
      <c r="R29">
        <v>2.95</v>
      </c>
      <c r="S29">
        <v>0.5</v>
      </c>
      <c r="T29">
        <v>2.0000000000000001E-4</v>
      </c>
      <c r="U29">
        <v>0</v>
      </c>
      <c r="V29">
        <v>0</v>
      </c>
      <c r="W29">
        <v>0</v>
      </c>
    </row>
    <row r="30" spans="1:23" hidden="1" x14ac:dyDescent="0.25">
      <c r="A30">
        <v>51</v>
      </c>
      <c r="B30" s="3">
        <v>43103.592361111114</v>
      </c>
      <c r="C30" t="s">
        <v>20</v>
      </c>
      <c r="D30">
        <v>9.2200000000000006</v>
      </c>
      <c r="E30">
        <v>0.66</v>
      </c>
      <c r="F30">
        <v>0.72199999999999998</v>
      </c>
      <c r="G30">
        <v>2.54</v>
      </c>
      <c r="H30">
        <v>5.46</v>
      </c>
      <c r="I30">
        <v>10.8</v>
      </c>
      <c r="J30">
        <v>19.3</v>
      </c>
      <c r="K30">
        <v>2</v>
      </c>
      <c r="L30">
        <v>21.19</v>
      </c>
      <c r="M30">
        <v>78.56</v>
      </c>
      <c r="N30">
        <v>0.25</v>
      </c>
      <c r="O30">
        <v>16.89</v>
      </c>
      <c r="P30">
        <v>21.16</v>
      </c>
      <c r="Q30">
        <v>10.93</v>
      </c>
      <c r="R30">
        <v>2.91</v>
      </c>
      <c r="S30">
        <v>0.25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>
        <v>52</v>
      </c>
      <c r="B31" s="3">
        <v>43103.591817129629</v>
      </c>
      <c r="C31" t="s">
        <v>21</v>
      </c>
      <c r="D31">
        <v>9.24</v>
      </c>
      <c r="E31">
        <v>0.67</v>
      </c>
      <c r="F31">
        <v>0.72099999999999997</v>
      </c>
      <c r="G31">
        <v>2.5499999999999998</v>
      </c>
      <c r="H31">
        <v>5.48</v>
      </c>
      <c r="I31">
        <v>10.8</v>
      </c>
      <c r="J31">
        <v>19.5</v>
      </c>
      <c r="K31">
        <v>2</v>
      </c>
      <c r="L31">
        <v>21.13</v>
      </c>
      <c r="M31">
        <v>78.47</v>
      </c>
      <c r="N31">
        <v>0.4</v>
      </c>
      <c r="O31">
        <v>16.850000000000001</v>
      </c>
      <c r="P31">
        <v>21.13</v>
      </c>
      <c r="Q31">
        <v>10.94</v>
      </c>
      <c r="R31">
        <v>2.94</v>
      </c>
      <c r="S31">
        <v>0.4</v>
      </c>
      <c r="T31">
        <v>9.0000000000000006E-5</v>
      </c>
      <c r="U31">
        <v>0</v>
      </c>
      <c r="V31">
        <v>0</v>
      </c>
      <c r="W31">
        <v>0</v>
      </c>
    </row>
    <row r="32" spans="1:23" hidden="1" x14ac:dyDescent="0.25">
      <c r="A32">
        <v>53</v>
      </c>
      <c r="B32" s="3">
        <v>43103.596736111111</v>
      </c>
      <c r="C32" t="s">
        <v>22</v>
      </c>
      <c r="D32">
        <v>11.23</v>
      </c>
      <c r="E32">
        <v>0.63</v>
      </c>
      <c r="F32">
        <v>0.874</v>
      </c>
      <c r="G32">
        <v>3.32</v>
      </c>
      <c r="H32">
        <v>6.43</v>
      </c>
      <c r="I32">
        <v>11.8</v>
      </c>
      <c r="J32">
        <v>19.600000000000001</v>
      </c>
      <c r="K32">
        <v>2</v>
      </c>
      <c r="L32">
        <v>15.59</v>
      </c>
      <c r="M32">
        <v>84.13</v>
      </c>
      <c r="N32">
        <v>0.28000000000000003</v>
      </c>
      <c r="O32">
        <v>15.34</v>
      </c>
      <c r="P32">
        <v>25.54</v>
      </c>
      <c r="Q32">
        <v>12.29</v>
      </c>
      <c r="R32">
        <v>2.54</v>
      </c>
      <c r="S32">
        <v>0.28000000000000003</v>
      </c>
      <c r="T32">
        <v>0</v>
      </c>
      <c r="U32">
        <v>0</v>
      </c>
      <c r="V32">
        <v>0</v>
      </c>
      <c r="W32">
        <v>0</v>
      </c>
    </row>
    <row r="33" spans="1:23" hidden="1" x14ac:dyDescent="0.25">
      <c r="A33">
        <v>54</v>
      </c>
      <c r="B33" s="3">
        <v>43103.597002314818</v>
      </c>
      <c r="C33" t="s">
        <v>22</v>
      </c>
      <c r="D33">
        <v>11.21</v>
      </c>
      <c r="E33">
        <v>0.63</v>
      </c>
      <c r="F33">
        <v>0.871</v>
      </c>
      <c r="G33">
        <v>3.32</v>
      </c>
      <c r="H33">
        <v>6.43</v>
      </c>
      <c r="I33">
        <v>11.8</v>
      </c>
      <c r="J33">
        <v>19.600000000000001</v>
      </c>
      <c r="K33">
        <v>2</v>
      </c>
      <c r="L33">
        <v>15.63</v>
      </c>
      <c r="M33">
        <v>84.02</v>
      </c>
      <c r="N33">
        <v>0.35</v>
      </c>
      <c r="O33">
        <v>15.34</v>
      </c>
      <c r="P33">
        <v>25.52</v>
      </c>
      <c r="Q33">
        <v>12.28</v>
      </c>
      <c r="R33">
        <v>2.4700000000000002</v>
      </c>
      <c r="S33">
        <v>0.35</v>
      </c>
      <c r="T33">
        <v>1E-4</v>
      </c>
      <c r="U33">
        <v>0</v>
      </c>
      <c r="V33">
        <v>0</v>
      </c>
      <c r="W33">
        <v>0</v>
      </c>
    </row>
    <row r="34" spans="1:23" hidden="1" x14ac:dyDescent="0.25">
      <c r="A34">
        <v>55</v>
      </c>
      <c r="B34" s="3">
        <v>43103.597268518519</v>
      </c>
      <c r="C34" t="s">
        <v>22</v>
      </c>
      <c r="D34">
        <v>11.19</v>
      </c>
      <c r="E34">
        <v>0.63</v>
      </c>
      <c r="F34">
        <v>0.87</v>
      </c>
      <c r="G34">
        <v>3.31</v>
      </c>
      <c r="H34">
        <v>6.42</v>
      </c>
      <c r="I34">
        <v>11.8</v>
      </c>
      <c r="J34">
        <v>19.5</v>
      </c>
      <c r="K34">
        <v>2</v>
      </c>
      <c r="L34">
        <v>15.68</v>
      </c>
      <c r="M34">
        <v>84.12</v>
      </c>
      <c r="N34">
        <v>0.19</v>
      </c>
      <c r="O34">
        <v>15.36</v>
      </c>
      <c r="P34">
        <v>25.51</v>
      </c>
      <c r="Q34">
        <v>12.3</v>
      </c>
      <c r="R34">
        <v>2.54</v>
      </c>
      <c r="S34">
        <v>0.19</v>
      </c>
      <c r="T34">
        <v>0</v>
      </c>
      <c r="U34">
        <v>0</v>
      </c>
      <c r="V34">
        <v>0</v>
      </c>
      <c r="W34">
        <v>0</v>
      </c>
    </row>
    <row r="35" spans="1:23" x14ac:dyDescent="0.25">
      <c r="A35">
        <v>56</v>
      </c>
      <c r="B35" s="3">
        <v>43103.596736111111</v>
      </c>
      <c r="C35" t="s">
        <v>23</v>
      </c>
      <c r="D35">
        <v>11.21</v>
      </c>
      <c r="E35">
        <v>0.63</v>
      </c>
      <c r="F35">
        <v>0.871</v>
      </c>
      <c r="G35">
        <v>3.31</v>
      </c>
      <c r="H35">
        <v>6.42</v>
      </c>
      <c r="I35">
        <v>11.8</v>
      </c>
      <c r="J35">
        <v>19.5</v>
      </c>
      <c r="K35">
        <v>2</v>
      </c>
      <c r="L35">
        <v>15.64</v>
      </c>
      <c r="M35">
        <v>84.09</v>
      </c>
      <c r="N35">
        <v>0.27</v>
      </c>
      <c r="O35">
        <v>15.35</v>
      </c>
      <c r="P35">
        <v>25.52</v>
      </c>
      <c r="Q35">
        <v>12.29</v>
      </c>
      <c r="R35">
        <v>2.52</v>
      </c>
      <c r="S35">
        <v>0.27</v>
      </c>
      <c r="T35">
        <v>4.0000000000000003E-5</v>
      </c>
      <c r="U35">
        <v>0</v>
      </c>
      <c r="V35">
        <v>0</v>
      </c>
      <c r="W35">
        <v>0</v>
      </c>
    </row>
    <row r="36" spans="1:23" hidden="1" x14ac:dyDescent="0.25">
      <c r="A36">
        <v>57</v>
      </c>
      <c r="B36" s="3">
        <v>43103.604560185187</v>
      </c>
      <c r="C36" t="s">
        <v>24</v>
      </c>
      <c r="D36">
        <v>9.16</v>
      </c>
      <c r="E36">
        <v>0.6</v>
      </c>
      <c r="F36">
        <v>1.79</v>
      </c>
      <c r="G36">
        <v>4.1900000000000004</v>
      </c>
      <c r="H36">
        <v>7.66</v>
      </c>
      <c r="I36">
        <v>13.2</v>
      </c>
      <c r="J36">
        <v>20.399999999999999</v>
      </c>
      <c r="K36">
        <v>2</v>
      </c>
      <c r="L36">
        <v>10.55</v>
      </c>
      <c r="M36">
        <v>88.95</v>
      </c>
      <c r="N36">
        <v>0.5</v>
      </c>
      <c r="O36">
        <v>12.89</v>
      </c>
      <c r="P36">
        <v>30.49</v>
      </c>
      <c r="Q36">
        <v>14.83</v>
      </c>
      <c r="R36">
        <v>2.13</v>
      </c>
      <c r="S36">
        <v>0.49</v>
      </c>
      <c r="T36">
        <v>8.0000000000000002E-3</v>
      </c>
      <c r="U36">
        <v>0</v>
      </c>
      <c r="V36">
        <v>0</v>
      </c>
      <c r="W36">
        <v>0</v>
      </c>
    </row>
    <row r="37" spans="1:23" hidden="1" x14ac:dyDescent="0.25">
      <c r="A37">
        <v>58</v>
      </c>
      <c r="B37" s="3">
        <v>43103.604826388888</v>
      </c>
      <c r="C37" t="s">
        <v>24</v>
      </c>
      <c r="D37">
        <v>9.15</v>
      </c>
      <c r="E37">
        <v>0.68</v>
      </c>
      <c r="F37">
        <v>1.74</v>
      </c>
      <c r="G37">
        <v>4.16</v>
      </c>
      <c r="H37">
        <v>7.59</v>
      </c>
      <c r="I37">
        <v>13</v>
      </c>
      <c r="J37">
        <v>19.899999999999999</v>
      </c>
      <c r="K37">
        <v>2</v>
      </c>
      <c r="L37">
        <v>10.65</v>
      </c>
      <c r="M37">
        <v>89.35</v>
      </c>
      <c r="N37">
        <v>0</v>
      </c>
      <c r="O37">
        <v>13</v>
      </c>
      <c r="P37">
        <v>30.67</v>
      </c>
      <c r="Q37">
        <v>14.86</v>
      </c>
      <c r="R37">
        <v>1.97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hidden="1" x14ac:dyDescent="0.25">
      <c r="A38">
        <v>59</v>
      </c>
      <c r="B38" s="3">
        <v>43103.605092592596</v>
      </c>
      <c r="C38" t="s">
        <v>24</v>
      </c>
      <c r="D38">
        <v>9.15</v>
      </c>
      <c r="E38">
        <v>0.62</v>
      </c>
      <c r="F38">
        <v>1.75</v>
      </c>
      <c r="G38">
        <v>4.17</v>
      </c>
      <c r="H38">
        <v>7.61</v>
      </c>
      <c r="I38">
        <v>13</v>
      </c>
      <c r="J38">
        <v>20</v>
      </c>
      <c r="K38">
        <v>2</v>
      </c>
      <c r="L38">
        <v>10.65</v>
      </c>
      <c r="M38">
        <v>89.35</v>
      </c>
      <c r="N38">
        <v>0</v>
      </c>
      <c r="O38">
        <v>12.95</v>
      </c>
      <c r="P38">
        <v>30.65</v>
      </c>
      <c r="Q38">
        <v>14.94</v>
      </c>
      <c r="R38">
        <v>2.0299999999999998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>
        <v>60</v>
      </c>
      <c r="B39" s="3">
        <v>43103.604560185187</v>
      </c>
      <c r="C39" t="s">
        <v>25</v>
      </c>
      <c r="D39">
        <v>9.15</v>
      </c>
      <c r="E39">
        <v>0.63</v>
      </c>
      <c r="F39">
        <v>1.76</v>
      </c>
      <c r="G39">
        <v>4.17</v>
      </c>
      <c r="H39">
        <v>7.62</v>
      </c>
      <c r="I39">
        <v>13.1</v>
      </c>
      <c r="J39">
        <v>20.100000000000001</v>
      </c>
      <c r="K39">
        <v>2</v>
      </c>
      <c r="L39">
        <v>10.62</v>
      </c>
      <c r="M39">
        <v>89.22</v>
      </c>
      <c r="N39">
        <v>0.17</v>
      </c>
      <c r="O39">
        <v>12.95</v>
      </c>
      <c r="P39">
        <v>30.6</v>
      </c>
      <c r="Q39">
        <v>14.88</v>
      </c>
      <c r="R39">
        <v>2.04</v>
      </c>
      <c r="S39">
        <v>0.16</v>
      </c>
      <c r="T39">
        <v>3.0000000000000001E-3</v>
      </c>
      <c r="U39">
        <v>0</v>
      </c>
      <c r="V39">
        <v>0</v>
      </c>
      <c r="W39">
        <v>0</v>
      </c>
    </row>
    <row r="40" spans="1:23" hidden="1" x14ac:dyDescent="0.25">
      <c r="A40">
        <v>61</v>
      </c>
      <c r="B40" s="3">
        <v>43103.612523148149</v>
      </c>
      <c r="C40" t="s">
        <v>26</v>
      </c>
      <c r="D40">
        <v>9.94</v>
      </c>
      <c r="E40">
        <v>0.62</v>
      </c>
      <c r="F40">
        <v>0.91500000000000004</v>
      </c>
      <c r="G40">
        <v>3.47</v>
      </c>
      <c r="H40">
        <v>6.93</v>
      </c>
      <c r="I40">
        <v>13.4</v>
      </c>
      <c r="J40">
        <v>23.7</v>
      </c>
      <c r="K40">
        <v>2</v>
      </c>
      <c r="L40">
        <v>14.91</v>
      </c>
      <c r="M40">
        <v>82.99</v>
      </c>
      <c r="N40">
        <v>2.1</v>
      </c>
      <c r="O40">
        <v>14.41</v>
      </c>
      <c r="P40">
        <v>24.82</v>
      </c>
      <c r="Q40">
        <v>13.42</v>
      </c>
      <c r="R40">
        <v>3.92</v>
      </c>
      <c r="S40">
        <v>1.7</v>
      </c>
      <c r="T40">
        <v>0.41</v>
      </c>
      <c r="U40">
        <v>0</v>
      </c>
      <c r="V40">
        <v>0</v>
      </c>
      <c r="W40">
        <v>0</v>
      </c>
    </row>
    <row r="41" spans="1:23" hidden="1" x14ac:dyDescent="0.25">
      <c r="A41">
        <v>62</v>
      </c>
      <c r="B41" s="3">
        <v>43103.61278935185</v>
      </c>
      <c r="C41" t="s">
        <v>26</v>
      </c>
      <c r="D41">
        <v>9.91</v>
      </c>
      <c r="E41">
        <v>0.63</v>
      </c>
      <c r="F41">
        <v>0.90900000000000003</v>
      </c>
      <c r="G41">
        <v>3.44</v>
      </c>
      <c r="H41">
        <v>6.83</v>
      </c>
      <c r="I41">
        <v>13</v>
      </c>
      <c r="J41">
        <v>22.4</v>
      </c>
      <c r="K41">
        <v>2</v>
      </c>
      <c r="L41">
        <v>15.03</v>
      </c>
      <c r="M41">
        <v>83.65</v>
      </c>
      <c r="N41">
        <v>1.32</v>
      </c>
      <c r="O41">
        <v>14.59</v>
      </c>
      <c r="P41">
        <v>25.18</v>
      </c>
      <c r="Q41">
        <v>13.47</v>
      </c>
      <c r="R41">
        <v>3.63</v>
      </c>
      <c r="S41">
        <v>1.2</v>
      </c>
      <c r="T41">
        <v>0.12</v>
      </c>
      <c r="U41">
        <v>0</v>
      </c>
      <c r="V41">
        <v>0</v>
      </c>
      <c r="W41">
        <v>0</v>
      </c>
    </row>
    <row r="42" spans="1:23" hidden="1" x14ac:dyDescent="0.25">
      <c r="A42">
        <v>63</v>
      </c>
      <c r="B42" s="3">
        <v>43103.613067129627</v>
      </c>
      <c r="C42" t="s">
        <v>26</v>
      </c>
      <c r="D42">
        <v>9.8800000000000008</v>
      </c>
      <c r="E42">
        <v>0.63</v>
      </c>
      <c r="F42">
        <v>0.89700000000000002</v>
      </c>
      <c r="G42">
        <v>3.41</v>
      </c>
      <c r="H42">
        <v>6.76</v>
      </c>
      <c r="I42">
        <v>12.8</v>
      </c>
      <c r="J42">
        <v>21.7</v>
      </c>
      <c r="K42">
        <v>2</v>
      </c>
      <c r="L42">
        <v>15.23</v>
      </c>
      <c r="M42">
        <v>83.91</v>
      </c>
      <c r="N42">
        <v>0.85</v>
      </c>
      <c r="O42">
        <v>14.7</v>
      </c>
      <c r="P42">
        <v>25.32</v>
      </c>
      <c r="Q42">
        <v>13.53</v>
      </c>
      <c r="R42">
        <v>3.43</v>
      </c>
      <c r="S42">
        <v>0.84</v>
      </c>
      <c r="T42">
        <v>0.01</v>
      </c>
      <c r="U42">
        <v>0</v>
      </c>
      <c r="V42">
        <v>0</v>
      </c>
      <c r="W42">
        <v>0</v>
      </c>
    </row>
    <row r="43" spans="1:23" x14ac:dyDescent="0.25">
      <c r="A43">
        <v>64</v>
      </c>
      <c r="B43" s="3">
        <v>43103.612523148149</v>
      </c>
      <c r="C43" t="s">
        <v>27</v>
      </c>
      <c r="D43">
        <v>9.91</v>
      </c>
      <c r="E43">
        <v>0.63</v>
      </c>
      <c r="F43">
        <v>0.90700000000000003</v>
      </c>
      <c r="G43">
        <v>3.44</v>
      </c>
      <c r="H43">
        <v>6.84</v>
      </c>
      <c r="I43">
        <v>13.1</v>
      </c>
      <c r="J43">
        <v>22.6</v>
      </c>
      <c r="K43">
        <v>2</v>
      </c>
      <c r="L43">
        <v>15.06</v>
      </c>
      <c r="M43">
        <v>83.52</v>
      </c>
      <c r="N43">
        <v>1.42</v>
      </c>
      <c r="O43">
        <v>14.57</v>
      </c>
      <c r="P43">
        <v>25.11</v>
      </c>
      <c r="Q43">
        <v>13.47</v>
      </c>
      <c r="R43">
        <v>3.66</v>
      </c>
      <c r="S43">
        <v>1.25</v>
      </c>
      <c r="T43">
        <v>0.18</v>
      </c>
      <c r="U43">
        <v>0</v>
      </c>
      <c r="V43">
        <v>0</v>
      </c>
      <c r="W43">
        <v>0</v>
      </c>
    </row>
    <row r="44" spans="1:23" hidden="1" x14ac:dyDescent="0.25">
      <c r="A44">
        <v>65</v>
      </c>
      <c r="B44" s="3">
        <v>43103.61891203704</v>
      </c>
      <c r="C44" t="s">
        <v>28</v>
      </c>
      <c r="D44">
        <v>10.3</v>
      </c>
      <c r="E44">
        <v>1.57</v>
      </c>
      <c r="F44">
        <v>3.37</v>
      </c>
      <c r="G44">
        <v>4.97</v>
      </c>
      <c r="H44">
        <v>8.14</v>
      </c>
      <c r="I44">
        <v>13.3</v>
      </c>
      <c r="J44">
        <v>19.8</v>
      </c>
      <c r="K44">
        <v>1</v>
      </c>
      <c r="L44">
        <v>0.67</v>
      </c>
      <c r="M44">
        <v>99.33</v>
      </c>
      <c r="N44">
        <v>0</v>
      </c>
      <c r="O44">
        <v>15.15</v>
      </c>
      <c r="P44">
        <v>33.869999999999997</v>
      </c>
      <c r="Q44">
        <v>15.31</v>
      </c>
      <c r="R44">
        <v>1.74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hidden="1" x14ac:dyDescent="0.25">
      <c r="A45">
        <v>66</v>
      </c>
      <c r="B45" s="3">
        <v>43103.61917824074</v>
      </c>
      <c r="C45" t="s">
        <v>28</v>
      </c>
      <c r="D45">
        <v>10.3</v>
      </c>
      <c r="E45">
        <v>1.73</v>
      </c>
      <c r="F45">
        <v>3.37</v>
      </c>
      <c r="G45">
        <v>4.97</v>
      </c>
      <c r="H45">
        <v>8.1300000000000008</v>
      </c>
      <c r="I45">
        <v>13.2</v>
      </c>
      <c r="J45">
        <v>19.7</v>
      </c>
      <c r="K45">
        <v>1</v>
      </c>
      <c r="L45">
        <v>0.67</v>
      </c>
      <c r="M45">
        <v>99.33</v>
      </c>
      <c r="N45">
        <v>0</v>
      </c>
      <c r="O45">
        <v>15.16</v>
      </c>
      <c r="P45">
        <v>33.869999999999997</v>
      </c>
      <c r="Q45">
        <v>15.29</v>
      </c>
      <c r="R45">
        <v>1.71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hidden="1" x14ac:dyDescent="0.25">
      <c r="A46">
        <v>67</v>
      </c>
      <c r="B46" s="3">
        <v>43103.619456018518</v>
      </c>
      <c r="C46" t="s">
        <v>28</v>
      </c>
      <c r="D46">
        <v>10.29</v>
      </c>
      <c r="E46">
        <v>2.0299999999999998</v>
      </c>
      <c r="F46">
        <v>3.36</v>
      </c>
      <c r="G46">
        <v>4.9400000000000004</v>
      </c>
      <c r="H46">
        <v>8.08</v>
      </c>
      <c r="I46">
        <v>13.2</v>
      </c>
      <c r="J46">
        <v>19.600000000000001</v>
      </c>
      <c r="K46">
        <v>1</v>
      </c>
      <c r="L46">
        <v>0.69</v>
      </c>
      <c r="M46">
        <v>99.31</v>
      </c>
      <c r="N46">
        <v>0</v>
      </c>
      <c r="O46">
        <v>15.3</v>
      </c>
      <c r="P46">
        <v>33.83</v>
      </c>
      <c r="Q46">
        <v>15.21</v>
      </c>
      <c r="R46">
        <v>1.52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>
        <v>68</v>
      </c>
      <c r="B47" s="3">
        <v>43103.61891203704</v>
      </c>
      <c r="C47" t="s">
        <v>29</v>
      </c>
      <c r="D47">
        <v>10.3</v>
      </c>
      <c r="E47">
        <v>1.78</v>
      </c>
      <c r="F47">
        <v>3.37</v>
      </c>
      <c r="G47">
        <v>4.96</v>
      </c>
      <c r="H47">
        <v>8.1199999999999992</v>
      </c>
      <c r="I47">
        <v>13.2</v>
      </c>
      <c r="J47">
        <v>19.7</v>
      </c>
      <c r="K47">
        <v>1</v>
      </c>
      <c r="L47">
        <v>0.68</v>
      </c>
      <c r="M47">
        <v>99.32</v>
      </c>
      <c r="N47">
        <v>0</v>
      </c>
      <c r="O47">
        <v>15.2</v>
      </c>
      <c r="P47">
        <v>33.86</v>
      </c>
      <c r="Q47">
        <v>15.27</v>
      </c>
      <c r="R47">
        <v>1.66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hidden="1" x14ac:dyDescent="0.25">
      <c r="A48">
        <v>69</v>
      </c>
      <c r="B48" s="3">
        <v>43103.623969907407</v>
      </c>
      <c r="C48" t="s">
        <v>26</v>
      </c>
      <c r="D48">
        <v>10.08</v>
      </c>
      <c r="E48">
        <v>0.63</v>
      </c>
      <c r="F48">
        <v>0.90100000000000002</v>
      </c>
      <c r="G48">
        <v>3.42</v>
      </c>
      <c r="H48">
        <v>6.75</v>
      </c>
      <c r="I48">
        <v>12.8</v>
      </c>
      <c r="J48">
        <v>21.5</v>
      </c>
      <c r="K48">
        <v>2</v>
      </c>
      <c r="L48">
        <v>15.13</v>
      </c>
      <c r="M48">
        <v>84.25</v>
      </c>
      <c r="N48">
        <v>0.62</v>
      </c>
      <c r="O48">
        <v>14.74</v>
      </c>
      <c r="P48">
        <v>25.41</v>
      </c>
      <c r="Q48">
        <v>13.64</v>
      </c>
      <c r="R48">
        <v>3.36</v>
      </c>
      <c r="S48">
        <v>0.61</v>
      </c>
      <c r="T48">
        <v>0.01</v>
      </c>
      <c r="U48">
        <v>0</v>
      </c>
      <c r="V48">
        <v>0</v>
      </c>
      <c r="W48">
        <v>0</v>
      </c>
    </row>
    <row r="49" spans="1:23" hidden="1" x14ac:dyDescent="0.25">
      <c r="A49">
        <v>70</v>
      </c>
      <c r="B49" s="3">
        <v>43103.624247685184</v>
      </c>
      <c r="C49" t="s">
        <v>26</v>
      </c>
      <c r="D49">
        <v>10.07</v>
      </c>
      <c r="E49">
        <v>0.68</v>
      </c>
      <c r="F49">
        <v>0.89300000000000002</v>
      </c>
      <c r="G49">
        <v>3.4</v>
      </c>
      <c r="H49">
        <v>6.72</v>
      </c>
      <c r="I49">
        <v>12.7</v>
      </c>
      <c r="J49">
        <v>21.2</v>
      </c>
      <c r="K49">
        <v>2</v>
      </c>
      <c r="L49">
        <v>15.29</v>
      </c>
      <c r="M49">
        <v>84.17</v>
      </c>
      <c r="N49">
        <v>0.54</v>
      </c>
      <c r="O49">
        <v>14.76</v>
      </c>
      <c r="P49">
        <v>25.44</v>
      </c>
      <c r="Q49">
        <v>13.6</v>
      </c>
      <c r="R49">
        <v>3.27</v>
      </c>
      <c r="S49">
        <v>0.53</v>
      </c>
      <c r="T49">
        <v>7.0000000000000001E-3</v>
      </c>
      <c r="U49">
        <v>0</v>
      </c>
      <c r="V49">
        <v>0</v>
      </c>
      <c r="W49">
        <v>0</v>
      </c>
    </row>
    <row r="50" spans="1:23" hidden="1" x14ac:dyDescent="0.25">
      <c r="A50">
        <v>71</v>
      </c>
      <c r="B50" s="3">
        <v>43103.624513888892</v>
      </c>
      <c r="C50" t="s">
        <v>26</v>
      </c>
      <c r="D50">
        <v>10.050000000000001</v>
      </c>
      <c r="E50">
        <v>0.63</v>
      </c>
      <c r="F50">
        <v>0.89600000000000002</v>
      </c>
      <c r="G50">
        <v>3.4</v>
      </c>
      <c r="H50">
        <v>6.72</v>
      </c>
      <c r="I50">
        <v>12.7</v>
      </c>
      <c r="J50">
        <v>21.2</v>
      </c>
      <c r="K50">
        <v>2</v>
      </c>
      <c r="L50">
        <v>15.26</v>
      </c>
      <c r="M50">
        <v>84.29</v>
      </c>
      <c r="N50">
        <v>0.45</v>
      </c>
      <c r="O50">
        <v>14.79</v>
      </c>
      <c r="P50">
        <v>25.46</v>
      </c>
      <c r="Q50">
        <v>13.63</v>
      </c>
      <c r="R50">
        <v>3.26</v>
      </c>
      <c r="S50">
        <v>0.45</v>
      </c>
      <c r="T50">
        <v>1E-4</v>
      </c>
      <c r="U50">
        <v>0</v>
      </c>
      <c r="V50">
        <v>0</v>
      </c>
      <c r="W50">
        <v>0</v>
      </c>
    </row>
    <row r="51" spans="1:23" x14ac:dyDescent="0.25">
      <c r="A51">
        <v>72</v>
      </c>
      <c r="B51" s="3">
        <v>43103.623969907407</v>
      </c>
      <c r="C51" t="s">
        <v>27</v>
      </c>
      <c r="D51">
        <v>10.06</v>
      </c>
      <c r="E51">
        <v>0.65</v>
      </c>
      <c r="F51">
        <v>0.89700000000000002</v>
      </c>
      <c r="G51">
        <v>3.4</v>
      </c>
      <c r="H51">
        <v>6.73</v>
      </c>
      <c r="I51">
        <v>12.7</v>
      </c>
      <c r="J51">
        <v>21.3</v>
      </c>
      <c r="K51">
        <v>2</v>
      </c>
      <c r="L51">
        <v>15.23</v>
      </c>
      <c r="M51">
        <v>84.24</v>
      </c>
      <c r="N51">
        <v>0.54</v>
      </c>
      <c r="O51">
        <v>14.76</v>
      </c>
      <c r="P51">
        <v>25.44</v>
      </c>
      <c r="Q51">
        <v>13.62</v>
      </c>
      <c r="R51">
        <v>3.3</v>
      </c>
      <c r="S51">
        <v>0.53</v>
      </c>
      <c r="T51">
        <v>6.0000000000000001E-3</v>
      </c>
      <c r="U51">
        <v>0</v>
      </c>
      <c r="V51">
        <v>0</v>
      </c>
      <c r="W51">
        <v>0</v>
      </c>
    </row>
    <row r="52" spans="1:23" hidden="1" x14ac:dyDescent="0.25">
      <c r="A52">
        <v>73</v>
      </c>
      <c r="B52" s="3">
        <v>43103.628680555557</v>
      </c>
      <c r="C52" t="s">
        <v>30</v>
      </c>
      <c r="D52">
        <v>10.81</v>
      </c>
      <c r="E52">
        <v>0.66</v>
      </c>
      <c r="F52">
        <v>0.78200000000000003</v>
      </c>
      <c r="G52">
        <v>2.93</v>
      </c>
      <c r="H52">
        <v>5.97</v>
      </c>
      <c r="I52">
        <v>11.6</v>
      </c>
      <c r="J52">
        <v>20.100000000000001</v>
      </c>
      <c r="K52">
        <v>2</v>
      </c>
      <c r="L52">
        <v>18.36</v>
      </c>
      <c r="M52">
        <v>81.5</v>
      </c>
      <c r="N52">
        <v>0.14000000000000001</v>
      </c>
      <c r="O52">
        <v>16.13</v>
      </c>
      <c r="P52">
        <v>22.99</v>
      </c>
      <c r="Q52">
        <v>12.2</v>
      </c>
      <c r="R52">
        <v>3.08</v>
      </c>
      <c r="S52">
        <v>0.14000000000000001</v>
      </c>
      <c r="T52">
        <v>0</v>
      </c>
      <c r="U52">
        <v>0</v>
      </c>
      <c r="V52">
        <v>0</v>
      </c>
      <c r="W52">
        <v>0</v>
      </c>
    </row>
    <row r="53" spans="1:23" hidden="1" x14ac:dyDescent="0.25">
      <c r="A53">
        <v>74</v>
      </c>
      <c r="B53" s="3">
        <v>43103.628958333335</v>
      </c>
      <c r="C53" t="s">
        <v>30</v>
      </c>
      <c r="D53">
        <v>10.8</v>
      </c>
      <c r="E53">
        <v>0.71</v>
      </c>
      <c r="F53">
        <v>0.78400000000000003</v>
      </c>
      <c r="G53">
        <v>2.93</v>
      </c>
      <c r="H53">
        <v>5.98</v>
      </c>
      <c r="I53">
        <v>11.6</v>
      </c>
      <c r="J53">
        <v>20.2</v>
      </c>
      <c r="K53">
        <v>2</v>
      </c>
      <c r="L53">
        <v>18.350000000000001</v>
      </c>
      <c r="M53">
        <v>81.510000000000005</v>
      </c>
      <c r="N53">
        <v>0.14000000000000001</v>
      </c>
      <c r="O53">
        <v>16.12</v>
      </c>
      <c r="P53">
        <v>22.98</v>
      </c>
      <c r="Q53">
        <v>12.24</v>
      </c>
      <c r="R53">
        <v>3.11</v>
      </c>
      <c r="S53">
        <v>0.14000000000000001</v>
      </c>
      <c r="T53">
        <v>0</v>
      </c>
      <c r="U53">
        <v>0</v>
      </c>
      <c r="V53">
        <v>0</v>
      </c>
      <c r="W53">
        <v>0</v>
      </c>
    </row>
    <row r="54" spans="1:23" hidden="1" x14ac:dyDescent="0.25">
      <c r="A54">
        <v>75</v>
      </c>
      <c r="B54" s="3">
        <v>43103.629236111112</v>
      </c>
      <c r="C54" t="s">
        <v>30</v>
      </c>
      <c r="D54">
        <v>10.78</v>
      </c>
      <c r="E54">
        <v>0.69</v>
      </c>
      <c r="F54">
        <v>0.78400000000000003</v>
      </c>
      <c r="G54">
        <v>2.92</v>
      </c>
      <c r="H54">
        <v>5.97</v>
      </c>
      <c r="I54">
        <v>11.6</v>
      </c>
      <c r="J54">
        <v>20.2</v>
      </c>
      <c r="K54">
        <v>2</v>
      </c>
      <c r="L54">
        <v>18.38</v>
      </c>
      <c r="M54">
        <v>81.400000000000006</v>
      </c>
      <c r="N54">
        <v>0.21</v>
      </c>
      <c r="O54">
        <v>16.12</v>
      </c>
      <c r="P54">
        <v>22.96</v>
      </c>
      <c r="Q54">
        <v>12.2</v>
      </c>
      <c r="R54">
        <v>3.08</v>
      </c>
      <c r="S54">
        <v>0.21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>
        <v>76</v>
      </c>
      <c r="B55" s="3">
        <v>43103.628680555557</v>
      </c>
      <c r="C55" t="s">
        <v>31</v>
      </c>
      <c r="D55">
        <v>10.79</v>
      </c>
      <c r="E55">
        <v>0.69</v>
      </c>
      <c r="F55">
        <v>0.78300000000000003</v>
      </c>
      <c r="G55">
        <v>2.93</v>
      </c>
      <c r="H55">
        <v>5.98</v>
      </c>
      <c r="I55">
        <v>11.6</v>
      </c>
      <c r="J55">
        <v>20.2</v>
      </c>
      <c r="K55">
        <v>2</v>
      </c>
      <c r="L55">
        <v>18.37</v>
      </c>
      <c r="M55">
        <v>81.47</v>
      </c>
      <c r="N55">
        <v>0.16</v>
      </c>
      <c r="O55">
        <v>16.12</v>
      </c>
      <c r="P55">
        <v>22.98</v>
      </c>
      <c r="Q55">
        <v>12.21</v>
      </c>
      <c r="R55">
        <v>3.09</v>
      </c>
      <c r="S55">
        <v>0.16</v>
      </c>
      <c r="T55">
        <v>0</v>
      </c>
      <c r="U55">
        <v>0</v>
      </c>
      <c r="V55">
        <v>0</v>
      </c>
      <c r="W55">
        <v>0</v>
      </c>
    </row>
    <row r="56" spans="1:23" hidden="1" x14ac:dyDescent="0.25">
      <c r="A56">
        <v>77</v>
      </c>
      <c r="B56" s="3">
        <v>43103.633449074077</v>
      </c>
      <c r="C56" t="s">
        <v>32</v>
      </c>
      <c r="D56">
        <v>12.37</v>
      </c>
      <c r="E56">
        <v>0.65</v>
      </c>
      <c r="F56">
        <v>0.72299999999999998</v>
      </c>
      <c r="G56">
        <v>2.62</v>
      </c>
      <c r="H56">
        <v>5.69</v>
      </c>
      <c r="I56">
        <v>11.2</v>
      </c>
      <c r="J56">
        <v>19.8</v>
      </c>
      <c r="K56">
        <v>2</v>
      </c>
      <c r="L56">
        <v>20.76</v>
      </c>
      <c r="M56">
        <v>79</v>
      </c>
      <c r="N56">
        <v>0.24</v>
      </c>
      <c r="O56">
        <v>16.13</v>
      </c>
      <c r="P56">
        <v>22.07</v>
      </c>
      <c r="Q56">
        <v>11.56</v>
      </c>
      <c r="R56">
        <v>3.06</v>
      </c>
      <c r="S56">
        <v>0.24</v>
      </c>
      <c r="T56">
        <v>0</v>
      </c>
      <c r="U56">
        <v>0</v>
      </c>
      <c r="V56">
        <v>0</v>
      </c>
      <c r="W56">
        <v>0</v>
      </c>
    </row>
    <row r="57" spans="1:23" hidden="1" x14ac:dyDescent="0.25">
      <c r="A57">
        <v>78</v>
      </c>
      <c r="B57" s="3">
        <v>43103.633715277778</v>
      </c>
      <c r="C57" t="s">
        <v>32</v>
      </c>
      <c r="D57">
        <v>12.36</v>
      </c>
      <c r="E57">
        <v>0.64</v>
      </c>
      <c r="F57">
        <v>0.72399999999999998</v>
      </c>
      <c r="G57">
        <v>2.61</v>
      </c>
      <c r="H57">
        <v>5.69</v>
      </c>
      <c r="I57">
        <v>11.2</v>
      </c>
      <c r="J57">
        <v>19.8</v>
      </c>
      <c r="K57">
        <v>2</v>
      </c>
      <c r="L57">
        <v>20.77</v>
      </c>
      <c r="M57">
        <v>78.87</v>
      </c>
      <c r="N57">
        <v>0.36</v>
      </c>
      <c r="O57">
        <v>16.13</v>
      </c>
      <c r="P57">
        <v>22.07</v>
      </c>
      <c r="Q57">
        <v>11.51</v>
      </c>
      <c r="R57">
        <v>2.99</v>
      </c>
      <c r="S57">
        <v>0.36</v>
      </c>
      <c r="T57">
        <v>0</v>
      </c>
      <c r="U57">
        <v>0</v>
      </c>
      <c r="V57">
        <v>0</v>
      </c>
      <c r="W57">
        <v>0</v>
      </c>
    </row>
    <row r="58" spans="1:23" hidden="1" x14ac:dyDescent="0.25">
      <c r="A58">
        <v>79</v>
      </c>
      <c r="B58" s="3">
        <v>43103.633993055555</v>
      </c>
      <c r="C58" t="s">
        <v>32</v>
      </c>
      <c r="D58">
        <v>12.34</v>
      </c>
      <c r="E58">
        <v>0.65</v>
      </c>
      <c r="F58">
        <v>0.72299999999999998</v>
      </c>
      <c r="G58">
        <v>2.61</v>
      </c>
      <c r="H58">
        <v>5.68</v>
      </c>
      <c r="I58">
        <v>11.2</v>
      </c>
      <c r="J58">
        <v>19.7</v>
      </c>
      <c r="K58">
        <v>2</v>
      </c>
      <c r="L58">
        <v>20.81</v>
      </c>
      <c r="M58">
        <v>78.88</v>
      </c>
      <c r="N58">
        <v>0.31</v>
      </c>
      <c r="O58">
        <v>16.14</v>
      </c>
      <c r="P58">
        <v>22.1</v>
      </c>
      <c r="Q58">
        <v>11.57</v>
      </c>
      <c r="R58">
        <v>2.89</v>
      </c>
      <c r="S58">
        <v>0.31</v>
      </c>
      <c r="T58">
        <v>0</v>
      </c>
      <c r="U58">
        <v>0</v>
      </c>
      <c r="V58">
        <v>0</v>
      </c>
      <c r="W58">
        <v>0</v>
      </c>
    </row>
    <row r="59" spans="1:23" x14ac:dyDescent="0.25">
      <c r="A59">
        <v>80</v>
      </c>
      <c r="B59" s="3">
        <v>43103.633449074077</v>
      </c>
      <c r="C59" t="s">
        <v>33</v>
      </c>
      <c r="D59">
        <v>12.36</v>
      </c>
      <c r="E59">
        <v>0.65</v>
      </c>
      <c r="F59">
        <v>0.72299999999999998</v>
      </c>
      <c r="G59">
        <v>2.61</v>
      </c>
      <c r="H59">
        <v>5.68</v>
      </c>
      <c r="I59">
        <v>11.2</v>
      </c>
      <c r="J59">
        <v>19.8</v>
      </c>
      <c r="K59">
        <v>2</v>
      </c>
      <c r="L59">
        <v>20.78</v>
      </c>
      <c r="M59">
        <v>78.91</v>
      </c>
      <c r="N59">
        <v>0.31</v>
      </c>
      <c r="O59">
        <v>16.14</v>
      </c>
      <c r="P59">
        <v>22.08</v>
      </c>
      <c r="Q59">
        <v>11.55</v>
      </c>
      <c r="R59">
        <v>2.98</v>
      </c>
      <c r="S59">
        <v>0.31</v>
      </c>
      <c r="T59">
        <v>0</v>
      </c>
      <c r="U59">
        <v>0</v>
      </c>
      <c r="V59">
        <v>0</v>
      </c>
      <c r="W59">
        <v>0</v>
      </c>
    </row>
    <row r="60" spans="1:23" hidden="1" x14ac:dyDescent="0.25">
      <c r="A60">
        <v>81</v>
      </c>
      <c r="B60" s="3">
        <v>43103.63858796296</v>
      </c>
      <c r="C60" t="s">
        <v>34</v>
      </c>
      <c r="D60">
        <v>10.26</v>
      </c>
      <c r="E60">
        <v>0.63</v>
      </c>
      <c r="F60">
        <v>0.92800000000000005</v>
      </c>
      <c r="G60">
        <v>3.52</v>
      </c>
      <c r="H60">
        <v>6.82</v>
      </c>
      <c r="I60">
        <v>12.7</v>
      </c>
      <c r="J60">
        <v>21.3</v>
      </c>
      <c r="K60">
        <v>2</v>
      </c>
      <c r="L60">
        <v>14.51</v>
      </c>
      <c r="M60">
        <v>84.56</v>
      </c>
      <c r="N60">
        <v>0.93</v>
      </c>
      <c r="O60">
        <v>14.58</v>
      </c>
      <c r="P60">
        <v>25.88</v>
      </c>
      <c r="Q60">
        <v>13.25</v>
      </c>
      <c r="R60">
        <v>3.21</v>
      </c>
      <c r="S60">
        <v>0.85</v>
      </c>
      <c r="T60">
        <v>0.08</v>
      </c>
      <c r="U60">
        <v>0</v>
      </c>
      <c r="V60">
        <v>0</v>
      </c>
      <c r="W60">
        <v>0</v>
      </c>
    </row>
    <row r="61" spans="1:23" hidden="1" x14ac:dyDescent="0.25">
      <c r="A61">
        <v>82</v>
      </c>
      <c r="B61" s="3">
        <v>43103.638865740744</v>
      </c>
      <c r="C61" t="s">
        <v>34</v>
      </c>
      <c r="D61">
        <v>10.25</v>
      </c>
      <c r="E61">
        <v>0.64</v>
      </c>
      <c r="F61">
        <v>0.93300000000000005</v>
      </c>
      <c r="G61">
        <v>3.52</v>
      </c>
      <c r="H61">
        <v>6.82</v>
      </c>
      <c r="I61">
        <v>12.7</v>
      </c>
      <c r="J61">
        <v>21.3</v>
      </c>
      <c r="K61">
        <v>2</v>
      </c>
      <c r="L61">
        <v>14.46</v>
      </c>
      <c r="M61">
        <v>84.65</v>
      </c>
      <c r="N61">
        <v>0.89</v>
      </c>
      <c r="O61">
        <v>14.6</v>
      </c>
      <c r="P61">
        <v>25.9</v>
      </c>
      <c r="Q61">
        <v>13.31</v>
      </c>
      <c r="R61">
        <v>3.18</v>
      </c>
      <c r="S61">
        <v>0.81</v>
      </c>
      <c r="T61">
        <v>0.08</v>
      </c>
      <c r="U61">
        <v>0</v>
      </c>
      <c r="V61">
        <v>0</v>
      </c>
      <c r="W61">
        <v>0</v>
      </c>
    </row>
    <row r="62" spans="1:23" hidden="1" x14ac:dyDescent="0.25">
      <c r="A62">
        <v>83</v>
      </c>
      <c r="B62" s="3">
        <v>43103.639131944445</v>
      </c>
      <c r="C62" t="s">
        <v>34</v>
      </c>
      <c r="D62">
        <v>10.24</v>
      </c>
      <c r="E62">
        <v>0.65</v>
      </c>
      <c r="F62">
        <v>0.92400000000000004</v>
      </c>
      <c r="G62">
        <v>3.51</v>
      </c>
      <c r="H62">
        <v>6.8</v>
      </c>
      <c r="I62">
        <v>12.6</v>
      </c>
      <c r="J62">
        <v>21.1</v>
      </c>
      <c r="K62">
        <v>2</v>
      </c>
      <c r="L62">
        <v>14.56</v>
      </c>
      <c r="M62">
        <v>84.6</v>
      </c>
      <c r="N62">
        <v>0.84</v>
      </c>
      <c r="O62">
        <v>14.61</v>
      </c>
      <c r="P62">
        <v>25.92</v>
      </c>
      <c r="Q62">
        <v>13.26</v>
      </c>
      <c r="R62">
        <v>3.11</v>
      </c>
      <c r="S62">
        <v>0.76</v>
      </c>
      <c r="T62">
        <v>0.08</v>
      </c>
      <c r="U62">
        <v>0</v>
      </c>
      <c r="V62">
        <v>0</v>
      </c>
      <c r="W62">
        <v>0</v>
      </c>
    </row>
    <row r="63" spans="1:23" x14ac:dyDescent="0.25">
      <c r="A63">
        <v>84</v>
      </c>
      <c r="B63" s="3">
        <v>43103.63858796296</v>
      </c>
      <c r="C63" t="s">
        <v>35</v>
      </c>
      <c r="D63">
        <v>10.25</v>
      </c>
      <c r="E63">
        <v>0.64</v>
      </c>
      <c r="F63">
        <v>0.92800000000000005</v>
      </c>
      <c r="G63">
        <v>3.52</v>
      </c>
      <c r="H63">
        <v>6.81</v>
      </c>
      <c r="I63">
        <v>12.7</v>
      </c>
      <c r="J63">
        <v>21.2</v>
      </c>
      <c r="K63">
        <v>2</v>
      </c>
      <c r="L63">
        <v>14.51</v>
      </c>
      <c r="M63">
        <v>84.6</v>
      </c>
      <c r="N63">
        <v>0.89</v>
      </c>
      <c r="O63">
        <v>14.6</v>
      </c>
      <c r="P63">
        <v>25.9</v>
      </c>
      <c r="Q63">
        <v>13.27</v>
      </c>
      <c r="R63">
        <v>3.17</v>
      </c>
      <c r="S63">
        <v>0.81</v>
      </c>
      <c r="T63">
        <v>0.08</v>
      </c>
      <c r="U63">
        <v>0</v>
      </c>
      <c r="V63">
        <v>0</v>
      </c>
      <c r="W63">
        <v>0</v>
      </c>
    </row>
    <row r="64" spans="1:23" hidden="1" x14ac:dyDescent="0.25">
      <c r="A64">
        <v>85</v>
      </c>
      <c r="B64" s="3">
        <v>43103.643553240741</v>
      </c>
      <c r="C64" t="s">
        <v>36</v>
      </c>
      <c r="D64">
        <v>9.74</v>
      </c>
      <c r="E64">
        <v>0.64</v>
      </c>
      <c r="F64">
        <v>4.8499999999999996</v>
      </c>
      <c r="G64">
        <v>7.24</v>
      </c>
      <c r="H64">
        <v>11.4</v>
      </c>
      <c r="I64">
        <v>17.899999999999999</v>
      </c>
      <c r="J64">
        <v>26.1</v>
      </c>
      <c r="K64">
        <v>1</v>
      </c>
      <c r="L64">
        <v>1E-3</v>
      </c>
      <c r="M64">
        <v>99.56</v>
      </c>
      <c r="N64">
        <v>0.44</v>
      </c>
      <c r="O64">
        <v>5.33</v>
      </c>
      <c r="P64">
        <v>39.42</v>
      </c>
      <c r="Q64">
        <v>24.95</v>
      </c>
      <c r="R64">
        <v>5.31</v>
      </c>
      <c r="S64">
        <v>0.44</v>
      </c>
      <c r="T64">
        <v>1E-4</v>
      </c>
      <c r="U64">
        <v>0</v>
      </c>
      <c r="V64">
        <v>0</v>
      </c>
      <c r="W64">
        <v>0</v>
      </c>
    </row>
    <row r="65" spans="1:23" hidden="1" x14ac:dyDescent="0.25">
      <c r="A65">
        <v>86</v>
      </c>
      <c r="B65" s="3">
        <v>43103.643831018519</v>
      </c>
      <c r="C65" t="s">
        <v>36</v>
      </c>
      <c r="D65">
        <v>9.7200000000000006</v>
      </c>
      <c r="E65">
        <v>0.63</v>
      </c>
      <c r="F65">
        <v>4.8499999999999996</v>
      </c>
      <c r="G65">
        <v>7.24</v>
      </c>
      <c r="H65">
        <v>11.5</v>
      </c>
      <c r="I65">
        <v>17.899999999999999</v>
      </c>
      <c r="J65">
        <v>26.1</v>
      </c>
      <c r="K65">
        <v>1</v>
      </c>
      <c r="L65">
        <v>1E-3</v>
      </c>
      <c r="M65">
        <v>99.6</v>
      </c>
      <c r="N65">
        <v>0.4</v>
      </c>
      <c r="O65">
        <v>5.33</v>
      </c>
      <c r="P65">
        <v>39.39</v>
      </c>
      <c r="Q65">
        <v>24.99</v>
      </c>
      <c r="R65">
        <v>5.35</v>
      </c>
      <c r="S65">
        <v>0.4</v>
      </c>
      <c r="T65">
        <v>1E-4</v>
      </c>
      <c r="U65">
        <v>0</v>
      </c>
      <c r="V65">
        <v>0</v>
      </c>
      <c r="W65">
        <v>0</v>
      </c>
    </row>
    <row r="66" spans="1:23" hidden="1" x14ac:dyDescent="0.25">
      <c r="A66">
        <v>87</v>
      </c>
      <c r="B66" s="3">
        <v>43103.644097222219</v>
      </c>
      <c r="C66" t="s">
        <v>36</v>
      </c>
      <c r="D66">
        <v>9.7200000000000006</v>
      </c>
      <c r="E66">
        <v>0.63</v>
      </c>
      <c r="F66">
        <v>4.8499999999999996</v>
      </c>
      <c r="G66">
        <v>7.25</v>
      </c>
      <c r="H66">
        <v>11.5</v>
      </c>
      <c r="I66">
        <v>17.899999999999999</v>
      </c>
      <c r="J66">
        <v>26.2</v>
      </c>
      <c r="K66">
        <v>1</v>
      </c>
      <c r="L66">
        <v>1E-3</v>
      </c>
      <c r="M66">
        <v>99.6</v>
      </c>
      <c r="N66">
        <v>0.4</v>
      </c>
      <c r="O66">
        <v>5.32</v>
      </c>
      <c r="P66">
        <v>39.380000000000003</v>
      </c>
      <c r="Q66">
        <v>25.02</v>
      </c>
      <c r="R66">
        <v>5.37</v>
      </c>
      <c r="S66">
        <v>0.4</v>
      </c>
      <c r="T66">
        <v>1E-4</v>
      </c>
      <c r="U66">
        <v>0</v>
      </c>
      <c r="V66">
        <v>0</v>
      </c>
      <c r="W66">
        <v>0</v>
      </c>
    </row>
    <row r="67" spans="1:23" x14ac:dyDescent="0.25">
      <c r="A67">
        <v>88</v>
      </c>
      <c r="B67" s="3">
        <v>43103.643553240741</v>
      </c>
      <c r="C67" t="s">
        <v>37</v>
      </c>
      <c r="D67">
        <v>9.73</v>
      </c>
      <c r="E67">
        <v>0.63</v>
      </c>
      <c r="F67">
        <v>4.8499999999999996</v>
      </c>
      <c r="G67">
        <v>7.24</v>
      </c>
      <c r="H67">
        <v>11.5</v>
      </c>
      <c r="I67">
        <v>17.899999999999999</v>
      </c>
      <c r="J67">
        <v>26.1</v>
      </c>
      <c r="K67">
        <v>1</v>
      </c>
      <c r="L67">
        <v>1E-3</v>
      </c>
      <c r="M67">
        <v>99.59</v>
      </c>
      <c r="N67">
        <v>0.41</v>
      </c>
      <c r="O67">
        <v>5.33</v>
      </c>
      <c r="P67">
        <v>39.4</v>
      </c>
      <c r="Q67">
        <v>24.99</v>
      </c>
      <c r="R67">
        <v>5.35</v>
      </c>
      <c r="S67">
        <v>0.41</v>
      </c>
      <c r="T67">
        <v>1E-4</v>
      </c>
      <c r="U67">
        <v>0</v>
      </c>
      <c r="V67">
        <v>0</v>
      </c>
      <c r="W67">
        <v>0</v>
      </c>
    </row>
    <row r="68" spans="1:23" hidden="1" x14ac:dyDescent="0.25">
      <c r="A68">
        <v>89</v>
      </c>
      <c r="B68" s="3">
        <v>43104.419236111113</v>
      </c>
      <c r="C68" t="s">
        <v>38</v>
      </c>
      <c r="D68">
        <v>10.67</v>
      </c>
      <c r="E68">
        <v>0.99</v>
      </c>
      <c r="F68">
        <v>3.83</v>
      </c>
      <c r="G68">
        <v>5.64</v>
      </c>
      <c r="H68">
        <v>8.98</v>
      </c>
      <c r="I68">
        <v>14.1</v>
      </c>
      <c r="J68">
        <v>20.7</v>
      </c>
      <c r="K68">
        <v>1</v>
      </c>
      <c r="L68">
        <v>0.27</v>
      </c>
      <c r="M68">
        <v>99.73</v>
      </c>
      <c r="N68">
        <v>0</v>
      </c>
      <c r="O68">
        <v>11.02</v>
      </c>
      <c r="P68">
        <v>37.270000000000003</v>
      </c>
      <c r="Q68">
        <v>17.3</v>
      </c>
      <c r="R68">
        <v>2.06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hidden="1" x14ac:dyDescent="0.25">
      <c r="A69">
        <v>90</v>
      </c>
      <c r="B69" s="3">
        <v>43104.41951388889</v>
      </c>
      <c r="C69" t="s">
        <v>38</v>
      </c>
      <c r="D69">
        <v>10.65</v>
      </c>
      <c r="E69">
        <v>1</v>
      </c>
      <c r="F69">
        <v>3.83</v>
      </c>
      <c r="G69">
        <v>5.64</v>
      </c>
      <c r="H69">
        <v>8.98</v>
      </c>
      <c r="I69">
        <v>14.1</v>
      </c>
      <c r="J69">
        <v>20.7</v>
      </c>
      <c r="K69">
        <v>1</v>
      </c>
      <c r="L69">
        <v>0.26</v>
      </c>
      <c r="M69">
        <v>99.74</v>
      </c>
      <c r="N69">
        <v>0</v>
      </c>
      <c r="O69">
        <v>11</v>
      </c>
      <c r="P69">
        <v>37.31</v>
      </c>
      <c r="Q69">
        <v>17.29</v>
      </c>
      <c r="R69">
        <v>2.0499999999999998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hidden="1" x14ac:dyDescent="0.25">
      <c r="A70">
        <v>91</v>
      </c>
      <c r="B70" s="3">
        <v>43104.41978009259</v>
      </c>
      <c r="C70" t="s">
        <v>38</v>
      </c>
      <c r="D70">
        <v>10.62</v>
      </c>
      <c r="E70">
        <v>1</v>
      </c>
      <c r="F70">
        <v>3.83</v>
      </c>
      <c r="G70">
        <v>5.64</v>
      </c>
      <c r="H70">
        <v>8.99</v>
      </c>
      <c r="I70">
        <v>14.2</v>
      </c>
      <c r="J70">
        <v>20.7</v>
      </c>
      <c r="K70">
        <v>1</v>
      </c>
      <c r="L70">
        <v>0.27</v>
      </c>
      <c r="M70">
        <v>99.73</v>
      </c>
      <c r="N70">
        <v>0</v>
      </c>
      <c r="O70">
        <v>11</v>
      </c>
      <c r="P70">
        <v>37.299999999999997</v>
      </c>
      <c r="Q70">
        <v>17.309999999999999</v>
      </c>
      <c r="R70">
        <v>2.0499999999999998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25">
      <c r="A71">
        <v>92</v>
      </c>
      <c r="B71" s="3">
        <v>43104.419236111113</v>
      </c>
      <c r="C71" t="s">
        <v>39</v>
      </c>
      <c r="D71">
        <v>10.65</v>
      </c>
      <c r="E71">
        <v>0.99</v>
      </c>
      <c r="F71">
        <v>3.83</v>
      </c>
      <c r="G71">
        <v>5.64</v>
      </c>
      <c r="H71">
        <v>8.98</v>
      </c>
      <c r="I71">
        <v>14.1</v>
      </c>
      <c r="J71">
        <v>20.7</v>
      </c>
      <c r="K71">
        <v>1</v>
      </c>
      <c r="L71">
        <v>0.27</v>
      </c>
      <c r="M71">
        <v>99.73</v>
      </c>
      <c r="N71">
        <v>0</v>
      </c>
      <c r="O71">
        <v>11</v>
      </c>
      <c r="P71">
        <v>37.299999999999997</v>
      </c>
      <c r="Q71">
        <v>17.3</v>
      </c>
      <c r="R71">
        <v>2.0499999999999998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hidden="1" x14ac:dyDescent="0.25">
      <c r="A72">
        <v>93</v>
      </c>
      <c r="B72" s="3">
        <v>43104.422951388886</v>
      </c>
      <c r="C72" t="s">
        <v>40</v>
      </c>
      <c r="D72">
        <v>11.67</v>
      </c>
      <c r="E72">
        <v>0.6</v>
      </c>
      <c r="F72">
        <v>2.12</v>
      </c>
      <c r="G72">
        <v>4.28</v>
      </c>
      <c r="H72">
        <v>7.73</v>
      </c>
      <c r="I72">
        <v>13.3</v>
      </c>
      <c r="J72">
        <v>20.5</v>
      </c>
      <c r="K72">
        <v>2</v>
      </c>
      <c r="L72">
        <v>9.6300000000000008</v>
      </c>
      <c r="M72">
        <v>90.19</v>
      </c>
      <c r="N72">
        <v>0.19</v>
      </c>
      <c r="O72">
        <v>13.03</v>
      </c>
      <c r="P72">
        <v>30.68</v>
      </c>
      <c r="Q72">
        <v>14.98</v>
      </c>
      <c r="R72">
        <v>2.54</v>
      </c>
      <c r="S72">
        <v>0.19</v>
      </c>
      <c r="T72">
        <v>0</v>
      </c>
      <c r="U72">
        <v>0</v>
      </c>
      <c r="V72">
        <v>0</v>
      </c>
      <c r="W72">
        <v>0</v>
      </c>
    </row>
    <row r="73" spans="1:23" hidden="1" x14ac:dyDescent="0.25">
      <c r="A73">
        <v>94</v>
      </c>
      <c r="B73" s="3">
        <v>43104.423217592594</v>
      </c>
      <c r="C73" t="s">
        <v>40</v>
      </c>
      <c r="D73">
        <v>11.65</v>
      </c>
      <c r="E73">
        <v>0.72</v>
      </c>
      <c r="F73">
        <v>2.13</v>
      </c>
      <c r="G73">
        <v>4.29</v>
      </c>
      <c r="H73">
        <v>7.74</v>
      </c>
      <c r="I73">
        <v>13.3</v>
      </c>
      <c r="J73">
        <v>20.6</v>
      </c>
      <c r="K73">
        <v>2</v>
      </c>
      <c r="L73">
        <v>9.6199999999999992</v>
      </c>
      <c r="M73">
        <v>90.05</v>
      </c>
      <c r="N73">
        <v>0.33</v>
      </c>
      <c r="O73">
        <v>13.01</v>
      </c>
      <c r="P73">
        <v>30.72</v>
      </c>
      <c r="Q73">
        <v>14.91</v>
      </c>
      <c r="R73">
        <v>2.48</v>
      </c>
      <c r="S73">
        <v>0.33</v>
      </c>
      <c r="T73">
        <v>0</v>
      </c>
      <c r="U73">
        <v>0</v>
      </c>
      <c r="V73">
        <v>0</v>
      </c>
      <c r="W73">
        <v>0</v>
      </c>
    </row>
    <row r="74" spans="1:23" hidden="1" x14ac:dyDescent="0.25">
      <c r="A74">
        <v>95</v>
      </c>
      <c r="B74" s="3">
        <v>43104.423483796294</v>
      </c>
      <c r="C74" t="s">
        <v>40</v>
      </c>
      <c r="D74">
        <v>11.62</v>
      </c>
      <c r="E74">
        <v>0.62</v>
      </c>
      <c r="F74">
        <v>2.13</v>
      </c>
      <c r="G74">
        <v>4.28</v>
      </c>
      <c r="H74">
        <v>7.73</v>
      </c>
      <c r="I74">
        <v>13.2</v>
      </c>
      <c r="J74">
        <v>20.399999999999999</v>
      </c>
      <c r="K74">
        <v>2</v>
      </c>
      <c r="L74">
        <v>9.6</v>
      </c>
      <c r="M74">
        <v>90.17</v>
      </c>
      <c r="N74">
        <v>0.23</v>
      </c>
      <c r="O74">
        <v>13.05</v>
      </c>
      <c r="P74">
        <v>30.78</v>
      </c>
      <c r="Q74">
        <v>14.96</v>
      </c>
      <c r="R74">
        <v>2.36</v>
      </c>
      <c r="S74">
        <v>0.23</v>
      </c>
      <c r="T74">
        <v>0</v>
      </c>
      <c r="U74">
        <v>0</v>
      </c>
      <c r="V74">
        <v>0</v>
      </c>
      <c r="W74">
        <v>0</v>
      </c>
    </row>
    <row r="75" spans="1:23" x14ac:dyDescent="0.25">
      <c r="A75">
        <v>96</v>
      </c>
      <c r="B75" s="3">
        <v>43104.422951388886</v>
      </c>
      <c r="C75" t="s">
        <v>41</v>
      </c>
      <c r="D75">
        <v>11.65</v>
      </c>
      <c r="E75">
        <v>0.65</v>
      </c>
      <c r="F75">
        <v>2.13</v>
      </c>
      <c r="G75">
        <v>4.28</v>
      </c>
      <c r="H75">
        <v>7.73</v>
      </c>
      <c r="I75">
        <v>13.3</v>
      </c>
      <c r="J75">
        <v>20.5</v>
      </c>
      <c r="K75">
        <v>2</v>
      </c>
      <c r="L75">
        <v>9.6199999999999992</v>
      </c>
      <c r="M75">
        <v>90.14</v>
      </c>
      <c r="N75">
        <v>0.25</v>
      </c>
      <c r="O75">
        <v>13.03</v>
      </c>
      <c r="P75">
        <v>30.72</v>
      </c>
      <c r="Q75">
        <v>14.95</v>
      </c>
      <c r="R75">
        <v>2.46</v>
      </c>
      <c r="S75">
        <v>0.25</v>
      </c>
      <c r="T75">
        <v>0</v>
      </c>
      <c r="U75">
        <v>0</v>
      </c>
      <c r="V75">
        <v>0</v>
      </c>
      <c r="W75">
        <v>0</v>
      </c>
    </row>
    <row r="76" spans="1:23" hidden="1" x14ac:dyDescent="0.25">
      <c r="A76">
        <v>97</v>
      </c>
      <c r="B76" s="3">
        <v>43104.427141203705</v>
      </c>
      <c r="C76" t="s">
        <v>42</v>
      </c>
      <c r="D76">
        <v>9.74</v>
      </c>
      <c r="E76">
        <v>1.39</v>
      </c>
      <c r="F76">
        <v>0.78600000000000003</v>
      </c>
      <c r="G76">
        <v>2.95</v>
      </c>
      <c r="H76">
        <v>6.36</v>
      </c>
      <c r="I76">
        <v>12.8</v>
      </c>
      <c r="J76">
        <v>22.7</v>
      </c>
      <c r="K76">
        <v>2</v>
      </c>
      <c r="L76">
        <v>18.53</v>
      </c>
      <c r="M76">
        <v>80.75</v>
      </c>
      <c r="N76">
        <v>0.72</v>
      </c>
      <c r="O76">
        <v>15</v>
      </c>
      <c r="P76">
        <v>23.01</v>
      </c>
      <c r="Q76">
        <v>13.48</v>
      </c>
      <c r="R76">
        <v>4.25</v>
      </c>
      <c r="S76">
        <v>0.72</v>
      </c>
      <c r="T76">
        <v>2.0000000000000001E-4</v>
      </c>
      <c r="U76">
        <v>0</v>
      </c>
      <c r="V76">
        <v>0</v>
      </c>
      <c r="W76">
        <v>0</v>
      </c>
    </row>
    <row r="77" spans="1:23" hidden="1" x14ac:dyDescent="0.25">
      <c r="A77">
        <v>98</v>
      </c>
      <c r="B77" s="3">
        <v>43104.427407407406</v>
      </c>
      <c r="C77" t="s">
        <v>42</v>
      </c>
      <c r="D77">
        <v>9.73</v>
      </c>
      <c r="E77">
        <v>0.97</v>
      </c>
      <c r="F77">
        <v>0.78100000000000003</v>
      </c>
      <c r="G77">
        <v>2.95</v>
      </c>
      <c r="H77">
        <v>6.35</v>
      </c>
      <c r="I77">
        <v>12.8</v>
      </c>
      <c r="J77">
        <v>22.7</v>
      </c>
      <c r="K77">
        <v>2</v>
      </c>
      <c r="L77">
        <v>18.579999999999998</v>
      </c>
      <c r="M77">
        <v>80.540000000000006</v>
      </c>
      <c r="N77">
        <v>0.88</v>
      </c>
      <c r="O77">
        <v>14.98</v>
      </c>
      <c r="P77">
        <v>23</v>
      </c>
      <c r="Q77">
        <v>13.48</v>
      </c>
      <c r="R77">
        <v>4.0999999999999996</v>
      </c>
      <c r="S77">
        <v>0.87</v>
      </c>
      <c r="T77">
        <v>8.9999999999999993E-3</v>
      </c>
      <c r="U77">
        <v>0</v>
      </c>
      <c r="V77">
        <v>0</v>
      </c>
      <c r="W77">
        <v>0</v>
      </c>
    </row>
    <row r="78" spans="1:23" hidden="1" x14ac:dyDescent="0.25">
      <c r="A78">
        <v>99</v>
      </c>
      <c r="B78" s="3">
        <v>43104.427685185183</v>
      </c>
      <c r="C78" t="s">
        <v>42</v>
      </c>
      <c r="D78">
        <v>9.6999999999999993</v>
      </c>
      <c r="E78">
        <v>0.71</v>
      </c>
      <c r="F78">
        <v>0.78100000000000003</v>
      </c>
      <c r="G78">
        <v>2.95</v>
      </c>
      <c r="H78">
        <v>6.37</v>
      </c>
      <c r="I78">
        <v>12.9</v>
      </c>
      <c r="J78">
        <v>22.8</v>
      </c>
      <c r="K78">
        <v>2</v>
      </c>
      <c r="L78">
        <v>18.55</v>
      </c>
      <c r="M78">
        <v>80.739999999999995</v>
      </c>
      <c r="N78">
        <v>0.72</v>
      </c>
      <c r="O78">
        <v>14.95</v>
      </c>
      <c r="P78">
        <v>23.03</v>
      </c>
      <c r="Q78">
        <v>13.62</v>
      </c>
      <c r="R78">
        <v>4.2</v>
      </c>
      <c r="S78">
        <v>0.72</v>
      </c>
      <c r="T78">
        <v>2.0000000000000001E-4</v>
      </c>
      <c r="U78">
        <v>0</v>
      </c>
      <c r="V78">
        <v>0</v>
      </c>
      <c r="W78">
        <v>0</v>
      </c>
    </row>
    <row r="79" spans="1:23" x14ac:dyDescent="0.25">
      <c r="A79">
        <v>100</v>
      </c>
      <c r="B79" s="3">
        <v>43104.427141203705</v>
      </c>
      <c r="C79" t="s">
        <v>43</v>
      </c>
      <c r="D79">
        <v>9.7200000000000006</v>
      </c>
      <c r="E79">
        <v>1.02</v>
      </c>
      <c r="F79">
        <v>0.78300000000000003</v>
      </c>
      <c r="G79">
        <v>2.95</v>
      </c>
      <c r="H79">
        <v>6.36</v>
      </c>
      <c r="I79">
        <v>12.9</v>
      </c>
      <c r="J79">
        <v>22.7</v>
      </c>
      <c r="K79">
        <v>2</v>
      </c>
      <c r="L79">
        <v>18.55</v>
      </c>
      <c r="M79">
        <v>80.680000000000007</v>
      </c>
      <c r="N79">
        <v>0.77</v>
      </c>
      <c r="O79">
        <v>14.98</v>
      </c>
      <c r="P79">
        <v>23.01</v>
      </c>
      <c r="Q79">
        <v>13.53</v>
      </c>
      <c r="R79">
        <v>4.18</v>
      </c>
      <c r="S79">
        <v>0.77</v>
      </c>
      <c r="T79">
        <v>3.0000000000000001E-3</v>
      </c>
      <c r="U79">
        <v>0</v>
      </c>
      <c r="V79">
        <v>0</v>
      </c>
      <c r="W79">
        <v>0</v>
      </c>
    </row>
    <row r="80" spans="1:23" hidden="1" x14ac:dyDescent="0.25">
      <c r="A80">
        <v>101</v>
      </c>
      <c r="B80" s="3">
        <v>43104.431516203702</v>
      </c>
      <c r="C80" t="s">
        <v>44</v>
      </c>
      <c r="D80">
        <v>10.9</v>
      </c>
      <c r="E80">
        <v>0.93</v>
      </c>
      <c r="F80">
        <v>0.92700000000000005</v>
      </c>
      <c r="G80">
        <v>3.57</v>
      </c>
      <c r="H80">
        <v>6.94</v>
      </c>
      <c r="I80">
        <v>12.5</v>
      </c>
      <c r="J80">
        <v>20.100000000000001</v>
      </c>
      <c r="K80">
        <v>2</v>
      </c>
      <c r="L80">
        <v>14.51</v>
      </c>
      <c r="M80">
        <v>85.19</v>
      </c>
      <c r="N80">
        <v>0.3</v>
      </c>
      <c r="O80">
        <v>13.99</v>
      </c>
      <c r="P80">
        <v>27.49</v>
      </c>
      <c r="Q80">
        <v>13.48</v>
      </c>
      <c r="R80">
        <v>2.57</v>
      </c>
      <c r="S80">
        <v>0.3</v>
      </c>
      <c r="T80">
        <v>0</v>
      </c>
      <c r="U80">
        <v>0</v>
      </c>
      <c r="V80">
        <v>0</v>
      </c>
      <c r="W80">
        <v>0</v>
      </c>
    </row>
    <row r="81" spans="1:23" hidden="1" x14ac:dyDescent="0.25">
      <c r="A81">
        <v>102</v>
      </c>
      <c r="B81" s="3">
        <v>43104.43178240741</v>
      </c>
      <c r="C81" t="s">
        <v>44</v>
      </c>
      <c r="D81">
        <v>10.89</v>
      </c>
      <c r="E81">
        <v>0.67</v>
      </c>
      <c r="F81">
        <v>0.92300000000000004</v>
      </c>
      <c r="G81">
        <v>3.57</v>
      </c>
      <c r="H81">
        <v>6.96</v>
      </c>
      <c r="I81">
        <v>12.6</v>
      </c>
      <c r="J81">
        <v>20.2</v>
      </c>
      <c r="K81">
        <v>2</v>
      </c>
      <c r="L81">
        <v>14.52</v>
      </c>
      <c r="M81">
        <v>85</v>
      </c>
      <c r="N81">
        <v>0.48</v>
      </c>
      <c r="O81">
        <v>13.97</v>
      </c>
      <c r="P81">
        <v>27.43</v>
      </c>
      <c r="Q81">
        <v>13.48</v>
      </c>
      <c r="R81">
        <v>2.54</v>
      </c>
      <c r="S81">
        <v>0.48</v>
      </c>
      <c r="T81">
        <v>2.0000000000000001E-4</v>
      </c>
      <c r="U81">
        <v>0</v>
      </c>
      <c r="V81">
        <v>0</v>
      </c>
      <c r="W81">
        <v>0</v>
      </c>
    </row>
    <row r="82" spans="1:23" hidden="1" x14ac:dyDescent="0.25">
      <c r="A82">
        <v>103</v>
      </c>
      <c r="B82" s="3">
        <v>43104.432060185187</v>
      </c>
      <c r="C82" t="s">
        <v>44</v>
      </c>
      <c r="D82">
        <v>10.86</v>
      </c>
      <c r="E82">
        <v>0.66</v>
      </c>
      <c r="F82">
        <v>0.92500000000000004</v>
      </c>
      <c r="G82">
        <v>3.57</v>
      </c>
      <c r="H82">
        <v>6.94</v>
      </c>
      <c r="I82">
        <v>12.5</v>
      </c>
      <c r="J82">
        <v>20.100000000000001</v>
      </c>
      <c r="K82">
        <v>2</v>
      </c>
      <c r="L82">
        <v>14.53</v>
      </c>
      <c r="M82">
        <v>84.99</v>
      </c>
      <c r="N82">
        <v>0.48</v>
      </c>
      <c r="O82">
        <v>14</v>
      </c>
      <c r="P82">
        <v>27.47</v>
      </c>
      <c r="Q82">
        <v>13.47</v>
      </c>
      <c r="R82">
        <v>2.41</v>
      </c>
      <c r="S82">
        <v>0.48</v>
      </c>
      <c r="T82">
        <v>2.0000000000000001E-4</v>
      </c>
      <c r="U82">
        <v>0</v>
      </c>
      <c r="V82">
        <v>0</v>
      </c>
      <c r="W82">
        <v>0</v>
      </c>
    </row>
    <row r="83" spans="1:23" x14ac:dyDescent="0.25">
      <c r="A83">
        <v>104</v>
      </c>
      <c r="B83" s="3">
        <v>43104.431516203702</v>
      </c>
      <c r="C83" t="s">
        <v>45</v>
      </c>
      <c r="D83">
        <v>10.88</v>
      </c>
      <c r="E83">
        <v>0.75</v>
      </c>
      <c r="F83">
        <v>0.92500000000000004</v>
      </c>
      <c r="G83">
        <v>3.57</v>
      </c>
      <c r="H83">
        <v>6.95</v>
      </c>
      <c r="I83">
        <v>12.5</v>
      </c>
      <c r="J83">
        <v>20.2</v>
      </c>
      <c r="K83">
        <v>2</v>
      </c>
      <c r="L83">
        <v>14.52</v>
      </c>
      <c r="M83">
        <v>85.06</v>
      </c>
      <c r="N83">
        <v>0.42</v>
      </c>
      <c r="O83">
        <v>13.98</v>
      </c>
      <c r="P83">
        <v>27.46</v>
      </c>
      <c r="Q83">
        <v>13.47</v>
      </c>
      <c r="R83">
        <v>2.5099999999999998</v>
      </c>
      <c r="S83">
        <v>0.42</v>
      </c>
      <c r="T83">
        <v>1E-4</v>
      </c>
      <c r="U83">
        <v>0</v>
      </c>
      <c r="V83">
        <v>0</v>
      </c>
      <c r="W83">
        <v>0</v>
      </c>
    </row>
    <row r="84" spans="1:23" hidden="1" x14ac:dyDescent="0.25">
      <c r="A84">
        <v>105</v>
      </c>
      <c r="B84" s="3">
        <v>43104.436053240737</v>
      </c>
      <c r="C84" t="s">
        <v>46</v>
      </c>
      <c r="D84">
        <v>9.7899999999999991</v>
      </c>
      <c r="E84">
        <v>0.81</v>
      </c>
      <c r="F84">
        <v>0.90700000000000003</v>
      </c>
      <c r="G84">
        <v>3.37</v>
      </c>
      <c r="H84">
        <v>6.6</v>
      </c>
      <c r="I84">
        <v>12.3</v>
      </c>
      <c r="J84">
        <v>20.399999999999999</v>
      </c>
      <c r="K84">
        <v>2</v>
      </c>
      <c r="L84">
        <v>15.2</v>
      </c>
      <c r="M84">
        <v>84.26</v>
      </c>
      <c r="N84">
        <v>0.54</v>
      </c>
      <c r="O84">
        <v>15.17</v>
      </c>
      <c r="P84">
        <v>25.63</v>
      </c>
      <c r="Q84">
        <v>12.9</v>
      </c>
      <c r="R84">
        <v>2.85</v>
      </c>
      <c r="S84">
        <v>0.54</v>
      </c>
      <c r="T84">
        <v>2.0000000000000001E-4</v>
      </c>
      <c r="U84">
        <v>0</v>
      </c>
      <c r="V84">
        <v>0</v>
      </c>
      <c r="W84">
        <v>0</v>
      </c>
    </row>
    <row r="85" spans="1:23" hidden="1" x14ac:dyDescent="0.25">
      <c r="A85">
        <v>106</v>
      </c>
      <c r="B85" s="3">
        <v>43104.436319444445</v>
      </c>
      <c r="C85" t="s">
        <v>46</v>
      </c>
      <c r="D85">
        <v>9.77</v>
      </c>
      <c r="E85">
        <v>0.76</v>
      </c>
      <c r="F85">
        <v>0.90600000000000003</v>
      </c>
      <c r="G85">
        <v>3.37</v>
      </c>
      <c r="H85">
        <v>6.6</v>
      </c>
      <c r="I85">
        <v>12.3</v>
      </c>
      <c r="J85">
        <v>20.399999999999999</v>
      </c>
      <c r="K85">
        <v>2</v>
      </c>
      <c r="L85">
        <v>15.2</v>
      </c>
      <c r="M85">
        <v>84.21</v>
      </c>
      <c r="N85">
        <v>0.59</v>
      </c>
      <c r="O85">
        <v>15.17</v>
      </c>
      <c r="P85">
        <v>25.65</v>
      </c>
      <c r="Q85">
        <v>12.93</v>
      </c>
      <c r="R85">
        <v>2.76</v>
      </c>
      <c r="S85">
        <v>0.57999999999999996</v>
      </c>
      <c r="T85">
        <v>8.9999999999999993E-3</v>
      </c>
      <c r="U85">
        <v>0</v>
      </c>
      <c r="V85">
        <v>0</v>
      </c>
      <c r="W85">
        <v>0</v>
      </c>
    </row>
    <row r="86" spans="1:23" hidden="1" x14ac:dyDescent="0.25">
      <c r="A86">
        <v>107</v>
      </c>
      <c r="B86" s="3">
        <v>43104.436597222222</v>
      </c>
      <c r="C86" t="s">
        <v>46</v>
      </c>
      <c r="D86">
        <v>9.75</v>
      </c>
      <c r="E86">
        <v>0.73</v>
      </c>
      <c r="F86">
        <v>0.90100000000000002</v>
      </c>
      <c r="G86">
        <v>3.36</v>
      </c>
      <c r="H86">
        <v>6.57</v>
      </c>
      <c r="I86">
        <v>12.2</v>
      </c>
      <c r="J86">
        <v>20.2</v>
      </c>
      <c r="K86">
        <v>2</v>
      </c>
      <c r="L86">
        <v>15.28</v>
      </c>
      <c r="M86">
        <v>84.43</v>
      </c>
      <c r="N86">
        <v>0.28999999999999998</v>
      </c>
      <c r="O86">
        <v>15.21</v>
      </c>
      <c r="P86">
        <v>25.71</v>
      </c>
      <c r="Q86">
        <v>13.01</v>
      </c>
      <c r="R86">
        <v>2.73</v>
      </c>
      <c r="S86">
        <v>0.28999999999999998</v>
      </c>
      <c r="T86">
        <v>0</v>
      </c>
      <c r="U86">
        <v>0</v>
      </c>
      <c r="V86">
        <v>0</v>
      </c>
      <c r="W86">
        <v>0</v>
      </c>
    </row>
    <row r="87" spans="1:23" x14ac:dyDescent="0.25">
      <c r="A87">
        <v>108</v>
      </c>
      <c r="B87" s="3">
        <v>43104.436053240737</v>
      </c>
      <c r="C87" t="s">
        <v>47</v>
      </c>
      <c r="D87">
        <v>9.77</v>
      </c>
      <c r="E87">
        <v>0.77</v>
      </c>
      <c r="F87">
        <v>0.90400000000000003</v>
      </c>
      <c r="G87">
        <v>3.37</v>
      </c>
      <c r="H87">
        <v>6.59</v>
      </c>
      <c r="I87">
        <v>12.2</v>
      </c>
      <c r="J87">
        <v>20.3</v>
      </c>
      <c r="K87">
        <v>2</v>
      </c>
      <c r="L87">
        <v>15.23</v>
      </c>
      <c r="M87">
        <v>84.3</v>
      </c>
      <c r="N87">
        <v>0.47</v>
      </c>
      <c r="O87">
        <v>15.18</v>
      </c>
      <c r="P87">
        <v>25.66</v>
      </c>
      <c r="Q87">
        <v>12.95</v>
      </c>
      <c r="R87">
        <v>2.78</v>
      </c>
      <c r="S87">
        <v>0.47</v>
      </c>
      <c r="T87">
        <v>3.0000000000000001E-3</v>
      </c>
      <c r="U87">
        <v>0</v>
      </c>
      <c r="V87">
        <v>0</v>
      </c>
      <c r="W87">
        <v>0</v>
      </c>
    </row>
    <row r="88" spans="1:23" hidden="1" x14ac:dyDescent="0.25">
      <c r="A88">
        <v>109</v>
      </c>
      <c r="B88" s="3">
        <v>43104.441238425927</v>
      </c>
      <c r="C88" t="s">
        <v>48</v>
      </c>
      <c r="D88">
        <v>10.5</v>
      </c>
      <c r="E88">
        <v>0.68</v>
      </c>
      <c r="F88">
        <v>0.85899999999999999</v>
      </c>
      <c r="G88">
        <v>3.25</v>
      </c>
      <c r="H88">
        <v>6.38</v>
      </c>
      <c r="I88">
        <v>11.8</v>
      </c>
      <c r="J88">
        <v>19.899999999999999</v>
      </c>
      <c r="K88">
        <v>2</v>
      </c>
      <c r="L88">
        <v>16.07</v>
      </c>
      <c r="M88">
        <v>82.92</v>
      </c>
      <c r="N88">
        <v>1.01</v>
      </c>
      <c r="O88">
        <v>15.4</v>
      </c>
      <c r="P88">
        <v>25.11</v>
      </c>
      <c r="Q88">
        <v>11.83</v>
      </c>
      <c r="R88">
        <v>2.4500000000000002</v>
      </c>
      <c r="S88">
        <v>0.8</v>
      </c>
      <c r="T88">
        <v>0.21</v>
      </c>
      <c r="U88">
        <v>0</v>
      </c>
      <c r="V88">
        <v>0</v>
      </c>
      <c r="W88">
        <v>0</v>
      </c>
    </row>
    <row r="89" spans="1:23" hidden="1" x14ac:dyDescent="0.25">
      <c r="A89">
        <v>110</v>
      </c>
      <c r="B89" s="3">
        <v>43104.441516203704</v>
      </c>
      <c r="C89" t="s">
        <v>48</v>
      </c>
      <c r="D89">
        <v>10.49</v>
      </c>
      <c r="E89">
        <v>0.74</v>
      </c>
      <c r="F89">
        <v>0.85799999999999998</v>
      </c>
      <c r="G89">
        <v>3.25</v>
      </c>
      <c r="H89">
        <v>6.38</v>
      </c>
      <c r="I89">
        <v>11.8</v>
      </c>
      <c r="J89">
        <v>19.8</v>
      </c>
      <c r="K89">
        <v>2</v>
      </c>
      <c r="L89">
        <v>16.079999999999998</v>
      </c>
      <c r="M89">
        <v>83.01</v>
      </c>
      <c r="N89">
        <v>0.91</v>
      </c>
      <c r="O89">
        <v>15.41</v>
      </c>
      <c r="P89">
        <v>25.14</v>
      </c>
      <c r="Q89">
        <v>11.85</v>
      </c>
      <c r="R89">
        <v>2.4700000000000002</v>
      </c>
      <c r="S89">
        <v>0.74</v>
      </c>
      <c r="T89">
        <v>0.17</v>
      </c>
      <c r="U89">
        <v>0</v>
      </c>
      <c r="V89">
        <v>0</v>
      </c>
      <c r="W89">
        <v>0</v>
      </c>
    </row>
    <row r="90" spans="1:23" hidden="1" x14ac:dyDescent="0.25">
      <c r="A90">
        <v>111</v>
      </c>
      <c r="B90" s="3">
        <v>43104.441782407404</v>
      </c>
      <c r="C90" t="s">
        <v>48</v>
      </c>
      <c r="D90">
        <v>10.47</v>
      </c>
      <c r="E90">
        <v>0.72</v>
      </c>
      <c r="F90">
        <v>0.85799999999999998</v>
      </c>
      <c r="G90">
        <v>3.25</v>
      </c>
      <c r="H90">
        <v>6.37</v>
      </c>
      <c r="I90">
        <v>11.8</v>
      </c>
      <c r="J90">
        <v>19.8</v>
      </c>
      <c r="K90">
        <v>2</v>
      </c>
      <c r="L90">
        <v>16.100000000000001</v>
      </c>
      <c r="M90">
        <v>83.01</v>
      </c>
      <c r="N90">
        <v>0.89</v>
      </c>
      <c r="O90">
        <v>15.4</v>
      </c>
      <c r="P90">
        <v>25.15</v>
      </c>
      <c r="Q90">
        <v>11.86</v>
      </c>
      <c r="R90">
        <v>2.4500000000000002</v>
      </c>
      <c r="S90">
        <v>0.79</v>
      </c>
      <c r="T90">
        <v>0.1</v>
      </c>
      <c r="U90">
        <v>0</v>
      </c>
      <c r="V90">
        <v>0</v>
      </c>
      <c r="W90">
        <v>0</v>
      </c>
    </row>
    <row r="91" spans="1:23" x14ac:dyDescent="0.25">
      <c r="A91">
        <v>112</v>
      </c>
      <c r="B91" s="3">
        <v>43104.441238425927</v>
      </c>
      <c r="C91" t="s">
        <v>49</v>
      </c>
      <c r="D91">
        <v>10.49</v>
      </c>
      <c r="E91">
        <v>0.71</v>
      </c>
      <c r="F91">
        <v>0.85799999999999998</v>
      </c>
      <c r="G91">
        <v>3.25</v>
      </c>
      <c r="H91">
        <v>6.38</v>
      </c>
      <c r="I91">
        <v>11.8</v>
      </c>
      <c r="J91">
        <v>19.8</v>
      </c>
      <c r="K91">
        <v>2</v>
      </c>
      <c r="L91">
        <v>16.079999999999998</v>
      </c>
      <c r="M91">
        <v>82.98</v>
      </c>
      <c r="N91">
        <v>0.94</v>
      </c>
      <c r="O91">
        <v>15.4</v>
      </c>
      <c r="P91">
        <v>25.14</v>
      </c>
      <c r="Q91">
        <v>11.85</v>
      </c>
      <c r="R91">
        <v>2.46</v>
      </c>
      <c r="S91">
        <v>0.78</v>
      </c>
      <c r="T91">
        <v>0.16</v>
      </c>
      <c r="U91">
        <v>0</v>
      </c>
      <c r="V91">
        <v>0</v>
      </c>
      <c r="W91">
        <v>0</v>
      </c>
    </row>
    <row r="92" spans="1:23" hidden="1" x14ac:dyDescent="0.25">
      <c r="A92">
        <v>113</v>
      </c>
      <c r="B92" s="3">
        <v>43104.4453587963</v>
      </c>
      <c r="C92" t="s">
        <v>50</v>
      </c>
      <c r="D92">
        <v>9.58</v>
      </c>
      <c r="E92">
        <v>0.66</v>
      </c>
      <c r="F92">
        <v>0.629</v>
      </c>
      <c r="G92">
        <v>1.81</v>
      </c>
      <c r="H92">
        <v>4.95</v>
      </c>
      <c r="I92">
        <v>10.3</v>
      </c>
      <c r="J92">
        <v>18.600000000000001</v>
      </c>
      <c r="K92">
        <v>2</v>
      </c>
      <c r="L92">
        <v>26.19</v>
      </c>
      <c r="M92">
        <v>73.77</v>
      </c>
      <c r="N92">
        <v>0.04</v>
      </c>
      <c r="O92">
        <v>16.440000000000001</v>
      </c>
      <c r="P92">
        <v>19.829999999999998</v>
      </c>
      <c r="Q92">
        <v>10.53</v>
      </c>
      <c r="R92">
        <v>2.6</v>
      </c>
      <c r="S92">
        <v>0.04</v>
      </c>
      <c r="T92">
        <v>0</v>
      </c>
      <c r="U92">
        <v>0</v>
      </c>
      <c r="V92">
        <v>0</v>
      </c>
      <c r="W92">
        <v>0</v>
      </c>
    </row>
    <row r="93" spans="1:23" hidden="1" x14ac:dyDescent="0.25">
      <c r="A93">
        <v>114</v>
      </c>
      <c r="B93" s="3">
        <v>43104.445625</v>
      </c>
      <c r="C93" t="s">
        <v>50</v>
      </c>
      <c r="D93">
        <v>9.57</v>
      </c>
      <c r="E93">
        <v>0.66</v>
      </c>
      <c r="F93">
        <v>0.629</v>
      </c>
      <c r="G93">
        <v>1.81</v>
      </c>
      <c r="H93">
        <v>4.9400000000000004</v>
      </c>
      <c r="I93">
        <v>10.3</v>
      </c>
      <c r="J93">
        <v>18.5</v>
      </c>
      <c r="K93">
        <v>2</v>
      </c>
      <c r="L93">
        <v>26.21</v>
      </c>
      <c r="M93">
        <v>73.760000000000005</v>
      </c>
      <c r="N93">
        <v>0.04</v>
      </c>
      <c r="O93">
        <v>16.440000000000001</v>
      </c>
      <c r="P93">
        <v>19.829999999999998</v>
      </c>
      <c r="Q93">
        <v>10.54</v>
      </c>
      <c r="R93">
        <v>2.58</v>
      </c>
      <c r="S93">
        <v>0.04</v>
      </c>
      <c r="T93">
        <v>0</v>
      </c>
      <c r="U93">
        <v>0</v>
      </c>
      <c r="V93">
        <v>0</v>
      </c>
      <c r="W93">
        <v>0</v>
      </c>
    </row>
    <row r="94" spans="1:23" hidden="1" x14ac:dyDescent="0.25">
      <c r="A94">
        <v>115</v>
      </c>
      <c r="B94" s="3">
        <v>43104.445902777778</v>
      </c>
      <c r="C94" t="s">
        <v>50</v>
      </c>
      <c r="D94">
        <v>9.5500000000000007</v>
      </c>
      <c r="E94">
        <v>0.65</v>
      </c>
      <c r="F94">
        <v>0.629</v>
      </c>
      <c r="G94">
        <v>1.81</v>
      </c>
      <c r="H94">
        <v>4.9400000000000004</v>
      </c>
      <c r="I94">
        <v>10.3</v>
      </c>
      <c r="J94">
        <v>18.600000000000001</v>
      </c>
      <c r="K94">
        <v>2</v>
      </c>
      <c r="L94">
        <v>26.21</v>
      </c>
      <c r="M94">
        <v>73.760000000000005</v>
      </c>
      <c r="N94">
        <v>0.03</v>
      </c>
      <c r="O94">
        <v>16.43</v>
      </c>
      <c r="P94">
        <v>19.78</v>
      </c>
      <c r="Q94">
        <v>10.52</v>
      </c>
      <c r="R94">
        <v>2.63</v>
      </c>
      <c r="S94">
        <v>0.03</v>
      </c>
      <c r="T94">
        <v>0</v>
      </c>
      <c r="U94">
        <v>0</v>
      </c>
      <c r="V94">
        <v>0</v>
      </c>
      <c r="W94">
        <v>0</v>
      </c>
    </row>
    <row r="95" spans="1:23" x14ac:dyDescent="0.25">
      <c r="A95">
        <v>116</v>
      </c>
      <c r="B95" s="3">
        <v>43104.4453587963</v>
      </c>
      <c r="C95" t="s">
        <v>51</v>
      </c>
      <c r="D95">
        <v>9.57</v>
      </c>
      <c r="E95">
        <v>0.66</v>
      </c>
      <c r="F95">
        <v>0.629</v>
      </c>
      <c r="G95">
        <v>1.81</v>
      </c>
      <c r="H95">
        <v>4.9400000000000004</v>
      </c>
      <c r="I95">
        <v>10.3</v>
      </c>
      <c r="J95">
        <v>18.600000000000001</v>
      </c>
      <c r="K95">
        <v>2</v>
      </c>
      <c r="L95">
        <v>26.2</v>
      </c>
      <c r="M95">
        <v>73.760000000000005</v>
      </c>
      <c r="N95">
        <v>0.04</v>
      </c>
      <c r="O95">
        <v>16.440000000000001</v>
      </c>
      <c r="P95">
        <v>19.82</v>
      </c>
      <c r="Q95">
        <v>10.53</v>
      </c>
      <c r="R95">
        <v>2.6</v>
      </c>
      <c r="S95">
        <v>0.04</v>
      </c>
      <c r="T95">
        <v>0</v>
      </c>
      <c r="U95">
        <v>0</v>
      </c>
      <c r="V95">
        <v>0</v>
      </c>
      <c r="W95">
        <v>0</v>
      </c>
    </row>
    <row r="96" spans="1:23" hidden="1" x14ac:dyDescent="0.25">
      <c r="A96">
        <v>117</v>
      </c>
      <c r="B96" s="3">
        <v>43104.449583333335</v>
      </c>
      <c r="C96" t="s">
        <v>52</v>
      </c>
      <c r="D96">
        <v>11.73</v>
      </c>
      <c r="E96">
        <v>0.6</v>
      </c>
      <c r="F96">
        <v>1.1200000000000001</v>
      </c>
      <c r="G96">
        <v>4</v>
      </c>
      <c r="H96">
        <v>8.18</v>
      </c>
      <c r="I96">
        <v>15.8</v>
      </c>
      <c r="J96">
        <v>26.9</v>
      </c>
      <c r="K96">
        <v>2</v>
      </c>
      <c r="L96">
        <v>12.66</v>
      </c>
      <c r="M96">
        <v>86.31</v>
      </c>
      <c r="N96">
        <v>1.03</v>
      </c>
      <c r="O96">
        <v>12.37</v>
      </c>
      <c r="P96">
        <v>26.29</v>
      </c>
      <c r="Q96">
        <v>17.260000000000002</v>
      </c>
      <c r="R96">
        <v>6.27</v>
      </c>
      <c r="S96">
        <v>1.03</v>
      </c>
      <c r="T96">
        <v>2.0000000000000001E-4</v>
      </c>
      <c r="U96">
        <v>0</v>
      </c>
      <c r="V96">
        <v>0</v>
      </c>
      <c r="W96">
        <v>0</v>
      </c>
    </row>
    <row r="97" spans="1:23" hidden="1" x14ac:dyDescent="0.25">
      <c r="A97">
        <v>118</v>
      </c>
      <c r="B97" s="3">
        <v>43104.449849537035</v>
      </c>
      <c r="C97" t="s">
        <v>52</v>
      </c>
      <c r="D97">
        <v>11.71</v>
      </c>
      <c r="E97">
        <v>0.61</v>
      </c>
      <c r="F97">
        <v>1.1100000000000001</v>
      </c>
      <c r="G97">
        <v>3.99</v>
      </c>
      <c r="H97">
        <v>8.18</v>
      </c>
      <c r="I97">
        <v>15.8</v>
      </c>
      <c r="J97">
        <v>26.8</v>
      </c>
      <c r="K97">
        <v>2</v>
      </c>
      <c r="L97">
        <v>12.67</v>
      </c>
      <c r="M97">
        <v>86.35</v>
      </c>
      <c r="N97">
        <v>0.98</v>
      </c>
      <c r="O97">
        <v>12.37</v>
      </c>
      <c r="P97">
        <v>26.3</v>
      </c>
      <c r="Q97">
        <v>17.29</v>
      </c>
      <c r="R97">
        <v>6.27</v>
      </c>
      <c r="S97">
        <v>0.98</v>
      </c>
      <c r="T97">
        <v>2.0000000000000001E-4</v>
      </c>
      <c r="U97">
        <v>0</v>
      </c>
      <c r="V97">
        <v>0</v>
      </c>
      <c r="W97">
        <v>0</v>
      </c>
    </row>
    <row r="98" spans="1:23" hidden="1" x14ac:dyDescent="0.25">
      <c r="A98">
        <v>119</v>
      </c>
      <c r="B98" s="3">
        <v>43104.450115740743</v>
      </c>
      <c r="C98" t="s">
        <v>52</v>
      </c>
      <c r="D98">
        <v>11.69</v>
      </c>
      <c r="E98">
        <v>0.57999999999999996</v>
      </c>
      <c r="F98">
        <v>1.1200000000000001</v>
      </c>
      <c r="G98">
        <v>4</v>
      </c>
      <c r="H98">
        <v>8.1999999999999993</v>
      </c>
      <c r="I98">
        <v>15.8</v>
      </c>
      <c r="J98">
        <v>26.9</v>
      </c>
      <c r="K98">
        <v>2</v>
      </c>
      <c r="L98">
        <v>12.64</v>
      </c>
      <c r="M98">
        <v>86.4</v>
      </c>
      <c r="N98">
        <v>0.96</v>
      </c>
      <c r="O98">
        <v>12.35</v>
      </c>
      <c r="P98">
        <v>26.29</v>
      </c>
      <c r="Q98">
        <v>17.329999999999998</v>
      </c>
      <c r="R98">
        <v>6.35</v>
      </c>
      <c r="S98">
        <v>0.96</v>
      </c>
      <c r="T98">
        <v>1E-4</v>
      </c>
      <c r="U98">
        <v>0</v>
      </c>
      <c r="V98">
        <v>0</v>
      </c>
      <c r="W98">
        <v>0</v>
      </c>
    </row>
    <row r="99" spans="1:23" x14ac:dyDescent="0.25">
      <c r="A99">
        <v>120</v>
      </c>
      <c r="B99" s="3">
        <v>43104.449583333335</v>
      </c>
      <c r="C99" t="s">
        <v>53</v>
      </c>
      <c r="D99">
        <v>11.71</v>
      </c>
      <c r="E99">
        <v>0.6</v>
      </c>
      <c r="F99">
        <v>1.1200000000000001</v>
      </c>
      <c r="G99">
        <v>4</v>
      </c>
      <c r="H99">
        <v>8.18</v>
      </c>
      <c r="I99">
        <v>15.8</v>
      </c>
      <c r="J99">
        <v>26.9</v>
      </c>
      <c r="K99">
        <v>2</v>
      </c>
      <c r="L99">
        <v>12.66</v>
      </c>
      <c r="M99">
        <v>86.35</v>
      </c>
      <c r="N99">
        <v>0.99</v>
      </c>
      <c r="O99">
        <v>12.36</v>
      </c>
      <c r="P99">
        <v>26.3</v>
      </c>
      <c r="Q99">
        <v>17.3</v>
      </c>
      <c r="R99">
        <v>6.3</v>
      </c>
      <c r="S99">
        <v>0.99</v>
      </c>
      <c r="T99">
        <v>2.0000000000000001E-4</v>
      </c>
      <c r="U99">
        <v>0</v>
      </c>
      <c r="V99">
        <v>0</v>
      </c>
      <c r="W99">
        <v>0</v>
      </c>
    </row>
    <row r="100" spans="1:23" hidden="1" x14ac:dyDescent="0.25">
      <c r="A100">
        <v>121</v>
      </c>
      <c r="B100" s="3">
        <v>43104.454050925924</v>
      </c>
      <c r="C100" t="s">
        <v>54</v>
      </c>
      <c r="D100">
        <v>13.31</v>
      </c>
      <c r="E100">
        <v>0.65</v>
      </c>
      <c r="F100">
        <v>0.70699999999999996</v>
      </c>
      <c r="G100">
        <v>2.4700000000000002</v>
      </c>
      <c r="H100">
        <v>5.49</v>
      </c>
      <c r="I100">
        <v>10.8</v>
      </c>
      <c r="J100">
        <v>19.100000000000001</v>
      </c>
      <c r="K100">
        <v>2</v>
      </c>
      <c r="L100">
        <v>21.78</v>
      </c>
      <c r="M100">
        <v>78.010000000000005</v>
      </c>
      <c r="N100">
        <v>0.21</v>
      </c>
      <c r="O100">
        <v>16.45</v>
      </c>
      <c r="P100">
        <v>21.66</v>
      </c>
      <c r="Q100">
        <v>11.01</v>
      </c>
      <c r="R100">
        <v>2.74</v>
      </c>
      <c r="S100">
        <v>0.21</v>
      </c>
      <c r="T100">
        <v>0</v>
      </c>
      <c r="U100">
        <v>0</v>
      </c>
      <c r="V100">
        <v>0</v>
      </c>
      <c r="W100">
        <v>0</v>
      </c>
    </row>
    <row r="101" spans="1:23" hidden="1" x14ac:dyDescent="0.25">
      <c r="A101">
        <v>122</v>
      </c>
      <c r="B101" s="3">
        <v>43104.454328703701</v>
      </c>
      <c r="C101" t="s">
        <v>54</v>
      </c>
      <c r="D101">
        <v>13.29</v>
      </c>
      <c r="E101">
        <v>0.66</v>
      </c>
      <c r="F101">
        <v>0.71</v>
      </c>
      <c r="G101">
        <v>2.4700000000000002</v>
      </c>
      <c r="H101">
        <v>5.5</v>
      </c>
      <c r="I101">
        <v>10.9</v>
      </c>
      <c r="J101">
        <v>19.100000000000001</v>
      </c>
      <c r="K101">
        <v>2</v>
      </c>
      <c r="L101">
        <v>21.72</v>
      </c>
      <c r="M101">
        <v>78</v>
      </c>
      <c r="N101">
        <v>0.28000000000000003</v>
      </c>
      <c r="O101">
        <v>16.440000000000001</v>
      </c>
      <c r="P101">
        <v>21.7</v>
      </c>
      <c r="Q101">
        <v>10.98</v>
      </c>
      <c r="R101">
        <v>2.7</v>
      </c>
      <c r="S101">
        <v>0.28000000000000003</v>
      </c>
      <c r="T101">
        <v>0</v>
      </c>
      <c r="U101">
        <v>0</v>
      </c>
      <c r="V101">
        <v>0</v>
      </c>
      <c r="W101">
        <v>0</v>
      </c>
    </row>
    <row r="102" spans="1:23" hidden="1" x14ac:dyDescent="0.25">
      <c r="A102">
        <v>123</v>
      </c>
      <c r="B102" s="3">
        <v>43104.454594907409</v>
      </c>
      <c r="C102" t="s">
        <v>54</v>
      </c>
      <c r="D102">
        <v>13.27</v>
      </c>
      <c r="E102">
        <v>0.67</v>
      </c>
      <c r="F102">
        <v>0.71</v>
      </c>
      <c r="G102">
        <v>2.4700000000000002</v>
      </c>
      <c r="H102">
        <v>5.5</v>
      </c>
      <c r="I102">
        <v>10.8</v>
      </c>
      <c r="J102">
        <v>19.100000000000001</v>
      </c>
      <c r="K102">
        <v>2</v>
      </c>
      <c r="L102">
        <v>21.76</v>
      </c>
      <c r="M102">
        <v>78.099999999999994</v>
      </c>
      <c r="N102">
        <v>0.14000000000000001</v>
      </c>
      <c r="O102">
        <v>16.440000000000001</v>
      </c>
      <c r="P102">
        <v>21.71</v>
      </c>
      <c r="Q102">
        <v>11.02</v>
      </c>
      <c r="R102">
        <v>2.76</v>
      </c>
      <c r="S102">
        <v>0.14000000000000001</v>
      </c>
      <c r="T102">
        <v>0</v>
      </c>
      <c r="U102">
        <v>0</v>
      </c>
      <c r="V102">
        <v>0</v>
      </c>
      <c r="W102">
        <v>0</v>
      </c>
    </row>
    <row r="103" spans="1:23" x14ac:dyDescent="0.25">
      <c r="A103">
        <v>124</v>
      </c>
      <c r="B103" s="3">
        <v>43104.454050925924</v>
      </c>
      <c r="C103" t="s">
        <v>55</v>
      </c>
      <c r="D103">
        <v>13.29</v>
      </c>
      <c r="E103">
        <v>0.66</v>
      </c>
      <c r="F103">
        <v>0.70899999999999996</v>
      </c>
      <c r="G103">
        <v>2.4700000000000002</v>
      </c>
      <c r="H103">
        <v>5.5</v>
      </c>
      <c r="I103">
        <v>10.9</v>
      </c>
      <c r="J103">
        <v>19.100000000000001</v>
      </c>
      <c r="K103">
        <v>2</v>
      </c>
      <c r="L103">
        <v>21.75</v>
      </c>
      <c r="M103">
        <v>78.040000000000006</v>
      </c>
      <c r="N103">
        <v>0.21</v>
      </c>
      <c r="O103">
        <v>16.440000000000001</v>
      </c>
      <c r="P103">
        <v>21.69</v>
      </c>
      <c r="Q103">
        <v>11</v>
      </c>
      <c r="R103">
        <v>2.73</v>
      </c>
      <c r="S103">
        <v>0.21</v>
      </c>
      <c r="T103">
        <v>0</v>
      </c>
      <c r="U103">
        <v>0</v>
      </c>
      <c r="V103">
        <v>0</v>
      </c>
      <c r="W103">
        <v>0</v>
      </c>
    </row>
    <row r="104" spans="1:23" hidden="1" x14ac:dyDescent="0.25">
      <c r="A104">
        <v>125</v>
      </c>
      <c r="B104" s="3">
        <v>43104.458333333336</v>
      </c>
      <c r="C104" t="s">
        <v>56</v>
      </c>
      <c r="D104">
        <v>11.64</v>
      </c>
      <c r="E104">
        <v>0.65</v>
      </c>
      <c r="F104">
        <v>0.79900000000000004</v>
      </c>
      <c r="G104">
        <v>3.05</v>
      </c>
      <c r="H104">
        <v>6.44</v>
      </c>
      <c r="I104">
        <v>12.7</v>
      </c>
      <c r="J104">
        <v>22</v>
      </c>
      <c r="K104">
        <v>2</v>
      </c>
      <c r="L104">
        <v>17.88</v>
      </c>
      <c r="M104">
        <v>81.56</v>
      </c>
      <c r="N104">
        <v>0.56000000000000005</v>
      </c>
      <c r="O104">
        <v>14.82</v>
      </c>
      <c r="P104">
        <v>23.8</v>
      </c>
      <c r="Q104">
        <v>13.46</v>
      </c>
      <c r="R104">
        <v>3.87</v>
      </c>
      <c r="S104">
        <v>0.56000000000000005</v>
      </c>
      <c r="T104">
        <v>1E-4</v>
      </c>
      <c r="U104">
        <v>0</v>
      </c>
      <c r="V104">
        <v>0</v>
      </c>
      <c r="W104">
        <v>0</v>
      </c>
    </row>
    <row r="105" spans="1:23" hidden="1" x14ac:dyDescent="0.25">
      <c r="A105">
        <v>126</v>
      </c>
      <c r="B105" s="3">
        <v>43104.458611111113</v>
      </c>
      <c r="C105" t="s">
        <v>56</v>
      </c>
      <c r="D105">
        <v>11.62</v>
      </c>
      <c r="E105">
        <v>0.64</v>
      </c>
      <c r="F105">
        <v>0.79400000000000004</v>
      </c>
      <c r="G105">
        <v>3.04</v>
      </c>
      <c r="H105">
        <v>6.42</v>
      </c>
      <c r="I105">
        <v>12.6</v>
      </c>
      <c r="J105">
        <v>21.8</v>
      </c>
      <c r="K105">
        <v>2</v>
      </c>
      <c r="L105">
        <v>17.989999999999998</v>
      </c>
      <c r="M105">
        <v>81.569999999999993</v>
      </c>
      <c r="N105">
        <v>0.44</v>
      </c>
      <c r="O105">
        <v>14.85</v>
      </c>
      <c r="P105">
        <v>23.85</v>
      </c>
      <c r="Q105">
        <v>13.4</v>
      </c>
      <c r="R105">
        <v>3.82</v>
      </c>
      <c r="S105">
        <v>0.44</v>
      </c>
      <c r="T105">
        <v>0</v>
      </c>
      <c r="U105">
        <v>0</v>
      </c>
      <c r="V105">
        <v>0</v>
      </c>
      <c r="W105">
        <v>0</v>
      </c>
    </row>
    <row r="106" spans="1:23" hidden="1" x14ac:dyDescent="0.25">
      <c r="A106">
        <v>127</v>
      </c>
      <c r="B106" s="3">
        <v>43104.458877314813</v>
      </c>
      <c r="C106" t="s">
        <v>56</v>
      </c>
      <c r="D106">
        <v>11.6</v>
      </c>
      <c r="E106">
        <v>0.63</v>
      </c>
      <c r="F106">
        <v>0.79500000000000004</v>
      </c>
      <c r="G106">
        <v>3.05</v>
      </c>
      <c r="H106">
        <v>6.43</v>
      </c>
      <c r="I106">
        <v>12.7</v>
      </c>
      <c r="J106">
        <v>21.9</v>
      </c>
      <c r="K106">
        <v>2</v>
      </c>
      <c r="L106">
        <v>17.920000000000002</v>
      </c>
      <c r="M106">
        <v>81.55</v>
      </c>
      <c r="N106">
        <v>0.53</v>
      </c>
      <c r="O106">
        <v>14.83</v>
      </c>
      <c r="P106">
        <v>23.82</v>
      </c>
      <c r="Q106">
        <v>13.39</v>
      </c>
      <c r="R106">
        <v>3.86</v>
      </c>
      <c r="S106">
        <v>0.53</v>
      </c>
      <c r="T106">
        <v>1E-4</v>
      </c>
      <c r="U106">
        <v>0</v>
      </c>
      <c r="V106">
        <v>0</v>
      </c>
      <c r="W106">
        <v>0</v>
      </c>
    </row>
    <row r="107" spans="1:23" x14ac:dyDescent="0.25">
      <c r="A107">
        <v>128</v>
      </c>
      <c r="B107" s="3">
        <v>43104.458333333336</v>
      </c>
      <c r="C107" t="s">
        <v>57</v>
      </c>
      <c r="D107">
        <v>11.62</v>
      </c>
      <c r="E107">
        <v>0.64</v>
      </c>
      <c r="F107">
        <v>0.79600000000000004</v>
      </c>
      <c r="G107">
        <v>3.05</v>
      </c>
      <c r="H107">
        <v>6.43</v>
      </c>
      <c r="I107">
        <v>12.7</v>
      </c>
      <c r="J107">
        <v>21.9</v>
      </c>
      <c r="K107">
        <v>2</v>
      </c>
      <c r="L107">
        <v>17.93</v>
      </c>
      <c r="M107">
        <v>81.56</v>
      </c>
      <c r="N107">
        <v>0.51</v>
      </c>
      <c r="O107">
        <v>14.83</v>
      </c>
      <c r="P107">
        <v>23.82</v>
      </c>
      <c r="Q107">
        <v>13.42</v>
      </c>
      <c r="R107">
        <v>3.85</v>
      </c>
      <c r="S107">
        <v>0.51</v>
      </c>
      <c r="T107">
        <v>8.0000000000000007E-5</v>
      </c>
      <c r="U107">
        <v>0</v>
      </c>
      <c r="V107">
        <v>0</v>
      </c>
      <c r="W107">
        <v>0</v>
      </c>
    </row>
    <row r="108" spans="1:23" hidden="1" x14ac:dyDescent="0.25">
      <c r="A108">
        <v>129</v>
      </c>
      <c r="B108" s="3">
        <v>43104.463078703702</v>
      </c>
      <c r="C108" t="s">
        <v>58</v>
      </c>
      <c r="D108">
        <v>12.6</v>
      </c>
      <c r="E108">
        <v>0.66</v>
      </c>
      <c r="F108">
        <v>0.80100000000000005</v>
      </c>
      <c r="G108">
        <v>3.08</v>
      </c>
      <c r="H108">
        <v>6.4</v>
      </c>
      <c r="I108">
        <v>12.3</v>
      </c>
      <c r="J108">
        <v>20.9</v>
      </c>
      <c r="K108">
        <v>2</v>
      </c>
      <c r="L108">
        <v>17.71</v>
      </c>
      <c r="M108">
        <v>81.83</v>
      </c>
      <c r="N108">
        <v>0.47</v>
      </c>
      <c r="O108">
        <v>14.84</v>
      </c>
      <c r="P108">
        <v>24.43</v>
      </c>
      <c r="Q108">
        <v>12.92</v>
      </c>
      <c r="R108">
        <v>3.28</v>
      </c>
      <c r="S108">
        <v>0.47</v>
      </c>
      <c r="T108">
        <v>1E-4</v>
      </c>
      <c r="U108">
        <v>0</v>
      </c>
      <c r="V108">
        <v>0</v>
      </c>
      <c r="W108">
        <v>0</v>
      </c>
    </row>
    <row r="109" spans="1:23" hidden="1" x14ac:dyDescent="0.25">
      <c r="A109">
        <v>130</v>
      </c>
      <c r="B109" s="3">
        <v>43104.46334490741</v>
      </c>
      <c r="C109" t="s">
        <v>58</v>
      </c>
      <c r="D109">
        <v>12.58</v>
      </c>
      <c r="E109">
        <v>0.64</v>
      </c>
      <c r="F109">
        <v>0.80100000000000005</v>
      </c>
      <c r="G109">
        <v>3.08</v>
      </c>
      <c r="H109">
        <v>6.4</v>
      </c>
      <c r="I109">
        <v>12.3</v>
      </c>
      <c r="J109">
        <v>20.8</v>
      </c>
      <c r="K109">
        <v>2</v>
      </c>
      <c r="L109">
        <v>17.690000000000001</v>
      </c>
      <c r="M109">
        <v>81.96</v>
      </c>
      <c r="N109">
        <v>0.35</v>
      </c>
      <c r="O109">
        <v>14.85</v>
      </c>
      <c r="P109">
        <v>24.46</v>
      </c>
      <c r="Q109">
        <v>12.98</v>
      </c>
      <c r="R109">
        <v>3.29</v>
      </c>
      <c r="S109">
        <v>0.35</v>
      </c>
      <c r="T109">
        <v>0</v>
      </c>
      <c r="U109">
        <v>0</v>
      </c>
      <c r="V109">
        <v>0</v>
      </c>
      <c r="W109">
        <v>0</v>
      </c>
    </row>
    <row r="110" spans="1:23" hidden="1" x14ac:dyDescent="0.25">
      <c r="A110">
        <v>131</v>
      </c>
      <c r="B110" s="3">
        <v>43104.46361111111</v>
      </c>
      <c r="C110" t="s">
        <v>58</v>
      </c>
      <c r="D110">
        <v>12.56</v>
      </c>
      <c r="E110">
        <v>0.64</v>
      </c>
      <c r="F110">
        <v>0.80100000000000005</v>
      </c>
      <c r="G110">
        <v>3.07</v>
      </c>
      <c r="H110">
        <v>6.38</v>
      </c>
      <c r="I110">
        <v>12.3</v>
      </c>
      <c r="J110">
        <v>20.8</v>
      </c>
      <c r="K110">
        <v>2</v>
      </c>
      <c r="L110">
        <v>17.760000000000002</v>
      </c>
      <c r="M110">
        <v>81.89</v>
      </c>
      <c r="N110">
        <v>0.36</v>
      </c>
      <c r="O110">
        <v>14.85</v>
      </c>
      <c r="P110">
        <v>24.44</v>
      </c>
      <c r="Q110">
        <v>12.95</v>
      </c>
      <c r="R110">
        <v>3.26</v>
      </c>
      <c r="S110">
        <v>0.36</v>
      </c>
      <c r="T110">
        <v>0</v>
      </c>
      <c r="U110">
        <v>0</v>
      </c>
      <c r="V110">
        <v>0</v>
      </c>
      <c r="W110">
        <v>0</v>
      </c>
    </row>
    <row r="111" spans="1:23" x14ac:dyDescent="0.25">
      <c r="A111">
        <v>132</v>
      </c>
      <c r="B111" s="3">
        <v>43104.463078703702</v>
      </c>
      <c r="C111" t="s">
        <v>59</v>
      </c>
      <c r="D111">
        <v>12.58</v>
      </c>
      <c r="E111">
        <v>0.65</v>
      </c>
      <c r="F111">
        <v>0.80100000000000005</v>
      </c>
      <c r="G111">
        <v>3.08</v>
      </c>
      <c r="H111">
        <v>6.39</v>
      </c>
      <c r="I111">
        <v>12.3</v>
      </c>
      <c r="J111">
        <v>20.8</v>
      </c>
      <c r="K111">
        <v>2</v>
      </c>
      <c r="L111">
        <v>17.72</v>
      </c>
      <c r="M111">
        <v>81.89</v>
      </c>
      <c r="N111">
        <v>0.39</v>
      </c>
      <c r="O111">
        <v>14.85</v>
      </c>
      <c r="P111">
        <v>24.45</v>
      </c>
      <c r="Q111">
        <v>12.95</v>
      </c>
      <c r="R111">
        <v>3.28</v>
      </c>
      <c r="S111">
        <v>0.39</v>
      </c>
      <c r="T111">
        <v>4.0000000000000003E-5</v>
      </c>
      <c r="U111">
        <v>0</v>
      </c>
      <c r="V111">
        <v>0</v>
      </c>
      <c r="W111">
        <v>0</v>
      </c>
    </row>
    <row r="112" spans="1:23" hidden="1" x14ac:dyDescent="0.25">
      <c r="A112">
        <v>133</v>
      </c>
      <c r="B112" s="3">
        <v>43104.467083333337</v>
      </c>
      <c r="C112" t="s">
        <v>60</v>
      </c>
      <c r="D112">
        <v>13.35</v>
      </c>
      <c r="E112">
        <v>0.65</v>
      </c>
      <c r="F112">
        <v>0.69099999999999995</v>
      </c>
      <c r="G112">
        <v>2.41</v>
      </c>
      <c r="H112">
        <v>5.57</v>
      </c>
      <c r="I112">
        <v>11.1</v>
      </c>
      <c r="J112">
        <v>19.399999999999999</v>
      </c>
      <c r="K112">
        <v>2</v>
      </c>
      <c r="L112">
        <v>22.31</v>
      </c>
      <c r="M112">
        <v>77.55</v>
      </c>
      <c r="N112">
        <v>0.13</v>
      </c>
      <c r="O112">
        <v>15.84</v>
      </c>
      <c r="P112">
        <v>21.98</v>
      </c>
      <c r="Q112">
        <v>11.49</v>
      </c>
      <c r="R112">
        <v>2.83</v>
      </c>
      <c r="S112">
        <v>0.13</v>
      </c>
      <c r="T112">
        <v>0</v>
      </c>
      <c r="U112">
        <v>0</v>
      </c>
      <c r="V112">
        <v>0</v>
      </c>
      <c r="W112">
        <v>0</v>
      </c>
    </row>
    <row r="113" spans="1:23" hidden="1" x14ac:dyDescent="0.25">
      <c r="A113">
        <v>134</v>
      </c>
      <c r="B113" s="3">
        <v>43104.467349537037</v>
      </c>
      <c r="C113" t="s">
        <v>60</v>
      </c>
      <c r="D113">
        <v>13.34</v>
      </c>
      <c r="E113">
        <v>0.66</v>
      </c>
      <c r="F113">
        <v>0.69099999999999995</v>
      </c>
      <c r="G113">
        <v>2.41</v>
      </c>
      <c r="H113">
        <v>5.57</v>
      </c>
      <c r="I113">
        <v>11.1</v>
      </c>
      <c r="J113">
        <v>19.3</v>
      </c>
      <c r="K113">
        <v>2</v>
      </c>
      <c r="L113">
        <v>22.29</v>
      </c>
      <c r="M113">
        <v>77.59</v>
      </c>
      <c r="N113">
        <v>0.11</v>
      </c>
      <c r="O113">
        <v>15.85</v>
      </c>
      <c r="P113">
        <v>22.06</v>
      </c>
      <c r="Q113">
        <v>11.51</v>
      </c>
      <c r="R113">
        <v>2.74</v>
      </c>
      <c r="S113">
        <v>0.11</v>
      </c>
      <c r="T113">
        <v>0</v>
      </c>
      <c r="U113">
        <v>0</v>
      </c>
      <c r="V113">
        <v>0</v>
      </c>
      <c r="W113">
        <v>0</v>
      </c>
    </row>
    <row r="114" spans="1:23" hidden="1" x14ac:dyDescent="0.25">
      <c r="A114">
        <v>135</v>
      </c>
      <c r="B114" s="3">
        <v>43104.467615740738</v>
      </c>
      <c r="C114" t="s">
        <v>60</v>
      </c>
      <c r="D114">
        <v>13.32</v>
      </c>
      <c r="E114">
        <v>0.66</v>
      </c>
      <c r="F114">
        <v>0.69</v>
      </c>
      <c r="G114">
        <v>2.41</v>
      </c>
      <c r="H114">
        <v>5.56</v>
      </c>
      <c r="I114">
        <v>11.1</v>
      </c>
      <c r="J114">
        <v>19.3</v>
      </c>
      <c r="K114">
        <v>2</v>
      </c>
      <c r="L114">
        <v>22.35</v>
      </c>
      <c r="M114">
        <v>77.53</v>
      </c>
      <c r="N114">
        <v>0.13</v>
      </c>
      <c r="O114">
        <v>15.84</v>
      </c>
      <c r="P114">
        <v>22.03</v>
      </c>
      <c r="Q114">
        <v>11.46</v>
      </c>
      <c r="R114">
        <v>2.75</v>
      </c>
      <c r="S114">
        <v>0.13</v>
      </c>
      <c r="T114">
        <v>0</v>
      </c>
      <c r="U114">
        <v>0</v>
      </c>
      <c r="V114">
        <v>0</v>
      </c>
      <c r="W114">
        <v>0</v>
      </c>
    </row>
    <row r="115" spans="1:23" x14ac:dyDescent="0.25">
      <c r="A115">
        <v>136</v>
      </c>
      <c r="B115" s="3">
        <v>43104.467083333337</v>
      </c>
      <c r="C115" t="s">
        <v>61</v>
      </c>
      <c r="D115">
        <v>13.34</v>
      </c>
      <c r="E115">
        <v>0.66</v>
      </c>
      <c r="F115">
        <v>0.69099999999999995</v>
      </c>
      <c r="G115">
        <v>2.41</v>
      </c>
      <c r="H115">
        <v>5.57</v>
      </c>
      <c r="I115">
        <v>11.1</v>
      </c>
      <c r="J115">
        <v>19.399999999999999</v>
      </c>
      <c r="K115">
        <v>2</v>
      </c>
      <c r="L115">
        <v>22.32</v>
      </c>
      <c r="M115">
        <v>77.56</v>
      </c>
      <c r="N115">
        <v>0.12</v>
      </c>
      <c r="O115">
        <v>15.84</v>
      </c>
      <c r="P115">
        <v>22.02</v>
      </c>
      <c r="Q115">
        <v>11.49</v>
      </c>
      <c r="R115">
        <v>2.78</v>
      </c>
      <c r="S115">
        <v>0.12</v>
      </c>
      <c r="T115">
        <v>0</v>
      </c>
      <c r="U115">
        <v>0</v>
      </c>
      <c r="V115">
        <v>0</v>
      </c>
      <c r="W115">
        <v>0</v>
      </c>
    </row>
    <row r="116" spans="1:23" hidden="1" x14ac:dyDescent="0.25">
      <c r="A116">
        <v>137</v>
      </c>
      <c r="B116" s="3">
        <v>43104.470810185187</v>
      </c>
      <c r="C116" t="s">
        <v>62</v>
      </c>
      <c r="D116">
        <v>11.4</v>
      </c>
      <c r="E116">
        <v>0.67</v>
      </c>
      <c r="F116">
        <v>0.69</v>
      </c>
      <c r="G116">
        <v>2.3199999999999998</v>
      </c>
      <c r="H116">
        <v>5.34</v>
      </c>
      <c r="I116">
        <v>10.6</v>
      </c>
      <c r="J116">
        <v>18.600000000000001</v>
      </c>
      <c r="K116">
        <v>2</v>
      </c>
      <c r="L116">
        <v>22.79</v>
      </c>
      <c r="M116">
        <v>77.02</v>
      </c>
      <c r="N116">
        <v>0.19</v>
      </c>
      <c r="O116">
        <v>16.559999999999999</v>
      </c>
      <c r="P116">
        <v>21.36</v>
      </c>
      <c r="Q116">
        <v>10.72</v>
      </c>
      <c r="R116">
        <v>2.5</v>
      </c>
      <c r="S116">
        <v>0.19</v>
      </c>
      <c r="T116">
        <v>0</v>
      </c>
      <c r="U116">
        <v>0</v>
      </c>
      <c r="V116">
        <v>0</v>
      </c>
      <c r="W116">
        <v>0</v>
      </c>
    </row>
    <row r="117" spans="1:23" hidden="1" x14ac:dyDescent="0.25">
      <c r="A117">
        <v>138</v>
      </c>
      <c r="B117" s="3">
        <v>43104.471076388887</v>
      </c>
      <c r="C117" t="s">
        <v>62</v>
      </c>
      <c r="D117">
        <v>11.38</v>
      </c>
      <c r="E117">
        <v>0.67</v>
      </c>
      <c r="F117">
        <v>0.69099999999999995</v>
      </c>
      <c r="G117">
        <v>2.33</v>
      </c>
      <c r="H117">
        <v>5.35</v>
      </c>
      <c r="I117">
        <v>10.7</v>
      </c>
      <c r="J117">
        <v>18.7</v>
      </c>
      <c r="K117">
        <v>2</v>
      </c>
      <c r="L117">
        <v>22.77</v>
      </c>
      <c r="M117">
        <v>76.959999999999994</v>
      </c>
      <c r="N117">
        <v>0.27</v>
      </c>
      <c r="O117">
        <v>16.53</v>
      </c>
      <c r="P117">
        <v>21.35</v>
      </c>
      <c r="Q117">
        <v>10.75</v>
      </c>
      <c r="R117">
        <v>2.4900000000000002</v>
      </c>
      <c r="S117">
        <v>0.27</v>
      </c>
      <c r="T117">
        <v>0</v>
      </c>
      <c r="U117">
        <v>0</v>
      </c>
      <c r="V117">
        <v>0</v>
      </c>
      <c r="W117">
        <v>0</v>
      </c>
    </row>
    <row r="118" spans="1:23" hidden="1" x14ac:dyDescent="0.25">
      <c r="A118">
        <v>139</v>
      </c>
      <c r="B118" s="3">
        <v>43104.471354166664</v>
      </c>
      <c r="C118" t="s">
        <v>62</v>
      </c>
      <c r="D118">
        <v>11.36</v>
      </c>
      <c r="E118">
        <v>0.68</v>
      </c>
      <c r="F118">
        <v>0.69199999999999995</v>
      </c>
      <c r="G118">
        <v>2.33</v>
      </c>
      <c r="H118">
        <v>5.35</v>
      </c>
      <c r="I118">
        <v>10.6</v>
      </c>
      <c r="J118">
        <v>18.600000000000001</v>
      </c>
      <c r="K118">
        <v>2</v>
      </c>
      <c r="L118">
        <v>22.76</v>
      </c>
      <c r="M118">
        <v>77.13</v>
      </c>
      <c r="N118">
        <v>0.11</v>
      </c>
      <c r="O118">
        <v>16.559999999999999</v>
      </c>
      <c r="P118">
        <v>21.43</v>
      </c>
      <c r="Q118">
        <v>10.82</v>
      </c>
      <c r="R118">
        <v>2.46</v>
      </c>
      <c r="S118">
        <v>0.11</v>
      </c>
      <c r="T118">
        <v>0</v>
      </c>
      <c r="U118">
        <v>0</v>
      </c>
      <c r="V118">
        <v>0</v>
      </c>
      <c r="W118">
        <v>0</v>
      </c>
    </row>
    <row r="119" spans="1:23" x14ac:dyDescent="0.25">
      <c r="A119">
        <v>140</v>
      </c>
      <c r="B119" s="3">
        <v>43104.470810185187</v>
      </c>
      <c r="C119" t="s">
        <v>63</v>
      </c>
      <c r="D119">
        <v>11.38</v>
      </c>
      <c r="E119">
        <v>0.67</v>
      </c>
      <c r="F119">
        <v>0.69099999999999995</v>
      </c>
      <c r="G119">
        <v>2.33</v>
      </c>
      <c r="H119">
        <v>5.35</v>
      </c>
      <c r="I119">
        <v>10.6</v>
      </c>
      <c r="J119">
        <v>18.600000000000001</v>
      </c>
      <c r="K119">
        <v>2</v>
      </c>
      <c r="L119">
        <v>22.77</v>
      </c>
      <c r="M119">
        <v>77.040000000000006</v>
      </c>
      <c r="N119">
        <v>0.19</v>
      </c>
      <c r="O119">
        <v>16.55</v>
      </c>
      <c r="P119">
        <v>21.38</v>
      </c>
      <c r="Q119">
        <v>10.77</v>
      </c>
      <c r="R119">
        <v>2.48</v>
      </c>
      <c r="S119">
        <v>0.19</v>
      </c>
      <c r="T119">
        <v>0</v>
      </c>
      <c r="U119">
        <v>0</v>
      </c>
      <c r="V119">
        <v>0</v>
      </c>
      <c r="W119">
        <v>0</v>
      </c>
    </row>
    <row r="120" spans="1:23" hidden="1" x14ac:dyDescent="0.25">
      <c r="A120">
        <v>141</v>
      </c>
      <c r="B120" s="3">
        <v>43104.474317129629</v>
      </c>
      <c r="C120" t="s">
        <v>64</v>
      </c>
      <c r="D120">
        <v>11.82</v>
      </c>
      <c r="E120">
        <v>0.62</v>
      </c>
      <c r="F120">
        <v>0.80200000000000005</v>
      </c>
      <c r="G120">
        <v>2.88</v>
      </c>
      <c r="H120">
        <v>6.11</v>
      </c>
      <c r="I120">
        <v>11.9</v>
      </c>
      <c r="J120">
        <v>20.399999999999999</v>
      </c>
      <c r="K120">
        <v>2</v>
      </c>
      <c r="L120">
        <v>18.739999999999998</v>
      </c>
      <c r="M120">
        <v>81.069999999999993</v>
      </c>
      <c r="N120">
        <v>0.19</v>
      </c>
      <c r="O120">
        <v>15.71</v>
      </c>
      <c r="P120">
        <v>23.57</v>
      </c>
      <c r="Q120">
        <v>12.71</v>
      </c>
      <c r="R120">
        <v>3.08</v>
      </c>
      <c r="S120">
        <v>0.19</v>
      </c>
      <c r="T120">
        <v>0</v>
      </c>
      <c r="U120">
        <v>0</v>
      </c>
      <c r="V120">
        <v>0</v>
      </c>
      <c r="W120">
        <v>0</v>
      </c>
    </row>
    <row r="121" spans="1:23" hidden="1" x14ac:dyDescent="0.25">
      <c r="A121">
        <v>142</v>
      </c>
      <c r="B121" s="3">
        <v>43104.474594907406</v>
      </c>
      <c r="C121" t="s">
        <v>64</v>
      </c>
      <c r="D121">
        <v>11.79</v>
      </c>
      <c r="E121">
        <v>0.63</v>
      </c>
      <c r="F121">
        <v>0.80300000000000005</v>
      </c>
      <c r="G121">
        <v>2.88</v>
      </c>
      <c r="H121">
        <v>6.1</v>
      </c>
      <c r="I121">
        <v>11.9</v>
      </c>
      <c r="J121">
        <v>20.399999999999999</v>
      </c>
      <c r="K121">
        <v>2</v>
      </c>
      <c r="L121">
        <v>18.739999999999998</v>
      </c>
      <c r="M121">
        <v>81.12</v>
      </c>
      <c r="N121">
        <v>0.13</v>
      </c>
      <c r="O121">
        <v>15.72</v>
      </c>
      <c r="P121">
        <v>23.56</v>
      </c>
      <c r="Q121">
        <v>12.72</v>
      </c>
      <c r="R121">
        <v>3.12</v>
      </c>
      <c r="S121">
        <v>0.13</v>
      </c>
      <c r="T121">
        <v>0</v>
      </c>
      <c r="U121">
        <v>0</v>
      </c>
      <c r="V121">
        <v>0</v>
      </c>
      <c r="W121">
        <v>0</v>
      </c>
    </row>
    <row r="122" spans="1:23" hidden="1" x14ac:dyDescent="0.25">
      <c r="A122">
        <v>143</v>
      </c>
      <c r="B122" s="3">
        <v>43104.474861111114</v>
      </c>
      <c r="C122" t="s">
        <v>64</v>
      </c>
      <c r="D122">
        <v>11.76</v>
      </c>
      <c r="E122">
        <v>0.66</v>
      </c>
      <c r="F122">
        <v>0.80500000000000005</v>
      </c>
      <c r="G122">
        <v>2.88</v>
      </c>
      <c r="H122">
        <v>6.11</v>
      </c>
      <c r="I122">
        <v>11.9</v>
      </c>
      <c r="J122">
        <v>20.3</v>
      </c>
      <c r="K122">
        <v>2</v>
      </c>
      <c r="L122">
        <v>18.690000000000001</v>
      </c>
      <c r="M122">
        <v>81.260000000000005</v>
      </c>
      <c r="N122">
        <v>0.05</v>
      </c>
      <c r="O122">
        <v>15.72</v>
      </c>
      <c r="P122">
        <v>23.64</v>
      </c>
      <c r="Q122">
        <v>12.78</v>
      </c>
      <c r="R122">
        <v>3.09</v>
      </c>
      <c r="S122">
        <v>0.05</v>
      </c>
      <c r="T122">
        <v>0</v>
      </c>
      <c r="U122">
        <v>0</v>
      </c>
      <c r="V122">
        <v>0</v>
      </c>
      <c r="W122">
        <v>0</v>
      </c>
    </row>
    <row r="123" spans="1:23" x14ac:dyDescent="0.25">
      <c r="A123">
        <v>144</v>
      </c>
      <c r="B123" s="3">
        <v>43104.474317129629</v>
      </c>
      <c r="C123" t="s">
        <v>65</v>
      </c>
      <c r="D123">
        <v>11.79</v>
      </c>
      <c r="E123">
        <v>0.64</v>
      </c>
      <c r="F123">
        <v>0.80300000000000005</v>
      </c>
      <c r="G123">
        <v>2.88</v>
      </c>
      <c r="H123">
        <v>6.11</v>
      </c>
      <c r="I123">
        <v>11.9</v>
      </c>
      <c r="J123">
        <v>20.399999999999999</v>
      </c>
      <c r="K123">
        <v>2</v>
      </c>
      <c r="L123">
        <v>18.73</v>
      </c>
      <c r="M123">
        <v>81.150000000000006</v>
      </c>
      <c r="N123">
        <v>0.12</v>
      </c>
      <c r="O123">
        <v>15.72</v>
      </c>
      <c r="P123">
        <v>23.59</v>
      </c>
      <c r="Q123">
        <v>12.74</v>
      </c>
      <c r="R123">
        <v>3.1</v>
      </c>
      <c r="S123">
        <v>0.12</v>
      </c>
      <c r="T123">
        <v>0</v>
      </c>
      <c r="U123">
        <v>0</v>
      </c>
      <c r="V123">
        <v>0</v>
      </c>
      <c r="W123">
        <v>0</v>
      </c>
    </row>
    <row r="124" spans="1:23" hidden="1" x14ac:dyDescent="0.25">
      <c r="A124">
        <v>145</v>
      </c>
      <c r="B124" s="3">
        <v>43104.47792824074</v>
      </c>
      <c r="C124" t="s">
        <v>66</v>
      </c>
      <c r="D124">
        <v>11.41</v>
      </c>
      <c r="E124">
        <v>0.66</v>
      </c>
      <c r="F124">
        <v>0.753</v>
      </c>
      <c r="G124">
        <v>2.61</v>
      </c>
      <c r="H124">
        <v>5.86</v>
      </c>
      <c r="I124">
        <v>11.8</v>
      </c>
      <c r="J124">
        <v>20.7</v>
      </c>
      <c r="K124">
        <v>2</v>
      </c>
      <c r="L124">
        <v>20.79</v>
      </c>
      <c r="M124">
        <v>78.790000000000006</v>
      </c>
      <c r="N124">
        <v>0.42</v>
      </c>
      <c r="O124">
        <v>15.63</v>
      </c>
      <c r="P124">
        <v>22.39</v>
      </c>
      <c r="Q124">
        <v>12.41</v>
      </c>
      <c r="R124">
        <v>3.26</v>
      </c>
      <c r="S124">
        <v>0.42</v>
      </c>
      <c r="T124">
        <v>1E-4</v>
      </c>
      <c r="U124">
        <v>0</v>
      </c>
      <c r="V124">
        <v>0</v>
      </c>
      <c r="W124">
        <v>0</v>
      </c>
    </row>
    <row r="125" spans="1:23" hidden="1" x14ac:dyDescent="0.25">
      <c r="A125">
        <v>146</v>
      </c>
      <c r="B125" s="3">
        <v>43104.478194444448</v>
      </c>
      <c r="C125" t="s">
        <v>66</v>
      </c>
      <c r="D125">
        <v>11.39</v>
      </c>
      <c r="E125">
        <v>0.65</v>
      </c>
      <c r="F125">
        <v>0.752</v>
      </c>
      <c r="G125">
        <v>2.61</v>
      </c>
      <c r="H125">
        <v>5.86</v>
      </c>
      <c r="I125">
        <v>11.8</v>
      </c>
      <c r="J125">
        <v>20.8</v>
      </c>
      <c r="K125">
        <v>2</v>
      </c>
      <c r="L125">
        <v>20.82</v>
      </c>
      <c r="M125">
        <v>78.75</v>
      </c>
      <c r="N125">
        <v>0.43</v>
      </c>
      <c r="O125">
        <v>15.62</v>
      </c>
      <c r="P125">
        <v>22.32</v>
      </c>
      <c r="Q125">
        <v>12.46</v>
      </c>
      <c r="R125">
        <v>3.3</v>
      </c>
      <c r="S125">
        <v>0.43</v>
      </c>
      <c r="T125">
        <v>1E-4</v>
      </c>
      <c r="U125">
        <v>0</v>
      </c>
      <c r="V125">
        <v>0</v>
      </c>
      <c r="W125">
        <v>0</v>
      </c>
    </row>
    <row r="126" spans="1:23" hidden="1" x14ac:dyDescent="0.25">
      <c r="A126">
        <v>147</v>
      </c>
      <c r="B126" s="3">
        <v>43104.478460648148</v>
      </c>
      <c r="C126" t="s">
        <v>66</v>
      </c>
      <c r="D126">
        <v>11.37</v>
      </c>
      <c r="E126">
        <v>0.66</v>
      </c>
      <c r="F126">
        <v>0.753</v>
      </c>
      <c r="G126">
        <v>2.62</v>
      </c>
      <c r="H126">
        <v>5.87</v>
      </c>
      <c r="I126">
        <v>11.9</v>
      </c>
      <c r="J126">
        <v>20.8</v>
      </c>
      <c r="K126">
        <v>2</v>
      </c>
      <c r="L126">
        <v>20.75</v>
      </c>
      <c r="M126">
        <v>78.849999999999994</v>
      </c>
      <c r="N126">
        <v>0.4</v>
      </c>
      <c r="O126">
        <v>15.61</v>
      </c>
      <c r="P126">
        <v>22.38</v>
      </c>
      <c r="Q126">
        <v>12.49</v>
      </c>
      <c r="R126">
        <v>3.29</v>
      </c>
      <c r="S126">
        <v>0.4</v>
      </c>
      <c r="T126">
        <v>1E-4</v>
      </c>
      <c r="U126">
        <v>0</v>
      </c>
      <c r="V126">
        <v>0</v>
      </c>
      <c r="W126">
        <v>0</v>
      </c>
    </row>
    <row r="127" spans="1:23" x14ac:dyDescent="0.25">
      <c r="A127">
        <v>148</v>
      </c>
      <c r="B127" s="3">
        <v>43104.47792824074</v>
      </c>
      <c r="C127" t="s">
        <v>67</v>
      </c>
      <c r="D127">
        <v>11.39</v>
      </c>
      <c r="E127">
        <v>0.66</v>
      </c>
      <c r="F127">
        <v>0.753</v>
      </c>
      <c r="G127">
        <v>2.61</v>
      </c>
      <c r="H127">
        <v>5.87</v>
      </c>
      <c r="I127">
        <v>11.8</v>
      </c>
      <c r="J127">
        <v>20.7</v>
      </c>
      <c r="K127">
        <v>2</v>
      </c>
      <c r="L127">
        <v>20.78</v>
      </c>
      <c r="M127">
        <v>78.8</v>
      </c>
      <c r="N127">
        <v>0.42</v>
      </c>
      <c r="O127">
        <v>15.62</v>
      </c>
      <c r="P127">
        <v>22.36</v>
      </c>
      <c r="Q127">
        <v>12.45</v>
      </c>
      <c r="R127">
        <v>3.28</v>
      </c>
      <c r="S127">
        <v>0.42</v>
      </c>
      <c r="T127">
        <v>1E-4</v>
      </c>
      <c r="U127">
        <v>0</v>
      </c>
      <c r="V127">
        <v>0</v>
      </c>
      <c r="W127">
        <v>0</v>
      </c>
    </row>
    <row r="128" spans="1:23" hidden="1" x14ac:dyDescent="0.25">
      <c r="A128">
        <v>149</v>
      </c>
      <c r="B128" s="3">
        <v>43104.482800925929</v>
      </c>
      <c r="C128" t="s">
        <v>68</v>
      </c>
      <c r="D128">
        <v>14.22</v>
      </c>
      <c r="E128">
        <v>0.72</v>
      </c>
      <c r="F128">
        <v>0.749</v>
      </c>
      <c r="G128">
        <v>2.73</v>
      </c>
      <c r="H128">
        <v>6.1</v>
      </c>
      <c r="I128">
        <v>12.2</v>
      </c>
      <c r="J128">
        <v>21.3</v>
      </c>
      <c r="K128">
        <v>2</v>
      </c>
      <c r="L128">
        <v>20.23</v>
      </c>
      <c r="M128">
        <v>79.209999999999994</v>
      </c>
      <c r="N128">
        <v>0.56999999999999995</v>
      </c>
      <c r="O128">
        <v>14.91</v>
      </c>
      <c r="P128">
        <v>22.94</v>
      </c>
      <c r="Q128">
        <v>12.72</v>
      </c>
      <c r="R128">
        <v>3.61</v>
      </c>
      <c r="S128">
        <v>0.56999999999999995</v>
      </c>
      <c r="T128">
        <v>1E-4</v>
      </c>
      <c r="U128">
        <v>0</v>
      </c>
      <c r="V128">
        <v>0</v>
      </c>
      <c r="W128">
        <v>0</v>
      </c>
    </row>
    <row r="129" spans="1:23" hidden="1" x14ac:dyDescent="0.25">
      <c r="A129">
        <v>150</v>
      </c>
      <c r="B129" s="3">
        <v>43104.483078703706</v>
      </c>
      <c r="C129" t="s">
        <v>68</v>
      </c>
      <c r="D129">
        <v>14.2</v>
      </c>
      <c r="E129">
        <v>0.63</v>
      </c>
      <c r="F129">
        <v>0.746</v>
      </c>
      <c r="G129">
        <v>2.72</v>
      </c>
      <c r="H129">
        <v>6.09</v>
      </c>
      <c r="I129">
        <v>12.2</v>
      </c>
      <c r="J129">
        <v>21.2</v>
      </c>
      <c r="K129">
        <v>2</v>
      </c>
      <c r="L129">
        <v>20.27</v>
      </c>
      <c r="M129">
        <v>79.19</v>
      </c>
      <c r="N129">
        <v>0.54</v>
      </c>
      <c r="O129">
        <v>14.92</v>
      </c>
      <c r="P129">
        <v>22.99</v>
      </c>
      <c r="Q129">
        <v>12.73</v>
      </c>
      <c r="R129">
        <v>3.53</v>
      </c>
      <c r="S129">
        <v>0.54</v>
      </c>
      <c r="T129">
        <v>1E-4</v>
      </c>
      <c r="U129">
        <v>0</v>
      </c>
      <c r="V129">
        <v>0</v>
      </c>
      <c r="W129">
        <v>0</v>
      </c>
    </row>
    <row r="130" spans="1:23" hidden="1" x14ac:dyDescent="0.25">
      <c r="A130">
        <v>151</v>
      </c>
      <c r="B130" s="3">
        <v>43104.483344907407</v>
      </c>
      <c r="C130" t="s">
        <v>68</v>
      </c>
      <c r="D130">
        <v>14.18</v>
      </c>
      <c r="E130">
        <v>0.65</v>
      </c>
      <c r="F130">
        <v>0.747</v>
      </c>
      <c r="G130">
        <v>2.72</v>
      </c>
      <c r="H130">
        <v>6.09</v>
      </c>
      <c r="I130">
        <v>12.2</v>
      </c>
      <c r="J130">
        <v>21.4</v>
      </c>
      <c r="K130">
        <v>2</v>
      </c>
      <c r="L130">
        <v>20.29</v>
      </c>
      <c r="M130">
        <v>79.010000000000005</v>
      </c>
      <c r="N130">
        <v>0.7</v>
      </c>
      <c r="O130">
        <v>14.9</v>
      </c>
      <c r="P130">
        <v>22.93</v>
      </c>
      <c r="Q130">
        <v>12.68</v>
      </c>
      <c r="R130">
        <v>3.52</v>
      </c>
      <c r="S130">
        <v>0.69</v>
      </c>
      <c r="T130">
        <v>8.9999999999999993E-3</v>
      </c>
      <c r="U130">
        <v>0</v>
      </c>
      <c r="V130">
        <v>0</v>
      </c>
      <c r="W130">
        <v>0</v>
      </c>
    </row>
    <row r="131" spans="1:23" x14ac:dyDescent="0.25">
      <c r="A131">
        <v>152</v>
      </c>
      <c r="B131" s="3">
        <v>43104.482800925929</v>
      </c>
      <c r="C131" t="s">
        <v>69</v>
      </c>
      <c r="D131">
        <v>14.2</v>
      </c>
      <c r="E131">
        <v>0.67</v>
      </c>
      <c r="F131">
        <v>0.747</v>
      </c>
      <c r="G131">
        <v>2.72</v>
      </c>
      <c r="H131">
        <v>6.09</v>
      </c>
      <c r="I131">
        <v>12.2</v>
      </c>
      <c r="J131">
        <v>21.3</v>
      </c>
      <c r="K131">
        <v>2</v>
      </c>
      <c r="L131">
        <v>20.260000000000002</v>
      </c>
      <c r="M131">
        <v>79.14</v>
      </c>
      <c r="N131">
        <v>0.6</v>
      </c>
      <c r="O131">
        <v>14.91</v>
      </c>
      <c r="P131">
        <v>22.95</v>
      </c>
      <c r="Q131">
        <v>12.71</v>
      </c>
      <c r="R131">
        <v>3.55</v>
      </c>
      <c r="S131">
        <v>0.6</v>
      </c>
      <c r="T131">
        <v>3.0000000000000001E-3</v>
      </c>
      <c r="U131">
        <v>0</v>
      </c>
      <c r="V131">
        <v>0</v>
      </c>
      <c r="W131">
        <v>0</v>
      </c>
    </row>
    <row r="132" spans="1:23" hidden="1" x14ac:dyDescent="0.25">
      <c r="A132">
        <v>153</v>
      </c>
      <c r="B132" s="3">
        <v>43104.487569444442</v>
      </c>
      <c r="C132" t="s">
        <v>70</v>
      </c>
      <c r="D132">
        <v>12.46</v>
      </c>
      <c r="E132">
        <v>0.64</v>
      </c>
      <c r="F132">
        <v>0.72699999999999998</v>
      </c>
      <c r="G132">
        <v>2.5299999999999998</v>
      </c>
      <c r="H132">
        <v>6.05</v>
      </c>
      <c r="I132">
        <v>13</v>
      </c>
      <c r="J132">
        <v>23.9</v>
      </c>
      <c r="K132">
        <v>2</v>
      </c>
      <c r="L132">
        <v>21.48</v>
      </c>
      <c r="M132">
        <v>77.67</v>
      </c>
      <c r="N132">
        <v>0.86</v>
      </c>
      <c r="O132">
        <v>14.81</v>
      </c>
      <c r="P132">
        <v>21.29</v>
      </c>
      <c r="Q132">
        <v>13.29</v>
      </c>
      <c r="R132">
        <v>4.9800000000000004</v>
      </c>
      <c r="S132">
        <v>0.86</v>
      </c>
      <c r="T132">
        <v>2.0000000000000001E-4</v>
      </c>
      <c r="U132">
        <v>0</v>
      </c>
      <c r="V132">
        <v>0</v>
      </c>
      <c r="W132">
        <v>0</v>
      </c>
    </row>
    <row r="133" spans="1:23" hidden="1" x14ac:dyDescent="0.25">
      <c r="A133">
        <v>154</v>
      </c>
      <c r="B133" s="3">
        <v>43104.487835648149</v>
      </c>
      <c r="C133" t="s">
        <v>70</v>
      </c>
      <c r="D133">
        <v>12.45</v>
      </c>
      <c r="E133">
        <v>0.65</v>
      </c>
      <c r="F133">
        <v>0.72599999999999998</v>
      </c>
      <c r="G133">
        <v>2.5299999999999998</v>
      </c>
      <c r="H133">
        <v>6.05</v>
      </c>
      <c r="I133">
        <v>13</v>
      </c>
      <c r="J133">
        <v>23.9</v>
      </c>
      <c r="K133">
        <v>2</v>
      </c>
      <c r="L133">
        <v>21.5</v>
      </c>
      <c r="M133">
        <v>77.61</v>
      </c>
      <c r="N133">
        <v>0.89</v>
      </c>
      <c r="O133">
        <v>14.81</v>
      </c>
      <c r="P133">
        <v>21.26</v>
      </c>
      <c r="Q133">
        <v>13.33</v>
      </c>
      <c r="R133">
        <v>4.9400000000000004</v>
      </c>
      <c r="S133">
        <v>0.88</v>
      </c>
      <c r="T133">
        <v>8.9999999999999993E-3</v>
      </c>
      <c r="U133">
        <v>0</v>
      </c>
      <c r="V133">
        <v>0</v>
      </c>
      <c r="W133">
        <v>0</v>
      </c>
    </row>
    <row r="134" spans="1:23" hidden="1" x14ac:dyDescent="0.25">
      <c r="A134">
        <v>155</v>
      </c>
      <c r="B134" s="3">
        <v>43104.48810185185</v>
      </c>
      <c r="C134" t="s">
        <v>70</v>
      </c>
      <c r="D134">
        <v>12.44</v>
      </c>
      <c r="E134">
        <v>0.66</v>
      </c>
      <c r="F134">
        <v>0.72499999999999998</v>
      </c>
      <c r="G134">
        <v>2.5299999999999998</v>
      </c>
      <c r="H134">
        <v>6.05</v>
      </c>
      <c r="I134">
        <v>13</v>
      </c>
      <c r="J134">
        <v>23.9</v>
      </c>
      <c r="K134">
        <v>2</v>
      </c>
      <c r="L134">
        <v>21.5</v>
      </c>
      <c r="M134">
        <v>77.69</v>
      </c>
      <c r="N134">
        <v>0.81</v>
      </c>
      <c r="O134">
        <v>14.8</v>
      </c>
      <c r="P134">
        <v>21.27</v>
      </c>
      <c r="Q134">
        <v>13.32</v>
      </c>
      <c r="R134">
        <v>5.0199999999999996</v>
      </c>
      <c r="S134">
        <v>0.81</v>
      </c>
      <c r="T134">
        <v>2.0000000000000001E-4</v>
      </c>
      <c r="U134">
        <v>0</v>
      </c>
      <c r="V134">
        <v>0</v>
      </c>
      <c r="W134">
        <v>0</v>
      </c>
    </row>
    <row r="135" spans="1:23" x14ac:dyDescent="0.25">
      <c r="A135">
        <v>156</v>
      </c>
      <c r="B135" s="3">
        <v>43104.487569444442</v>
      </c>
      <c r="C135" t="s">
        <v>71</v>
      </c>
      <c r="D135">
        <v>12.45</v>
      </c>
      <c r="E135">
        <v>0.65</v>
      </c>
      <c r="F135">
        <v>0.72599999999999998</v>
      </c>
      <c r="G135">
        <v>2.5299999999999998</v>
      </c>
      <c r="H135">
        <v>6.05</v>
      </c>
      <c r="I135">
        <v>13</v>
      </c>
      <c r="J135">
        <v>23.9</v>
      </c>
      <c r="K135">
        <v>2</v>
      </c>
      <c r="L135">
        <v>21.49</v>
      </c>
      <c r="M135">
        <v>77.650000000000006</v>
      </c>
      <c r="N135">
        <v>0.85</v>
      </c>
      <c r="O135">
        <v>14.81</v>
      </c>
      <c r="P135">
        <v>21.27</v>
      </c>
      <c r="Q135">
        <v>13.31</v>
      </c>
      <c r="R135">
        <v>4.9800000000000004</v>
      </c>
      <c r="S135">
        <v>0.85</v>
      </c>
      <c r="T135">
        <v>3.0000000000000001E-3</v>
      </c>
      <c r="U135">
        <v>0</v>
      </c>
      <c r="V135">
        <v>0</v>
      </c>
      <c r="W135">
        <v>0</v>
      </c>
    </row>
    <row r="136" spans="1:23" hidden="1" x14ac:dyDescent="0.25">
      <c r="A136">
        <v>157</v>
      </c>
      <c r="B136" s="3">
        <v>43104.491724537038</v>
      </c>
      <c r="C136" t="s">
        <v>72</v>
      </c>
      <c r="D136">
        <v>12.65</v>
      </c>
      <c r="E136">
        <v>0.68</v>
      </c>
      <c r="F136">
        <v>0.65500000000000003</v>
      </c>
      <c r="G136">
        <v>1.88</v>
      </c>
      <c r="H136">
        <v>5.22</v>
      </c>
      <c r="I136">
        <v>11.5</v>
      </c>
      <c r="J136">
        <v>21.5</v>
      </c>
      <c r="K136">
        <v>2</v>
      </c>
      <c r="L136">
        <v>25.86</v>
      </c>
      <c r="M136">
        <v>73.47</v>
      </c>
      <c r="N136">
        <v>0.67</v>
      </c>
      <c r="O136">
        <v>15.54</v>
      </c>
      <c r="P136">
        <v>19.55</v>
      </c>
      <c r="Q136">
        <v>11.75</v>
      </c>
      <c r="R136">
        <v>3.88</v>
      </c>
      <c r="S136">
        <v>0.67</v>
      </c>
      <c r="T136">
        <v>7.0000000000000001E-3</v>
      </c>
      <c r="U136">
        <v>0</v>
      </c>
      <c r="V136">
        <v>0</v>
      </c>
      <c r="W136">
        <v>0</v>
      </c>
    </row>
    <row r="137" spans="1:23" hidden="1" x14ac:dyDescent="0.25">
      <c r="A137">
        <v>158</v>
      </c>
      <c r="B137" s="3">
        <v>43104.491990740738</v>
      </c>
      <c r="C137" t="s">
        <v>72</v>
      </c>
      <c r="D137">
        <v>12.63</v>
      </c>
      <c r="E137">
        <v>0.71</v>
      </c>
      <c r="F137">
        <v>0.65400000000000003</v>
      </c>
      <c r="G137">
        <v>1.88</v>
      </c>
      <c r="H137">
        <v>5.22</v>
      </c>
      <c r="I137">
        <v>11.4</v>
      </c>
      <c r="J137">
        <v>21.4</v>
      </c>
      <c r="K137">
        <v>2</v>
      </c>
      <c r="L137">
        <v>25.81</v>
      </c>
      <c r="M137">
        <v>73.59</v>
      </c>
      <c r="N137">
        <v>0.6</v>
      </c>
      <c r="O137">
        <v>15.56</v>
      </c>
      <c r="P137">
        <v>19.61</v>
      </c>
      <c r="Q137">
        <v>11.76</v>
      </c>
      <c r="R137">
        <v>3.88</v>
      </c>
      <c r="S137">
        <v>0.6</v>
      </c>
      <c r="T137">
        <v>1E-4</v>
      </c>
      <c r="U137">
        <v>0</v>
      </c>
      <c r="V137">
        <v>0</v>
      </c>
      <c r="W137">
        <v>0</v>
      </c>
    </row>
    <row r="138" spans="1:23" hidden="1" x14ac:dyDescent="0.25">
      <c r="A138">
        <v>159</v>
      </c>
      <c r="B138" s="3">
        <v>43104.492268518516</v>
      </c>
      <c r="C138" t="s">
        <v>72</v>
      </c>
      <c r="D138">
        <v>12.61</v>
      </c>
      <c r="E138">
        <v>0.67</v>
      </c>
      <c r="F138">
        <v>0.65300000000000002</v>
      </c>
      <c r="G138">
        <v>1.88</v>
      </c>
      <c r="H138">
        <v>5.22</v>
      </c>
      <c r="I138">
        <v>11.5</v>
      </c>
      <c r="J138">
        <v>21.6</v>
      </c>
      <c r="K138">
        <v>2</v>
      </c>
      <c r="L138">
        <v>25.85</v>
      </c>
      <c r="M138">
        <v>73.45</v>
      </c>
      <c r="N138">
        <v>0.7</v>
      </c>
      <c r="O138">
        <v>15.54</v>
      </c>
      <c r="P138">
        <v>19.53</v>
      </c>
      <c r="Q138">
        <v>11.74</v>
      </c>
      <c r="R138">
        <v>3.9</v>
      </c>
      <c r="S138">
        <v>0.69</v>
      </c>
      <c r="T138">
        <v>8.0000000000000002E-3</v>
      </c>
      <c r="U138">
        <v>0</v>
      </c>
      <c r="V138">
        <v>0</v>
      </c>
      <c r="W138">
        <v>0</v>
      </c>
    </row>
    <row r="139" spans="1:23" x14ac:dyDescent="0.25">
      <c r="A139">
        <v>160</v>
      </c>
      <c r="B139" s="3">
        <v>43104.491724537038</v>
      </c>
      <c r="C139" t="s">
        <v>73</v>
      </c>
      <c r="D139">
        <v>12.63</v>
      </c>
      <c r="E139">
        <v>0.69</v>
      </c>
      <c r="F139">
        <v>0.65400000000000003</v>
      </c>
      <c r="G139">
        <v>1.88</v>
      </c>
      <c r="H139">
        <v>5.22</v>
      </c>
      <c r="I139">
        <v>11.5</v>
      </c>
      <c r="J139">
        <v>21.5</v>
      </c>
      <c r="K139">
        <v>2</v>
      </c>
      <c r="L139">
        <v>25.84</v>
      </c>
      <c r="M139">
        <v>73.5</v>
      </c>
      <c r="N139">
        <v>0.66</v>
      </c>
      <c r="O139">
        <v>15.55</v>
      </c>
      <c r="P139">
        <v>19.559999999999999</v>
      </c>
      <c r="Q139">
        <v>11.75</v>
      </c>
      <c r="R139">
        <v>3.89</v>
      </c>
      <c r="S139">
        <v>0.65</v>
      </c>
      <c r="T139">
        <v>5.0000000000000001E-3</v>
      </c>
      <c r="U139">
        <v>0</v>
      </c>
      <c r="V139">
        <v>0</v>
      </c>
      <c r="W139">
        <v>0</v>
      </c>
    </row>
    <row r="140" spans="1:23" hidden="1" x14ac:dyDescent="0.25">
      <c r="A140">
        <v>161</v>
      </c>
      <c r="B140" s="3">
        <v>43104.500671296293</v>
      </c>
      <c r="C140" t="s">
        <v>74</v>
      </c>
      <c r="D140">
        <v>11.02</v>
      </c>
      <c r="E140">
        <v>0.62</v>
      </c>
      <c r="F140">
        <v>0.73499999999999999</v>
      </c>
      <c r="G140">
        <v>2.4</v>
      </c>
      <c r="H140">
        <v>5.6</v>
      </c>
      <c r="I140">
        <v>11.4</v>
      </c>
      <c r="J140">
        <v>19.8</v>
      </c>
      <c r="K140">
        <v>2</v>
      </c>
      <c r="L140">
        <v>22.19</v>
      </c>
      <c r="M140">
        <v>77.81</v>
      </c>
      <c r="N140">
        <v>0</v>
      </c>
      <c r="O140">
        <v>16.13</v>
      </c>
      <c r="P140">
        <v>22</v>
      </c>
      <c r="Q140">
        <v>12.61</v>
      </c>
      <c r="R140">
        <v>2.54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 hidden="1" x14ac:dyDescent="0.25">
      <c r="A141">
        <v>162</v>
      </c>
      <c r="B141" s="3">
        <v>43104.500949074078</v>
      </c>
      <c r="C141" t="s">
        <v>74</v>
      </c>
      <c r="D141">
        <v>11.01</v>
      </c>
      <c r="E141">
        <v>0.64</v>
      </c>
      <c r="F141">
        <v>0.73499999999999999</v>
      </c>
      <c r="G141">
        <v>2.39</v>
      </c>
      <c r="H141">
        <v>5.59</v>
      </c>
      <c r="I141">
        <v>11.4</v>
      </c>
      <c r="J141">
        <v>19.8</v>
      </c>
      <c r="K141">
        <v>2</v>
      </c>
      <c r="L141">
        <v>22.26</v>
      </c>
      <c r="M141">
        <v>77.739999999999995</v>
      </c>
      <c r="N141">
        <v>0</v>
      </c>
      <c r="O141">
        <v>16.12</v>
      </c>
      <c r="P141">
        <v>21.95</v>
      </c>
      <c r="Q141">
        <v>12.57</v>
      </c>
      <c r="R141">
        <v>2.58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 hidden="1" x14ac:dyDescent="0.25">
      <c r="A142">
        <v>163</v>
      </c>
      <c r="B142" s="3">
        <v>43104.501215277778</v>
      </c>
      <c r="C142" t="s">
        <v>74</v>
      </c>
      <c r="D142">
        <v>10.99</v>
      </c>
      <c r="E142">
        <v>0.64</v>
      </c>
      <c r="F142">
        <v>0.73499999999999999</v>
      </c>
      <c r="G142">
        <v>2.4</v>
      </c>
      <c r="H142">
        <v>5.61</v>
      </c>
      <c r="I142">
        <v>11.5</v>
      </c>
      <c r="J142">
        <v>19.899999999999999</v>
      </c>
      <c r="K142">
        <v>2</v>
      </c>
      <c r="L142">
        <v>22.16</v>
      </c>
      <c r="M142">
        <v>77.84</v>
      </c>
      <c r="N142">
        <v>5.0000000000000001E-4</v>
      </c>
      <c r="O142">
        <v>16.100000000000001</v>
      </c>
      <c r="P142">
        <v>21.95</v>
      </c>
      <c r="Q142">
        <v>12.6</v>
      </c>
      <c r="R142">
        <v>2.7</v>
      </c>
      <c r="S142">
        <v>5.0000000000000001E-4</v>
      </c>
      <c r="T142">
        <v>0</v>
      </c>
      <c r="U142">
        <v>0</v>
      </c>
      <c r="V142">
        <v>0</v>
      </c>
      <c r="W142">
        <v>0</v>
      </c>
    </row>
    <row r="143" spans="1:23" x14ac:dyDescent="0.25">
      <c r="A143">
        <v>164</v>
      </c>
      <c r="B143" s="3">
        <v>43104.500671296293</v>
      </c>
      <c r="C143" t="s">
        <v>75</v>
      </c>
      <c r="D143">
        <v>11.01</v>
      </c>
      <c r="E143">
        <v>0.63</v>
      </c>
      <c r="F143">
        <v>0.73499999999999999</v>
      </c>
      <c r="G143">
        <v>2.4</v>
      </c>
      <c r="H143">
        <v>5.6</v>
      </c>
      <c r="I143">
        <v>11.5</v>
      </c>
      <c r="J143">
        <v>19.8</v>
      </c>
      <c r="K143">
        <v>2</v>
      </c>
      <c r="L143">
        <v>22.2</v>
      </c>
      <c r="M143">
        <v>77.8</v>
      </c>
      <c r="N143">
        <v>2.0000000000000001E-4</v>
      </c>
      <c r="O143">
        <v>16.12</v>
      </c>
      <c r="P143">
        <v>21.96</v>
      </c>
      <c r="Q143">
        <v>12.59</v>
      </c>
      <c r="R143">
        <v>2.61</v>
      </c>
      <c r="S143">
        <v>2.0000000000000001E-4</v>
      </c>
      <c r="T143">
        <v>0</v>
      </c>
      <c r="U143">
        <v>0</v>
      </c>
      <c r="V143">
        <v>0</v>
      </c>
      <c r="W143">
        <v>0</v>
      </c>
    </row>
    <row r="144" spans="1:23" hidden="1" x14ac:dyDescent="0.25">
      <c r="A144">
        <v>165</v>
      </c>
      <c r="B144" s="3">
        <v>43104.505266203705</v>
      </c>
      <c r="C144" t="s">
        <v>76</v>
      </c>
      <c r="D144">
        <v>11.38</v>
      </c>
      <c r="E144">
        <v>0.64</v>
      </c>
      <c r="F144">
        <v>5.33</v>
      </c>
      <c r="G144">
        <v>8.02</v>
      </c>
      <c r="H144">
        <v>12.7</v>
      </c>
      <c r="I144">
        <v>20.399999999999999</v>
      </c>
      <c r="J144">
        <v>31.7</v>
      </c>
      <c r="K144">
        <v>1</v>
      </c>
      <c r="L144">
        <v>5.9999999999999995E-4</v>
      </c>
      <c r="M144">
        <v>97.9</v>
      </c>
      <c r="N144">
        <v>2.1</v>
      </c>
      <c r="O144">
        <v>3.95</v>
      </c>
      <c r="P144">
        <v>37.979999999999997</v>
      </c>
      <c r="Q144">
        <v>26.6</v>
      </c>
      <c r="R144">
        <v>8.41</v>
      </c>
      <c r="S144">
        <v>1.99</v>
      </c>
      <c r="T144">
        <v>0.11</v>
      </c>
      <c r="U144">
        <v>0</v>
      </c>
      <c r="V144">
        <v>0</v>
      </c>
      <c r="W144">
        <v>0</v>
      </c>
    </row>
    <row r="145" spans="1:23" hidden="1" x14ac:dyDescent="0.25">
      <c r="A145">
        <v>166</v>
      </c>
      <c r="B145" s="3">
        <v>43104.505532407406</v>
      </c>
      <c r="C145" t="s">
        <v>76</v>
      </c>
      <c r="D145">
        <v>11.35</v>
      </c>
      <c r="E145">
        <v>0.63</v>
      </c>
      <c r="F145">
        <v>5.33</v>
      </c>
      <c r="G145">
        <v>8.02</v>
      </c>
      <c r="H145">
        <v>12.7</v>
      </c>
      <c r="I145">
        <v>20.399999999999999</v>
      </c>
      <c r="J145">
        <v>31.9</v>
      </c>
      <c r="K145">
        <v>1</v>
      </c>
      <c r="L145">
        <v>5.9999999999999995E-4</v>
      </c>
      <c r="M145">
        <v>97.84</v>
      </c>
      <c r="N145">
        <v>2.16</v>
      </c>
      <c r="O145">
        <v>3.96</v>
      </c>
      <c r="P145">
        <v>37.93</v>
      </c>
      <c r="Q145">
        <v>26.57</v>
      </c>
      <c r="R145">
        <v>8.4499999999999993</v>
      </c>
      <c r="S145">
        <v>2.06</v>
      </c>
      <c r="T145">
        <v>0.1</v>
      </c>
      <c r="U145">
        <v>0</v>
      </c>
      <c r="V145">
        <v>0</v>
      </c>
      <c r="W145">
        <v>0</v>
      </c>
    </row>
    <row r="146" spans="1:23" hidden="1" x14ac:dyDescent="0.25">
      <c r="A146">
        <v>167</v>
      </c>
      <c r="B146" s="3">
        <v>43104.505798611113</v>
      </c>
      <c r="C146" t="s">
        <v>76</v>
      </c>
      <c r="D146">
        <v>11.34</v>
      </c>
      <c r="E146">
        <v>0.64</v>
      </c>
      <c r="F146">
        <v>5.34</v>
      </c>
      <c r="G146">
        <v>8.0299999999999994</v>
      </c>
      <c r="H146">
        <v>12.8</v>
      </c>
      <c r="I146">
        <v>20.5</v>
      </c>
      <c r="J146">
        <v>32</v>
      </c>
      <c r="K146">
        <v>1</v>
      </c>
      <c r="L146">
        <v>5.9999999999999995E-4</v>
      </c>
      <c r="M146">
        <v>97.68</v>
      </c>
      <c r="N146">
        <v>2.3199999999999998</v>
      </c>
      <c r="O146">
        <v>3.94</v>
      </c>
      <c r="P146">
        <v>37.89</v>
      </c>
      <c r="Q146">
        <v>26.57</v>
      </c>
      <c r="R146">
        <v>8.3800000000000008</v>
      </c>
      <c r="S146">
        <v>2.11</v>
      </c>
      <c r="T146">
        <v>0.21</v>
      </c>
      <c r="U146">
        <v>0</v>
      </c>
      <c r="V146">
        <v>0</v>
      </c>
      <c r="W146">
        <v>0</v>
      </c>
    </row>
    <row r="147" spans="1:23" x14ac:dyDescent="0.25">
      <c r="A147">
        <v>168</v>
      </c>
      <c r="B147" s="3">
        <v>43104.505266203705</v>
      </c>
      <c r="C147" t="s">
        <v>77</v>
      </c>
      <c r="D147">
        <v>11.36</v>
      </c>
      <c r="E147">
        <v>0.64</v>
      </c>
      <c r="F147">
        <v>5.33</v>
      </c>
      <c r="G147">
        <v>8.02</v>
      </c>
      <c r="H147">
        <v>12.8</v>
      </c>
      <c r="I147">
        <v>20.399999999999999</v>
      </c>
      <c r="J147">
        <v>31.9</v>
      </c>
      <c r="K147">
        <v>1</v>
      </c>
      <c r="L147">
        <v>5.9999999999999995E-4</v>
      </c>
      <c r="M147">
        <v>97.81</v>
      </c>
      <c r="N147">
        <v>2.19</v>
      </c>
      <c r="O147">
        <v>3.95</v>
      </c>
      <c r="P147">
        <v>37.93</v>
      </c>
      <c r="Q147">
        <v>26.58</v>
      </c>
      <c r="R147">
        <v>8.42</v>
      </c>
      <c r="S147">
        <v>2.0499999999999998</v>
      </c>
      <c r="T147">
        <v>0.14000000000000001</v>
      </c>
      <c r="U147">
        <v>0</v>
      </c>
      <c r="V147">
        <v>0</v>
      </c>
      <c r="W147">
        <v>0</v>
      </c>
    </row>
    <row r="148" spans="1:23" hidden="1" x14ac:dyDescent="0.25">
      <c r="A148">
        <v>169</v>
      </c>
      <c r="B148" s="3">
        <v>43104.509270833332</v>
      </c>
      <c r="C148" t="s">
        <v>78</v>
      </c>
      <c r="D148">
        <v>11.77</v>
      </c>
      <c r="E148">
        <v>0.57999999999999996</v>
      </c>
      <c r="F148">
        <v>5.51</v>
      </c>
      <c r="G148">
        <v>8.51</v>
      </c>
      <c r="H148">
        <v>13.9</v>
      </c>
      <c r="I148">
        <v>22.7</v>
      </c>
      <c r="J148">
        <v>35.200000000000003</v>
      </c>
      <c r="K148">
        <v>1</v>
      </c>
      <c r="L148">
        <v>5.9999999999999995E-4</v>
      </c>
      <c r="M148">
        <v>98.11</v>
      </c>
      <c r="N148">
        <v>1.89</v>
      </c>
      <c r="O148">
        <v>3.7</v>
      </c>
      <c r="P148">
        <v>35.26</v>
      </c>
      <c r="Q148">
        <v>28.87</v>
      </c>
      <c r="R148">
        <v>11.58</v>
      </c>
      <c r="S148">
        <v>1.88</v>
      </c>
      <c r="T148">
        <v>8.9999999999999993E-3</v>
      </c>
      <c r="U148">
        <v>0</v>
      </c>
      <c r="V148">
        <v>0</v>
      </c>
      <c r="W148">
        <v>0</v>
      </c>
    </row>
    <row r="149" spans="1:23" hidden="1" x14ac:dyDescent="0.25">
      <c r="A149">
        <v>170</v>
      </c>
      <c r="B149" s="3">
        <v>43104.50953703704</v>
      </c>
      <c r="C149" t="s">
        <v>78</v>
      </c>
      <c r="D149">
        <v>11.75</v>
      </c>
      <c r="E149">
        <v>0.57999999999999996</v>
      </c>
      <c r="F149">
        <v>5.51</v>
      </c>
      <c r="G149">
        <v>8.51</v>
      </c>
      <c r="H149">
        <v>13.9</v>
      </c>
      <c r="I149">
        <v>22.8</v>
      </c>
      <c r="J149">
        <v>35.200000000000003</v>
      </c>
      <c r="K149">
        <v>1</v>
      </c>
      <c r="L149">
        <v>5.9999999999999995E-4</v>
      </c>
      <c r="M149">
        <v>98.1</v>
      </c>
      <c r="N149">
        <v>1.9</v>
      </c>
      <c r="O149">
        <v>3.69</v>
      </c>
      <c r="P149">
        <v>35.25</v>
      </c>
      <c r="Q149">
        <v>28.87</v>
      </c>
      <c r="R149">
        <v>11.57</v>
      </c>
      <c r="S149">
        <v>1.89</v>
      </c>
      <c r="T149">
        <v>8.9999999999999993E-3</v>
      </c>
      <c r="U149">
        <v>0</v>
      </c>
      <c r="V149">
        <v>0</v>
      </c>
      <c r="W149">
        <v>0</v>
      </c>
    </row>
    <row r="150" spans="1:23" hidden="1" x14ac:dyDescent="0.25">
      <c r="A150">
        <v>171</v>
      </c>
      <c r="B150" s="3">
        <v>43104.509814814817</v>
      </c>
      <c r="C150" t="s">
        <v>78</v>
      </c>
      <c r="D150">
        <v>11.73</v>
      </c>
      <c r="E150">
        <v>0.59</v>
      </c>
      <c r="F150">
        <v>5.51</v>
      </c>
      <c r="G150">
        <v>8.5</v>
      </c>
      <c r="H150">
        <v>13.9</v>
      </c>
      <c r="I150">
        <v>22.8</v>
      </c>
      <c r="J150">
        <v>35.299999999999997</v>
      </c>
      <c r="K150">
        <v>1</v>
      </c>
      <c r="L150">
        <v>5.9999999999999995E-4</v>
      </c>
      <c r="M150">
        <v>98.09</v>
      </c>
      <c r="N150">
        <v>1.91</v>
      </c>
      <c r="O150">
        <v>3.7</v>
      </c>
      <c r="P150">
        <v>35.24</v>
      </c>
      <c r="Q150">
        <v>28.85</v>
      </c>
      <c r="R150">
        <v>11.58</v>
      </c>
      <c r="S150">
        <v>1.91</v>
      </c>
      <c r="T150">
        <v>8.9999999999999993E-3</v>
      </c>
      <c r="U150">
        <v>0</v>
      </c>
      <c r="V150">
        <v>0</v>
      </c>
      <c r="W150">
        <v>0</v>
      </c>
    </row>
    <row r="151" spans="1:23" x14ac:dyDescent="0.25">
      <c r="A151">
        <v>172</v>
      </c>
      <c r="B151" s="3">
        <v>43104.509270833332</v>
      </c>
      <c r="C151" t="s">
        <v>79</v>
      </c>
      <c r="D151">
        <v>11.75</v>
      </c>
      <c r="E151">
        <v>0.57999999999999996</v>
      </c>
      <c r="F151">
        <v>5.51</v>
      </c>
      <c r="G151">
        <v>8.51</v>
      </c>
      <c r="H151">
        <v>13.9</v>
      </c>
      <c r="I151">
        <v>22.8</v>
      </c>
      <c r="J151">
        <v>35.200000000000003</v>
      </c>
      <c r="K151">
        <v>1</v>
      </c>
      <c r="L151">
        <v>5.9999999999999995E-4</v>
      </c>
      <c r="M151">
        <v>98.1</v>
      </c>
      <c r="N151">
        <v>1.9</v>
      </c>
      <c r="O151">
        <v>3.7</v>
      </c>
      <c r="P151">
        <v>35.25</v>
      </c>
      <c r="Q151">
        <v>28.86</v>
      </c>
      <c r="R151">
        <v>11.58</v>
      </c>
      <c r="S151">
        <v>1.89</v>
      </c>
      <c r="T151">
        <v>8.9999999999999993E-3</v>
      </c>
      <c r="U151">
        <v>0</v>
      </c>
      <c r="V151">
        <v>0</v>
      </c>
      <c r="W151">
        <v>0</v>
      </c>
    </row>
    <row r="152" spans="1:23" hidden="1" x14ac:dyDescent="0.25">
      <c r="A152">
        <v>173</v>
      </c>
      <c r="B152" s="3">
        <v>43104.515057870369</v>
      </c>
      <c r="C152" t="s">
        <v>80</v>
      </c>
      <c r="D152">
        <v>15.45</v>
      </c>
      <c r="E152">
        <v>0.62</v>
      </c>
      <c r="F152">
        <v>0.77700000000000002</v>
      </c>
      <c r="G152">
        <v>2.75</v>
      </c>
      <c r="H152">
        <v>6.18</v>
      </c>
      <c r="I152">
        <v>12.6</v>
      </c>
      <c r="J152">
        <v>22.3</v>
      </c>
      <c r="K152">
        <v>2</v>
      </c>
      <c r="L152">
        <v>19.79</v>
      </c>
      <c r="M152">
        <v>79.64</v>
      </c>
      <c r="N152">
        <v>0.56999999999999995</v>
      </c>
      <c r="O152">
        <v>15.21</v>
      </c>
      <c r="P152">
        <v>22.6</v>
      </c>
      <c r="Q152">
        <v>13.39</v>
      </c>
      <c r="R152">
        <v>4.07</v>
      </c>
      <c r="S152">
        <v>0.56999999999999995</v>
      </c>
      <c r="T152">
        <v>1E-4</v>
      </c>
      <c r="U152">
        <v>0</v>
      </c>
      <c r="V152">
        <v>0</v>
      </c>
      <c r="W152">
        <v>0</v>
      </c>
    </row>
    <row r="153" spans="1:23" hidden="1" x14ac:dyDescent="0.25">
      <c r="A153">
        <v>174</v>
      </c>
      <c r="B153" s="3">
        <v>43104.515324074076</v>
      </c>
      <c r="C153" t="s">
        <v>80</v>
      </c>
      <c r="D153">
        <v>15.42</v>
      </c>
      <c r="E153">
        <v>0.62</v>
      </c>
      <c r="F153">
        <v>0.77600000000000002</v>
      </c>
      <c r="G153">
        <v>2.75</v>
      </c>
      <c r="H153">
        <v>6.17</v>
      </c>
      <c r="I153">
        <v>12.6</v>
      </c>
      <c r="J153">
        <v>22.4</v>
      </c>
      <c r="K153">
        <v>2</v>
      </c>
      <c r="L153">
        <v>19.82</v>
      </c>
      <c r="M153">
        <v>79.540000000000006</v>
      </c>
      <c r="N153">
        <v>0.64</v>
      </c>
      <c r="O153">
        <v>15.2</v>
      </c>
      <c r="P153">
        <v>22.58</v>
      </c>
      <c r="Q153">
        <v>13.3</v>
      </c>
      <c r="R153">
        <v>4.08</v>
      </c>
      <c r="S153">
        <v>0.64</v>
      </c>
      <c r="T153">
        <v>1E-4</v>
      </c>
      <c r="U153">
        <v>0</v>
      </c>
      <c r="V153">
        <v>0</v>
      </c>
      <c r="W153">
        <v>0</v>
      </c>
    </row>
    <row r="154" spans="1:23" hidden="1" x14ac:dyDescent="0.25">
      <c r="A154">
        <v>175</v>
      </c>
      <c r="B154" s="3">
        <v>43104.515601851854</v>
      </c>
      <c r="C154" t="s">
        <v>80</v>
      </c>
      <c r="D154">
        <v>15.4</v>
      </c>
      <c r="E154">
        <v>0.62</v>
      </c>
      <c r="F154">
        <v>0.77500000000000002</v>
      </c>
      <c r="G154">
        <v>2.75</v>
      </c>
      <c r="H154">
        <v>6.16</v>
      </c>
      <c r="I154">
        <v>12.6</v>
      </c>
      <c r="J154">
        <v>22.2</v>
      </c>
      <c r="K154">
        <v>2</v>
      </c>
      <c r="L154">
        <v>19.850000000000001</v>
      </c>
      <c r="M154">
        <v>79.540000000000006</v>
      </c>
      <c r="N154">
        <v>0.61</v>
      </c>
      <c r="O154">
        <v>15.23</v>
      </c>
      <c r="P154">
        <v>22.62</v>
      </c>
      <c r="Q154">
        <v>13.33</v>
      </c>
      <c r="R154">
        <v>3.96</v>
      </c>
      <c r="S154">
        <v>0.6</v>
      </c>
      <c r="T154">
        <v>2.0000000000000001E-4</v>
      </c>
      <c r="U154">
        <v>0</v>
      </c>
      <c r="V154">
        <v>0</v>
      </c>
      <c r="W154">
        <v>0</v>
      </c>
    </row>
    <row r="155" spans="1:23" x14ac:dyDescent="0.25">
      <c r="A155">
        <v>176</v>
      </c>
      <c r="B155" s="3">
        <v>43104.515057870369</v>
      </c>
      <c r="C155" t="s">
        <v>81</v>
      </c>
      <c r="D155">
        <v>15.43</v>
      </c>
      <c r="E155">
        <v>0.62</v>
      </c>
      <c r="F155">
        <v>0.77600000000000002</v>
      </c>
      <c r="G155">
        <v>2.75</v>
      </c>
      <c r="H155">
        <v>6.17</v>
      </c>
      <c r="I155">
        <v>12.6</v>
      </c>
      <c r="J155">
        <v>22.3</v>
      </c>
      <c r="K155">
        <v>2</v>
      </c>
      <c r="L155">
        <v>19.82</v>
      </c>
      <c r="M155">
        <v>79.569999999999993</v>
      </c>
      <c r="N155">
        <v>0.6</v>
      </c>
      <c r="O155">
        <v>15.21</v>
      </c>
      <c r="P155">
        <v>22.6</v>
      </c>
      <c r="Q155">
        <v>13.34</v>
      </c>
      <c r="R155">
        <v>4.04</v>
      </c>
      <c r="S155">
        <v>0.6</v>
      </c>
      <c r="T155">
        <v>1E-4</v>
      </c>
      <c r="U155">
        <v>0</v>
      </c>
      <c r="V155">
        <v>0</v>
      </c>
      <c r="W155">
        <v>0</v>
      </c>
    </row>
    <row r="156" spans="1:23" hidden="1" x14ac:dyDescent="0.25">
      <c r="A156">
        <v>177</v>
      </c>
      <c r="B156" s="3">
        <v>43104.519965277781</v>
      </c>
      <c r="C156" t="s">
        <v>82</v>
      </c>
      <c r="D156">
        <v>13.62</v>
      </c>
      <c r="E156">
        <v>0.59</v>
      </c>
      <c r="F156">
        <v>0.79900000000000004</v>
      </c>
      <c r="G156">
        <v>2.9</v>
      </c>
      <c r="H156">
        <v>6.42</v>
      </c>
      <c r="I156">
        <v>12.9</v>
      </c>
      <c r="J156">
        <v>22.2</v>
      </c>
      <c r="K156">
        <v>2</v>
      </c>
      <c r="L156">
        <v>18.87</v>
      </c>
      <c r="M156">
        <v>80.5</v>
      </c>
      <c r="N156">
        <v>0.64</v>
      </c>
      <c r="O156">
        <v>14.75</v>
      </c>
      <c r="P156">
        <v>23.68</v>
      </c>
      <c r="Q156">
        <v>13.74</v>
      </c>
      <c r="R156">
        <v>3.83</v>
      </c>
      <c r="S156">
        <v>0.64</v>
      </c>
      <c r="T156">
        <v>2.0000000000000001E-4</v>
      </c>
      <c r="U156">
        <v>0</v>
      </c>
      <c r="V156">
        <v>0</v>
      </c>
      <c r="W156">
        <v>0</v>
      </c>
    </row>
    <row r="157" spans="1:23" hidden="1" x14ac:dyDescent="0.25">
      <c r="A157">
        <v>178</v>
      </c>
      <c r="B157" s="3">
        <v>43104.520231481481</v>
      </c>
      <c r="C157" t="s">
        <v>82</v>
      </c>
      <c r="D157">
        <v>13.59</v>
      </c>
      <c r="E157">
        <v>0.59</v>
      </c>
      <c r="F157">
        <v>0.79500000000000004</v>
      </c>
      <c r="G157">
        <v>2.89</v>
      </c>
      <c r="H157">
        <v>6.41</v>
      </c>
      <c r="I157">
        <v>12.8</v>
      </c>
      <c r="J157">
        <v>22.2</v>
      </c>
      <c r="K157">
        <v>2</v>
      </c>
      <c r="L157">
        <v>18.95</v>
      </c>
      <c r="M157">
        <v>80.42</v>
      </c>
      <c r="N157">
        <v>0.63</v>
      </c>
      <c r="O157">
        <v>14.75</v>
      </c>
      <c r="P157">
        <v>23.63</v>
      </c>
      <c r="Q157">
        <v>13.75</v>
      </c>
      <c r="R157">
        <v>3.82</v>
      </c>
      <c r="S157">
        <v>0.63</v>
      </c>
      <c r="T157">
        <v>2.0000000000000001E-4</v>
      </c>
      <c r="U157">
        <v>0</v>
      </c>
      <c r="V157">
        <v>0</v>
      </c>
      <c r="W157">
        <v>0</v>
      </c>
    </row>
    <row r="158" spans="1:23" hidden="1" x14ac:dyDescent="0.25">
      <c r="A158">
        <v>179</v>
      </c>
      <c r="B158" s="3">
        <v>43104.520509259259</v>
      </c>
      <c r="C158" t="s">
        <v>82</v>
      </c>
      <c r="D158">
        <v>13.57</v>
      </c>
      <c r="E158">
        <v>0.62</v>
      </c>
      <c r="F158">
        <v>0.79500000000000004</v>
      </c>
      <c r="G158">
        <v>2.89</v>
      </c>
      <c r="H158">
        <v>6.42</v>
      </c>
      <c r="I158">
        <v>12.9</v>
      </c>
      <c r="J158">
        <v>22.2</v>
      </c>
      <c r="K158">
        <v>2</v>
      </c>
      <c r="L158">
        <v>18.91</v>
      </c>
      <c r="M158">
        <v>80.38</v>
      </c>
      <c r="N158">
        <v>0.71</v>
      </c>
      <c r="O158">
        <v>14.74</v>
      </c>
      <c r="P158">
        <v>23.65</v>
      </c>
      <c r="Q158">
        <v>13.74</v>
      </c>
      <c r="R158">
        <v>3.76</v>
      </c>
      <c r="S158">
        <v>0.7</v>
      </c>
      <c r="T158">
        <v>8.0000000000000002E-3</v>
      </c>
      <c r="U158">
        <v>0</v>
      </c>
      <c r="V158">
        <v>0</v>
      </c>
      <c r="W158">
        <v>0</v>
      </c>
    </row>
    <row r="159" spans="1:23" x14ac:dyDescent="0.25">
      <c r="A159">
        <v>180</v>
      </c>
      <c r="B159" s="3">
        <v>43104.519965277781</v>
      </c>
      <c r="C159" t="s">
        <v>83</v>
      </c>
      <c r="D159">
        <v>13.59</v>
      </c>
      <c r="E159">
        <v>0.6</v>
      </c>
      <c r="F159">
        <v>0.79600000000000004</v>
      </c>
      <c r="G159">
        <v>2.89</v>
      </c>
      <c r="H159">
        <v>6.42</v>
      </c>
      <c r="I159">
        <v>12.9</v>
      </c>
      <c r="J159">
        <v>22.2</v>
      </c>
      <c r="K159">
        <v>2</v>
      </c>
      <c r="L159">
        <v>18.91</v>
      </c>
      <c r="M159">
        <v>80.430000000000007</v>
      </c>
      <c r="N159">
        <v>0.66</v>
      </c>
      <c r="O159">
        <v>14.75</v>
      </c>
      <c r="P159">
        <v>23.65</v>
      </c>
      <c r="Q159">
        <v>13.74</v>
      </c>
      <c r="R159">
        <v>3.8</v>
      </c>
      <c r="S159">
        <v>0.66</v>
      </c>
      <c r="T159">
        <v>3.0000000000000001E-3</v>
      </c>
      <c r="U159">
        <v>0</v>
      </c>
      <c r="V159">
        <v>0</v>
      </c>
      <c r="W159">
        <v>0</v>
      </c>
    </row>
    <row r="160" spans="1:23" hidden="1" x14ac:dyDescent="0.25">
      <c r="A160">
        <v>181</v>
      </c>
      <c r="B160" s="3">
        <v>43104.524097222224</v>
      </c>
      <c r="C160" t="s">
        <v>84</v>
      </c>
      <c r="D160">
        <v>12.66</v>
      </c>
      <c r="E160">
        <v>0.57999999999999996</v>
      </c>
      <c r="F160">
        <v>0.89300000000000002</v>
      </c>
      <c r="G160">
        <v>3.22</v>
      </c>
      <c r="H160">
        <v>6.74</v>
      </c>
      <c r="I160">
        <v>12.7</v>
      </c>
      <c r="J160">
        <v>20.8</v>
      </c>
      <c r="K160">
        <v>2</v>
      </c>
      <c r="L160">
        <v>16.579999999999998</v>
      </c>
      <c r="M160">
        <v>83.16</v>
      </c>
      <c r="N160">
        <v>0.26</v>
      </c>
      <c r="O160">
        <v>14.59</v>
      </c>
      <c r="P160">
        <v>25.92</v>
      </c>
      <c r="Q160">
        <v>14.09</v>
      </c>
      <c r="R160">
        <v>2.91</v>
      </c>
      <c r="S160">
        <v>0.26</v>
      </c>
      <c r="T160">
        <v>0</v>
      </c>
      <c r="U160">
        <v>0</v>
      </c>
      <c r="V160">
        <v>0</v>
      </c>
      <c r="W160">
        <v>0</v>
      </c>
    </row>
    <row r="161" spans="1:23" hidden="1" x14ac:dyDescent="0.25">
      <c r="A161">
        <v>182</v>
      </c>
      <c r="B161" s="3">
        <v>43104.524363425924</v>
      </c>
      <c r="C161" t="s">
        <v>84</v>
      </c>
      <c r="D161">
        <v>12.63</v>
      </c>
      <c r="E161">
        <v>0.57999999999999996</v>
      </c>
      <c r="F161">
        <v>0.89200000000000002</v>
      </c>
      <c r="G161">
        <v>3.22</v>
      </c>
      <c r="H161">
        <v>6.72</v>
      </c>
      <c r="I161">
        <v>12.7</v>
      </c>
      <c r="J161">
        <v>20.6</v>
      </c>
      <c r="K161">
        <v>2</v>
      </c>
      <c r="L161">
        <v>16.59</v>
      </c>
      <c r="M161">
        <v>83.31</v>
      </c>
      <c r="N161">
        <v>0.11</v>
      </c>
      <c r="O161">
        <v>14.62</v>
      </c>
      <c r="P161">
        <v>25.99</v>
      </c>
      <c r="Q161">
        <v>14.11</v>
      </c>
      <c r="R161">
        <v>2.86</v>
      </c>
      <c r="S161">
        <v>0.11</v>
      </c>
      <c r="T161">
        <v>0</v>
      </c>
      <c r="U161">
        <v>0</v>
      </c>
      <c r="V161">
        <v>0</v>
      </c>
      <c r="W161">
        <v>0</v>
      </c>
    </row>
    <row r="162" spans="1:23" hidden="1" x14ac:dyDescent="0.25">
      <c r="A162">
        <v>183</v>
      </c>
      <c r="B162" s="3">
        <v>43104.524629629632</v>
      </c>
      <c r="C162" t="s">
        <v>84</v>
      </c>
      <c r="D162">
        <v>12.61</v>
      </c>
      <c r="E162">
        <v>0.59</v>
      </c>
      <c r="F162">
        <v>0.89200000000000002</v>
      </c>
      <c r="G162">
        <v>3.22</v>
      </c>
      <c r="H162">
        <v>6.73</v>
      </c>
      <c r="I162">
        <v>12.7</v>
      </c>
      <c r="J162">
        <v>20.7</v>
      </c>
      <c r="K162">
        <v>2</v>
      </c>
      <c r="L162">
        <v>16.600000000000001</v>
      </c>
      <c r="M162">
        <v>83.23</v>
      </c>
      <c r="N162">
        <v>0.17</v>
      </c>
      <c r="O162">
        <v>14.59</v>
      </c>
      <c r="P162">
        <v>25.95</v>
      </c>
      <c r="Q162">
        <v>14.11</v>
      </c>
      <c r="R162">
        <v>2.88</v>
      </c>
      <c r="S162">
        <v>0.17</v>
      </c>
      <c r="T162">
        <v>0</v>
      </c>
      <c r="U162">
        <v>0</v>
      </c>
      <c r="V162">
        <v>0</v>
      </c>
      <c r="W162">
        <v>0</v>
      </c>
    </row>
    <row r="163" spans="1:23" x14ac:dyDescent="0.25">
      <c r="A163">
        <v>184</v>
      </c>
      <c r="B163" s="3">
        <v>43104.524097222224</v>
      </c>
      <c r="C163" t="s">
        <v>85</v>
      </c>
      <c r="D163">
        <v>12.64</v>
      </c>
      <c r="E163">
        <v>0.59</v>
      </c>
      <c r="F163">
        <v>0.89200000000000002</v>
      </c>
      <c r="G163">
        <v>3.22</v>
      </c>
      <c r="H163">
        <v>6.73</v>
      </c>
      <c r="I163">
        <v>12.7</v>
      </c>
      <c r="J163">
        <v>20.7</v>
      </c>
      <c r="K163">
        <v>2</v>
      </c>
      <c r="L163">
        <v>16.59</v>
      </c>
      <c r="M163">
        <v>83.23</v>
      </c>
      <c r="N163">
        <v>0.18</v>
      </c>
      <c r="O163">
        <v>14.6</v>
      </c>
      <c r="P163">
        <v>25.95</v>
      </c>
      <c r="Q163">
        <v>14.1</v>
      </c>
      <c r="R163">
        <v>2.88</v>
      </c>
      <c r="S163">
        <v>0.18</v>
      </c>
      <c r="T163">
        <v>0</v>
      </c>
      <c r="U163">
        <v>0</v>
      </c>
      <c r="V163">
        <v>0</v>
      </c>
      <c r="W163">
        <v>0</v>
      </c>
    </row>
    <row r="164" spans="1:23" hidden="1" x14ac:dyDescent="0.25">
      <c r="A164">
        <v>185</v>
      </c>
      <c r="B164" s="3">
        <v>43104.612523148149</v>
      </c>
      <c r="C164" t="s">
        <v>128</v>
      </c>
      <c r="D164">
        <v>13.05</v>
      </c>
      <c r="E164">
        <v>0.54</v>
      </c>
      <c r="F164">
        <v>0.78100000000000003</v>
      </c>
      <c r="G164">
        <v>2.94</v>
      </c>
      <c r="H164">
        <v>6.47</v>
      </c>
      <c r="I164">
        <v>12.9</v>
      </c>
      <c r="J164">
        <v>22.2</v>
      </c>
      <c r="K164">
        <v>2</v>
      </c>
      <c r="L164">
        <v>18.850000000000001</v>
      </c>
      <c r="M164">
        <v>80.430000000000007</v>
      </c>
      <c r="N164">
        <v>0.71</v>
      </c>
      <c r="O164">
        <v>14.35</v>
      </c>
      <c r="P164">
        <v>23.82</v>
      </c>
      <c r="Q164">
        <v>13.83</v>
      </c>
      <c r="R164">
        <v>3.71</v>
      </c>
      <c r="S164">
        <v>0.48</v>
      </c>
      <c r="T164">
        <v>0.23</v>
      </c>
      <c r="U164">
        <v>0</v>
      </c>
      <c r="V164">
        <v>0</v>
      </c>
      <c r="W164">
        <v>0</v>
      </c>
    </row>
    <row r="165" spans="1:23" hidden="1" x14ac:dyDescent="0.25">
      <c r="A165">
        <v>186</v>
      </c>
      <c r="B165" s="3">
        <v>43104.61278935185</v>
      </c>
      <c r="C165" t="s">
        <v>128</v>
      </c>
      <c r="D165">
        <v>13.02</v>
      </c>
      <c r="E165">
        <v>0.57999999999999996</v>
      </c>
      <c r="F165">
        <v>0.78100000000000003</v>
      </c>
      <c r="G165">
        <v>2.93</v>
      </c>
      <c r="H165">
        <v>6.43</v>
      </c>
      <c r="I165">
        <v>12.7</v>
      </c>
      <c r="J165">
        <v>21.7</v>
      </c>
      <c r="K165">
        <v>2</v>
      </c>
      <c r="L165">
        <v>18.899999999999999</v>
      </c>
      <c r="M165">
        <v>80.959999999999994</v>
      </c>
      <c r="N165">
        <v>0.15</v>
      </c>
      <c r="O165">
        <v>14.42</v>
      </c>
      <c r="P165">
        <v>23.95</v>
      </c>
      <c r="Q165">
        <v>13.96</v>
      </c>
      <c r="R165">
        <v>3.75</v>
      </c>
      <c r="S165">
        <v>0.15</v>
      </c>
      <c r="T165">
        <v>0</v>
      </c>
      <c r="U165">
        <v>0</v>
      </c>
      <c r="V165">
        <v>0</v>
      </c>
      <c r="W165">
        <v>0</v>
      </c>
    </row>
    <row r="166" spans="1:23" hidden="1" x14ac:dyDescent="0.25">
      <c r="A166">
        <v>187</v>
      </c>
      <c r="B166" s="3">
        <v>43104.613067129627</v>
      </c>
      <c r="C166" t="s">
        <v>128</v>
      </c>
      <c r="D166">
        <v>13</v>
      </c>
      <c r="E166">
        <v>0.55000000000000004</v>
      </c>
      <c r="F166">
        <v>0.77700000000000002</v>
      </c>
      <c r="G166">
        <v>2.92</v>
      </c>
      <c r="H166">
        <v>6.42</v>
      </c>
      <c r="I166">
        <v>12.7</v>
      </c>
      <c r="J166">
        <v>21.6</v>
      </c>
      <c r="K166">
        <v>2</v>
      </c>
      <c r="L166">
        <v>18.97</v>
      </c>
      <c r="M166">
        <v>80.89</v>
      </c>
      <c r="N166">
        <v>0.15</v>
      </c>
      <c r="O166">
        <v>14.42</v>
      </c>
      <c r="P166">
        <v>23.95</v>
      </c>
      <c r="Q166">
        <v>13.94</v>
      </c>
      <c r="R166">
        <v>3.71</v>
      </c>
      <c r="S166">
        <v>0.15</v>
      </c>
      <c r="T166">
        <v>0</v>
      </c>
      <c r="U166">
        <v>0</v>
      </c>
      <c r="V166">
        <v>0</v>
      </c>
      <c r="W166">
        <v>0</v>
      </c>
    </row>
    <row r="167" spans="1:23" x14ac:dyDescent="0.25">
      <c r="A167">
        <v>188</v>
      </c>
      <c r="B167" s="3">
        <v>43104.612523148149</v>
      </c>
      <c r="C167" t="s">
        <v>129</v>
      </c>
      <c r="D167">
        <v>13.02</v>
      </c>
      <c r="E167">
        <v>0.56000000000000005</v>
      </c>
      <c r="F167">
        <v>0.78</v>
      </c>
      <c r="G167">
        <v>2.93</v>
      </c>
      <c r="H167">
        <v>6.44</v>
      </c>
      <c r="I167">
        <v>12.8</v>
      </c>
      <c r="J167">
        <v>21.8</v>
      </c>
      <c r="K167">
        <v>2</v>
      </c>
      <c r="L167">
        <v>18.91</v>
      </c>
      <c r="M167">
        <v>80.760000000000005</v>
      </c>
      <c r="N167">
        <v>0.34</v>
      </c>
      <c r="O167">
        <v>14.4</v>
      </c>
      <c r="P167">
        <v>23.91</v>
      </c>
      <c r="Q167">
        <v>13.91</v>
      </c>
      <c r="R167">
        <v>3.72</v>
      </c>
      <c r="S167">
        <v>0.26</v>
      </c>
      <c r="T167">
        <v>0.08</v>
      </c>
      <c r="U167">
        <v>0</v>
      </c>
      <c r="V167">
        <v>0</v>
      </c>
      <c r="W167">
        <v>0</v>
      </c>
    </row>
    <row r="168" spans="1:23" hidden="1" x14ac:dyDescent="0.25">
      <c r="A168">
        <v>189</v>
      </c>
      <c r="B168" s="3">
        <v>43104.617418981485</v>
      </c>
      <c r="C168" t="s">
        <v>130</v>
      </c>
      <c r="D168">
        <v>10.94</v>
      </c>
      <c r="E168">
        <v>0.64</v>
      </c>
      <c r="F168">
        <v>0.94299999999999995</v>
      </c>
      <c r="G168">
        <v>3.6</v>
      </c>
      <c r="H168">
        <v>7.44</v>
      </c>
      <c r="I168">
        <v>14.2</v>
      </c>
      <c r="J168">
        <v>24</v>
      </c>
      <c r="K168">
        <v>2</v>
      </c>
      <c r="L168">
        <v>14.92</v>
      </c>
      <c r="M168">
        <v>83.82</v>
      </c>
      <c r="N168">
        <v>1.26</v>
      </c>
      <c r="O168">
        <v>13</v>
      </c>
      <c r="P168">
        <v>26.2</v>
      </c>
      <c r="Q168">
        <v>15.16</v>
      </c>
      <c r="R168">
        <v>4.49</v>
      </c>
      <c r="S168">
        <v>1.18</v>
      </c>
      <c r="T168">
        <v>0.08</v>
      </c>
      <c r="U168">
        <v>0</v>
      </c>
      <c r="V168">
        <v>0</v>
      </c>
      <c r="W168">
        <v>0</v>
      </c>
    </row>
    <row r="169" spans="1:23" hidden="1" x14ac:dyDescent="0.25">
      <c r="A169">
        <v>190</v>
      </c>
      <c r="B169" s="3">
        <v>43104.617696759262</v>
      </c>
      <c r="C169" t="s">
        <v>130</v>
      </c>
      <c r="D169">
        <v>10.92</v>
      </c>
      <c r="E169">
        <v>0.64</v>
      </c>
      <c r="F169">
        <v>0.93899999999999995</v>
      </c>
      <c r="G169">
        <v>3.6</v>
      </c>
      <c r="H169">
        <v>7.43</v>
      </c>
      <c r="I169">
        <v>14.2</v>
      </c>
      <c r="J169">
        <v>24</v>
      </c>
      <c r="K169">
        <v>2</v>
      </c>
      <c r="L169">
        <v>14.97</v>
      </c>
      <c r="M169">
        <v>83.58</v>
      </c>
      <c r="N169">
        <v>1.45</v>
      </c>
      <c r="O169">
        <v>13.02</v>
      </c>
      <c r="P169">
        <v>26.17</v>
      </c>
      <c r="Q169">
        <v>15.11</v>
      </c>
      <c r="R169">
        <v>4.3099999999999996</v>
      </c>
      <c r="S169">
        <v>1.35</v>
      </c>
      <c r="T169">
        <v>0.11</v>
      </c>
      <c r="U169">
        <v>0</v>
      </c>
      <c r="V169">
        <v>0</v>
      </c>
      <c r="W169">
        <v>0</v>
      </c>
    </row>
    <row r="170" spans="1:23" hidden="1" x14ac:dyDescent="0.25">
      <c r="A170">
        <v>191</v>
      </c>
      <c r="B170" s="3">
        <v>43104.617962962962</v>
      </c>
      <c r="C170" t="s">
        <v>130</v>
      </c>
      <c r="D170">
        <v>10.9</v>
      </c>
      <c r="E170">
        <v>0.6</v>
      </c>
      <c r="F170">
        <v>0.93200000000000005</v>
      </c>
      <c r="G170">
        <v>3.58</v>
      </c>
      <c r="H170">
        <v>7.36</v>
      </c>
      <c r="I170">
        <v>14</v>
      </c>
      <c r="J170">
        <v>23.3</v>
      </c>
      <c r="K170">
        <v>2</v>
      </c>
      <c r="L170">
        <v>15.06</v>
      </c>
      <c r="M170">
        <v>83.85</v>
      </c>
      <c r="N170">
        <v>1.0900000000000001</v>
      </c>
      <c r="O170">
        <v>13.11</v>
      </c>
      <c r="P170">
        <v>26.38</v>
      </c>
      <c r="Q170">
        <v>15.21</v>
      </c>
      <c r="R170">
        <v>4.0199999999999996</v>
      </c>
      <c r="S170">
        <v>1</v>
      </c>
      <c r="T170">
        <v>0.09</v>
      </c>
      <c r="U170">
        <v>0</v>
      </c>
      <c r="V170">
        <v>0</v>
      </c>
      <c r="W170">
        <v>0</v>
      </c>
    </row>
    <row r="171" spans="1:23" x14ac:dyDescent="0.25">
      <c r="A171">
        <v>192</v>
      </c>
      <c r="B171" s="3">
        <v>43104.617418981485</v>
      </c>
      <c r="C171" t="s">
        <v>131</v>
      </c>
      <c r="D171">
        <v>10.92</v>
      </c>
      <c r="E171">
        <v>0.63</v>
      </c>
      <c r="F171">
        <v>0.93799999999999994</v>
      </c>
      <c r="G171">
        <v>3.59</v>
      </c>
      <c r="H171">
        <v>7.41</v>
      </c>
      <c r="I171">
        <v>14.1</v>
      </c>
      <c r="J171">
        <v>23.8</v>
      </c>
      <c r="K171">
        <v>2</v>
      </c>
      <c r="L171">
        <v>14.98</v>
      </c>
      <c r="M171">
        <v>83.75</v>
      </c>
      <c r="N171">
        <v>1.27</v>
      </c>
      <c r="O171">
        <v>13.04</v>
      </c>
      <c r="P171">
        <v>26.25</v>
      </c>
      <c r="Q171">
        <v>15.16</v>
      </c>
      <c r="R171">
        <v>4.2699999999999996</v>
      </c>
      <c r="S171">
        <v>1.18</v>
      </c>
      <c r="T171">
        <v>0.09</v>
      </c>
      <c r="U171">
        <v>0</v>
      </c>
      <c r="V171">
        <v>0</v>
      </c>
      <c r="W171">
        <v>0</v>
      </c>
    </row>
    <row r="172" spans="1:23" hidden="1" x14ac:dyDescent="0.25">
      <c r="A172">
        <v>193</v>
      </c>
      <c r="B172" s="3">
        <v>43104.621712962966</v>
      </c>
      <c r="C172" t="s">
        <v>132</v>
      </c>
      <c r="D172">
        <v>11.38</v>
      </c>
      <c r="E172">
        <v>0.57999999999999996</v>
      </c>
      <c r="F172">
        <v>0.91400000000000003</v>
      </c>
      <c r="G172">
        <v>3.4</v>
      </c>
      <c r="H172">
        <v>7.24</v>
      </c>
      <c r="I172">
        <v>14.2</v>
      </c>
      <c r="J172">
        <v>24</v>
      </c>
      <c r="K172">
        <v>2</v>
      </c>
      <c r="L172">
        <v>15.83</v>
      </c>
      <c r="M172">
        <v>83.43</v>
      </c>
      <c r="N172">
        <v>0.74</v>
      </c>
      <c r="O172">
        <v>13.64</v>
      </c>
      <c r="P172">
        <v>25.2</v>
      </c>
      <c r="Q172">
        <v>15.49</v>
      </c>
      <c r="R172">
        <v>4.76</v>
      </c>
      <c r="S172">
        <v>0.74</v>
      </c>
      <c r="T172">
        <v>2.0000000000000001E-4</v>
      </c>
      <c r="U172">
        <v>0</v>
      </c>
      <c r="V172">
        <v>0</v>
      </c>
      <c r="W172">
        <v>0</v>
      </c>
    </row>
    <row r="173" spans="1:23" hidden="1" x14ac:dyDescent="0.25">
      <c r="A173">
        <v>194</v>
      </c>
      <c r="B173" s="3">
        <v>43104.621979166666</v>
      </c>
      <c r="C173" t="s">
        <v>132</v>
      </c>
      <c r="D173">
        <v>11.37</v>
      </c>
      <c r="E173">
        <v>0.6</v>
      </c>
      <c r="F173">
        <v>0.91100000000000003</v>
      </c>
      <c r="G173">
        <v>3.39</v>
      </c>
      <c r="H173">
        <v>7.22</v>
      </c>
      <c r="I173">
        <v>14.1</v>
      </c>
      <c r="J173">
        <v>23.9</v>
      </c>
      <c r="K173">
        <v>2</v>
      </c>
      <c r="L173">
        <v>15.89</v>
      </c>
      <c r="M173">
        <v>83.43</v>
      </c>
      <c r="N173">
        <v>0.67</v>
      </c>
      <c r="O173">
        <v>13.65</v>
      </c>
      <c r="P173">
        <v>25.24</v>
      </c>
      <c r="Q173">
        <v>15.47</v>
      </c>
      <c r="R173">
        <v>4.71</v>
      </c>
      <c r="S173">
        <v>0.67</v>
      </c>
      <c r="T173">
        <v>1E-4</v>
      </c>
      <c r="U173">
        <v>0</v>
      </c>
      <c r="V173">
        <v>0</v>
      </c>
      <c r="W173">
        <v>0</v>
      </c>
    </row>
    <row r="174" spans="1:23" hidden="1" x14ac:dyDescent="0.25">
      <c r="A174">
        <v>195</v>
      </c>
      <c r="B174" s="3">
        <v>43104.622256944444</v>
      </c>
      <c r="C174" t="s">
        <v>132</v>
      </c>
      <c r="D174">
        <v>11.36</v>
      </c>
      <c r="E174">
        <v>0.6</v>
      </c>
      <c r="F174">
        <v>0.91200000000000003</v>
      </c>
      <c r="G174">
        <v>3.4</v>
      </c>
      <c r="H174">
        <v>7.23</v>
      </c>
      <c r="I174">
        <v>14.1</v>
      </c>
      <c r="J174">
        <v>23.9</v>
      </c>
      <c r="K174">
        <v>2</v>
      </c>
      <c r="L174">
        <v>15.85</v>
      </c>
      <c r="M174">
        <v>83.5</v>
      </c>
      <c r="N174">
        <v>0.65</v>
      </c>
      <c r="O174">
        <v>13.63</v>
      </c>
      <c r="P174">
        <v>25.27</v>
      </c>
      <c r="Q174">
        <v>15.56</v>
      </c>
      <c r="R174">
        <v>4.71</v>
      </c>
      <c r="S174">
        <v>0.65</v>
      </c>
      <c r="T174">
        <v>1E-4</v>
      </c>
      <c r="U174">
        <v>0</v>
      </c>
      <c r="V174">
        <v>0</v>
      </c>
      <c r="W174">
        <v>0</v>
      </c>
    </row>
    <row r="175" spans="1:23" x14ac:dyDescent="0.25">
      <c r="A175">
        <v>196</v>
      </c>
      <c r="B175" s="3">
        <v>43104.621712962966</v>
      </c>
      <c r="C175" t="s">
        <v>133</v>
      </c>
      <c r="D175">
        <v>11.37</v>
      </c>
      <c r="E175">
        <v>0.59</v>
      </c>
      <c r="F175">
        <v>0.91200000000000003</v>
      </c>
      <c r="G175">
        <v>3.4</v>
      </c>
      <c r="H175">
        <v>7.23</v>
      </c>
      <c r="I175">
        <v>14.1</v>
      </c>
      <c r="J175">
        <v>23.9</v>
      </c>
      <c r="K175">
        <v>2</v>
      </c>
      <c r="L175">
        <v>15.86</v>
      </c>
      <c r="M175">
        <v>83.46</v>
      </c>
      <c r="N175">
        <v>0.69</v>
      </c>
      <c r="O175">
        <v>13.64</v>
      </c>
      <c r="P175">
        <v>25.24</v>
      </c>
      <c r="Q175">
        <v>15.51</v>
      </c>
      <c r="R175">
        <v>4.72</v>
      </c>
      <c r="S175">
        <v>0.69</v>
      </c>
      <c r="T175">
        <v>1E-4</v>
      </c>
      <c r="U175">
        <v>0</v>
      </c>
      <c r="V175">
        <v>0</v>
      </c>
      <c r="W175">
        <v>0</v>
      </c>
    </row>
    <row r="176" spans="1:23" hidden="1" x14ac:dyDescent="0.25">
      <c r="A176">
        <v>197</v>
      </c>
      <c r="B176" s="3">
        <v>43104.626307870371</v>
      </c>
      <c r="C176" t="s">
        <v>134</v>
      </c>
      <c r="D176">
        <v>12.6</v>
      </c>
      <c r="E176">
        <v>0.6</v>
      </c>
      <c r="F176">
        <v>0.80800000000000005</v>
      </c>
      <c r="G176">
        <v>2.95</v>
      </c>
      <c r="H176">
        <v>6.43</v>
      </c>
      <c r="I176">
        <v>13.1</v>
      </c>
      <c r="J176">
        <v>23.4</v>
      </c>
      <c r="K176">
        <v>2</v>
      </c>
      <c r="L176">
        <v>18.47</v>
      </c>
      <c r="M176">
        <v>80.489999999999995</v>
      </c>
      <c r="N176">
        <v>1.04</v>
      </c>
      <c r="O176">
        <v>14.87</v>
      </c>
      <c r="P176">
        <v>23</v>
      </c>
      <c r="Q176">
        <v>13.38</v>
      </c>
      <c r="R176">
        <v>4.53</v>
      </c>
      <c r="S176">
        <v>1.03</v>
      </c>
      <c r="T176">
        <v>8.9999999999999993E-3</v>
      </c>
      <c r="U176">
        <v>0</v>
      </c>
      <c r="V176">
        <v>0</v>
      </c>
      <c r="W176">
        <v>0</v>
      </c>
    </row>
    <row r="177" spans="1:23" hidden="1" x14ac:dyDescent="0.25">
      <c r="A177">
        <v>198</v>
      </c>
      <c r="B177" s="3">
        <v>43104.626585648148</v>
      </c>
      <c r="C177" t="s">
        <v>134</v>
      </c>
      <c r="D177">
        <v>12.58</v>
      </c>
      <c r="E177">
        <v>0.6</v>
      </c>
      <c r="F177">
        <v>0.80700000000000005</v>
      </c>
      <c r="G177">
        <v>2.94</v>
      </c>
      <c r="H177">
        <v>6.42</v>
      </c>
      <c r="I177">
        <v>13</v>
      </c>
      <c r="J177">
        <v>23.3</v>
      </c>
      <c r="K177">
        <v>2</v>
      </c>
      <c r="L177">
        <v>18.52</v>
      </c>
      <c r="M177">
        <v>80.489999999999995</v>
      </c>
      <c r="N177">
        <v>0.98</v>
      </c>
      <c r="O177">
        <v>14.88</v>
      </c>
      <c r="P177">
        <v>23.01</v>
      </c>
      <c r="Q177">
        <v>13.42</v>
      </c>
      <c r="R177">
        <v>4.4800000000000004</v>
      </c>
      <c r="S177">
        <v>0.97</v>
      </c>
      <c r="T177">
        <v>8.0000000000000002E-3</v>
      </c>
      <c r="U177">
        <v>0</v>
      </c>
      <c r="V177">
        <v>0</v>
      </c>
      <c r="W177">
        <v>0</v>
      </c>
    </row>
    <row r="178" spans="1:23" hidden="1" x14ac:dyDescent="0.25">
      <c r="A178">
        <v>199</v>
      </c>
      <c r="B178" s="3">
        <v>43104.626851851855</v>
      </c>
      <c r="C178" t="s">
        <v>134</v>
      </c>
      <c r="D178">
        <v>12.56</v>
      </c>
      <c r="E178">
        <v>0.61</v>
      </c>
      <c r="F178">
        <v>0.80700000000000005</v>
      </c>
      <c r="G178">
        <v>2.95</v>
      </c>
      <c r="H178">
        <v>6.42</v>
      </c>
      <c r="I178">
        <v>13</v>
      </c>
      <c r="J178">
        <v>23.3</v>
      </c>
      <c r="K178">
        <v>2</v>
      </c>
      <c r="L178">
        <v>18.52</v>
      </c>
      <c r="M178">
        <v>80.33</v>
      </c>
      <c r="N178">
        <v>1.1499999999999999</v>
      </c>
      <c r="O178">
        <v>14.87</v>
      </c>
      <c r="P178">
        <v>23.01</v>
      </c>
      <c r="Q178">
        <v>13.34</v>
      </c>
      <c r="R178">
        <v>4.4000000000000004</v>
      </c>
      <c r="S178">
        <v>1.07</v>
      </c>
      <c r="T178">
        <v>0.08</v>
      </c>
      <c r="U178">
        <v>0</v>
      </c>
      <c r="V178">
        <v>0</v>
      </c>
      <c r="W178">
        <v>0</v>
      </c>
    </row>
    <row r="179" spans="1:23" x14ac:dyDescent="0.25">
      <c r="A179">
        <v>200</v>
      </c>
      <c r="B179" s="3">
        <v>43104.626307870371</v>
      </c>
      <c r="C179" t="s">
        <v>135</v>
      </c>
      <c r="D179">
        <v>12.58</v>
      </c>
      <c r="E179">
        <v>0.6</v>
      </c>
      <c r="F179">
        <v>0.80700000000000005</v>
      </c>
      <c r="G179">
        <v>2.95</v>
      </c>
      <c r="H179">
        <v>6.43</v>
      </c>
      <c r="I179">
        <v>13</v>
      </c>
      <c r="J179">
        <v>23.3</v>
      </c>
      <c r="K179">
        <v>2</v>
      </c>
      <c r="L179">
        <v>18.5</v>
      </c>
      <c r="M179">
        <v>80.44</v>
      </c>
      <c r="N179">
        <v>1.06</v>
      </c>
      <c r="O179">
        <v>14.87</v>
      </c>
      <c r="P179">
        <v>23.01</v>
      </c>
      <c r="Q179">
        <v>13.38</v>
      </c>
      <c r="R179">
        <v>4.47</v>
      </c>
      <c r="S179">
        <v>1.02</v>
      </c>
      <c r="T179">
        <v>0.03</v>
      </c>
      <c r="U179">
        <v>0</v>
      </c>
      <c r="V179">
        <v>0</v>
      </c>
      <c r="W179">
        <v>0</v>
      </c>
    </row>
    <row r="180" spans="1:23" hidden="1" x14ac:dyDescent="0.25">
      <c r="A180">
        <v>201</v>
      </c>
      <c r="B180" s="3">
        <v>43104.631342592591</v>
      </c>
      <c r="C180" t="s">
        <v>136</v>
      </c>
      <c r="D180">
        <v>11.42</v>
      </c>
      <c r="E180">
        <v>0.62</v>
      </c>
      <c r="F180">
        <v>0.76100000000000001</v>
      </c>
      <c r="G180">
        <v>2.83</v>
      </c>
      <c r="H180">
        <v>6.22</v>
      </c>
      <c r="I180">
        <v>12.4</v>
      </c>
      <c r="J180">
        <v>21.9</v>
      </c>
      <c r="K180">
        <v>2</v>
      </c>
      <c r="L180">
        <v>19.600000000000001</v>
      </c>
      <c r="M180">
        <v>79.31</v>
      </c>
      <c r="N180">
        <v>1.08</v>
      </c>
      <c r="O180">
        <v>14.72</v>
      </c>
      <c r="P180">
        <v>23.14</v>
      </c>
      <c r="Q180">
        <v>12.65</v>
      </c>
      <c r="R180">
        <v>3.66</v>
      </c>
      <c r="S180">
        <v>0.98</v>
      </c>
      <c r="T180">
        <v>0.1</v>
      </c>
      <c r="U180">
        <v>0</v>
      </c>
      <c r="V180">
        <v>0</v>
      </c>
      <c r="W180">
        <v>0</v>
      </c>
    </row>
    <row r="181" spans="1:23" hidden="1" x14ac:dyDescent="0.25">
      <c r="A181">
        <v>202</v>
      </c>
      <c r="B181" s="3">
        <v>43104.631620370368</v>
      </c>
      <c r="C181" t="s">
        <v>136</v>
      </c>
      <c r="D181">
        <v>11.41</v>
      </c>
      <c r="E181">
        <v>0.62</v>
      </c>
      <c r="F181">
        <v>0.75900000000000001</v>
      </c>
      <c r="G181">
        <v>2.83</v>
      </c>
      <c r="H181">
        <v>6.23</v>
      </c>
      <c r="I181">
        <v>12.4</v>
      </c>
      <c r="J181">
        <v>21.9</v>
      </c>
      <c r="K181">
        <v>2</v>
      </c>
      <c r="L181">
        <v>19.559999999999999</v>
      </c>
      <c r="M181">
        <v>79.44</v>
      </c>
      <c r="N181">
        <v>1</v>
      </c>
      <c r="O181">
        <v>14.7</v>
      </c>
      <c r="P181">
        <v>23.22</v>
      </c>
      <c r="Q181">
        <v>12.66</v>
      </c>
      <c r="R181">
        <v>3.69</v>
      </c>
      <c r="S181">
        <v>0.92</v>
      </c>
      <c r="T181">
        <v>0.08</v>
      </c>
      <c r="U181">
        <v>0</v>
      </c>
      <c r="V181">
        <v>0</v>
      </c>
      <c r="W181">
        <v>0</v>
      </c>
    </row>
    <row r="182" spans="1:23" hidden="1" x14ac:dyDescent="0.25">
      <c r="A182">
        <v>203</v>
      </c>
      <c r="B182" s="3">
        <v>43104.631886574076</v>
      </c>
      <c r="C182" t="s">
        <v>136</v>
      </c>
      <c r="D182">
        <v>11.38</v>
      </c>
      <c r="E182">
        <v>0.63</v>
      </c>
      <c r="F182">
        <v>0.75800000000000001</v>
      </c>
      <c r="G182">
        <v>2.82</v>
      </c>
      <c r="H182">
        <v>6.21</v>
      </c>
      <c r="I182">
        <v>12.4</v>
      </c>
      <c r="J182">
        <v>21.8</v>
      </c>
      <c r="K182">
        <v>2</v>
      </c>
      <c r="L182">
        <v>19.64</v>
      </c>
      <c r="M182">
        <v>79.27</v>
      </c>
      <c r="N182">
        <v>1.08</v>
      </c>
      <c r="O182">
        <v>14.74</v>
      </c>
      <c r="P182">
        <v>23.18</v>
      </c>
      <c r="Q182">
        <v>12.56</v>
      </c>
      <c r="R182">
        <v>3.6</v>
      </c>
      <c r="S182">
        <v>0.99</v>
      </c>
      <c r="T182">
        <v>0.09</v>
      </c>
      <c r="U182">
        <v>0</v>
      </c>
      <c r="V182">
        <v>0</v>
      </c>
      <c r="W182">
        <v>0</v>
      </c>
    </row>
    <row r="183" spans="1:23" x14ac:dyDescent="0.25">
      <c r="A183">
        <v>204</v>
      </c>
      <c r="B183" s="3">
        <v>43104.631342592591</v>
      </c>
      <c r="C183" t="s">
        <v>137</v>
      </c>
      <c r="D183">
        <v>11.41</v>
      </c>
      <c r="E183">
        <v>0.62</v>
      </c>
      <c r="F183">
        <v>0.75900000000000001</v>
      </c>
      <c r="G183">
        <v>2.83</v>
      </c>
      <c r="H183">
        <v>6.22</v>
      </c>
      <c r="I183">
        <v>12.4</v>
      </c>
      <c r="J183">
        <v>21.9</v>
      </c>
      <c r="K183">
        <v>2</v>
      </c>
      <c r="L183">
        <v>19.600000000000001</v>
      </c>
      <c r="M183">
        <v>79.34</v>
      </c>
      <c r="N183">
        <v>1.06</v>
      </c>
      <c r="O183">
        <v>14.72</v>
      </c>
      <c r="P183">
        <v>23.18</v>
      </c>
      <c r="Q183">
        <v>12.62</v>
      </c>
      <c r="R183">
        <v>3.65</v>
      </c>
      <c r="S183">
        <v>0.97</v>
      </c>
      <c r="T183">
        <v>0.09</v>
      </c>
      <c r="U183">
        <v>0</v>
      </c>
      <c r="V183">
        <v>0</v>
      </c>
      <c r="W183">
        <v>0</v>
      </c>
    </row>
    <row r="184" spans="1:23" hidden="1" x14ac:dyDescent="0.25">
      <c r="A184">
        <v>205</v>
      </c>
      <c r="B184" s="3">
        <v>43104.635347222225</v>
      </c>
      <c r="C184" t="s">
        <v>138</v>
      </c>
      <c r="D184">
        <v>8.61</v>
      </c>
      <c r="E184">
        <v>0.64</v>
      </c>
      <c r="F184">
        <v>0.86699999999999999</v>
      </c>
      <c r="G184">
        <v>3.3</v>
      </c>
      <c r="H184">
        <v>6.76</v>
      </c>
      <c r="I184">
        <v>12.8</v>
      </c>
      <c r="J184">
        <v>21.2</v>
      </c>
      <c r="K184">
        <v>2</v>
      </c>
      <c r="L184">
        <v>16.39</v>
      </c>
      <c r="M184">
        <v>83.28</v>
      </c>
      <c r="N184">
        <v>0.33</v>
      </c>
      <c r="O184">
        <v>14.16</v>
      </c>
      <c r="P184">
        <v>25.63</v>
      </c>
      <c r="Q184">
        <v>13.85</v>
      </c>
      <c r="R184">
        <v>3.36</v>
      </c>
      <c r="S184">
        <v>0.33</v>
      </c>
      <c r="T184">
        <v>0</v>
      </c>
      <c r="U184">
        <v>0</v>
      </c>
      <c r="V184">
        <v>0</v>
      </c>
      <c r="W184">
        <v>0</v>
      </c>
    </row>
    <row r="185" spans="1:23" hidden="1" x14ac:dyDescent="0.25">
      <c r="A185">
        <v>206</v>
      </c>
      <c r="B185" s="3">
        <v>43104.635613425926</v>
      </c>
      <c r="C185" t="s">
        <v>138</v>
      </c>
      <c r="D185">
        <v>8.61</v>
      </c>
      <c r="E185">
        <v>0.78</v>
      </c>
      <c r="F185">
        <v>0.86599999999999999</v>
      </c>
      <c r="G185">
        <v>3.31</v>
      </c>
      <c r="H185">
        <v>6.77</v>
      </c>
      <c r="I185">
        <v>12.8</v>
      </c>
      <c r="J185">
        <v>21.2</v>
      </c>
      <c r="K185">
        <v>2</v>
      </c>
      <c r="L185">
        <v>16.350000000000001</v>
      </c>
      <c r="M185">
        <v>83.33</v>
      </c>
      <c r="N185">
        <v>0.32</v>
      </c>
      <c r="O185">
        <v>14.15</v>
      </c>
      <c r="P185">
        <v>25.68</v>
      </c>
      <c r="Q185">
        <v>13.88</v>
      </c>
      <c r="R185">
        <v>3.33</v>
      </c>
      <c r="S185">
        <v>0.32</v>
      </c>
      <c r="T185">
        <v>0</v>
      </c>
      <c r="U185">
        <v>0</v>
      </c>
      <c r="V185">
        <v>0</v>
      </c>
      <c r="W185">
        <v>0</v>
      </c>
    </row>
    <row r="186" spans="1:23" hidden="1" x14ac:dyDescent="0.25">
      <c r="A186">
        <v>207</v>
      </c>
      <c r="B186" s="3">
        <v>43104.635891203703</v>
      </c>
      <c r="C186" t="s">
        <v>138</v>
      </c>
      <c r="D186">
        <v>8.59</v>
      </c>
      <c r="E186">
        <v>0.63</v>
      </c>
      <c r="F186">
        <v>0.86299999999999999</v>
      </c>
      <c r="G186">
        <v>3.3</v>
      </c>
      <c r="H186">
        <v>6.76</v>
      </c>
      <c r="I186">
        <v>12.8</v>
      </c>
      <c r="J186">
        <v>21.2</v>
      </c>
      <c r="K186">
        <v>2</v>
      </c>
      <c r="L186">
        <v>16.420000000000002</v>
      </c>
      <c r="M186">
        <v>83.14</v>
      </c>
      <c r="N186">
        <v>0.44</v>
      </c>
      <c r="O186">
        <v>14.15</v>
      </c>
      <c r="P186">
        <v>25.64</v>
      </c>
      <c r="Q186">
        <v>13.78</v>
      </c>
      <c r="R186">
        <v>3.3</v>
      </c>
      <c r="S186">
        <v>0.44</v>
      </c>
      <c r="T186">
        <v>1E-4</v>
      </c>
      <c r="U186">
        <v>0</v>
      </c>
      <c r="V186">
        <v>0</v>
      </c>
      <c r="W186">
        <v>0</v>
      </c>
    </row>
    <row r="187" spans="1:23" x14ac:dyDescent="0.25">
      <c r="A187">
        <v>208</v>
      </c>
      <c r="B187" s="3">
        <v>43104.635347222225</v>
      </c>
      <c r="C187" t="s">
        <v>139</v>
      </c>
      <c r="D187">
        <v>8.6</v>
      </c>
      <c r="E187">
        <v>0.68</v>
      </c>
      <c r="F187">
        <v>0.86499999999999999</v>
      </c>
      <c r="G187">
        <v>3.3</v>
      </c>
      <c r="H187">
        <v>6.76</v>
      </c>
      <c r="I187">
        <v>12.8</v>
      </c>
      <c r="J187">
        <v>21.2</v>
      </c>
      <c r="K187">
        <v>2</v>
      </c>
      <c r="L187">
        <v>16.39</v>
      </c>
      <c r="M187">
        <v>83.25</v>
      </c>
      <c r="N187">
        <v>0.36</v>
      </c>
      <c r="O187">
        <v>14.15</v>
      </c>
      <c r="P187">
        <v>25.65</v>
      </c>
      <c r="Q187">
        <v>13.84</v>
      </c>
      <c r="R187">
        <v>3.33</v>
      </c>
      <c r="S187">
        <v>0.36</v>
      </c>
      <c r="T187">
        <v>4.0000000000000003E-5</v>
      </c>
      <c r="U187">
        <v>0</v>
      </c>
      <c r="V187">
        <v>0</v>
      </c>
      <c r="W187">
        <v>0</v>
      </c>
    </row>
    <row r="188" spans="1:23" hidden="1" x14ac:dyDescent="0.25">
      <c r="A188">
        <v>209</v>
      </c>
      <c r="B188" s="3">
        <v>43104.639131944445</v>
      </c>
      <c r="C188" t="s">
        <v>140</v>
      </c>
      <c r="D188">
        <v>10.27</v>
      </c>
      <c r="E188">
        <v>0.91</v>
      </c>
      <c r="F188">
        <v>0.91400000000000003</v>
      </c>
      <c r="G188">
        <v>3.53</v>
      </c>
      <c r="H188">
        <v>7.06</v>
      </c>
      <c r="I188">
        <v>13.1</v>
      </c>
      <c r="J188">
        <v>21.3</v>
      </c>
      <c r="K188">
        <v>2</v>
      </c>
      <c r="L188">
        <v>15.04</v>
      </c>
      <c r="M188">
        <v>84.59</v>
      </c>
      <c r="N188">
        <v>0.37</v>
      </c>
      <c r="O188">
        <v>13.67</v>
      </c>
      <c r="P188">
        <v>26.84</v>
      </c>
      <c r="Q188">
        <v>14.43</v>
      </c>
      <c r="R188">
        <v>3.17</v>
      </c>
      <c r="S188">
        <v>0.37</v>
      </c>
      <c r="T188">
        <v>1E-4</v>
      </c>
      <c r="U188">
        <v>0</v>
      </c>
      <c r="V188">
        <v>0</v>
      </c>
      <c r="W188">
        <v>0</v>
      </c>
    </row>
    <row r="189" spans="1:23" hidden="1" x14ac:dyDescent="0.25">
      <c r="A189">
        <v>210</v>
      </c>
      <c r="B189" s="3">
        <v>43104.639409722222</v>
      </c>
      <c r="C189" t="s">
        <v>140</v>
      </c>
      <c r="D189">
        <v>10.25</v>
      </c>
      <c r="E189">
        <v>0.71</v>
      </c>
      <c r="F189">
        <v>0.90400000000000003</v>
      </c>
      <c r="G189">
        <v>3.51</v>
      </c>
      <c r="H189">
        <v>7.02</v>
      </c>
      <c r="I189">
        <v>13</v>
      </c>
      <c r="J189">
        <v>21</v>
      </c>
      <c r="K189">
        <v>2</v>
      </c>
      <c r="L189">
        <v>15.18</v>
      </c>
      <c r="M189">
        <v>84.7</v>
      </c>
      <c r="N189">
        <v>0.12</v>
      </c>
      <c r="O189">
        <v>13.73</v>
      </c>
      <c r="P189">
        <v>26.83</v>
      </c>
      <c r="Q189">
        <v>14.42</v>
      </c>
      <c r="R189">
        <v>3.17</v>
      </c>
      <c r="S189">
        <v>0.12</v>
      </c>
      <c r="T189">
        <v>0</v>
      </c>
      <c r="U189">
        <v>0</v>
      </c>
      <c r="V189">
        <v>0</v>
      </c>
      <c r="W189">
        <v>0</v>
      </c>
    </row>
    <row r="190" spans="1:23" hidden="1" x14ac:dyDescent="0.25">
      <c r="A190">
        <v>211</v>
      </c>
      <c r="B190" s="3">
        <v>43104.639675925922</v>
      </c>
      <c r="C190" t="s">
        <v>140</v>
      </c>
      <c r="D190">
        <v>10.24</v>
      </c>
      <c r="E190">
        <v>1.1499999999999999</v>
      </c>
      <c r="F190">
        <v>0.90700000000000003</v>
      </c>
      <c r="G190">
        <v>3.51</v>
      </c>
      <c r="H190">
        <v>7.02</v>
      </c>
      <c r="I190">
        <v>13</v>
      </c>
      <c r="J190">
        <v>21</v>
      </c>
      <c r="K190">
        <v>2</v>
      </c>
      <c r="L190">
        <v>15.14</v>
      </c>
      <c r="M190">
        <v>84.67</v>
      </c>
      <c r="N190">
        <v>0.19</v>
      </c>
      <c r="O190">
        <v>13.72</v>
      </c>
      <c r="P190">
        <v>26.87</v>
      </c>
      <c r="Q190">
        <v>14.42</v>
      </c>
      <c r="R190">
        <v>3.1</v>
      </c>
      <c r="S190">
        <v>0.19</v>
      </c>
      <c r="T190">
        <v>0</v>
      </c>
      <c r="U190">
        <v>0</v>
      </c>
      <c r="V190">
        <v>0</v>
      </c>
      <c r="W190">
        <v>0</v>
      </c>
    </row>
    <row r="191" spans="1:23" x14ac:dyDescent="0.25">
      <c r="A191">
        <v>212</v>
      </c>
      <c r="B191" s="3">
        <v>43104.639131944445</v>
      </c>
      <c r="C191" t="s">
        <v>141</v>
      </c>
      <c r="D191">
        <v>10.25</v>
      </c>
      <c r="E191">
        <v>0.92</v>
      </c>
      <c r="F191">
        <v>0.90800000000000003</v>
      </c>
      <c r="G191">
        <v>3.52</v>
      </c>
      <c r="H191">
        <v>7.03</v>
      </c>
      <c r="I191">
        <v>13</v>
      </c>
      <c r="J191">
        <v>21.1</v>
      </c>
      <c r="K191">
        <v>2</v>
      </c>
      <c r="L191">
        <v>15.12</v>
      </c>
      <c r="M191">
        <v>84.66</v>
      </c>
      <c r="N191">
        <v>0.23</v>
      </c>
      <c r="O191">
        <v>13.7</v>
      </c>
      <c r="P191">
        <v>26.85</v>
      </c>
      <c r="Q191">
        <v>14.42</v>
      </c>
      <c r="R191">
        <v>3.15</v>
      </c>
      <c r="S191">
        <v>0.23</v>
      </c>
      <c r="T191">
        <v>4.0000000000000003E-5</v>
      </c>
      <c r="U191">
        <v>0</v>
      </c>
      <c r="V191">
        <v>0</v>
      </c>
      <c r="W191">
        <v>0</v>
      </c>
    </row>
    <row r="192" spans="1:23" hidden="1" x14ac:dyDescent="0.25">
      <c r="A192">
        <v>213</v>
      </c>
      <c r="B192" s="3">
        <v>43104.642997685187</v>
      </c>
      <c r="C192" t="s">
        <v>142</v>
      </c>
      <c r="D192">
        <v>9.74</v>
      </c>
      <c r="E192">
        <v>0.6</v>
      </c>
      <c r="F192">
        <v>0.82199999999999995</v>
      </c>
      <c r="G192">
        <v>3.3</v>
      </c>
      <c r="H192">
        <v>7.03</v>
      </c>
      <c r="I192">
        <v>13.6</v>
      </c>
      <c r="J192">
        <v>22.8</v>
      </c>
      <c r="K192">
        <v>2</v>
      </c>
      <c r="L192">
        <v>16.899999999999999</v>
      </c>
      <c r="M192">
        <v>82.94</v>
      </c>
      <c r="N192">
        <v>0.16</v>
      </c>
      <c r="O192">
        <v>13.35</v>
      </c>
      <c r="P192">
        <v>25.38</v>
      </c>
      <c r="Q192">
        <v>15.27</v>
      </c>
      <c r="R192">
        <v>4.21</v>
      </c>
      <c r="S192">
        <v>0.16</v>
      </c>
      <c r="T192">
        <v>0</v>
      </c>
      <c r="U192">
        <v>0</v>
      </c>
      <c r="V192">
        <v>0</v>
      </c>
      <c r="W192">
        <v>0</v>
      </c>
    </row>
    <row r="193" spans="1:23" hidden="1" x14ac:dyDescent="0.25">
      <c r="A193">
        <v>214</v>
      </c>
      <c r="B193" s="3">
        <v>43104.643263888887</v>
      </c>
      <c r="C193" t="s">
        <v>142</v>
      </c>
      <c r="D193">
        <v>9.7200000000000006</v>
      </c>
      <c r="E193">
        <v>0.6</v>
      </c>
      <c r="F193">
        <v>0.82099999999999995</v>
      </c>
      <c r="G193">
        <v>3.29</v>
      </c>
      <c r="H193">
        <v>7.02</v>
      </c>
      <c r="I193">
        <v>13.6</v>
      </c>
      <c r="J193">
        <v>22.7</v>
      </c>
      <c r="K193">
        <v>2</v>
      </c>
      <c r="L193">
        <v>16.93</v>
      </c>
      <c r="M193">
        <v>82.93</v>
      </c>
      <c r="N193">
        <v>0.14000000000000001</v>
      </c>
      <c r="O193">
        <v>13.36</v>
      </c>
      <c r="P193">
        <v>25.36</v>
      </c>
      <c r="Q193">
        <v>15.26</v>
      </c>
      <c r="R193">
        <v>4.2</v>
      </c>
      <c r="S193">
        <v>0.14000000000000001</v>
      </c>
      <c r="T193">
        <v>0</v>
      </c>
      <c r="U193">
        <v>0</v>
      </c>
      <c r="V193">
        <v>0</v>
      </c>
      <c r="W193">
        <v>0</v>
      </c>
    </row>
    <row r="194" spans="1:23" hidden="1" x14ac:dyDescent="0.25">
      <c r="A194">
        <v>215</v>
      </c>
      <c r="B194" s="3">
        <v>43104.643530092595</v>
      </c>
      <c r="C194" t="s">
        <v>142</v>
      </c>
      <c r="D194">
        <v>9.7100000000000009</v>
      </c>
      <c r="E194">
        <v>0.6</v>
      </c>
      <c r="F194">
        <v>0.82199999999999995</v>
      </c>
      <c r="G194">
        <v>3.29</v>
      </c>
      <c r="H194">
        <v>7.02</v>
      </c>
      <c r="I194">
        <v>13.6</v>
      </c>
      <c r="J194">
        <v>22.7</v>
      </c>
      <c r="K194">
        <v>2</v>
      </c>
      <c r="L194">
        <v>16.89</v>
      </c>
      <c r="M194">
        <v>83.05</v>
      </c>
      <c r="N194">
        <v>0.06</v>
      </c>
      <c r="O194">
        <v>13.38</v>
      </c>
      <c r="P194">
        <v>25.38</v>
      </c>
      <c r="Q194">
        <v>15.33</v>
      </c>
      <c r="R194">
        <v>4.1900000000000004</v>
      </c>
      <c r="S194">
        <v>0.06</v>
      </c>
      <c r="T194">
        <v>0</v>
      </c>
      <c r="U194">
        <v>0</v>
      </c>
      <c r="V194">
        <v>0</v>
      </c>
      <c r="W194">
        <v>0</v>
      </c>
    </row>
    <row r="195" spans="1:23" x14ac:dyDescent="0.25">
      <c r="A195">
        <v>216</v>
      </c>
      <c r="B195" s="3">
        <v>43104.642997685187</v>
      </c>
      <c r="C195" t="s">
        <v>143</v>
      </c>
      <c r="D195">
        <v>9.7200000000000006</v>
      </c>
      <c r="E195">
        <v>0.6</v>
      </c>
      <c r="F195">
        <v>0.82199999999999995</v>
      </c>
      <c r="G195">
        <v>3.29</v>
      </c>
      <c r="H195">
        <v>7.02</v>
      </c>
      <c r="I195">
        <v>13.6</v>
      </c>
      <c r="J195">
        <v>22.7</v>
      </c>
      <c r="K195">
        <v>2</v>
      </c>
      <c r="L195">
        <v>16.91</v>
      </c>
      <c r="M195">
        <v>82.97</v>
      </c>
      <c r="N195">
        <v>0.12</v>
      </c>
      <c r="O195">
        <v>13.37</v>
      </c>
      <c r="P195">
        <v>25.37</v>
      </c>
      <c r="Q195">
        <v>15.29</v>
      </c>
      <c r="R195">
        <v>4.2</v>
      </c>
      <c r="S195">
        <v>0.12</v>
      </c>
      <c r="T195">
        <v>0</v>
      </c>
      <c r="U195">
        <v>0</v>
      </c>
      <c r="V195">
        <v>0</v>
      </c>
      <c r="W195">
        <v>0</v>
      </c>
    </row>
    <row r="196" spans="1:23" hidden="1" x14ac:dyDescent="0.25">
      <c r="A196">
        <v>217</v>
      </c>
      <c r="B196" s="3">
        <v>43104.647280092591</v>
      </c>
      <c r="C196" t="s">
        <v>144</v>
      </c>
      <c r="D196">
        <v>10.42</v>
      </c>
      <c r="E196">
        <v>0.57999999999999996</v>
      </c>
      <c r="F196">
        <v>0.90200000000000002</v>
      </c>
      <c r="G196">
        <v>3.6</v>
      </c>
      <c r="H196">
        <v>7.6</v>
      </c>
      <c r="I196">
        <v>14.8</v>
      </c>
      <c r="J196">
        <v>24.9</v>
      </c>
      <c r="K196">
        <v>2</v>
      </c>
      <c r="L196">
        <v>15.25</v>
      </c>
      <c r="M196">
        <v>84.04</v>
      </c>
      <c r="N196">
        <v>0.71</v>
      </c>
      <c r="O196">
        <v>12.65</v>
      </c>
      <c r="P196">
        <v>25.76</v>
      </c>
      <c r="Q196">
        <v>16.32</v>
      </c>
      <c r="R196">
        <v>5.23</v>
      </c>
      <c r="S196">
        <v>0.71</v>
      </c>
      <c r="T196">
        <v>1E-4</v>
      </c>
      <c r="U196">
        <v>0</v>
      </c>
      <c r="V196">
        <v>0</v>
      </c>
      <c r="W196">
        <v>0</v>
      </c>
    </row>
    <row r="197" spans="1:23" hidden="1" x14ac:dyDescent="0.25">
      <c r="A197">
        <v>218</v>
      </c>
      <c r="B197" s="3">
        <v>43104.647557870368</v>
      </c>
      <c r="C197" t="s">
        <v>144</v>
      </c>
      <c r="D197">
        <v>10.41</v>
      </c>
      <c r="E197">
        <v>0.57999999999999996</v>
      </c>
      <c r="F197">
        <v>0.90300000000000002</v>
      </c>
      <c r="G197">
        <v>3.6</v>
      </c>
      <c r="H197">
        <v>7.59</v>
      </c>
      <c r="I197">
        <v>14.7</v>
      </c>
      <c r="J197">
        <v>24.7</v>
      </c>
      <c r="K197">
        <v>2</v>
      </c>
      <c r="L197">
        <v>15.23</v>
      </c>
      <c r="M197">
        <v>84.24</v>
      </c>
      <c r="N197">
        <v>0.53</v>
      </c>
      <c r="O197">
        <v>12.65</v>
      </c>
      <c r="P197">
        <v>25.85</v>
      </c>
      <c r="Q197">
        <v>16.38</v>
      </c>
      <c r="R197">
        <v>5.24</v>
      </c>
      <c r="S197">
        <v>0.53</v>
      </c>
      <c r="T197">
        <v>0</v>
      </c>
      <c r="U197">
        <v>0</v>
      </c>
      <c r="V197">
        <v>0</v>
      </c>
      <c r="W197">
        <v>0</v>
      </c>
    </row>
    <row r="198" spans="1:23" hidden="1" x14ac:dyDescent="0.25">
      <c r="A198">
        <v>219</v>
      </c>
      <c r="B198" s="3">
        <v>43104.647824074076</v>
      </c>
      <c r="C198" t="s">
        <v>144</v>
      </c>
      <c r="D198">
        <v>10.39</v>
      </c>
      <c r="E198">
        <v>0.57999999999999996</v>
      </c>
      <c r="F198">
        <v>0.89900000000000002</v>
      </c>
      <c r="G198">
        <v>3.59</v>
      </c>
      <c r="H198">
        <v>7.59</v>
      </c>
      <c r="I198">
        <v>14.7</v>
      </c>
      <c r="J198">
        <v>24.7</v>
      </c>
      <c r="K198">
        <v>2</v>
      </c>
      <c r="L198">
        <v>15.27</v>
      </c>
      <c r="M198">
        <v>84.05</v>
      </c>
      <c r="N198">
        <v>0.68</v>
      </c>
      <c r="O198">
        <v>12.65</v>
      </c>
      <c r="P198">
        <v>25.86</v>
      </c>
      <c r="Q198">
        <v>16.36</v>
      </c>
      <c r="R198">
        <v>5.07</v>
      </c>
      <c r="S198">
        <v>0.68</v>
      </c>
      <c r="T198">
        <v>1E-4</v>
      </c>
      <c r="U198">
        <v>0</v>
      </c>
      <c r="V198">
        <v>0</v>
      </c>
      <c r="W198">
        <v>0</v>
      </c>
    </row>
    <row r="199" spans="1:23" x14ac:dyDescent="0.25">
      <c r="A199">
        <v>220</v>
      </c>
      <c r="B199" s="3">
        <v>43104.647280092591</v>
      </c>
      <c r="C199" t="s">
        <v>145</v>
      </c>
      <c r="D199">
        <v>10.4</v>
      </c>
      <c r="E199">
        <v>0.57999999999999996</v>
      </c>
      <c r="F199">
        <v>0.90100000000000002</v>
      </c>
      <c r="G199">
        <v>3.6</v>
      </c>
      <c r="H199">
        <v>7.59</v>
      </c>
      <c r="I199">
        <v>14.7</v>
      </c>
      <c r="J199">
        <v>24.8</v>
      </c>
      <c r="K199">
        <v>2</v>
      </c>
      <c r="L199">
        <v>15.25</v>
      </c>
      <c r="M199">
        <v>84.11</v>
      </c>
      <c r="N199">
        <v>0.64</v>
      </c>
      <c r="O199">
        <v>12.65</v>
      </c>
      <c r="P199">
        <v>25.82</v>
      </c>
      <c r="Q199">
        <v>16.350000000000001</v>
      </c>
      <c r="R199">
        <v>5.18</v>
      </c>
      <c r="S199">
        <v>0.64</v>
      </c>
      <c r="T199">
        <v>9.0000000000000006E-5</v>
      </c>
      <c r="U199">
        <v>0</v>
      </c>
      <c r="V199">
        <v>0</v>
      </c>
      <c r="W199">
        <v>0</v>
      </c>
    </row>
    <row r="200" spans="1:23" hidden="1" x14ac:dyDescent="0.25">
      <c r="A200">
        <v>221</v>
      </c>
      <c r="B200" s="3">
        <v>43104.651435185187</v>
      </c>
      <c r="C200" t="s">
        <v>146</v>
      </c>
      <c r="D200">
        <v>10.34</v>
      </c>
      <c r="E200">
        <v>0.61</v>
      </c>
      <c r="F200">
        <v>5.89</v>
      </c>
      <c r="G200">
        <v>9.17</v>
      </c>
      <c r="H200">
        <v>15.1</v>
      </c>
      <c r="I200">
        <v>24.9</v>
      </c>
      <c r="J200">
        <v>39.5</v>
      </c>
      <c r="K200">
        <v>1</v>
      </c>
      <c r="L200">
        <v>5.0000000000000001E-4</v>
      </c>
      <c r="M200">
        <v>96.78</v>
      </c>
      <c r="N200">
        <v>3.22</v>
      </c>
      <c r="O200">
        <v>3.14</v>
      </c>
      <c r="P200">
        <v>33.619999999999997</v>
      </c>
      <c r="Q200">
        <v>30.27</v>
      </c>
      <c r="R200">
        <v>13.41</v>
      </c>
      <c r="S200">
        <v>3</v>
      </c>
      <c r="T200">
        <v>0.22</v>
      </c>
      <c r="U200">
        <v>0</v>
      </c>
      <c r="V200">
        <v>0</v>
      </c>
      <c r="W200">
        <v>0</v>
      </c>
    </row>
    <row r="201" spans="1:23" hidden="1" x14ac:dyDescent="0.25">
      <c r="A201">
        <v>222</v>
      </c>
      <c r="B201" s="3">
        <v>43104.651701388888</v>
      </c>
      <c r="C201" t="s">
        <v>146</v>
      </c>
      <c r="D201">
        <v>10.33</v>
      </c>
      <c r="E201">
        <v>0.59</v>
      </c>
      <c r="F201">
        <v>5.89</v>
      </c>
      <c r="G201">
        <v>9.17</v>
      </c>
      <c r="H201">
        <v>15.1</v>
      </c>
      <c r="I201">
        <v>24.9</v>
      </c>
      <c r="J201">
        <v>39.4</v>
      </c>
      <c r="K201">
        <v>1</v>
      </c>
      <c r="L201">
        <v>5.0000000000000001E-4</v>
      </c>
      <c r="M201">
        <v>96.84</v>
      </c>
      <c r="N201">
        <v>3.16</v>
      </c>
      <c r="O201">
        <v>3.14</v>
      </c>
      <c r="P201">
        <v>33.619999999999997</v>
      </c>
      <c r="Q201">
        <v>30.26</v>
      </c>
      <c r="R201">
        <v>13.46</v>
      </c>
      <c r="S201">
        <v>2.94</v>
      </c>
      <c r="T201">
        <v>0.22</v>
      </c>
      <c r="U201">
        <v>0</v>
      </c>
      <c r="V201">
        <v>0</v>
      </c>
      <c r="W201">
        <v>0</v>
      </c>
    </row>
    <row r="202" spans="1:23" hidden="1" x14ac:dyDescent="0.25">
      <c r="A202">
        <v>223</v>
      </c>
      <c r="B202" s="3">
        <v>43104.651967592596</v>
      </c>
      <c r="C202" t="s">
        <v>146</v>
      </c>
      <c r="D202">
        <v>10.33</v>
      </c>
      <c r="E202">
        <v>0.57999999999999996</v>
      </c>
      <c r="F202">
        <v>5.9</v>
      </c>
      <c r="G202">
        <v>9.17</v>
      </c>
      <c r="H202">
        <v>15.1</v>
      </c>
      <c r="I202">
        <v>24.9</v>
      </c>
      <c r="J202">
        <v>39.5</v>
      </c>
      <c r="K202">
        <v>1</v>
      </c>
      <c r="L202">
        <v>5.0000000000000001E-4</v>
      </c>
      <c r="M202">
        <v>96.73</v>
      </c>
      <c r="N202">
        <v>3.27</v>
      </c>
      <c r="O202">
        <v>3.14</v>
      </c>
      <c r="P202">
        <v>33.61</v>
      </c>
      <c r="Q202">
        <v>30.26</v>
      </c>
      <c r="R202">
        <v>13.39</v>
      </c>
      <c r="S202">
        <v>3.04</v>
      </c>
      <c r="T202">
        <v>0.22</v>
      </c>
      <c r="U202">
        <v>0</v>
      </c>
      <c r="V202">
        <v>0</v>
      </c>
      <c r="W202">
        <v>0</v>
      </c>
    </row>
    <row r="203" spans="1:23" x14ac:dyDescent="0.25">
      <c r="A203">
        <v>224</v>
      </c>
      <c r="B203" s="3">
        <v>43104.651435185187</v>
      </c>
      <c r="C203" t="s">
        <v>147</v>
      </c>
      <c r="D203">
        <v>10.33</v>
      </c>
      <c r="E203">
        <v>0.59</v>
      </c>
      <c r="F203">
        <v>5.89</v>
      </c>
      <c r="G203">
        <v>9.17</v>
      </c>
      <c r="H203">
        <v>15.1</v>
      </c>
      <c r="I203">
        <v>24.9</v>
      </c>
      <c r="J203">
        <v>39.5</v>
      </c>
      <c r="K203">
        <v>1</v>
      </c>
      <c r="L203">
        <v>5.0000000000000001E-4</v>
      </c>
      <c r="M203">
        <v>96.78</v>
      </c>
      <c r="N203">
        <v>3.22</v>
      </c>
      <c r="O203">
        <v>3.14</v>
      </c>
      <c r="P203">
        <v>33.619999999999997</v>
      </c>
      <c r="Q203">
        <v>30.26</v>
      </c>
      <c r="R203">
        <v>13.42</v>
      </c>
      <c r="S203">
        <v>2.99</v>
      </c>
      <c r="T203">
        <v>0.22</v>
      </c>
      <c r="U203">
        <v>0</v>
      </c>
      <c r="V203">
        <v>0</v>
      </c>
      <c r="W203">
        <v>0</v>
      </c>
    </row>
    <row r="204" spans="1:23" hidden="1" x14ac:dyDescent="0.25">
      <c r="A204">
        <v>225</v>
      </c>
      <c r="B204" s="3">
        <v>43104.656238425923</v>
      </c>
      <c r="C204" t="s">
        <v>148</v>
      </c>
      <c r="D204">
        <v>15.17</v>
      </c>
      <c r="E204">
        <v>0.4</v>
      </c>
      <c r="F204">
        <v>8.83</v>
      </c>
      <c r="G204">
        <v>17.3</v>
      </c>
      <c r="H204">
        <v>35</v>
      </c>
      <c r="I204">
        <v>61.3</v>
      </c>
      <c r="J204">
        <v>91.1</v>
      </c>
      <c r="K204">
        <v>1</v>
      </c>
      <c r="L204">
        <v>6.9999999999999999E-4</v>
      </c>
      <c r="M204">
        <v>76.180000000000007</v>
      </c>
      <c r="N204">
        <v>23.82</v>
      </c>
      <c r="O204">
        <v>1.83</v>
      </c>
      <c r="P204">
        <v>14.3</v>
      </c>
      <c r="Q204">
        <v>22.2</v>
      </c>
      <c r="R204">
        <v>31.17</v>
      </c>
      <c r="S204">
        <v>20.94</v>
      </c>
      <c r="T204">
        <v>2.88</v>
      </c>
      <c r="U204">
        <v>0</v>
      </c>
      <c r="V204">
        <v>0</v>
      </c>
      <c r="W204">
        <v>0</v>
      </c>
    </row>
    <row r="205" spans="1:23" hidden="1" x14ac:dyDescent="0.25">
      <c r="A205">
        <v>226</v>
      </c>
      <c r="B205" s="3">
        <v>43104.6565162037</v>
      </c>
      <c r="C205" t="s">
        <v>148</v>
      </c>
      <c r="D205">
        <v>15.16</v>
      </c>
      <c r="E205">
        <v>0.41</v>
      </c>
      <c r="F205">
        <v>8.81</v>
      </c>
      <c r="G205">
        <v>17.3</v>
      </c>
      <c r="H205">
        <v>34.9</v>
      </c>
      <c r="I205">
        <v>61.1</v>
      </c>
      <c r="J205">
        <v>90.9</v>
      </c>
      <c r="K205">
        <v>1</v>
      </c>
      <c r="L205">
        <v>6.9999999999999999E-4</v>
      </c>
      <c r="M205">
        <v>76.31</v>
      </c>
      <c r="N205">
        <v>23.69</v>
      </c>
      <c r="O205">
        <v>1.83</v>
      </c>
      <c r="P205">
        <v>14.34</v>
      </c>
      <c r="Q205">
        <v>22.26</v>
      </c>
      <c r="R205">
        <v>31.16</v>
      </c>
      <c r="S205">
        <v>20.8</v>
      </c>
      <c r="T205">
        <v>2.89</v>
      </c>
      <c r="U205">
        <v>0</v>
      </c>
      <c r="V205">
        <v>0</v>
      </c>
      <c r="W205">
        <v>0</v>
      </c>
    </row>
    <row r="206" spans="1:23" hidden="1" x14ac:dyDescent="0.25">
      <c r="A206">
        <v>227</v>
      </c>
      <c r="B206" s="3">
        <v>43104.656782407408</v>
      </c>
      <c r="C206" t="s">
        <v>148</v>
      </c>
      <c r="D206">
        <v>15.15</v>
      </c>
      <c r="E206">
        <v>0.41</v>
      </c>
      <c r="F206">
        <v>8.83</v>
      </c>
      <c r="G206">
        <v>17.3</v>
      </c>
      <c r="H206">
        <v>34.9</v>
      </c>
      <c r="I206">
        <v>61.2</v>
      </c>
      <c r="J206">
        <v>91.2</v>
      </c>
      <c r="K206">
        <v>1</v>
      </c>
      <c r="L206">
        <v>6.9999999999999999E-4</v>
      </c>
      <c r="M206">
        <v>76.239999999999995</v>
      </c>
      <c r="N206">
        <v>23.76</v>
      </c>
      <c r="O206">
        <v>1.83</v>
      </c>
      <c r="P206">
        <v>14.31</v>
      </c>
      <c r="Q206">
        <v>22.26</v>
      </c>
      <c r="R206">
        <v>31.15</v>
      </c>
      <c r="S206">
        <v>20.82</v>
      </c>
      <c r="T206">
        <v>2.94</v>
      </c>
      <c r="U206">
        <v>0</v>
      </c>
      <c r="V206">
        <v>0</v>
      </c>
      <c r="W206">
        <v>0</v>
      </c>
    </row>
    <row r="207" spans="1:23" x14ac:dyDescent="0.25">
      <c r="A207">
        <v>228</v>
      </c>
      <c r="B207" s="3">
        <v>43104.656238425923</v>
      </c>
      <c r="C207" t="s">
        <v>149</v>
      </c>
      <c r="D207">
        <v>15.16</v>
      </c>
      <c r="E207">
        <v>0.41</v>
      </c>
      <c r="F207">
        <v>8.82</v>
      </c>
      <c r="G207">
        <v>17.3</v>
      </c>
      <c r="H207">
        <v>34.9</v>
      </c>
      <c r="I207">
        <v>61.2</v>
      </c>
      <c r="J207">
        <v>91</v>
      </c>
      <c r="K207">
        <v>1</v>
      </c>
      <c r="L207">
        <v>6.9999999999999999E-4</v>
      </c>
      <c r="M207">
        <v>76.239999999999995</v>
      </c>
      <c r="N207">
        <v>23.76</v>
      </c>
      <c r="O207">
        <v>1.83</v>
      </c>
      <c r="P207">
        <v>14.32</v>
      </c>
      <c r="Q207">
        <v>22.24</v>
      </c>
      <c r="R207">
        <v>31.16</v>
      </c>
      <c r="S207">
        <v>20.85</v>
      </c>
      <c r="T207">
        <v>2.9</v>
      </c>
      <c r="U207">
        <v>0</v>
      </c>
      <c r="V207">
        <v>0</v>
      </c>
      <c r="W207">
        <v>0</v>
      </c>
    </row>
    <row r="208" spans="1:23" hidden="1" x14ac:dyDescent="0.25">
      <c r="A208">
        <v>229</v>
      </c>
      <c r="B208" s="3">
        <v>43104.660590277781</v>
      </c>
      <c r="C208" t="s">
        <v>150</v>
      </c>
      <c r="D208">
        <v>11.99</v>
      </c>
      <c r="E208">
        <v>0.64</v>
      </c>
      <c r="F208">
        <v>0.85799999999999998</v>
      </c>
      <c r="G208">
        <v>3.35</v>
      </c>
      <c r="H208">
        <v>6.44</v>
      </c>
      <c r="I208">
        <v>11.6</v>
      </c>
      <c r="J208">
        <v>18.7</v>
      </c>
      <c r="K208">
        <v>2</v>
      </c>
      <c r="L208">
        <v>15.64</v>
      </c>
      <c r="M208">
        <v>84.33</v>
      </c>
      <c r="N208">
        <v>0.03</v>
      </c>
      <c r="O208">
        <v>14.94</v>
      </c>
      <c r="P208">
        <v>26.35</v>
      </c>
      <c r="Q208">
        <v>11.92</v>
      </c>
      <c r="R208">
        <v>2.11</v>
      </c>
      <c r="S208">
        <v>0.03</v>
      </c>
      <c r="T208">
        <v>0</v>
      </c>
      <c r="U208">
        <v>0</v>
      </c>
      <c r="V208">
        <v>0</v>
      </c>
      <c r="W208">
        <v>0</v>
      </c>
    </row>
    <row r="209" spans="1:23" hidden="1" x14ac:dyDescent="0.25">
      <c r="A209">
        <v>230</v>
      </c>
      <c r="B209" s="3">
        <v>43104.660856481481</v>
      </c>
      <c r="C209" t="s">
        <v>150</v>
      </c>
      <c r="D209">
        <v>11.97</v>
      </c>
      <c r="E209">
        <v>0.61</v>
      </c>
      <c r="F209">
        <v>0.85899999999999999</v>
      </c>
      <c r="G209">
        <v>3.36</v>
      </c>
      <c r="H209">
        <v>6.46</v>
      </c>
      <c r="I209">
        <v>11.6</v>
      </c>
      <c r="J209">
        <v>18.7</v>
      </c>
      <c r="K209">
        <v>2</v>
      </c>
      <c r="L209">
        <v>15.6</v>
      </c>
      <c r="M209">
        <v>84.16</v>
      </c>
      <c r="N209">
        <v>0.25</v>
      </c>
      <c r="O209">
        <v>14.91</v>
      </c>
      <c r="P209">
        <v>26.35</v>
      </c>
      <c r="Q209">
        <v>11.88</v>
      </c>
      <c r="R209">
        <v>2.0499999999999998</v>
      </c>
      <c r="S209">
        <v>0.25</v>
      </c>
      <c r="T209">
        <v>0</v>
      </c>
      <c r="U209">
        <v>0</v>
      </c>
      <c r="V209">
        <v>0</v>
      </c>
      <c r="W209">
        <v>0</v>
      </c>
    </row>
    <row r="210" spans="1:23" hidden="1" x14ac:dyDescent="0.25">
      <c r="A210">
        <v>231</v>
      </c>
      <c r="B210" s="3">
        <v>43104.661122685182</v>
      </c>
      <c r="C210" t="s">
        <v>150</v>
      </c>
      <c r="D210">
        <v>11.95</v>
      </c>
      <c r="E210">
        <v>0.63</v>
      </c>
      <c r="F210">
        <v>0.85399999999999998</v>
      </c>
      <c r="G210">
        <v>3.34</v>
      </c>
      <c r="H210">
        <v>6.43</v>
      </c>
      <c r="I210">
        <v>11.5</v>
      </c>
      <c r="J210">
        <v>18.5</v>
      </c>
      <c r="K210">
        <v>2</v>
      </c>
      <c r="L210">
        <v>15.73</v>
      </c>
      <c r="M210">
        <v>84.27</v>
      </c>
      <c r="N210">
        <v>8.0000000000000004E-4</v>
      </c>
      <c r="O210">
        <v>14.95</v>
      </c>
      <c r="P210">
        <v>26.4</v>
      </c>
      <c r="Q210">
        <v>11.9</v>
      </c>
      <c r="R210">
        <v>2</v>
      </c>
      <c r="S210">
        <v>8.0000000000000004E-4</v>
      </c>
      <c r="T210">
        <v>0</v>
      </c>
      <c r="U210">
        <v>0</v>
      </c>
      <c r="V210">
        <v>0</v>
      </c>
      <c r="W210">
        <v>0</v>
      </c>
    </row>
    <row r="211" spans="1:23" x14ac:dyDescent="0.25">
      <c r="A211">
        <v>232</v>
      </c>
      <c r="B211" s="3">
        <v>43104.660590277781</v>
      </c>
      <c r="C211" t="s">
        <v>151</v>
      </c>
      <c r="D211">
        <v>11.97</v>
      </c>
      <c r="E211">
        <v>0.63</v>
      </c>
      <c r="F211">
        <v>0.85699999999999998</v>
      </c>
      <c r="G211">
        <v>3.35</v>
      </c>
      <c r="H211">
        <v>6.44</v>
      </c>
      <c r="I211">
        <v>11.6</v>
      </c>
      <c r="J211">
        <v>18.600000000000001</v>
      </c>
      <c r="K211">
        <v>2</v>
      </c>
      <c r="L211">
        <v>15.65</v>
      </c>
      <c r="M211">
        <v>84.25</v>
      </c>
      <c r="N211">
        <v>0.09</v>
      </c>
      <c r="O211">
        <v>14.93</v>
      </c>
      <c r="P211">
        <v>26.37</v>
      </c>
      <c r="Q211">
        <v>11.9</v>
      </c>
      <c r="R211">
        <v>2.0499999999999998</v>
      </c>
      <c r="S211">
        <v>0.09</v>
      </c>
      <c r="T211">
        <v>0</v>
      </c>
      <c r="U211">
        <v>0</v>
      </c>
      <c r="V211">
        <v>0</v>
      </c>
      <c r="W211">
        <v>0</v>
      </c>
    </row>
    <row r="212" spans="1:23" hidden="1" x14ac:dyDescent="0.25">
      <c r="A212">
        <v>233</v>
      </c>
      <c r="B212" s="3">
        <v>43104.664837962962</v>
      </c>
      <c r="C212" t="s">
        <v>152</v>
      </c>
      <c r="D212">
        <v>12.71</v>
      </c>
      <c r="E212">
        <v>0.72</v>
      </c>
      <c r="F212">
        <v>0.76400000000000001</v>
      </c>
      <c r="G212">
        <v>2.89</v>
      </c>
      <c r="H212">
        <v>6.09</v>
      </c>
      <c r="I212">
        <v>11.9</v>
      </c>
      <c r="J212">
        <v>20.2</v>
      </c>
      <c r="K212">
        <v>2</v>
      </c>
      <c r="L212">
        <v>18.86</v>
      </c>
      <c r="M212">
        <v>80.88</v>
      </c>
      <c r="N212">
        <v>0.26</v>
      </c>
      <c r="O212">
        <v>15.45</v>
      </c>
      <c r="P212">
        <v>23.57</v>
      </c>
      <c r="Q212">
        <v>12.58</v>
      </c>
      <c r="R212">
        <v>2.94</v>
      </c>
      <c r="S212">
        <v>0.26</v>
      </c>
      <c r="T212">
        <v>0</v>
      </c>
      <c r="U212">
        <v>0</v>
      </c>
      <c r="V212">
        <v>0</v>
      </c>
      <c r="W212">
        <v>0</v>
      </c>
    </row>
    <row r="213" spans="1:23" hidden="1" x14ac:dyDescent="0.25">
      <c r="A213">
        <v>234</v>
      </c>
      <c r="B213" s="3">
        <v>43104.66510416667</v>
      </c>
      <c r="C213" t="s">
        <v>152</v>
      </c>
      <c r="D213">
        <v>12.68</v>
      </c>
      <c r="E213">
        <v>0.67</v>
      </c>
      <c r="F213">
        <v>0.75800000000000001</v>
      </c>
      <c r="G213">
        <v>2.87</v>
      </c>
      <c r="H213">
        <v>6.06</v>
      </c>
      <c r="I213">
        <v>11.8</v>
      </c>
      <c r="J213">
        <v>20</v>
      </c>
      <c r="K213">
        <v>2</v>
      </c>
      <c r="L213">
        <v>19.02</v>
      </c>
      <c r="M213">
        <v>80.87</v>
      </c>
      <c r="N213">
        <v>0.11</v>
      </c>
      <c r="O213">
        <v>15.48</v>
      </c>
      <c r="P213">
        <v>23.58</v>
      </c>
      <c r="Q213">
        <v>12.53</v>
      </c>
      <c r="R213">
        <v>2.91</v>
      </c>
      <c r="S213">
        <v>0.11</v>
      </c>
      <c r="T213">
        <v>0</v>
      </c>
      <c r="U213">
        <v>0</v>
      </c>
      <c r="V213">
        <v>0</v>
      </c>
      <c r="W213">
        <v>0</v>
      </c>
    </row>
    <row r="214" spans="1:23" hidden="1" x14ac:dyDescent="0.25">
      <c r="A214">
        <v>235</v>
      </c>
      <c r="B214" s="3">
        <v>43104.665381944447</v>
      </c>
      <c r="C214" t="s">
        <v>152</v>
      </c>
      <c r="D214">
        <v>12.67</v>
      </c>
      <c r="E214">
        <v>0.68</v>
      </c>
      <c r="F214">
        <v>0.76</v>
      </c>
      <c r="G214">
        <v>2.87</v>
      </c>
      <c r="H214">
        <v>6.06</v>
      </c>
      <c r="I214">
        <v>11.8</v>
      </c>
      <c r="J214">
        <v>20</v>
      </c>
      <c r="K214">
        <v>2</v>
      </c>
      <c r="L214">
        <v>19</v>
      </c>
      <c r="M214">
        <v>80.95</v>
      </c>
      <c r="N214">
        <v>0.04</v>
      </c>
      <c r="O214">
        <v>15.49</v>
      </c>
      <c r="P214">
        <v>23.61</v>
      </c>
      <c r="Q214">
        <v>12.58</v>
      </c>
      <c r="R214">
        <v>2.88</v>
      </c>
      <c r="S214">
        <v>0.04</v>
      </c>
      <c r="T214">
        <v>0</v>
      </c>
      <c r="U214">
        <v>0</v>
      </c>
      <c r="V214">
        <v>0</v>
      </c>
      <c r="W214">
        <v>0</v>
      </c>
    </row>
    <row r="215" spans="1:23" x14ac:dyDescent="0.25">
      <c r="A215">
        <v>236</v>
      </c>
      <c r="B215" s="3">
        <v>43104.664837962962</v>
      </c>
      <c r="C215" t="s">
        <v>153</v>
      </c>
      <c r="D215">
        <v>12.69</v>
      </c>
      <c r="E215">
        <v>0.69</v>
      </c>
      <c r="F215">
        <v>0.76100000000000001</v>
      </c>
      <c r="G215">
        <v>2.88</v>
      </c>
      <c r="H215">
        <v>6.07</v>
      </c>
      <c r="I215">
        <v>11.8</v>
      </c>
      <c r="J215">
        <v>20.100000000000001</v>
      </c>
      <c r="K215">
        <v>2</v>
      </c>
      <c r="L215">
        <v>18.96</v>
      </c>
      <c r="M215">
        <v>80.900000000000006</v>
      </c>
      <c r="N215">
        <v>0.14000000000000001</v>
      </c>
      <c r="O215">
        <v>15.47</v>
      </c>
      <c r="P215">
        <v>23.58</v>
      </c>
      <c r="Q215">
        <v>12.56</v>
      </c>
      <c r="R215">
        <v>2.91</v>
      </c>
      <c r="S215">
        <v>0.14000000000000001</v>
      </c>
      <c r="T215">
        <v>0</v>
      </c>
      <c r="U215">
        <v>0</v>
      </c>
      <c r="V215">
        <v>0</v>
      </c>
      <c r="W215">
        <v>0</v>
      </c>
    </row>
    <row r="216" spans="1:23" hidden="1" x14ac:dyDescent="0.25">
      <c r="A216">
        <v>237</v>
      </c>
      <c r="B216" s="3">
        <v>43104.678796296299</v>
      </c>
      <c r="C216" t="s">
        <v>154</v>
      </c>
      <c r="D216">
        <v>11.39</v>
      </c>
      <c r="E216">
        <v>0.64</v>
      </c>
      <c r="F216">
        <v>1.1599999999999999</v>
      </c>
      <c r="G216">
        <v>4</v>
      </c>
      <c r="H216">
        <v>7.57</v>
      </c>
      <c r="I216">
        <v>13.5</v>
      </c>
      <c r="J216">
        <v>21.4</v>
      </c>
      <c r="K216">
        <v>2</v>
      </c>
      <c r="L216">
        <v>11.98</v>
      </c>
      <c r="M216">
        <v>87.83</v>
      </c>
      <c r="N216">
        <v>0.19</v>
      </c>
      <c r="O216">
        <v>13.01</v>
      </c>
      <c r="P216">
        <v>28.9</v>
      </c>
      <c r="Q216">
        <v>15.31</v>
      </c>
      <c r="R216">
        <v>3.15</v>
      </c>
      <c r="S216">
        <v>0.19</v>
      </c>
      <c r="T216">
        <v>0</v>
      </c>
      <c r="U216">
        <v>0</v>
      </c>
      <c r="V216">
        <v>0</v>
      </c>
      <c r="W216">
        <v>0</v>
      </c>
    </row>
    <row r="217" spans="1:23" hidden="1" x14ac:dyDescent="0.25">
      <c r="A217">
        <v>238</v>
      </c>
      <c r="B217" s="3">
        <v>43104.679062499999</v>
      </c>
      <c r="C217" t="s">
        <v>154</v>
      </c>
      <c r="D217">
        <v>11.37</v>
      </c>
      <c r="E217">
        <v>0.62</v>
      </c>
      <c r="F217">
        <v>1.17</v>
      </c>
      <c r="G217">
        <v>4.01</v>
      </c>
      <c r="H217">
        <v>7.58</v>
      </c>
      <c r="I217">
        <v>13.5</v>
      </c>
      <c r="J217">
        <v>21.4</v>
      </c>
      <c r="K217">
        <v>2</v>
      </c>
      <c r="L217">
        <v>11.97</v>
      </c>
      <c r="M217">
        <v>87.73</v>
      </c>
      <c r="N217">
        <v>0.3</v>
      </c>
      <c r="O217">
        <v>12.99</v>
      </c>
      <c r="P217">
        <v>28.88</v>
      </c>
      <c r="Q217">
        <v>15.31</v>
      </c>
      <c r="R217">
        <v>3.13</v>
      </c>
      <c r="S217">
        <v>0.3</v>
      </c>
      <c r="T217">
        <v>0</v>
      </c>
      <c r="U217">
        <v>0</v>
      </c>
      <c r="V217">
        <v>0</v>
      </c>
      <c r="W217">
        <v>0</v>
      </c>
    </row>
    <row r="218" spans="1:23" hidden="1" x14ac:dyDescent="0.25">
      <c r="A218">
        <v>239</v>
      </c>
      <c r="B218" s="3">
        <v>43104.679340277777</v>
      </c>
      <c r="C218" t="s">
        <v>154</v>
      </c>
      <c r="D218">
        <v>11.35</v>
      </c>
      <c r="E218">
        <v>0.63</v>
      </c>
      <c r="F218">
        <v>1.1599999999999999</v>
      </c>
      <c r="G218">
        <v>4</v>
      </c>
      <c r="H218">
        <v>7.57</v>
      </c>
      <c r="I218">
        <v>13.5</v>
      </c>
      <c r="J218">
        <v>21.4</v>
      </c>
      <c r="K218">
        <v>2</v>
      </c>
      <c r="L218">
        <v>12.01</v>
      </c>
      <c r="M218">
        <v>87.68</v>
      </c>
      <c r="N218">
        <v>0.31</v>
      </c>
      <c r="O218">
        <v>13</v>
      </c>
      <c r="P218">
        <v>28.86</v>
      </c>
      <c r="Q218">
        <v>15.28</v>
      </c>
      <c r="R218">
        <v>3.11</v>
      </c>
      <c r="S218">
        <v>0.31</v>
      </c>
      <c r="T218">
        <v>0</v>
      </c>
      <c r="U218">
        <v>0</v>
      </c>
      <c r="V218">
        <v>0</v>
      </c>
      <c r="W218">
        <v>0</v>
      </c>
    </row>
    <row r="219" spans="1:23" x14ac:dyDescent="0.25">
      <c r="A219">
        <v>240</v>
      </c>
      <c r="B219" s="3">
        <v>43104.678796296299</v>
      </c>
      <c r="C219" t="s">
        <v>155</v>
      </c>
      <c r="D219">
        <v>11.37</v>
      </c>
      <c r="E219">
        <v>0.63</v>
      </c>
      <c r="F219">
        <v>1.1599999999999999</v>
      </c>
      <c r="G219">
        <v>4</v>
      </c>
      <c r="H219">
        <v>7.58</v>
      </c>
      <c r="I219">
        <v>13.5</v>
      </c>
      <c r="J219">
        <v>21.4</v>
      </c>
      <c r="K219">
        <v>2</v>
      </c>
      <c r="L219">
        <v>11.99</v>
      </c>
      <c r="M219">
        <v>87.75</v>
      </c>
      <c r="N219">
        <v>0.27</v>
      </c>
      <c r="O219">
        <v>13</v>
      </c>
      <c r="P219">
        <v>28.88</v>
      </c>
      <c r="Q219">
        <v>15.3</v>
      </c>
      <c r="R219">
        <v>3.13</v>
      </c>
      <c r="S219">
        <v>0.27</v>
      </c>
      <c r="T219">
        <v>0</v>
      </c>
      <c r="U219">
        <v>0</v>
      </c>
      <c r="V219">
        <v>0</v>
      </c>
      <c r="W219">
        <v>0</v>
      </c>
    </row>
    <row r="220" spans="1:23" hidden="1" x14ac:dyDescent="0.25">
      <c r="A220">
        <v>241</v>
      </c>
      <c r="B220" s="3">
        <v>43104.682534722226</v>
      </c>
      <c r="C220" t="s">
        <v>156</v>
      </c>
      <c r="D220">
        <v>12.26</v>
      </c>
      <c r="E220">
        <v>0.93</v>
      </c>
      <c r="F220">
        <v>0.76100000000000001</v>
      </c>
      <c r="G220">
        <v>2.9</v>
      </c>
      <c r="H220">
        <v>6.06</v>
      </c>
      <c r="I220">
        <v>11.6</v>
      </c>
      <c r="J220">
        <v>19.5</v>
      </c>
      <c r="K220">
        <v>2</v>
      </c>
      <c r="L220">
        <v>18.87</v>
      </c>
      <c r="M220">
        <v>81.13</v>
      </c>
      <c r="N220">
        <v>5.9999999999999995E-4</v>
      </c>
      <c r="O220">
        <v>15.39</v>
      </c>
      <c r="P220">
        <v>23.98</v>
      </c>
      <c r="Q220">
        <v>12.43</v>
      </c>
      <c r="R220">
        <v>2.5</v>
      </c>
      <c r="S220">
        <v>5.9999999999999995E-4</v>
      </c>
      <c r="T220">
        <v>0</v>
      </c>
      <c r="U220">
        <v>0</v>
      </c>
      <c r="V220">
        <v>0</v>
      </c>
      <c r="W220">
        <v>0</v>
      </c>
    </row>
    <row r="221" spans="1:23" hidden="1" x14ac:dyDescent="0.25">
      <c r="A221">
        <v>242</v>
      </c>
      <c r="B221" s="3">
        <v>43104.682812500003</v>
      </c>
      <c r="C221" t="s">
        <v>156</v>
      </c>
      <c r="D221">
        <v>12.23</v>
      </c>
      <c r="E221">
        <v>0.65</v>
      </c>
      <c r="F221">
        <v>0.76</v>
      </c>
      <c r="G221">
        <v>2.89</v>
      </c>
      <c r="H221">
        <v>6.05</v>
      </c>
      <c r="I221">
        <v>11.6</v>
      </c>
      <c r="J221">
        <v>19.399999999999999</v>
      </c>
      <c r="K221">
        <v>2</v>
      </c>
      <c r="L221">
        <v>18.920000000000002</v>
      </c>
      <c r="M221">
        <v>81.08</v>
      </c>
      <c r="N221">
        <v>0</v>
      </c>
      <c r="O221">
        <v>15.41</v>
      </c>
      <c r="P221">
        <v>23.99</v>
      </c>
      <c r="Q221">
        <v>12.5</v>
      </c>
      <c r="R221">
        <v>2.34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 hidden="1" x14ac:dyDescent="0.25">
      <c r="A222">
        <v>243</v>
      </c>
      <c r="B222" s="3">
        <v>43104.683078703703</v>
      </c>
      <c r="C222" t="s">
        <v>156</v>
      </c>
      <c r="D222">
        <v>12.21</v>
      </c>
      <c r="E222">
        <v>0.63</v>
      </c>
      <c r="F222">
        <v>0.75900000000000001</v>
      </c>
      <c r="G222">
        <v>2.9</v>
      </c>
      <c r="H222">
        <v>6.06</v>
      </c>
      <c r="I222">
        <v>11.6</v>
      </c>
      <c r="J222">
        <v>19.399999999999999</v>
      </c>
      <c r="K222">
        <v>2</v>
      </c>
      <c r="L222">
        <v>18.88</v>
      </c>
      <c r="M222">
        <v>81.12</v>
      </c>
      <c r="N222">
        <v>0</v>
      </c>
      <c r="O222">
        <v>15.4</v>
      </c>
      <c r="P222">
        <v>24.03</v>
      </c>
      <c r="Q222">
        <v>12.51</v>
      </c>
      <c r="R222">
        <v>2.33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 x14ac:dyDescent="0.25">
      <c r="A223">
        <v>244</v>
      </c>
      <c r="B223" s="3">
        <v>43104.682534722226</v>
      </c>
      <c r="C223" t="s">
        <v>157</v>
      </c>
      <c r="D223">
        <v>12.23</v>
      </c>
      <c r="E223">
        <v>0.74</v>
      </c>
      <c r="F223">
        <v>0.76</v>
      </c>
      <c r="G223">
        <v>2.9</v>
      </c>
      <c r="H223">
        <v>6.06</v>
      </c>
      <c r="I223">
        <v>11.6</v>
      </c>
      <c r="J223">
        <v>19.399999999999999</v>
      </c>
      <c r="K223">
        <v>2</v>
      </c>
      <c r="L223">
        <v>18.89</v>
      </c>
      <c r="M223">
        <v>81.11</v>
      </c>
      <c r="N223">
        <v>2.0000000000000001E-4</v>
      </c>
      <c r="O223">
        <v>15.4</v>
      </c>
      <c r="P223">
        <v>24</v>
      </c>
      <c r="Q223">
        <v>12.48</v>
      </c>
      <c r="R223">
        <v>2.39</v>
      </c>
      <c r="S223">
        <v>2.0000000000000001E-4</v>
      </c>
      <c r="T223">
        <v>0</v>
      </c>
      <c r="U223">
        <v>0</v>
      </c>
      <c r="V223">
        <v>0</v>
      </c>
      <c r="W223">
        <v>0</v>
      </c>
    </row>
  </sheetData>
  <autoFilter ref="A1:W223">
    <filterColumn colId="2">
      <filters>
        <filter val="Average of 'CB17_V2_0cm'"/>
        <filter val="Average of 'CB17_V2_0cm_ContSonic'"/>
        <filter val="Average of 'CB17_V2_0cm_SonicB430sec'"/>
        <filter val="Average of 'CB17_V2_100_295.5'"/>
        <filter val="Average of 'CB17_V2_10cm'"/>
        <filter val="Average of 'CB17_V2_2.5'"/>
        <filter val="Average of 'CB17_V2_20_215.5'"/>
        <filter val="Average of 'CB17_V2_20cm'"/>
        <filter val="Average of 'CB17_V2_30_225.5'"/>
        <filter val="Average of 'CB17_V2_30cm'"/>
        <filter val="Average of 'CB17_V2_35cm'"/>
        <filter val="Average of 'CB17_V2_40.5_236'"/>
        <filter val="Average of 'CB17_V2_40_235.5'"/>
        <filter val="Average of 'CB17_V2_40cm'"/>
        <filter val="Average of 'CB17_V2_44.5_240'"/>
        <filter val="Average of 'CB17_V2_45cm'"/>
        <filter val="Average of 'CB17_V2_5_94.5'"/>
        <filter val="Average of 'CB17_V2_50_245.5'"/>
        <filter val="Average of 'CB17_V2_50cm'"/>
        <filter val="Average of 'CB17_V2_5cm'"/>
        <filter val="Average of 'CB17_V2_60_255.5'"/>
        <filter val="Average of 'CB17_V2_60cm'"/>
        <filter val="Average of 'CB17_V2_63.5cm_Flood'"/>
        <filter val="Average of 'CB17_V2_70_265.5'"/>
        <filter val="Average of 'CB17_V2_70cm'"/>
        <filter val="Average of 'CB17_V2_75_75'"/>
        <filter val="Average of 'CB17_V2_7cm_Flood'"/>
        <filter val="Average of 'CB17_V2_80_275.5'"/>
        <filter val="Average of 'CB17_V2_80cm'"/>
        <filter val="Average of 'CB17_V2_85cm'"/>
        <filter val="Average of 'CB17_V2_88.5cm'"/>
        <filter val="Average of 'CB17_V2_9'"/>
        <filter val="Average of 'CB17_V2_90_285.5'"/>
        <filter val="Average of 'CB17_V2B_0_89.5cm'"/>
        <filter val="Average of 'CB17_V2B_10_99.5cm'"/>
        <filter val="Average of 'CB17_V2B_100_189.5cm'"/>
        <filter val="Average of 'CB17_V2B_15_104.5cm'"/>
        <filter val="Average of 'CB17_V2B_19_108.5cm'"/>
        <filter val="Average of 'CB17_V2B_20_109.5cm'"/>
        <filter val="Average of 'CB17_V2B_25_114.5cm'"/>
        <filter val="Average of 'CB17_V2B_27_116.5cm'"/>
        <filter val="Average of 'CB17_V2B_30_119.5cm'"/>
        <filter val="Average of 'CB17_V2B_35_124.5cm'"/>
        <filter val="Average of 'CB17_V2B_40_129.5cm'"/>
        <filter val="Average of 'CB17_V2B_50_139.5cm'"/>
        <filter val="Average of 'CB17_V2B_60_149.5cm'"/>
        <filter val="Average of 'CB17_V2B_70_159.5cm'"/>
        <filter val="Average of 'CB17_V2B_75_164.5cm'"/>
        <filter val="Average of 'CB17_V2B_80_169.5cm'"/>
        <filter val="Average of 'CB17_V2B_90_179.5cm'"/>
        <filter val="Average of 'CB17_V2C_0_195.5cm'"/>
        <filter val="Average of 'CB17_V2C_10_205.5cm'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226_summary</vt:lpstr>
      <vt:lpstr>224_summary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geomorph lab</dc:creator>
  <cp:lastModifiedBy>geomorph lab</cp:lastModifiedBy>
  <dcterms:created xsi:type="dcterms:W3CDTF">2018-01-04T17:40:30Z</dcterms:created>
  <dcterms:modified xsi:type="dcterms:W3CDTF">2018-01-05T03:30:43Z</dcterms:modified>
</cp:coreProperties>
</file>