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J:\63\64097-01\40Analysis\AEDG Update\Alaska Energy Statistics Data Preparation Process\"/>
    </mc:Choice>
  </mc:AlternateContent>
  <xr:revisionPtr revIDLastSave="0" documentId="8_{FD41571E-4AEF-4445-95B3-58EA20CD2869}" xr6:coauthVersionLast="47" xr6:coauthVersionMax="47" xr10:uidLastSave="{00000000-0000-0000-0000-000000000000}"/>
  <bookViews>
    <workbookView xWindow="-120" yWindow="-120" windowWidth="25440" windowHeight="15270" xr2:uid="{9A8F7DA3-B31A-4166-81E0-057A28E19346}"/>
  </bookViews>
  <sheets>
    <sheet name="LOOKUP PLANTS 2025-03-10" sheetId="1" r:id="rId1"/>
    <sheet name="LOOKUP OPERATOR 2025-03-07" sheetId="2" r:id="rId2"/>
    <sheet name="LOOKUP SalesReport 2025-03-03" sheetId="3" r:id="rId3"/>
    <sheet name="LOOKUP INTERTIES 2024-02-23" sheetId="4" r:id="rId4"/>
    <sheet name="LOOKUP Communities" sheetId="5" r:id="rId5"/>
  </sheets>
  <externalReferences>
    <externalReference r:id="rId6"/>
    <externalReference r:id="rId7"/>
    <externalReference r:id="rId8"/>
  </externalReferences>
  <definedNames>
    <definedName name="_xlnm._FilterDatabase" localSheetId="3" hidden="1">'LOOKUP INTERTIES 2024-02-23'!$A$1:$H$206</definedName>
    <definedName name="_xlnm._FilterDatabase" localSheetId="1" hidden="1">'LOOKUP OPERATOR 2025-03-07'!$A$1:$M$183</definedName>
    <definedName name="_xlnm._FilterDatabase" localSheetId="0" hidden="1">'LOOKUP PLANTS 2025-03-10'!$A$1:$P$318</definedName>
    <definedName name="_xlnm._FilterDatabase" localSheetId="2" hidden="1">'LOOKUP SalesReport 2025-03-03'!$A$1:$P$218</definedName>
    <definedName name="Btu_per_gallon">'[1]Conversion Factors-Assumptions'!$C$47</definedName>
    <definedName name="Btu_per_KWh">'[1]Conversion Factors-Assumptions'!$E$29</definedName>
    <definedName name="Btu_per_Mcf">'[1]Conversion Factors-Assumptions'!$E$28</definedName>
    <definedName name="Cert">'[2]Lookup CPCN'!$A$1:$E$401</definedName>
    <definedName name="CO2_Coal">'[1]Conversion Factors-Assumptions'!$F$43</definedName>
    <definedName name="CO2_Diesel">'[1]Conversion Factors-Assumptions'!$F$44</definedName>
    <definedName name="CO2_Natural_Gas">'[1]Conversion Factors-Assumptions'!$F$45</definedName>
    <definedName name="Diesel_Turbine_Efficiency">'[1]Conversion Factors-Assumptions'!$B$14</definedName>
    <definedName name="F860_COOLING_STATUS">#REF!</definedName>
    <definedName name="F860_NOXCONTROL">#REF!</definedName>
    <definedName name="ID">'[2]lookup pce utilities'!$C:$D,'[2]lookup pce utilities'!$G:$G</definedName>
    <definedName name="Internal_Combustion_Efficiency">'[1]Conversion Factors-Assumptions'!$B$32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MMBtu__per_ShortTon_Coal">'[1]Conversion Factors-Assumptions'!$C$43</definedName>
    <definedName name="MMBtu_per_MWh">'[1]Conversion Factors-Assumptions'!$C$49</definedName>
    <definedName name="Natural_Gas_Efficiency">'[1]Conversion Factors-Assumptions'!$B$23</definedName>
    <definedName name="Table_1">#REF!</definedName>
    <definedName name="Table2">#REF!</definedName>
    <definedName name="WHOLE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8" i="3" l="1"/>
  <c r="F218" i="3"/>
  <c r="O217" i="3"/>
  <c r="F217" i="3"/>
  <c r="O216" i="3"/>
  <c r="F216" i="3"/>
  <c r="O215" i="3"/>
  <c r="F215" i="3"/>
  <c r="O214" i="3"/>
  <c r="F214" i="3"/>
  <c r="O213" i="3"/>
  <c r="F213" i="3"/>
  <c r="O212" i="3"/>
  <c r="F212" i="3"/>
  <c r="O211" i="3"/>
  <c r="F211" i="3"/>
  <c r="O210" i="3"/>
  <c r="F210" i="3"/>
  <c r="O209" i="3"/>
  <c r="F209" i="3"/>
  <c r="O208" i="3"/>
  <c r="F208" i="3"/>
  <c r="O207" i="3"/>
  <c r="F207" i="3"/>
  <c r="F206" i="3"/>
  <c r="O205" i="3"/>
  <c r="F205" i="3"/>
  <c r="O204" i="3"/>
  <c r="F204" i="3"/>
  <c r="O203" i="3"/>
  <c r="F203" i="3"/>
  <c r="O202" i="3"/>
  <c r="F202" i="3"/>
  <c r="O201" i="3"/>
  <c r="F201" i="3"/>
  <c r="O200" i="3"/>
  <c r="F200" i="3"/>
  <c r="O199" i="3"/>
  <c r="F199" i="3"/>
  <c r="O198" i="3"/>
  <c r="F198" i="3"/>
  <c r="O197" i="3"/>
  <c r="F197" i="3"/>
  <c r="O196" i="3"/>
  <c r="F196" i="3"/>
  <c r="F195" i="3"/>
  <c r="O194" i="3"/>
  <c r="F194" i="3"/>
  <c r="O193" i="3"/>
  <c r="F193" i="3"/>
  <c r="O192" i="3"/>
  <c r="F192" i="3"/>
  <c r="O191" i="3"/>
  <c r="F191" i="3"/>
  <c r="O190" i="3"/>
  <c r="F190" i="3"/>
  <c r="O189" i="3"/>
  <c r="F189" i="3"/>
  <c r="O188" i="3"/>
  <c r="F188" i="3"/>
  <c r="O187" i="3"/>
  <c r="F187" i="3"/>
  <c r="O186" i="3"/>
  <c r="F186" i="3"/>
  <c r="O185" i="3"/>
  <c r="F185" i="3"/>
  <c r="F184" i="3"/>
  <c r="O183" i="3"/>
  <c r="F183" i="3"/>
  <c r="O182" i="3"/>
  <c r="F182" i="3"/>
  <c r="O181" i="3"/>
  <c r="F181" i="3"/>
  <c r="O180" i="3"/>
  <c r="F180" i="3"/>
  <c r="O179" i="3"/>
  <c r="F179" i="3"/>
  <c r="O178" i="3"/>
  <c r="F178" i="3"/>
  <c r="O177" i="3"/>
  <c r="F177" i="3"/>
  <c r="O176" i="3"/>
  <c r="F176" i="3"/>
  <c r="O175" i="3"/>
  <c r="F175" i="3"/>
  <c r="O174" i="3"/>
  <c r="F174" i="3"/>
  <c r="F173" i="3"/>
  <c r="O172" i="3"/>
  <c r="F172" i="3"/>
  <c r="O171" i="3"/>
  <c r="F171" i="3"/>
  <c r="O170" i="3"/>
  <c r="F170" i="3"/>
  <c r="O169" i="3"/>
  <c r="F169" i="3"/>
  <c r="O168" i="3"/>
  <c r="F168" i="3"/>
  <c r="O167" i="3"/>
  <c r="F167" i="3"/>
  <c r="O166" i="3"/>
  <c r="F166" i="3"/>
  <c r="O165" i="3"/>
  <c r="F165" i="3"/>
  <c r="O164" i="3"/>
  <c r="F164" i="3"/>
  <c r="O163" i="3"/>
  <c r="F163" i="3"/>
  <c r="O162" i="3"/>
  <c r="F162" i="3"/>
  <c r="F161" i="3"/>
  <c r="O160" i="3"/>
  <c r="F160" i="3"/>
  <c r="O159" i="3"/>
  <c r="F159" i="3"/>
  <c r="O158" i="3"/>
  <c r="F158" i="3"/>
  <c r="O157" i="3"/>
  <c r="F157" i="3"/>
  <c r="O156" i="3"/>
  <c r="F156" i="3"/>
  <c r="O155" i="3"/>
  <c r="F155" i="3"/>
  <c r="O154" i="3"/>
  <c r="F154" i="3"/>
  <c r="O153" i="3"/>
  <c r="F153" i="3"/>
  <c r="O152" i="3"/>
  <c r="F152" i="3"/>
  <c r="O151" i="3"/>
  <c r="F151" i="3"/>
  <c r="F150" i="3"/>
  <c r="O149" i="3"/>
  <c r="F149" i="3"/>
  <c r="O148" i="3"/>
  <c r="F148" i="3"/>
  <c r="O147" i="3"/>
  <c r="F147" i="3"/>
  <c r="O146" i="3"/>
  <c r="F146" i="3"/>
  <c r="O145" i="3"/>
  <c r="F145" i="3"/>
  <c r="O144" i="3"/>
  <c r="F144" i="3"/>
  <c r="O143" i="3"/>
  <c r="F143" i="3"/>
  <c r="O142" i="3"/>
  <c r="F142" i="3"/>
  <c r="O141" i="3"/>
  <c r="F141" i="3"/>
  <c r="O140" i="3"/>
  <c r="F140" i="3"/>
  <c r="O139" i="3"/>
  <c r="F139" i="3"/>
  <c r="F138" i="3"/>
  <c r="O137" i="3"/>
  <c r="F137" i="3"/>
  <c r="O136" i="3"/>
  <c r="F136" i="3"/>
  <c r="O135" i="3"/>
  <c r="F135" i="3"/>
  <c r="O134" i="3"/>
  <c r="F134" i="3"/>
  <c r="O133" i="3"/>
  <c r="F133" i="3"/>
  <c r="O132" i="3"/>
  <c r="F132" i="3"/>
  <c r="O131" i="3"/>
  <c r="F131" i="3"/>
  <c r="O130" i="3"/>
  <c r="F130" i="3"/>
  <c r="O129" i="3"/>
  <c r="F129" i="3"/>
  <c r="F128" i="3"/>
  <c r="F127" i="3"/>
  <c r="O126" i="3"/>
  <c r="F126" i="3"/>
  <c r="O125" i="3"/>
  <c r="F125" i="3"/>
  <c r="F124" i="3"/>
  <c r="O123" i="3"/>
  <c r="F123" i="3"/>
  <c r="F122" i="3"/>
  <c r="F121" i="3"/>
  <c r="O120" i="3"/>
  <c r="F120" i="3"/>
  <c r="F119" i="3"/>
  <c r="O118" i="3"/>
  <c r="F118" i="3"/>
  <c r="O117" i="3"/>
  <c r="F117" i="3"/>
  <c r="F116" i="3"/>
  <c r="O115" i="3"/>
  <c r="F115" i="3"/>
  <c r="F114" i="3"/>
  <c r="F113" i="3"/>
  <c r="F112" i="3"/>
  <c r="F111" i="3"/>
  <c r="F110" i="3"/>
  <c r="F109" i="3"/>
  <c r="F108" i="3"/>
  <c r="F107" i="3"/>
  <c r="O106" i="3"/>
  <c r="F106" i="3"/>
  <c r="O105" i="3"/>
  <c r="F105" i="3"/>
  <c r="O104" i="3"/>
  <c r="F104" i="3"/>
  <c r="O103" i="3"/>
  <c r="F103" i="3"/>
  <c r="O102" i="3"/>
  <c r="F102" i="3"/>
  <c r="O101" i="3"/>
  <c r="F101" i="3"/>
  <c r="O100" i="3"/>
  <c r="F100" i="3"/>
  <c r="O99" i="3"/>
  <c r="F99" i="3"/>
  <c r="O98" i="3"/>
  <c r="F98" i="3"/>
  <c r="O97" i="3"/>
  <c r="F97" i="3"/>
  <c r="O96" i="3"/>
  <c r="F96" i="3"/>
  <c r="O95" i="3"/>
  <c r="F95" i="3"/>
  <c r="O94" i="3"/>
  <c r="F94" i="3"/>
  <c r="O93" i="3"/>
  <c r="F93" i="3"/>
  <c r="O92" i="3"/>
  <c r="F92" i="3"/>
  <c r="O91" i="3"/>
  <c r="F91" i="3"/>
  <c r="O90" i="3"/>
  <c r="F90" i="3"/>
  <c r="F89" i="3"/>
  <c r="O88" i="3"/>
  <c r="F88" i="3"/>
  <c r="O87" i="3"/>
  <c r="F87" i="3"/>
  <c r="O86" i="3"/>
  <c r="F86" i="3"/>
  <c r="O85" i="3"/>
  <c r="F85" i="3"/>
  <c r="O84" i="3"/>
  <c r="F84" i="3"/>
  <c r="O83" i="3"/>
  <c r="F83" i="3"/>
  <c r="O82" i="3"/>
  <c r="F82" i="3"/>
  <c r="O81" i="3"/>
  <c r="F81" i="3"/>
  <c r="O80" i="3"/>
  <c r="F80" i="3"/>
  <c r="O79" i="3"/>
  <c r="F79" i="3"/>
  <c r="O78" i="3"/>
  <c r="F78" i="3"/>
  <c r="O77" i="3"/>
  <c r="F77" i="3"/>
  <c r="O76" i="3"/>
  <c r="F76" i="3"/>
  <c r="O75" i="3"/>
  <c r="F75" i="3"/>
  <c r="O74" i="3"/>
  <c r="F74" i="3"/>
  <c r="O73" i="3"/>
  <c r="F73" i="3"/>
  <c r="O72" i="3"/>
  <c r="F72" i="3"/>
  <c r="O71" i="3"/>
  <c r="F71" i="3"/>
  <c r="O70" i="3"/>
  <c r="F70" i="3"/>
  <c r="O69" i="3"/>
  <c r="F69" i="3"/>
  <c r="O68" i="3"/>
  <c r="F68" i="3"/>
  <c r="O67" i="3"/>
  <c r="F67" i="3"/>
  <c r="O66" i="3"/>
  <c r="F66" i="3"/>
  <c r="O65" i="3"/>
  <c r="F65" i="3"/>
  <c r="O64" i="3"/>
  <c r="F64" i="3"/>
  <c r="O63" i="3"/>
  <c r="F63" i="3"/>
  <c r="O62" i="3"/>
  <c r="F62" i="3"/>
  <c r="O61" i="3"/>
  <c r="F61" i="3"/>
  <c r="O60" i="3"/>
  <c r="F60" i="3"/>
  <c r="O59" i="3"/>
  <c r="F59" i="3"/>
  <c r="O58" i="3"/>
  <c r="F58" i="3"/>
  <c r="O57" i="3"/>
  <c r="F57" i="3"/>
  <c r="O56" i="3"/>
  <c r="F56" i="3"/>
  <c r="O55" i="3"/>
  <c r="F55" i="3"/>
  <c r="O54" i="3"/>
  <c r="F54" i="3"/>
  <c r="O53" i="3"/>
  <c r="F53" i="3"/>
  <c r="O52" i="3"/>
  <c r="F52" i="3"/>
  <c r="O51" i="3"/>
  <c r="F51" i="3"/>
  <c r="O50" i="3"/>
  <c r="F50" i="3"/>
  <c r="O49" i="3"/>
  <c r="F49" i="3"/>
  <c r="O48" i="3"/>
  <c r="F48" i="3"/>
  <c r="O47" i="3"/>
  <c r="F47" i="3"/>
  <c r="O46" i="3"/>
  <c r="F46" i="3"/>
  <c r="O45" i="3"/>
  <c r="F45" i="3"/>
  <c r="O44" i="3"/>
  <c r="F44" i="3"/>
  <c r="O43" i="3"/>
  <c r="F43" i="3"/>
  <c r="O42" i="3"/>
  <c r="F42" i="3"/>
  <c r="O41" i="3"/>
  <c r="F41" i="3"/>
  <c r="O40" i="3"/>
  <c r="F40" i="3"/>
  <c r="O39" i="3"/>
  <c r="F39" i="3"/>
  <c r="O38" i="3"/>
  <c r="F38" i="3"/>
  <c r="O37" i="3"/>
  <c r="F37" i="3"/>
  <c r="O36" i="3"/>
  <c r="F36" i="3"/>
  <c r="O35" i="3"/>
  <c r="F35" i="3"/>
  <c r="O34" i="3"/>
  <c r="F34" i="3"/>
  <c r="O33" i="3"/>
  <c r="F33" i="3"/>
  <c r="O32" i="3"/>
  <c r="F32" i="3"/>
  <c r="O31" i="3"/>
  <c r="F31" i="3"/>
  <c r="O30" i="3"/>
  <c r="F30" i="3"/>
  <c r="O29" i="3"/>
  <c r="F29" i="3"/>
  <c r="O28" i="3"/>
  <c r="F28" i="3"/>
  <c r="O27" i="3"/>
  <c r="F27" i="3"/>
  <c r="O26" i="3"/>
  <c r="F26" i="3"/>
  <c r="O25" i="3"/>
  <c r="F25" i="3"/>
  <c r="O24" i="3"/>
  <c r="F24" i="3"/>
  <c r="O23" i="3"/>
  <c r="F23" i="3"/>
  <c r="O22" i="3"/>
  <c r="F22" i="3"/>
  <c r="O21" i="3"/>
  <c r="F21" i="3"/>
  <c r="O20" i="3"/>
  <c r="F20" i="3"/>
  <c r="O19" i="3"/>
  <c r="F19" i="3"/>
  <c r="O18" i="3"/>
  <c r="F18" i="3"/>
  <c r="O17" i="3"/>
  <c r="F17" i="3"/>
  <c r="O16" i="3"/>
  <c r="F16" i="3"/>
  <c r="O15" i="3"/>
  <c r="F15" i="3"/>
  <c r="O14" i="3"/>
  <c r="F14" i="3"/>
  <c r="O13" i="3"/>
  <c r="F13" i="3"/>
  <c r="O12" i="3"/>
  <c r="F12" i="3"/>
  <c r="O11" i="3"/>
  <c r="F11" i="3"/>
  <c r="O10" i="3"/>
  <c r="F10" i="3"/>
  <c r="O9" i="3"/>
  <c r="F9" i="3"/>
  <c r="O8" i="3"/>
  <c r="F8" i="3"/>
  <c r="O7" i="3"/>
  <c r="F7" i="3"/>
  <c r="O6" i="3"/>
  <c r="F6" i="3"/>
  <c r="O5" i="3"/>
  <c r="F5" i="3"/>
  <c r="O4" i="3"/>
  <c r="F4" i="3"/>
  <c r="F3" i="3"/>
  <c r="F2" i="3"/>
</calcChain>
</file>

<file path=xl/sharedStrings.xml><?xml version="1.0" encoding="utf-8"?>
<sst xmlns="http://schemas.openxmlformats.org/spreadsheetml/2006/main" count="8275" uniqueCount="2173">
  <si>
    <t>AK Plant ID</t>
  </si>
  <si>
    <t>eia_plant_id</t>
  </si>
  <si>
    <t>PCE reporting ID</t>
  </si>
  <si>
    <t>plant_name</t>
  </si>
  <si>
    <t>OPERATOR_AK_operator Id</t>
  </si>
  <si>
    <t>eia_operator_id</t>
  </si>
  <si>
    <t>OPERATOR_Operator_name</t>
  </si>
  <si>
    <t>INTERTIE_Current Intertie ID</t>
  </si>
  <si>
    <t>INTERTIE_Current Intertie name</t>
  </si>
  <si>
    <t>combined_heat_power</t>
  </si>
  <si>
    <t>Grid Primary voltage (kV)</t>
  </si>
  <si>
    <t>Grid Primary voltage 2 (kV)</t>
  </si>
  <si>
    <t>Phases</t>
  </si>
  <si>
    <t>Latitude</t>
  </si>
  <si>
    <t>longitude</t>
  </si>
  <si>
    <t>Notes</t>
  </si>
  <si>
    <t>P251</t>
  </si>
  <si>
    <t>Adak</t>
  </si>
  <si>
    <t>AK-OP-088</t>
  </si>
  <si>
    <t>TDX Adak Generating LLC</t>
  </si>
  <si>
    <t>186-0000</t>
  </si>
  <si>
    <t>Adak_grid</t>
  </si>
  <si>
    <t>FALSE</t>
  </si>
  <si>
    <t/>
  </si>
  <si>
    <t>P107</t>
  </si>
  <si>
    <t>Atka</t>
  </si>
  <si>
    <t>AK-OP-011</t>
  </si>
  <si>
    <t>Atka, City of</t>
  </si>
  <si>
    <t>095-0000</t>
  </si>
  <si>
    <t>Atka_grid</t>
  </si>
  <si>
    <t>3</t>
  </si>
  <si>
    <t>P261</t>
  </si>
  <si>
    <t>Nikolski</t>
  </si>
  <si>
    <t>AK-OP-096</t>
  </si>
  <si>
    <t>Umnak Power Company</t>
  </si>
  <si>
    <t>193-0000</t>
  </si>
  <si>
    <t>Nikolski_grid</t>
  </si>
  <si>
    <t>TRUE</t>
  </si>
  <si>
    <t>P271</t>
  </si>
  <si>
    <t>Westward Seafoods</t>
  </si>
  <si>
    <t>AK-OP-128</t>
  </si>
  <si>
    <t>Westward Seafoods Inc</t>
  </si>
  <si>
    <t>195-0000</t>
  </si>
  <si>
    <t>Unalaska_grid</t>
  </si>
  <si>
    <t xml:space="preserve"> </t>
  </si>
  <si>
    <t>P264</t>
  </si>
  <si>
    <t>Unalaska Power Module</t>
  </si>
  <si>
    <t>AK-OP-097</t>
  </si>
  <si>
    <t>Unalaska, City of</t>
  </si>
  <si>
    <t>P291</t>
  </si>
  <si>
    <t>Unalaska</t>
  </si>
  <si>
    <t>Inlcudes EIA Unalaska Power Module and Dutch Harbor</t>
  </si>
  <si>
    <t>P266</t>
  </si>
  <si>
    <t>Unisea G 2</t>
  </si>
  <si>
    <t>AK-OP-126</t>
  </si>
  <si>
    <t>Unisea Inc</t>
  </si>
  <si>
    <t>P263</t>
  </si>
  <si>
    <t>Dutch Harbor</t>
  </si>
  <si>
    <t>P5</t>
  </si>
  <si>
    <t>Akutan</t>
  </si>
  <si>
    <t>AK-OP-004</t>
  </si>
  <si>
    <t>Akutan, City of</t>
  </si>
  <si>
    <t>004-0000</t>
  </si>
  <si>
    <t>Akutan_grid</t>
  </si>
  <si>
    <t>P141</t>
  </si>
  <si>
    <t>False Pass</t>
  </si>
  <si>
    <t>AK-OP-032</t>
  </si>
  <si>
    <t>False Pass, City of</t>
  </si>
  <si>
    <t>113-0000</t>
  </si>
  <si>
    <t>False Pass_grid</t>
  </si>
  <si>
    <t>P177</t>
  </si>
  <si>
    <t>King Cove</t>
  </si>
  <si>
    <t>AK-OP-043</t>
  </si>
  <si>
    <t>King Cove, City of</t>
  </si>
  <si>
    <t>131-0000</t>
  </si>
  <si>
    <t>King Cove_grid</t>
  </si>
  <si>
    <t>P201</t>
  </si>
  <si>
    <t>Purple Lake</t>
  </si>
  <si>
    <t>AK-OP-108</t>
  </si>
  <si>
    <t>Metlakatla Power &amp; Light</t>
  </si>
  <si>
    <t>225_0000</t>
  </si>
  <si>
    <t>Metlakatla_grid</t>
  </si>
  <si>
    <t>P200</t>
  </si>
  <si>
    <t>Chester Lake</t>
  </si>
  <si>
    <t>P199</t>
  </si>
  <si>
    <t>Centennial</t>
  </si>
  <si>
    <t>P143</t>
  </si>
  <si>
    <t>Cold Bay</t>
  </si>
  <si>
    <t>AK-OP-034</t>
  </si>
  <si>
    <t>G &amp; K Inc</t>
  </si>
  <si>
    <t>114-0000</t>
  </si>
  <si>
    <t>Cold Bay_grid</t>
  </si>
  <si>
    <t>P23</t>
  </si>
  <si>
    <t>Hydaburg</t>
  </si>
  <si>
    <t>AK-OP-005</t>
  </si>
  <si>
    <t>Alaska Power &amp; Telephone Company</t>
  </si>
  <si>
    <t>023-2015</t>
  </si>
  <si>
    <t>Prince of Wales Is._grid</t>
  </si>
  <si>
    <t>P176</t>
  </si>
  <si>
    <t>Whitman</t>
  </si>
  <si>
    <t>AK-OP-131</t>
  </si>
  <si>
    <t>Ketchikan Public Utilities</t>
  </si>
  <si>
    <t>217-2009</t>
  </si>
  <si>
    <t>SEAPA_grid</t>
  </si>
  <si>
    <t>P295</t>
  </si>
  <si>
    <t>Sand Point</t>
  </si>
  <si>
    <t>AK-OP-089</t>
  </si>
  <si>
    <t>Sand Point Generating, LLC</t>
  </si>
  <si>
    <t>187-0000</t>
  </si>
  <si>
    <t>Sand Point_grid</t>
  </si>
  <si>
    <t>P172</t>
  </si>
  <si>
    <t>Ketchikan</t>
  </si>
  <si>
    <t>P173</t>
  </si>
  <si>
    <t>S W Bailey</t>
  </si>
  <si>
    <t>P171</t>
  </si>
  <si>
    <t>Beaver Falls</t>
  </si>
  <si>
    <t>P174</t>
  </si>
  <si>
    <t>Silvis</t>
  </si>
  <si>
    <t>P170</t>
  </si>
  <si>
    <t>Mahoney Lake Hydroelectric</t>
  </si>
  <si>
    <t>AK-OP-160</t>
  </si>
  <si>
    <t>Ketchikan Electric Company</t>
  </si>
  <si>
    <t>P15</t>
  </si>
  <si>
    <t>Black Bear Lake</t>
  </si>
  <si>
    <t>Included in PCE reporting as "Purchased Power"</t>
  </si>
  <si>
    <t>P20</t>
  </si>
  <si>
    <t>Craig</t>
  </si>
  <si>
    <t>P21</t>
  </si>
  <si>
    <t>False Island</t>
  </si>
  <si>
    <t>P19</t>
  </si>
  <si>
    <t>Viking</t>
  </si>
  <si>
    <t>P24</t>
  </si>
  <si>
    <t>Klawock Power Generation Station</t>
  </si>
  <si>
    <t>P18</t>
  </si>
  <si>
    <t>South Fork</t>
  </si>
  <si>
    <t>P175</t>
  </si>
  <si>
    <t>Swan Lake</t>
  </si>
  <si>
    <t>P28</t>
  </si>
  <si>
    <t>Thorne Bay Plant</t>
  </si>
  <si>
    <t>P43</t>
  </si>
  <si>
    <t>Naukati Bay</t>
  </si>
  <si>
    <t>P211</t>
  </si>
  <si>
    <t>Perryville</t>
  </si>
  <si>
    <t>AK-OP-073</t>
  </si>
  <si>
    <t>Native Village of Perryville</t>
  </si>
  <si>
    <t>155-0000</t>
  </si>
  <si>
    <t>Perryville_grid</t>
  </si>
  <si>
    <t>P212</t>
  </si>
  <si>
    <t>Nelson Lagoon</t>
  </si>
  <si>
    <t>AK-OP-063</t>
  </si>
  <si>
    <t>Nelson Lagoon Electrical Coop</t>
  </si>
  <si>
    <t>156-0000</t>
  </si>
  <si>
    <t>Nelson Lagoon_grid</t>
  </si>
  <si>
    <t>P33</t>
  </si>
  <si>
    <t>Coffman Cove</t>
  </si>
  <si>
    <t>P40</t>
  </si>
  <si>
    <t>Whale Pass</t>
  </si>
  <si>
    <t>213-0000</t>
  </si>
  <si>
    <t>Whale_Pass_grid</t>
  </si>
  <si>
    <t>P244</t>
  </si>
  <si>
    <t>Tyee Lake Hydroelectric Facility</t>
  </si>
  <si>
    <t>AK-OP-124</t>
  </si>
  <si>
    <t>Southeast Alaska Power Agency</t>
  </si>
  <si>
    <t>P116</t>
  </si>
  <si>
    <t>Chignik Lagoon</t>
  </si>
  <si>
    <t>AK-OP-023</t>
  </si>
  <si>
    <t>Chignik Lagoon Power Utility</t>
  </si>
  <si>
    <t>102-0000</t>
  </si>
  <si>
    <t>Chignik Lagoon_grid</t>
  </si>
  <si>
    <t>P273</t>
  </si>
  <si>
    <t>Wrangell</t>
  </si>
  <si>
    <t>AK-OP-135</t>
  </si>
  <si>
    <t>Wrangell, City of</t>
  </si>
  <si>
    <t>P237</t>
  </si>
  <si>
    <t>Saint George</t>
  </si>
  <si>
    <t>AK-OP-082</t>
  </si>
  <si>
    <t>Saint George, City of</t>
  </si>
  <si>
    <t>179-0000</t>
  </si>
  <si>
    <t>Saint George_grid</t>
  </si>
  <si>
    <t>P229</t>
  </si>
  <si>
    <t>Blind Slough</t>
  </si>
  <si>
    <t>AK-OP-110</t>
  </si>
  <si>
    <t>Petersburg, City of</t>
  </si>
  <si>
    <t>P2</t>
  </si>
  <si>
    <t>Akhiok</t>
  </si>
  <si>
    <t>AK-OP-001</t>
  </si>
  <si>
    <t>Akhiok, City of</t>
  </si>
  <si>
    <t>001-0000</t>
  </si>
  <si>
    <t>Akhiok_grid</t>
  </si>
  <si>
    <t>P232</t>
  </si>
  <si>
    <t>Port Heiden</t>
  </si>
  <si>
    <t>AK-OP-077</t>
  </si>
  <si>
    <t>Port Heiden Utilities</t>
  </si>
  <si>
    <t>175-0000</t>
  </si>
  <si>
    <t>Port Heiden_grid</t>
  </si>
  <si>
    <t>P165</t>
  </si>
  <si>
    <t>Kake</t>
  </si>
  <si>
    <t>AK-OP-041</t>
  </si>
  <si>
    <t>Inside Passage Electric</t>
  </si>
  <si>
    <t>129-0000</t>
  </si>
  <si>
    <t>Kake_grid</t>
  </si>
  <si>
    <t>P241</t>
  </si>
  <si>
    <t>Green Lake</t>
  </si>
  <si>
    <t>AK-OP-130</t>
  </si>
  <si>
    <t>Sitka, City &amp; Borough of</t>
  </si>
  <si>
    <t>219-0000</t>
  </si>
  <si>
    <t>Sitka_grid</t>
  </si>
  <si>
    <t>P242</t>
  </si>
  <si>
    <t>Jarvis Street</t>
  </si>
  <si>
    <t>P240</t>
  </si>
  <si>
    <t>Blue Lake Hydro</t>
  </si>
  <si>
    <t>P280</t>
  </si>
  <si>
    <t>Blue Lake Fish Valve</t>
  </si>
  <si>
    <t>Sitka City of &amp; Borough of</t>
  </si>
  <si>
    <t>P238</t>
  </si>
  <si>
    <t>Saint Paul</t>
  </si>
  <si>
    <t>AK-OP-083</t>
  </si>
  <si>
    <t>Saint Paul Municipal Electric</t>
  </si>
  <si>
    <t>180-0000</t>
  </si>
  <si>
    <t>Saint Paul_grid</t>
  </si>
  <si>
    <t>P252</t>
  </si>
  <si>
    <t>Saint Paul Wind</t>
  </si>
  <si>
    <t>AK-OP-155</t>
  </si>
  <si>
    <t>TDX St. Paul Wind</t>
  </si>
  <si>
    <t>P91</t>
  </si>
  <si>
    <t>Old Harbor</t>
  </si>
  <si>
    <t>AK-OP-006</t>
  </si>
  <si>
    <t>Alaska Village Electric Cooperative</t>
  </si>
  <si>
    <t>069-0000</t>
  </si>
  <si>
    <t>Old Harbor_grid</t>
  </si>
  <si>
    <t>P163</t>
  </si>
  <si>
    <t>Angoon</t>
  </si>
  <si>
    <t>125-0000</t>
  </si>
  <si>
    <t>Angoon_grid</t>
  </si>
  <si>
    <t>P193</t>
  </si>
  <si>
    <t>Larsen Bay</t>
  </si>
  <si>
    <t>AK-OP-052</t>
  </si>
  <si>
    <t>Larsen Bay Utility Company</t>
  </si>
  <si>
    <t>139-0000</t>
  </si>
  <si>
    <t>Larsen Bay_grid</t>
  </si>
  <si>
    <t>P230</t>
  </si>
  <si>
    <t>Pilot Point</t>
  </si>
  <si>
    <t>AK-OP-074</t>
  </si>
  <si>
    <t>Pilot Point Electric Utility</t>
  </si>
  <si>
    <t>173-0000</t>
  </si>
  <si>
    <t>Pilot Point_grid</t>
  </si>
  <si>
    <t>P100</t>
  </si>
  <si>
    <t>Karluk</t>
  </si>
  <si>
    <t>AK-OP-007</t>
  </si>
  <si>
    <t>Alutiiq Power Company</t>
  </si>
  <si>
    <t>092-0000</t>
  </si>
  <si>
    <t>Karluk_grid</t>
  </si>
  <si>
    <t>P187</t>
  </si>
  <si>
    <t>Terror Lake Microgrid</t>
  </si>
  <si>
    <t>AK-OP-106</t>
  </si>
  <si>
    <t>Kodiak Electric Assn Inc</t>
  </si>
  <si>
    <t>223-0000</t>
  </si>
  <si>
    <t>Kodiak_grid</t>
  </si>
  <si>
    <t>P183</t>
  </si>
  <si>
    <t>Nymans Plant Microgrid</t>
  </si>
  <si>
    <t>P186</t>
  </si>
  <si>
    <t>Swampy Acres Microgrid</t>
  </si>
  <si>
    <t>P181</t>
  </si>
  <si>
    <t>Flywheel Energy Storage System Microgrid</t>
  </si>
  <si>
    <t>P256</t>
  </si>
  <si>
    <t>Tenakee Springs</t>
  </si>
  <si>
    <t>AK-OP-092</t>
  </si>
  <si>
    <t>Tenakee Springs, City of</t>
  </si>
  <si>
    <t>189-0000</t>
  </si>
  <si>
    <t>Tenakee Springs_grid</t>
  </si>
  <si>
    <t>P184</t>
  </si>
  <si>
    <t>Pillar Mountain Wind Project Microgrid</t>
  </si>
  <si>
    <t>P182</t>
  </si>
  <si>
    <t>Kodiak Microgrid</t>
  </si>
  <si>
    <t>P180</t>
  </si>
  <si>
    <t>ESS Battery Microgrid</t>
  </si>
  <si>
    <t>P185</t>
  </si>
  <si>
    <t>Port Lions Microgrid</t>
  </si>
  <si>
    <t>P225</t>
  </si>
  <si>
    <t>Ouzinkie</t>
  </si>
  <si>
    <t>AK-OP-070</t>
  </si>
  <si>
    <t>Ouzinkie, City of</t>
  </si>
  <si>
    <t>170-0000</t>
  </si>
  <si>
    <t>Ouzinkie_grid</t>
  </si>
  <si>
    <t>P294</t>
  </si>
  <si>
    <t>Sweetheart Lake Hydroelectric Facility</t>
  </si>
  <si>
    <t>AK-OP-183</t>
  </si>
  <si>
    <t>Juneau Hydropower, Inc</t>
  </si>
  <si>
    <t>222-0000</t>
  </si>
  <si>
    <t>Juneau_grid</t>
  </si>
  <si>
    <t>Proposed. Not operational</t>
  </si>
  <si>
    <t>P228</t>
  </si>
  <si>
    <t>Pelican</t>
  </si>
  <si>
    <t>AK-OP-072</t>
  </si>
  <si>
    <t>Pelican Utility</t>
  </si>
  <si>
    <t>172-0000</t>
  </si>
  <si>
    <t>Pelican_grid</t>
  </si>
  <si>
    <t>P164</t>
  </si>
  <si>
    <t>Hoonah</t>
  </si>
  <si>
    <t>128-0000</t>
  </si>
  <si>
    <t>Hoonah_grid</t>
  </si>
  <si>
    <t>P13</t>
  </si>
  <si>
    <t>Snettisham</t>
  </si>
  <si>
    <t>AK-OP-133</t>
  </si>
  <si>
    <t>Alaska Electric Light &amp; Power Company</t>
  </si>
  <si>
    <t>Owned by AIDEA. Operated by AEL&amp;P</t>
  </si>
  <si>
    <t>P140</t>
  </si>
  <si>
    <t>Elfin Cove</t>
  </si>
  <si>
    <t>AK-OP-031</t>
  </si>
  <si>
    <t>Elfin Cove Utility Commission</t>
  </si>
  <si>
    <t>112-0000</t>
  </si>
  <si>
    <t>Elfin Cove_grid</t>
  </si>
  <si>
    <t>P139</t>
  </si>
  <si>
    <t>Egegik</t>
  </si>
  <si>
    <t>AK-OP-029</t>
  </si>
  <si>
    <t>Egegik Light &amp; Power Co</t>
  </si>
  <si>
    <t>111-0000</t>
  </si>
  <si>
    <t>Egegik_grid</t>
  </si>
  <si>
    <t>P10</t>
  </si>
  <si>
    <t>Lake Dorothy Hydroelectric Project</t>
  </si>
  <si>
    <t>P8</t>
  </si>
  <si>
    <t>Gold Creek</t>
  </si>
  <si>
    <t>P6</t>
  </si>
  <si>
    <t>Annex Creek</t>
  </si>
  <si>
    <t>P12</t>
  </si>
  <si>
    <t>Salmon Creek 1</t>
  </si>
  <si>
    <t>P11</t>
  </si>
  <si>
    <t>Lemon Creek</t>
  </si>
  <si>
    <t>P9</t>
  </si>
  <si>
    <t>Industrial Plant</t>
  </si>
  <si>
    <t>P7</t>
  </si>
  <si>
    <t>Auke Bay</t>
  </si>
  <si>
    <t>P35</t>
  </si>
  <si>
    <t>Gustavus</t>
  </si>
  <si>
    <t>118-0000</t>
  </si>
  <si>
    <t>Gustavus_grid</t>
  </si>
  <si>
    <t>P207</t>
  </si>
  <si>
    <t>Naknek</t>
  </si>
  <si>
    <t>AK-OP-059</t>
  </si>
  <si>
    <t>Naknek Electric Association</t>
  </si>
  <si>
    <t>150-0000</t>
  </si>
  <si>
    <t>Naknek_grid</t>
  </si>
  <si>
    <t>P196</t>
  </si>
  <si>
    <t>Manokotak</t>
  </si>
  <si>
    <t>AK-OP-056</t>
  </si>
  <si>
    <t>Manokotak Power Company</t>
  </si>
  <si>
    <t>142-0000</t>
  </si>
  <si>
    <t>Manokotak_grid</t>
  </si>
  <si>
    <t>P231</t>
  </si>
  <si>
    <t>Platinum</t>
  </si>
  <si>
    <t>AK-OP-075</t>
  </si>
  <si>
    <t>Platinum, City of</t>
  </si>
  <si>
    <t>174-0000</t>
  </si>
  <si>
    <t>Platinum_grid</t>
  </si>
  <si>
    <t>P224</t>
  </si>
  <si>
    <t>Dillingham</t>
  </si>
  <si>
    <t>AK-OP-069</t>
  </si>
  <si>
    <t>Nushagak Electric Cooperative</t>
  </si>
  <si>
    <t>169-0000</t>
  </si>
  <si>
    <t>Dillingham_grid</t>
  </si>
  <si>
    <t>P75</t>
  </si>
  <si>
    <t>Togiak</t>
  </si>
  <si>
    <t>086-2020</t>
  </si>
  <si>
    <t>Togiak_grid</t>
  </si>
  <si>
    <t>P260</t>
  </si>
  <si>
    <t>Twin Hills</t>
  </si>
  <si>
    <t>P194</t>
  </si>
  <si>
    <t>Levelock</t>
  </si>
  <si>
    <t>AK-OP-053</t>
  </si>
  <si>
    <t>Levelock Electrical Coop</t>
  </si>
  <si>
    <t>140-0000</t>
  </si>
  <si>
    <t>Levelock_grid</t>
  </si>
  <si>
    <t>P82</t>
  </si>
  <si>
    <t>Goodnews Bay</t>
  </si>
  <si>
    <t>047-0000</t>
  </si>
  <si>
    <t>Goodnews Bay_grid</t>
  </si>
  <si>
    <t>P22</t>
  </si>
  <si>
    <t>Haines</t>
  </si>
  <si>
    <t>032-1998</t>
  </si>
  <si>
    <t>UpperLynnCanal_grid</t>
  </si>
  <si>
    <t>PCE reporting includes diesel and hydro generation</t>
  </si>
  <si>
    <t>P161</t>
  </si>
  <si>
    <t>Igiugig</t>
  </si>
  <si>
    <t>AK-OP-039</t>
  </si>
  <si>
    <t>Igiugig Electric Company</t>
  </si>
  <si>
    <t>121-0000</t>
  </si>
  <si>
    <t>Igiugig_grid</t>
  </si>
  <si>
    <t>P42</t>
  </si>
  <si>
    <t>Lutak</t>
  </si>
  <si>
    <t>P17</t>
  </si>
  <si>
    <t>Kasidaya Creek Hydro</t>
  </si>
  <si>
    <t>P158</t>
  </si>
  <si>
    <t>Seldovia</t>
  </si>
  <si>
    <t>AK-OP-105</t>
  </si>
  <si>
    <t>Homer Electric Assn Inc</t>
  </si>
  <si>
    <t>215-1985</t>
  </si>
  <si>
    <t>Railbelt_grid</t>
  </si>
  <si>
    <t>P188</t>
  </si>
  <si>
    <t>Kokhanok</t>
  </si>
  <si>
    <t>AK-OP-046</t>
  </si>
  <si>
    <t>Kokhanok Village Council</t>
  </si>
  <si>
    <t>134-0000</t>
  </si>
  <si>
    <t>Kokhanok_grid</t>
  </si>
  <si>
    <t>P61</t>
  </si>
  <si>
    <t>New Stuyahok</t>
  </si>
  <si>
    <t>065-0000</t>
  </si>
  <si>
    <t>New Stuyahok_grid</t>
  </si>
  <si>
    <t>P41</t>
  </si>
  <si>
    <t>Dewey Lakes </t>
  </si>
  <si>
    <t>P26</t>
  </si>
  <si>
    <t>Skagway</t>
  </si>
  <si>
    <t>P16</t>
  </si>
  <si>
    <t>Goat Lake Hydro</t>
  </si>
  <si>
    <t>P78</t>
  </si>
  <si>
    <t>Yakutat</t>
  </si>
  <si>
    <t>091-0000</t>
  </si>
  <si>
    <t>Yakutat_grid</t>
  </si>
  <si>
    <t>P213</t>
  </si>
  <si>
    <t>Koliganek</t>
  </si>
  <si>
    <t>AK-OP-064</t>
  </si>
  <si>
    <t>New Koliganek Village Council</t>
  </si>
  <si>
    <t>157-0000</t>
  </si>
  <si>
    <t>Koliganek_grid</t>
  </si>
  <si>
    <t>P66</t>
  </si>
  <si>
    <t>Quinhagak</t>
  </si>
  <si>
    <t>071-0000</t>
  </si>
  <si>
    <t>Quinhagak_grid</t>
  </si>
  <si>
    <t>P156</t>
  </si>
  <si>
    <t>Bradley Lake</t>
  </si>
  <si>
    <t>P227</t>
  </si>
  <si>
    <t>Pedro Bay</t>
  </si>
  <si>
    <t>AK-OP-071</t>
  </si>
  <si>
    <t>Pedro Bay Village Council</t>
  </si>
  <si>
    <t>171-0000</t>
  </si>
  <si>
    <t>Pedro Bay_grid</t>
  </si>
  <si>
    <t>P192</t>
  </si>
  <si>
    <t>Kwigillingok</t>
  </si>
  <si>
    <t>AK-OP-051</t>
  </si>
  <si>
    <t>Kwigillingok Power Company</t>
  </si>
  <si>
    <t>138-0000</t>
  </si>
  <si>
    <t>Kwigillingok_grid</t>
  </si>
  <si>
    <t>P233</t>
  </si>
  <si>
    <t>Kongiganak</t>
  </si>
  <si>
    <t>AK-OP-078</t>
  </si>
  <si>
    <t>Puvurnaq Power Company</t>
  </si>
  <si>
    <t>176-0000</t>
  </si>
  <si>
    <t>Kongiganak_grid</t>
  </si>
  <si>
    <t>P162</t>
  </si>
  <si>
    <t>Newhalen</t>
  </si>
  <si>
    <t>AK-OP-040</t>
  </si>
  <si>
    <t>I-N-N Electric Coop, Inc</t>
  </si>
  <si>
    <t>123-1983</t>
  </si>
  <si>
    <t>Newhalen_grid</t>
  </si>
  <si>
    <t>P178</t>
  </si>
  <si>
    <t>Kipnuk</t>
  </si>
  <si>
    <t>AK-OP-044</t>
  </si>
  <si>
    <t>Kipnuk Light Plant</t>
  </si>
  <si>
    <t>132-0000</t>
  </si>
  <si>
    <t>Kipnuk_grid</t>
  </si>
  <si>
    <t>P115</t>
  </si>
  <si>
    <t>Chenega Bay</t>
  </si>
  <si>
    <t>AK-OP-020</t>
  </si>
  <si>
    <t>Chenega Ira Council</t>
  </si>
  <si>
    <t>101-0000</t>
  </si>
  <si>
    <t>Chenega_grid</t>
  </si>
  <si>
    <t>P239</t>
  </si>
  <si>
    <t>Seward</t>
  </si>
  <si>
    <t>AK-OP-111</t>
  </si>
  <si>
    <t>Seward, City of</t>
  </si>
  <si>
    <t>P210</t>
  </si>
  <si>
    <t>Chefornak</t>
  </si>
  <si>
    <t>AK-OP-062</t>
  </si>
  <si>
    <t>Naterkaq Light Plant (City of Chefornak)</t>
  </si>
  <si>
    <t>154-0000</t>
  </si>
  <si>
    <t>Chefornak_grid</t>
  </si>
  <si>
    <t>P248</t>
  </si>
  <si>
    <t>Port Alsworth</t>
  </si>
  <si>
    <t>AK-OP-085</t>
  </si>
  <si>
    <t>Tanalian Electric Cooperative</t>
  </si>
  <si>
    <t>183-0000</t>
  </si>
  <si>
    <t>Port Alsworth_grid</t>
  </si>
  <si>
    <t>P80</t>
  </si>
  <si>
    <t>Eek</t>
  </si>
  <si>
    <t>041-0000</t>
  </si>
  <si>
    <t>Eek_grid</t>
  </si>
  <si>
    <t>1</t>
  </si>
  <si>
    <t>P259</t>
  </si>
  <si>
    <t>Tuntutuliak</t>
  </si>
  <si>
    <t>AK-OP-094</t>
  </si>
  <si>
    <t>Tuntutuliak Community</t>
  </si>
  <si>
    <t>191-0000</t>
  </si>
  <si>
    <t>Tuntutuliak_grid</t>
  </si>
  <si>
    <t>P87</t>
  </si>
  <si>
    <t>Mekoryuk</t>
  </si>
  <si>
    <t>062-0000</t>
  </si>
  <si>
    <t>Mekoryuk_grid</t>
  </si>
  <si>
    <t>P121</t>
  </si>
  <si>
    <t>Cooper Lake</t>
  </si>
  <si>
    <t>AK-OP-132</t>
  </si>
  <si>
    <t>Chugach Electric Assn Inc</t>
  </si>
  <si>
    <t>P89</t>
  </si>
  <si>
    <t>Nightmute</t>
  </si>
  <si>
    <t>088-2008</t>
  </si>
  <si>
    <t>Toksook Bay_grid</t>
  </si>
  <si>
    <t>P159</t>
  </si>
  <si>
    <t>Soldotna</t>
  </si>
  <si>
    <t>AK-OP-170</t>
  </si>
  <si>
    <t>Alaska Electric G &amp; T Coop Inc</t>
  </si>
  <si>
    <t>P76</t>
  </si>
  <si>
    <t>Toksook Bay</t>
  </si>
  <si>
    <t>P131</t>
  </si>
  <si>
    <t>Eyak Service Center BESS</t>
  </si>
  <si>
    <t>AK-OP-027</t>
  </si>
  <si>
    <t>Cordova Electric Cooperative</t>
  </si>
  <si>
    <t>014-1990</t>
  </si>
  <si>
    <t>Cordova_grid</t>
  </si>
  <si>
    <t>P133</t>
  </si>
  <si>
    <t>Orca</t>
  </si>
  <si>
    <t>P292</t>
  </si>
  <si>
    <t>Cordova, Eyak</t>
  </si>
  <si>
    <t>Includes EIA: Orca, Humpback Creek, Power Creek, Eyak Service Center BESS</t>
  </si>
  <si>
    <t>P97</t>
  </si>
  <si>
    <t>Tununak</t>
  </si>
  <si>
    <t>P134</t>
  </si>
  <si>
    <t>Power Creek</t>
  </si>
  <si>
    <t>P132</t>
  </si>
  <si>
    <t>Humpback Creek</t>
  </si>
  <si>
    <t>P1</t>
  </si>
  <si>
    <t>Agrium Kenai Nitrogen Operations</t>
  </si>
  <si>
    <t>AK-OP-121</t>
  </si>
  <si>
    <t>Agrium US Inc</t>
  </si>
  <si>
    <t>P157</t>
  </si>
  <si>
    <t>Nikiski Co-Generation</t>
  </si>
  <si>
    <t>P257</t>
  </si>
  <si>
    <t>Tesoro Kenai Cogeneration Plant</t>
  </si>
  <si>
    <t>AK-OP-125</t>
  </si>
  <si>
    <t>Tesoro Alaska Company</t>
  </si>
  <si>
    <t>P155</t>
  </si>
  <si>
    <t>Bernice Lake</t>
  </si>
  <si>
    <t>P209</t>
  </si>
  <si>
    <t>Napaskiak</t>
  </si>
  <si>
    <t>AK-OP-061</t>
  </si>
  <si>
    <t>Napaskiak Electric Utility</t>
  </si>
  <si>
    <t>153-0000</t>
  </si>
  <si>
    <t>Napaskiak_grid</t>
  </si>
  <si>
    <t>P47</t>
  </si>
  <si>
    <t>Bethel</t>
  </si>
  <si>
    <t>034-1988</t>
  </si>
  <si>
    <t>Bethel_grid</t>
  </si>
  <si>
    <t>P191</t>
  </si>
  <si>
    <t>Kwethluk</t>
  </si>
  <si>
    <t>AK-OP-050</t>
  </si>
  <si>
    <t>Kwethluk Incorporated d/b/a Kuiggluum Kallugvia</t>
  </si>
  <si>
    <t>137-0000</t>
  </si>
  <si>
    <t>Kwethluk_grid</t>
  </si>
  <si>
    <t>P250</t>
  </si>
  <si>
    <t>Tatitlek</t>
  </si>
  <si>
    <t>AK-OP-087</t>
  </si>
  <si>
    <t>Tatitlek Village Ira Council</t>
  </si>
  <si>
    <t>185-0000</t>
  </si>
  <si>
    <t>Tatitlek_grid</t>
  </si>
  <si>
    <t>P108</t>
  </si>
  <si>
    <t>Atmautluak</t>
  </si>
  <si>
    <t>AK-OP-012</t>
  </si>
  <si>
    <t>Atmautluak Tribal Utilities</t>
  </si>
  <si>
    <t>096-0000</t>
  </si>
  <si>
    <t>Atmautluak_grid</t>
  </si>
  <si>
    <t>P54</t>
  </si>
  <si>
    <t>Kasigluk</t>
  </si>
  <si>
    <t>055-0000</t>
  </si>
  <si>
    <t>Kasigluk_grid</t>
  </si>
  <si>
    <t>P64</t>
  </si>
  <si>
    <t>Nunapitchuk</t>
  </si>
  <si>
    <t>204-0000</t>
  </si>
  <si>
    <t>Nunapitchuk_grid</t>
  </si>
  <si>
    <t>P3</t>
  </si>
  <si>
    <t>Akiachak</t>
  </si>
  <si>
    <t>AK-OP-003</t>
  </si>
  <si>
    <t>Akiachak Native Community</t>
  </si>
  <si>
    <t>002-0000</t>
  </si>
  <si>
    <t>Akiachak_grid</t>
  </si>
  <si>
    <t>P4</t>
  </si>
  <si>
    <t>Akiak</t>
  </si>
  <si>
    <t>AK-OP-002</t>
  </si>
  <si>
    <t>Akiak City Council</t>
  </si>
  <si>
    <t>003-0000</t>
  </si>
  <si>
    <t>Akiak_grid</t>
  </si>
  <si>
    <t>P265</t>
  </si>
  <si>
    <t>Newtok</t>
  </si>
  <si>
    <t>AK-OP-099</t>
  </si>
  <si>
    <t>Ungusraq Power Company</t>
  </si>
  <si>
    <t>196-0000</t>
  </si>
  <si>
    <t>Newtok_grid</t>
  </si>
  <si>
    <t>P128</t>
  </si>
  <si>
    <t>Solomon Gulch</t>
  </si>
  <si>
    <t>AK-OP-103</t>
  </si>
  <si>
    <t>Copper Valley Elec Assn Inc</t>
  </si>
  <si>
    <t>216-1982</t>
  </si>
  <si>
    <t>CopperValley_grid</t>
  </si>
  <si>
    <t>P130</t>
  </si>
  <si>
    <t>Valdez Cogen</t>
  </si>
  <si>
    <t>P126</t>
  </si>
  <si>
    <t>Allison Creek Hydro</t>
  </si>
  <si>
    <t>P258</t>
  </si>
  <si>
    <t>Tuluksak</t>
  </si>
  <si>
    <t>AK-OP-093</t>
  </si>
  <si>
    <t>Tuluksak Traditional</t>
  </si>
  <si>
    <t>190-0000</t>
  </si>
  <si>
    <t>Tuluksak_grid</t>
  </si>
  <si>
    <t>P142</t>
  </si>
  <si>
    <t>Fire Island Wind</t>
  </si>
  <si>
    <t>AK-OP-115</t>
  </si>
  <si>
    <t>Fire Island Wind LLC</t>
  </si>
  <si>
    <t>P129</t>
  </si>
  <si>
    <t>Valdez</t>
  </si>
  <si>
    <t>P123</t>
  </si>
  <si>
    <t>Southcentral Power Project</t>
  </si>
  <si>
    <t>P122</t>
  </si>
  <si>
    <t>International</t>
  </si>
  <si>
    <t>P120</t>
  </si>
  <si>
    <t>Beluga</t>
  </si>
  <si>
    <t>P101</t>
  </si>
  <si>
    <t>Anchorage 1</t>
  </si>
  <si>
    <t>P103</t>
  </si>
  <si>
    <t>George M Sullivan Generation Plant 2</t>
  </si>
  <si>
    <t>P138</t>
  </si>
  <si>
    <t>JBER Landfill Gas Power Plant</t>
  </si>
  <si>
    <t>AK-OP-122</t>
  </si>
  <si>
    <t>Doyon Utilities LLC</t>
  </si>
  <si>
    <t>P195</t>
  </si>
  <si>
    <t>Lime Village</t>
  </si>
  <si>
    <t>AK-OP-054</t>
  </si>
  <si>
    <t>Lime Village Electric Utility</t>
  </si>
  <si>
    <t>141-0000</t>
  </si>
  <si>
    <t>Lime Village_grid</t>
  </si>
  <si>
    <t>P197</t>
  </si>
  <si>
    <t>Eklutna Generation Station</t>
  </si>
  <si>
    <t>AK-OP-107</t>
  </si>
  <si>
    <t>Matanuska Electric Association</t>
  </si>
  <si>
    <t>P102</t>
  </si>
  <si>
    <t>Eklutna Hydro Project</t>
  </si>
  <si>
    <t>AK-OP-175</t>
  </si>
  <si>
    <t xml:space="preserve">Municipality of Anchorage d/b/a Anchorage Hydropower </t>
  </si>
  <si>
    <t>P119</t>
  </si>
  <si>
    <t>Chitina</t>
  </si>
  <si>
    <t>AK-OP-024</t>
  </si>
  <si>
    <t>Chitina Electric Inc</t>
  </si>
  <si>
    <t>105-0000</t>
  </si>
  <si>
    <t>Chitina_grid</t>
  </si>
  <si>
    <t>P49</t>
  </si>
  <si>
    <t>Chevak</t>
  </si>
  <si>
    <t>040-0000</t>
  </si>
  <si>
    <t>Chevak_grid</t>
  </si>
  <si>
    <t>P77</t>
  </si>
  <si>
    <t>Upper Kalskag</t>
  </si>
  <si>
    <t>052-2005</t>
  </si>
  <si>
    <t>Upper Kalskag_grid</t>
  </si>
  <si>
    <t>P53</t>
  </si>
  <si>
    <t>Hooper Bay</t>
  </si>
  <si>
    <t>050-0000</t>
  </si>
  <si>
    <t>Hooper Bay_grid</t>
  </si>
  <si>
    <t>P202</t>
  </si>
  <si>
    <t>Chuathbaluk</t>
  </si>
  <si>
    <t>AK-OP-058</t>
  </si>
  <si>
    <t>Middle Kuskokwim Electric</t>
  </si>
  <si>
    <t>144-0000</t>
  </si>
  <si>
    <t>Chuathbaluk_grid</t>
  </si>
  <si>
    <t>P105</t>
  </si>
  <si>
    <t>Aniak</t>
  </si>
  <si>
    <t>AK-OP-009</t>
  </si>
  <si>
    <t>Aniak Light &amp; Power</t>
  </si>
  <si>
    <t>093-0000</t>
  </si>
  <si>
    <t>Aniak_grid</t>
  </si>
  <si>
    <t>P235</t>
  </si>
  <si>
    <t>Houston Solar</t>
  </si>
  <si>
    <t>AK-OP-151</t>
  </si>
  <si>
    <t>Energy 49, LLC</t>
  </si>
  <si>
    <t>P205</t>
  </si>
  <si>
    <t>Sleetmute</t>
  </si>
  <si>
    <t>147-0000</t>
  </si>
  <si>
    <t>Sleetmute_grid</t>
  </si>
  <si>
    <t>P204</t>
  </si>
  <si>
    <t>Red Devil</t>
  </si>
  <si>
    <t>146-0000</t>
  </si>
  <si>
    <t>Red Devil_grid</t>
  </si>
  <si>
    <t>P206</t>
  </si>
  <si>
    <t>Stony River</t>
  </si>
  <si>
    <t>148-0000</t>
  </si>
  <si>
    <t>Stony River_grid</t>
  </si>
  <si>
    <t>P93</t>
  </si>
  <si>
    <t>Russian Mission</t>
  </si>
  <si>
    <t>072-0000</t>
  </si>
  <si>
    <t>Russian Mission_grid</t>
  </si>
  <si>
    <t>P69</t>
  </si>
  <si>
    <t>Scammon Bay</t>
  </si>
  <si>
    <t>077-0000</t>
  </si>
  <si>
    <t>Scammon Bay_grid</t>
  </si>
  <si>
    <t>P203</t>
  </si>
  <si>
    <t>Crooked Creek</t>
  </si>
  <si>
    <t>145-0000</t>
  </si>
  <si>
    <t>Crooked Creek_grid</t>
  </si>
  <si>
    <t>P59</t>
  </si>
  <si>
    <t>Marshall</t>
  </si>
  <si>
    <t>061-0000</t>
  </si>
  <si>
    <t>Marshall_grid</t>
  </si>
  <si>
    <t>P65</t>
  </si>
  <si>
    <t>Pilot Station</t>
  </si>
  <si>
    <t>070-0000</t>
  </si>
  <si>
    <t>Pilot Station_grid</t>
  </si>
  <si>
    <t>P67</t>
  </si>
  <si>
    <t>Saint Mary's</t>
  </si>
  <si>
    <t>075-2020</t>
  </si>
  <si>
    <t>Saint Mary's_grid</t>
  </si>
  <si>
    <t>P60</t>
  </si>
  <si>
    <t>Mountain Village</t>
  </si>
  <si>
    <t>P127</t>
  </si>
  <si>
    <t>Glennallen</t>
  </si>
  <si>
    <t>P84</t>
  </si>
  <si>
    <t>Holy Cross</t>
  </si>
  <si>
    <t>049-0000</t>
  </si>
  <si>
    <t>Holy Cross_grid</t>
  </si>
  <si>
    <t>P223</t>
  </si>
  <si>
    <t>Nunam Iqua</t>
  </si>
  <si>
    <t>AK-OP-068</t>
  </si>
  <si>
    <t>Nunam Iqua Electric Company</t>
  </si>
  <si>
    <t>167-0000</t>
  </si>
  <si>
    <t>Nunam Iqua_grid</t>
  </si>
  <si>
    <t>P32</t>
  </si>
  <si>
    <t>Chistochina</t>
  </si>
  <si>
    <t>026-2011</t>
  </si>
  <si>
    <t>Slana_grid</t>
  </si>
  <si>
    <t>P27</t>
  </si>
  <si>
    <t xml:space="preserve">Slana Generating Station </t>
  </si>
  <si>
    <t>P79</t>
  </si>
  <si>
    <t>Anvik</t>
  </si>
  <si>
    <t>036-0000</t>
  </si>
  <si>
    <t>Anvik_grid</t>
  </si>
  <si>
    <t>P94</t>
  </si>
  <si>
    <t>Shageluk</t>
  </si>
  <si>
    <t>079-0000</t>
  </si>
  <si>
    <t>Shageluk_grid</t>
  </si>
  <si>
    <t>P45</t>
  </si>
  <si>
    <t>Alakanuk</t>
  </si>
  <si>
    <t>218-0000</t>
  </si>
  <si>
    <t>Alakanuk_grid</t>
  </si>
  <si>
    <t>P51</t>
  </si>
  <si>
    <t>Emmonak</t>
  </si>
  <si>
    <t>045-0000</t>
  </si>
  <si>
    <t>Emmonak_grid</t>
  </si>
  <si>
    <t>P83</t>
  </si>
  <si>
    <t>Grayling</t>
  </si>
  <si>
    <t>048-0000</t>
  </si>
  <si>
    <t>Grayling_grid</t>
  </si>
  <si>
    <t>P38</t>
  </si>
  <si>
    <t>Mentasta Lake</t>
  </si>
  <si>
    <t>P198</t>
  </si>
  <si>
    <t>McGrath</t>
  </si>
  <si>
    <t>AK-OP-057</t>
  </si>
  <si>
    <t>Mcgrath Light &amp; Power</t>
  </si>
  <si>
    <t>143-0000</t>
  </si>
  <si>
    <t>McGrath_grid</t>
  </si>
  <si>
    <t>P25</t>
  </si>
  <si>
    <t>Northway</t>
  </si>
  <si>
    <t>012-0000</t>
  </si>
  <si>
    <t>Northway_grid</t>
  </si>
  <si>
    <t>P247</t>
  </si>
  <si>
    <t>Takotna</t>
  </si>
  <si>
    <t>AK-OP-084</t>
  </si>
  <si>
    <t>Takotna Community Assoc Inc</t>
  </si>
  <si>
    <t>182-0000</t>
  </si>
  <si>
    <t>Takotna_grid</t>
  </si>
  <si>
    <t>P57</t>
  </si>
  <si>
    <t>Kotlik</t>
  </si>
  <si>
    <t>059-0000</t>
  </si>
  <si>
    <t>Kotlik_grid</t>
  </si>
  <si>
    <t>P39</t>
  </si>
  <si>
    <t>Tetlin</t>
  </si>
  <si>
    <t>015-2008</t>
  </si>
  <si>
    <t>Tok_grid</t>
  </si>
  <si>
    <t>P44</t>
  </si>
  <si>
    <t>7-Mile Ridge Wind Project</t>
  </si>
  <si>
    <t>Proposed</t>
  </si>
  <si>
    <t>P29</t>
  </si>
  <si>
    <t>Tok</t>
  </si>
  <si>
    <t>P73</t>
  </si>
  <si>
    <t>Saint Michael</t>
  </si>
  <si>
    <t>084-2015</t>
  </si>
  <si>
    <t>Stebbins_grid</t>
  </si>
  <si>
    <t>P74</t>
  </si>
  <si>
    <t>Stebbins</t>
  </si>
  <si>
    <t>084-0000</t>
  </si>
  <si>
    <t>P68</t>
  </si>
  <si>
    <t>Savoonga</t>
  </si>
  <si>
    <t>076-0000</t>
  </si>
  <si>
    <t>Savoonga_grid</t>
  </si>
  <si>
    <t>P52</t>
  </si>
  <si>
    <t>Gambell</t>
  </si>
  <si>
    <t>046-0000</t>
  </si>
  <si>
    <t>Gambell_grid</t>
  </si>
  <si>
    <t>P150</t>
  </si>
  <si>
    <t>Healy</t>
  </si>
  <si>
    <t>AK-OP-104</t>
  </si>
  <si>
    <t>Golden Valley Elec Assn Inc</t>
  </si>
  <si>
    <t>P262</t>
  </si>
  <si>
    <t>Unalakleet</t>
  </si>
  <si>
    <t>AK-OP-098</t>
  </si>
  <si>
    <t>Unalakleet Valley Electric Cooperative</t>
  </si>
  <si>
    <t>194-0000</t>
  </si>
  <si>
    <t>Unalakleet_grid</t>
  </si>
  <si>
    <t>P136</t>
  </si>
  <si>
    <t>Fort Greely Power Plant</t>
  </si>
  <si>
    <t>AK-OP-116</t>
  </si>
  <si>
    <t>Doyon Utilities Fort Greely</t>
  </si>
  <si>
    <t>P14</t>
  </si>
  <si>
    <t>Delta Wind Farm</t>
  </si>
  <si>
    <t>AK-OP-113</t>
  </si>
  <si>
    <t>Alaska Environmental Power LLC</t>
  </si>
  <si>
    <t>P36</t>
  </si>
  <si>
    <t>Healy Lake</t>
  </si>
  <si>
    <t>011-0000</t>
  </si>
  <si>
    <t>Healy Lake_grid</t>
  </si>
  <si>
    <t>P147</t>
  </si>
  <si>
    <t>Delta Power</t>
  </si>
  <si>
    <t>P148</t>
  </si>
  <si>
    <t>Eva Creek Wind</t>
  </si>
  <si>
    <t>P86</t>
  </si>
  <si>
    <t>Kaltag</t>
  </si>
  <si>
    <t>054-0000</t>
  </si>
  <si>
    <t>Kaltag_grid</t>
  </si>
  <si>
    <t>P95</t>
  </si>
  <si>
    <t>Shaktoolik</t>
  </si>
  <si>
    <t>080-0000</t>
  </si>
  <si>
    <t>Shaktoolik_grid</t>
  </si>
  <si>
    <t>P215</t>
  </si>
  <si>
    <t>Snake River</t>
  </si>
  <si>
    <t>AK-OP-066</t>
  </si>
  <si>
    <t>Nome Joint Utility Systems</t>
  </si>
  <si>
    <t>159-0000</t>
  </si>
  <si>
    <t>Nome_grid</t>
  </si>
  <si>
    <t>P153</t>
  </si>
  <si>
    <t>Golovin</t>
  </si>
  <si>
    <t>AK-OP-035</t>
  </si>
  <si>
    <t>Golovin Power Utilities</t>
  </si>
  <si>
    <t>117-0000</t>
  </si>
  <si>
    <t>Golovin_grid</t>
  </si>
  <si>
    <t>P50</t>
  </si>
  <si>
    <t>Elim</t>
  </si>
  <si>
    <t>043-0000</t>
  </si>
  <si>
    <t>Elim_grid</t>
  </si>
  <si>
    <t>P268</t>
  </si>
  <si>
    <t>Eielson AFB Central Heat &amp; Power Plant</t>
  </si>
  <si>
    <t>AK-OP-120</t>
  </si>
  <si>
    <t>US Air Force Eielson AFB</t>
  </si>
  <si>
    <t>P272</t>
  </si>
  <si>
    <t>White Mountain</t>
  </si>
  <si>
    <t>AK-OP-101</t>
  </si>
  <si>
    <t>White Mountain, City of</t>
  </si>
  <si>
    <t>198-0000</t>
  </si>
  <si>
    <t>WhiteMountain_grid</t>
  </si>
  <si>
    <t>P90</t>
  </si>
  <si>
    <t>Nulato</t>
  </si>
  <si>
    <t>068-0000</t>
  </si>
  <si>
    <t>Nulato_grid</t>
  </si>
  <si>
    <t>P151</t>
  </si>
  <si>
    <t>North Pole</t>
  </si>
  <si>
    <t>P236</t>
  </si>
  <si>
    <t>Ruby</t>
  </si>
  <si>
    <t>AK-OP-080</t>
  </si>
  <si>
    <t>Ruby, City of</t>
  </si>
  <si>
    <t>178-0000</t>
  </si>
  <si>
    <t>Ruby_grid</t>
  </si>
  <si>
    <t>P144</t>
  </si>
  <si>
    <t>Galena Electric Utility</t>
  </si>
  <si>
    <t>AK-OP-033</t>
  </si>
  <si>
    <t>Galena, City of</t>
  </si>
  <si>
    <t>115-0000</t>
  </si>
  <si>
    <t>Galena_grid</t>
  </si>
  <si>
    <t>P34</t>
  </si>
  <si>
    <t>Eagle</t>
  </si>
  <si>
    <t>009-0000</t>
  </si>
  <si>
    <t>Eagle_grid</t>
  </si>
  <si>
    <t>P146</t>
  </si>
  <si>
    <t>Battery Energy Storage System</t>
  </si>
  <si>
    <t>P137</t>
  </si>
  <si>
    <t>Utility Plants Section</t>
  </si>
  <si>
    <t>AK-OP-118</t>
  </si>
  <si>
    <t>Doyon Utilities Fort Wainwright</t>
  </si>
  <si>
    <t>P109</t>
  </si>
  <si>
    <t>Aurora Energy LLC Chena</t>
  </si>
  <si>
    <t>AK-OP-114</t>
  </si>
  <si>
    <t>P149</t>
  </si>
  <si>
    <t>Fairbanks</t>
  </si>
  <si>
    <t>P267</t>
  </si>
  <si>
    <t>University of Alaska Fairbanks</t>
  </si>
  <si>
    <t>AK-OP-127</t>
  </si>
  <si>
    <t>University of Alaska</t>
  </si>
  <si>
    <t>P190</t>
  </si>
  <si>
    <t>Koyukuk</t>
  </si>
  <si>
    <t>AK-OP-049</t>
  </si>
  <si>
    <t>Koyukuk, City of</t>
  </si>
  <si>
    <t>136-0000</t>
  </si>
  <si>
    <t>Koyukuk_grid</t>
  </si>
  <si>
    <t>P58</t>
  </si>
  <si>
    <t>Koyuk</t>
  </si>
  <si>
    <t>060-0000</t>
  </si>
  <si>
    <t>Koyuk_grid</t>
  </si>
  <si>
    <t>P253</t>
  </si>
  <si>
    <t>Manley</t>
  </si>
  <si>
    <t>Manley Utility Co Inc</t>
  </si>
  <si>
    <t>188-0000</t>
  </si>
  <si>
    <t>Manley Hot Springs_grid</t>
  </si>
  <si>
    <t>Manley Hot Springs</t>
  </si>
  <si>
    <t>AK-OP-090</t>
  </si>
  <si>
    <t>TDX Manley Generating LLC</t>
  </si>
  <si>
    <t>P88</t>
  </si>
  <si>
    <t>Minto</t>
  </si>
  <si>
    <t>063-0000</t>
  </si>
  <si>
    <t>Minto_grid</t>
  </si>
  <si>
    <t>P249</t>
  </si>
  <si>
    <t>Tanana</t>
  </si>
  <si>
    <t>AK-OP-086</t>
  </si>
  <si>
    <t>Tanana Power Company Inc</t>
  </si>
  <si>
    <t>184-0000</t>
  </si>
  <si>
    <t>Tanana_grid</t>
  </si>
  <si>
    <t>P96</t>
  </si>
  <si>
    <t>Teller</t>
  </si>
  <si>
    <t>085-0000</t>
  </si>
  <si>
    <t>Teller_grid</t>
  </si>
  <si>
    <t>P48</t>
  </si>
  <si>
    <t>Brevig Mission</t>
  </si>
  <si>
    <t>039-0000</t>
  </si>
  <si>
    <t>Brevig Mission_grid</t>
  </si>
  <si>
    <t>P234</t>
  </si>
  <si>
    <t>Rampart</t>
  </si>
  <si>
    <t>AK-OP-079</t>
  </si>
  <si>
    <t>Rampart Village Council</t>
  </si>
  <si>
    <t>177-0000</t>
  </si>
  <si>
    <t>Rampart_grid</t>
  </si>
  <si>
    <t>P145</t>
  </si>
  <si>
    <t>Central</t>
  </si>
  <si>
    <t>AK-OP-139</t>
  </si>
  <si>
    <t>Gold Country Energy</t>
  </si>
  <si>
    <t>116-0000</t>
  </si>
  <si>
    <t>Central_grid</t>
  </si>
  <si>
    <t>P98</t>
  </si>
  <si>
    <t>Wales</t>
  </si>
  <si>
    <t>090-0000</t>
  </si>
  <si>
    <t>Wales_grid</t>
  </si>
  <si>
    <t>P85</t>
  </si>
  <si>
    <t>Huslia</t>
  </si>
  <si>
    <t>051-0000</t>
  </si>
  <si>
    <t>Huslia_grid</t>
  </si>
  <si>
    <t>P135</t>
  </si>
  <si>
    <t>Diomede</t>
  </si>
  <si>
    <t>AK-OP-028</t>
  </si>
  <si>
    <t>Diomede Joint Utilities</t>
  </si>
  <si>
    <t>110-0000</t>
  </si>
  <si>
    <t>Diomede_grid</t>
  </si>
  <si>
    <t>P124</t>
  </si>
  <si>
    <t>Circle</t>
  </si>
  <si>
    <t>AK-OP-025</t>
  </si>
  <si>
    <t>Circle Electric Utility</t>
  </si>
  <si>
    <t>106-0000</t>
  </si>
  <si>
    <t>Circle_grid</t>
  </si>
  <si>
    <t>P113</t>
  </si>
  <si>
    <t>Buckland</t>
  </si>
  <si>
    <t>AK-OP-016</t>
  </si>
  <si>
    <t>Buckland, City of</t>
  </si>
  <si>
    <t>099-0000</t>
  </si>
  <si>
    <t>Buckland_grid</t>
  </si>
  <si>
    <t>P246</t>
  </si>
  <si>
    <t>Stevens Village</t>
  </si>
  <si>
    <t>AK-OP-081</t>
  </si>
  <si>
    <t>Stevens Village Ira Council</t>
  </si>
  <si>
    <t>181-0000</t>
  </si>
  <si>
    <t>Stevens Village_grid</t>
  </si>
  <si>
    <t>P160</t>
  </si>
  <si>
    <t>Hughes</t>
  </si>
  <si>
    <t>AK-OP-038</t>
  </si>
  <si>
    <t>Hughes Power &amp; Light</t>
  </si>
  <si>
    <t>120-0000</t>
  </si>
  <si>
    <t>Hughes_grid</t>
  </si>
  <si>
    <t>P169</t>
  </si>
  <si>
    <t>Deering</t>
  </si>
  <si>
    <t>AK-OP-042</t>
  </si>
  <si>
    <t>Ipnatchiaq Electric Company</t>
  </si>
  <si>
    <t>130-0000</t>
  </si>
  <si>
    <t>Deering_grid</t>
  </si>
  <si>
    <t>P71</t>
  </si>
  <si>
    <t>Shishmaref</t>
  </si>
  <si>
    <t>081-0000</t>
  </si>
  <si>
    <t>Shishmaref_grid</t>
  </si>
  <si>
    <t>P112</t>
  </si>
  <si>
    <t>Birch Creek</t>
  </si>
  <si>
    <t>AK-OP-015</t>
  </si>
  <si>
    <t>Birch Creek Electric Company</t>
  </si>
  <si>
    <t>098-0000</t>
  </si>
  <si>
    <t>Birch Creek_grid</t>
  </si>
  <si>
    <t>P111</t>
  </si>
  <si>
    <t>Beaver</t>
  </si>
  <si>
    <t>AK-OP-013</t>
  </si>
  <si>
    <t>Beaver Joint Utilities</t>
  </si>
  <si>
    <t>097-0000</t>
  </si>
  <si>
    <t>Beaver_grid</t>
  </si>
  <si>
    <t>P30</t>
  </si>
  <si>
    <t>Allakaket</t>
  </si>
  <si>
    <t>005-0000</t>
  </si>
  <si>
    <t>Allakaket_grid</t>
  </si>
  <si>
    <t>P154</t>
  </si>
  <si>
    <t>Gwitchyaa Zhee</t>
  </si>
  <si>
    <t>AK-OP-037</t>
  </si>
  <si>
    <t>Gwitchyaa Zhee Utilities Company</t>
  </si>
  <si>
    <t>119-0000</t>
  </si>
  <si>
    <t>Fort Yukon_grid</t>
  </si>
  <si>
    <t>P70</t>
  </si>
  <si>
    <t>Selawik</t>
  </si>
  <si>
    <t>078-0000</t>
  </si>
  <si>
    <t>Selawik_grid</t>
  </si>
  <si>
    <t>P114</t>
  </si>
  <si>
    <t>Chalkyitsik</t>
  </si>
  <si>
    <t>AK-OP-019</t>
  </si>
  <si>
    <t>Chalkyitsik Village Council</t>
  </si>
  <si>
    <t>100-0000</t>
  </si>
  <si>
    <t>Chalkyitsik_grid</t>
  </si>
  <si>
    <t>P63</t>
  </si>
  <si>
    <t>Noorvik</t>
  </si>
  <si>
    <t>067-0000</t>
  </si>
  <si>
    <t>Noorvik_grid</t>
  </si>
  <si>
    <t>P189</t>
  </si>
  <si>
    <t>Kotzebue</t>
  </si>
  <si>
    <t>AK-OP-048</t>
  </si>
  <si>
    <t>Kotzebue Electric Association</t>
  </si>
  <si>
    <t>135-0000</t>
  </si>
  <si>
    <t>Kotzebue_grid</t>
  </si>
  <si>
    <t>P72</t>
  </si>
  <si>
    <t>Shungnak</t>
  </si>
  <si>
    <t>149-1980</t>
  </si>
  <si>
    <t>Shungnak_grid</t>
  </si>
  <si>
    <t>P31</t>
  </si>
  <si>
    <t>Bettles</t>
  </si>
  <si>
    <t>007-0000</t>
  </si>
  <si>
    <t>Bettles_grid</t>
  </si>
  <si>
    <t>P55</t>
  </si>
  <si>
    <t>Kiana</t>
  </si>
  <si>
    <t>057-0000</t>
  </si>
  <si>
    <t>Kiana_grid</t>
  </si>
  <si>
    <t>P270</t>
  </si>
  <si>
    <t>Venetie</t>
  </si>
  <si>
    <t>AK-OP-100</t>
  </si>
  <si>
    <t>Venetie Village Electric</t>
  </si>
  <si>
    <t>197-0000</t>
  </si>
  <si>
    <t>Venetie_grid</t>
  </si>
  <si>
    <t>P46</t>
  </si>
  <si>
    <t>Ambler</t>
  </si>
  <si>
    <t>035-0000</t>
  </si>
  <si>
    <t>Ambler_grid</t>
  </si>
  <si>
    <t>P62</t>
  </si>
  <si>
    <t>Noatak</t>
  </si>
  <si>
    <t>066-0000</t>
  </si>
  <si>
    <t>Noatak_grid</t>
  </si>
  <si>
    <t>P56</t>
  </si>
  <si>
    <t>Kivalina</t>
  </si>
  <si>
    <t>058-0000</t>
  </si>
  <si>
    <t>Kivalina_grid</t>
  </si>
  <si>
    <t>P216</t>
  </si>
  <si>
    <t>Anaktuvuk Pass</t>
  </si>
  <si>
    <t>AK-OP-067</t>
  </si>
  <si>
    <t>North Slope Borough Power &amp; Light</t>
  </si>
  <si>
    <t>160-0000</t>
  </si>
  <si>
    <t>Anaktuvuk Pass_grid</t>
  </si>
  <si>
    <t>P220</t>
  </si>
  <si>
    <t>Point Hope</t>
  </si>
  <si>
    <t>164-0000</t>
  </si>
  <si>
    <t>Point Hope_grid</t>
  </si>
  <si>
    <t>P221</t>
  </si>
  <si>
    <t>Point Lay</t>
  </si>
  <si>
    <t>165-0000</t>
  </si>
  <si>
    <t>Point Lay_grid</t>
  </si>
  <si>
    <t>P218</t>
  </si>
  <si>
    <t>Kaktovik</t>
  </si>
  <si>
    <t>162-0000</t>
  </si>
  <si>
    <t>Kaktovik_grid</t>
  </si>
  <si>
    <t>P255</t>
  </si>
  <si>
    <t>TNSG South Plant</t>
  </si>
  <si>
    <t>AK-OP-117</t>
  </si>
  <si>
    <t>TDX North Slope Generating Company</t>
  </si>
  <si>
    <t>224_0000</t>
  </si>
  <si>
    <t>Deadhorse_grid</t>
  </si>
  <si>
    <t>P219</t>
  </si>
  <si>
    <t>Nuiqsut</t>
  </si>
  <si>
    <t>163-0000</t>
  </si>
  <si>
    <t>Nuiqsut_grid</t>
  </si>
  <si>
    <t>P254</t>
  </si>
  <si>
    <t>TNSG North Plant</t>
  </si>
  <si>
    <t>P217</t>
  </si>
  <si>
    <t>Atqasuk</t>
  </si>
  <si>
    <t>161-0000</t>
  </si>
  <si>
    <t>Atqasuk_grid</t>
  </si>
  <si>
    <t>P222</t>
  </si>
  <si>
    <t>Wainwright</t>
  </si>
  <si>
    <t>166-0000</t>
  </si>
  <si>
    <t>Wainwright_grid</t>
  </si>
  <si>
    <t>P110</t>
  </si>
  <si>
    <t>Barrow</t>
  </si>
  <si>
    <t>AK-OP-134</t>
  </si>
  <si>
    <t>Barrow Utilities &amp; Electric Cooperative Inc.</t>
  </si>
  <si>
    <t>221-0000</t>
  </si>
  <si>
    <t>Utqiagvik_grid</t>
  </si>
  <si>
    <t>P37</t>
  </si>
  <si>
    <t>Hollis</t>
  </si>
  <si>
    <t>P81</t>
  </si>
  <si>
    <t>Ekwok</t>
  </si>
  <si>
    <t>208-0000</t>
  </si>
  <si>
    <t>Ekwok_grid</t>
  </si>
  <si>
    <t>P92</t>
  </si>
  <si>
    <t>Pitkas Point</t>
  </si>
  <si>
    <t>P99</t>
  </si>
  <si>
    <t>Lower Kalskag</t>
  </si>
  <si>
    <t>P106</t>
  </si>
  <si>
    <t>Arctic Village</t>
  </si>
  <si>
    <t>AK-OP-010</t>
  </si>
  <si>
    <t>Arctic Village Electric Company</t>
  </si>
  <si>
    <t>094-0000</t>
  </si>
  <si>
    <t>Arctic Village_grid</t>
  </si>
  <si>
    <t>P117</t>
  </si>
  <si>
    <t>Chignik Lake</t>
  </si>
  <si>
    <t>AK-OP-022</t>
  </si>
  <si>
    <t>Chignik Lake Electric Utility</t>
  </si>
  <si>
    <t>103-0000</t>
  </si>
  <si>
    <t>Chignik Lake_grid</t>
  </si>
  <si>
    <t>P118</t>
  </si>
  <si>
    <t>Chignik Bay</t>
  </si>
  <si>
    <t>AK-OP-021</t>
  </si>
  <si>
    <t>Chignik, City of</t>
  </si>
  <si>
    <t>104-0000</t>
  </si>
  <si>
    <t>Chignik_grid</t>
  </si>
  <si>
    <t>P125</t>
  </si>
  <si>
    <t>Clark's Point</t>
  </si>
  <si>
    <t>AK-OP-026</t>
  </si>
  <si>
    <t>Clark's Point, City of</t>
  </si>
  <si>
    <t>107-0000</t>
  </si>
  <si>
    <t>Clark's Point_grid</t>
  </si>
  <si>
    <t>P179</t>
  </si>
  <si>
    <t>Kobuk</t>
  </si>
  <si>
    <t>AK-OP-045</t>
  </si>
  <si>
    <t>Kobuk Valley Electric Company</t>
  </si>
  <si>
    <t>P208</t>
  </si>
  <si>
    <t>Napakiak</t>
  </si>
  <si>
    <t>AK-OP-060</t>
  </si>
  <si>
    <t>Napakiak Ircinraq</t>
  </si>
  <si>
    <t>P214</t>
  </si>
  <si>
    <t>Nikolai</t>
  </si>
  <si>
    <t>AK-OP-065</t>
  </si>
  <si>
    <t>Nikolai, City of</t>
  </si>
  <si>
    <t>158-0000</t>
  </si>
  <si>
    <t>Nikolai_grid</t>
  </si>
  <si>
    <t>P269</t>
  </si>
  <si>
    <t>Ivanof Bay</t>
  </si>
  <si>
    <t>P104</t>
  </si>
  <si>
    <t>AWWU Conduit</t>
  </si>
  <si>
    <t>P152</t>
  </si>
  <si>
    <t>GVEA Solar Farm</t>
  </si>
  <si>
    <t>P166</t>
  </si>
  <si>
    <t>Chilkat Valley</t>
  </si>
  <si>
    <t>P167</t>
  </si>
  <si>
    <t>Klukwan</t>
  </si>
  <si>
    <t>P168</t>
  </si>
  <si>
    <t>10 Mile Creek</t>
  </si>
  <si>
    <t>P226</t>
  </si>
  <si>
    <t>Dry Spruce Bay (Creek)</t>
  </si>
  <si>
    <t>AK-OP-150</t>
  </si>
  <si>
    <t>PB Energy, Inc</t>
  </si>
  <si>
    <t>P243</t>
  </si>
  <si>
    <t>South Fork Hydro (Eagle River)</t>
  </si>
  <si>
    <t>AK-OP-152</t>
  </si>
  <si>
    <t>South Fork Hydro, LLC</t>
  </si>
  <si>
    <t>P245</t>
  </si>
  <si>
    <t>Burnett River Hatchery</t>
  </si>
  <si>
    <t>AK-OP-154</t>
  </si>
  <si>
    <t>SSRAA</t>
  </si>
  <si>
    <t>P274</t>
  </si>
  <si>
    <t>Jetty Lake (West Side Hydro)</t>
  </si>
  <si>
    <t>P275</t>
  </si>
  <si>
    <t>Marathon Hydro</t>
  </si>
  <si>
    <t>P276</t>
  </si>
  <si>
    <t>McRoberts Creek</t>
  </si>
  <si>
    <t>P277</t>
  </si>
  <si>
    <t>Tin City</t>
  </si>
  <si>
    <t>P278</t>
  </si>
  <si>
    <t>Klawock</t>
  </si>
  <si>
    <t>Inside Passage Elec Coop, Inc</t>
  </si>
  <si>
    <t>P279</t>
  </si>
  <si>
    <t>Chena 6</t>
  </si>
  <si>
    <t>P281</t>
  </si>
  <si>
    <t>Alyeska Seafoods</t>
  </si>
  <si>
    <t>AK-OP-161</t>
  </si>
  <si>
    <t>Alyeska Seafoods Inc</t>
  </si>
  <si>
    <t>P282</t>
  </si>
  <si>
    <t>American President Lines Ltd</t>
  </si>
  <si>
    <t>AK-OP-162</t>
  </si>
  <si>
    <t>Ounalshka Corp</t>
  </si>
  <si>
    <t>P283</t>
  </si>
  <si>
    <t>Bering Star</t>
  </si>
  <si>
    <t>AK-OP-163</t>
  </si>
  <si>
    <t>Icicle Seafoods Inc</t>
  </si>
  <si>
    <t>P284</t>
  </si>
  <si>
    <t>Central Production Facility 1</t>
  </si>
  <si>
    <t>AK-OP-164</t>
  </si>
  <si>
    <t>Phillips Alaska Inc</t>
  </si>
  <si>
    <t>P285</t>
  </si>
  <si>
    <t>Central Production Facility 2</t>
  </si>
  <si>
    <t>P286</t>
  </si>
  <si>
    <t>Central Production Facility 3</t>
  </si>
  <si>
    <t>P287</t>
  </si>
  <si>
    <t>AK-OP-165</t>
  </si>
  <si>
    <t>Peter Pan Seafoods</t>
  </si>
  <si>
    <t>P288</t>
  </si>
  <si>
    <t>Lisburne Production Center</t>
  </si>
  <si>
    <t>AK-OP-166</t>
  </si>
  <si>
    <t>BP Exploration Alaska</t>
  </si>
  <si>
    <t>P289</t>
  </si>
  <si>
    <t>Offshore Systems</t>
  </si>
  <si>
    <t>AK-OP-168</t>
  </si>
  <si>
    <t>Offshore Systems Inc</t>
  </si>
  <si>
    <t>P290</t>
  </si>
  <si>
    <t>Seawater Treatment Plant</t>
  </si>
  <si>
    <t>AK-OP-169</t>
  </si>
  <si>
    <t>Conoco Phillips Alaska Inc</t>
  </si>
  <si>
    <t>P293</t>
  </si>
  <si>
    <t>Hiilangaay Hydro</t>
  </si>
  <si>
    <t>AK-OP-159</t>
  </si>
  <si>
    <t>Haida Energy, Inc.</t>
  </si>
  <si>
    <t>P296</t>
  </si>
  <si>
    <t>Ram Valley Hydro</t>
  </si>
  <si>
    <t>AK-OP-177</t>
  </si>
  <si>
    <t>Ram Valley, LLC</t>
  </si>
  <si>
    <t>AK_operator Id</t>
  </si>
  <si>
    <t>PCE_utility_code</t>
  </si>
  <si>
    <t>CPCN</t>
  </si>
  <si>
    <t>Operator_name</t>
  </si>
  <si>
    <t>EIA_sector__name</t>
  </si>
  <si>
    <t>EIA_sector__number</t>
  </si>
  <si>
    <t>operator_rca_regulatory_status_name</t>
  </si>
  <si>
    <t>operator__utility_type_name</t>
  </si>
  <si>
    <t>operator_cpcn_status</t>
  </si>
  <si>
    <t>pce_eligible</t>
  </si>
  <si>
    <t>Power Generation End Use</t>
  </si>
  <si>
    <t>AKHI</t>
  </si>
  <si>
    <t>Electric Utility</t>
  </si>
  <si>
    <t>Not Regulated</t>
  </si>
  <si>
    <t>Public Electric Utility</t>
  </si>
  <si>
    <t>Active</t>
  </si>
  <si>
    <t>Retail</t>
  </si>
  <si>
    <t>AKIA</t>
  </si>
  <si>
    <t>AKIANCE</t>
  </si>
  <si>
    <t>Private Electric Utility</t>
  </si>
  <si>
    <t>AKUT</t>
  </si>
  <si>
    <t>ALASPCA</t>
  </si>
  <si>
    <t>Regulated</t>
  </si>
  <si>
    <t>ALASVEC</t>
  </si>
  <si>
    <t>Electric Co-op</t>
  </si>
  <si>
    <t>ALUTPC</t>
  </si>
  <si>
    <t>Regulated, rate exemption</t>
  </si>
  <si>
    <t>AK-OP-008</t>
  </si>
  <si>
    <t>ANDRE</t>
  </si>
  <si>
    <t>Andreanof Electric Corp</t>
  </si>
  <si>
    <t>Inactive</t>
  </si>
  <si>
    <t>ANIALPC</t>
  </si>
  <si>
    <t>ARCTVC</t>
  </si>
  <si>
    <t>ATKA</t>
  </si>
  <si>
    <t>ATMATU</t>
  </si>
  <si>
    <t>BEAVJU</t>
  </si>
  <si>
    <t>AK-OP-014</t>
  </si>
  <si>
    <t>BETHUC</t>
  </si>
  <si>
    <t>Bethel Utilities Corp</t>
  </si>
  <si>
    <t>BIRCCEC</t>
  </si>
  <si>
    <t>BUCK</t>
  </si>
  <si>
    <t>AK-OP-018</t>
  </si>
  <si>
    <t>CENTEI</t>
  </si>
  <si>
    <t>Central Electric Inc.</t>
  </si>
  <si>
    <t>CHALVC</t>
  </si>
  <si>
    <t>CHENVC</t>
  </si>
  <si>
    <t>CHIG</t>
  </si>
  <si>
    <t>CHIGLEU</t>
  </si>
  <si>
    <t>CHIGLPU</t>
  </si>
  <si>
    <t>CHITE</t>
  </si>
  <si>
    <t>CIRCE</t>
  </si>
  <si>
    <t>CLARPVC</t>
  </si>
  <si>
    <t>CORDEC</t>
  </si>
  <si>
    <t>DIOMJU</t>
  </si>
  <si>
    <t>EGEG</t>
  </si>
  <si>
    <t>AK-OP-030</t>
  </si>
  <si>
    <t>EKWO</t>
  </si>
  <si>
    <t xml:space="preserve">Ekwok, City of </t>
  </si>
  <si>
    <t>ELFICEU</t>
  </si>
  <si>
    <t>FALSPE</t>
  </si>
  <si>
    <t>GALE</t>
  </si>
  <si>
    <t>GK</t>
  </si>
  <si>
    <t>GOLOPU</t>
  </si>
  <si>
    <t>AK-OP-036</t>
  </si>
  <si>
    <t>GUSTE</t>
  </si>
  <si>
    <t>Gustavus Electric Co</t>
  </si>
  <si>
    <t>Utility purchased by AP&amp;T</t>
  </si>
  <si>
    <t>GWITZU</t>
  </si>
  <si>
    <t>HUGHPL</t>
  </si>
  <si>
    <t>IGIUEC</t>
  </si>
  <si>
    <t>ILIANNE</t>
  </si>
  <si>
    <t>INSIPEC</t>
  </si>
  <si>
    <t>Previously known as Tlingit &amp; Haida Region El Auth</t>
  </si>
  <si>
    <t>IPNAEC</t>
  </si>
  <si>
    <t>KINGC</t>
  </si>
  <si>
    <t>KIPNLP</t>
  </si>
  <si>
    <t>KOBUVEC</t>
  </si>
  <si>
    <t>KOKHVC</t>
  </si>
  <si>
    <t>AK-OP-047</t>
  </si>
  <si>
    <t>KOTLES</t>
  </si>
  <si>
    <t>Kotlik Joint Utility</t>
  </si>
  <si>
    <t>KOTZEA</t>
  </si>
  <si>
    <t>KOYU</t>
  </si>
  <si>
    <t>KWET</t>
  </si>
  <si>
    <t>KWIGPC</t>
  </si>
  <si>
    <t>LARSBUC</t>
  </si>
  <si>
    <t>LEVEEC</t>
  </si>
  <si>
    <t>LIMEVTC</t>
  </si>
  <si>
    <t>AK-OP-055</t>
  </si>
  <si>
    <t>MANLU</t>
  </si>
  <si>
    <t>Manley Utilities</t>
  </si>
  <si>
    <t>Purchased by TDX Power</t>
  </si>
  <si>
    <t>MANOPC</t>
  </si>
  <si>
    <t>MCGRLP</t>
  </si>
  <si>
    <t>MIDDKEC</t>
  </si>
  <si>
    <t>NAKNEA</t>
  </si>
  <si>
    <t>NAPAC</t>
  </si>
  <si>
    <t>NAPAEU</t>
  </si>
  <si>
    <t>NATELP</t>
  </si>
  <si>
    <t>NELSLEC</t>
  </si>
  <si>
    <t>NEWKVC</t>
  </si>
  <si>
    <t>NIKO</t>
  </si>
  <si>
    <t>NOMEJUS</t>
  </si>
  <si>
    <t>NORTSB</t>
  </si>
  <si>
    <t>NUNAIEC</t>
  </si>
  <si>
    <t>NUSHEC</t>
  </si>
  <si>
    <t>OUZI</t>
  </si>
  <si>
    <t>PEDRBV</t>
  </si>
  <si>
    <t>PELIU</t>
  </si>
  <si>
    <t>PERR</t>
  </si>
  <si>
    <t>PILOPEU</t>
  </si>
  <si>
    <t>PLAT</t>
  </si>
  <si>
    <t>N/A</t>
  </si>
  <si>
    <t>AK-OP-076</t>
  </si>
  <si>
    <t>PLATCC</t>
  </si>
  <si>
    <t>Platinum Commercial Company LLC.</t>
  </si>
  <si>
    <t>PORTHU</t>
  </si>
  <si>
    <t>PUVUPC</t>
  </si>
  <si>
    <t>RAMP</t>
  </si>
  <si>
    <t>RUBY</t>
  </si>
  <si>
    <t>STEVVIC</t>
  </si>
  <si>
    <t>STGEORGE</t>
  </si>
  <si>
    <t>STPMEU</t>
  </si>
  <si>
    <t>TAKOC</t>
  </si>
  <si>
    <t>TANAEC</t>
  </si>
  <si>
    <t>TANAPC</t>
  </si>
  <si>
    <t>TATIVIC</t>
  </si>
  <si>
    <t>TDXA</t>
  </si>
  <si>
    <t>TDXC</t>
  </si>
  <si>
    <t>TDXM</t>
  </si>
  <si>
    <t>AK-OP-091</t>
  </si>
  <si>
    <t>TELLPC</t>
  </si>
  <si>
    <t>Teller Power Company</t>
  </si>
  <si>
    <t>Purchased by AVEC</t>
  </si>
  <si>
    <t>TENAS</t>
  </si>
  <si>
    <t>TULUTPU</t>
  </si>
  <si>
    <t>TUNTCSA</t>
  </si>
  <si>
    <t>AK-OP-095</t>
  </si>
  <si>
    <t>TWINHVC</t>
  </si>
  <si>
    <t>Twin Hills Village Council</t>
  </si>
  <si>
    <t>UMNAP</t>
  </si>
  <si>
    <t>UNAL</t>
  </si>
  <si>
    <t>UNALVEC</t>
  </si>
  <si>
    <t>UNGUPC</t>
  </si>
  <si>
    <t>VENEVE</t>
  </si>
  <si>
    <t>WHITMU</t>
  </si>
  <si>
    <t>AK-OP-102</t>
  </si>
  <si>
    <t>YAKUP</t>
  </si>
  <si>
    <t>Yakutat Power Inc</t>
  </si>
  <si>
    <t>Copper Valley Elec Assn, Inc</t>
  </si>
  <si>
    <t>Matanuska Electric Assn Inc</t>
  </si>
  <si>
    <t>Exempted from RCA jurisdiction</t>
  </si>
  <si>
    <t>AK-OP-109</t>
  </si>
  <si>
    <t>Anchorage Municipal Light and Power</t>
  </si>
  <si>
    <t>Purchased by Chugach Electric Association</t>
  </si>
  <si>
    <t>Petersburg Borough - (AK)</t>
  </si>
  <si>
    <t>City of Seward - (AK)</t>
  </si>
  <si>
    <t>AK-OP-112</t>
  </si>
  <si>
    <t>Alaska Electric &amp; Energy Coop</t>
  </si>
  <si>
    <t>Subsidiary</t>
  </si>
  <si>
    <t>Wholesale</t>
  </si>
  <si>
    <t>Alaska Environmental Power</t>
  </si>
  <si>
    <t>NAICS-22 Non-Cogen</t>
  </si>
  <si>
    <t>Independent Power Producer</t>
  </si>
  <si>
    <t>Wind farm selling to GVEA</t>
  </si>
  <si>
    <t>Aurora Energy LLC</t>
  </si>
  <si>
    <t>NAICS-22 Cogen</t>
  </si>
  <si>
    <t>Coal power selling to GVEA</t>
  </si>
  <si>
    <t>Exempted from RCA regulation</t>
  </si>
  <si>
    <t>Doyon Utilities - Fort Greely</t>
  </si>
  <si>
    <t>Commercial NAICS Non-Cogen</t>
  </si>
  <si>
    <t>Military</t>
  </si>
  <si>
    <t>Consumed by facility</t>
  </si>
  <si>
    <t>TDX North Slope Generating Co</t>
  </si>
  <si>
    <t>Doyon Utilities - Ft. Wainwright</t>
  </si>
  <si>
    <t>U S Air Force-Eielson AFB</t>
  </si>
  <si>
    <t>Commercial NAICS Cogen</t>
  </si>
  <si>
    <t>Industrial NAICS Cogen</t>
  </si>
  <si>
    <t>Industrial</t>
  </si>
  <si>
    <t>Doyon Utilities, LLC</t>
  </si>
  <si>
    <t>JBER</t>
  </si>
  <si>
    <t>State Government</t>
  </si>
  <si>
    <t>Also EIA ID 60770</t>
  </si>
  <si>
    <t>Also EIA ID 60123</t>
  </si>
  <si>
    <t>Tesoro Alaska Company LLC</t>
  </si>
  <si>
    <t>Industrial NAICS Non-Cogen</t>
  </si>
  <si>
    <t>AK-OP-129</t>
  </si>
  <si>
    <t>Alaska Energy Authority</t>
  </si>
  <si>
    <t>AK-OP-137</t>
  </si>
  <si>
    <t>Paxson Inn &amp; Lodge</t>
  </si>
  <si>
    <t>AK-OP-138</t>
  </si>
  <si>
    <t>KINGCC</t>
  </si>
  <si>
    <t>King Cove Corporation</t>
  </si>
  <si>
    <t>GOLDCE</t>
  </si>
  <si>
    <t>AK-OP-140</t>
  </si>
  <si>
    <t>Alaska Electric Generation &amp; Transmission Cooperative, Inc.</t>
  </si>
  <si>
    <t>AK-OP-141</t>
  </si>
  <si>
    <t>Alaska Industrial Development &amp; Export Authority</t>
  </si>
  <si>
    <t>AIDEA - Healy Clean Coal Plant</t>
  </si>
  <si>
    <t>AK-OP-142</t>
  </si>
  <si>
    <t>Snettisham Hydroelectric Project</t>
  </si>
  <si>
    <t>AK-OP-143</t>
  </si>
  <si>
    <t>Aleutian Wind Energy, LLC</t>
  </si>
  <si>
    <t>TDX subsidiary. Wind farm selling power to Sand Point</t>
  </si>
  <si>
    <t>AK-OP-144</t>
  </si>
  <si>
    <t>BBL Hydro, INC.</t>
  </si>
  <si>
    <t xml:space="preserve">Subsidiary of AP&amp;T . </t>
  </si>
  <si>
    <t>AK-OP-145</t>
  </si>
  <si>
    <t>Chena Power Company</t>
  </si>
  <si>
    <t>Chena Hot Springs</t>
  </si>
  <si>
    <t>AK-OP-146</t>
  </si>
  <si>
    <t>Goat Lake Hydro, Inc.</t>
  </si>
  <si>
    <t>AK-OP-147</t>
  </si>
  <si>
    <t>AK-OP-148</t>
  </si>
  <si>
    <t>Kodiak</t>
  </si>
  <si>
    <t>AK-OP-149</t>
  </si>
  <si>
    <t>Kwaan Electric Transmission Intertie Cooperative, Inc.</t>
  </si>
  <si>
    <t>Connects to Admiralty Island/Greens Creek Mine</t>
  </si>
  <si>
    <t>Dry Spruce Bay Hydroelectric near Port Bailey</t>
  </si>
  <si>
    <t>Houston Solar PV</t>
  </si>
  <si>
    <t>Wind farm selling power to City of St. Paul</t>
  </si>
  <si>
    <t>AK-OP-156</t>
  </si>
  <si>
    <t>Thomas Bay Power Authority</t>
  </si>
  <si>
    <t>Revoked</t>
  </si>
  <si>
    <t>AK-OP-157</t>
  </si>
  <si>
    <t>Weisner Trading Co.</t>
  </si>
  <si>
    <t>AK-OP-158</t>
  </si>
  <si>
    <t>Weldon S. Holmes, d/b/a Semloh Supply</t>
  </si>
  <si>
    <t>Lake Minchumina</t>
  </si>
  <si>
    <t>Joint Venture of Haida Corporation and AP&amp;T. Supplies power to Prince of Wales</t>
  </si>
  <si>
    <t>Joint venture of Ketchikan Public Utilities and AP&amp;T</t>
  </si>
  <si>
    <t>AK-OP-171</t>
  </si>
  <si>
    <t>Arctic Utilities, Inc</t>
  </si>
  <si>
    <t>AK-OP-172</t>
  </si>
  <si>
    <t>City of Thorne Bay</t>
  </si>
  <si>
    <t>AK-OP-173</t>
  </si>
  <si>
    <t>NUI Energy Brokers, Inc</t>
  </si>
  <si>
    <t>AK-OP-174</t>
  </si>
  <si>
    <t>U S Army-Ft Wainwright</t>
  </si>
  <si>
    <t>Operates Eklutna Hydro</t>
  </si>
  <si>
    <t>AK-OP-181</t>
  </si>
  <si>
    <t>Gustavus Utility Service, Inc.</t>
  </si>
  <si>
    <t>Wholly owned subsidiary of AP&amp;T. Provdes hydropower to Gustavus</t>
  </si>
  <si>
    <t>AK-OP-178</t>
  </si>
  <si>
    <t>Noatak IPP</t>
  </si>
  <si>
    <t>Unsure if name is correct</t>
  </si>
  <si>
    <t>AK-OP-179</t>
  </si>
  <si>
    <t>Shungnak Kobuk IPP</t>
  </si>
  <si>
    <t>AK-OP-180</t>
  </si>
  <si>
    <t>Sustainable Energy for Galena, Alaska</t>
  </si>
  <si>
    <t xml:space="preserve">Not operational. Joint Venture of Louden Tribal Council, Galena City Council, and Galena City School District </t>
  </si>
  <si>
    <t>AK-OP-182</t>
  </si>
  <si>
    <t>Ounalashka Chena Power, LLC</t>
  </si>
  <si>
    <t>Not operational</t>
  </si>
  <si>
    <t>AK-OP-176</t>
  </si>
  <si>
    <t>Alaska Renewable Energy Partners</t>
  </si>
  <si>
    <t>AK-OP-184</t>
  </si>
  <si>
    <t>Banner Wind, LLC</t>
  </si>
  <si>
    <t>Sold to Nome Joint Utilities</t>
  </si>
  <si>
    <t>AK-OP-185</t>
  </si>
  <si>
    <t>Enerdyne, LLC</t>
  </si>
  <si>
    <t>AK-OP-186</t>
  </si>
  <si>
    <t>Minchumina Power Company</t>
  </si>
  <si>
    <t>Sales Reporting ID</t>
  </si>
  <si>
    <t>Reporting Name</t>
  </si>
  <si>
    <t>OPERATOR_AK-OP Operator ID</t>
  </si>
  <si>
    <t>OPERATOR_EIA operator Number</t>
  </si>
  <si>
    <t>OPERATOR_PCE Reporting ID</t>
  </si>
  <si>
    <t>OPERATOR_RCA CPCN</t>
  </si>
  <si>
    <t>OPERATOR_Operator Name</t>
  </si>
  <si>
    <t>Index Community</t>
  </si>
  <si>
    <t>GNIS</t>
  </si>
  <si>
    <t>Longitude</t>
  </si>
  <si>
    <t>AEA energy region</t>
  </si>
  <si>
    <t>Communities reported</t>
  </si>
  <si>
    <t>SR-1</t>
  </si>
  <si>
    <t>Alaska Electric Light&amp;Power Co</t>
  </si>
  <si>
    <t>Juneau</t>
  </si>
  <si>
    <t>Southeast</t>
  </si>
  <si>
    <t>Juneau, Douglas, Greens Creek (Industrial)</t>
  </si>
  <si>
    <t>SR-10</t>
  </si>
  <si>
    <t>Deadhorse</t>
  </si>
  <si>
    <t>North Slope</t>
  </si>
  <si>
    <t>SR-100</t>
  </si>
  <si>
    <t>Bering Straits</t>
  </si>
  <si>
    <t>SR-101</t>
  </si>
  <si>
    <t>Yukon-Koyukuk/Upper Tanana</t>
  </si>
  <si>
    <t>SR-102</t>
  </si>
  <si>
    <t>Lower Yukon-Kuskokwim</t>
  </si>
  <si>
    <t>SR-103</t>
  </si>
  <si>
    <t>SR-104</t>
  </si>
  <si>
    <t>SR-105</t>
  </si>
  <si>
    <t>Bristol Bay</t>
  </si>
  <si>
    <t>SR-106</t>
  </si>
  <si>
    <t>SR-107</t>
  </si>
  <si>
    <t>SR-108</t>
  </si>
  <si>
    <t>SR-109</t>
  </si>
  <si>
    <t>SR-11</t>
  </si>
  <si>
    <t>Aleutians</t>
  </si>
  <si>
    <t>SR-110</t>
  </si>
  <si>
    <t>SR-111</t>
  </si>
  <si>
    <t>SR-112</t>
  </si>
  <si>
    <t>SR-113</t>
  </si>
  <si>
    <t>026-2012</t>
  </si>
  <si>
    <t>Copper River/Chugach</t>
  </si>
  <si>
    <t>SR-114</t>
  </si>
  <si>
    <t>SR-115</t>
  </si>
  <si>
    <t>Mountain Village_grid</t>
  </si>
  <si>
    <t>SR-116</t>
  </si>
  <si>
    <t>Naknek, South Naknek, King Salmon</t>
  </si>
  <si>
    <t>SR-117</t>
  </si>
  <si>
    <t>SR-118</t>
  </si>
  <si>
    <t>SR-119</t>
  </si>
  <si>
    <t>SR-12</t>
  </si>
  <si>
    <t>SR-120</t>
  </si>
  <si>
    <t>SR-121</t>
  </si>
  <si>
    <t>065-2016</t>
  </si>
  <si>
    <t>New_Stuyahok_grid</t>
  </si>
  <si>
    <t>SR-122</t>
  </si>
  <si>
    <t>SR-123</t>
  </si>
  <si>
    <t>SR-124</t>
  </si>
  <si>
    <t>SR-125</t>
  </si>
  <si>
    <t>SR-126</t>
  </si>
  <si>
    <t>Northwest Arctic</t>
  </si>
  <si>
    <t>SR-127</t>
  </si>
  <si>
    <t>Nome</t>
  </si>
  <si>
    <t>SR-128</t>
  </si>
  <si>
    <t>SR-129</t>
  </si>
  <si>
    <t>Northway, Northway Village, Northway Junction</t>
  </si>
  <si>
    <t>SR-13</t>
  </si>
  <si>
    <t>SR-130</t>
  </si>
  <si>
    <t>SR-131</t>
  </si>
  <si>
    <t>SR-132</t>
  </si>
  <si>
    <t>SR-133</t>
  </si>
  <si>
    <t>055-2006</t>
  </si>
  <si>
    <t>SR-134</t>
  </si>
  <si>
    <t>SR-135</t>
  </si>
  <si>
    <t>SR-136</t>
  </si>
  <si>
    <t>SR-137</t>
  </si>
  <si>
    <t>SR-138</t>
  </si>
  <si>
    <t>SR-139</t>
  </si>
  <si>
    <t>SR-14</t>
  </si>
  <si>
    <t>SR-140</t>
  </si>
  <si>
    <t>SR-141</t>
  </si>
  <si>
    <t>075-1985</t>
  </si>
  <si>
    <t>SR-142</t>
  </si>
  <si>
    <t>SR-143</t>
  </si>
  <si>
    <t>SR-144</t>
  </si>
  <si>
    <t>SR-145</t>
  </si>
  <si>
    <t>SR-146</t>
  </si>
  <si>
    <t>SR-147</t>
  </si>
  <si>
    <t>SR-148</t>
  </si>
  <si>
    <t>SR-149</t>
  </si>
  <si>
    <t>SR-15</t>
  </si>
  <si>
    <t>SR-150</t>
  </si>
  <si>
    <t>SR-151</t>
  </si>
  <si>
    <t>SR-152</t>
  </si>
  <si>
    <t>SR-153</t>
  </si>
  <si>
    <t>Saint Mary's, Andreafsky</t>
  </si>
  <si>
    <t>SR-154</t>
  </si>
  <si>
    <t>SR-155</t>
  </si>
  <si>
    <t>SR-156</t>
  </si>
  <si>
    <t>TDX Corporation</t>
  </si>
  <si>
    <t>SR-157</t>
  </si>
  <si>
    <t>SR-158</t>
  </si>
  <si>
    <t>SR-159</t>
  </si>
  <si>
    <t>SR-16</t>
  </si>
  <si>
    <t>045-2016</t>
  </si>
  <si>
    <t>SR-160</t>
  </si>
  <si>
    <t>SR-161</t>
  </si>
  <si>
    <t>SR-162</t>
  </si>
  <si>
    <t>SR-163</t>
  </si>
  <si>
    <t>SR-164</t>
  </si>
  <si>
    <t>Haines_grid</t>
  </si>
  <si>
    <t>SR-165</t>
  </si>
  <si>
    <t>Slana</t>
  </si>
  <si>
    <t>026-2010</t>
  </si>
  <si>
    <t>SR-166</t>
  </si>
  <si>
    <t>SR-167</t>
  </si>
  <si>
    <t>SR-168</t>
  </si>
  <si>
    <t>SR-169</t>
  </si>
  <si>
    <t>SR-17</t>
  </si>
  <si>
    <t>Allakaket, Alatna</t>
  </si>
  <si>
    <t>SR-170</t>
  </si>
  <si>
    <t>SR-171</t>
  </si>
  <si>
    <t>SR-172</t>
  </si>
  <si>
    <t>SR-173</t>
  </si>
  <si>
    <t>SR-174</t>
  </si>
  <si>
    <t>SR-175</t>
  </si>
  <si>
    <t>SR-176</t>
  </si>
  <si>
    <t>Thorne Bay, Kasaan</t>
  </si>
  <si>
    <t>Thorne Bay</t>
  </si>
  <si>
    <t xml:space="preserve">Thorne Bay, City of </t>
  </si>
  <si>
    <t>ThorneBay_grid</t>
  </si>
  <si>
    <t>SR-177</t>
  </si>
  <si>
    <t>086-0000</t>
  </si>
  <si>
    <t>SR-178</t>
  </si>
  <si>
    <t>Tok, Tanacross</t>
  </si>
  <si>
    <t>SR-179</t>
  </si>
  <si>
    <t>SR-18</t>
  </si>
  <si>
    <t>SR-180</t>
  </si>
  <si>
    <t>SR-181</t>
  </si>
  <si>
    <t>SR-182</t>
  </si>
  <si>
    <t>SR-183</t>
  </si>
  <si>
    <t>192-0000</t>
  </si>
  <si>
    <t>Twin Hills_grid</t>
  </si>
  <si>
    <t>Sold to AVEC 9/20223</t>
  </si>
  <si>
    <t>SR-184</t>
  </si>
  <si>
    <t>SR-185</t>
  </si>
  <si>
    <t>SR-186</t>
  </si>
  <si>
    <t>SR-187</t>
  </si>
  <si>
    <t>SR-188</t>
  </si>
  <si>
    <t>SR-189</t>
  </si>
  <si>
    <t>SR-19</t>
  </si>
  <si>
    <t>SR-190</t>
  </si>
  <si>
    <t>SR-191</t>
  </si>
  <si>
    <t>SR-192</t>
  </si>
  <si>
    <t>216-0000</t>
  </si>
  <si>
    <t>In addition to Valdez, the CVEA service area includes 14 other communities.</t>
  </si>
  <si>
    <t>SR-193</t>
  </si>
  <si>
    <t>Sitka</t>
  </si>
  <si>
    <t>SR-194</t>
  </si>
  <si>
    <t>Utqiagvik</t>
  </si>
  <si>
    <t>SR-195</t>
  </si>
  <si>
    <t>Metlakatla</t>
  </si>
  <si>
    <t>SR-197</t>
  </si>
  <si>
    <t>TNSG</t>
  </si>
  <si>
    <t>SR-198</t>
  </si>
  <si>
    <t xml:space="preserve">Petersburg, City of </t>
  </si>
  <si>
    <t>Petersburg</t>
  </si>
  <si>
    <t>SR-199</t>
  </si>
  <si>
    <t xml:space="preserve">Seward, City of </t>
  </si>
  <si>
    <t>Railbelt</t>
  </si>
  <si>
    <t>The City of Seward service area includes the communities of Crown Point, Primrose, Bear Creek and Lowell Point.</t>
  </si>
  <si>
    <t>SR-2</t>
  </si>
  <si>
    <t>Anchorage Mun Light and Power</t>
  </si>
  <si>
    <t>Anchorage</t>
  </si>
  <si>
    <t>SR-20</t>
  </si>
  <si>
    <t>SR-200</t>
  </si>
  <si>
    <t xml:space="preserve">Wrangell, City of </t>
  </si>
  <si>
    <t>SR-201</t>
  </si>
  <si>
    <t>Eielson AFB</t>
  </si>
  <si>
    <t>SR-202</t>
  </si>
  <si>
    <t>SR-204</t>
  </si>
  <si>
    <t>SR-205</t>
  </si>
  <si>
    <t>SR-206</t>
  </si>
  <si>
    <t>SR-207</t>
  </si>
  <si>
    <t>SR-208</t>
  </si>
  <si>
    <t>SR-209</t>
  </si>
  <si>
    <t>SR-21</t>
  </si>
  <si>
    <t>SR-210</t>
  </si>
  <si>
    <t>SR-211</t>
  </si>
  <si>
    <t>Subsidiary of Homer Electric Association</t>
  </si>
  <si>
    <t>SR-212</t>
  </si>
  <si>
    <t>Provides power to Ketchikan, Wrangell, Petersburg</t>
  </si>
  <si>
    <t>SR-22</t>
  </si>
  <si>
    <t>SR-23</t>
  </si>
  <si>
    <t>SR-24</t>
  </si>
  <si>
    <t>SR-25</t>
  </si>
  <si>
    <t>SR-26</t>
  </si>
  <si>
    <t>SR-27</t>
  </si>
  <si>
    <t>SR-28</t>
  </si>
  <si>
    <t>Bethel, Oscarville</t>
  </si>
  <si>
    <t>SR-29</t>
  </si>
  <si>
    <t>Bettles, Evansville</t>
  </si>
  <si>
    <t>SR-3</t>
  </si>
  <si>
    <t>In addition to Anchorage, the CEA service area includes eight other communities.</t>
  </si>
  <si>
    <t>SR-30</t>
  </si>
  <si>
    <t>SR-31</t>
  </si>
  <si>
    <t>SR-32</t>
  </si>
  <si>
    <t>SR-33</t>
  </si>
  <si>
    <t>SR-34</t>
  </si>
  <si>
    <t>SR-35</t>
  </si>
  <si>
    <t>SR-36</t>
  </si>
  <si>
    <t>SR-37</t>
  </si>
  <si>
    <t>SR-38</t>
  </si>
  <si>
    <t>Chignik</t>
  </si>
  <si>
    <t>SR-39</t>
  </si>
  <si>
    <t>SR-4</t>
  </si>
  <si>
    <t>In addition to Fairbanks, the GVEA service area includes 25 other communities.</t>
  </si>
  <si>
    <t>SR-40</t>
  </si>
  <si>
    <t>SR-41</t>
  </si>
  <si>
    <t>SR-42</t>
  </si>
  <si>
    <t>SR-43</t>
  </si>
  <si>
    <t>SR-44</t>
  </si>
  <si>
    <t>SR-45</t>
  </si>
  <si>
    <t>SR-46</t>
  </si>
  <si>
    <t>SR-47</t>
  </si>
  <si>
    <t>SR-48</t>
  </si>
  <si>
    <t>SR-49</t>
  </si>
  <si>
    <t>Cordova</t>
  </si>
  <si>
    <t>SR-5</t>
  </si>
  <si>
    <t>Homer</t>
  </si>
  <si>
    <t>In addition to Homer, the HEA service area includes 29 other communities</t>
  </si>
  <si>
    <t>SR-50</t>
  </si>
  <si>
    <t>SR-51</t>
  </si>
  <si>
    <t>SR-52</t>
  </si>
  <si>
    <t>SR-53</t>
  </si>
  <si>
    <t>Dillingham, Aleknagik</t>
  </si>
  <si>
    <t>SR-54</t>
  </si>
  <si>
    <t>SR-55</t>
  </si>
  <si>
    <t>Dot Lake, Dot Lake Village</t>
  </si>
  <si>
    <t>Dot Lake</t>
  </si>
  <si>
    <t>SR-56</t>
  </si>
  <si>
    <t>Eagle, Eagle Village</t>
  </si>
  <si>
    <t>SR-57</t>
  </si>
  <si>
    <t>SR-58</t>
  </si>
  <si>
    <t>SR-59</t>
  </si>
  <si>
    <t>City of Ekwok</t>
  </si>
  <si>
    <t>SR-6</t>
  </si>
  <si>
    <t>Ketchikan, Saxman</t>
  </si>
  <si>
    <t>SR-60</t>
  </si>
  <si>
    <t>SR-61</t>
  </si>
  <si>
    <t>SR-62</t>
  </si>
  <si>
    <t>SR-63</t>
  </si>
  <si>
    <t>SR-64</t>
  </si>
  <si>
    <t>Fort Yukon</t>
  </si>
  <si>
    <t>SR-65</t>
  </si>
  <si>
    <t>Galena</t>
  </si>
  <si>
    <t>SR-66</t>
  </si>
  <si>
    <t>SR-67</t>
  </si>
  <si>
    <t>SR-68</t>
  </si>
  <si>
    <t>SR-69</t>
  </si>
  <si>
    <t>SR-7</t>
  </si>
  <si>
    <t>The KEA service area includes the communities of Port Lions, Chiniak, Womens Bay and Woody Island.</t>
  </si>
  <si>
    <t>SR-70</t>
  </si>
  <si>
    <t>SR-71</t>
  </si>
  <si>
    <t>Haines, Covenant Life</t>
  </si>
  <si>
    <t>SR-72</t>
  </si>
  <si>
    <t>SR-73</t>
  </si>
  <si>
    <t>SR-74</t>
  </si>
  <si>
    <t>SR-75</t>
  </si>
  <si>
    <t>SR-76</t>
  </si>
  <si>
    <t>SR-77</t>
  </si>
  <si>
    <t>SR-78</t>
  </si>
  <si>
    <t>SR-79</t>
  </si>
  <si>
    <t>SR-8</t>
  </si>
  <si>
    <t>Wasilla</t>
  </si>
  <si>
    <t>In addition to Wasilla, the MEA service area includes 28 other communities.</t>
  </si>
  <si>
    <t>SR-80</t>
  </si>
  <si>
    <t>SR-81</t>
  </si>
  <si>
    <t>Iliamna, Newhalen, Nondalton</t>
  </si>
  <si>
    <t>Iliamna</t>
  </si>
  <si>
    <t>SR-82</t>
  </si>
  <si>
    <t>SR-83</t>
  </si>
  <si>
    <t>SR-84</t>
  </si>
  <si>
    <t>Kalskag</t>
  </si>
  <si>
    <t>SR-85</t>
  </si>
  <si>
    <t>SR-86</t>
  </si>
  <si>
    <t>SR-87</t>
  </si>
  <si>
    <t>SR-88</t>
  </si>
  <si>
    <t>SR-89</t>
  </si>
  <si>
    <t>SR-9</t>
  </si>
  <si>
    <t>Paxson Inn and Lodge</t>
  </si>
  <si>
    <t>226_0000</t>
  </si>
  <si>
    <t>Paxson_grid</t>
  </si>
  <si>
    <t>Paxson</t>
  </si>
  <si>
    <t>SR-90</t>
  </si>
  <si>
    <t>SR-91</t>
  </si>
  <si>
    <t>SR-92</t>
  </si>
  <si>
    <t>SR-93</t>
  </si>
  <si>
    <t>SR-94</t>
  </si>
  <si>
    <t>SR-95</t>
  </si>
  <si>
    <t>SR-96</t>
  </si>
  <si>
    <t>SR-97</t>
  </si>
  <si>
    <t>SR-98</t>
  </si>
  <si>
    <t>SR-99</t>
  </si>
  <si>
    <t>086-2023</t>
  </si>
  <si>
    <t>Sold to AVEC</t>
  </si>
  <si>
    <t>intertie_id</t>
  </si>
  <si>
    <t>Intertie Unique ID Name</t>
  </si>
  <si>
    <t>Current ID</t>
  </si>
  <si>
    <t>Communities Intertied</t>
  </si>
  <si>
    <t>Month of interite</t>
  </si>
  <si>
    <t>Year of intertie</t>
  </si>
  <si>
    <t>Source</t>
  </si>
  <si>
    <t>015-1975</t>
  </si>
  <si>
    <t>Tok; Tanacross; Dot Lake, Dot Lake Village</t>
  </si>
  <si>
    <t>1975</t>
  </si>
  <si>
    <t>PCE reporting</t>
  </si>
  <si>
    <t>Tok; Tanacross; Tetlin; Dot Lake, Dot Lake Village</t>
  </si>
  <si>
    <t>023-1987</t>
  </si>
  <si>
    <t>Craig; Klawock</t>
  </si>
  <si>
    <t>1987</t>
  </si>
  <si>
    <t>023-1999</t>
  </si>
  <si>
    <t>Craig; Klawock; Thorne Bay, Kasaan</t>
  </si>
  <si>
    <t>1999</t>
  </si>
  <si>
    <t>Distributing Alaska's Power. 2008</t>
  </si>
  <si>
    <t>023-2004</t>
  </si>
  <si>
    <t>Craig; Klawock; Thorne Bay, Kasaan; Hollis</t>
  </si>
  <si>
    <t>2004</t>
  </si>
  <si>
    <t>023-2006</t>
  </si>
  <si>
    <t>Craig; Klawock; Thorne Bay, Kasaan; Hollis; Hydaburg</t>
  </si>
  <si>
    <t>2006</t>
  </si>
  <si>
    <t>023-2011</t>
  </si>
  <si>
    <t>Craig; Klawock; Thorne Bay, Kasaan; Hollis; Hydaburg; Coffman Cove</t>
  </si>
  <si>
    <t>2011</t>
  </si>
  <si>
    <t>Craig; Klawock; Thorne Bay, Kasaan; Hollis; Hydaburg; Coffman Cove; Naukati Bay</t>
  </si>
  <si>
    <t>2015</t>
  </si>
  <si>
    <t>Southeast Alaska Intertie Study (2003)</t>
  </si>
  <si>
    <t>026-0000</t>
  </si>
  <si>
    <t>Slana; Chistochina</t>
  </si>
  <si>
    <t>2010</t>
  </si>
  <si>
    <t>Slana; Chistochina; Mentasta Lake</t>
  </si>
  <si>
    <t>032-1993</t>
  </si>
  <si>
    <t>Haines, Covenant Life; Klukwan; Chilkat Valley</t>
  </si>
  <si>
    <t>1993</t>
  </si>
  <si>
    <t>Haines, Covenant Life; Klukwan; Chilkat Valley; Skagway</t>
  </si>
  <si>
    <t>034-1980</t>
  </si>
  <si>
    <t>Bethel; Napakiak</t>
  </si>
  <si>
    <t>1980</t>
  </si>
  <si>
    <t>Bethel, Oscarville; Napakiak</t>
  </si>
  <si>
    <t>Emmonak; Alakanuk</t>
  </si>
  <si>
    <t>052-0000</t>
  </si>
  <si>
    <t>Kalskag; Lower Kalskag</t>
  </si>
  <si>
    <t>Kasigluk; Nunapitchuk</t>
  </si>
  <si>
    <t>New Stuyahok; Ekwok</t>
  </si>
  <si>
    <t>Saint Mary's, Andreafsky; Pitkas Point</t>
  </si>
  <si>
    <t>1985</t>
  </si>
  <si>
    <t>Saint Mary's, Andreafsky; Pitkas Point; Mountain Village</t>
  </si>
  <si>
    <t>064-0000</t>
  </si>
  <si>
    <t>Stebbins; Saint Michael</t>
  </si>
  <si>
    <t>Togiak; Twin Hills</t>
  </si>
  <si>
    <t>2020</t>
  </si>
  <si>
    <t>088-0000</t>
  </si>
  <si>
    <t>088-2006</t>
  </si>
  <si>
    <t>Toksook Bay; Tununak</t>
  </si>
  <si>
    <t>Tooksook Bay; Tununak; Nightmute</t>
  </si>
  <si>
    <t>https://www.innelectric.com/our-history.html</t>
  </si>
  <si>
    <t>Shungnak; Kobuk</t>
  </si>
  <si>
    <t>199-0000</t>
  </si>
  <si>
    <t>Kobuk_grid</t>
  </si>
  <si>
    <t>200-0000</t>
  </si>
  <si>
    <t>Tununak_grid</t>
  </si>
  <si>
    <t>201-0000</t>
  </si>
  <si>
    <t>Nightmute_grid</t>
  </si>
  <si>
    <t>202-0000</t>
  </si>
  <si>
    <t>SaintMichael_grid</t>
  </si>
  <si>
    <t>203-0000</t>
  </si>
  <si>
    <t>PitkasPoint_grid</t>
  </si>
  <si>
    <t>205-0000</t>
  </si>
  <si>
    <t>LowerKalskag_grid</t>
  </si>
  <si>
    <t>206-0000</t>
  </si>
  <si>
    <t>Chistochina_grid</t>
  </si>
  <si>
    <t>207-0000</t>
  </si>
  <si>
    <t>Coffman_Cove_grid</t>
  </si>
  <si>
    <t>209-0000</t>
  </si>
  <si>
    <t>Hollis_grid</t>
  </si>
  <si>
    <t>210-0000</t>
  </si>
  <si>
    <t>Hydaburg_grid</t>
  </si>
  <si>
    <t>211-0000</t>
  </si>
  <si>
    <t>Naukati_Bay_grid</t>
  </si>
  <si>
    <t>212-0000</t>
  </si>
  <si>
    <t>Tetlin_grid</t>
  </si>
  <si>
    <t>214-0000</t>
  </si>
  <si>
    <t>Mentasta_Lake_grid</t>
  </si>
  <si>
    <t>Ketchikan, Petersburg, Wrangell</t>
  </si>
  <si>
    <t>SEAPA communication</t>
  </si>
  <si>
    <t>Juneau, Douglas</t>
  </si>
  <si>
    <t>Kodiak, Kodiak Station, Port Lions, Chiniak, Woody Island</t>
  </si>
  <si>
    <t>227-0000</t>
  </si>
  <si>
    <t>Ketchikan_grid</t>
  </si>
  <si>
    <t>228-1981</t>
  </si>
  <si>
    <t>Wrangell-Petersburg_grid</t>
  </si>
  <si>
    <t>Wrangell-Petersburg</t>
  </si>
  <si>
    <t>Southeast Alaska Integrated Resource Plan. 2012</t>
  </si>
  <si>
    <t>census_code</t>
  </si>
  <si>
    <t>gnis_feature_id</t>
  </si>
  <si>
    <t>latitude</t>
  </si>
  <si>
    <t>name</t>
  </si>
  <si>
    <t>PCE ID</t>
  </si>
  <si>
    <t>aea_energy_region__id</t>
  </si>
  <si>
    <t>aea_energy_region__name</t>
  </si>
  <si>
    <t>alaska_native_regional_corporation__id</t>
  </si>
  <si>
    <t>alaska_native_regional_corporation__name</t>
  </si>
  <si>
    <t>census_area__id</t>
  </si>
  <si>
    <t>census_area__census_code</t>
  </si>
  <si>
    <t>census_area__county_code</t>
  </si>
  <si>
    <t>census_area__gnis_feature_id</t>
  </si>
  <si>
    <t>census_area__historical</t>
  </si>
  <si>
    <t>census_area__name</t>
  </si>
  <si>
    <t>census_area__notes</t>
  </si>
  <si>
    <t>Aleut Corporation</t>
  </si>
  <si>
    <t>Aleutians West Census Area</t>
  </si>
  <si>
    <t>Created from the remainder of the former Aleutian Islands Census Area (02-010) when the new Aleutians East Borough (02-013) was created effective October 23, 1987; 1980 population: 6,125.</t>
  </si>
  <si>
    <t>Afognak</t>
  </si>
  <si>
    <t>Koniag, Incorporated</t>
  </si>
  <si>
    <t>Kodiak Island Borough</t>
  </si>
  <si>
    <t>Calista Corporation</t>
  </si>
  <si>
    <t>Bethel Census Area</t>
  </si>
  <si>
    <t>Aleutians East Borough</t>
  </si>
  <si>
    <t>Created from part of the former Aleutian Islands Census Area (02-010) effective October 23, 1987. The remainder of the former Aleutian Islands Census Area was established as the new Aleutians West Census Area (02-016); 1980 population: 1,643.</t>
  </si>
  <si>
    <t>Kusilvak Census Area</t>
  </si>
  <si>
    <t>Formerly known as the Wade Hampton Census Area, FIPS code 270</t>
  </si>
  <si>
    <t>Alatna</t>
  </si>
  <si>
    <t>Doyon, Limited</t>
  </si>
  <si>
    <t>Yukon-Koyukuk Census Area</t>
  </si>
  <si>
    <t>Part taken to create the new Denali Borough (02-068) effective December 7, 1990; 1990 detached population: 1,682.</t>
  </si>
  <si>
    <t>Alcan Border</t>
  </si>
  <si>
    <t>Southeast Fairbanks Census Area</t>
  </si>
  <si>
    <t>Unpopulated part taken to create the new Denali Borough (02-068) effective December 7, 1990.</t>
  </si>
  <si>
    <t>Aleknagik</t>
  </si>
  <si>
    <t>Bristol Bay Native Corporation</t>
  </si>
  <si>
    <t>Dillingham Census Area</t>
  </si>
  <si>
    <t>Part taken to create the new Lake and Peninsula Borough (02-164) effective April 24, 1989; 1980 detached population: 1,384.</t>
  </si>
  <si>
    <t>Aleneva</t>
  </si>
  <si>
    <t>Alpine</t>
  </si>
  <si>
    <t>North Slope Borough</t>
  </si>
  <si>
    <t>Unpopulated part plus all of the former Kobuk Census Area (02-140) taken to create the new Northwest Arctic Borough (02-188) effective June 2, 1986.</t>
  </si>
  <si>
    <t>NANA Regional Corporation, Incorporated</t>
  </si>
  <si>
    <t>Northwest Arctic Borough</t>
  </si>
  <si>
    <t>Created from all of the former Kobuk Census Area (02-140) and an unpopulated part of the North Slope Borough (02-185) effective June 2, 1986; 1980 population: 4,831.</t>
  </si>
  <si>
    <t>Arctic Slope Regional Corporation</t>
  </si>
  <si>
    <t>Anchorage Municipality</t>
  </si>
  <si>
    <t>Anchor Point</t>
  </si>
  <si>
    <t>Kenai Peninsula Borough</t>
  </si>
  <si>
    <t>Anderson</t>
  </si>
  <si>
    <t>Denali Borough</t>
  </si>
  <si>
    <t>Created from part of the Yukon-Koyukuk Census Area (02-290) and an unpopulated part of the Southeast Fairbanks Census Area (02-240) effective December 7, 1990; 1990 population: 1,682.</t>
  </si>
  <si>
    <t>Andreafsky</t>
  </si>
  <si>
    <t>Sealaska Corporation</t>
  </si>
  <si>
    <t>Hoonah-Angoon Census Area</t>
  </si>
  <si>
    <t>Created from the remainder of the former Skagway-Hoonah-Angoon Census Area (02-232) when the new Skagway Municipality (02-230) was created effective June 20, 2007; population: 2,574. Part taken to create new Petersburg Borough (02-195) effective January 3, 2013; estimated detached population: 1.</t>
  </si>
  <si>
    <t>Attu Station</t>
  </si>
  <si>
    <t>Juneau City and Borough</t>
  </si>
  <si>
    <t>Ayakulik</t>
  </si>
  <si>
    <t>Badger</t>
  </si>
  <si>
    <t>Fairbanks North Star Borough</t>
  </si>
  <si>
    <t>Bear Creek</t>
  </si>
  <si>
    <t>Belkofski</t>
  </si>
  <si>
    <t>Big Delta</t>
  </si>
  <si>
    <t>Big Lake</t>
  </si>
  <si>
    <t>Matanuska-Susitna Borough</t>
  </si>
  <si>
    <t>Bill Moore's Slough</t>
  </si>
  <si>
    <t>Bering Straits Native Corporation</t>
  </si>
  <si>
    <t>Nome Census Area</t>
  </si>
  <si>
    <t>Buffalo Soapstone</t>
  </si>
  <si>
    <t>Butte</t>
  </si>
  <si>
    <t>Candle</t>
  </si>
  <si>
    <t>Cantwell</t>
  </si>
  <si>
    <t>Ahtna, Incorporated</t>
  </si>
  <si>
    <t>Chandalar</t>
  </si>
  <si>
    <t>Chase</t>
  </si>
  <si>
    <t>Chena Ridge</t>
  </si>
  <si>
    <t>Chugach Alaska Corporation</t>
  </si>
  <si>
    <t>Valdez-Cordova Census Area</t>
  </si>
  <si>
    <t>Chickaloon</t>
  </si>
  <si>
    <t>Cook Inlet Region, Incorporated</t>
  </si>
  <si>
    <t>Chicken</t>
  </si>
  <si>
    <t>Lake and Peninsula Borough</t>
  </si>
  <si>
    <t>Created from part of the Dillingham Census Area (02-070) effective April 24, 1989; 1980 population: 1,384.</t>
  </si>
  <si>
    <t>Haines Borough</t>
  </si>
  <si>
    <t>Chiniak</t>
  </si>
  <si>
    <t>Chisana</t>
  </si>
  <si>
    <t>Chugiak</t>
  </si>
  <si>
    <t>Chuloonawick</t>
  </si>
  <si>
    <t>Clam Gulch</t>
  </si>
  <si>
    <t>Clear</t>
  </si>
  <si>
    <t>Prince of Wales-Hyder Census Area</t>
  </si>
  <si>
    <t>Created from the remainder of the former Prince of Wales-Outer Ketchikan Census Area (02-201) after part (Outer Ketchikan area) was annexed by Ketchikan Gateway Borough (02-130) effective May 19, 2008, and part (Meyers Chuck area) included in the new Wrangell City and Borough effective June 1, 2008; estimated population: 6,115. Prince of Wales-Hyder Census Area (02-198) added part of the former Petersburg Census Area (02-195) effective January 3, 2013; estimated added population 613.</t>
  </si>
  <si>
    <t>Cohoe</t>
  </si>
  <si>
    <t>Coldfoot</t>
  </si>
  <si>
    <t>College</t>
  </si>
  <si>
    <t>Cooper Landing</t>
  </si>
  <si>
    <t>Copper Center</t>
  </si>
  <si>
    <t>Copperville</t>
  </si>
  <si>
    <t>Council</t>
  </si>
  <si>
    <t>Covenant Life</t>
  </si>
  <si>
    <t>Crown Point</t>
  </si>
  <si>
    <t>Cube Cove</t>
  </si>
  <si>
    <t>Delta Junction</t>
  </si>
  <si>
    <t>Deltana</t>
  </si>
  <si>
    <t>Diamond Ridge</t>
  </si>
  <si>
    <t>Dot Lake Village</t>
  </si>
  <si>
    <t>Douglas</t>
  </si>
  <si>
    <t>Dry Creek</t>
  </si>
  <si>
    <t>Eagle River</t>
  </si>
  <si>
    <t>Eagle Village</t>
  </si>
  <si>
    <t>Edna Bay</t>
  </si>
  <si>
    <t>Eklutna</t>
  </si>
  <si>
    <t>Ekuk</t>
  </si>
  <si>
    <t>Ester</t>
  </si>
  <si>
    <t>Eureka</t>
  </si>
  <si>
    <t>Eureka Roadhouse</t>
  </si>
  <si>
    <t>Evansville</t>
  </si>
  <si>
    <t>Excursion Inlet</t>
  </si>
  <si>
    <t>Eyak</t>
  </si>
  <si>
    <t>Farmers Loop</t>
  </si>
  <si>
    <t>Farm Loop</t>
  </si>
  <si>
    <t>Ferry</t>
  </si>
  <si>
    <t>Fishhook</t>
  </si>
  <si>
    <t>Flat</t>
  </si>
  <si>
    <t>Fort Greely</t>
  </si>
  <si>
    <t>Four Mile Road</t>
  </si>
  <si>
    <t>Fox</t>
  </si>
  <si>
    <t>Fox River</t>
  </si>
  <si>
    <t>Fritz Creek</t>
  </si>
  <si>
    <t>Funny River</t>
  </si>
  <si>
    <t>Gakona</t>
  </si>
  <si>
    <t>Game Creek</t>
  </si>
  <si>
    <t>Gateway</t>
  </si>
  <si>
    <t>Georgetown</t>
  </si>
  <si>
    <t>Girdwood</t>
  </si>
  <si>
    <t>Glacier View</t>
  </si>
  <si>
    <t>Goldstream</t>
  </si>
  <si>
    <t>Gulkana</t>
  </si>
  <si>
    <t>Halibut Cove</t>
  </si>
  <si>
    <t>Hamilton</t>
  </si>
  <si>
    <t>Happy Valley</t>
  </si>
  <si>
    <t>Harding-Birch Lakes</t>
  </si>
  <si>
    <t>Hobart Bay</t>
  </si>
  <si>
    <t>Hope</t>
  </si>
  <si>
    <t>Houston</t>
  </si>
  <si>
    <t>Hyder</t>
  </si>
  <si>
    <t>Indian</t>
  </si>
  <si>
    <t>Jakolof Bay</t>
  </si>
  <si>
    <t>Kachemak</t>
  </si>
  <si>
    <t>Kachemak Selo</t>
  </si>
  <si>
    <t>Kaguyak</t>
  </si>
  <si>
    <t>Petersburg Census Area</t>
  </si>
  <si>
    <t>Created from the remainder of the former Wrangell-Petersburg Census Area (02-280) when the new Wrangell City and Borough was created effective June 1, 2008; estimated population: 4,260. Created from part of former Petersburg Census Area (02-195) and part of Hoonah-Angoon Census Area (02-105) effective January 3, 2013; estimated population 3,203.</t>
  </si>
  <si>
    <t>Kalifornsky</t>
  </si>
  <si>
    <t>Kanatak</t>
  </si>
  <si>
    <t>Kasaan</t>
  </si>
  <si>
    <t>Kasilof</t>
  </si>
  <si>
    <t>Kenai</t>
  </si>
  <si>
    <t>Kenny Lake</t>
  </si>
  <si>
    <t>Ketchikan Gateway Borough</t>
  </si>
  <si>
    <t>Annexed a substantial portion of the former Prince of Wales-Outer Ketchikan Census Area (02-201), including most of the area known as Outer Ketchikan effective May 19, 2008; estimated added population: 7. As a result, the remaining area of the former Prince of Wales-Outer Ketchikan Census Area was renamed Prince of Wales-Hyder Census Area (02-198).</t>
  </si>
  <si>
    <t>King Island</t>
  </si>
  <si>
    <t>King Salmon</t>
  </si>
  <si>
    <t>Bristol Bay Borough</t>
  </si>
  <si>
    <t>Knik-Fairview</t>
  </si>
  <si>
    <t>Knik River</t>
  </si>
  <si>
    <t>Kodiak Station</t>
  </si>
  <si>
    <t>Kupreanof</t>
  </si>
  <si>
    <t>Lake Louise</t>
  </si>
  <si>
    <t>Lakes</t>
  </si>
  <si>
    <t>Lazy Mountain</t>
  </si>
  <si>
    <t>Livengood</t>
  </si>
  <si>
    <t>Loring</t>
  </si>
  <si>
    <t>Lowell Point</t>
  </si>
  <si>
    <t>Mary's Igloo</t>
  </si>
  <si>
    <t>McCarthy</t>
  </si>
  <si>
    <t>McKinley Park</t>
  </si>
  <si>
    <t>Meadow Lakes</t>
  </si>
  <si>
    <t>Mendeltna</t>
  </si>
  <si>
    <t>Mertarvik</t>
  </si>
  <si>
    <t>Meyers Chuck</t>
  </si>
  <si>
    <t>Wrangell City and Borough</t>
  </si>
  <si>
    <t>Created from part of the former Wrangell-Petersburg Census Area (02-280) and part of Prince of Wales-Outer Ketchikan Census Area (02-201) (Meyers Chuck area) effective June 1, 2008; estimated population: 2,448. The remainder of the former Wrangell-Petersburg Census Area was established as the new Petersburg Census Area (02-195) effective June 1, 2008.</t>
  </si>
  <si>
    <t>Miller Landing</t>
  </si>
  <si>
    <t>Moose Creek</t>
  </si>
  <si>
    <t>Moose Pass</t>
  </si>
  <si>
    <t>Mosquito Lake</t>
  </si>
  <si>
    <t>Mud Bay</t>
  </si>
  <si>
    <t>Nabesna</t>
  </si>
  <si>
    <t>Nanwalek</t>
  </si>
  <si>
    <t>Napaimute</t>
  </si>
  <si>
    <t>Nelchina</t>
  </si>
  <si>
    <t>Nenana</t>
  </si>
  <si>
    <t>New Allakaket</t>
  </si>
  <si>
    <t>Nikiski</t>
  </si>
  <si>
    <t>Nikolaevsk</t>
  </si>
  <si>
    <t>Ninilchik</t>
  </si>
  <si>
    <t>Nondalton</t>
  </si>
  <si>
    <t>Northway Junction</t>
  </si>
  <si>
    <t>Northway Village</t>
  </si>
  <si>
    <t>Ohogamiut</t>
  </si>
  <si>
    <t>Oscarville</t>
  </si>
  <si>
    <t>Paimiut</t>
  </si>
  <si>
    <t>Palmer</t>
  </si>
  <si>
    <t>Pauloff Harbor</t>
  </si>
  <si>
    <t>Petersville</t>
  </si>
  <si>
    <t>Pleasant Valley</t>
  </si>
  <si>
    <t>Point Baker</t>
  </si>
  <si>
    <t>Point MacKenzie</t>
  </si>
  <si>
    <t>Point Possession</t>
  </si>
  <si>
    <t>Pope-Vannoy Landing</t>
  </si>
  <si>
    <t>Portage Creek</t>
  </si>
  <si>
    <t>Port Alexander</t>
  </si>
  <si>
    <t>Port Clarence</t>
  </si>
  <si>
    <t>Port Graham</t>
  </si>
  <si>
    <t>Port Lions</t>
  </si>
  <si>
    <t>Port Protection</t>
  </si>
  <si>
    <t>Port William</t>
  </si>
  <si>
    <t>Primrose</t>
  </si>
  <si>
    <t>Prudhoe Bay</t>
  </si>
  <si>
    <t>Red Dog Mine</t>
  </si>
  <si>
    <t>Ridgeway</t>
  </si>
  <si>
    <t>Salamatof</t>
  </si>
  <si>
    <t>Salcha</t>
  </si>
  <si>
    <t>Saxman</t>
  </si>
  <si>
    <t>The Thirteenth Regional Corp</t>
  </si>
  <si>
    <t>Seldovia Village</t>
  </si>
  <si>
    <t>Shemya Station</t>
  </si>
  <si>
    <t>Silver Springs</t>
  </si>
  <si>
    <t>Sitka City and Borough</t>
  </si>
  <si>
    <t>Skagway Municipality</t>
  </si>
  <si>
    <t>Created from part of the former Skagway-Hoonah-Angoon Census Area (02-232) effective June 20, 2007; boundaries are identical to Skagway census subarea; population: 862. The remainder of the former Skagway-Hoonah-Angoon Census Area was established as the new Hoonah-Angoon Census Area (02-105).</t>
  </si>
  <si>
    <t>Skwentna</t>
  </si>
  <si>
    <t>Solomon</t>
  </si>
  <si>
    <t>South Naknek</t>
  </si>
  <si>
    <t>South Van Horn</t>
  </si>
  <si>
    <t>Steele Creek</t>
  </si>
  <si>
    <t>Sterling</t>
  </si>
  <si>
    <t>Sunrise</t>
  </si>
  <si>
    <t>Susitna</t>
  </si>
  <si>
    <t>Susitna North</t>
  </si>
  <si>
    <t>Sutton-Alpine</t>
  </si>
  <si>
    <t>Talkeetna</t>
  </si>
  <si>
    <t>Tanacross</t>
  </si>
  <si>
    <t>Tanaina</t>
  </si>
  <si>
    <t>Tazlina</t>
  </si>
  <si>
    <t>Telida</t>
  </si>
  <si>
    <t>Thom's Place</t>
  </si>
  <si>
    <t>Tolsona</t>
  </si>
  <si>
    <t>Tonsina</t>
  </si>
  <si>
    <t>Trapper Creek</t>
  </si>
  <si>
    <t>Two Rivers</t>
  </si>
  <si>
    <t>Tyonek</t>
  </si>
  <si>
    <t>Uganik</t>
  </si>
  <si>
    <t>Ugashik</t>
  </si>
  <si>
    <t>Umkumiute</t>
  </si>
  <si>
    <t>Unga</t>
  </si>
  <si>
    <t>Uyak</t>
  </si>
  <si>
    <t>Ward Cove</t>
  </si>
  <si>
    <t>Whitestone</t>
  </si>
  <si>
    <t>Whitestone Logging Camp</t>
  </si>
  <si>
    <t>Whittier</t>
  </si>
  <si>
    <t>Willow</t>
  </si>
  <si>
    <t>Willow Creek</t>
  </si>
  <si>
    <t>Wiseman</t>
  </si>
  <si>
    <t>Womens Bay</t>
  </si>
  <si>
    <t>Woody Island</t>
  </si>
  <si>
    <t>Yakutat City and Borough</t>
  </si>
  <si>
    <t>Created from part of the former Skagway-Yakutat-Angoon Census Area (02-231) effective September 22, 1992. The remainder of the former Skagway-Yakutat-Angoon Census Area was established as the new Skagway-Hoonah-Angoon Census Area (02-232) effective September 22, 1992; 1990 population: 725.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</si>
</sst>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00"/>
    <numFmt numFmtId="165" formatCode="#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0"/>
      <name val="Arial"/>
      <family val="2"/>
    </font>
    <font>
      <sz val="12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name val="MS Sans Serif"/>
    </font>
    <font>
      <sz val="10"/>
      <name val="Verdana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0" fillId="0" borderId="0"/>
  </cellStyleXfs>
  <cellXfs count="48">
    <xf numFmtId="0" fontId="0" fillId="0" borderId="0" xfId="0"/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wrapText="1"/>
    </xf>
    <xf numFmtId="1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left" wrapText="1"/>
    </xf>
    <xf numFmtId="164" fontId="4" fillId="0" borderId="1" xfId="0" applyNumberFormat="1" applyFont="1" applyBorder="1" applyAlignment="1">
      <alignment horizontal="right" wrapText="1"/>
    </xf>
    <xf numFmtId="1" fontId="4" fillId="0" borderId="1" xfId="0" applyNumberFormat="1" applyFont="1" applyBorder="1" applyAlignment="1">
      <alignment horizontal="center" wrapText="1"/>
    </xf>
    <xf numFmtId="2" fontId="4" fillId="0" borderId="1" xfId="0" applyNumberFormat="1" applyFont="1" applyBorder="1" applyAlignment="1">
      <alignment horizontal="right" wrapText="1"/>
    </xf>
    <xf numFmtId="165" fontId="4" fillId="0" borderId="1" xfId="0" applyNumberFormat="1" applyFont="1" applyBorder="1" applyAlignment="1">
      <alignment horizontal="right" wrapText="1"/>
    </xf>
    <xf numFmtId="0" fontId="3" fillId="0" borderId="1" xfId="2" applyFont="1" applyBorder="1" applyAlignment="1">
      <alignment wrapText="1"/>
    </xf>
    <xf numFmtId="0" fontId="6" fillId="0" borderId="0" xfId="0" applyFont="1"/>
    <xf numFmtId="1" fontId="3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top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1" xfId="3" quotePrefix="1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wrapText="1"/>
    </xf>
    <xf numFmtId="43" fontId="3" fillId="0" borderId="1" xfId="1" applyFont="1" applyFill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wrapText="1"/>
    </xf>
    <xf numFmtId="0" fontId="3" fillId="0" borderId="1" xfId="2" applyFont="1" applyBorder="1" applyAlignment="1">
      <alignment horizontal="center" wrapText="1"/>
    </xf>
    <xf numFmtId="0" fontId="9" fillId="2" borderId="0" xfId="0" applyFont="1" applyFill="1" applyAlignment="1">
      <alignment wrapText="1"/>
    </xf>
    <xf numFmtId="0" fontId="8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center" wrapText="1"/>
    </xf>
    <xf numFmtId="0" fontId="4" fillId="0" borderId="1" xfId="3" quotePrefix="1" applyFont="1" applyBorder="1" applyAlignment="1">
      <alignment wrapText="1"/>
    </xf>
    <xf numFmtId="0" fontId="9" fillId="0" borderId="1" xfId="0" applyFont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</cellXfs>
  <cellStyles count="4">
    <cellStyle name="Comma" xfId="1" builtinId="3"/>
    <cellStyle name="Normal" xfId="0" builtinId="0"/>
    <cellStyle name="Normal 2 2" xfId="3" xr:uid="{97A0754D-D34E-4556-B467-4A8B0FCE256A}"/>
    <cellStyle name="Normal 3" xfId="2" xr:uid="{F8972224-3153-47AD-988E-810E1E7121B3}"/>
  </cellStyles>
  <dxfs count="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lex\Local%20Settings\Temporary%20Internet%20Files\Content.Outlook\S9FILCJB\Industry_AKEPS_V1_03142011_G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mcmahon\Desktop\Telecommute%20files\PCE%20data%20cleanup\WORKING%20pce%20data%202001-2019%20Updated%20v1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J:\63\64097-01\40Analysis\AEDG%20Update\Alaska%20Energy%20Statistics%20Data%20Preparation%20Process\AEDG%20Lookup%20Tables.xlsx" TargetMode="External"/><Relationship Id="rId1" Type="http://schemas.openxmlformats.org/officeDocument/2006/relationships/externalLinkPath" Target="AEDG%20Lookup%20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s"/>
      <sheetName val="EIA"/>
      <sheetName val="AIRTOOLS Pivot"/>
      <sheetName val="AIRTOOLS"/>
      <sheetName val="Conversion Factors-Assumptions"/>
      <sheetName val="comparison"/>
    </sheetNames>
    <sheetDataSet>
      <sheetData sheetId="0" refreshError="1"/>
      <sheetData sheetId="1">
        <row r="26">
          <cell r="J26">
            <v>8</v>
          </cell>
        </row>
      </sheetData>
      <sheetData sheetId="2">
        <row r="21">
          <cell r="B21">
            <v>751566.4776000001</v>
          </cell>
        </row>
      </sheetData>
      <sheetData sheetId="3" refreshError="1"/>
      <sheetData sheetId="4">
        <row r="14">
          <cell r="B14">
            <v>15.2</v>
          </cell>
        </row>
        <row r="23">
          <cell r="B23">
            <v>0.3</v>
          </cell>
        </row>
        <row r="28">
          <cell r="E28">
            <v>1027000</v>
          </cell>
        </row>
        <row r="29">
          <cell r="E29">
            <v>3412</v>
          </cell>
        </row>
        <row r="32">
          <cell r="B32">
            <v>13.8</v>
          </cell>
        </row>
        <row r="43">
          <cell r="C43">
            <v>19.988</v>
          </cell>
          <cell r="F43">
            <v>97.09</v>
          </cell>
        </row>
        <row r="44">
          <cell r="F44">
            <v>73.150000000000006</v>
          </cell>
        </row>
        <row r="45">
          <cell r="F45">
            <v>53.06</v>
          </cell>
        </row>
        <row r="47">
          <cell r="C47">
            <v>138690</v>
          </cell>
        </row>
        <row r="49">
          <cell r="C49">
            <v>3.4119999999999999</v>
          </cell>
        </row>
      </sheetData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dictionary"/>
      <sheetName val="Changes to AEDG dataset"/>
      <sheetName val="Things to check"/>
      <sheetName val="2001-2017 compiled"/>
      <sheetName val="PIVOT intertie check"/>
      <sheetName val="LOOKUP Purchased Power Type"/>
      <sheetName val="LOOKUP Utility"/>
      <sheetName val="LOOKUP utility acronyms"/>
      <sheetName val="LOOKUP PCE floor"/>
      <sheetName val="LOOKUP Location"/>
      <sheetName val="SOURCE intertie v1"/>
      <sheetName val="Data source ID--EIA PCE CPCN"/>
      <sheetName val="Lookup CPCN"/>
      <sheetName val="Lookup electric-power-plants"/>
      <sheetName val="lookup pce utilities"/>
      <sheetName val="lookup RCA Reg Status Mar2020 "/>
      <sheetName val="Lookup CPCNs include inactive"/>
      <sheetName val="purchased power clean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Certificate Number</v>
          </cell>
          <cell r="B1" t="str">
            <v>Certificate Name</v>
          </cell>
          <cell r="C1" t="str">
            <v>Entity</v>
          </cell>
          <cell r="D1" t="str">
            <v>Utility Type</v>
          </cell>
          <cell r="E1" t="str">
            <v>Certificate Status</v>
          </cell>
        </row>
        <row r="2">
          <cell r="A2">
            <v>0</v>
          </cell>
          <cell r="B2" t="str">
            <v>Test Company for RCA InfoSys</v>
          </cell>
          <cell r="C2" t="str">
            <v>Test with a Certificate</v>
          </cell>
          <cell r="D2" t="str">
            <v>Pipeline</v>
          </cell>
          <cell r="E2" t="str">
            <v>Active</v>
          </cell>
        </row>
        <row r="3">
          <cell r="A3">
            <v>1</v>
          </cell>
          <cell r="B3" t="str">
            <v>ALASKA ELECTRIC LIGHT &amp; POWER COMPANY</v>
          </cell>
          <cell r="C3" t="str">
            <v>AEL&amp;P</v>
          </cell>
          <cell r="D3" t="str">
            <v>Electric</v>
          </cell>
          <cell r="E3" t="str">
            <v>Active</v>
          </cell>
        </row>
        <row r="4">
          <cell r="A4">
            <v>2</v>
          </cell>
          <cell r="B4" t="str">
            <v>ALASKA POWER COMPANY</v>
          </cell>
          <cell r="C4" t="str">
            <v>APC</v>
          </cell>
          <cell r="D4" t="str">
            <v>Electric</v>
          </cell>
          <cell r="E4" t="str">
            <v>Active</v>
          </cell>
        </row>
        <row r="5">
          <cell r="A5">
            <v>4</v>
          </cell>
          <cell r="B5" t="str">
            <v>ENSTAR NATURAL GAS COMPANY, A DIVISION OF SEMCO ENERGY INC.</v>
          </cell>
          <cell r="C5" t="str">
            <v>ENSTAR</v>
          </cell>
          <cell r="D5" t="str">
            <v>Natural Gas</v>
          </cell>
          <cell r="E5" t="str">
            <v>Active</v>
          </cell>
        </row>
        <row r="6">
          <cell r="A6">
            <v>5</v>
          </cell>
          <cell r="B6" t="str">
            <v>ANIAK LIGHT AND POWER COMPANY, INC.</v>
          </cell>
          <cell r="C6" t="str">
            <v>ALPC</v>
          </cell>
          <cell r="D6" t="str">
            <v>Electric</v>
          </cell>
          <cell r="E6" t="str">
            <v>Active</v>
          </cell>
        </row>
        <row r="7">
          <cell r="A7">
            <v>8</v>
          </cell>
          <cell r="B7" t="str">
            <v>Chugach Electric Association, Inc.</v>
          </cell>
          <cell r="C7" t="str">
            <v>Chugach</v>
          </cell>
          <cell r="D7" t="str">
            <v>Electric</v>
          </cell>
          <cell r="E7" t="str">
            <v>Active</v>
          </cell>
        </row>
        <row r="8">
          <cell r="A8">
            <v>10</v>
          </cell>
          <cell r="B8" t="str">
            <v>Copper Valley Electric Association, Inc.</v>
          </cell>
          <cell r="C8" t="str">
            <v>CVEA</v>
          </cell>
          <cell r="D8" t="str">
            <v>Electric</v>
          </cell>
          <cell r="E8" t="str">
            <v>Active</v>
          </cell>
        </row>
        <row r="9">
          <cell r="A9">
            <v>11</v>
          </cell>
          <cell r="B9" t="str">
            <v>Copper Valley Telephone Cooperative, Inc.</v>
          </cell>
          <cell r="C9" t="str">
            <v>CVTC</v>
          </cell>
          <cell r="D9" t="str">
            <v>Telecomm (LEC)</v>
          </cell>
          <cell r="E9" t="str">
            <v>Active</v>
          </cell>
        </row>
        <row r="10">
          <cell r="A10">
            <v>13</v>
          </cell>
          <cell r="B10" t="str">
            <v>Golden Valley Electric Association, Inc.</v>
          </cell>
          <cell r="C10" t="str">
            <v>GVEA</v>
          </cell>
          <cell r="D10" t="str">
            <v>Electric</v>
          </cell>
          <cell r="E10" t="str">
            <v>Active</v>
          </cell>
        </row>
        <row r="11">
          <cell r="A11">
            <v>16</v>
          </cell>
          <cell r="B11" t="str">
            <v>KODIAK ELECTRIC ASSOCIATION, INC.</v>
          </cell>
          <cell r="C11" t="str">
            <v>KEA</v>
          </cell>
          <cell r="D11" t="str">
            <v>Electric</v>
          </cell>
          <cell r="E11" t="str">
            <v>Active</v>
          </cell>
        </row>
        <row r="12">
          <cell r="A12">
            <v>17</v>
          </cell>
          <cell r="B12" t="str">
            <v>Kotzebue Electric Association, Inc.</v>
          </cell>
          <cell r="C12" t="str">
            <v>KOTZEBUE</v>
          </cell>
          <cell r="D12" t="str">
            <v>Electric</v>
          </cell>
          <cell r="E12" t="str">
            <v>Active</v>
          </cell>
        </row>
        <row r="13">
          <cell r="A13">
            <v>18</v>
          </cell>
          <cell r="B13" t="str">
            <v>Matanuska Electric Association, Inc.</v>
          </cell>
          <cell r="C13" t="str">
            <v>MEA</v>
          </cell>
          <cell r="D13" t="str">
            <v>Electric</v>
          </cell>
          <cell r="E13" t="str">
            <v>Active</v>
          </cell>
        </row>
        <row r="14">
          <cell r="A14">
            <v>19</v>
          </cell>
          <cell r="B14" t="str">
            <v>MATANUSKA TELEPHONE ASSOCIATION, INC.</v>
          </cell>
          <cell r="C14" t="str">
            <v>MTA</v>
          </cell>
          <cell r="D14" t="str">
            <v>Telecomm (LEC)</v>
          </cell>
          <cell r="E14" t="str">
            <v>Active</v>
          </cell>
        </row>
        <row r="15">
          <cell r="A15">
            <v>22</v>
          </cell>
          <cell r="B15" t="str">
            <v>Naknek Electric Association, Inc.</v>
          </cell>
          <cell r="C15" t="str">
            <v>NEA</v>
          </cell>
          <cell r="D15" t="str">
            <v>Electric</v>
          </cell>
          <cell r="E15" t="str">
            <v>Active</v>
          </cell>
        </row>
        <row r="16">
          <cell r="A16">
            <v>24</v>
          </cell>
          <cell r="B16" t="str">
            <v>City of Pelican</v>
          </cell>
          <cell r="C16" t="str">
            <v>Pelican</v>
          </cell>
          <cell r="D16" t="str">
            <v>Electric</v>
          </cell>
          <cell r="E16" t="str">
            <v>Active</v>
          </cell>
        </row>
        <row r="17">
          <cell r="A17">
            <v>31</v>
          </cell>
          <cell r="B17" t="str">
            <v>ALASKA TELEPHONE COMPANY</v>
          </cell>
          <cell r="C17" t="str">
            <v>ATC</v>
          </cell>
          <cell r="D17" t="str">
            <v>Telecomm (LEC)</v>
          </cell>
          <cell r="E17" t="str">
            <v>Active</v>
          </cell>
        </row>
        <row r="18">
          <cell r="A18">
            <v>32</v>
          </cell>
          <cell r="B18" t="str">
            <v>Homer Electric Association, Inc.</v>
          </cell>
          <cell r="C18" t="str">
            <v>HEA</v>
          </cell>
          <cell r="D18" t="str">
            <v>Electric</v>
          </cell>
          <cell r="E18" t="str">
            <v>Active</v>
          </cell>
        </row>
        <row r="19">
          <cell r="A19">
            <v>35</v>
          </cell>
          <cell r="B19" t="str">
            <v>Barrow Utilities and Electric Cooperative, Inc. - Gas</v>
          </cell>
          <cell r="C19" t="str">
            <v>BUECI</v>
          </cell>
          <cell r="D19" t="str">
            <v>Natural Gas</v>
          </cell>
          <cell r="E19" t="str">
            <v>Active</v>
          </cell>
        </row>
        <row r="20">
          <cell r="A20">
            <v>37</v>
          </cell>
          <cell r="B20" t="str">
            <v>College Utilities Corporation</v>
          </cell>
          <cell r="C20" t="str">
            <v>CUC</v>
          </cell>
          <cell r="D20" t="str">
            <v>Sewer</v>
          </cell>
          <cell r="E20" t="str">
            <v>Active</v>
          </cell>
        </row>
        <row r="21">
          <cell r="A21">
            <v>44</v>
          </cell>
          <cell r="B21" t="str">
            <v>McGrath Light &amp; Power Company</v>
          </cell>
          <cell r="C21" t="str">
            <v>MLPC</v>
          </cell>
          <cell r="D21" t="str">
            <v>Electric</v>
          </cell>
          <cell r="E21" t="str">
            <v>Active</v>
          </cell>
        </row>
        <row r="22">
          <cell r="A22">
            <v>45</v>
          </cell>
          <cell r="B22" t="str">
            <v>Nushagak Electric &amp; Telephone Cooperative, Inc. (Electric)</v>
          </cell>
          <cell r="D22" t="str">
            <v>Electric</v>
          </cell>
          <cell r="E22" t="str">
            <v>Active</v>
          </cell>
        </row>
        <row r="23">
          <cell r="A23">
            <v>52</v>
          </cell>
          <cell r="B23" t="str">
            <v>Rangeview Utilities</v>
          </cell>
          <cell r="C23" t="str">
            <v>RANGEVIEW</v>
          </cell>
          <cell r="D23" t="str">
            <v>Water</v>
          </cell>
          <cell r="E23" t="str">
            <v>Active</v>
          </cell>
        </row>
        <row r="24">
          <cell r="A24">
            <v>59</v>
          </cell>
          <cell r="B24" t="str">
            <v>Weldon S. Holmes, d/b/a Semloh Supply</v>
          </cell>
          <cell r="C24" t="str">
            <v>SEMLOH</v>
          </cell>
          <cell r="D24" t="str">
            <v>Electric</v>
          </cell>
          <cell r="E24" t="str">
            <v>Active</v>
          </cell>
        </row>
        <row r="25">
          <cell r="A25">
            <v>63</v>
          </cell>
          <cell r="B25" t="str">
            <v>Gwitchyaa Zhee Utility Company</v>
          </cell>
          <cell r="C25" t="str">
            <v>GZUC</v>
          </cell>
          <cell r="D25" t="str">
            <v>Electric</v>
          </cell>
          <cell r="E25" t="str">
            <v>Active</v>
          </cell>
        </row>
        <row r="26">
          <cell r="A26">
            <v>66</v>
          </cell>
          <cell r="B26" t="str">
            <v>Radio Communications, Inc.</v>
          </cell>
          <cell r="C26" t="str">
            <v>RCI</v>
          </cell>
          <cell r="D26" t="str">
            <v>Radio Common Carrier</v>
          </cell>
          <cell r="E26" t="str">
            <v>Active</v>
          </cell>
        </row>
        <row r="27">
          <cell r="A27">
            <v>71</v>
          </cell>
          <cell r="B27" t="str">
            <v>Weisner Trading Co.</v>
          </cell>
          <cell r="C27" t="str">
            <v>WEISNER</v>
          </cell>
          <cell r="D27" t="str">
            <v>Electric</v>
          </cell>
          <cell r="E27" t="str">
            <v>Active</v>
          </cell>
        </row>
        <row r="28">
          <cell r="A28">
            <v>72</v>
          </cell>
          <cell r="B28" t="str">
            <v>TDX Manley Generating, LLC</v>
          </cell>
          <cell r="C28" t="str">
            <v>TMG</v>
          </cell>
          <cell r="D28" t="str">
            <v>Electric</v>
          </cell>
          <cell r="E28" t="str">
            <v>Active</v>
          </cell>
        </row>
        <row r="29">
          <cell r="A29">
            <v>82</v>
          </cell>
          <cell r="B29" t="str">
            <v>Romig Park Improvement Company</v>
          </cell>
          <cell r="C29" t="str">
            <v>RPIC</v>
          </cell>
          <cell r="D29" t="str">
            <v>Water</v>
          </cell>
          <cell r="E29" t="str">
            <v>Active</v>
          </cell>
        </row>
        <row r="30">
          <cell r="A30">
            <v>83</v>
          </cell>
          <cell r="B30" t="str">
            <v>OTZ Telephone Cooperative, Inc.</v>
          </cell>
          <cell r="C30" t="str">
            <v>OTZ</v>
          </cell>
          <cell r="D30" t="str">
            <v>Telecomm (LEC)</v>
          </cell>
          <cell r="E30" t="str">
            <v>Active</v>
          </cell>
        </row>
        <row r="31">
          <cell r="A31">
            <v>88</v>
          </cell>
          <cell r="B31" t="str">
            <v>G &amp; K, Inc.</v>
          </cell>
          <cell r="C31" t="str">
            <v>G&amp;K</v>
          </cell>
          <cell r="D31" t="str">
            <v>Electric</v>
          </cell>
          <cell r="E31" t="str">
            <v>Active</v>
          </cell>
        </row>
        <row r="32">
          <cell r="A32">
            <v>91</v>
          </cell>
          <cell r="B32" t="str">
            <v>Paxson Lodge, Inc.</v>
          </cell>
          <cell r="C32" t="str">
            <v>PAXSON</v>
          </cell>
          <cell r="D32" t="str">
            <v>Electric</v>
          </cell>
          <cell r="E32" t="str">
            <v>Active</v>
          </cell>
        </row>
        <row r="33">
          <cell r="A33">
            <v>92</v>
          </cell>
          <cell r="B33" t="str">
            <v>TANANA POWER COMPANY, INC.</v>
          </cell>
          <cell r="C33" t="str">
            <v>TPC</v>
          </cell>
          <cell r="D33" t="str">
            <v>Electric</v>
          </cell>
          <cell r="E33" t="str">
            <v>Active</v>
          </cell>
        </row>
        <row r="34">
          <cell r="A34">
            <v>94</v>
          </cell>
          <cell r="B34" t="str">
            <v>Communication Equipment &amp; Service, Inc.</v>
          </cell>
          <cell r="C34" t="str">
            <v>CESI</v>
          </cell>
          <cell r="D34" t="str">
            <v>Radio Common Carrier</v>
          </cell>
          <cell r="E34" t="str">
            <v>Active</v>
          </cell>
        </row>
        <row r="35">
          <cell r="A35">
            <v>97</v>
          </cell>
          <cell r="B35" t="str">
            <v>College Utilities Corporation</v>
          </cell>
          <cell r="C35" t="str">
            <v>CUC</v>
          </cell>
          <cell r="D35" t="str">
            <v>Water</v>
          </cell>
          <cell r="E35" t="str">
            <v>Active</v>
          </cell>
        </row>
        <row r="36">
          <cell r="A36">
            <v>98</v>
          </cell>
          <cell r="B36" t="str">
            <v>Alascom, Inc. d/b/a AT&amp;T Alaska</v>
          </cell>
          <cell r="C36" t="str">
            <v>AT&amp;T Alaska</v>
          </cell>
          <cell r="D36" t="str">
            <v>Telecomm (IXC)</v>
          </cell>
          <cell r="E36" t="str">
            <v>Active</v>
          </cell>
        </row>
        <row r="37">
          <cell r="A37">
            <v>99</v>
          </cell>
          <cell r="B37" t="str">
            <v>Bush-Tell, Incorporated</v>
          </cell>
          <cell r="C37" t="str">
            <v>BUSH-TELL</v>
          </cell>
          <cell r="D37" t="str">
            <v>Telecomm (LEC)</v>
          </cell>
          <cell r="E37" t="str">
            <v>Active</v>
          </cell>
        </row>
        <row r="38">
          <cell r="A38">
            <v>100</v>
          </cell>
          <cell r="B38" t="str">
            <v>City and Borough of Sitka</v>
          </cell>
          <cell r="C38" t="str">
            <v>SITKA</v>
          </cell>
          <cell r="D38" t="str">
            <v>Electric</v>
          </cell>
          <cell r="E38" t="str">
            <v>Active</v>
          </cell>
        </row>
        <row r="39">
          <cell r="A39">
            <v>101</v>
          </cell>
          <cell r="B39" t="str">
            <v>City and Borough of Sitka</v>
          </cell>
          <cell r="C39" t="str">
            <v>SITKA</v>
          </cell>
          <cell r="D39" t="str">
            <v>Sewer</v>
          </cell>
          <cell r="E39" t="str">
            <v>Active</v>
          </cell>
        </row>
        <row r="40">
          <cell r="A40">
            <v>102</v>
          </cell>
          <cell r="B40" t="str">
            <v>City and Borough of Sitka</v>
          </cell>
          <cell r="C40" t="str">
            <v>SITKA</v>
          </cell>
          <cell r="D40" t="str">
            <v>Water</v>
          </cell>
          <cell r="E40" t="str">
            <v>Active</v>
          </cell>
        </row>
        <row r="41">
          <cell r="A41">
            <v>103</v>
          </cell>
          <cell r="B41" t="str">
            <v>City of Ketchikan</v>
          </cell>
          <cell r="C41" t="str">
            <v>KETCHIKAN</v>
          </cell>
          <cell r="D41" t="str">
            <v>Electric</v>
          </cell>
          <cell r="E41" t="str">
            <v>Active</v>
          </cell>
        </row>
        <row r="42">
          <cell r="A42">
            <v>103</v>
          </cell>
          <cell r="B42" t="str">
            <v>City of Ketchikan</v>
          </cell>
          <cell r="C42" t="str">
            <v>KPU-LD</v>
          </cell>
          <cell r="D42" t="str">
            <v>Electric</v>
          </cell>
          <cell r="E42" t="str">
            <v>Active</v>
          </cell>
        </row>
        <row r="43">
          <cell r="A43">
            <v>104</v>
          </cell>
          <cell r="B43" t="str">
            <v>City of Ketchikan</v>
          </cell>
          <cell r="C43" t="str">
            <v>KETCHIKAN</v>
          </cell>
          <cell r="D43" t="str">
            <v>Telecomm (LEC)</v>
          </cell>
          <cell r="E43" t="str">
            <v>Active</v>
          </cell>
        </row>
        <row r="44">
          <cell r="A44">
            <v>105</v>
          </cell>
          <cell r="B44" t="str">
            <v>City of Ketchikan</v>
          </cell>
          <cell r="C44" t="str">
            <v>KETCHIKAN</v>
          </cell>
          <cell r="D44" t="str">
            <v>Water</v>
          </cell>
          <cell r="E44" t="str">
            <v>Active</v>
          </cell>
        </row>
        <row r="45">
          <cell r="A45">
            <v>105</v>
          </cell>
          <cell r="B45" t="str">
            <v>City of Ketchikan</v>
          </cell>
          <cell r="C45" t="str">
            <v>KPU-LD</v>
          </cell>
          <cell r="D45" t="str">
            <v>Water</v>
          </cell>
          <cell r="E45" t="str">
            <v>Active</v>
          </cell>
        </row>
        <row r="46">
          <cell r="A46">
            <v>106</v>
          </cell>
          <cell r="B46" t="str">
            <v>City of Unalaska</v>
          </cell>
          <cell r="C46" t="str">
            <v>UNALASKA</v>
          </cell>
          <cell r="D46" t="str">
            <v>Electric</v>
          </cell>
          <cell r="E46" t="str">
            <v>Active</v>
          </cell>
        </row>
        <row r="47">
          <cell r="A47">
            <v>107</v>
          </cell>
          <cell r="B47" t="str">
            <v>Mountain Point Service Area of the Ketchikan Gateway Borough</v>
          </cell>
          <cell r="C47" t="str">
            <v>MPSA</v>
          </cell>
          <cell r="D47" t="str">
            <v>Water</v>
          </cell>
          <cell r="E47" t="str">
            <v>Active</v>
          </cell>
        </row>
        <row r="48">
          <cell r="A48">
            <v>108</v>
          </cell>
          <cell r="B48" t="str">
            <v>The City of Seward</v>
          </cell>
          <cell r="C48" t="str">
            <v>SEWARD</v>
          </cell>
          <cell r="D48" t="str">
            <v>Electric</v>
          </cell>
          <cell r="E48" t="str">
            <v>Active</v>
          </cell>
        </row>
        <row r="49">
          <cell r="A49">
            <v>109</v>
          </cell>
          <cell r="B49" t="str">
            <v>The City of Seward</v>
          </cell>
          <cell r="C49" t="str">
            <v>SEWARD</v>
          </cell>
          <cell r="D49" t="str">
            <v>Sewer</v>
          </cell>
          <cell r="E49" t="str">
            <v>Active</v>
          </cell>
        </row>
        <row r="50">
          <cell r="A50">
            <v>110</v>
          </cell>
          <cell r="B50" t="str">
            <v>The City of Seward</v>
          </cell>
          <cell r="C50" t="str">
            <v>SEWARD</v>
          </cell>
          <cell r="D50" t="str">
            <v>Water</v>
          </cell>
          <cell r="E50" t="str">
            <v>Active</v>
          </cell>
        </row>
        <row r="51">
          <cell r="A51">
            <v>111</v>
          </cell>
          <cell r="B51" t="str">
            <v>City of Wrangell</v>
          </cell>
          <cell r="C51" t="str">
            <v>WRANGELL</v>
          </cell>
          <cell r="D51" t="str">
            <v>Electric</v>
          </cell>
          <cell r="E51" t="str">
            <v>Active</v>
          </cell>
        </row>
        <row r="52">
          <cell r="A52">
            <v>112</v>
          </cell>
          <cell r="B52" t="str">
            <v>City of Wrangell</v>
          </cell>
          <cell r="C52" t="str">
            <v>WRANGELL</v>
          </cell>
          <cell r="D52" t="str">
            <v>Water</v>
          </cell>
          <cell r="E52" t="str">
            <v>Active</v>
          </cell>
        </row>
        <row r="53">
          <cell r="A53">
            <v>113</v>
          </cell>
          <cell r="B53" t="str">
            <v>City of Unalaska</v>
          </cell>
          <cell r="C53" t="str">
            <v>UNALASKA</v>
          </cell>
          <cell r="D53" t="str">
            <v>Water</v>
          </cell>
          <cell r="E53" t="str">
            <v>Active</v>
          </cell>
        </row>
        <row r="54">
          <cell r="A54">
            <v>114</v>
          </cell>
          <cell r="B54" t="str">
            <v>City and Borough of Juneau</v>
          </cell>
          <cell r="C54" t="str">
            <v>JUNEAU</v>
          </cell>
          <cell r="D54" t="str">
            <v>Sewer</v>
          </cell>
          <cell r="E54" t="str">
            <v>Active</v>
          </cell>
        </row>
        <row r="55">
          <cell r="A55">
            <v>115</v>
          </cell>
          <cell r="B55" t="str">
            <v>City and Borough of Juneau</v>
          </cell>
          <cell r="C55" t="str">
            <v>JUNEAU</v>
          </cell>
          <cell r="D55" t="str">
            <v>Water</v>
          </cell>
          <cell r="E55" t="str">
            <v>Active</v>
          </cell>
        </row>
        <row r="56">
          <cell r="A56">
            <v>117</v>
          </cell>
          <cell r="B56" t="str">
            <v>ACS OF FAIRBANKS,LLC D/B/A ALASKA COMMUNICATIONS SYSTEMS, ALASKA COMMUNICATIONS, ACS LOCAL SERVICE, AND ACS</v>
          </cell>
          <cell r="C56" t="str">
            <v>ACS-F</v>
          </cell>
          <cell r="D56" t="str">
            <v>Telecomm (LEC)</v>
          </cell>
          <cell r="E56" t="str">
            <v>Active</v>
          </cell>
        </row>
        <row r="57">
          <cell r="A57">
            <v>118</v>
          </cell>
          <cell r="B57" t="str">
            <v>Golden Heart Utilities, Inc.</v>
          </cell>
          <cell r="C57" t="str">
            <v>Golden Heart Utilities, Inc.</v>
          </cell>
          <cell r="D57" t="str">
            <v>Water</v>
          </cell>
          <cell r="E57" t="str">
            <v>Active</v>
          </cell>
        </row>
        <row r="58">
          <cell r="A58">
            <v>119</v>
          </cell>
          <cell r="B58" t="str">
            <v>Aurora Energy, LLC</v>
          </cell>
          <cell r="C58" t="str">
            <v>AURORA</v>
          </cell>
          <cell r="D58" t="str">
            <v>Steam Heat</v>
          </cell>
          <cell r="E58" t="str">
            <v>Active</v>
          </cell>
        </row>
        <row r="59">
          <cell r="A59">
            <v>120</v>
          </cell>
          <cell r="B59" t="str">
            <v>ACS OF ANCHORAGE, LLC D/B/A ALASKA COMMUNICATIONS SYSTEMS, ALASKA COMMUNICATIONS, ACS LOCAL SERVICE, AND ACS</v>
          </cell>
          <cell r="C59" t="str">
            <v>ACS-AN</v>
          </cell>
          <cell r="D59" t="str">
            <v>Telecomm (LEC)</v>
          </cell>
          <cell r="E59" t="str">
            <v>Active</v>
          </cell>
        </row>
        <row r="60">
          <cell r="A60">
            <v>121</v>
          </cell>
          <cell r="B60" t="str">
            <v>Municipality of Anchorage d/b/a Municipal Light &amp; Power Department</v>
          </cell>
          <cell r="C60" t="str">
            <v>ML&amp;P</v>
          </cell>
          <cell r="D60" t="str">
            <v>Electric</v>
          </cell>
          <cell r="E60" t="str">
            <v>Active</v>
          </cell>
        </row>
        <row r="61">
          <cell r="A61">
            <v>122</v>
          </cell>
          <cell r="B61" t="str">
            <v>Municipality of Anchorage d/b/a Anchorage Water and Wastewater Utility</v>
          </cell>
          <cell r="C61" t="str">
            <v>AWWU</v>
          </cell>
          <cell r="D61" t="str">
            <v>Water</v>
          </cell>
          <cell r="E61" t="str">
            <v>Active</v>
          </cell>
        </row>
        <row r="62">
          <cell r="A62">
            <v>124</v>
          </cell>
          <cell r="B62" t="str">
            <v>City of Kenai</v>
          </cell>
          <cell r="C62" t="str">
            <v>KENAI</v>
          </cell>
          <cell r="D62" t="str">
            <v>Sewer</v>
          </cell>
          <cell r="E62" t="str">
            <v>Active</v>
          </cell>
        </row>
        <row r="63">
          <cell r="A63">
            <v>125</v>
          </cell>
          <cell r="B63" t="str">
            <v>City of Kenai</v>
          </cell>
          <cell r="C63" t="str">
            <v>KENAI</v>
          </cell>
          <cell r="D63" t="str">
            <v>Water</v>
          </cell>
          <cell r="E63" t="str">
            <v>Active</v>
          </cell>
        </row>
        <row r="64">
          <cell r="A64">
            <v>126</v>
          </cell>
          <cell r="B64" t="str">
            <v>Municipality of Anchorage d/b/a Anchorage Sewer Utility</v>
          </cell>
          <cell r="C64" t="str">
            <v>AWWU</v>
          </cell>
          <cell r="D64" t="str">
            <v>Sewer</v>
          </cell>
          <cell r="E64" t="str">
            <v>Active</v>
          </cell>
        </row>
        <row r="65">
          <cell r="A65">
            <v>127</v>
          </cell>
          <cell r="B65" t="str">
            <v>City of Kodiak</v>
          </cell>
          <cell r="C65" t="str">
            <v>KODIAK</v>
          </cell>
          <cell r="D65" t="str">
            <v>Sewer</v>
          </cell>
          <cell r="E65" t="str">
            <v>Active</v>
          </cell>
        </row>
        <row r="66">
          <cell r="A66">
            <v>128</v>
          </cell>
          <cell r="B66" t="str">
            <v>City of Kodiak</v>
          </cell>
          <cell r="C66" t="str">
            <v>KODIAK</v>
          </cell>
          <cell r="D66" t="str">
            <v>Water</v>
          </cell>
          <cell r="E66" t="str">
            <v>Active</v>
          </cell>
        </row>
        <row r="67">
          <cell r="A67">
            <v>129</v>
          </cell>
          <cell r="B67" t="str">
            <v>City of Kenai</v>
          </cell>
          <cell r="C67" t="str">
            <v>KENAI</v>
          </cell>
          <cell r="D67" t="str">
            <v>Natural Gas</v>
          </cell>
          <cell r="E67" t="str">
            <v>Active</v>
          </cell>
        </row>
        <row r="68">
          <cell r="A68">
            <v>130</v>
          </cell>
          <cell r="B68" t="str">
            <v>City of Valdez</v>
          </cell>
          <cell r="C68" t="str">
            <v>VALDEZ</v>
          </cell>
          <cell r="D68" t="str">
            <v>Sewer</v>
          </cell>
          <cell r="E68" t="str">
            <v>Active</v>
          </cell>
        </row>
        <row r="69">
          <cell r="A69">
            <v>131</v>
          </cell>
          <cell r="B69" t="str">
            <v>City of Valdez</v>
          </cell>
          <cell r="C69" t="str">
            <v>VALDEZ</v>
          </cell>
          <cell r="D69" t="str">
            <v>Water</v>
          </cell>
          <cell r="E69" t="str">
            <v>Active</v>
          </cell>
        </row>
        <row r="70">
          <cell r="A70">
            <v>132</v>
          </cell>
          <cell r="B70" t="str">
            <v>City of Soldotna</v>
          </cell>
          <cell r="C70" t="str">
            <v>SOLDOTNA</v>
          </cell>
          <cell r="D70" t="str">
            <v>Sewer</v>
          </cell>
          <cell r="E70" t="str">
            <v>Active</v>
          </cell>
        </row>
        <row r="71">
          <cell r="A71">
            <v>133</v>
          </cell>
          <cell r="B71" t="str">
            <v>City of Soldotna</v>
          </cell>
          <cell r="C71" t="str">
            <v>SOLDOTNA</v>
          </cell>
          <cell r="D71" t="str">
            <v>Water</v>
          </cell>
          <cell r="E71" t="str">
            <v>Active</v>
          </cell>
        </row>
        <row r="72">
          <cell r="A72">
            <v>134</v>
          </cell>
          <cell r="B72" t="str">
            <v>Haines Borough</v>
          </cell>
          <cell r="C72" t="str">
            <v>HAINES</v>
          </cell>
          <cell r="D72" t="str">
            <v>Sewer</v>
          </cell>
          <cell r="E72" t="str">
            <v>Active</v>
          </cell>
        </row>
        <row r="73">
          <cell r="A73">
            <v>135</v>
          </cell>
          <cell r="B73" t="str">
            <v>Haines Borough</v>
          </cell>
          <cell r="C73" t="str">
            <v>HAINES</v>
          </cell>
          <cell r="D73" t="str">
            <v>Water</v>
          </cell>
          <cell r="E73" t="str">
            <v>Active</v>
          </cell>
        </row>
        <row r="74">
          <cell r="A74">
            <v>136</v>
          </cell>
          <cell r="B74" t="str">
            <v>City of Skagway</v>
          </cell>
          <cell r="C74" t="str">
            <v>SKAGWAY</v>
          </cell>
          <cell r="D74" t="str">
            <v>Sewer</v>
          </cell>
          <cell r="E74" t="str">
            <v>Active</v>
          </cell>
        </row>
        <row r="75">
          <cell r="A75">
            <v>137</v>
          </cell>
          <cell r="B75" t="str">
            <v>City of Skagway</v>
          </cell>
          <cell r="C75" t="str">
            <v>SKAGWAY</v>
          </cell>
          <cell r="D75" t="str">
            <v>Water</v>
          </cell>
          <cell r="E75" t="str">
            <v>Active</v>
          </cell>
        </row>
        <row r="76">
          <cell r="A76">
            <v>138</v>
          </cell>
          <cell r="B76" t="str">
            <v>City of Palmer</v>
          </cell>
          <cell r="C76" t="str">
            <v>PALMER</v>
          </cell>
          <cell r="D76" t="str">
            <v>Sewer</v>
          </cell>
          <cell r="E76" t="str">
            <v>Active</v>
          </cell>
        </row>
        <row r="77">
          <cell r="A77">
            <v>139</v>
          </cell>
          <cell r="B77" t="str">
            <v>City of Palmer</v>
          </cell>
          <cell r="C77" t="str">
            <v>PALMER</v>
          </cell>
          <cell r="D77" t="str">
            <v>Water</v>
          </cell>
          <cell r="E77" t="str">
            <v>Active</v>
          </cell>
        </row>
        <row r="78">
          <cell r="A78">
            <v>140</v>
          </cell>
          <cell r="B78" t="str">
            <v>City of Homer</v>
          </cell>
          <cell r="C78" t="str">
            <v>HOMER</v>
          </cell>
          <cell r="D78" t="str">
            <v>Water</v>
          </cell>
          <cell r="E78" t="str">
            <v>Active</v>
          </cell>
        </row>
        <row r="79">
          <cell r="A79">
            <v>141</v>
          </cell>
          <cell r="B79" t="str">
            <v>Alaska Pipeline Company</v>
          </cell>
          <cell r="C79" t="str">
            <v>APLC</v>
          </cell>
          <cell r="D79" t="str">
            <v>Natural Gas</v>
          </cell>
          <cell r="E79" t="str">
            <v>Active</v>
          </cell>
        </row>
        <row r="80">
          <cell r="A80">
            <v>142</v>
          </cell>
          <cell r="B80" t="str">
            <v>NIKISHKA BAY UTILITIES</v>
          </cell>
          <cell r="C80" t="str">
            <v>NBUI</v>
          </cell>
          <cell r="D80" t="str">
            <v>Water</v>
          </cell>
          <cell r="E80" t="str">
            <v>Active</v>
          </cell>
        </row>
        <row r="81">
          <cell r="A81">
            <v>143</v>
          </cell>
          <cell r="B81" t="str">
            <v>GCI Cable, Inc. (Sitka)</v>
          </cell>
          <cell r="C81" t="str">
            <v>GCICI</v>
          </cell>
          <cell r="D81" t="str">
            <v>Cable</v>
          </cell>
          <cell r="E81" t="str">
            <v>Active</v>
          </cell>
        </row>
        <row r="82">
          <cell r="A82">
            <v>144</v>
          </cell>
          <cell r="B82" t="str">
            <v>GCI Cable, Inc. (Ketchikan)</v>
          </cell>
          <cell r="C82" t="str">
            <v>GCICI</v>
          </cell>
          <cell r="D82" t="str">
            <v>Cable</v>
          </cell>
          <cell r="E82" t="str">
            <v>Active</v>
          </cell>
        </row>
        <row r="83">
          <cell r="A83">
            <v>146</v>
          </cell>
          <cell r="B83" t="str">
            <v>City of Seldovia</v>
          </cell>
          <cell r="C83" t="str">
            <v>SELDOVIA</v>
          </cell>
          <cell r="D83" t="str">
            <v>Sewer</v>
          </cell>
          <cell r="E83" t="str">
            <v>Active</v>
          </cell>
        </row>
        <row r="84">
          <cell r="A84">
            <v>147</v>
          </cell>
          <cell r="B84" t="str">
            <v>City of Seldovia</v>
          </cell>
          <cell r="C84" t="str">
            <v>SELDOVIA</v>
          </cell>
          <cell r="D84" t="str">
            <v>Water</v>
          </cell>
          <cell r="E84" t="str">
            <v>Active</v>
          </cell>
        </row>
        <row r="85">
          <cell r="A85">
            <v>148</v>
          </cell>
          <cell r="B85" t="str">
            <v>City of Hoonah</v>
          </cell>
          <cell r="C85" t="str">
            <v>HOONAH</v>
          </cell>
          <cell r="D85" t="str">
            <v>Sewer</v>
          </cell>
          <cell r="E85" t="str">
            <v>Active</v>
          </cell>
        </row>
        <row r="86">
          <cell r="A86">
            <v>149</v>
          </cell>
          <cell r="B86" t="str">
            <v>City of Hoonah</v>
          </cell>
          <cell r="C86" t="str">
            <v>HOONAH</v>
          </cell>
          <cell r="D86" t="str">
            <v>Water</v>
          </cell>
          <cell r="E86" t="str">
            <v>Active</v>
          </cell>
        </row>
        <row r="87">
          <cell r="A87">
            <v>150</v>
          </cell>
          <cell r="B87" t="str">
            <v>Nome Joint Utility System</v>
          </cell>
          <cell r="C87" t="str">
            <v>NOME</v>
          </cell>
          <cell r="D87" t="str">
            <v>Electric</v>
          </cell>
          <cell r="E87" t="str">
            <v>Active</v>
          </cell>
        </row>
        <row r="88">
          <cell r="A88">
            <v>151</v>
          </cell>
          <cell r="B88" t="str">
            <v>Nome Joint Utility System</v>
          </cell>
          <cell r="C88" t="str">
            <v>NOME</v>
          </cell>
          <cell r="D88" t="str">
            <v>Sewer</v>
          </cell>
          <cell r="E88" t="str">
            <v>Active</v>
          </cell>
        </row>
        <row r="89">
          <cell r="A89">
            <v>152</v>
          </cell>
          <cell r="B89" t="str">
            <v>Nome Joint Utility System</v>
          </cell>
          <cell r="C89" t="str">
            <v>NOME</v>
          </cell>
          <cell r="D89" t="str">
            <v>Water</v>
          </cell>
          <cell r="E89" t="str">
            <v>Active</v>
          </cell>
        </row>
        <row r="90">
          <cell r="A90">
            <v>154</v>
          </cell>
          <cell r="B90" t="str">
            <v>City of Kotzebue d/b/a Municipal Utilities</v>
          </cell>
          <cell r="C90" t="str">
            <v>KMU</v>
          </cell>
          <cell r="D90" t="str">
            <v>Sewer</v>
          </cell>
          <cell r="E90" t="str">
            <v>Active</v>
          </cell>
        </row>
        <row r="91">
          <cell r="A91">
            <v>155</v>
          </cell>
          <cell r="B91" t="str">
            <v>City of Kotzebue d/b/a Municipal Utilities</v>
          </cell>
          <cell r="C91" t="str">
            <v>KMU</v>
          </cell>
          <cell r="D91" t="str">
            <v>Water</v>
          </cell>
          <cell r="E91" t="str">
            <v>Active</v>
          </cell>
        </row>
        <row r="92">
          <cell r="A92">
            <v>156</v>
          </cell>
          <cell r="B92" t="str">
            <v>GCI CABLE, INC. (JUNEAU)</v>
          </cell>
          <cell r="C92" t="str">
            <v>GCICI</v>
          </cell>
          <cell r="D92" t="str">
            <v>Cable</v>
          </cell>
          <cell r="E92" t="str">
            <v>Active</v>
          </cell>
        </row>
        <row r="93">
          <cell r="A93">
            <v>157</v>
          </cell>
          <cell r="B93" t="str">
            <v>GCI Cable, Inc. (Cordova)</v>
          </cell>
          <cell r="C93" t="str">
            <v>GCICI</v>
          </cell>
          <cell r="D93" t="str">
            <v>Cable</v>
          </cell>
          <cell r="E93" t="str">
            <v>Active</v>
          </cell>
        </row>
        <row r="94">
          <cell r="A94">
            <v>158</v>
          </cell>
          <cell r="B94" t="str">
            <v>GCI Cable, Inc. (Wrangell/Petersburg)</v>
          </cell>
          <cell r="C94" t="str">
            <v>GCICI</v>
          </cell>
          <cell r="D94" t="str">
            <v>Cable</v>
          </cell>
          <cell r="E94" t="str">
            <v>Active</v>
          </cell>
        </row>
        <row r="95">
          <cell r="A95">
            <v>160</v>
          </cell>
          <cell r="B95" t="str">
            <v>Cordova Electric Cooperative, Inc.</v>
          </cell>
          <cell r="C95" t="str">
            <v>CECI</v>
          </cell>
          <cell r="D95" t="str">
            <v>Electric</v>
          </cell>
          <cell r="E95" t="str">
            <v>Active</v>
          </cell>
        </row>
        <row r="96">
          <cell r="A96">
            <v>161</v>
          </cell>
          <cell r="B96" t="str">
            <v>City of Cordova</v>
          </cell>
          <cell r="C96" t="str">
            <v>CORDOVA</v>
          </cell>
          <cell r="D96" t="str">
            <v>Sewer</v>
          </cell>
          <cell r="E96" t="str">
            <v>Active</v>
          </cell>
        </row>
        <row r="97">
          <cell r="A97">
            <v>162</v>
          </cell>
          <cell r="B97" t="str">
            <v>Cordova Telephone Cooperative, Inc.</v>
          </cell>
          <cell r="C97" t="str">
            <v>CTCI</v>
          </cell>
          <cell r="D97" t="str">
            <v>Telecomm (LEC)</v>
          </cell>
          <cell r="E97" t="str">
            <v>Active</v>
          </cell>
        </row>
        <row r="98">
          <cell r="A98">
            <v>163</v>
          </cell>
          <cell r="B98" t="str">
            <v>City of Cordova</v>
          </cell>
          <cell r="C98" t="str">
            <v>CORDOVA</v>
          </cell>
          <cell r="D98" t="str">
            <v>Water</v>
          </cell>
          <cell r="E98" t="str">
            <v>Active</v>
          </cell>
        </row>
        <row r="99">
          <cell r="A99">
            <v>164</v>
          </cell>
          <cell r="B99" t="str">
            <v>GCI Cable, Inc. (Nome)</v>
          </cell>
          <cell r="C99" t="str">
            <v>GCICI</v>
          </cell>
          <cell r="D99" t="str">
            <v>Cable</v>
          </cell>
          <cell r="E99" t="str">
            <v>Active</v>
          </cell>
        </row>
        <row r="100">
          <cell r="A100">
            <v>165</v>
          </cell>
          <cell r="B100" t="str">
            <v>Interior Telephone Company Inc.</v>
          </cell>
          <cell r="C100" t="str">
            <v>ITC</v>
          </cell>
          <cell r="D100" t="str">
            <v>Telecomm (LEC)</v>
          </cell>
          <cell r="E100" t="str">
            <v>Active</v>
          </cell>
        </row>
        <row r="101">
          <cell r="A101">
            <v>167</v>
          </cell>
          <cell r="B101" t="str">
            <v>City of Craig</v>
          </cell>
          <cell r="C101" t="str">
            <v>CRAIG</v>
          </cell>
          <cell r="D101" t="str">
            <v>Water</v>
          </cell>
          <cell r="E101" t="str">
            <v>Active</v>
          </cell>
        </row>
        <row r="102">
          <cell r="A102">
            <v>168</v>
          </cell>
          <cell r="B102" t="str">
            <v>GCI Cable, Inc. (Kodiak)</v>
          </cell>
          <cell r="C102" t="str">
            <v>GCICI</v>
          </cell>
          <cell r="D102" t="str">
            <v>Cable</v>
          </cell>
          <cell r="E102" t="str">
            <v>Active</v>
          </cell>
        </row>
        <row r="103">
          <cell r="A103">
            <v>169</v>
          </cell>
          <cell r="B103" t="str">
            <v>Alaska Village Electric Cooperative, Inc.</v>
          </cell>
          <cell r="C103" t="str">
            <v>AVEC</v>
          </cell>
          <cell r="D103" t="str">
            <v>Electric</v>
          </cell>
          <cell r="E103" t="str">
            <v>Active</v>
          </cell>
        </row>
        <row r="104">
          <cell r="A104">
            <v>170</v>
          </cell>
          <cell r="B104" t="str">
            <v>City of Dillingham (Water)</v>
          </cell>
          <cell r="C104" t="str">
            <v>DILLINGHAM</v>
          </cell>
          <cell r="D104" t="str">
            <v>Water</v>
          </cell>
          <cell r="E104" t="str">
            <v>Active</v>
          </cell>
        </row>
        <row r="105">
          <cell r="A105">
            <v>171</v>
          </cell>
          <cell r="B105" t="str">
            <v>City of Dillingham (Waste Water)</v>
          </cell>
          <cell r="C105" t="str">
            <v>DILLINGHAM</v>
          </cell>
          <cell r="D105" t="str">
            <v>Sewer</v>
          </cell>
          <cell r="E105" t="str">
            <v>Active</v>
          </cell>
        </row>
        <row r="106">
          <cell r="A106">
            <v>172</v>
          </cell>
          <cell r="B106" t="str">
            <v>City of Hydaburg</v>
          </cell>
          <cell r="C106" t="str">
            <v>HYDABURG</v>
          </cell>
          <cell r="D106" t="str">
            <v>Water</v>
          </cell>
          <cell r="E106" t="str">
            <v>Active</v>
          </cell>
        </row>
        <row r="107">
          <cell r="A107">
            <v>173</v>
          </cell>
          <cell r="B107" t="str">
            <v>City of Kake</v>
          </cell>
          <cell r="C107" t="str">
            <v>KAKE</v>
          </cell>
          <cell r="D107" t="str">
            <v>Water</v>
          </cell>
          <cell r="E107" t="str">
            <v>Active</v>
          </cell>
        </row>
        <row r="108">
          <cell r="A108">
            <v>174</v>
          </cell>
          <cell r="B108" t="str">
            <v>City of Kake</v>
          </cell>
          <cell r="C108" t="str">
            <v>KAKE</v>
          </cell>
          <cell r="D108" t="str">
            <v>Sewer</v>
          </cell>
          <cell r="E108" t="str">
            <v>Active</v>
          </cell>
        </row>
        <row r="109">
          <cell r="A109">
            <v>176</v>
          </cell>
          <cell r="B109" t="str">
            <v>City of Klawock</v>
          </cell>
          <cell r="C109" t="str">
            <v>KLAWOCK</v>
          </cell>
          <cell r="D109" t="str">
            <v>Water</v>
          </cell>
          <cell r="E109" t="str">
            <v>Active</v>
          </cell>
        </row>
        <row r="110">
          <cell r="A110">
            <v>178</v>
          </cell>
          <cell r="B110" t="str">
            <v>City of Saxman</v>
          </cell>
          <cell r="C110" t="str">
            <v>SAXMAN</v>
          </cell>
          <cell r="D110" t="str">
            <v>Water</v>
          </cell>
          <cell r="E110" t="str">
            <v>Active</v>
          </cell>
        </row>
        <row r="111">
          <cell r="A111">
            <v>179</v>
          </cell>
          <cell r="B111" t="str">
            <v>City of Saxman</v>
          </cell>
          <cell r="C111" t="str">
            <v>SAXMAN</v>
          </cell>
          <cell r="D111" t="str">
            <v>Sewer</v>
          </cell>
          <cell r="E111" t="str">
            <v>Active</v>
          </cell>
        </row>
        <row r="112">
          <cell r="A112">
            <v>180</v>
          </cell>
          <cell r="B112" t="str">
            <v>City of Yakutat - Water</v>
          </cell>
          <cell r="C112" t="str">
            <v>City and Borough of Yakutat</v>
          </cell>
          <cell r="D112" t="str">
            <v>Water</v>
          </cell>
          <cell r="E112" t="str">
            <v>Active</v>
          </cell>
        </row>
        <row r="113">
          <cell r="A113">
            <v>181</v>
          </cell>
          <cell r="B113" t="str">
            <v>Electronic Design &amp; Development, Inc.</v>
          </cell>
          <cell r="C113" t="str">
            <v>EDDI</v>
          </cell>
          <cell r="D113" t="str">
            <v>Cable</v>
          </cell>
          <cell r="E113" t="str">
            <v>Active</v>
          </cell>
        </row>
        <row r="114">
          <cell r="A114">
            <v>182</v>
          </cell>
          <cell r="B114" t="str">
            <v>BRISTOL BAY TELEPHONE COOPERATIVE, INC.</v>
          </cell>
          <cell r="C114" t="str">
            <v>BBTC</v>
          </cell>
          <cell r="D114" t="str">
            <v>Telecomm (LEC)</v>
          </cell>
          <cell r="E114" t="str">
            <v>Active</v>
          </cell>
        </row>
        <row r="115">
          <cell r="A115">
            <v>186</v>
          </cell>
          <cell r="B115" t="str">
            <v>Electronic Design &amp; Development, Inc.</v>
          </cell>
          <cell r="C115" t="str">
            <v>EDDI</v>
          </cell>
          <cell r="D115" t="str">
            <v>Cable</v>
          </cell>
          <cell r="E115" t="str">
            <v>Active</v>
          </cell>
        </row>
        <row r="116">
          <cell r="A116">
            <v>187</v>
          </cell>
          <cell r="B116" t="str">
            <v>GCI CABLE, INC.</v>
          </cell>
          <cell r="C116" t="str">
            <v>GCICI</v>
          </cell>
          <cell r="D116" t="str">
            <v>Cable</v>
          </cell>
          <cell r="E116" t="str">
            <v>Active</v>
          </cell>
        </row>
        <row r="117">
          <cell r="A117">
            <v>189</v>
          </cell>
          <cell r="B117" t="str">
            <v>City of Craig</v>
          </cell>
          <cell r="C117" t="str">
            <v>CRAIG</v>
          </cell>
          <cell r="D117" t="str">
            <v>Sewer</v>
          </cell>
          <cell r="E117" t="str">
            <v>Active</v>
          </cell>
        </row>
        <row r="118">
          <cell r="A118">
            <v>191</v>
          </cell>
          <cell r="B118" t="str">
            <v>GCI Cable, Inc. (Valdez)</v>
          </cell>
          <cell r="C118" t="str">
            <v>GCICI</v>
          </cell>
          <cell r="D118" t="str">
            <v>Cable</v>
          </cell>
          <cell r="E118" t="str">
            <v>Active</v>
          </cell>
        </row>
        <row r="119">
          <cell r="A119">
            <v>194</v>
          </cell>
          <cell r="B119" t="str">
            <v>Dawn Development Corporation</v>
          </cell>
          <cell r="C119" t="str">
            <v>DAWN</v>
          </cell>
          <cell r="D119" t="str">
            <v>Water</v>
          </cell>
          <cell r="E119" t="str">
            <v>Active</v>
          </cell>
        </row>
        <row r="120">
          <cell r="A120">
            <v>196</v>
          </cell>
          <cell r="B120" t="str">
            <v>City of North Pole d/b/a North Pole Utility</v>
          </cell>
          <cell r="C120" t="str">
            <v>NORTH POLE</v>
          </cell>
          <cell r="D120" t="str">
            <v>Water</v>
          </cell>
          <cell r="E120" t="str">
            <v>Active</v>
          </cell>
        </row>
        <row r="121">
          <cell r="A121">
            <v>197</v>
          </cell>
          <cell r="B121" t="str">
            <v>City of North Pole d/b/a North Pole Utility</v>
          </cell>
          <cell r="C121" t="str">
            <v>NORTH POLE</v>
          </cell>
          <cell r="D121" t="str">
            <v>Sewer</v>
          </cell>
          <cell r="E121" t="str">
            <v>Active</v>
          </cell>
        </row>
        <row r="122">
          <cell r="A122">
            <v>198</v>
          </cell>
          <cell r="B122" t="str">
            <v>Dillingham Waste Management, LLC</v>
          </cell>
          <cell r="C122" t="str">
            <v>Dillingham Waste Management, L</v>
          </cell>
          <cell r="D122" t="str">
            <v>Refuse</v>
          </cell>
          <cell r="E122" t="str">
            <v>Active</v>
          </cell>
        </row>
        <row r="123">
          <cell r="A123">
            <v>200</v>
          </cell>
          <cell r="B123" t="str">
            <v>Gene R. Riley d/b/a G &amp; C Disposal Service</v>
          </cell>
          <cell r="C123" t="str">
            <v>G&amp;C</v>
          </cell>
          <cell r="D123" t="str">
            <v>Refuse</v>
          </cell>
          <cell r="E123" t="str">
            <v>Active</v>
          </cell>
        </row>
        <row r="124">
          <cell r="A124">
            <v>202</v>
          </cell>
          <cell r="B124" t="str">
            <v>Valdez Alaska Terminals, Inc.</v>
          </cell>
          <cell r="C124" t="str">
            <v>VATI</v>
          </cell>
          <cell r="D124" t="str">
            <v>Refuse</v>
          </cell>
          <cell r="E124" t="str">
            <v>Active</v>
          </cell>
        </row>
        <row r="125">
          <cell r="A125">
            <v>203</v>
          </cell>
          <cell r="B125" t="str">
            <v>Haines Sanitation, Inc.</v>
          </cell>
          <cell r="C125" t="str">
            <v>HSI</v>
          </cell>
          <cell r="D125" t="str">
            <v>Refuse</v>
          </cell>
          <cell r="E125" t="str">
            <v>Active</v>
          </cell>
        </row>
        <row r="126">
          <cell r="A126">
            <v>208</v>
          </cell>
          <cell r="B126" t="str">
            <v>NUSHAGAK ELECTRIC &amp; TELEPHONE COOPERATIVE, INC. (LEC)</v>
          </cell>
          <cell r="C126" t="str">
            <v>NETCI</v>
          </cell>
          <cell r="D126" t="str">
            <v>Telecomm (LEC)</v>
          </cell>
          <cell r="E126" t="str">
            <v>Active</v>
          </cell>
        </row>
        <row r="127">
          <cell r="A127">
            <v>212</v>
          </cell>
          <cell r="B127" t="str">
            <v>PETERSBURG, CITY OF</v>
          </cell>
          <cell r="C127" t="str">
            <v>PETERSBURG</v>
          </cell>
          <cell r="D127" t="str">
            <v>Electric</v>
          </cell>
          <cell r="E127" t="str">
            <v>Active</v>
          </cell>
        </row>
        <row r="128">
          <cell r="A128">
            <v>213</v>
          </cell>
          <cell r="B128" t="str">
            <v>Yukon Telephone Company, Inc.</v>
          </cell>
          <cell r="C128" t="str">
            <v>YTC</v>
          </cell>
          <cell r="D128" t="str">
            <v>Telecomm (LEC)</v>
          </cell>
          <cell r="E128" t="str">
            <v>Active</v>
          </cell>
        </row>
        <row r="129">
          <cell r="A129">
            <v>214</v>
          </cell>
          <cell r="B129" t="str">
            <v>Barrow Utilities and Electric Cooperative, Inc.</v>
          </cell>
          <cell r="C129" t="str">
            <v>BUECI</v>
          </cell>
          <cell r="D129" t="str">
            <v>Electric</v>
          </cell>
          <cell r="E129" t="str">
            <v>Active</v>
          </cell>
        </row>
        <row r="130">
          <cell r="A130">
            <v>216</v>
          </cell>
          <cell r="B130" t="str">
            <v>Ralph E. Bartlett d/b/a Interior Services</v>
          </cell>
          <cell r="C130" t="str">
            <v>BARTLETT</v>
          </cell>
          <cell r="D130" t="str">
            <v>Refuse</v>
          </cell>
          <cell r="E130" t="str">
            <v>Active</v>
          </cell>
        </row>
        <row r="131">
          <cell r="A131">
            <v>221</v>
          </cell>
          <cell r="B131" t="str">
            <v>CITY OF PELICAN</v>
          </cell>
          <cell r="C131" t="str">
            <v>Pelican</v>
          </cell>
          <cell r="D131" t="str">
            <v>Water</v>
          </cell>
          <cell r="E131" t="str">
            <v>Active</v>
          </cell>
        </row>
        <row r="132">
          <cell r="A132">
            <v>222</v>
          </cell>
          <cell r="B132" t="str">
            <v>Kodiak Island Borough</v>
          </cell>
          <cell r="C132" t="str">
            <v>KIB</v>
          </cell>
          <cell r="D132" t="str">
            <v>Refuse</v>
          </cell>
          <cell r="E132" t="str">
            <v>Active</v>
          </cell>
        </row>
        <row r="133">
          <cell r="A133">
            <v>223</v>
          </cell>
          <cell r="B133" t="str">
            <v>COPPER BASIN SANITATION, LLC</v>
          </cell>
          <cell r="C133" t="str">
            <v>CBS</v>
          </cell>
          <cell r="D133" t="str">
            <v>Refuse</v>
          </cell>
          <cell r="E133" t="str">
            <v>Active</v>
          </cell>
        </row>
        <row r="134">
          <cell r="A134">
            <v>227</v>
          </cell>
          <cell r="B134" t="str">
            <v>TDX NORTH SLOPE GENERATING, INC.</v>
          </cell>
          <cell r="C134" t="str">
            <v>TNSG</v>
          </cell>
          <cell r="D134" t="str">
            <v>Electric</v>
          </cell>
          <cell r="E134" t="str">
            <v>Active</v>
          </cell>
        </row>
        <row r="135">
          <cell r="A135">
            <v>228</v>
          </cell>
          <cell r="B135" t="str">
            <v>City of Homer</v>
          </cell>
          <cell r="C135" t="str">
            <v>HOMER</v>
          </cell>
          <cell r="D135" t="str">
            <v>Sewer</v>
          </cell>
          <cell r="E135" t="str">
            <v>Active</v>
          </cell>
        </row>
        <row r="136">
          <cell r="A136">
            <v>229</v>
          </cell>
          <cell r="B136" t="str">
            <v>City of Wrangell</v>
          </cell>
          <cell r="C136" t="str">
            <v>WRANGELL</v>
          </cell>
          <cell r="D136" t="str">
            <v>Sewer</v>
          </cell>
          <cell r="E136" t="str">
            <v>Active</v>
          </cell>
        </row>
        <row r="137">
          <cell r="A137">
            <v>230</v>
          </cell>
          <cell r="B137" t="str">
            <v>SAND POINT GENERATING, LLC</v>
          </cell>
          <cell r="C137" t="str">
            <v>SPG</v>
          </cell>
          <cell r="D137" t="str">
            <v>Electric</v>
          </cell>
          <cell r="E137" t="str">
            <v>Active</v>
          </cell>
        </row>
        <row r="138">
          <cell r="A138">
            <v>231</v>
          </cell>
          <cell r="B138" t="str">
            <v>North Slope Borough - Service Area Ten</v>
          </cell>
          <cell r="C138" t="str">
            <v>NSB</v>
          </cell>
          <cell r="D138" t="str">
            <v>Refuse</v>
          </cell>
          <cell r="E138" t="str">
            <v>Active</v>
          </cell>
        </row>
        <row r="139">
          <cell r="A139">
            <v>232</v>
          </cell>
          <cell r="B139" t="str">
            <v>Alma Corporation</v>
          </cell>
          <cell r="C139" t="str">
            <v>ALMA</v>
          </cell>
          <cell r="D139" t="str">
            <v>Refuse</v>
          </cell>
          <cell r="E139" t="str">
            <v>Active</v>
          </cell>
        </row>
        <row r="140">
          <cell r="A140">
            <v>233</v>
          </cell>
          <cell r="B140" t="str">
            <v>Earl Patterson Sanitation and Refuse Service, Inc.</v>
          </cell>
          <cell r="C140" t="str">
            <v>PATTERSON</v>
          </cell>
          <cell r="D140" t="str">
            <v>Refuse</v>
          </cell>
          <cell r="E140" t="str">
            <v>Active</v>
          </cell>
        </row>
        <row r="141">
          <cell r="A141">
            <v>236</v>
          </cell>
          <cell r="B141" t="str">
            <v>PETERSBURG, CITY OF</v>
          </cell>
          <cell r="C141" t="str">
            <v>PETERSBURG</v>
          </cell>
          <cell r="D141" t="str">
            <v>Water</v>
          </cell>
          <cell r="E141" t="str">
            <v>Active</v>
          </cell>
        </row>
        <row r="142">
          <cell r="A142">
            <v>237</v>
          </cell>
          <cell r="B142" t="str">
            <v>PETERSBURG, CITY OF</v>
          </cell>
          <cell r="C142" t="str">
            <v>PETERSBURG</v>
          </cell>
          <cell r="D142" t="str">
            <v>Sewer</v>
          </cell>
          <cell r="E142" t="str">
            <v>Active</v>
          </cell>
        </row>
        <row r="143">
          <cell r="A143">
            <v>238</v>
          </cell>
          <cell r="B143" t="str">
            <v>City of Whittier</v>
          </cell>
          <cell r="C143" t="str">
            <v>WHITTIER</v>
          </cell>
          <cell r="D143" t="str">
            <v>Water</v>
          </cell>
          <cell r="E143" t="str">
            <v>Active</v>
          </cell>
        </row>
        <row r="144">
          <cell r="A144">
            <v>239</v>
          </cell>
          <cell r="B144" t="str">
            <v>City of Whittier</v>
          </cell>
          <cell r="C144" t="str">
            <v>WHITTIER</v>
          </cell>
          <cell r="D144" t="str">
            <v>Sewer</v>
          </cell>
          <cell r="E144" t="str">
            <v>Active</v>
          </cell>
        </row>
        <row r="145">
          <cell r="A145">
            <v>240</v>
          </cell>
          <cell r="B145" t="str">
            <v>INSIDE PASSAGE ELECTRIC COOPERATIVE, INC.</v>
          </cell>
          <cell r="C145" t="str">
            <v>IPEC</v>
          </cell>
          <cell r="D145" t="str">
            <v>Electric</v>
          </cell>
          <cell r="E145" t="str">
            <v>Active</v>
          </cell>
        </row>
        <row r="146">
          <cell r="A146">
            <v>241</v>
          </cell>
          <cell r="B146" t="str">
            <v>Valley Water Company, Inc.</v>
          </cell>
          <cell r="C146" t="str">
            <v>VWCI</v>
          </cell>
          <cell r="D146" t="str">
            <v>Water</v>
          </cell>
          <cell r="E146" t="str">
            <v>Active</v>
          </cell>
        </row>
        <row r="147">
          <cell r="A147">
            <v>242</v>
          </cell>
          <cell r="B147" t="str">
            <v>The Native Village of Nikolski d/b/a Umnak Power Company</v>
          </cell>
          <cell r="C147" t="str">
            <v>UMNAK</v>
          </cell>
          <cell r="D147" t="str">
            <v>Electric</v>
          </cell>
          <cell r="E147" t="str">
            <v>Active</v>
          </cell>
        </row>
        <row r="148">
          <cell r="A148">
            <v>243</v>
          </cell>
          <cell r="B148" t="str">
            <v>Burnham Construction, Inc.</v>
          </cell>
          <cell r="C148" t="str">
            <v>Burnham Construction, Inc.</v>
          </cell>
          <cell r="D148" t="str">
            <v>Refuse</v>
          </cell>
          <cell r="E148" t="str">
            <v>Active</v>
          </cell>
        </row>
        <row r="149">
          <cell r="A149">
            <v>244</v>
          </cell>
          <cell r="B149" t="str">
            <v>McGrath Trash and Refuse</v>
          </cell>
          <cell r="C149" t="str">
            <v>MTR</v>
          </cell>
          <cell r="D149" t="str">
            <v>Refuse</v>
          </cell>
          <cell r="E149" t="str">
            <v>Active</v>
          </cell>
        </row>
        <row r="150">
          <cell r="A150">
            <v>245</v>
          </cell>
          <cell r="B150" t="str">
            <v>GCI Cable, Inc. (Kotzebue)</v>
          </cell>
          <cell r="C150" t="str">
            <v>GCICI</v>
          </cell>
          <cell r="D150" t="str">
            <v>Cable</v>
          </cell>
          <cell r="E150" t="str">
            <v>Active</v>
          </cell>
        </row>
        <row r="151">
          <cell r="A151">
            <v>246</v>
          </cell>
          <cell r="B151" t="str">
            <v>GCI Cable, Inc. (Bethel)</v>
          </cell>
          <cell r="C151" t="str">
            <v>GCICI</v>
          </cell>
          <cell r="D151" t="str">
            <v>Cable</v>
          </cell>
          <cell r="E151" t="str">
            <v>Active</v>
          </cell>
        </row>
        <row r="152">
          <cell r="A152">
            <v>249</v>
          </cell>
          <cell r="B152" t="str">
            <v>United Utilities, Inc.</v>
          </cell>
          <cell r="C152" t="str">
            <v>UUI</v>
          </cell>
          <cell r="D152" t="str">
            <v>Telecomm (LEC)</v>
          </cell>
          <cell r="E152" t="str">
            <v>Active</v>
          </cell>
        </row>
        <row r="153">
          <cell r="A153">
            <v>250</v>
          </cell>
          <cell r="B153" t="str">
            <v>Thorne Bay Community TV, Inc.</v>
          </cell>
          <cell r="C153" t="str">
            <v>TBTV</v>
          </cell>
          <cell r="D153" t="str">
            <v>Cable</v>
          </cell>
          <cell r="E153" t="str">
            <v>Active</v>
          </cell>
        </row>
        <row r="154">
          <cell r="A154">
            <v>251</v>
          </cell>
          <cell r="B154" t="str">
            <v>ACS OF ALASKA, LLC D/B/A ALASKA COMMUNICATIONS SYSTEMS, ALASKA COMMUNICATIONS, ACS LOCAL SERVICE, AND ACS</v>
          </cell>
          <cell r="C154" t="str">
            <v>ACS-AK</v>
          </cell>
          <cell r="D154" t="str">
            <v>Telecomm (LEC)</v>
          </cell>
          <cell r="E154" t="str">
            <v>Active</v>
          </cell>
        </row>
        <row r="155">
          <cell r="A155">
            <v>252</v>
          </cell>
          <cell r="B155" t="str">
            <v>GCI Cable, Inc. (Fairbanks)</v>
          </cell>
          <cell r="C155" t="str">
            <v>GCICI</v>
          </cell>
          <cell r="D155" t="str">
            <v>Cable (Unregulated)</v>
          </cell>
          <cell r="E155" t="str">
            <v>Active</v>
          </cell>
        </row>
        <row r="156">
          <cell r="A156">
            <v>253</v>
          </cell>
          <cell r="B156" t="str">
            <v>MUKLUK TELEPHONE COMPANY, INC.</v>
          </cell>
          <cell r="C156" t="str">
            <v>MUKLUK</v>
          </cell>
          <cell r="D156" t="str">
            <v>Telecomm (LEC)</v>
          </cell>
          <cell r="E156" t="str">
            <v>Active</v>
          </cell>
        </row>
        <row r="157">
          <cell r="A157">
            <v>254</v>
          </cell>
          <cell r="B157" t="str">
            <v>North Slope Borough d/b/a North Slope Borough Power and Light System</v>
          </cell>
          <cell r="C157" t="str">
            <v>NSPL</v>
          </cell>
          <cell r="D157" t="str">
            <v>Electric</v>
          </cell>
          <cell r="E157" t="str">
            <v>Active</v>
          </cell>
        </row>
        <row r="158">
          <cell r="A158">
            <v>254</v>
          </cell>
          <cell r="B158" t="str">
            <v>North Slope Borough d/b/a North Slope Borough Power and Light System</v>
          </cell>
          <cell r="C158" t="str">
            <v>NSB</v>
          </cell>
          <cell r="D158" t="str">
            <v>Electric</v>
          </cell>
          <cell r="E158" t="str">
            <v>Active</v>
          </cell>
        </row>
        <row r="159">
          <cell r="A159">
            <v>256</v>
          </cell>
          <cell r="B159" t="str">
            <v>Circle Electric, LLC</v>
          </cell>
          <cell r="C159" t="str">
            <v>CE</v>
          </cell>
          <cell r="D159" t="str">
            <v>Electric</v>
          </cell>
          <cell r="E159" t="str">
            <v>Active</v>
          </cell>
        </row>
        <row r="160">
          <cell r="A160">
            <v>257</v>
          </cell>
          <cell r="B160" t="str">
            <v>ARCTIC SLOPE TELEPHONE ASSOCIATION COOPERATIVE, INC.</v>
          </cell>
          <cell r="C160" t="str">
            <v>ASTAC</v>
          </cell>
          <cell r="D160" t="str">
            <v>Telecomm (LEC)</v>
          </cell>
          <cell r="E160" t="str">
            <v>Active</v>
          </cell>
        </row>
        <row r="161">
          <cell r="A161">
            <v>258</v>
          </cell>
          <cell r="B161" t="str">
            <v>MILE 8 UTILITIES, LLC</v>
          </cell>
          <cell r="C161" t="str">
            <v>MILE 8</v>
          </cell>
          <cell r="D161" t="str">
            <v>Water</v>
          </cell>
          <cell r="E161" t="str">
            <v>Active</v>
          </cell>
        </row>
        <row r="162">
          <cell r="A162">
            <v>259</v>
          </cell>
          <cell r="B162" t="str">
            <v>MILE 8 UTILITIES, LLC</v>
          </cell>
          <cell r="C162" t="str">
            <v>MILE 8</v>
          </cell>
          <cell r="D162" t="str">
            <v>Sewer</v>
          </cell>
          <cell r="E162" t="str">
            <v>Active</v>
          </cell>
        </row>
        <row r="163">
          <cell r="A163">
            <v>260</v>
          </cell>
          <cell r="B163" t="str">
            <v>BETTLES TELEPHONE, INC.</v>
          </cell>
          <cell r="C163" t="str">
            <v>BTI</v>
          </cell>
          <cell r="D163" t="str">
            <v>Telecomm (LEC)</v>
          </cell>
          <cell r="E163" t="str">
            <v>Active</v>
          </cell>
        </row>
        <row r="164">
          <cell r="A164">
            <v>261</v>
          </cell>
          <cell r="B164" t="str">
            <v>GCI Cable, Inc. (Anchorage)</v>
          </cell>
          <cell r="C164" t="str">
            <v>GCICI</v>
          </cell>
          <cell r="D164" t="str">
            <v>Cable</v>
          </cell>
          <cell r="E164" t="str">
            <v>Active</v>
          </cell>
        </row>
        <row r="165">
          <cell r="A165">
            <v>262</v>
          </cell>
          <cell r="B165" t="str">
            <v>City of Wasilla</v>
          </cell>
          <cell r="C165" t="str">
            <v>WASILLA</v>
          </cell>
          <cell r="D165" t="str">
            <v>Water</v>
          </cell>
          <cell r="E165" t="str">
            <v>Active</v>
          </cell>
        </row>
        <row r="166">
          <cell r="A166">
            <v>267</v>
          </cell>
          <cell r="B166" t="str">
            <v>BARROW UTILITIES AND ELECTRIC COOPERATIVE, INC. - Sewer</v>
          </cell>
          <cell r="C166" t="str">
            <v>BUECI</v>
          </cell>
          <cell r="D166" t="str">
            <v>Sewer</v>
          </cell>
          <cell r="E166" t="str">
            <v>Active</v>
          </cell>
        </row>
        <row r="167">
          <cell r="A167">
            <v>268</v>
          </cell>
          <cell r="B167" t="str">
            <v>BARROW UTILITIES AND ELECTRIC COOPERATIVE, INC. - Water</v>
          </cell>
          <cell r="C167" t="str">
            <v>BUECI</v>
          </cell>
          <cell r="D167" t="str">
            <v>Water</v>
          </cell>
          <cell r="E167" t="str">
            <v>Active</v>
          </cell>
        </row>
        <row r="168">
          <cell r="A168">
            <v>272</v>
          </cell>
          <cell r="B168" t="str">
            <v>RON ALLEVA D/B/A SWISS CASTLE ESTATES WATER WORKS</v>
          </cell>
          <cell r="C168" t="str">
            <v>SWISS CAST</v>
          </cell>
          <cell r="D168" t="str">
            <v>Water</v>
          </cell>
          <cell r="E168" t="str">
            <v>Active</v>
          </cell>
        </row>
        <row r="169">
          <cell r="A169">
            <v>274</v>
          </cell>
          <cell r="B169" t="str">
            <v>City of Galena</v>
          </cell>
          <cell r="C169" t="str">
            <v>GALENA</v>
          </cell>
          <cell r="D169" t="str">
            <v>Electric</v>
          </cell>
          <cell r="E169" t="str">
            <v>Active</v>
          </cell>
        </row>
        <row r="170">
          <cell r="A170">
            <v>276</v>
          </cell>
          <cell r="B170" t="str">
            <v>City of Fairbanks, Department of Public Works</v>
          </cell>
          <cell r="C170" t="str">
            <v>FAIRBANKS</v>
          </cell>
          <cell r="D170" t="str">
            <v>Refuse</v>
          </cell>
          <cell r="E170" t="str">
            <v>Active</v>
          </cell>
        </row>
        <row r="171">
          <cell r="A171">
            <v>277</v>
          </cell>
          <cell r="B171" t="str">
            <v>Hoonah Tlingit &amp; Haida Community Council</v>
          </cell>
          <cell r="C171" t="str">
            <v>HTHCC</v>
          </cell>
          <cell r="D171" t="str">
            <v>Cable</v>
          </cell>
          <cell r="E171" t="str">
            <v>Active</v>
          </cell>
        </row>
        <row r="172">
          <cell r="A172">
            <v>280</v>
          </cell>
          <cell r="B172" t="str">
            <v>I-N-N Electric Cooperative, Inc.</v>
          </cell>
          <cell r="C172" t="str">
            <v>INN</v>
          </cell>
          <cell r="D172" t="str">
            <v>Electric</v>
          </cell>
          <cell r="E172" t="str">
            <v>Active</v>
          </cell>
        </row>
        <row r="173">
          <cell r="A173">
            <v>281</v>
          </cell>
          <cell r="B173" t="str">
            <v>Kwethluk, Inc. d/b/a Kuiggluum Kallugvia</v>
          </cell>
          <cell r="C173" t="str">
            <v>KK</v>
          </cell>
          <cell r="D173" t="str">
            <v>Electric</v>
          </cell>
          <cell r="E173" t="str">
            <v>Active</v>
          </cell>
        </row>
        <row r="174">
          <cell r="A174">
            <v>282</v>
          </cell>
          <cell r="B174" t="str">
            <v>City of Palmer</v>
          </cell>
          <cell r="C174" t="str">
            <v>PALMER</v>
          </cell>
          <cell r="D174" t="str">
            <v>Refuse</v>
          </cell>
          <cell r="E174" t="str">
            <v>Active</v>
          </cell>
        </row>
        <row r="175">
          <cell r="A175">
            <v>283</v>
          </cell>
          <cell r="B175" t="str">
            <v>COLVILLE, INC.</v>
          </cell>
          <cell r="C175" t="str">
            <v>Colville</v>
          </cell>
          <cell r="D175" t="str">
            <v>Refuse</v>
          </cell>
          <cell r="E175" t="str">
            <v>Active</v>
          </cell>
        </row>
        <row r="176">
          <cell r="A176">
            <v>284</v>
          </cell>
          <cell r="B176" t="str">
            <v>Municipality of Anchorage</v>
          </cell>
          <cell r="C176" t="str">
            <v>MOA</v>
          </cell>
          <cell r="D176" t="str">
            <v>Refuse</v>
          </cell>
          <cell r="E176" t="str">
            <v>Active</v>
          </cell>
        </row>
        <row r="177">
          <cell r="A177">
            <v>287</v>
          </cell>
          <cell r="B177" t="str">
            <v>GCI Cable, Inc. (Kenai/Soldotna)</v>
          </cell>
          <cell r="C177" t="str">
            <v>GCICI</v>
          </cell>
          <cell r="D177" t="str">
            <v>Cable</v>
          </cell>
          <cell r="E177" t="str">
            <v>Active</v>
          </cell>
        </row>
        <row r="178">
          <cell r="A178">
            <v>289</v>
          </cell>
          <cell r="B178" t="str">
            <v>City of King Cove</v>
          </cell>
          <cell r="C178" t="str">
            <v>KING COVE</v>
          </cell>
          <cell r="D178" t="str">
            <v>Electric</v>
          </cell>
          <cell r="E178" t="str">
            <v>Active</v>
          </cell>
        </row>
        <row r="179">
          <cell r="A179">
            <v>290</v>
          </cell>
          <cell r="B179" t="str">
            <v>Golden Heart Utilities, Inc.</v>
          </cell>
          <cell r="C179" t="str">
            <v>Golden Heart Utilities, Inc.</v>
          </cell>
          <cell r="D179" t="str">
            <v>Sewer</v>
          </cell>
          <cell r="E179" t="str">
            <v>Active</v>
          </cell>
        </row>
        <row r="180">
          <cell r="A180">
            <v>291</v>
          </cell>
          <cell r="B180" t="str">
            <v>CITY OF ATKA</v>
          </cell>
          <cell r="C180" t="str">
            <v>Atka</v>
          </cell>
          <cell r="D180" t="str">
            <v>Electric</v>
          </cell>
          <cell r="E180" t="str">
            <v>Active</v>
          </cell>
        </row>
        <row r="181">
          <cell r="A181">
            <v>292</v>
          </cell>
          <cell r="B181" t="str">
            <v>NORTH COUNTRY TELEPHONE, INC.</v>
          </cell>
          <cell r="C181" t="str">
            <v>NCTI</v>
          </cell>
          <cell r="D181" t="str">
            <v>Telecomm (LEC)</v>
          </cell>
          <cell r="E181" t="str">
            <v>Active</v>
          </cell>
        </row>
        <row r="182">
          <cell r="A182">
            <v>293</v>
          </cell>
          <cell r="B182" t="str">
            <v>City of Akutan</v>
          </cell>
          <cell r="C182" t="str">
            <v>AKUTAN</v>
          </cell>
          <cell r="D182" t="str">
            <v>Electric</v>
          </cell>
          <cell r="E182" t="str">
            <v>Active</v>
          </cell>
        </row>
        <row r="183">
          <cell r="A183">
            <v>295</v>
          </cell>
          <cell r="B183" t="str">
            <v>Prudhoe Communications, Inc.</v>
          </cell>
          <cell r="C183" t="str">
            <v>PCI</v>
          </cell>
          <cell r="D183" t="str">
            <v>Radio Common Carrier</v>
          </cell>
          <cell r="E183" t="str">
            <v>Active</v>
          </cell>
        </row>
        <row r="184">
          <cell r="A184">
            <v>297</v>
          </cell>
          <cell r="B184" t="str">
            <v>City of Chignik</v>
          </cell>
          <cell r="C184" t="str">
            <v>CHIGNIK</v>
          </cell>
          <cell r="D184" t="str">
            <v>Electric</v>
          </cell>
          <cell r="E184" t="str">
            <v>Active</v>
          </cell>
        </row>
        <row r="185">
          <cell r="A185">
            <v>299</v>
          </cell>
          <cell r="B185" t="str">
            <v>City of Thorne Bay</v>
          </cell>
          <cell r="C185" t="str">
            <v>THORNE BAY</v>
          </cell>
          <cell r="D185" t="str">
            <v>Refuse</v>
          </cell>
          <cell r="E185" t="str">
            <v>Active</v>
          </cell>
        </row>
        <row r="186">
          <cell r="A186">
            <v>301</v>
          </cell>
          <cell r="B186" t="str">
            <v>CONOCOPHILLIPS TRANSPORTATION ALASKA, INC.</v>
          </cell>
          <cell r="C186" t="str">
            <v>CPTAI</v>
          </cell>
          <cell r="D186" t="str">
            <v>Pipeline</v>
          </cell>
          <cell r="E186" t="str">
            <v>Active</v>
          </cell>
        </row>
        <row r="187">
          <cell r="A187">
            <v>303</v>
          </cell>
          <cell r="B187" t="str">
            <v>COOK INLET PIPE LINE, LLC</v>
          </cell>
          <cell r="C187" t="str">
            <v>CIPL</v>
          </cell>
          <cell r="D187" t="str">
            <v>Pipeline</v>
          </cell>
          <cell r="E187" t="str">
            <v>Active</v>
          </cell>
        </row>
        <row r="188">
          <cell r="A188">
            <v>304</v>
          </cell>
          <cell r="B188" t="str">
            <v>EXXONMOBIL PIPELINE COMPANY</v>
          </cell>
          <cell r="C188" t="str">
            <v>EXXONMOBIL</v>
          </cell>
          <cell r="D188" t="str">
            <v>Pipeline</v>
          </cell>
          <cell r="E188" t="str">
            <v>Active</v>
          </cell>
        </row>
        <row r="189">
          <cell r="A189">
            <v>305</v>
          </cell>
          <cell r="B189" t="str">
            <v>Mid-Alaska Pipeline, LLC</v>
          </cell>
          <cell r="C189" t="str">
            <v>Mid-Alaska Pipeline, LLC</v>
          </cell>
          <cell r="D189" t="str">
            <v>Pipeline</v>
          </cell>
          <cell r="E189" t="str">
            <v>Active</v>
          </cell>
        </row>
        <row r="190">
          <cell r="A190">
            <v>306</v>
          </cell>
          <cell r="B190" t="str">
            <v>KENAI PIPE LINE COMPANY</v>
          </cell>
          <cell r="C190" t="str">
            <v>KPL</v>
          </cell>
          <cell r="D190" t="str">
            <v>Pipeline</v>
          </cell>
          <cell r="E190" t="str">
            <v>Active</v>
          </cell>
        </row>
        <row r="191">
          <cell r="A191">
            <v>307</v>
          </cell>
          <cell r="B191" t="str">
            <v>KUPARUK TRANSPORTATION COMPANY</v>
          </cell>
          <cell r="C191" t="str">
            <v>KTC</v>
          </cell>
          <cell r="D191" t="str">
            <v>Pipeline</v>
          </cell>
          <cell r="E191" t="str">
            <v>Active</v>
          </cell>
        </row>
        <row r="192">
          <cell r="A192">
            <v>309</v>
          </cell>
          <cell r="B192" t="str">
            <v>TESORO ALASKA PIPELINE COMPANY</v>
          </cell>
          <cell r="C192" t="str">
            <v>TESORO</v>
          </cell>
          <cell r="D192" t="str">
            <v>Pipeline</v>
          </cell>
          <cell r="E192" t="str">
            <v>Active</v>
          </cell>
        </row>
        <row r="193">
          <cell r="A193">
            <v>311</v>
          </cell>
          <cell r="B193" t="str">
            <v>BP PIPELINES (ALASKA) INC.</v>
          </cell>
          <cell r="C193" t="str">
            <v>BP</v>
          </cell>
          <cell r="D193" t="str">
            <v>Pipeline</v>
          </cell>
          <cell r="E193" t="str">
            <v>Active</v>
          </cell>
        </row>
        <row r="194">
          <cell r="A194">
            <v>312</v>
          </cell>
          <cell r="B194" t="str">
            <v>UNOCAL PIPELINE COMPANY</v>
          </cell>
          <cell r="C194" t="str">
            <v>UNOCAL</v>
          </cell>
          <cell r="D194" t="str">
            <v>Pipeline</v>
          </cell>
          <cell r="E194" t="str">
            <v>Active</v>
          </cell>
        </row>
        <row r="195">
          <cell r="A195">
            <v>313</v>
          </cell>
          <cell r="B195" t="str">
            <v>City of Thorne Bay</v>
          </cell>
          <cell r="C195" t="str">
            <v>THORNE BAY</v>
          </cell>
          <cell r="D195" t="str">
            <v>Sewer</v>
          </cell>
          <cell r="E195" t="str">
            <v>Active</v>
          </cell>
        </row>
        <row r="196">
          <cell r="A196">
            <v>314</v>
          </cell>
          <cell r="B196" t="str">
            <v>City of Thorne Bay</v>
          </cell>
          <cell r="C196" t="str">
            <v>THORNE BAY</v>
          </cell>
          <cell r="D196" t="str">
            <v>Water</v>
          </cell>
          <cell r="E196" t="str">
            <v>Active</v>
          </cell>
        </row>
        <row r="197">
          <cell r="A197">
            <v>315</v>
          </cell>
          <cell r="B197" t="str">
            <v>Eyecom, Incorporated</v>
          </cell>
          <cell r="C197" t="str">
            <v>EYECOM</v>
          </cell>
          <cell r="D197" t="str">
            <v>Cable</v>
          </cell>
          <cell r="E197" t="str">
            <v>Active</v>
          </cell>
        </row>
        <row r="198">
          <cell r="A198">
            <v>316</v>
          </cell>
          <cell r="B198" t="str">
            <v>Eyecom, Incorporated</v>
          </cell>
          <cell r="C198" t="str">
            <v>EYECOM</v>
          </cell>
          <cell r="D198" t="str">
            <v>Cable</v>
          </cell>
          <cell r="E198" t="str">
            <v>Active</v>
          </cell>
        </row>
        <row r="199">
          <cell r="A199">
            <v>318</v>
          </cell>
          <cell r="B199" t="str">
            <v>City of Wasilla</v>
          </cell>
          <cell r="C199" t="str">
            <v>WASILLA</v>
          </cell>
          <cell r="D199" t="str">
            <v>Sewer</v>
          </cell>
          <cell r="E199" t="str">
            <v>Active</v>
          </cell>
        </row>
        <row r="200">
          <cell r="A200">
            <v>319</v>
          </cell>
          <cell r="B200" t="str">
            <v>Napakiak Ircinraq Power Company</v>
          </cell>
          <cell r="C200" t="str">
            <v>NIPC</v>
          </cell>
          <cell r="D200" t="str">
            <v>Electric</v>
          </cell>
          <cell r="E200" t="str">
            <v>Active</v>
          </cell>
        </row>
        <row r="201">
          <cell r="A201">
            <v>320</v>
          </cell>
          <cell r="B201" t="str">
            <v>City of Egegik - Electric</v>
          </cell>
          <cell r="C201" t="str">
            <v>EGEGIK</v>
          </cell>
          <cell r="D201" t="str">
            <v>Electric</v>
          </cell>
          <cell r="E201" t="str">
            <v>Active</v>
          </cell>
        </row>
        <row r="202">
          <cell r="A202">
            <v>321</v>
          </cell>
          <cell r="B202" t="str">
            <v>Manokotak Power Company</v>
          </cell>
          <cell r="C202" t="str">
            <v>MPC</v>
          </cell>
          <cell r="D202" t="str">
            <v>Electric</v>
          </cell>
          <cell r="E202" t="str">
            <v>Active</v>
          </cell>
        </row>
        <row r="203">
          <cell r="A203">
            <v>322</v>
          </cell>
          <cell r="B203" t="str">
            <v>Frontier Cable, Inc.</v>
          </cell>
          <cell r="C203" t="str">
            <v>FCI</v>
          </cell>
          <cell r="D203" t="str">
            <v>Cable</v>
          </cell>
          <cell r="E203" t="str">
            <v>Active</v>
          </cell>
        </row>
        <row r="204">
          <cell r="A204">
            <v>323</v>
          </cell>
          <cell r="B204" t="str">
            <v>King Cove Corp.</v>
          </cell>
          <cell r="C204" t="str">
            <v>MT.DUTT</v>
          </cell>
          <cell r="D204" t="str">
            <v>Cable</v>
          </cell>
          <cell r="E204" t="str">
            <v>Active</v>
          </cell>
        </row>
        <row r="205">
          <cell r="A205">
            <v>324</v>
          </cell>
          <cell r="B205" t="str">
            <v>NUSHAGAK ELECTRIC &amp; TELEPHONE COOPERATIVE, INC. (Cable)</v>
          </cell>
          <cell r="D205" t="str">
            <v>Cable</v>
          </cell>
          <cell r="E205" t="str">
            <v>Active</v>
          </cell>
        </row>
        <row r="206">
          <cell r="A206">
            <v>327</v>
          </cell>
          <cell r="B206" t="str">
            <v>BOROUGH, KETCHIKAN GATEWAY</v>
          </cell>
          <cell r="C206" t="str">
            <v>KGB</v>
          </cell>
          <cell r="D206" t="str">
            <v>Sewer</v>
          </cell>
          <cell r="E206" t="str">
            <v>Active</v>
          </cell>
        </row>
        <row r="207">
          <cell r="A207">
            <v>328</v>
          </cell>
          <cell r="B207" t="str">
            <v>BOROUGH, NORTH SLOPE</v>
          </cell>
          <cell r="C207" t="str">
            <v>NSB</v>
          </cell>
          <cell r="D207" t="str">
            <v>Water</v>
          </cell>
          <cell r="E207" t="str">
            <v>Active</v>
          </cell>
        </row>
        <row r="208">
          <cell r="A208">
            <v>329</v>
          </cell>
          <cell r="B208" t="str">
            <v>MILNE POINT PIPELINE, LLC (oil)</v>
          </cell>
          <cell r="C208" t="str">
            <v>MPPLLC</v>
          </cell>
          <cell r="D208" t="str">
            <v>Pipeline</v>
          </cell>
          <cell r="E208" t="str">
            <v>Active</v>
          </cell>
        </row>
        <row r="209">
          <cell r="A209">
            <v>330</v>
          </cell>
          <cell r="B209" t="str">
            <v>Levelock Electric Cooperative, Inc.</v>
          </cell>
          <cell r="C209" t="str">
            <v>LECI</v>
          </cell>
          <cell r="D209" t="str">
            <v>Electric</v>
          </cell>
          <cell r="E209" t="str">
            <v>Active</v>
          </cell>
        </row>
        <row r="210">
          <cell r="A210">
            <v>331</v>
          </cell>
          <cell r="B210" t="str">
            <v>PETERSBURG, CITY OF</v>
          </cell>
          <cell r="C210" t="str">
            <v>PETERSBURG</v>
          </cell>
          <cell r="D210" t="str">
            <v>Refuse</v>
          </cell>
          <cell r="E210" t="str">
            <v>Active</v>
          </cell>
        </row>
        <row r="211">
          <cell r="A211">
            <v>332</v>
          </cell>
          <cell r="B211" t="str">
            <v>Hughes Power &amp; Light Company</v>
          </cell>
          <cell r="C211" t="str">
            <v>HPLC</v>
          </cell>
          <cell r="D211" t="str">
            <v>Electric</v>
          </cell>
          <cell r="E211" t="str">
            <v>Active</v>
          </cell>
        </row>
        <row r="212">
          <cell r="A212">
            <v>333</v>
          </cell>
          <cell r="B212" t="str">
            <v>City of Fort Yukon</v>
          </cell>
          <cell r="C212" t="str">
            <v>FORT YUKON</v>
          </cell>
          <cell r="D212" t="str">
            <v>Water</v>
          </cell>
          <cell r="E212" t="str">
            <v>Active</v>
          </cell>
        </row>
        <row r="213">
          <cell r="A213">
            <v>334</v>
          </cell>
          <cell r="B213" t="str">
            <v>OLIKTOK PIPELINE COMPANY</v>
          </cell>
          <cell r="C213" t="str">
            <v>OLIKTOK</v>
          </cell>
          <cell r="D213" t="str">
            <v>Pipeline</v>
          </cell>
          <cell r="E213" t="str">
            <v>Active</v>
          </cell>
        </row>
        <row r="214">
          <cell r="A214">
            <v>336</v>
          </cell>
          <cell r="B214" t="str">
            <v>GCI CABLE, INC.</v>
          </cell>
          <cell r="C214" t="str">
            <v>ACC</v>
          </cell>
          <cell r="D214" t="str">
            <v>Cable</v>
          </cell>
          <cell r="E214" t="str">
            <v>Active</v>
          </cell>
        </row>
        <row r="215">
          <cell r="A215">
            <v>337</v>
          </cell>
          <cell r="B215" t="str">
            <v>Atmautluak Joint Utilities</v>
          </cell>
          <cell r="C215" t="str">
            <v>AJU</v>
          </cell>
          <cell r="D215" t="str">
            <v>Electric</v>
          </cell>
          <cell r="E215" t="str">
            <v>Active</v>
          </cell>
        </row>
        <row r="216">
          <cell r="A216">
            <v>337</v>
          </cell>
          <cell r="B216" t="str">
            <v>Atmautluak Joint Utilities</v>
          </cell>
          <cell r="C216" t="str">
            <v>Atmautluak Tribal Utilities</v>
          </cell>
          <cell r="D216" t="str">
            <v>Electric</v>
          </cell>
          <cell r="E216" t="str">
            <v>Active</v>
          </cell>
        </row>
        <row r="217">
          <cell r="A217">
            <v>338</v>
          </cell>
          <cell r="B217" t="str">
            <v>BOROUGH, NORTH SLOPE</v>
          </cell>
          <cell r="C217" t="str">
            <v>NSB</v>
          </cell>
          <cell r="D217" t="str">
            <v>Sewer</v>
          </cell>
          <cell r="E217" t="str">
            <v>Active</v>
          </cell>
        </row>
        <row r="218">
          <cell r="A218">
            <v>339</v>
          </cell>
          <cell r="B218" t="str">
            <v>City of St. Paul-Electric Service</v>
          </cell>
          <cell r="C218" t="str">
            <v>ST. PAUL</v>
          </cell>
          <cell r="D218" t="str">
            <v>Electric</v>
          </cell>
          <cell r="E218" t="str">
            <v>Active</v>
          </cell>
        </row>
        <row r="219">
          <cell r="A219">
            <v>340</v>
          </cell>
          <cell r="B219" t="str">
            <v>Nelson Lagoon Electric Cooperative, Inc.</v>
          </cell>
          <cell r="C219" t="str">
            <v>NLECI</v>
          </cell>
          <cell r="D219" t="str">
            <v>Electric</v>
          </cell>
          <cell r="E219" t="str">
            <v>Active</v>
          </cell>
        </row>
        <row r="220">
          <cell r="A220">
            <v>341</v>
          </cell>
          <cell r="B220" t="str">
            <v>Richard Symons, Jr. and Sheila Symons d/b/a Gold Country Energy</v>
          </cell>
          <cell r="C220" t="str">
            <v>GCE</v>
          </cell>
          <cell r="D220" t="str">
            <v>Electric</v>
          </cell>
          <cell r="E220" t="str">
            <v>Active</v>
          </cell>
        </row>
        <row r="221">
          <cell r="A221">
            <v>343</v>
          </cell>
          <cell r="B221" t="str">
            <v>Middle Kuskokwim Electric Cooperative, Inc.</v>
          </cell>
          <cell r="C221" t="str">
            <v>MKEC</v>
          </cell>
          <cell r="D221" t="str">
            <v>Electric</v>
          </cell>
          <cell r="E221" t="str">
            <v>Active</v>
          </cell>
        </row>
        <row r="222">
          <cell r="A222">
            <v>344</v>
          </cell>
          <cell r="B222" t="str">
            <v>Tuntutuliak Community Services Association, Inc.</v>
          </cell>
          <cell r="C222" t="str">
            <v>TCSA</v>
          </cell>
          <cell r="D222" t="str">
            <v>Electric</v>
          </cell>
          <cell r="E222" t="str">
            <v>Active</v>
          </cell>
        </row>
        <row r="223">
          <cell r="A223">
            <v>345</v>
          </cell>
          <cell r="B223" t="str">
            <v>Alaska Electric Generation &amp; Transmission Cooperative, Inc.</v>
          </cell>
          <cell r="C223" t="str">
            <v>AEG&amp;T</v>
          </cell>
          <cell r="D223" t="str">
            <v>Electric</v>
          </cell>
          <cell r="E223" t="str">
            <v>Active</v>
          </cell>
        </row>
        <row r="224">
          <cell r="A224">
            <v>347</v>
          </cell>
          <cell r="B224" t="str">
            <v>Bay Cablevision, Inc.</v>
          </cell>
          <cell r="C224" t="str">
            <v>BCI</v>
          </cell>
          <cell r="D224" t="str">
            <v>Cable</v>
          </cell>
          <cell r="E224" t="str">
            <v>Active</v>
          </cell>
        </row>
        <row r="225">
          <cell r="A225">
            <v>348</v>
          </cell>
          <cell r="B225" t="str">
            <v>South Central Radar &amp; Communications</v>
          </cell>
          <cell r="C225" t="str">
            <v>SCRC</v>
          </cell>
          <cell r="D225" t="str">
            <v>Radio Common Carrier</v>
          </cell>
          <cell r="E225" t="str">
            <v>Active</v>
          </cell>
        </row>
        <row r="226">
          <cell r="A226">
            <v>349</v>
          </cell>
          <cell r="B226" t="str">
            <v>Ronald N. Choate d/b/a Aniak Disposal Service</v>
          </cell>
          <cell r="C226" t="str">
            <v>ADS</v>
          </cell>
          <cell r="D226" t="str">
            <v>Refuse</v>
          </cell>
          <cell r="E226" t="str">
            <v>Active</v>
          </cell>
        </row>
        <row r="227">
          <cell r="A227">
            <v>350</v>
          </cell>
          <cell r="B227" t="str">
            <v>SUMMIT TELEPHONE &amp; TELEGRAPH COMPANY OF ALASKA , INC. D/B/A SUMMIT TELEPHONE COMPANY, INC.</v>
          </cell>
          <cell r="C227" t="str">
            <v>Summit</v>
          </cell>
          <cell r="D227" t="str">
            <v>Telecomm (LEC)</v>
          </cell>
          <cell r="E227" t="str">
            <v>Active</v>
          </cell>
        </row>
        <row r="228">
          <cell r="A228">
            <v>351</v>
          </cell>
          <cell r="B228" t="str">
            <v>City of Nenana</v>
          </cell>
          <cell r="C228" t="str">
            <v>NENANA</v>
          </cell>
          <cell r="D228" t="str">
            <v>Water</v>
          </cell>
          <cell r="E228" t="str">
            <v>Active</v>
          </cell>
        </row>
        <row r="229">
          <cell r="A229">
            <v>352</v>
          </cell>
          <cell r="B229" t="str">
            <v>City of Nenana</v>
          </cell>
          <cell r="C229" t="str">
            <v>NENANA</v>
          </cell>
          <cell r="D229" t="str">
            <v>Sewer</v>
          </cell>
          <cell r="E229" t="str">
            <v>Active</v>
          </cell>
        </row>
        <row r="230">
          <cell r="A230">
            <v>353</v>
          </cell>
          <cell r="B230" t="str">
            <v>City of Larsen Bay</v>
          </cell>
          <cell r="C230" t="str">
            <v>LARSEN BAY</v>
          </cell>
          <cell r="D230" t="str">
            <v>Electric</v>
          </cell>
          <cell r="E230" t="str">
            <v>Active</v>
          </cell>
        </row>
        <row r="231">
          <cell r="A231">
            <v>354</v>
          </cell>
          <cell r="B231" t="str">
            <v>City of Galena</v>
          </cell>
          <cell r="C231" t="str">
            <v>GALENA</v>
          </cell>
          <cell r="D231" t="str">
            <v>Water</v>
          </cell>
          <cell r="E231" t="str">
            <v>Active</v>
          </cell>
        </row>
        <row r="232">
          <cell r="A232">
            <v>355</v>
          </cell>
          <cell r="B232" t="str">
            <v>City of Galena</v>
          </cell>
          <cell r="C232" t="str">
            <v>GALENA</v>
          </cell>
          <cell r="D232" t="str">
            <v>Sewer</v>
          </cell>
          <cell r="E232" t="str">
            <v>Active</v>
          </cell>
        </row>
        <row r="233">
          <cell r="A233">
            <v>356</v>
          </cell>
          <cell r="B233" t="str">
            <v>EAGLE UTILITIES, INC.</v>
          </cell>
          <cell r="C233" t="str">
            <v>EAGLE</v>
          </cell>
          <cell r="D233" t="str">
            <v>Water</v>
          </cell>
          <cell r="E233" t="str">
            <v>Active</v>
          </cell>
        </row>
        <row r="234">
          <cell r="A234">
            <v>357</v>
          </cell>
          <cell r="B234" t="str">
            <v>City of Ouzinkie</v>
          </cell>
          <cell r="C234" t="str">
            <v>OUZINKIE</v>
          </cell>
          <cell r="D234" t="str">
            <v>Electric</v>
          </cell>
          <cell r="E234" t="str">
            <v>Active</v>
          </cell>
        </row>
        <row r="235">
          <cell r="A235">
            <v>358</v>
          </cell>
          <cell r="B235" t="str">
            <v>POTTER CREEK WATER COMPANY</v>
          </cell>
          <cell r="C235" t="str">
            <v>PCWC</v>
          </cell>
          <cell r="D235" t="str">
            <v>Water</v>
          </cell>
          <cell r="E235" t="str">
            <v>Active</v>
          </cell>
        </row>
        <row r="236">
          <cell r="A236">
            <v>359</v>
          </cell>
          <cell r="B236" t="str">
            <v>ACS OF THE NORTHLAND, LLC D/B/A ALASKA COMMUNICATIONS SYSTEMS, ALASKA COMMUNICATIONS, ACS LOCAL SERVICE, AND ACS</v>
          </cell>
          <cell r="C236" t="str">
            <v>ACS-N</v>
          </cell>
          <cell r="D236" t="str">
            <v>Telecomm (LEC)</v>
          </cell>
          <cell r="E236" t="str">
            <v>Active</v>
          </cell>
        </row>
        <row r="237">
          <cell r="A237">
            <v>360</v>
          </cell>
          <cell r="B237" t="str">
            <v>City of Clarks Point d/b/a Clarks Point Electric Utility</v>
          </cell>
          <cell r="C237" t="str">
            <v>City of Clarks Point</v>
          </cell>
          <cell r="D237" t="str">
            <v>Electric</v>
          </cell>
          <cell r="E237" t="str">
            <v>Active</v>
          </cell>
        </row>
        <row r="238">
          <cell r="A238">
            <v>360</v>
          </cell>
          <cell r="B238" t="str">
            <v>City of Clarks Point d/b/a Clarks Point Electric Utility</v>
          </cell>
          <cell r="C238" t="str">
            <v>CLARKS POI</v>
          </cell>
          <cell r="D238" t="str">
            <v>Electric</v>
          </cell>
          <cell r="E238" t="str">
            <v>Active</v>
          </cell>
        </row>
        <row r="239">
          <cell r="A239">
            <v>363</v>
          </cell>
          <cell r="B239" t="str">
            <v>City of Tenakee Springs d/b/a Tenakee Springs Electric Utility Department</v>
          </cell>
          <cell r="C239" t="str">
            <v>TENAKEE</v>
          </cell>
          <cell r="D239" t="str">
            <v>Electric</v>
          </cell>
          <cell r="E239" t="str">
            <v>Active</v>
          </cell>
        </row>
        <row r="240">
          <cell r="A240">
            <v>364</v>
          </cell>
          <cell r="B240" t="str">
            <v>City of Ruby</v>
          </cell>
          <cell r="C240" t="str">
            <v>RUBY</v>
          </cell>
          <cell r="D240" t="str">
            <v>Electric</v>
          </cell>
          <cell r="E240" t="str">
            <v>Active</v>
          </cell>
        </row>
        <row r="241">
          <cell r="A241">
            <v>365</v>
          </cell>
          <cell r="B241" t="str">
            <v>Naterkaq Light Plant</v>
          </cell>
          <cell r="C241" t="str">
            <v>NATERKAQ</v>
          </cell>
          <cell r="D241" t="str">
            <v>Electric</v>
          </cell>
          <cell r="E241" t="str">
            <v>Active</v>
          </cell>
        </row>
        <row r="242">
          <cell r="A242">
            <v>366</v>
          </cell>
          <cell r="B242" t="str">
            <v>McGrath Broadcasting Company</v>
          </cell>
          <cell r="C242" t="str">
            <v>MBC</v>
          </cell>
          <cell r="D242" t="str">
            <v>Cable</v>
          </cell>
          <cell r="E242" t="str">
            <v>Active</v>
          </cell>
        </row>
        <row r="243">
          <cell r="A243">
            <v>367</v>
          </cell>
          <cell r="B243" t="str">
            <v>GCI Cable, Inc. (Seward)</v>
          </cell>
          <cell r="C243" t="str">
            <v>GCICI</v>
          </cell>
          <cell r="D243" t="str">
            <v>Cable</v>
          </cell>
          <cell r="E243" t="str">
            <v>Active</v>
          </cell>
        </row>
        <row r="244">
          <cell r="A244">
            <v>368</v>
          </cell>
          <cell r="B244" t="str">
            <v>Chitina Electric, Inc.</v>
          </cell>
          <cell r="C244" t="str">
            <v>CEI</v>
          </cell>
          <cell r="D244" t="str">
            <v>Electric</v>
          </cell>
          <cell r="E244" t="str">
            <v>Active</v>
          </cell>
        </row>
        <row r="245">
          <cell r="A245">
            <v>369</v>
          </cell>
          <cell r="B245" t="str">
            <v>Ipnatchiaq Electric Company</v>
          </cell>
          <cell r="C245" t="str">
            <v>IEC</v>
          </cell>
          <cell r="D245" t="str">
            <v>Electric</v>
          </cell>
          <cell r="E245" t="str">
            <v>Active</v>
          </cell>
        </row>
        <row r="246">
          <cell r="A246">
            <v>370</v>
          </cell>
          <cell r="B246" t="str">
            <v>Mike Downs, d/b/a All Alaska Enterprises</v>
          </cell>
          <cell r="C246" t="str">
            <v>AAE</v>
          </cell>
          <cell r="D246" t="str">
            <v>Refuse</v>
          </cell>
          <cell r="E246" t="str">
            <v>Active</v>
          </cell>
        </row>
        <row r="247">
          <cell r="A247">
            <v>371</v>
          </cell>
          <cell r="B247" t="str">
            <v>Matanuska-Susitna Borough</v>
          </cell>
          <cell r="C247" t="str">
            <v>MAT-SU</v>
          </cell>
          <cell r="D247" t="str">
            <v>Refuse</v>
          </cell>
          <cell r="E247" t="str">
            <v>Active</v>
          </cell>
        </row>
        <row r="248">
          <cell r="A248">
            <v>372</v>
          </cell>
          <cell r="B248" t="str">
            <v>Shishmaref Native Corporation</v>
          </cell>
          <cell r="C248" t="str">
            <v>SNC</v>
          </cell>
          <cell r="D248" t="str">
            <v>Cable</v>
          </cell>
          <cell r="E248" t="str">
            <v>Active</v>
          </cell>
        </row>
        <row r="249">
          <cell r="A249">
            <v>373</v>
          </cell>
          <cell r="B249" t="str">
            <v>City of Golovin</v>
          </cell>
          <cell r="C249" t="str">
            <v>GOLOVIN</v>
          </cell>
          <cell r="D249" t="str">
            <v>Electric</v>
          </cell>
          <cell r="E249" t="str">
            <v>Active</v>
          </cell>
        </row>
        <row r="250">
          <cell r="A250">
            <v>374</v>
          </cell>
          <cell r="B250" t="str">
            <v>MACKENZIE REFUSE</v>
          </cell>
          <cell r="C250" t="str">
            <v>MACKENZIE</v>
          </cell>
          <cell r="D250" t="str">
            <v>Refuse</v>
          </cell>
          <cell r="E250" t="str">
            <v>Active</v>
          </cell>
        </row>
        <row r="251">
          <cell r="A251">
            <v>375</v>
          </cell>
          <cell r="B251" t="str">
            <v>Ungusraq Power Company</v>
          </cell>
          <cell r="C251" t="str">
            <v>UPC</v>
          </cell>
          <cell r="D251" t="str">
            <v>Electric</v>
          </cell>
          <cell r="E251" t="str">
            <v>Active</v>
          </cell>
        </row>
        <row r="252">
          <cell r="A252">
            <v>376</v>
          </cell>
          <cell r="B252" t="str">
            <v>Kwig Power Company</v>
          </cell>
          <cell r="C252" t="str">
            <v>KWIG</v>
          </cell>
          <cell r="D252" t="str">
            <v>Electric</v>
          </cell>
          <cell r="E252" t="str">
            <v>Active</v>
          </cell>
        </row>
        <row r="253">
          <cell r="A253">
            <v>378</v>
          </cell>
          <cell r="B253" t="str">
            <v>GCI Cable Inc.</v>
          </cell>
          <cell r="C253" t="str">
            <v>GCICI</v>
          </cell>
          <cell r="D253" t="str">
            <v>Cable</v>
          </cell>
          <cell r="E253" t="str">
            <v>Active</v>
          </cell>
        </row>
        <row r="254">
          <cell r="A254">
            <v>380</v>
          </cell>
          <cell r="B254" t="str">
            <v>Lloyd V. Morris and Associates</v>
          </cell>
          <cell r="C254" t="str">
            <v>LVMA</v>
          </cell>
          <cell r="D254" t="str">
            <v>Radio Common Carrier</v>
          </cell>
          <cell r="E254" t="str">
            <v>Active</v>
          </cell>
        </row>
        <row r="255">
          <cell r="A255">
            <v>382</v>
          </cell>
          <cell r="B255" t="str">
            <v>City of Ketchikan d/b/a Ketchikan Public Utilities</v>
          </cell>
          <cell r="C255" t="str">
            <v>KPU</v>
          </cell>
          <cell r="D255" t="str">
            <v>Radio Common Carrier</v>
          </cell>
          <cell r="E255" t="str">
            <v>Active</v>
          </cell>
        </row>
        <row r="256">
          <cell r="A256">
            <v>383</v>
          </cell>
          <cell r="B256" t="str">
            <v>City of Diomede</v>
          </cell>
          <cell r="C256" t="str">
            <v>City of Diomede</v>
          </cell>
          <cell r="D256" t="str">
            <v>Electric</v>
          </cell>
          <cell r="E256" t="str">
            <v>Active</v>
          </cell>
        </row>
        <row r="257">
          <cell r="A257">
            <v>383</v>
          </cell>
          <cell r="B257" t="str">
            <v>City of Diomede</v>
          </cell>
          <cell r="C257" t="str">
            <v>DIOMEDE</v>
          </cell>
          <cell r="D257" t="str">
            <v>Electric</v>
          </cell>
          <cell r="E257" t="str">
            <v>Active</v>
          </cell>
        </row>
        <row r="258">
          <cell r="A258">
            <v>384</v>
          </cell>
          <cell r="B258" t="str">
            <v>City of Ketchikan</v>
          </cell>
          <cell r="C258" t="str">
            <v>KETCHIKAN</v>
          </cell>
          <cell r="D258" t="str">
            <v>Sewer</v>
          </cell>
          <cell r="E258" t="str">
            <v>Active</v>
          </cell>
        </row>
        <row r="259">
          <cell r="A259">
            <v>384</v>
          </cell>
          <cell r="B259" t="str">
            <v>City of Ketchikan</v>
          </cell>
          <cell r="C259" t="str">
            <v>KPU-LD</v>
          </cell>
          <cell r="D259" t="str">
            <v>Sewer</v>
          </cell>
          <cell r="E259" t="str">
            <v>Active</v>
          </cell>
        </row>
        <row r="260">
          <cell r="A260">
            <v>386</v>
          </cell>
          <cell r="B260" t="str">
            <v>HOME WATER, LLC</v>
          </cell>
          <cell r="C260" t="str">
            <v>Home Water</v>
          </cell>
          <cell r="D260" t="str">
            <v>Water</v>
          </cell>
          <cell r="E260" t="str">
            <v>Active</v>
          </cell>
        </row>
        <row r="261">
          <cell r="A261">
            <v>387</v>
          </cell>
          <cell r="B261" t="str">
            <v>Beluga Environmental Services, Inc.</v>
          </cell>
          <cell r="C261" t="str">
            <v>BESI</v>
          </cell>
          <cell r="D261" t="str">
            <v>Refuse</v>
          </cell>
          <cell r="E261" t="str">
            <v>Active</v>
          </cell>
        </row>
        <row r="262">
          <cell r="A262">
            <v>389</v>
          </cell>
          <cell r="B262" t="str">
            <v>City of McGrath</v>
          </cell>
          <cell r="C262" t="str">
            <v>MCGRATH</v>
          </cell>
          <cell r="D262" t="str">
            <v>Water</v>
          </cell>
          <cell r="E262" t="str">
            <v>Active</v>
          </cell>
        </row>
        <row r="263">
          <cell r="A263">
            <v>391</v>
          </cell>
          <cell r="B263" t="str">
            <v>City of Skagway</v>
          </cell>
          <cell r="C263" t="str">
            <v>SKAGWAY</v>
          </cell>
          <cell r="D263" t="str">
            <v>Refuse</v>
          </cell>
          <cell r="E263" t="str">
            <v>Active</v>
          </cell>
        </row>
        <row r="264">
          <cell r="A264">
            <v>392</v>
          </cell>
          <cell r="B264" t="str">
            <v>ENDICOTT PIPELINE COMPANY</v>
          </cell>
          <cell r="C264" t="str">
            <v>ENDICOTT</v>
          </cell>
          <cell r="D264" t="str">
            <v>Pipeline</v>
          </cell>
          <cell r="E264" t="str">
            <v>Active</v>
          </cell>
        </row>
        <row r="265">
          <cell r="A265">
            <v>394</v>
          </cell>
          <cell r="B265" t="str">
            <v>Takotna Community Association, Inc.</v>
          </cell>
          <cell r="C265" t="str">
            <v>TAKOTNA</v>
          </cell>
          <cell r="D265" t="str">
            <v>Electric</v>
          </cell>
          <cell r="E265" t="str">
            <v>Active</v>
          </cell>
        </row>
        <row r="266">
          <cell r="A266">
            <v>395</v>
          </cell>
          <cell r="B266" t="str">
            <v>Puvurnaq Power Company</v>
          </cell>
          <cell r="C266" t="str">
            <v>PPC</v>
          </cell>
          <cell r="D266" t="str">
            <v>Electric</v>
          </cell>
          <cell r="E266" t="str">
            <v>Active</v>
          </cell>
        </row>
        <row r="267">
          <cell r="A267">
            <v>396</v>
          </cell>
          <cell r="B267" t="str">
            <v>City and Borough of Sitka</v>
          </cell>
          <cell r="C267" t="str">
            <v>SITKA</v>
          </cell>
          <cell r="D267" t="str">
            <v>Refuse</v>
          </cell>
          <cell r="E267" t="str">
            <v>Active</v>
          </cell>
        </row>
        <row r="268">
          <cell r="A268">
            <v>397</v>
          </cell>
          <cell r="B268" t="str">
            <v>City of Unalaska</v>
          </cell>
          <cell r="C268" t="str">
            <v>UNALASKA</v>
          </cell>
          <cell r="D268" t="str">
            <v>Sewer</v>
          </cell>
          <cell r="E268" t="str">
            <v>Active</v>
          </cell>
        </row>
        <row r="269">
          <cell r="A269">
            <v>398</v>
          </cell>
          <cell r="B269" t="str">
            <v>City of Ketchikan</v>
          </cell>
          <cell r="C269" t="str">
            <v>KETCHIKAN</v>
          </cell>
          <cell r="D269" t="str">
            <v>Refuse</v>
          </cell>
          <cell r="E269" t="str">
            <v>Active</v>
          </cell>
        </row>
        <row r="270">
          <cell r="A270">
            <v>398</v>
          </cell>
          <cell r="B270" t="str">
            <v>City of Ketchikan</v>
          </cell>
          <cell r="C270" t="str">
            <v>KPU-LD</v>
          </cell>
          <cell r="D270" t="str">
            <v>Refuse</v>
          </cell>
          <cell r="E270" t="str">
            <v>Active</v>
          </cell>
        </row>
        <row r="271">
          <cell r="A271">
            <v>399</v>
          </cell>
          <cell r="B271" t="str">
            <v>City of Port Heiden</v>
          </cell>
          <cell r="C271" t="str">
            <v>PORT HEIDE</v>
          </cell>
          <cell r="D271" t="str">
            <v>Electric</v>
          </cell>
          <cell r="E271" t="str">
            <v>Active</v>
          </cell>
        </row>
        <row r="272">
          <cell r="A272">
            <v>401</v>
          </cell>
          <cell r="B272" t="str">
            <v>GCI Cable, Inc. (Homer)</v>
          </cell>
          <cell r="C272" t="str">
            <v>GCICI</v>
          </cell>
          <cell r="D272" t="str">
            <v>Cable</v>
          </cell>
          <cell r="E272" t="str">
            <v>Active</v>
          </cell>
        </row>
        <row r="273">
          <cell r="A273">
            <v>406</v>
          </cell>
          <cell r="B273" t="str">
            <v>NORGASCO, INC.</v>
          </cell>
          <cell r="C273" t="str">
            <v>NORGASCO</v>
          </cell>
          <cell r="D273" t="str">
            <v>Natural Gas</v>
          </cell>
          <cell r="E273" t="str">
            <v>Active</v>
          </cell>
        </row>
        <row r="274">
          <cell r="A274">
            <v>408</v>
          </cell>
          <cell r="B274" t="str">
            <v>City of Nunam Iqua d/b/a Nunam Iqua Electric Company</v>
          </cell>
          <cell r="C274" t="str">
            <v>SHELDON</v>
          </cell>
          <cell r="D274" t="str">
            <v>Electric</v>
          </cell>
          <cell r="E274" t="str">
            <v>Active</v>
          </cell>
        </row>
        <row r="275">
          <cell r="A275">
            <v>409</v>
          </cell>
          <cell r="B275" t="str">
            <v>City of White Mountain</v>
          </cell>
          <cell r="C275" t="str">
            <v>WHITE MOUN</v>
          </cell>
          <cell r="D275" t="str">
            <v>Electric</v>
          </cell>
          <cell r="E275" t="str">
            <v>Active</v>
          </cell>
        </row>
        <row r="276">
          <cell r="A276">
            <v>410</v>
          </cell>
          <cell r="B276" t="str">
            <v>City of St. George</v>
          </cell>
          <cell r="C276" t="str">
            <v>ST. GEORGE</v>
          </cell>
          <cell r="D276" t="str">
            <v>Electric</v>
          </cell>
          <cell r="E276" t="str">
            <v>Active</v>
          </cell>
        </row>
        <row r="277">
          <cell r="A277">
            <v>411</v>
          </cell>
          <cell r="B277" t="str">
            <v>Mobile Telecommunications Technologies Corporation</v>
          </cell>
          <cell r="C277" t="str">
            <v>MTEL</v>
          </cell>
          <cell r="D277" t="str">
            <v>Radio Common Carrier</v>
          </cell>
          <cell r="E277" t="str">
            <v>Active</v>
          </cell>
        </row>
        <row r="278">
          <cell r="A278">
            <v>412</v>
          </cell>
          <cell r="B278" t="str">
            <v>Akiachak Native Community Electric Company</v>
          </cell>
          <cell r="C278" t="str">
            <v>ANCEC</v>
          </cell>
          <cell r="D278" t="str">
            <v>Electric</v>
          </cell>
          <cell r="E278" t="str">
            <v>Active</v>
          </cell>
        </row>
        <row r="279">
          <cell r="A279">
            <v>413</v>
          </cell>
          <cell r="B279" t="str">
            <v>Cellular Alaska Partnership</v>
          </cell>
          <cell r="C279" t="str">
            <v>Cellular Alaska Partnership</v>
          </cell>
          <cell r="D279" t="str">
            <v>Telecomm (Wireless)</v>
          </cell>
          <cell r="E279" t="str">
            <v>Active</v>
          </cell>
        </row>
        <row r="280">
          <cell r="A280">
            <v>414</v>
          </cell>
          <cell r="B280" t="str">
            <v>MACTEL CELLULAR SYSTEM; ANCHORAGE MATANUSKA CELLULAR TELEPHONE D/B/A</v>
          </cell>
          <cell r="C280" t="str">
            <v>MACTel</v>
          </cell>
          <cell r="D280" t="str">
            <v>Telecomm (Wireless)</v>
          </cell>
          <cell r="E280" t="str">
            <v>Active</v>
          </cell>
        </row>
        <row r="281">
          <cell r="A281">
            <v>415</v>
          </cell>
          <cell r="B281" t="str">
            <v>City of Cordova</v>
          </cell>
          <cell r="C281" t="str">
            <v>CORDOVA</v>
          </cell>
          <cell r="D281" t="str">
            <v>Refuse</v>
          </cell>
          <cell r="E281" t="str">
            <v>Active</v>
          </cell>
        </row>
        <row r="282">
          <cell r="A282">
            <v>416</v>
          </cell>
          <cell r="B282" t="str">
            <v>City of Nikolai d/b/a Nikolai Light &amp; Power</v>
          </cell>
          <cell r="C282" t="str">
            <v>NIKOLAI</v>
          </cell>
          <cell r="D282" t="str">
            <v>Electric</v>
          </cell>
          <cell r="E282" t="str">
            <v>Active</v>
          </cell>
        </row>
        <row r="283">
          <cell r="A283">
            <v>419</v>
          </cell>
          <cell r="B283" t="str">
            <v>GCI COMMUNICATION CORP. d/b/a GENERAL COMMUNICATION, INC. and d/b/a GCI</v>
          </cell>
          <cell r="C283" t="str">
            <v>GCI</v>
          </cell>
          <cell r="D283" t="str">
            <v>Telecomm (IXC)</v>
          </cell>
          <cell r="E283" t="str">
            <v>Active</v>
          </cell>
        </row>
        <row r="284">
          <cell r="A284">
            <v>420</v>
          </cell>
          <cell r="B284" t="str">
            <v>Beaver Village Electrical Utility</v>
          </cell>
          <cell r="C284" t="str">
            <v>BEAVER</v>
          </cell>
          <cell r="D284" t="str">
            <v>Electric</v>
          </cell>
          <cell r="E284" t="str">
            <v>Active</v>
          </cell>
        </row>
        <row r="285">
          <cell r="A285">
            <v>425</v>
          </cell>
          <cell r="B285" t="str">
            <v>City of Pilot Point</v>
          </cell>
          <cell r="C285" t="str">
            <v>PILOT</v>
          </cell>
          <cell r="D285" t="str">
            <v>Electric</v>
          </cell>
          <cell r="E285" t="str">
            <v>Active</v>
          </cell>
        </row>
        <row r="286">
          <cell r="A286">
            <v>426</v>
          </cell>
          <cell r="B286" t="str">
            <v>Hytek Communications, Inc.</v>
          </cell>
          <cell r="C286" t="str">
            <v>HCI</v>
          </cell>
          <cell r="D286" t="str">
            <v>Cable</v>
          </cell>
          <cell r="E286" t="str">
            <v>Active</v>
          </cell>
        </row>
        <row r="287">
          <cell r="A287">
            <v>427</v>
          </cell>
          <cell r="B287" t="str">
            <v>PACIFIC TELECOM CELLULAR OF ALASKA</v>
          </cell>
          <cell r="C287" t="str">
            <v>PTCA</v>
          </cell>
          <cell r="D287" t="str">
            <v>Telecomm (Wireless)</v>
          </cell>
          <cell r="E287" t="str">
            <v>Active</v>
          </cell>
        </row>
        <row r="288">
          <cell r="A288">
            <v>431</v>
          </cell>
          <cell r="B288" t="str">
            <v>KETCHIKAN GATEWAY BOROUGH D/B/A SHOUP STREET SERVICE AREA</v>
          </cell>
          <cell r="C288" t="str">
            <v>SSSA</v>
          </cell>
          <cell r="D288" t="str">
            <v>Water</v>
          </cell>
          <cell r="E288" t="str">
            <v>Active</v>
          </cell>
        </row>
        <row r="289">
          <cell r="A289">
            <v>432</v>
          </cell>
          <cell r="B289" t="str">
            <v>City of Buckland</v>
          </cell>
          <cell r="C289" t="str">
            <v>BUCKLAND</v>
          </cell>
          <cell r="D289" t="str">
            <v>Electric</v>
          </cell>
          <cell r="E289" t="str">
            <v>Active</v>
          </cell>
        </row>
        <row r="290">
          <cell r="A290">
            <v>434</v>
          </cell>
          <cell r="B290" t="str">
            <v>MATANUSKA-SUSITNA BOROUGH</v>
          </cell>
          <cell r="C290" t="str">
            <v>MAT-SU</v>
          </cell>
          <cell r="D290" t="str">
            <v>Water</v>
          </cell>
          <cell r="E290" t="str">
            <v>Active</v>
          </cell>
        </row>
        <row r="291">
          <cell r="A291">
            <v>435</v>
          </cell>
          <cell r="B291" t="str">
            <v>MATANUSKA-SUSITNA BOROUGH</v>
          </cell>
          <cell r="C291" t="str">
            <v>MAT-SU</v>
          </cell>
          <cell r="D291" t="str">
            <v>Sewer</v>
          </cell>
          <cell r="E291" t="str">
            <v>Active</v>
          </cell>
        </row>
        <row r="292">
          <cell r="A292">
            <v>437</v>
          </cell>
          <cell r="B292" t="str">
            <v>Chignik Lake Electric Utility, Inc.</v>
          </cell>
          <cell r="C292" t="str">
            <v>CLEU</v>
          </cell>
          <cell r="D292" t="str">
            <v>Electric</v>
          </cell>
          <cell r="E292" t="str">
            <v>Active</v>
          </cell>
        </row>
        <row r="293">
          <cell r="A293">
            <v>438</v>
          </cell>
          <cell r="B293" t="str">
            <v>City of Kotlik Cable Television Utility</v>
          </cell>
          <cell r="C293" t="str">
            <v>KOTLIK</v>
          </cell>
          <cell r="D293" t="str">
            <v>Cable</v>
          </cell>
          <cell r="E293" t="str">
            <v>Active</v>
          </cell>
        </row>
        <row r="294">
          <cell r="A294">
            <v>439</v>
          </cell>
          <cell r="B294" t="str">
            <v>City of Coffman Cove</v>
          </cell>
          <cell r="C294" t="str">
            <v>COFFMAN CO</v>
          </cell>
          <cell r="D294" t="str">
            <v>Cable</v>
          </cell>
          <cell r="E294" t="str">
            <v>Active</v>
          </cell>
        </row>
        <row r="295">
          <cell r="A295">
            <v>442</v>
          </cell>
          <cell r="B295" t="str">
            <v>City of False Pass</v>
          </cell>
          <cell r="C295" t="str">
            <v>FALSE PASS</v>
          </cell>
          <cell r="D295" t="str">
            <v>Electric</v>
          </cell>
          <cell r="E295" t="str">
            <v>Active</v>
          </cell>
        </row>
        <row r="296">
          <cell r="A296">
            <v>446</v>
          </cell>
          <cell r="B296" t="str">
            <v>Kipnuk Light Plant</v>
          </cell>
          <cell r="C296" t="str">
            <v>KIPNUK</v>
          </cell>
          <cell r="D296" t="str">
            <v>Electric</v>
          </cell>
          <cell r="E296" t="str">
            <v>Active</v>
          </cell>
        </row>
        <row r="297">
          <cell r="A297">
            <v>447</v>
          </cell>
          <cell r="B297" t="str">
            <v>Tanalian Electric Cooperative, Inc.</v>
          </cell>
          <cell r="C297" t="str">
            <v>TECI</v>
          </cell>
          <cell r="D297" t="str">
            <v>Electric</v>
          </cell>
          <cell r="E297" t="str">
            <v>Active</v>
          </cell>
        </row>
        <row r="298">
          <cell r="A298">
            <v>449</v>
          </cell>
          <cell r="B298" t="str">
            <v>City of Akhiok</v>
          </cell>
          <cell r="C298" t="str">
            <v>AKHIOK</v>
          </cell>
          <cell r="D298" t="str">
            <v>Electric</v>
          </cell>
          <cell r="E298" t="str">
            <v>Active</v>
          </cell>
        </row>
        <row r="299">
          <cell r="A299">
            <v>450</v>
          </cell>
          <cell r="B299" t="str">
            <v>Hytek Communications, Inc.</v>
          </cell>
          <cell r="C299" t="str">
            <v>HCI</v>
          </cell>
          <cell r="D299" t="str">
            <v>Cable</v>
          </cell>
          <cell r="E299" t="str">
            <v>Active</v>
          </cell>
        </row>
        <row r="300">
          <cell r="A300">
            <v>452</v>
          </cell>
          <cell r="B300" t="str">
            <v>UNIVERSITY OF ALASKA FAIRBANKS</v>
          </cell>
          <cell r="C300" t="str">
            <v>UAF</v>
          </cell>
          <cell r="D300" t="str">
            <v>Telecomm (IXC)</v>
          </cell>
          <cell r="E300" t="str">
            <v>Active</v>
          </cell>
        </row>
        <row r="301">
          <cell r="A301">
            <v>453</v>
          </cell>
          <cell r="B301" t="str">
            <v>WORLD TELECOM GROUP, INC.</v>
          </cell>
          <cell r="C301" t="str">
            <v>WTG</v>
          </cell>
          <cell r="D301" t="str">
            <v>Telecomm (IXC)</v>
          </cell>
          <cell r="E301" t="str">
            <v>Active</v>
          </cell>
        </row>
        <row r="302">
          <cell r="A302">
            <v>454</v>
          </cell>
          <cell r="B302" t="str">
            <v>RAVEN REFUSE</v>
          </cell>
          <cell r="C302" t="str">
            <v>RAVEN</v>
          </cell>
          <cell r="D302" t="str">
            <v>Refuse</v>
          </cell>
          <cell r="E302" t="str">
            <v>Active</v>
          </cell>
        </row>
        <row r="303">
          <cell r="A303">
            <v>455</v>
          </cell>
          <cell r="B303" t="str">
            <v>INTERNATIONAL TELECOM, INC.</v>
          </cell>
          <cell r="C303" t="str">
            <v>ITI</v>
          </cell>
          <cell r="D303" t="str">
            <v>Telecomm (IXC)</v>
          </cell>
          <cell r="E303" t="str">
            <v>Active</v>
          </cell>
        </row>
        <row r="304">
          <cell r="A304">
            <v>458</v>
          </cell>
          <cell r="B304" t="str">
            <v>MCI COMMUNICATIONS SERVICES, INC. D/B/A VERIZON BUSINESS SERVICES</v>
          </cell>
          <cell r="C304" t="str">
            <v>VBS</v>
          </cell>
          <cell r="D304" t="str">
            <v>Telecomm (IXC)</v>
          </cell>
          <cell r="E304" t="str">
            <v>Active</v>
          </cell>
        </row>
        <row r="305">
          <cell r="A305">
            <v>460</v>
          </cell>
          <cell r="B305" t="str">
            <v>City of Saint Paul</v>
          </cell>
          <cell r="C305" t="str">
            <v>ST. PAUL</v>
          </cell>
          <cell r="D305" t="str">
            <v>Water</v>
          </cell>
          <cell r="E305" t="str">
            <v>Active</v>
          </cell>
        </row>
        <row r="306">
          <cell r="A306">
            <v>461</v>
          </cell>
          <cell r="B306" t="str">
            <v>SECURUS TECHNOLOGIES, INC.</v>
          </cell>
          <cell r="C306" t="str">
            <v>Securus</v>
          </cell>
          <cell r="D306" t="str">
            <v>Telecomm (IXC)</v>
          </cell>
          <cell r="E306" t="str">
            <v>Active</v>
          </cell>
        </row>
        <row r="307">
          <cell r="A307">
            <v>463</v>
          </cell>
          <cell r="B307" t="str">
            <v>CIRCLE TELEPHONE and ELECTRIC, LLC</v>
          </cell>
          <cell r="C307" t="str">
            <v>CTE</v>
          </cell>
          <cell r="D307" t="str">
            <v>Telecomm (LEC)</v>
          </cell>
          <cell r="E307" t="str">
            <v>Active</v>
          </cell>
        </row>
        <row r="308">
          <cell r="A308">
            <v>465</v>
          </cell>
          <cell r="B308" t="str">
            <v>TALKEETNA REFUSE</v>
          </cell>
          <cell r="C308" t="str">
            <v>TR</v>
          </cell>
          <cell r="D308" t="str">
            <v>Refuse</v>
          </cell>
          <cell r="E308" t="str">
            <v>Active</v>
          </cell>
        </row>
        <row r="309">
          <cell r="A309">
            <v>472</v>
          </cell>
          <cell r="B309" t="str">
            <v>ONE CALL COMMUNICATION, INC.</v>
          </cell>
          <cell r="C309" t="str">
            <v>ONE CALL</v>
          </cell>
          <cell r="D309" t="str">
            <v>Telecomm (IXC)</v>
          </cell>
          <cell r="E309" t="str">
            <v>Active</v>
          </cell>
        </row>
        <row r="310">
          <cell r="A310">
            <v>474</v>
          </cell>
          <cell r="B310" t="str">
            <v>AMERICAN FREEDOM NETWORK;JD SERVICES, INC. D/B/A</v>
          </cell>
          <cell r="C310" t="str">
            <v>JD Services</v>
          </cell>
          <cell r="D310" t="str">
            <v>Telecomm (IXC)</v>
          </cell>
          <cell r="E310" t="str">
            <v>Active</v>
          </cell>
        </row>
        <row r="311">
          <cell r="A311">
            <v>475</v>
          </cell>
          <cell r="B311" t="str">
            <v>AMERICAN EXPRESS TELECOM, INC.</v>
          </cell>
          <cell r="C311" t="str">
            <v>AETI</v>
          </cell>
          <cell r="D311" t="str">
            <v>Telecomm (IXC)</v>
          </cell>
          <cell r="E311" t="str">
            <v>Active</v>
          </cell>
        </row>
        <row r="312">
          <cell r="A312">
            <v>476</v>
          </cell>
          <cell r="B312" t="str">
            <v>ACS LONG DISTANCE, LLC d/b/a ALASKA COMMUNICATIONS SYSTEMS, ALASKA COMMUNICATIONS, ACS LONG DISTANCE, AND ACS</v>
          </cell>
          <cell r="C312" t="str">
            <v>ACS-LD</v>
          </cell>
          <cell r="D312" t="str">
            <v>Telecomm (IXC)</v>
          </cell>
          <cell r="E312" t="str">
            <v>Active</v>
          </cell>
        </row>
        <row r="313">
          <cell r="A313">
            <v>481</v>
          </cell>
          <cell r="B313" t="str">
            <v>SKYTALKWEST</v>
          </cell>
          <cell r="C313" t="str">
            <v>STW</v>
          </cell>
          <cell r="D313" t="str">
            <v>Telecomm (PPTP)</v>
          </cell>
          <cell r="E313" t="str">
            <v>Active</v>
          </cell>
        </row>
        <row r="314">
          <cell r="A314">
            <v>483</v>
          </cell>
          <cell r="B314" t="str">
            <v>City of Egegik - Sewer</v>
          </cell>
          <cell r="C314" t="str">
            <v>EGEGIK</v>
          </cell>
          <cell r="D314" t="str">
            <v>Sewer</v>
          </cell>
          <cell r="E314" t="str">
            <v>Active</v>
          </cell>
        </row>
        <row r="315">
          <cell r="A315">
            <v>484</v>
          </cell>
          <cell r="B315" t="str">
            <v>City of Egegik - Water</v>
          </cell>
          <cell r="C315" t="str">
            <v>EGEGIK</v>
          </cell>
          <cell r="D315" t="str">
            <v>Water</v>
          </cell>
          <cell r="E315" t="str">
            <v>Active</v>
          </cell>
        </row>
        <row r="316">
          <cell r="A316">
            <v>486</v>
          </cell>
          <cell r="B316" t="str">
            <v>NORTHWEST COMMUNICATIONS, INC.; AUTOMATED INFORMATION MGMT SYSTEMS D/B/A</v>
          </cell>
          <cell r="C316" t="str">
            <v>NORTHWEST</v>
          </cell>
          <cell r="D316" t="str">
            <v>Telecomm (IXC)</v>
          </cell>
          <cell r="E316" t="str">
            <v>Active</v>
          </cell>
        </row>
        <row r="317">
          <cell r="A317">
            <v>487</v>
          </cell>
          <cell r="B317" t="str">
            <v>TELALASKA LONG DISTANCE, INC. D/B/A TELALASKA</v>
          </cell>
          <cell r="C317" t="str">
            <v>TELALASKA</v>
          </cell>
          <cell r="D317" t="str">
            <v>Telecomm (IXC)</v>
          </cell>
          <cell r="E317" t="str">
            <v>Active</v>
          </cell>
        </row>
        <row r="318">
          <cell r="A318">
            <v>489</v>
          </cell>
          <cell r="B318" t="str">
            <v>GCI COMMUNICATIONS CORP. d/b/a GENERAL COMMUNICATION, INC., d/b/a GCI</v>
          </cell>
          <cell r="C318" t="str">
            <v>GCI</v>
          </cell>
          <cell r="D318" t="str">
            <v>Telecomm (LEC)</v>
          </cell>
          <cell r="E318" t="str">
            <v>Active</v>
          </cell>
        </row>
        <row r="319">
          <cell r="A319">
            <v>490</v>
          </cell>
          <cell r="B319" t="str">
            <v>FEDERAL TRANSTEL, INC.</v>
          </cell>
          <cell r="C319" t="str">
            <v>FTT</v>
          </cell>
          <cell r="D319" t="str">
            <v>Telecomm (IXC)</v>
          </cell>
          <cell r="E319" t="str">
            <v>Active</v>
          </cell>
        </row>
        <row r="320">
          <cell r="A320">
            <v>492</v>
          </cell>
          <cell r="B320" t="str">
            <v>City of King Cove</v>
          </cell>
          <cell r="C320" t="str">
            <v>KING COVE</v>
          </cell>
          <cell r="D320" t="str">
            <v>Water</v>
          </cell>
          <cell r="E320" t="str">
            <v>Active</v>
          </cell>
        </row>
        <row r="321">
          <cell r="A321">
            <v>493</v>
          </cell>
          <cell r="B321" t="str">
            <v>City of King Cove</v>
          </cell>
          <cell r="C321" t="str">
            <v>KING COVE</v>
          </cell>
          <cell r="D321" t="str">
            <v>Sewer</v>
          </cell>
          <cell r="E321" t="str">
            <v>Active</v>
          </cell>
        </row>
        <row r="322">
          <cell r="A322">
            <v>494</v>
          </cell>
          <cell r="B322" t="str">
            <v>INTERNATIONAL TELECOM, INC.</v>
          </cell>
          <cell r="C322" t="str">
            <v>ITI</v>
          </cell>
          <cell r="D322" t="str">
            <v>Telecomm (PPTP)</v>
          </cell>
          <cell r="E322" t="str">
            <v>Active</v>
          </cell>
        </row>
        <row r="323">
          <cell r="A323">
            <v>496</v>
          </cell>
          <cell r="B323" t="str">
            <v>GENERAL COMMUNICATION, INC. AND GCI;GCI COMMUNICATION CORP. D/B/A</v>
          </cell>
          <cell r="C323" t="str">
            <v>GCI</v>
          </cell>
          <cell r="D323" t="str">
            <v>Telecomm (PPTP)</v>
          </cell>
          <cell r="E323" t="str">
            <v>Active</v>
          </cell>
        </row>
        <row r="324">
          <cell r="A324">
            <v>497</v>
          </cell>
          <cell r="B324" t="str">
            <v>DANLOR COMMUICATIONS, INC.</v>
          </cell>
          <cell r="C324" t="str">
            <v>DCI</v>
          </cell>
          <cell r="D324" t="str">
            <v>Telecomm (PPTP)</v>
          </cell>
          <cell r="E324" t="str">
            <v>Active</v>
          </cell>
        </row>
        <row r="325">
          <cell r="A325">
            <v>499</v>
          </cell>
          <cell r="B325" t="str">
            <v>No Information Available - No Entity</v>
          </cell>
          <cell r="C325" t="str">
            <v>NIA</v>
          </cell>
          <cell r="D325" t="str">
            <v>Utility type not set</v>
          </cell>
          <cell r="E325" t="str">
            <v>Active</v>
          </cell>
        </row>
        <row r="326">
          <cell r="A326">
            <v>500</v>
          </cell>
          <cell r="B326" t="str">
            <v>ALASKA PAYPHONE</v>
          </cell>
          <cell r="C326" t="str">
            <v>ALASKA PAY</v>
          </cell>
          <cell r="D326" t="str">
            <v>Telecomm (PPTP)</v>
          </cell>
          <cell r="E326" t="str">
            <v>Active</v>
          </cell>
        </row>
        <row r="327">
          <cell r="A327">
            <v>501</v>
          </cell>
          <cell r="B327" t="str">
            <v>LEXCOM TELECOMMUNICATIONS</v>
          </cell>
          <cell r="C327" t="str">
            <v>LEXCOM</v>
          </cell>
          <cell r="D327" t="str">
            <v>Telecomm (PPTP)</v>
          </cell>
          <cell r="E327" t="str">
            <v>Active</v>
          </cell>
        </row>
        <row r="328">
          <cell r="A328">
            <v>502</v>
          </cell>
          <cell r="B328" t="str">
            <v>Alaska Waste-Denali, LLC</v>
          </cell>
          <cell r="C328" t="str">
            <v>Alaska Waste-Denali, LLC</v>
          </cell>
          <cell r="D328" t="str">
            <v>Refuse</v>
          </cell>
          <cell r="E328" t="str">
            <v>Active</v>
          </cell>
        </row>
        <row r="329">
          <cell r="A329">
            <v>505</v>
          </cell>
          <cell r="B329" t="str">
            <v>MTA Communications, LLC d/b/a MTA Long Distance</v>
          </cell>
          <cell r="C329" t="str">
            <v>MTALD</v>
          </cell>
          <cell r="D329" t="str">
            <v>Telecomm (IXC)</v>
          </cell>
          <cell r="E329" t="str">
            <v>Active</v>
          </cell>
        </row>
        <row r="330">
          <cell r="A330">
            <v>505</v>
          </cell>
          <cell r="B330" t="str">
            <v>MTA Communications, LLC d/b/a MTA Long Distance</v>
          </cell>
          <cell r="C330" t="str">
            <v>MTA Communications, LLC</v>
          </cell>
          <cell r="D330" t="str">
            <v>Telecomm (IXC)</v>
          </cell>
          <cell r="E330" t="str">
            <v>Active</v>
          </cell>
        </row>
        <row r="331">
          <cell r="A331">
            <v>506</v>
          </cell>
          <cell r="B331" t="str">
            <v>Alaska Payphone</v>
          </cell>
          <cell r="C331" t="str">
            <v>ALASKA PAY</v>
          </cell>
          <cell r="D331" t="str">
            <v>Telecomm (PPTP)</v>
          </cell>
          <cell r="E331" t="str">
            <v>Active</v>
          </cell>
        </row>
        <row r="332">
          <cell r="A332">
            <v>507</v>
          </cell>
          <cell r="B332" t="str">
            <v>MAIL CACHE, INC.</v>
          </cell>
          <cell r="C332" t="str">
            <v>Mail Cache</v>
          </cell>
          <cell r="D332" t="str">
            <v>Telecomm (PPTP)</v>
          </cell>
          <cell r="E332" t="str">
            <v>Active</v>
          </cell>
        </row>
        <row r="333">
          <cell r="A333">
            <v>511</v>
          </cell>
          <cell r="B333" t="str">
            <v>OTZ TELECOMMUNICATIONS, LLC</v>
          </cell>
          <cell r="C333" t="str">
            <v>OTZ LLC</v>
          </cell>
          <cell r="D333" t="str">
            <v>Telecomm (IXC)</v>
          </cell>
          <cell r="E333" t="str">
            <v>Active</v>
          </cell>
        </row>
        <row r="334">
          <cell r="A334">
            <v>512</v>
          </cell>
          <cell r="B334" t="str">
            <v>CROSSROADS LOUNGE;DONALD P. SKEWIS D/B/A</v>
          </cell>
          <cell r="C334" t="str">
            <v>CROSSROADS</v>
          </cell>
          <cell r="D334" t="str">
            <v>Telecomm (PPTP)</v>
          </cell>
          <cell r="E334" t="str">
            <v>Active</v>
          </cell>
        </row>
        <row r="335">
          <cell r="A335">
            <v>513</v>
          </cell>
          <cell r="B335" t="str">
            <v>ACS OF ANCHORAGE, LLC D/B/A ALASKA COMMUNICATIONS SYSTEMS, ALASKA COMMUNICATIONS, ACS LOCAL SERVICE, AND ACS</v>
          </cell>
          <cell r="C335" t="str">
            <v>ACS-AN</v>
          </cell>
          <cell r="D335" t="str">
            <v>Telecomm (PPTP)</v>
          </cell>
          <cell r="E335" t="str">
            <v>Active</v>
          </cell>
        </row>
        <row r="336">
          <cell r="A336">
            <v>514</v>
          </cell>
          <cell r="B336" t="str">
            <v>FAIRBANKS NATURAL GAS, LLC</v>
          </cell>
          <cell r="C336" t="str">
            <v>FNG</v>
          </cell>
          <cell r="D336" t="str">
            <v>Natural Gas</v>
          </cell>
          <cell r="E336" t="str">
            <v>Active</v>
          </cell>
        </row>
        <row r="337">
          <cell r="A337">
            <v>516</v>
          </cell>
          <cell r="B337" t="str">
            <v>AP&amp;T LONG DISTANCE, INC.</v>
          </cell>
          <cell r="C337" t="str">
            <v>AP&amp;T-LD</v>
          </cell>
          <cell r="D337" t="str">
            <v>Telecomm (IXC)</v>
          </cell>
          <cell r="E337" t="str">
            <v>Active</v>
          </cell>
        </row>
        <row r="338">
          <cell r="A338">
            <v>518</v>
          </cell>
          <cell r="B338" t="str">
            <v>ASTAC LONG DISTANCE LLC</v>
          </cell>
          <cell r="C338" t="str">
            <v>ASTAC Long Distance LLC</v>
          </cell>
          <cell r="D338" t="str">
            <v>Telecomm (IXC)</v>
          </cell>
          <cell r="E338" t="str">
            <v>Active</v>
          </cell>
        </row>
        <row r="339">
          <cell r="A339">
            <v>518</v>
          </cell>
          <cell r="B339" t="str">
            <v>ASTAC LONG DISTANCE LLC</v>
          </cell>
          <cell r="C339" t="str">
            <v>ASTAC-LD</v>
          </cell>
          <cell r="D339" t="str">
            <v>Telecomm (IXC)</v>
          </cell>
          <cell r="E339" t="str">
            <v>Active</v>
          </cell>
        </row>
        <row r="340">
          <cell r="A340">
            <v>520</v>
          </cell>
          <cell r="B340" t="str">
            <v>Aurora Energy, LLC</v>
          </cell>
          <cell r="C340" t="str">
            <v>AURORA</v>
          </cell>
          <cell r="D340" t="str">
            <v>Electric</v>
          </cell>
          <cell r="E340" t="str">
            <v>Active</v>
          </cell>
        </row>
        <row r="341">
          <cell r="A341">
            <v>521</v>
          </cell>
          <cell r="B341" t="str">
            <v>GOAT LAKE HYDRO, INC.</v>
          </cell>
          <cell r="C341" t="str">
            <v>GLH</v>
          </cell>
          <cell r="D341" t="str">
            <v>Electric</v>
          </cell>
          <cell r="E341" t="str">
            <v>Active</v>
          </cell>
        </row>
        <row r="342">
          <cell r="A342">
            <v>523</v>
          </cell>
          <cell r="B342" t="str">
            <v>Alaska Industrial Development &amp; Export Authority</v>
          </cell>
          <cell r="C342" t="str">
            <v>AIDEA</v>
          </cell>
          <cell r="D342" t="str">
            <v>Electric</v>
          </cell>
          <cell r="E342" t="str">
            <v>Active</v>
          </cell>
        </row>
        <row r="343">
          <cell r="A343">
            <v>524</v>
          </cell>
          <cell r="B343" t="str">
            <v>NUTAAQ PIPELINE, LLC (Badami) (oil)</v>
          </cell>
          <cell r="C343" t="str">
            <v>Nutaaq Pipeline, LLC</v>
          </cell>
          <cell r="D343" t="str">
            <v>Pipeline</v>
          </cell>
          <cell r="E343" t="str">
            <v>Active</v>
          </cell>
        </row>
        <row r="344">
          <cell r="A344">
            <v>525</v>
          </cell>
          <cell r="B344" t="str">
            <v>NUTAAQ PIPELINE, LLC (Badami) (gas)</v>
          </cell>
          <cell r="C344" t="str">
            <v>Nutaaq Pipeline, LLC</v>
          </cell>
          <cell r="D344" t="str">
            <v>Pipeline</v>
          </cell>
          <cell r="E344" t="str">
            <v>Active</v>
          </cell>
        </row>
        <row r="345">
          <cell r="A345">
            <v>526</v>
          </cell>
          <cell r="B345" t="str">
            <v>FORWARD AMUSEMENT COMPANY;FRED HENRY ROWAN D/B/A</v>
          </cell>
          <cell r="C345" t="str">
            <v>FORWARD</v>
          </cell>
          <cell r="D345" t="str">
            <v>Telecomm (PPTP)</v>
          </cell>
          <cell r="E345" t="str">
            <v>Active</v>
          </cell>
        </row>
        <row r="346">
          <cell r="A346">
            <v>527</v>
          </cell>
          <cell r="B346" t="str">
            <v>ALASKA HOTEL &amp; BAR, INC.</v>
          </cell>
          <cell r="C346" t="str">
            <v>AHBI</v>
          </cell>
          <cell r="D346" t="str">
            <v>Telecomm (PPTP)</v>
          </cell>
          <cell r="E346" t="str">
            <v>Active</v>
          </cell>
        </row>
        <row r="347">
          <cell r="A347">
            <v>530</v>
          </cell>
          <cell r="B347" t="str">
            <v>TELTRUST COMMUNICATIONS, INC.</v>
          </cell>
          <cell r="C347" t="str">
            <v>TCS</v>
          </cell>
          <cell r="D347" t="str">
            <v>Telecomm (IXC)</v>
          </cell>
          <cell r="E347" t="str">
            <v>Active</v>
          </cell>
        </row>
        <row r="348">
          <cell r="A348">
            <v>531</v>
          </cell>
          <cell r="B348" t="str">
            <v>U.S. SOUTH COMMUNICATIONS, INC. D/B/A US SOUTH AND D/B/A INCOMM</v>
          </cell>
          <cell r="C348" t="str">
            <v>U.S. SOUTH</v>
          </cell>
          <cell r="D348" t="str">
            <v>Telecomm (IXC)</v>
          </cell>
          <cell r="E348" t="str">
            <v>Active</v>
          </cell>
        </row>
        <row r="349">
          <cell r="A349">
            <v>534</v>
          </cell>
          <cell r="B349" t="str">
            <v>VOCALL COMMUNICATIONS CORP.</v>
          </cell>
          <cell r="C349" t="str">
            <v>Vocall</v>
          </cell>
          <cell r="D349" t="str">
            <v>Telecomm (IXC)</v>
          </cell>
          <cell r="E349" t="str">
            <v>Active</v>
          </cell>
        </row>
        <row r="350">
          <cell r="A350">
            <v>536</v>
          </cell>
          <cell r="B350" t="str">
            <v>RAMSEY &amp; SONS TRUCKING</v>
          </cell>
          <cell r="C350" t="str">
            <v>RST</v>
          </cell>
          <cell r="D350" t="str">
            <v>Refuse</v>
          </cell>
          <cell r="E350" t="str">
            <v>Active</v>
          </cell>
        </row>
        <row r="351">
          <cell r="A351">
            <v>537</v>
          </cell>
          <cell r="B351" t="str">
            <v>DOW INTERNATIONAL</v>
          </cell>
          <cell r="C351" t="str">
            <v>DOW</v>
          </cell>
          <cell r="D351" t="str">
            <v>Telecomm (PPTP)</v>
          </cell>
          <cell r="E351" t="str">
            <v>Active</v>
          </cell>
        </row>
        <row r="352">
          <cell r="A352">
            <v>538</v>
          </cell>
          <cell r="B352" t="str">
            <v>ALPINE TRANSPORTATION COMPANY</v>
          </cell>
          <cell r="C352" t="str">
            <v>AlpineTC</v>
          </cell>
          <cell r="D352" t="str">
            <v>Pipeline</v>
          </cell>
          <cell r="E352" t="str">
            <v>Active</v>
          </cell>
        </row>
        <row r="353">
          <cell r="A353">
            <v>539</v>
          </cell>
          <cell r="B353" t="str">
            <v>ALASKA FIBER STAR, LLC</v>
          </cell>
          <cell r="C353" t="str">
            <v>AFS</v>
          </cell>
          <cell r="D353" t="str">
            <v>Telecomm (IXC)</v>
          </cell>
          <cell r="E353" t="str">
            <v>Active</v>
          </cell>
        </row>
        <row r="354">
          <cell r="A354">
            <v>540</v>
          </cell>
          <cell r="B354" t="str">
            <v>PIONEER TELECOM, INC.</v>
          </cell>
          <cell r="C354" t="str">
            <v>PIONEER</v>
          </cell>
          <cell r="D354" t="str">
            <v>Telecomm (PPTP)</v>
          </cell>
          <cell r="E354" t="str">
            <v>Active</v>
          </cell>
        </row>
        <row r="355">
          <cell r="A355">
            <v>541</v>
          </cell>
          <cell r="B355" t="str">
            <v>ALASKA PRODUCTS AND SERVICES</v>
          </cell>
          <cell r="C355" t="str">
            <v>ALASKA PRO</v>
          </cell>
          <cell r="D355" t="str">
            <v>Telecomm (PPTP)</v>
          </cell>
          <cell r="E355" t="str">
            <v>Active</v>
          </cell>
        </row>
        <row r="356">
          <cell r="A356">
            <v>542</v>
          </cell>
          <cell r="B356" t="str">
            <v>OZZIE'S ARCADE &amp; COFFEE SHOP</v>
          </cell>
          <cell r="C356" t="str">
            <v>OZZIE'S</v>
          </cell>
          <cell r="D356" t="str">
            <v>Telecomm (PPTP)</v>
          </cell>
          <cell r="E356" t="str">
            <v>Active</v>
          </cell>
        </row>
        <row r="357">
          <cell r="A357">
            <v>543</v>
          </cell>
          <cell r="B357" t="str">
            <v>SHORT STOP STORAGE;LINDA SUE WHITAKER D/B/A</v>
          </cell>
          <cell r="C357" t="str">
            <v>SHORT STOP</v>
          </cell>
          <cell r="D357" t="str">
            <v>Telecomm (PPTP)</v>
          </cell>
          <cell r="E357" t="str">
            <v>Active</v>
          </cell>
        </row>
        <row r="358">
          <cell r="A358">
            <v>544</v>
          </cell>
          <cell r="B358" t="str">
            <v>ALASKA INDOOR SPORTS;MCBRIDES/WINNERS/ATHLETES FOOT/PLAZA SHOES D/B/A</v>
          </cell>
          <cell r="C358" t="str">
            <v>AIS</v>
          </cell>
          <cell r="D358" t="str">
            <v>Telecomm (PPTP)</v>
          </cell>
          <cell r="E358" t="str">
            <v>Active</v>
          </cell>
        </row>
        <row r="359">
          <cell r="A359">
            <v>549</v>
          </cell>
          <cell r="B359" t="str">
            <v>Alaska Industrial Development &amp; Export Authority</v>
          </cell>
          <cell r="C359" t="str">
            <v>AIDEA</v>
          </cell>
          <cell r="D359" t="str">
            <v>Electric</v>
          </cell>
          <cell r="E359" t="str">
            <v>Active</v>
          </cell>
        </row>
        <row r="360">
          <cell r="A360">
            <v>550</v>
          </cell>
          <cell r="B360" t="str">
            <v>ALASKA TELEPHONE COMPANY</v>
          </cell>
          <cell r="C360" t="str">
            <v>ATC</v>
          </cell>
          <cell r="D360" t="str">
            <v>Telecomm (PPTP)</v>
          </cell>
          <cell r="E360" t="str">
            <v>Active</v>
          </cell>
        </row>
        <row r="361">
          <cell r="A361">
            <v>551</v>
          </cell>
          <cell r="B361" t="str">
            <v>BETTLES TELEPHONE, INC.</v>
          </cell>
          <cell r="C361" t="str">
            <v>BTI</v>
          </cell>
          <cell r="D361" t="str">
            <v>Telecomm (PPTP)</v>
          </cell>
          <cell r="E361" t="str">
            <v>Active</v>
          </cell>
        </row>
        <row r="362">
          <cell r="A362">
            <v>552</v>
          </cell>
          <cell r="B362" t="str">
            <v>BRISTOL BAY TELEPHONE COOPERATIVE, INC.</v>
          </cell>
          <cell r="C362" t="str">
            <v>BBTC</v>
          </cell>
          <cell r="D362" t="str">
            <v>Telecomm (PPTP)</v>
          </cell>
          <cell r="E362" t="str">
            <v>Active</v>
          </cell>
        </row>
        <row r="363">
          <cell r="A363">
            <v>553</v>
          </cell>
          <cell r="B363" t="str">
            <v>COPPER VALLEY TELEPHONE COOPERATIVE, INC.</v>
          </cell>
          <cell r="C363" t="str">
            <v>CVTC</v>
          </cell>
          <cell r="D363" t="str">
            <v>Telecomm (PPTP)</v>
          </cell>
          <cell r="E363" t="str">
            <v>Active</v>
          </cell>
        </row>
        <row r="364">
          <cell r="A364">
            <v>554</v>
          </cell>
          <cell r="B364" t="str">
            <v>CORDOVA TELEPHONE COOPERATIVE, INC.</v>
          </cell>
          <cell r="C364" t="str">
            <v>CTCI</v>
          </cell>
          <cell r="D364" t="str">
            <v>Telecomm (PPTP)</v>
          </cell>
          <cell r="E364" t="str">
            <v>Active</v>
          </cell>
        </row>
        <row r="365">
          <cell r="A365">
            <v>555</v>
          </cell>
          <cell r="B365" t="str">
            <v>COPPER VALLEY LONG DISTANCE, INC.</v>
          </cell>
          <cell r="C365" t="str">
            <v>CVLD</v>
          </cell>
          <cell r="D365" t="str">
            <v>Telecomm (IXC)</v>
          </cell>
          <cell r="E365" t="str">
            <v>Active</v>
          </cell>
        </row>
        <row r="366">
          <cell r="A366">
            <v>556</v>
          </cell>
          <cell r="B366" t="str">
            <v>NORTH COUNTRY TELEPHONE, INC.</v>
          </cell>
          <cell r="C366" t="str">
            <v>NCTI</v>
          </cell>
          <cell r="D366" t="str">
            <v>Telecomm (PPTP)</v>
          </cell>
          <cell r="E366" t="str">
            <v>Active</v>
          </cell>
        </row>
        <row r="367">
          <cell r="A367">
            <v>557</v>
          </cell>
          <cell r="B367" t="str">
            <v>NUSHAGAK ELECTRIC &amp; TELEPHONE COOPERATIVE, INC. (PPTP)</v>
          </cell>
          <cell r="D367" t="str">
            <v>Telecomm (PPTP)</v>
          </cell>
          <cell r="E367" t="str">
            <v>Active</v>
          </cell>
        </row>
        <row r="368">
          <cell r="A368">
            <v>558</v>
          </cell>
          <cell r="B368" t="str">
            <v>UNITED UTILITIES, INC.</v>
          </cell>
          <cell r="C368" t="str">
            <v>UUI</v>
          </cell>
          <cell r="D368" t="str">
            <v>Telecomm (PPTP)</v>
          </cell>
          <cell r="E368" t="str">
            <v>Active</v>
          </cell>
        </row>
        <row r="369">
          <cell r="A369">
            <v>559</v>
          </cell>
          <cell r="B369" t="str">
            <v>TELALASKA LONG DISTANCE, INC. D/B/A TELALASKA</v>
          </cell>
          <cell r="C369" t="str">
            <v>TELALASKA</v>
          </cell>
          <cell r="D369" t="str">
            <v>Telecomm (PPTP)</v>
          </cell>
          <cell r="E369" t="str">
            <v>Active</v>
          </cell>
        </row>
        <row r="370">
          <cell r="A370">
            <v>560</v>
          </cell>
          <cell r="B370" t="str">
            <v>OTZ TELEPHONE COOPERATIVE, INC.</v>
          </cell>
          <cell r="C370" t="str">
            <v>OTZ Telecom</v>
          </cell>
          <cell r="D370" t="str">
            <v>Telecomm (PPTP)</v>
          </cell>
          <cell r="E370" t="str">
            <v>Active</v>
          </cell>
        </row>
        <row r="371">
          <cell r="A371">
            <v>561</v>
          </cell>
          <cell r="B371" t="str">
            <v>BUSH-TELL, INCORPORATED</v>
          </cell>
          <cell r="C371" t="str">
            <v>BUSH-TELL</v>
          </cell>
          <cell r="D371" t="str">
            <v>Telecomm (PPTP)</v>
          </cell>
          <cell r="E371" t="str">
            <v>Active</v>
          </cell>
        </row>
        <row r="372">
          <cell r="A372">
            <v>562</v>
          </cell>
          <cell r="B372" t="str">
            <v>ARCTIC SLOPE TELEPHONE ASSOCIATION COOPERATIVE, INC.</v>
          </cell>
          <cell r="C372" t="str">
            <v>ASTAC</v>
          </cell>
          <cell r="D372" t="str">
            <v>Telecomm (PPTP)</v>
          </cell>
          <cell r="E372" t="str">
            <v>Active</v>
          </cell>
        </row>
        <row r="373">
          <cell r="A373">
            <v>563</v>
          </cell>
          <cell r="B373" t="str">
            <v>SUMMIT TELEPHONE &amp; TELEGRAPH COMPANY OF ALASKA , INC. D/B/A SUMMIT TELEPHONE COMPANY, INC.</v>
          </cell>
          <cell r="C373" t="str">
            <v>Summit</v>
          </cell>
          <cell r="D373" t="str">
            <v>Telecomm (PPTP)</v>
          </cell>
          <cell r="E373" t="str">
            <v>Active</v>
          </cell>
        </row>
        <row r="374">
          <cell r="A374">
            <v>564</v>
          </cell>
          <cell r="B374" t="str">
            <v>ACS OF ALASKA, LLC D/B/A ALASKA COMMUNICATIONS SYSTEMS, ALASKA COMMUNICATIONS, ACS LOCAL SERVICE, AND ACS</v>
          </cell>
          <cell r="C374" t="str">
            <v>ACS-AK</v>
          </cell>
          <cell r="D374" t="str">
            <v>Telecomm (PPTP)</v>
          </cell>
          <cell r="E374" t="str">
            <v>Active</v>
          </cell>
        </row>
        <row r="375">
          <cell r="A375">
            <v>565</v>
          </cell>
          <cell r="B375" t="str">
            <v>ACS OF THE NORTHLAND,LLC D/B/A ALASKA COMMUNICATIONS SYSTEMS, ALASKA COMMUNICATIONS, ACS LOCAL SERVICE, AND ACS</v>
          </cell>
          <cell r="C375" t="str">
            <v>ACS-N</v>
          </cell>
          <cell r="D375" t="str">
            <v>Telecomm (PPTP)</v>
          </cell>
          <cell r="E375" t="str">
            <v>Active</v>
          </cell>
        </row>
        <row r="376">
          <cell r="A376">
            <v>566</v>
          </cell>
          <cell r="B376" t="str">
            <v>ACS OF FAIRBANKS, LLC D/B/A ALASKA COMMUNICATION SYSTEMS, ALASKA COMMUNICATIONS, ACS LOCAL SERVICE, AND ACS</v>
          </cell>
          <cell r="C376" t="str">
            <v>ACS-F</v>
          </cell>
          <cell r="D376" t="str">
            <v>Telecomm (PPTP)</v>
          </cell>
          <cell r="E376" t="str">
            <v>Active</v>
          </cell>
        </row>
        <row r="377">
          <cell r="A377">
            <v>567</v>
          </cell>
          <cell r="B377" t="str">
            <v>City of Ketchikan d/b/a Ketchikan Public Utilities</v>
          </cell>
          <cell r="C377" t="str">
            <v>KPU</v>
          </cell>
          <cell r="D377" t="str">
            <v>Telecomm (PPTP)</v>
          </cell>
          <cell r="E377" t="str">
            <v>Active</v>
          </cell>
        </row>
        <row r="378">
          <cell r="A378">
            <v>567</v>
          </cell>
          <cell r="B378" t="str">
            <v>City of Ketchikan d/b/a Ketchikan Public Utilities</v>
          </cell>
          <cell r="C378" t="str">
            <v>KPU-LD</v>
          </cell>
          <cell r="D378" t="str">
            <v>Telecomm (PPTP)</v>
          </cell>
          <cell r="E378" t="str">
            <v>Active</v>
          </cell>
        </row>
        <row r="379">
          <cell r="A379">
            <v>568</v>
          </cell>
          <cell r="B379" t="str">
            <v>MATANUSKA TELEPHONE ASSOCIATION, INC.</v>
          </cell>
          <cell r="C379" t="str">
            <v>MTA</v>
          </cell>
          <cell r="D379" t="str">
            <v>Telecomm (PPTP)</v>
          </cell>
          <cell r="E379" t="str">
            <v>Active</v>
          </cell>
        </row>
        <row r="380">
          <cell r="A380">
            <v>569</v>
          </cell>
          <cell r="B380" t="str">
            <v>GTE ALASKA INCORPORATED</v>
          </cell>
          <cell r="C380" t="str">
            <v>GTE</v>
          </cell>
          <cell r="D380" t="str">
            <v>Telecomm (PPTP)</v>
          </cell>
          <cell r="E380" t="str">
            <v>Active</v>
          </cell>
        </row>
        <row r="381">
          <cell r="A381">
            <v>570</v>
          </cell>
          <cell r="B381" t="str">
            <v>Lime Village Traditional Council</v>
          </cell>
          <cell r="C381" t="str">
            <v>LVTC</v>
          </cell>
          <cell r="D381" t="str">
            <v>Electric</v>
          </cell>
          <cell r="E381" t="str">
            <v>Active</v>
          </cell>
        </row>
        <row r="382">
          <cell r="A382">
            <v>571</v>
          </cell>
          <cell r="B382" t="str">
            <v>CHUGACH ELECTRIC ASSOCIATION, INC.</v>
          </cell>
          <cell r="C382" t="str">
            <v>Chugach</v>
          </cell>
          <cell r="D382" t="str">
            <v>Telecomm (IXC)</v>
          </cell>
          <cell r="E382" t="str">
            <v>Active</v>
          </cell>
        </row>
        <row r="383">
          <cell r="A383">
            <v>573</v>
          </cell>
          <cell r="B383" t="str">
            <v>BBL HYDRO, INC.</v>
          </cell>
          <cell r="C383" t="str">
            <v>BBL</v>
          </cell>
          <cell r="D383" t="str">
            <v>Electric</v>
          </cell>
          <cell r="E383" t="str">
            <v>Active</v>
          </cell>
        </row>
        <row r="384">
          <cell r="A384">
            <v>578</v>
          </cell>
          <cell r="B384" t="str">
            <v>CORDOVA LONG DISTANCE</v>
          </cell>
          <cell r="C384" t="str">
            <v>CLD</v>
          </cell>
          <cell r="D384" t="str">
            <v>Telecomm (IXC)</v>
          </cell>
          <cell r="E384" t="str">
            <v>Active</v>
          </cell>
        </row>
        <row r="385">
          <cell r="A385">
            <v>579</v>
          </cell>
          <cell r="B385" t="str">
            <v>North Slope Borough d/b/a Nuiqsut Natural Gas Pipeline</v>
          </cell>
          <cell r="C385" t="str">
            <v>NNGP</v>
          </cell>
          <cell r="D385" t="str">
            <v>Pipeline</v>
          </cell>
          <cell r="E385" t="str">
            <v>Active</v>
          </cell>
        </row>
        <row r="386">
          <cell r="A386">
            <v>580</v>
          </cell>
          <cell r="B386" t="str">
            <v>Zip Zaps</v>
          </cell>
          <cell r="D386" t="str">
            <v>Telecomm (PPTP)</v>
          </cell>
          <cell r="E386" t="str">
            <v>Active</v>
          </cell>
        </row>
        <row r="387">
          <cell r="A387">
            <v>583</v>
          </cell>
          <cell r="B387" t="str">
            <v>CENTURY THEATRES, INC.</v>
          </cell>
          <cell r="C387" t="str">
            <v>CENTURY</v>
          </cell>
          <cell r="D387" t="str">
            <v>Telecomm (PPTP)</v>
          </cell>
          <cell r="E387" t="str">
            <v>Active</v>
          </cell>
        </row>
        <row r="388">
          <cell r="A388">
            <v>584</v>
          </cell>
          <cell r="B388" t="str">
            <v>METROPHONE TELECOMMUNICATIONS, INC.</v>
          </cell>
          <cell r="C388" t="str">
            <v>METROPHONE</v>
          </cell>
          <cell r="D388" t="str">
            <v>Telecomm (PPTP)</v>
          </cell>
          <cell r="E388" t="str">
            <v>Active</v>
          </cell>
        </row>
        <row r="389">
          <cell r="A389">
            <v>585</v>
          </cell>
          <cell r="B389" t="str">
            <v>TOLSANA COMPANY</v>
          </cell>
          <cell r="C389" t="str">
            <v>TOLSONA</v>
          </cell>
          <cell r="D389" t="str">
            <v>Telecomm (PPTP)</v>
          </cell>
          <cell r="E389" t="str">
            <v>Active</v>
          </cell>
        </row>
        <row r="390">
          <cell r="A390">
            <v>586</v>
          </cell>
          <cell r="B390" t="str">
            <v>Tatitlek Village IRA Council d/b/a Tatitlek Electric Utility</v>
          </cell>
          <cell r="C390" t="str">
            <v>TATITLEK</v>
          </cell>
          <cell r="D390" t="str">
            <v>Electric</v>
          </cell>
          <cell r="E390" t="str">
            <v>Active</v>
          </cell>
        </row>
        <row r="391">
          <cell r="A391">
            <v>591</v>
          </cell>
          <cell r="B391" t="str">
            <v>INTERSTATE TELECOMMUNICATIONS, INC.</v>
          </cell>
          <cell r="C391" t="str">
            <v>INTERSTATE</v>
          </cell>
          <cell r="D391" t="str">
            <v>Telecomm (PPTP)</v>
          </cell>
          <cell r="E391" t="str">
            <v>Active</v>
          </cell>
        </row>
        <row r="392">
          <cell r="A392">
            <v>592</v>
          </cell>
          <cell r="B392" t="str">
            <v>Adak Cablevision</v>
          </cell>
          <cell r="C392" t="str">
            <v>ACV</v>
          </cell>
          <cell r="D392" t="str">
            <v>Cable</v>
          </cell>
          <cell r="E392" t="str">
            <v>Active</v>
          </cell>
        </row>
        <row r="393">
          <cell r="A393">
            <v>593</v>
          </cell>
          <cell r="B393" t="str">
            <v>NOBONOMO INC. D/B/A THE PORT</v>
          </cell>
          <cell r="C393" t="str">
            <v>NOBONOMO</v>
          </cell>
          <cell r="D393" t="str">
            <v>Telecomm (PPTP)</v>
          </cell>
          <cell r="E393" t="str">
            <v>Active</v>
          </cell>
        </row>
        <row r="394">
          <cell r="A394">
            <v>597</v>
          </cell>
          <cell r="B394" t="str">
            <v>49'ER BAR, INC.</v>
          </cell>
          <cell r="C394" t="str">
            <v>49'er Bar, Inc.</v>
          </cell>
          <cell r="D394" t="str">
            <v>Telecomm (PPTP)</v>
          </cell>
          <cell r="E394" t="str">
            <v>Active</v>
          </cell>
        </row>
        <row r="395">
          <cell r="A395">
            <v>598</v>
          </cell>
          <cell r="B395" t="str">
            <v>No Information Available - No Entity</v>
          </cell>
          <cell r="C395" t="str">
            <v>NIA</v>
          </cell>
          <cell r="D395" t="str">
            <v>Utility type not set</v>
          </cell>
          <cell r="E395" t="str">
            <v>Active</v>
          </cell>
        </row>
        <row r="396">
          <cell r="A396">
            <v>599</v>
          </cell>
          <cell r="B396" t="str">
            <v>No Information Available - No Entity</v>
          </cell>
          <cell r="C396" t="str">
            <v>NIA</v>
          </cell>
          <cell r="D396" t="str">
            <v>Utility type not set</v>
          </cell>
          <cell r="E396" t="str">
            <v>Active</v>
          </cell>
        </row>
        <row r="397">
          <cell r="A397">
            <v>602</v>
          </cell>
          <cell r="B397" t="str">
            <v>ALASKA TEL-CARD</v>
          </cell>
          <cell r="C397" t="str">
            <v>AKTEL-CARD</v>
          </cell>
          <cell r="D397" t="str">
            <v>Telecomm (PPTP)</v>
          </cell>
          <cell r="E397" t="str">
            <v>Active</v>
          </cell>
        </row>
        <row r="398">
          <cell r="A398">
            <v>604</v>
          </cell>
          <cell r="B398" t="str">
            <v>Northstar Pipeline Company, LLC</v>
          </cell>
          <cell r="C398" t="str">
            <v>NPC</v>
          </cell>
          <cell r="D398" t="str">
            <v>Pipeline</v>
          </cell>
          <cell r="E398" t="str">
            <v>Active</v>
          </cell>
        </row>
        <row r="399">
          <cell r="A399">
            <v>605</v>
          </cell>
          <cell r="B399" t="str">
            <v>Northstar Pipeline Company, LLC</v>
          </cell>
          <cell r="C399" t="str">
            <v>NPC</v>
          </cell>
          <cell r="D399" t="str">
            <v>Pipeline</v>
          </cell>
          <cell r="E399" t="str">
            <v>Active</v>
          </cell>
        </row>
        <row r="400">
          <cell r="A400">
            <v>606</v>
          </cell>
          <cell r="B400" t="str">
            <v>ALASKA NATIVE HERITAGE CENTER, INC.</v>
          </cell>
          <cell r="C400" t="str">
            <v>ANHC</v>
          </cell>
          <cell r="D400" t="str">
            <v>Telecomm (PPTP)</v>
          </cell>
          <cell r="E400" t="str">
            <v>Active</v>
          </cell>
        </row>
        <row r="401">
          <cell r="A401">
            <v>609</v>
          </cell>
          <cell r="B401" t="str">
            <v>EASTFORK, LLC</v>
          </cell>
          <cell r="C401" t="str">
            <v>EASTFORK</v>
          </cell>
          <cell r="D401" t="str">
            <v>Telecomm (PPTP)</v>
          </cell>
          <cell r="E401" t="str">
            <v>Active</v>
          </cell>
        </row>
      </sheetData>
      <sheetData sheetId="13"/>
      <sheetData sheetId="14">
        <row r="1">
          <cell r="C1" t="str">
            <v>plant__utility__name</v>
          </cell>
          <cell r="D1" t="str">
            <v>plant__utility__regulatory_status__name</v>
          </cell>
          <cell r="G1" t="str">
            <v>plant__utility__eia_operator_id</v>
          </cell>
        </row>
        <row r="2">
          <cell r="C2" t="str">
            <v>TDX Adak Generating LLC</v>
          </cell>
          <cell r="D2" t="str">
            <v>Regulated</v>
          </cell>
        </row>
        <row r="3">
          <cell r="C3" t="str">
            <v>Akhiok, City of</v>
          </cell>
          <cell r="D3" t="str">
            <v>Not regulated</v>
          </cell>
        </row>
        <row r="4">
          <cell r="C4" t="str">
            <v>Akiachak Native Community</v>
          </cell>
          <cell r="D4" t="str">
            <v>Not regulated</v>
          </cell>
          <cell r="G4">
            <v>192</v>
          </cell>
        </row>
        <row r="5">
          <cell r="C5" t="str">
            <v>Akiak City Council</v>
          </cell>
          <cell r="D5" t="str">
            <v>Not regulated</v>
          </cell>
        </row>
        <row r="6">
          <cell r="C6" t="str">
            <v>Akutan, City of</v>
          </cell>
          <cell r="D6" t="str">
            <v>Not regulated</v>
          </cell>
          <cell r="G6">
            <v>24486</v>
          </cell>
        </row>
        <row r="7">
          <cell r="C7" t="str">
            <v>Alaska Village Electric Cooperative</v>
          </cell>
          <cell r="D7" t="str">
            <v>Not regulated</v>
          </cell>
          <cell r="G7">
            <v>221</v>
          </cell>
        </row>
        <row r="8">
          <cell r="C8" t="str">
            <v>Alaska Power &amp; Telephone Company</v>
          </cell>
          <cell r="D8" t="str">
            <v>Regulated</v>
          </cell>
          <cell r="G8">
            <v>219</v>
          </cell>
        </row>
        <row r="9">
          <cell r="C9" t="str">
            <v>Alaska Village Electric Cooperative</v>
          </cell>
          <cell r="D9" t="str">
            <v>Not regulated</v>
          </cell>
          <cell r="G9">
            <v>221</v>
          </cell>
        </row>
        <row r="10">
          <cell r="C10" t="str">
            <v>North Slope Borough Power &amp; Light</v>
          </cell>
          <cell r="D10" t="str">
            <v>Not regulated</v>
          </cell>
          <cell r="G10">
            <v>26616</v>
          </cell>
        </row>
        <row r="11">
          <cell r="C11" t="str">
            <v>Inside Passage Electric</v>
          </cell>
          <cell r="D11" t="str">
            <v>Regulated</v>
          </cell>
          <cell r="G11">
            <v>18963</v>
          </cell>
        </row>
        <row r="12">
          <cell r="C12" t="str">
            <v>Aniak Light &amp; Power</v>
          </cell>
          <cell r="D12" t="str">
            <v>Regulated</v>
          </cell>
          <cell r="G12">
            <v>4959</v>
          </cell>
        </row>
        <row r="13">
          <cell r="C13" t="str">
            <v>Alaska Village Electric Cooperative</v>
          </cell>
          <cell r="D13" t="str">
            <v>Not regulated</v>
          </cell>
          <cell r="G13">
            <v>221</v>
          </cell>
        </row>
        <row r="14">
          <cell r="C14" t="str">
            <v>Arctic Village Electric Company</v>
          </cell>
          <cell r="D14" t="str">
            <v>Not regulated</v>
          </cell>
        </row>
        <row r="15">
          <cell r="C15" t="str">
            <v>Atka, City of</v>
          </cell>
          <cell r="D15" t="str">
            <v>Not regulated</v>
          </cell>
          <cell r="G15">
            <v>56256</v>
          </cell>
        </row>
        <row r="16">
          <cell r="C16" t="str">
            <v>Atmautluak Tribal Utilities</v>
          </cell>
          <cell r="D16" t="str">
            <v>Not regulated</v>
          </cell>
          <cell r="G16">
            <v>878</v>
          </cell>
        </row>
        <row r="17">
          <cell r="C17" t="str">
            <v>North Slope Borough Power &amp; Light</v>
          </cell>
          <cell r="D17" t="str">
            <v>Not regulated</v>
          </cell>
          <cell r="G17">
            <v>26616</v>
          </cell>
        </row>
        <row r="18">
          <cell r="C18" t="str">
            <v>Beaver Joint Utilities</v>
          </cell>
          <cell r="D18" t="str">
            <v>Not regulated</v>
          </cell>
        </row>
        <row r="19">
          <cell r="C19" t="str">
            <v>Alaska Village Electric Cooperative</v>
          </cell>
          <cell r="D19" t="str">
            <v>Not regulated</v>
          </cell>
          <cell r="G19">
            <v>221</v>
          </cell>
        </row>
        <row r="20">
          <cell r="C20" t="str">
            <v>Alaska Power &amp; Telephone Company</v>
          </cell>
          <cell r="D20" t="str">
            <v>Regulated</v>
          </cell>
          <cell r="G20">
            <v>219</v>
          </cell>
        </row>
        <row r="21">
          <cell r="C21" t="str">
            <v>Alaska Village Electric Cooperative</v>
          </cell>
          <cell r="D21" t="str">
            <v>Not regulated</v>
          </cell>
          <cell r="G21">
            <v>221</v>
          </cell>
        </row>
        <row r="22">
          <cell r="C22" t="str">
            <v>Buckland, City of</v>
          </cell>
          <cell r="D22" t="str">
            <v>Not regulated</v>
          </cell>
        </row>
        <row r="23">
          <cell r="C23" t="str">
            <v>Gold Country Energy</v>
          </cell>
          <cell r="D23" t="str">
            <v>Regulated</v>
          </cell>
          <cell r="G23">
            <v>56739</v>
          </cell>
        </row>
        <row r="24">
          <cell r="C24" t="str">
            <v>Chalkyitsik Village Council</v>
          </cell>
          <cell r="D24" t="str">
            <v>Regulated, rate exemption</v>
          </cell>
        </row>
        <row r="25">
          <cell r="C25" t="str">
            <v>Naterkaq Light Plant (City of Chefornak)</v>
          </cell>
          <cell r="D25" t="str">
            <v>Not regulated</v>
          </cell>
          <cell r="G25">
            <v>3422</v>
          </cell>
        </row>
        <row r="26">
          <cell r="C26" t="str">
            <v>Chenega Ira Council</v>
          </cell>
          <cell r="D26" t="str">
            <v>Regulated, rate exemption</v>
          </cell>
        </row>
        <row r="27">
          <cell r="C27" t="str">
            <v>Alaska Village Electric Cooperative</v>
          </cell>
          <cell r="D27" t="str">
            <v>Not regulated</v>
          </cell>
          <cell r="G27">
            <v>221</v>
          </cell>
        </row>
        <row r="28">
          <cell r="C28" t="str">
            <v>Chignik, City of</v>
          </cell>
          <cell r="D28" t="str">
            <v>Not regulated</v>
          </cell>
          <cell r="G28">
            <v>3421</v>
          </cell>
        </row>
        <row r="29">
          <cell r="C29" t="str">
            <v>Chignik Lagoon Power Utility</v>
          </cell>
          <cell r="D29" t="str">
            <v>Regulated, rate exemption</v>
          </cell>
        </row>
        <row r="30">
          <cell r="C30" t="str">
            <v>Chignik Lake Electric Utility</v>
          </cell>
          <cell r="D30" t="str">
            <v>Not regulated</v>
          </cell>
        </row>
        <row r="31">
          <cell r="C31" t="str">
            <v>Inside Passage Electric</v>
          </cell>
          <cell r="D31" t="str">
            <v>Regulated</v>
          </cell>
          <cell r="G31">
            <v>18963</v>
          </cell>
        </row>
        <row r="32">
          <cell r="C32" t="str">
            <v>Alaska Power &amp; Telephone Company</v>
          </cell>
          <cell r="D32" t="str">
            <v>Regulated</v>
          </cell>
          <cell r="G32">
            <v>219</v>
          </cell>
        </row>
        <row r="33">
          <cell r="C33" t="str">
            <v>Chitina Electric Inc</v>
          </cell>
          <cell r="D33" t="str">
            <v>Not regulated</v>
          </cell>
          <cell r="G33">
            <v>3465</v>
          </cell>
        </row>
        <row r="34">
          <cell r="C34" t="str">
            <v>Middle Kuskokwim Electric</v>
          </cell>
          <cell r="D34" t="str">
            <v>Regulated</v>
          </cell>
          <cell r="G34">
            <v>12485</v>
          </cell>
        </row>
        <row r="35">
          <cell r="C35" t="str">
            <v>Circle Electric Utility</v>
          </cell>
          <cell r="D35" t="str">
            <v>Not regulated</v>
          </cell>
        </row>
        <row r="36">
          <cell r="C36" t="str">
            <v>Clark's Point, City of</v>
          </cell>
          <cell r="D36" t="str">
            <v>Not regulated</v>
          </cell>
        </row>
        <row r="37">
          <cell r="C37" t="str">
            <v>Alaska Power &amp; Telephone Company</v>
          </cell>
          <cell r="D37" t="str">
            <v>Regulated</v>
          </cell>
          <cell r="G37">
            <v>219</v>
          </cell>
        </row>
        <row r="38">
          <cell r="C38" t="str">
            <v>G &amp; K Inc</v>
          </cell>
          <cell r="D38" t="str">
            <v>Regulated</v>
          </cell>
          <cell r="G38">
            <v>6866</v>
          </cell>
        </row>
        <row r="39">
          <cell r="C39" t="str">
            <v>Cordova Electric Cooperative</v>
          </cell>
          <cell r="D39" t="str">
            <v>Not regulated</v>
          </cell>
          <cell r="G39">
            <v>40215</v>
          </cell>
        </row>
        <row r="40">
          <cell r="C40" t="str">
            <v>Alaska Power &amp; Telephone Company</v>
          </cell>
          <cell r="D40" t="str">
            <v>Regulated</v>
          </cell>
          <cell r="G40">
            <v>219</v>
          </cell>
        </row>
        <row r="41">
          <cell r="C41" t="str">
            <v>Middle Kuskokwim Electric</v>
          </cell>
          <cell r="D41" t="str">
            <v>Regulated</v>
          </cell>
          <cell r="G41">
            <v>12485</v>
          </cell>
        </row>
        <row r="42">
          <cell r="C42" t="str">
            <v>Ipnatchiaq Electric Company</v>
          </cell>
          <cell r="D42" t="str">
            <v>Not regulated</v>
          </cell>
          <cell r="G42">
            <v>9416</v>
          </cell>
        </row>
        <row r="43">
          <cell r="C43" t="str">
            <v>Nushagak Electric Cooperative</v>
          </cell>
          <cell r="D43" t="str">
            <v>Not regulated</v>
          </cell>
          <cell r="G43">
            <v>13870</v>
          </cell>
        </row>
        <row r="44">
          <cell r="C44" t="str">
            <v>Diomede Joint Utilities</v>
          </cell>
          <cell r="D44" t="str">
            <v>Not regulated</v>
          </cell>
        </row>
        <row r="45">
          <cell r="C45" t="str">
            <v>Alaska Power &amp; Telephone Company</v>
          </cell>
          <cell r="D45" t="str">
            <v>Regulated</v>
          </cell>
          <cell r="G45">
            <v>219</v>
          </cell>
        </row>
        <row r="46">
          <cell r="C46" t="str">
            <v>Alaska Power &amp; Telephone Company</v>
          </cell>
          <cell r="D46" t="str">
            <v>Regulated</v>
          </cell>
          <cell r="G46">
            <v>219</v>
          </cell>
        </row>
        <row r="47">
          <cell r="C47" t="str">
            <v>Alaska Village Electric Cooperative</v>
          </cell>
          <cell r="D47" t="str">
            <v>Not regulated</v>
          </cell>
          <cell r="G47">
            <v>221</v>
          </cell>
        </row>
        <row r="48">
          <cell r="C48" t="str">
            <v>Egegik Light &amp; Power Co</v>
          </cell>
          <cell r="D48" t="str">
            <v>Not regulated</v>
          </cell>
          <cell r="G48">
            <v>57351</v>
          </cell>
        </row>
        <row r="49">
          <cell r="C49" t="str">
            <v>Alaska Village Electric Cooperative</v>
          </cell>
          <cell r="D49" t="str">
            <v>Not regulated</v>
          </cell>
          <cell r="G49">
            <v>221</v>
          </cell>
        </row>
        <row r="50">
          <cell r="C50" t="str">
            <v>Elfin Cove Utility Commission</v>
          </cell>
          <cell r="D50" t="str">
            <v>Not regulated</v>
          </cell>
          <cell r="G50">
            <v>5721</v>
          </cell>
        </row>
        <row r="51">
          <cell r="C51" t="str">
            <v>Alaska Village Electric Cooperative</v>
          </cell>
          <cell r="D51" t="str">
            <v>Not regulated</v>
          </cell>
          <cell r="G51">
            <v>221</v>
          </cell>
        </row>
        <row r="52">
          <cell r="C52" t="str">
            <v>Alaska Village Electric Cooperative</v>
          </cell>
          <cell r="D52" t="str">
            <v>Not regulated</v>
          </cell>
          <cell r="G52">
            <v>221</v>
          </cell>
        </row>
        <row r="53">
          <cell r="C53" t="str">
            <v>False Pass, City of</v>
          </cell>
          <cell r="D53" t="str">
            <v>Not regulated</v>
          </cell>
        </row>
        <row r="54">
          <cell r="C54" t="str">
            <v>Gwitchyaa Zhee Utilities Company</v>
          </cell>
          <cell r="D54" t="str">
            <v>Regulated</v>
          </cell>
          <cell r="G54">
            <v>7833</v>
          </cell>
        </row>
        <row r="55">
          <cell r="C55" t="str">
            <v>Galena, City of</v>
          </cell>
          <cell r="D55" t="str">
            <v>Not regulated</v>
          </cell>
          <cell r="G55">
            <v>6915</v>
          </cell>
        </row>
        <row r="56">
          <cell r="C56" t="str">
            <v>Alaska Village Electric Cooperative</v>
          </cell>
          <cell r="D56" t="str">
            <v>Not regulated</v>
          </cell>
          <cell r="G56">
            <v>221</v>
          </cell>
        </row>
        <row r="57">
          <cell r="C57" t="str">
            <v>Golovin Power Utilities</v>
          </cell>
          <cell r="D57" t="str">
            <v>Not regulated</v>
          </cell>
        </row>
        <row r="58">
          <cell r="C58" t="str">
            <v>Alaska Village Electric Cooperative</v>
          </cell>
          <cell r="D58" t="str">
            <v>Not regulated</v>
          </cell>
          <cell r="G58">
            <v>221</v>
          </cell>
        </row>
        <row r="59">
          <cell r="C59" t="str">
            <v>Alaska Village Electric Cooperative</v>
          </cell>
          <cell r="D59" t="str">
            <v>Not regulated</v>
          </cell>
          <cell r="G59">
            <v>221</v>
          </cell>
        </row>
        <row r="60">
          <cell r="C60" t="str">
            <v>Gustavus Electric Co</v>
          </cell>
          <cell r="D60" t="str">
            <v>Regulated</v>
          </cell>
          <cell r="G60">
            <v>7822</v>
          </cell>
        </row>
        <row r="61">
          <cell r="C61" t="str">
            <v>Alaska Power &amp; Telephone Company</v>
          </cell>
          <cell r="D61" t="str">
            <v>Regulated</v>
          </cell>
          <cell r="G61">
            <v>219</v>
          </cell>
        </row>
        <row r="62">
          <cell r="C62" t="str">
            <v>Alaska Power &amp; Telephone Company</v>
          </cell>
          <cell r="D62" t="str">
            <v>Regulated</v>
          </cell>
          <cell r="G62">
            <v>219</v>
          </cell>
        </row>
        <row r="63">
          <cell r="C63" t="str">
            <v>Alaska Power &amp; Telephone Company</v>
          </cell>
          <cell r="D63" t="str">
            <v>Regulated</v>
          </cell>
          <cell r="G63">
            <v>219</v>
          </cell>
        </row>
        <row r="64">
          <cell r="C64" t="str">
            <v>Alaska Village Electric Cooperative</v>
          </cell>
          <cell r="D64" t="str">
            <v>Not regulated</v>
          </cell>
          <cell r="G64">
            <v>221</v>
          </cell>
        </row>
        <row r="65">
          <cell r="C65" t="str">
            <v>Inside Passage Electric</v>
          </cell>
          <cell r="D65" t="str">
            <v>Regulated</v>
          </cell>
          <cell r="G65">
            <v>18963</v>
          </cell>
        </row>
        <row r="66">
          <cell r="C66" t="str">
            <v>Alaska Village Electric Cooperative</v>
          </cell>
          <cell r="D66" t="str">
            <v>Not regulated</v>
          </cell>
          <cell r="G66">
            <v>221</v>
          </cell>
        </row>
        <row r="67">
          <cell r="C67" t="str">
            <v>Hughes Power &amp; Light</v>
          </cell>
          <cell r="D67" t="str">
            <v>Not regulated</v>
          </cell>
          <cell r="G67">
            <v>9000</v>
          </cell>
        </row>
        <row r="68">
          <cell r="C68" t="str">
            <v>Alaska Village Electric Cooperative</v>
          </cell>
          <cell r="D68" t="str">
            <v>Not regulated</v>
          </cell>
          <cell r="G68">
            <v>221</v>
          </cell>
        </row>
        <row r="69">
          <cell r="C69" t="str">
            <v>Alaska Power &amp; Telephone Company</v>
          </cell>
          <cell r="D69" t="str">
            <v>Regulated</v>
          </cell>
          <cell r="G69">
            <v>219</v>
          </cell>
        </row>
        <row r="70">
          <cell r="C70" t="str">
            <v>Igiugig Electric Company</v>
          </cell>
          <cell r="D70" t="str">
            <v>Regulated, rate exemption</v>
          </cell>
          <cell r="G70">
            <v>9192</v>
          </cell>
        </row>
        <row r="71">
          <cell r="C71" t="str">
            <v>I-N-N Electric Coop, Inc</v>
          </cell>
          <cell r="D71" t="str">
            <v>Not regulated</v>
          </cell>
          <cell r="G71">
            <v>9188</v>
          </cell>
        </row>
        <row r="72">
          <cell r="C72" t="str">
            <v>Inside Passage Electric</v>
          </cell>
          <cell r="D72" t="str">
            <v>Regulated</v>
          </cell>
          <cell r="G72">
            <v>18963</v>
          </cell>
        </row>
        <row r="73">
          <cell r="C73" t="str">
            <v>North Slope Borough Power &amp; Light</v>
          </cell>
          <cell r="D73" t="str">
            <v>Not regulated</v>
          </cell>
          <cell r="G73">
            <v>26616</v>
          </cell>
        </row>
        <row r="74">
          <cell r="C74" t="str">
            <v>Alaska Village Electric Cooperative</v>
          </cell>
          <cell r="D74" t="str">
            <v>Not regulated</v>
          </cell>
          <cell r="G74">
            <v>221</v>
          </cell>
        </row>
        <row r="75">
          <cell r="C75" t="str">
            <v>Alaska Village Electric Cooperative</v>
          </cell>
          <cell r="D75" t="str">
            <v>Not regulated</v>
          </cell>
          <cell r="G75">
            <v>221</v>
          </cell>
        </row>
        <row r="76">
          <cell r="C76" t="str">
            <v>Alutiiq Power Company</v>
          </cell>
          <cell r="D76" t="str">
            <v>Regulated, rate exemption</v>
          </cell>
        </row>
        <row r="77">
          <cell r="C77" t="str">
            <v>Alaska Village Electric Cooperative</v>
          </cell>
          <cell r="D77" t="str">
            <v>Not regulated</v>
          </cell>
          <cell r="G77">
            <v>221</v>
          </cell>
        </row>
        <row r="78">
          <cell r="C78" t="str">
            <v>Alaska Village Electric Cooperative</v>
          </cell>
          <cell r="D78" t="str">
            <v>Not regulated</v>
          </cell>
          <cell r="G78">
            <v>221</v>
          </cell>
        </row>
        <row r="79">
          <cell r="C79" t="str">
            <v>King Cove, City of</v>
          </cell>
          <cell r="D79" t="str">
            <v>Not regulated</v>
          </cell>
          <cell r="G79">
            <v>9897</v>
          </cell>
        </row>
        <row r="80">
          <cell r="C80" t="str">
            <v>Kipnuk Light Plant</v>
          </cell>
          <cell r="D80" t="str">
            <v>Regulated</v>
          </cell>
        </row>
        <row r="81">
          <cell r="C81" t="str">
            <v>Alaska Village Electric Cooperative</v>
          </cell>
          <cell r="D81" t="str">
            <v>Not regulated</v>
          </cell>
          <cell r="G81">
            <v>221</v>
          </cell>
        </row>
        <row r="82">
          <cell r="C82" t="str">
            <v>Alaska Power &amp; Telephone Company</v>
          </cell>
          <cell r="D82" t="str">
            <v>Regulated</v>
          </cell>
          <cell r="G82">
            <v>219</v>
          </cell>
        </row>
        <row r="83">
          <cell r="C83" t="str">
            <v>Inside Passage Electric</v>
          </cell>
          <cell r="D83" t="str">
            <v>Regulated</v>
          </cell>
          <cell r="G83">
            <v>18963</v>
          </cell>
        </row>
        <row r="84">
          <cell r="C84" t="str">
            <v>Kobuk Valley Electric Company</v>
          </cell>
        </row>
        <row r="85">
          <cell r="C85" t="str">
            <v>Kokhanok Village Council</v>
          </cell>
          <cell r="D85" t="str">
            <v>Regulated, rate exemption</v>
          </cell>
          <cell r="G85">
            <v>10455</v>
          </cell>
        </row>
        <row r="86">
          <cell r="C86" t="str">
            <v>New Koliganek Village Council</v>
          </cell>
          <cell r="D86" t="str">
            <v>Regulated, rate exemption</v>
          </cell>
        </row>
        <row r="87">
          <cell r="C87" t="str">
            <v>Puvurnaq Power Company</v>
          </cell>
          <cell r="D87" t="str">
            <v>Regulated, rate exemption</v>
          </cell>
        </row>
        <row r="88">
          <cell r="C88" t="str">
            <v>Alaska Village Electric Cooperative</v>
          </cell>
          <cell r="D88" t="str">
            <v>Not regulated</v>
          </cell>
          <cell r="G88">
            <v>221</v>
          </cell>
        </row>
        <row r="89">
          <cell r="C89" t="str">
            <v>Kotzebue Electric Association</v>
          </cell>
          <cell r="D89" t="str">
            <v>Not regulated</v>
          </cell>
          <cell r="G89">
            <v>10451</v>
          </cell>
        </row>
        <row r="90">
          <cell r="C90" t="str">
            <v>Alaska Village Electric Cooperative</v>
          </cell>
          <cell r="D90" t="str">
            <v>Not regulated</v>
          </cell>
          <cell r="G90">
            <v>221</v>
          </cell>
        </row>
        <row r="91">
          <cell r="C91" t="str">
            <v>Koyukuk, City of</v>
          </cell>
          <cell r="D91" t="str">
            <v>Not regulated</v>
          </cell>
        </row>
        <row r="92">
          <cell r="C92" t="str">
            <v>Kwethluk Incorporated d/b/a Kuiggluum Kallugvia</v>
          </cell>
          <cell r="D92" t="str">
            <v>Not regulated</v>
          </cell>
          <cell r="G92">
            <v>9832</v>
          </cell>
        </row>
        <row r="93">
          <cell r="C93" t="str">
            <v>Kwigillingok Power Company</v>
          </cell>
          <cell r="D93" t="str">
            <v>Not regulated</v>
          </cell>
          <cell r="G93">
            <v>10491</v>
          </cell>
        </row>
        <row r="94">
          <cell r="C94" t="str">
            <v>Larsen Bay Utility Company</v>
          </cell>
          <cell r="D94" t="str">
            <v>Not regulated</v>
          </cell>
          <cell r="G94">
            <v>10716</v>
          </cell>
        </row>
        <row r="95">
          <cell r="C95" t="str">
            <v>Levelock Electrical Coop</v>
          </cell>
          <cell r="D95" t="str">
            <v>Not regulated</v>
          </cell>
        </row>
        <row r="96">
          <cell r="C96" t="str">
            <v>Lime Village Electric Utility</v>
          </cell>
          <cell r="D96" t="str">
            <v>Not regulated</v>
          </cell>
        </row>
        <row r="97">
          <cell r="C97" t="str">
            <v>Alaska Village Electric Cooperative</v>
          </cell>
          <cell r="D97" t="str">
            <v>Not regulated</v>
          </cell>
          <cell r="G97">
            <v>221</v>
          </cell>
        </row>
        <row r="98">
          <cell r="C98" t="str">
            <v>TDX Manley Generating LLC</v>
          </cell>
          <cell r="D98" t="str">
            <v>Regulated</v>
          </cell>
          <cell r="G98">
            <v>56503</v>
          </cell>
        </row>
        <row r="99">
          <cell r="C99" t="str">
            <v>Manokotak Power Company</v>
          </cell>
          <cell r="D99" t="str">
            <v>Not regulated</v>
          </cell>
          <cell r="G99">
            <v>26317</v>
          </cell>
        </row>
        <row r="100">
          <cell r="C100" t="str">
            <v>Alaska Village Electric Cooperative</v>
          </cell>
          <cell r="D100" t="str">
            <v>Not regulated</v>
          </cell>
          <cell r="G100">
            <v>221</v>
          </cell>
        </row>
        <row r="101">
          <cell r="C101" t="str">
            <v>Mcgrath Light &amp; Power</v>
          </cell>
          <cell r="D101" t="str">
            <v>Regulated</v>
          </cell>
          <cell r="G101">
            <v>12119</v>
          </cell>
        </row>
        <row r="102">
          <cell r="C102" t="str">
            <v>Alaska Village Electric Cooperative</v>
          </cell>
          <cell r="D102" t="str">
            <v>Not regulated</v>
          </cell>
          <cell r="G102">
            <v>221</v>
          </cell>
        </row>
        <row r="103">
          <cell r="C103" t="str">
            <v>Alaska Power &amp; Telephone Company</v>
          </cell>
          <cell r="D103" t="str">
            <v>Regulated</v>
          </cell>
          <cell r="G103">
            <v>219</v>
          </cell>
        </row>
        <row r="104">
          <cell r="C104" t="str">
            <v>Alaska Village Electric Cooperative</v>
          </cell>
          <cell r="D104" t="str">
            <v>Not regulated</v>
          </cell>
          <cell r="G104">
            <v>221</v>
          </cell>
        </row>
        <row r="105">
          <cell r="C105" t="str">
            <v>Alaska Village Electric Cooperative</v>
          </cell>
          <cell r="D105" t="str">
            <v>Not regulated</v>
          </cell>
          <cell r="G105">
            <v>221</v>
          </cell>
        </row>
        <row r="106">
          <cell r="C106" t="str">
            <v>Naknek Electric Association</v>
          </cell>
          <cell r="D106" t="str">
            <v>Not regulated</v>
          </cell>
          <cell r="G106">
            <v>13201</v>
          </cell>
        </row>
        <row r="107">
          <cell r="C107" t="str">
            <v>Napakiak Ircinraq</v>
          </cell>
          <cell r="D107" t="str">
            <v>Not regulated</v>
          </cell>
          <cell r="G107">
            <v>13211</v>
          </cell>
        </row>
        <row r="108">
          <cell r="C108" t="str">
            <v>Alaska Power &amp; Telephone Company</v>
          </cell>
          <cell r="D108" t="str">
            <v>Regulated</v>
          </cell>
          <cell r="G108">
            <v>219</v>
          </cell>
        </row>
        <row r="109">
          <cell r="C109" t="str">
            <v>Nelson Lagoon Electrical Coop</v>
          </cell>
          <cell r="D109" t="str">
            <v>Not regulated</v>
          </cell>
          <cell r="G109">
            <v>13477</v>
          </cell>
        </row>
        <row r="110">
          <cell r="C110" t="str">
            <v>Alaska Village Electric Cooperative</v>
          </cell>
          <cell r="D110" t="str">
            <v>Not regulated</v>
          </cell>
          <cell r="G110">
            <v>221</v>
          </cell>
        </row>
        <row r="111">
          <cell r="C111" t="str">
            <v>Ungusraq Power Company</v>
          </cell>
          <cell r="D111" t="str">
            <v>Not regulated</v>
          </cell>
        </row>
        <row r="112">
          <cell r="C112" t="str">
            <v>Alaska Village Electric Cooperative</v>
          </cell>
          <cell r="D112" t="str">
            <v>Not regulated</v>
          </cell>
          <cell r="G112">
            <v>221</v>
          </cell>
        </row>
        <row r="113">
          <cell r="C113" t="str">
            <v>Umnak Power Company</v>
          </cell>
          <cell r="D113" t="str">
            <v>Not regulated</v>
          </cell>
        </row>
        <row r="114">
          <cell r="C114" t="str">
            <v>Alaska Village Electric Cooperative</v>
          </cell>
          <cell r="D114" t="str">
            <v>Not regulated</v>
          </cell>
          <cell r="G114">
            <v>221</v>
          </cell>
        </row>
        <row r="115">
          <cell r="C115" t="str">
            <v>Nome Joint Utility Systems</v>
          </cell>
          <cell r="D115" t="str">
            <v>Not regulated</v>
          </cell>
          <cell r="G115">
            <v>13642</v>
          </cell>
        </row>
        <row r="116">
          <cell r="C116" t="str">
            <v>Alaska Village Electric Cooperative</v>
          </cell>
          <cell r="D116" t="str">
            <v>Not regulated</v>
          </cell>
          <cell r="G116">
            <v>221</v>
          </cell>
        </row>
        <row r="117">
          <cell r="C117" t="str">
            <v>Alaska Power &amp; Telephone Company</v>
          </cell>
          <cell r="D117" t="str">
            <v>Regulated</v>
          </cell>
          <cell r="G117">
            <v>219</v>
          </cell>
        </row>
        <row r="118">
          <cell r="C118" t="str">
            <v>North Slope Borough Power &amp; Light</v>
          </cell>
          <cell r="D118" t="str">
            <v>Not regulated</v>
          </cell>
          <cell r="G118">
            <v>26616</v>
          </cell>
        </row>
        <row r="119">
          <cell r="C119" t="str">
            <v>Alaska Village Electric Cooperative</v>
          </cell>
          <cell r="D119" t="str">
            <v>Not regulated</v>
          </cell>
          <cell r="G119">
            <v>221</v>
          </cell>
        </row>
        <row r="120">
          <cell r="C120" t="str">
            <v>Nunam Iqua Electric Company</v>
          </cell>
          <cell r="D120" t="str">
            <v>Not regulated</v>
          </cell>
        </row>
        <row r="121">
          <cell r="C121" t="str">
            <v>Alaska Village Electric Cooperative</v>
          </cell>
          <cell r="D121" t="str">
            <v>Not regulated</v>
          </cell>
          <cell r="G121">
            <v>221</v>
          </cell>
        </row>
        <row r="122">
          <cell r="C122" t="str">
            <v>Alaska Village Electric Cooperative</v>
          </cell>
          <cell r="D122" t="str">
            <v>Not regulated</v>
          </cell>
          <cell r="G122">
            <v>221</v>
          </cell>
        </row>
        <row r="123">
          <cell r="C123" t="str">
            <v>Ouzinkie, City of</v>
          </cell>
          <cell r="D123" t="str">
            <v>Not regulated</v>
          </cell>
          <cell r="G123">
            <v>14234</v>
          </cell>
        </row>
        <row r="124">
          <cell r="C124" t="str">
            <v>Pedro Bay Village Council</v>
          </cell>
          <cell r="D124" t="str">
            <v>Regulated, rate exemption</v>
          </cell>
          <cell r="G124">
            <v>14633</v>
          </cell>
        </row>
        <row r="125">
          <cell r="C125" t="str">
            <v>Pilot Point Electric Utility</v>
          </cell>
          <cell r="D125" t="str">
            <v>Not regulated</v>
          </cell>
        </row>
        <row r="126">
          <cell r="C126" t="str">
            <v>Alaska Village Electric Cooperative</v>
          </cell>
          <cell r="D126" t="str">
            <v>Not regulated</v>
          </cell>
          <cell r="G126">
            <v>221</v>
          </cell>
        </row>
        <row r="127">
          <cell r="C127" t="str">
            <v>Alaska Village Electric Cooperative</v>
          </cell>
          <cell r="D127" t="str">
            <v>Not regulated</v>
          </cell>
          <cell r="G127">
            <v>221</v>
          </cell>
        </row>
        <row r="128">
          <cell r="C128" t="str">
            <v>North Slope Borough Power &amp; Light</v>
          </cell>
          <cell r="D128" t="str">
            <v>Not regulated</v>
          </cell>
          <cell r="G128">
            <v>26616</v>
          </cell>
        </row>
        <row r="129">
          <cell r="C129" t="str">
            <v>North Slope Borough Power &amp; Light</v>
          </cell>
          <cell r="D129" t="str">
            <v>Not regulated</v>
          </cell>
          <cell r="G129">
            <v>26616</v>
          </cell>
        </row>
        <row r="130">
          <cell r="C130" t="str">
            <v>Tanalian Electric Cooperative</v>
          </cell>
          <cell r="D130" t="str">
            <v>Not regulated</v>
          </cell>
        </row>
        <row r="131">
          <cell r="C131" t="str">
            <v>Port Heiden Utilities</v>
          </cell>
          <cell r="D131" t="str">
            <v>Not regulated</v>
          </cell>
        </row>
        <row r="132">
          <cell r="C132" t="str">
            <v>Alaska Village Electric Cooperative</v>
          </cell>
          <cell r="D132" t="str">
            <v>Not regulated</v>
          </cell>
          <cell r="G132">
            <v>221</v>
          </cell>
        </row>
        <row r="133">
          <cell r="C133" t="str">
            <v>Rampart Village Council</v>
          </cell>
          <cell r="D133" t="str">
            <v>Not regulated</v>
          </cell>
        </row>
        <row r="134">
          <cell r="C134" t="str">
            <v>Middle Kuskokwim Electric</v>
          </cell>
          <cell r="D134" t="str">
            <v>Regulated</v>
          </cell>
          <cell r="G134">
            <v>12485</v>
          </cell>
        </row>
        <row r="135">
          <cell r="C135" t="str">
            <v>Ruby, City of</v>
          </cell>
          <cell r="D135" t="str">
            <v>Not regulated</v>
          </cell>
        </row>
        <row r="136">
          <cell r="C136" t="str">
            <v>Alaska Village Electric Cooperative</v>
          </cell>
          <cell r="D136" t="str">
            <v>Not regulated</v>
          </cell>
          <cell r="G136">
            <v>221</v>
          </cell>
        </row>
        <row r="137">
          <cell r="C137" t="str">
            <v>Saint George, City of</v>
          </cell>
          <cell r="D137" t="str">
            <v>Not regulated</v>
          </cell>
        </row>
        <row r="138">
          <cell r="C138" t="str">
            <v>Alaska Village Electric Cooperative</v>
          </cell>
          <cell r="D138" t="str">
            <v>Not regulated</v>
          </cell>
          <cell r="G138">
            <v>221</v>
          </cell>
        </row>
        <row r="139">
          <cell r="C139" t="str">
            <v>Alaska Village Electric Cooperative</v>
          </cell>
          <cell r="D139" t="str">
            <v>Not regulated</v>
          </cell>
          <cell r="G139">
            <v>221</v>
          </cell>
        </row>
        <row r="140">
          <cell r="C140" t="str">
            <v>Saint Paul Municipal Electric</v>
          </cell>
          <cell r="D140" t="str">
            <v>Not regulated</v>
          </cell>
          <cell r="G140">
            <v>17898</v>
          </cell>
        </row>
        <row r="141">
          <cell r="C141" t="str">
            <v>TDX Corporation</v>
          </cell>
          <cell r="D141" t="str">
            <v>Regulated</v>
          </cell>
        </row>
        <row r="142">
          <cell r="C142" t="str">
            <v>Alaska Village Electric Cooperative</v>
          </cell>
          <cell r="D142" t="str">
            <v>Not regulated</v>
          </cell>
          <cell r="G142">
            <v>221</v>
          </cell>
        </row>
        <row r="143">
          <cell r="C143" t="str">
            <v>Alaska Village Electric Cooperative</v>
          </cell>
          <cell r="D143" t="str">
            <v>Not regulated</v>
          </cell>
          <cell r="G143">
            <v>221</v>
          </cell>
        </row>
        <row r="144">
          <cell r="C144" t="str">
            <v>Alaska Village Electric Cooperative</v>
          </cell>
          <cell r="D144" t="str">
            <v>Not regulated</v>
          </cell>
          <cell r="G144">
            <v>221</v>
          </cell>
        </row>
        <row r="145">
          <cell r="C145" t="str">
            <v>Alaska Village Electric Cooperative</v>
          </cell>
          <cell r="D145" t="str">
            <v>Not regulated</v>
          </cell>
          <cell r="G145">
            <v>221</v>
          </cell>
        </row>
        <row r="146">
          <cell r="C146" t="str">
            <v>Alaska Village Electric Cooperative</v>
          </cell>
          <cell r="D146" t="str">
            <v>Not regulated</v>
          </cell>
          <cell r="G146">
            <v>221</v>
          </cell>
        </row>
        <row r="147">
          <cell r="C147" t="str">
            <v>Alaska Village Electric Cooperative</v>
          </cell>
          <cell r="D147" t="str">
            <v>Not regulated</v>
          </cell>
          <cell r="G147">
            <v>221</v>
          </cell>
        </row>
        <row r="148">
          <cell r="C148" t="str">
            <v>Alaska Village Electric Cooperative</v>
          </cell>
          <cell r="D148" t="str">
            <v>Not regulated</v>
          </cell>
          <cell r="G148">
            <v>221</v>
          </cell>
        </row>
        <row r="149">
          <cell r="C149" t="str">
            <v>Alaska Power &amp; Telephone Company</v>
          </cell>
          <cell r="D149" t="str">
            <v>Regulated</v>
          </cell>
          <cell r="G149">
            <v>219</v>
          </cell>
        </row>
        <row r="150">
          <cell r="C150" t="str">
            <v>Alaska Power &amp; Telephone Company</v>
          </cell>
          <cell r="D150" t="str">
            <v>Regulated</v>
          </cell>
          <cell r="G150">
            <v>219</v>
          </cell>
        </row>
        <row r="151">
          <cell r="C151" t="str">
            <v>Middle Kuskokwim Electric</v>
          </cell>
          <cell r="D151" t="str">
            <v>Regulated</v>
          </cell>
          <cell r="G151">
            <v>12485</v>
          </cell>
        </row>
        <row r="152">
          <cell r="C152" t="str">
            <v>Alaska Village Electric Cooperative</v>
          </cell>
          <cell r="D152" t="str">
            <v>Not regulated</v>
          </cell>
          <cell r="G152">
            <v>221</v>
          </cell>
        </row>
        <row r="153">
          <cell r="C153" t="str">
            <v>Stevens Village Ira Council</v>
          </cell>
          <cell r="D153" t="str">
            <v>Not regulated</v>
          </cell>
        </row>
        <row r="154">
          <cell r="C154" t="str">
            <v>Middle Kuskokwim Electric</v>
          </cell>
          <cell r="D154" t="str">
            <v>Regulated</v>
          </cell>
          <cell r="G154">
            <v>12485</v>
          </cell>
        </row>
        <row r="155">
          <cell r="C155" t="str">
            <v>Takotna Community Assoc Inc</v>
          </cell>
          <cell r="D155" t="str">
            <v>Not regulated</v>
          </cell>
        </row>
        <row r="156">
          <cell r="C156" t="str">
            <v>Tanana Power Company Inc</v>
          </cell>
          <cell r="D156" t="str">
            <v>Regulated</v>
          </cell>
          <cell r="G156">
            <v>18474</v>
          </cell>
        </row>
        <row r="157">
          <cell r="C157" t="str">
            <v>Tatitlek Village Ira Council</v>
          </cell>
          <cell r="D157" t="str">
            <v>Regulated</v>
          </cell>
          <cell r="G157">
            <v>18480</v>
          </cell>
        </row>
        <row r="158">
          <cell r="C158" t="str">
            <v>Alaska Village Electric Cooperative</v>
          </cell>
          <cell r="D158" t="str">
            <v>Not regulated</v>
          </cell>
          <cell r="G158">
            <v>221</v>
          </cell>
        </row>
        <row r="159">
          <cell r="C159" t="str">
            <v>Tenakee Springs, City of</v>
          </cell>
          <cell r="D159" t="str">
            <v>Not regulated</v>
          </cell>
          <cell r="G159">
            <v>18541</v>
          </cell>
        </row>
        <row r="160">
          <cell r="C160" t="str">
            <v>Alaska Power &amp; Telephone Company</v>
          </cell>
          <cell r="D160" t="str">
            <v>Regulated</v>
          </cell>
          <cell r="G160">
            <v>219</v>
          </cell>
        </row>
        <row r="161">
          <cell r="C161" t="str">
            <v>Alaska Power &amp; Telephone Company</v>
          </cell>
          <cell r="D161" t="str">
            <v>Regulated</v>
          </cell>
          <cell r="G161">
            <v>219</v>
          </cell>
        </row>
        <row r="162">
          <cell r="C162" t="str">
            <v>Alaska Village Electric Cooperative</v>
          </cell>
          <cell r="D162" t="str">
            <v>Not regulated</v>
          </cell>
          <cell r="G162">
            <v>221</v>
          </cell>
        </row>
        <row r="163">
          <cell r="C163" t="str">
            <v>Alaska Village Electric Cooperative</v>
          </cell>
          <cell r="D163" t="str">
            <v>Not regulated</v>
          </cell>
          <cell r="G163">
            <v>221</v>
          </cell>
        </row>
        <row r="164">
          <cell r="C164" t="str">
            <v>Alaska Power &amp; Telephone Company</v>
          </cell>
          <cell r="D164" t="str">
            <v>Regulated</v>
          </cell>
          <cell r="G164">
            <v>219</v>
          </cell>
        </row>
        <row r="165">
          <cell r="C165" t="str">
            <v>Tuluksak Traditional</v>
          </cell>
          <cell r="D165" t="str">
            <v>Regulated, rate exemption</v>
          </cell>
        </row>
        <row r="166">
          <cell r="C166" t="str">
            <v>Tuntutuliak Community</v>
          </cell>
          <cell r="D166" t="str">
            <v>Regulated, rate exemption</v>
          </cell>
          <cell r="G166">
            <v>19267</v>
          </cell>
        </row>
        <row r="167">
          <cell r="C167" t="str">
            <v>Alaska Village Electric Cooperative</v>
          </cell>
          <cell r="D167" t="str">
            <v>Not regulated</v>
          </cell>
          <cell r="G167">
            <v>221</v>
          </cell>
        </row>
        <row r="168">
          <cell r="C168" t="str">
            <v>Twin Hills Village Council</v>
          </cell>
          <cell r="D168" t="str">
            <v>Not regulated</v>
          </cell>
        </row>
        <row r="169">
          <cell r="C169" t="str">
            <v>Unalakleet Valley Electric Cooperative</v>
          </cell>
          <cell r="D169" t="str">
            <v>Regulated</v>
          </cell>
          <cell r="G169">
            <v>40548</v>
          </cell>
        </row>
        <row r="170">
          <cell r="C170" t="str">
            <v>Unalaska, City of</v>
          </cell>
          <cell r="D170" t="str">
            <v>Not regulated</v>
          </cell>
          <cell r="G170">
            <v>19454</v>
          </cell>
        </row>
        <row r="171">
          <cell r="C171" t="str">
            <v>Venetie Village Electric</v>
          </cell>
          <cell r="D171" t="str">
            <v>Regulated, rate exemption</v>
          </cell>
        </row>
        <row r="172">
          <cell r="C172" t="str">
            <v>North Slope Borough Power &amp; Light</v>
          </cell>
          <cell r="D172" t="str">
            <v>Not regulated</v>
          </cell>
          <cell r="G172">
            <v>26616</v>
          </cell>
        </row>
        <row r="173">
          <cell r="C173" t="str">
            <v>Alaska Village Electric Cooperative</v>
          </cell>
          <cell r="D173" t="str">
            <v>Not regulated</v>
          </cell>
          <cell r="G173">
            <v>221</v>
          </cell>
        </row>
        <row r="174">
          <cell r="C174" t="str">
            <v>Alaska Power &amp; Telephone Company</v>
          </cell>
          <cell r="D174" t="str">
            <v>Regulated</v>
          </cell>
          <cell r="G174">
            <v>219</v>
          </cell>
        </row>
        <row r="175">
          <cell r="C175" t="str">
            <v>White Mountain, City of</v>
          </cell>
          <cell r="D175" t="str">
            <v>Not regulated</v>
          </cell>
          <cell r="G175">
            <v>20535</v>
          </cell>
        </row>
        <row r="176">
          <cell r="C176" t="str">
            <v>Yakutat Power Inc</v>
          </cell>
          <cell r="D176" t="str">
            <v>Not regulated</v>
          </cell>
          <cell r="G176">
            <v>30150</v>
          </cell>
        </row>
      </sheetData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C"/>
      <sheetName val="Generating Units"/>
      <sheetName val="LOOKUP PLANTS 2025-03-10"/>
      <sheetName val="LOOKUP OPERATOR 2025-03-07"/>
      <sheetName val="LOOKUP SalesReport 2025-03-03"/>
      <sheetName val="LOOKUP INTERTIES 2024-02-23"/>
      <sheetName val="LOOKUP Communities"/>
      <sheetName val="Data Dictionary--Operator"/>
      <sheetName val="Data Dictionary--Plants"/>
      <sheetName val="Data Dictionary--Plant"/>
      <sheetName val="Sheet1"/>
      <sheetName val="Data Dictionary--Community"/>
      <sheetName val="LOOKUP aea energy region"/>
      <sheetName val="LOOKUP Prime Mover"/>
      <sheetName val="LOOKUP Fuel Codes"/>
      <sheetName val="LOOKUP Energy Source Codes"/>
      <sheetName val="LOOKUP fueltype"/>
      <sheetName val="LOOKUP utilityregulatorystatus"/>
      <sheetName val="Data Dictionary--regulatory sta"/>
      <sheetName val="LOOKUP utilitytype"/>
      <sheetName val="Data Dictionary--Utility Type"/>
      <sheetName val="LOOKUP Generator Ownership"/>
      <sheetName val="LOOKUP Generator Status"/>
      <sheetName val="LOOKUP EIA Sector"/>
      <sheetName val="LOOKUP Purchased Power type"/>
      <sheetName val="Data Dictionary--Fuel Type"/>
      <sheetName val="EIA923 Page 7 File Layout"/>
      <sheetName val="Data Dictionary EIA860"/>
      <sheetName val="Removed Columns"/>
      <sheetName val="utili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175E3-B9F8-4F53-B608-190B21202104}">
  <sheetPr codeName="Sheet3">
    <tabColor rgb="FFFFFF00"/>
  </sheetPr>
  <dimension ref="A1:P569"/>
  <sheetViews>
    <sheetView tabSelected="1" workbookViewId="0">
      <pane xSplit="4" ySplit="1" topLeftCell="H292" activePane="bottomRight" state="frozen"/>
      <selection sqref="A1:P318"/>
      <selection pane="topRight" sqref="A1:P318"/>
      <selection pane="bottomLeft" sqref="A1:P318"/>
      <selection pane="bottomRight" sqref="A1:P318"/>
    </sheetView>
  </sheetViews>
  <sheetFormatPr defaultRowHeight="15" x14ac:dyDescent="0.25"/>
  <cols>
    <col min="1" max="3" width="9.140625" style="14"/>
    <col min="4" max="4" width="39.42578125" bestFit="1" customWidth="1"/>
    <col min="5" max="5" width="11.5703125" customWidth="1"/>
    <col min="6" max="6" width="9.140625" style="14" customWidth="1"/>
    <col min="7" max="7" width="39.28515625" customWidth="1"/>
    <col min="8" max="8" width="11.28515625" customWidth="1"/>
    <col min="9" max="9" width="22" customWidth="1"/>
    <col min="10" max="10" width="9.140625" customWidth="1"/>
    <col min="11" max="13" width="9.85546875" style="14" customWidth="1"/>
    <col min="14" max="14" width="10.28515625" customWidth="1"/>
    <col min="15" max="15" width="12.7109375" customWidth="1"/>
    <col min="16" max="16" width="32.5703125" customWidth="1"/>
  </cols>
  <sheetData>
    <row r="1" spans="1:16" s="2" customFormat="1" ht="5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1" t="s">
        <v>16</v>
      </c>
      <c r="B2" s="1"/>
      <c r="C2" s="1">
        <v>331005</v>
      </c>
      <c r="D2" s="3" t="s">
        <v>17</v>
      </c>
      <c r="E2" s="3" t="s">
        <v>18</v>
      </c>
      <c r="F2" s="1"/>
      <c r="G2" s="3" t="s">
        <v>19</v>
      </c>
      <c r="H2" s="3" t="s">
        <v>20</v>
      </c>
      <c r="I2" s="3" t="s">
        <v>21</v>
      </c>
      <c r="J2" s="1" t="s">
        <v>22</v>
      </c>
      <c r="K2" s="1">
        <v>2.4</v>
      </c>
      <c r="L2" s="3" t="s">
        <v>23</v>
      </c>
      <c r="M2" s="1"/>
      <c r="N2" s="3">
        <v>51.872500000000002</v>
      </c>
      <c r="O2" s="3">
        <v>-176.62861000000001</v>
      </c>
      <c r="P2" s="3"/>
    </row>
    <row r="3" spans="1:16" x14ac:dyDescent="0.25">
      <c r="A3" s="1" t="s">
        <v>24</v>
      </c>
      <c r="B3" s="1"/>
      <c r="C3" s="1">
        <v>331750</v>
      </c>
      <c r="D3" s="3" t="s">
        <v>25</v>
      </c>
      <c r="E3" s="3" t="s">
        <v>26</v>
      </c>
      <c r="F3" s="1"/>
      <c r="G3" s="3" t="s">
        <v>27</v>
      </c>
      <c r="H3" s="3" t="s">
        <v>28</v>
      </c>
      <c r="I3" s="3" t="s">
        <v>29</v>
      </c>
      <c r="J3" s="1" t="b">
        <v>1</v>
      </c>
      <c r="K3" s="1">
        <v>7.2</v>
      </c>
      <c r="L3" s="3"/>
      <c r="M3" s="1" t="s">
        <v>30</v>
      </c>
      <c r="N3" s="3">
        <v>52.196109999999997</v>
      </c>
      <c r="O3" s="3">
        <v>-174.20056</v>
      </c>
      <c r="P3" s="3"/>
    </row>
    <row r="4" spans="1:16" x14ac:dyDescent="0.25">
      <c r="A4" s="1" t="s">
        <v>31</v>
      </c>
      <c r="B4" s="1"/>
      <c r="C4" s="1">
        <v>332740</v>
      </c>
      <c r="D4" s="3" t="s">
        <v>32</v>
      </c>
      <c r="E4" s="3" t="s">
        <v>33</v>
      </c>
      <c r="F4" s="1"/>
      <c r="G4" s="3" t="s">
        <v>34</v>
      </c>
      <c r="H4" s="3" t="s">
        <v>35</v>
      </c>
      <c r="I4" s="3" t="s">
        <v>36</v>
      </c>
      <c r="J4" s="1" t="s">
        <v>37</v>
      </c>
      <c r="K4" s="1">
        <v>7.2</v>
      </c>
      <c r="L4" s="3" t="s">
        <v>23</v>
      </c>
      <c r="M4" s="1"/>
      <c r="N4" s="3">
        <v>52.93806</v>
      </c>
      <c r="O4" s="3">
        <v>-168.86778000000001</v>
      </c>
      <c r="P4" s="3"/>
    </row>
    <row r="5" spans="1:16" x14ac:dyDescent="0.25">
      <c r="A5" s="1" t="s">
        <v>38</v>
      </c>
      <c r="B5" s="1">
        <v>54305</v>
      </c>
      <c r="C5" s="1"/>
      <c r="D5" s="3" t="s">
        <v>39</v>
      </c>
      <c r="E5" s="3" t="s">
        <v>40</v>
      </c>
      <c r="F5" s="1">
        <v>20523</v>
      </c>
      <c r="G5" s="3" t="s">
        <v>41</v>
      </c>
      <c r="H5" s="3" t="s">
        <v>42</v>
      </c>
      <c r="I5" s="3" t="s">
        <v>43</v>
      </c>
      <c r="J5" s="3" t="b">
        <v>1</v>
      </c>
      <c r="K5" s="1">
        <v>4.16</v>
      </c>
      <c r="L5" s="3" t="s">
        <v>44</v>
      </c>
      <c r="M5" s="1">
        <v>3</v>
      </c>
      <c r="N5" s="3">
        <v>53.858508</v>
      </c>
      <c r="O5" s="3">
        <v>-166.55287999999999</v>
      </c>
      <c r="P5" s="3"/>
    </row>
    <row r="6" spans="1:16" x14ac:dyDescent="0.25">
      <c r="A6" s="1" t="s">
        <v>45</v>
      </c>
      <c r="B6" s="1">
        <v>7503</v>
      </c>
      <c r="C6" s="1"/>
      <c r="D6" s="3" t="s">
        <v>46</v>
      </c>
      <c r="E6" s="3" t="s">
        <v>47</v>
      </c>
      <c r="F6" s="1">
        <v>19454</v>
      </c>
      <c r="G6" s="3" t="s">
        <v>48</v>
      </c>
      <c r="H6" s="3" t="s">
        <v>42</v>
      </c>
      <c r="I6" s="3" t="s">
        <v>43</v>
      </c>
      <c r="J6" s="3" t="b">
        <v>1</v>
      </c>
      <c r="K6" s="1">
        <v>4.16</v>
      </c>
      <c r="L6" s="3" t="s">
        <v>44</v>
      </c>
      <c r="M6" s="1">
        <v>3</v>
      </c>
      <c r="N6" s="3">
        <v>53.863993000000001</v>
      </c>
      <c r="O6" s="3">
        <v>-166.51259099999999</v>
      </c>
      <c r="P6" s="3"/>
    </row>
    <row r="7" spans="1:16" ht="27" x14ac:dyDescent="0.25">
      <c r="A7" s="1" t="s">
        <v>49</v>
      </c>
      <c r="B7" s="1"/>
      <c r="C7" s="1">
        <v>332860</v>
      </c>
      <c r="D7" s="3" t="s">
        <v>50</v>
      </c>
      <c r="E7" s="3" t="s">
        <v>47</v>
      </c>
      <c r="F7" s="1">
        <v>19454</v>
      </c>
      <c r="G7" s="3" t="s">
        <v>48</v>
      </c>
      <c r="H7" s="3" t="s">
        <v>42</v>
      </c>
      <c r="I7" s="3" t="s">
        <v>43</v>
      </c>
      <c r="J7" s="3" t="b">
        <v>1</v>
      </c>
      <c r="K7" s="1"/>
      <c r="L7" s="1"/>
      <c r="M7" s="1">
        <v>3</v>
      </c>
      <c r="N7" s="3">
        <v>53.863993000000001</v>
      </c>
      <c r="O7" s="3">
        <v>-166.51259099999999</v>
      </c>
      <c r="P7" s="3" t="s">
        <v>51</v>
      </c>
    </row>
    <row r="8" spans="1:16" x14ac:dyDescent="0.25">
      <c r="A8" s="1" t="s">
        <v>52</v>
      </c>
      <c r="B8" s="1">
        <v>54422</v>
      </c>
      <c r="C8" s="1"/>
      <c r="D8" s="3" t="s">
        <v>53</v>
      </c>
      <c r="E8" s="3" t="s">
        <v>54</v>
      </c>
      <c r="F8" s="1">
        <v>19553</v>
      </c>
      <c r="G8" s="3" t="s">
        <v>55</v>
      </c>
      <c r="H8" s="3" t="s">
        <v>42</v>
      </c>
      <c r="I8" s="3" t="s">
        <v>43</v>
      </c>
      <c r="J8" s="3" t="b">
        <v>0</v>
      </c>
      <c r="K8" s="1">
        <v>12.4</v>
      </c>
      <c r="L8" s="3" t="s">
        <v>44</v>
      </c>
      <c r="M8" s="1"/>
      <c r="N8" s="3">
        <v>53.879600000000003</v>
      </c>
      <c r="O8" s="3">
        <v>-166.5532</v>
      </c>
      <c r="P8" s="3"/>
    </row>
    <row r="9" spans="1:16" x14ac:dyDescent="0.25">
      <c r="A9" s="1" t="s">
        <v>56</v>
      </c>
      <c r="B9" s="1">
        <v>7502</v>
      </c>
      <c r="C9" s="1"/>
      <c r="D9" s="3" t="s">
        <v>57</v>
      </c>
      <c r="E9" s="3" t="s">
        <v>47</v>
      </c>
      <c r="F9" s="1">
        <v>19454</v>
      </c>
      <c r="G9" s="3" t="s">
        <v>48</v>
      </c>
      <c r="H9" s="3" t="s">
        <v>42</v>
      </c>
      <c r="I9" s="3" t="s">
        <v>43</v>
      </c>
      <c r="J9" s="3" t="b">
        <v>1</v>
      </c>
      <c r="K9" s="1">
        <v>4.16</v>
      </c>
      <c r="L9" s="3" t="s">
        <v>44</v>
      </c>
      <c r="M9" s="1">
        <v>3</v>
      </c>
      <c r="N9" s="3">
        <v>53.892459000000002</v>
      </c>
      <c r="O9" s="3">
        <v>-166.538185</v>
      </c>
      <c r="P9" s="3"/>
    </row>
    <row r="10" spans="1:16" x14ac:dyDescent="0.25">
      <c r="A10" s="1" t="s">
        <v>58</v>
      </c>
      <c r="B10" s="1"/>
      <c r="C10" s="1">
        <v>331040</v>
      </c>
      <c r="D10" s="3" t="s">
        <v>59</v>
      </c>
      <c r="E10" s="3" t="s">
        <v>60</v>
      </c>
      <c r="F10" s="1"/>
      <c r="G10" s="3" t="s">
        <v>61</v>
      </c>
      <c r="H10" s="3" t="s">
        <v>62</v>
      </c>
      <c r="I10" s="3" t="s">
        <v>63</v>
      </c>
      <c r="J10" s="1" t="s">
        <v>22</v>
      </c>
      <c r="K10" s="1">
        <v>7.2</v>
      </c>
      <c r="L10" s="3"/>
      <c r="M10" s="1" t="s">
        <v>30</v>
      </c>
      <c r="N10" s="3">
        <v>54.135559999999998</v>
      </c>
      <c r="O10" s="3">
        <v>-165.77305999999999</v>
      </c>
      <c r="P10" s="3"/>
    </row>
    <row r="11" spans="1:16" x14ac:dyDescent="0.25">
      <c r="A11" s="1" t="s">
        <v>64</v>
      </c>
      <c r="B11" s="1"/>
      <c r="C11" s="1">
        <v>331970</v>
      </c>
      <c r="D11" s="3" t="s">
        <v>65</v>
      </c>
      <c r="E11" s="3" t="s">
        <v>66</v>
      </c>
      <c r="F11" s="1"/>
      <c r="G11" s="3" t="s">
        <v>67</v>
      </c>
      <c r="H11" s="3" t="s">
        <v>68</v>
      </c>
      <c r="I11" s="3" t="s">
        <v>69</v>
      </c>
      <c r="J11" s="1" t="s">
        <v>37</v>
      </c>
      <c r="K11" s="1">
        <v>7.2</v>
      </c>
      <c r="L11" s="3"/>
      <c r="M11" s="1"/>
      <c r="N11" s="3">
        <v>54.853940000000001</v>
      </c>
      <c r="O11" s="3">
        <v>-163.40882999999999</v>
      </c>
      <c r="P11" s="3"/>
    </row>
    <row r="12" spans="1:16" x14ac:dyDescent="0.25">
      <c r="A12" s="1" t="s">
        <v>70</v>
      </c>
      <c r="B12" s="1">
        <v>7493</v>
      </c>
      <c r="C12" s="1">
        <v>332070</v>
      </c>
      <c r="D12" s="3" t="s">
        <v>71</v>
      </c>
      <c r="E12" s="3" t="s">
        <v>72</v>
      </c>
      <c r="F12" s="1">
        <v>9897</v>
      </c>
      <c r="G12" s="3" t="s">
        <v>73</v>
      </c>
      <c r="H12" s="3" t="s">
        <v>74</v>
      </c>
      <c r="I12" s="3" t="s">
        <v>75</v>
      </c>
      <c r="J12" s="3" t="b">
        <v>1</v>
      </c>
      <c r="K12" s="1">
        <v>0.48</v>
      </c>
      <c r="L12" s="3" t="s">
        <v>44</v>
      </c>
      <c r="M12" s="1" t="s">
        <v>30</v>
      </c>
      <c r="N12" s="3">
        <v>55.061683000000002</v>
      </c>
      <c r="O12" s="3">
        <v>-162.31030000000001</v>
      </c>
      <c r="P12" s="3"/>
    </row>
    <row r="13" spans="1:16" x14ac:dyDescent="0.25">
      <c r="A13" s="1" t="s">
        <v>76</v>
      </c>
      <c r="B13" s="1">
        <v>6302</v>
      </c>
      <c r="C13" s="1"/>
      <c r="D13" s="3" t="s">
        <v>77</v>
      </c>
      <c r="E13" s="3" t="s">
        <v>78</v>
      </c>
      <c r="F13" s="1">
        <v>12385</v>
      </c>
      <c r="G13" s="3" t="s">
        <v>79</v>
      </c>
      <c r="H13" s="3" t="s">
        <v>80</v>
      </c>
      <c r="I13" s="3" t="s">
        <v>81</v>
      </c>
      <c r="J13" s="3" t="b">
        <v>0</v>
      </c>
      <c r="K13" s="1">
        <v>12.47</v>
      </c>
      <c r="L13" s="3" t="s">
        <v>44</v>
      </c>
      <c r="M13" s="1">
        <v>3</v>
      </c>
      <c r="N13" s="3">
        <v>55.091262999999998</v>
      </c>
      <c r="O13" s="3">
        <v>-131.54497799999999</v>
      </c>
      <c r="P13" s="3"/>
    </row>
    <row r="14" spans="1:16" x14ac:dyDescent="0.25">
      <c r="A14" s="1" t="s">
        <v>82</v>
      </c>
      <c r="B14" s="1">
        <v>7168</v>
      </c>
      <c r="C14" s="1"/>
      <c r="D14" s="3" t="s">
        <v>83</v>
      </c>
      <c r="E14" s="3" t="s">
        <v>78</v>
      </c>
      <c r="F14" s="1">
        <v>12385</v>
      </c>
      <c r="G14" s="3" t="s">
        <v>79</v>
      </c>
      <c r="H14" s="3" t="s">
        <v>80</v>
      </c>
      <c r="I14" s="3" t="s">
        <v>81</v>
      </c>
      <c r="J14" s="3" t="b">
        <v>0</v>
      </c>
      <c r="K14" s="1">
        <v>12.47</v>
      </c>
      <c r="L14" s="3" t="s">
        <v>44</v>
      </c>
      <c r="M14" s="1">
        <v>3</v>
      </c>
      <c r="N14" s="3">
        <v>55.116878999999997</v>
      </c>
      <c r="O14" s="3">
        <v>-131.54587900000001</v>
      </c>
      <c r="P14" s="3"/>
    </row>
    <row r="15" spans="1:16" x14ac:dyDescent="0.25">
      <c r="A15" s="1" t="s">
        <v>84</v>
      </c>
      <c r="B15" s="1">
        <v>7112</v>
      </c>
      <c r="C15" s="1"/>
      <c r="D15" s="3" t="s">
        <v>85</v>
      </c>
      <c r="E15" s="3" t="s">
        <v>78</v>
      </c>
      <c r="F15" s="1">
        <v>12385</v>
      </c>
      <c r="G15" s="3" t="s">
        <v>79</v>
      </c>
      <c r="H15" s="3" t="s">
        <v>80</v>
      </c>
      <c r="I15" s="3" t="s">
        <v>81</v>
      </c>
      <c r="J15" s="3" t="b">
        <v>0</v>
      </c>
      <c r="K15" s="1">
        <v>12.47</v>
      </c>
      <c r="L15" s="3" t="s">
        <v>44</v>
      </c>
      <c r="M15" s="1">
        <v>3</v>
      </c>
      <c r="N15" s="3">
        <v>55.121433000000003</v>
      </c>
      <c r="O15" s="3">
        <v>-131.56026700000001</v>
      </c>
      <c r="P15" s="3"/>
    </row>
    <row r="16" spans="1:16" x14ac:dyDescent="0.25">
      <c r="A16" s="1" t="s">
        <v>86</v>
      </c>
      <c r="B16" s="1"/>
      <c r="C16" s="1">
        <v>331980</v>
      </c>
      <c r="D16" s="3" t="s">
        <v>87</v>
      </c>
      <c r="E16" s="3" t="s">
        <v>88</v>
      </c>
      <c r="F16" s="1"/>
      <c r="G16" s="3" t="s">
        <v>89</v>
      </c>
      <c r="H16" s="3" t="s">
        <v>90</v>
      </c>
      <c r="I16" s="3" t="s">
        <v>91</v>
      </c>
      <c r="J16" s="1" t="b">
        <v>0</v>
      </c>
      <c r="K16" s="1">
        <v>7.2</v>
      </c>
      <c r="L16" s="3"/>
      <c r="M16" s="1"/>
      <c r="N16" s="3">
        <v>55.185830000000003</v>
      </c>
      <c r="O16" s="3">
        <v>-162.72111000000001</v>
      </c>
      <c r="P16" s="3"/>
    </row>
    <row r="17" spans="1:16" x14ac:dyDescent="0.25">
      <c r="A17" s="1" t="s">
        <v>92</v>
      </c>
      <c r="B17" s="1">
        <v>423</v>
      </c>
      <c r="C17" s="1">
        <v>331150</v>
      </c>
      <c r="D17" s="3" t="s">
        <v>93</v>
      </c>
      <c r="E17" s="3" t="s">
        <v>94</v>
      </c>
      <c r="F17" s="1">
        <v>219</v>
      </c>
      <c r="G17" s="3" t="s">
        <v>95</v>
      </c>
      <c r="H17" s="3" t="s">
        <v>96</v>
      </c>
      <c r="I17" s="3" t="s">
        <v>97</v>
      </c>
      <c r="J17" s="3" t="b">
        <v>0</v>
      </c>
      <c r="K17" s="1">
        <v>2.4</v>
      </c>
      <c r="L17" s="3" t="s">
        <v>44</v>
      </c>
      <c r="M17" s="1" t="s">
        <v>30</v>
      </c>
      <c r="N17" s="3">
        <v>55.204937000000001</v>
      </c>
      <c r="O17" s="3">
        <v>-132.82143500000001</v>
      </c>
      <c r="P17" s="3"/>
    </row>
    <row r="18" spans="1:16" x14ac:dyDescent="0.25">
      <c r="A18" s="1" t="s">
        <v>98</v>
      </c>
      <c r="B18" s="1">
        <v>58977</v>
      </c>
      <c r="C18" s="1"/>
      <c r="D18" s="3" t="s">
        <v>99</v>
      </c>
      <c r="E18" s="3" t="s">
        <v>100</v>
      </c>
      <c r="F18" s="1">
        <v>10210</v>
      </c>
      <c r="G18" s="3" t="s">
        <v>101</v>
      </c>
      <c r="H18" s="3" t="s">
        <v>102</v>
      </c>
      <c r="I18" s="3" t="s">
        <v>103</v>
      </c>
      <c r="J18" s="3" t="b">
        <v>0</v>
      </c>
      <c r="K18" s="1">
        <v>34.5</v>
      </c>
      <c r="L18" s="3" t="s">
        <v>44</v>
      </c>
      <c r="M18" s="1">
        <v>3</v>
      </c>
      <c r="N18" s="3">
        <v>55.328055999999997</v>
      </c>
      <c r="O18" s="3">
        <v>-131.530833</v>
      </c>
      <c r="P18" s="3"/>
    </row>
    <row r="19" spans="1:16" x14ac:dyDescent="0.25">
      <c r="A19" s="1" t="s">
        <v>104</v>
      </c>
      <c r="B19" s="4">
        <v>1</v>
      </c>
      <c r="C19" s="1">
        <v>332540</v>
      </c>
      <c r="D19" s="5" t="s">
        <v>105</v>
      </c>
      <c r="E19" s="3" t="s">
        <v>106</v>
      </c>
      <c r="F19" s="4">
        <v>63560</v>
      </c>
      <c r="G19" s="5" t="s">
        <v>107</v>
      </c>
      <c r="H19" s="3" t="s">
        <v>108</v>
      </c>
      <c r="I19" s="3" t="s">
        <v>109</v>
      </c>
      <c r="J19" s="1" t="s">
        <v>37</v>
      </c>
      <c r="K19" s="1">
        <v>7.2</v>
      </c>
      <c r="L19" s="1"/>
      <c r="M19" s="1" t="s">
        <v>30</v>
      </c>
      <c r="N19" s="6">
        <v>55.339722000000002</v>
      </c>
      <c r="O19" s="6">
        <v>-160.49722199999999</v>
      </c>
      <c r="P19" s="3"/>
    </row>
    <row r="20" spans="1:16" x14ac:dyDescent="0.25">
      <c r="A20" s="1" t="s">
        <v>110</v>
      </c>
      <c r="B20" s="1">
        <v>84</v>
      </c>
      <c r="C20" s="1"/>
      <c r="D20" s="3" t="s">
        <v>111</v>
      </c>
      <c r="E20" s="3" t="s">
        <v>100</v>
      </c>
      <c r="F20" s="1">
        <v>10210</v>
      </c>
      <c r="G20" s="3" t="s">
        <v>101</v>
      </c>
      <c r="H20" s="3" t="s">
        <v>102</v>
      </c>
      <c r="I20" s="3" t="s">
        <v>103</v>
      </c>
      <c r="J20" s="3" t="b">
        <v>0</v>
      </c>
      <c r="K20" s="1">
        <v>34.5</v>
      </c>
      <c r="L20" s="3" t="s">
        <v>44</v>
      </c>
      <c r="M20" s="1">
        <v>3</v>
      </c>
      <c r="N20" s="3">
        <v>55.344641000000003</v>
      </c>
      <c r="O20" s="3">
        <v>-131.63342499999999</v>
      </c>
      <c r="P20" s="3"/>
    </row>
    <row r="21" spans="1:16" x14ac:dyDescent="0.25">
      <c r="A21" s="1" t="s">
        <v>112</v>
      </c>
      <c r="B21" s="1">
        <v>85</v>
      </c>
      <c r="C21" s="1"/>
      <c r="D21" s="3" t="s">
        <v>113</v>
      </c>
      <c r="E21" s="3" t="s">
        <v>100</v>
      </c>
      <c r="F21" s="1">
        <v>10210</v>
      </c>
      <c r="G21" s="3" t="s">
        <v>101</v>
      </c>
      <c r="H21" s="3" t="s">
        <v>102</v>
      </c>
      <c r="I21" s="3" t="s">
        <v>103</v>
      </c>
      <c r="J21" s="3" t="b">
        <v>0</v>
      </c>
      <c r="K21" s="1">
        <v>34.5</v>
      </c>
      <c r="L21" s="3" t="s">
        <v>44</v>
      </c>
      <c r="M21" s="1">
        <v>3</v>
      </c>
      <c r="N21" s="3">
        <v>55.357396999999999</v>
      </c>
      <c r="O21" s="3">
        <v>-131.69695999999999</v>
      </c>
      <c r="P21" s="3"/>
    </row>
    <row r="22" spans="1:16" x14ac:dyDescent="0.25">
      <c r="A22" s="1" t="s">
        <v>114</v>
      </c>
      <c r="B22" s="1">
        <v>6580</v>
      </c>
      <c r="C22" s="1"/>
      <c r="D22" s="3" t="s">
        <v>115</v>
      </c>
      <c r="E22" s="3" t="s">
        <v>100</v>
      </c>
      <c r="F22" s="1">
        <v>10210</v>
      </c>
      <c r="G22" s="3" t="s">
        <v>101</v>
      </c>
      <c r="H22" s="3" t="s">
        <v>102</v>
      </c>
      <c r="I22" s="3" t="s">
        <v>103</v>
      </c>
      <c r="J22" s="3" t="b">
        <v>0</v>
      </c>
      <c r="K22" s="1">
        <v>34.5</v>
      </c>
      <c r="L22" s="3" t="s">
        <v>44</v>
      </c>
      <c r="M22" s="1">
        <v>3</v>
      </c>
      <c r="N22" s="3">
        <v>55.379750000000001</v>
      </c>
      <c r="O22" s="3">
        <v>-131.470269</v>
      </c>
      <c r="P22" s="3"/>
    </row>
    <row r="23" spans="1:16" x14ac:dyDescent="0.25">
      <c r="A23" s="1" t="s">
        <v>116</v>
      </c>
      <c r="B23" s="1">
        <v>6581</v>
      </c>
      <c r="C23" s="1"/>
      <c r="D23" s="3" t="s">
        <v>117</v>
      </c>
      <c r="E23" s="3" t="s">
        <v>100</v>
      </c>
      <c r="F23" s="1">
        <v>10210</v>
      </c>
      <c r="G23" s="3" t="s">
        <v>101</v>
      </c>
      <c r="H23" s="3" t="s">
        <v>102</v>
      </c>
      <c r="I23" s="3" t="s">
        <v>103</v>
      </c>
      <c r="J23" s="3" t="b">
        <v>0</v>
      </c>
      <c r="K23" s="1">
        <v>34.5</v>
      </c>
      <c r="L23" s="3" t="s">
        <v>44</v>
      </c>
      <c r="M23" s="1">
        <v>3</v>
      </c>
      <c r="N23" s="3">
        <v>55.381402000000001</v>
      </c>
      <c r="O23" s="3">
        <v>-131.51775799999999</v>
      </c>
      <c r="P23" s="3"/>
    </row>
    <row r="24" spans="1:16" x14ac:dyDescent="0.25">
      <c r="A24" s="1" t="s">
        <v>118</v>
      </c>
      <c r="B24" s="7">
        <v>59027</v>
      </c>
      <c r="C24" s="1"/>
      <c r="D24" s="5" t="s">
        <v>119</v>
      </c>
      <c r="E24" s="3" t="s">
        <v>120</v>
      </c>
      <c r="F24" s="7">
        <v>60223</v>
      </c>
      <c r="G24" s="5" t="s">
        <v>121</v>
      </c>
      <c r="H24" s="3" t="s">
        <v>102</v>
      </c>
      <c r="I24" s="3" t="s">
        <v>103</v>
      </c>
      <c r="J24" s="1" t="b">
        <v>0</v>
      </c>
      <c r="K24" s="8">
        <v>34.5</v>
      </c>
      <c r="L24" s="1"/>
      <c r="M24" s="1">
        <v>3</v>
      </c>
      <c r="N24" s="6">
        <v>55.419443999999999</v>
      </c>
      <c r="O24" s="6">
        <v>-131.537778</v>
      </c>
      <c r="P24" s="3"/>
    </row>
    <row r="25" spans="1:16" ht="27" x14ac:dyDescent="0.25">
      <c r="A25" s="1" t="s">
        <v>122</v>
      </c>
      <c r="B25" s="1">
        <v>7752</v>
      </c>
      <c r="C25" s="1"/>
      <c r="D25" s="3" t="s">
        <v>123</v>
      </c>
      <c r="E25" s="3" t="s">
        <v>94</v>
      </c>
      <c r="F25" s="1">
        <v>219</v>
      </c>
      <c r="G25" s="3" t="s">
        <v>95</v>
      </c>
      <c r="H25" s="3" t="s">
        <v>96</v>
      </c>
      <c r="I25" s="3" t="s">
        <v>97</v>
      </c>
      <c r="J25" s="3" t="b">
        <v>0</v>
      </c>
      <c r="K25" s="1">
        <v>34.5</v>
      </c>
      <c r="L25" s="3" t="s">
        <v>44</v>
      </c>
      <c r="M25" s="1">
        <v>3</v>
      </c>
      <c r="N25" s="3">
        <v>55.476472000000001</v>
      </c>
      <c r="O25" s="3">
        <v>-133.14771999999999</v>
      </c>
      <c r="P25" s="3" t="s">
        <v>124</v>
      </c>
    </row>
    <row r="26" spans="1:16" x14ac:dyDescent="0.25">
      <c r="A26" s="1" t="s">
        <v>125</v>
      </c>
      <c r="B26" s="1">
        <v>421</v>
      </c>
      <c r="C26" s="1">
        <v>331090</v>
      </c>
      <c r="D26" s="3" t="s">
        <v>126</v>
      </c>
      <c r="E26" s="3" t="s">
        <v>94</v>
      </c>
      <c r="F26" s="1">
        <v>219</v>
      </c>
      <c r="G26" s="3" t="s">
        <v>95</v>
      </c>
      <c r="H26" s="3" t="s">
        <v>96</v>
      </c>
      <c r="I26" s="3" t="s">
        <v>97</v>
      </c>
      <c r="J26" s="3" t="b">
        <v>0</v>
      </c>
      <c r="K26" s="1">
        <v>12.47</v>
      </c>
      <c r="L26" s="3" t="s">
        <v>44</v>
      </c>
      <c r="M26" s="1" t="s">
        <v>30</v>
      </c>
      <c r="N26" s="3">
        <v>55.476909999999997</v>
      </c>
      <c r="O26" s="3">
        <v>-133.14868999999999</v>
      </c>
      <c r="P26" s="3"/>
    </row>
    <row r="27" spans="1:16" x14ac:dyDescent="0.25">
      <c r="A27" s="1" t="s">
        <v>127</v>
      </c>
      <c r="B27" s="1">
        <v>56146</v>
      </c>
      <c r="C27" s="1"/>
      <c r="D27" s="3" t="s">
        <v>128</v>
      </c>
      <c r="E27" s="3" t="s">
        <v>94</v>
      </c>
      <c r="F27" s="1">
        <v>219</v>
      </c>
      <c r="G27" s="3" t="s">
        <v>95</v>
      </c>
      <c r="H27" s="3" t="s">
        <v>96</v>
      </c>
      <c r="I27" s="3" t="s">
        <v>97</v>
      </c>
      <c r="J27" s="3" t="b">
        <v>0</v>
      </c>
      <c r="K27" s="1">
        <v>12.47</v>
      </c>
      <c r="L27" s="3" t="s">
        <v>44</v>
      </c>
      <c r="M27" s="1">
        <v>3</v>
      </c>
      <c r="N27" s="3">
        <v>55.489179999999998</v>
      </c>
      <c r="O27" s="3">
        <v>-133.1345</v>
      </c>
      <c r="P27" s="3"/>
    </row>
    <row r="28" spans="1:16" x14ac:dyDescent="0.25">
      <c r="A28" s="1" t="s">
        <v>129</v>
      </c>
      <c r="B28" s="1">
        <v>56147</v>
      </c>
      <c r="C28" s="1"/>
      <c r="D28" s="3" t="s">
        <v>130</v>
      </c>
      <c r="E28" s="3" t="s">
        <v>94</v>
      </c>
      <c r="F28" s="1">
        <v>219</v>
      </c>
      <c r="G28" s="3" t="s">
        <v>95</v>
      </c>
      <c r="H28" s="3" t="s">
        <v>96</v>
      </c>
      <c r="I28" s="3" t="s">
        <v>97</v>
      </c>
      <c r="J28" s="3" t="b">
        <v>0</v>
      </c>
      <c r="K28" s="1">
        <v>12.47</v>
      </c>
      <c r="L28" s="3" t="s">
        <v>44</v>
      </c>
      <c r="M28" s="1">
        <v>3</v>
      </c>
      <c r="N28" s="3">
        <v>55.540708000000002</v>
      </c>
      <c r="O28" s="3">
        <v>-133.10234399999999</v>
      </c>
      <c r="P28" s="3"/>
    </row>
    <row r="29" spans="1:16" x14ac:dyDescent="0.25">
      <c r="A29" s="1" t="s">
        <v>131</v>
      </c>
      <c r="B29" s="1">
        <v>61684</v>
      </c>
      <c r="C29" s="1"/>
      <c r="D29" s="3" t="s">
        <v>132</v>
      </c>
      <c r="E29" s="3" t="s">
        <v>94</v>
      </c>
      <c r="F29" s="1">
        <v>219</v>
      </c>
      <c r="G29" s="3" t="s">
        <v>95</v>
      </c>
      <c r="H29" s="3" t="s">
        <v>96</v>
      </c>
      <c r="I29" s="3" t="s">
        <v>97</v>
      </c>
      <c r="J29" s="3" t="b">
        <v>0</v>
      </c>
      <c r="K29" s="1">
        <v>12.47</v>
      </c>
      <c r="L29" s="3" t="s">
        <v>44</v>
      </c>
      <c r="M29" s="1">
        <v>3</v>
      </c>
      <c r="N29" s="3">
        <v>55.553196999999997</v>
      </c>
      <c r="O29" s="3">
        <v>-133.08535000000001</v>
      </c>
      <c r="P29" s="3"/>
    </row>
    <row r="30" spans="1:16" ht="27" x14ac:dyDescent="0.25">
      <c r="A30" s="1" t="s">
        <v>133</v>
      </c>
      <c r="B30" s="1">
        <v>56265</v>
      </c>
      <c r="C30" s="1"/>
      <c r="D30" s="3" t="s">
        <v>134</v>
      </c>
      <c r="E30" s="3" t="s">
        <v>94</v>
      </c>
      <c r="F30" s="1">
        <v>219</v>
      </c>
      <c r="G30" s="3" t="s">
        <v>95</v>
      </c>
      <c r="H30" s="3" t="s">
        <v>96</v>
      </c>
      <c r="I30" s="3" t="s">
        <v>97</v>
      </c>
      <c r="J30" s="3" t="b">
        <v>0</v>
      </c>
      <c r="K30" s="1">
        <v>34.5</v>
      </c>
      <c r="L30" s="3" t="s">
        <v>44</v>
      </c>
      <c r="M30" s="1">
        <v>3</v>
      </c>
      <c r="N30" s="3">
        <v>55.563333</v>
      </c>
      <c r="O30" s="3">
        <v>-132.891111</v>
      </c>
      <c r="P30" s="3" t="s">
        <v>124</v>
      </c>
    </row>
    <row r="31" spans="1:16" x14ac:dyDescent="0.25">
      <c r="A31" s="1" t="s">
        <v>135</v>
      </c>
      <c r="B31" s="1">
        <v>70</v>
      </c>
      <c r="C31" s="1"/>
      <c r="D31" s="3" t="s">
        <v>136</v>
      </c>
      <c r="E31" s="3" t="s">
        <v>100</v>
      </c>
      <c r="F31" s="1">
        <v>10210</v>
      </c>
      <c r="G31" s="3" t="s">
        <v>101</v>
      </c>
      <c r="H31" s="3" t="s">
        <v>102</v>
      </c>
      <c r="I31" s="3" t="s">
        <v>103</v>
      </c>
      <c r="J31" s="3" t="b">
        <v>0</v>
      </c>
      <c r="K31" s="1">
        <v>115</v>
      </c>
      <c r="L31" s="3">
        <v>115</v>
      </c>
      <c r="M31" s="1">
        <v>3</v>
      </c>
      <c r="N31" s="3">
        <v>55.615208000000003</v>
      </c>
      <c r="O31" s="3">
        <v>-131.356111</v>
      </c>
      <c r="P31" s="3"/>
    </row>
    <row r="32" spans="1:16" x14ac:dyDescent="0.25">
      <c r="A32" s="1" t="s">
        <v>137</v>
      </c>
      <c r="B32" s="1">
        <v>7414</v>
      </c>
      <c r="C32" s="1">
        <v>331210</v>
      </c>
      <c r="D32" s="3" t="s">
        <v>138</v>
      </c>
      <c r="E32" s="3" t="s">
        <v>94</v>
      </c>
      <c r="F32" s="1">
        <v>219</v>
      </c>
      <c r="G32" s="3" t="s">
        <v>95</v>
      </c>
      <c r="H32" s="3" t="s">
        <v>96</v>
      </c>
      <c r="I32" s="3" t="s">
        <v>97</v>
      </c>
      <c r="J32" s="1" t="s">
        <v>22</v>
      </c>
      <c r="K32" s="1">
        <v>4.16</v>
      </c>
      <c r="L32" s="3" t="s">
        <v>44</v>
      </c>
      <c r="M32" s="1">
        <v>3</v>
      </c>
      <c r="N32" s="3">
        <v>55.685859999999998</v>
      </c>
      <c r="O32" s="3">
        <v>-132.52892</v>
      </c>
      <c r="P32" s="3"/>
    </row>
    <row r="33" spans="1:16" x14ac:dyDescent="0.25">
      <c r="A33" s="1" t="s">
        <v>139</v>
      </c>
      <c r="B33" s="1">
        <v>7792</v>
      </c>
      <c r="C33" s="1">
        <v>331170</v>
      </c>
      <c r="D33" s="3" t="s">
        <v>140</v>
      </c>
      <c r="E33" s="3" t="s">
        <v>94</v>
      </c>
      <c r="F33" s="1">
        <v>219</v>
      </c>
      <c r="G33" s="3" t="s">
        <v>95</v>
      </c>
      <c r="H33" s="3" t="s">
        <v>96</v>
      </c>
      <c r="I33" s="3" t="s">
        <v>97</v>
      </c>
      <c r="J33" s="3" t="b">
        <v>0</v>
      </c>
      <c r="K33" s="1">
        <v>7.2</v>
      </c>
      <c r="L33" s="3"/>
      <c r="M33" s="1" t="s">
        <v>30</v>
      </c>
      <c r="N33" s="3">
        <v>55.880769999999998</v>
      </c>
      <c r="O33" s="3">
        <v>-133.19499999999999</v>
      </c>
      <c r="P33" s="3"/>
    </row>
    <row r="34" spans="1:16" x14ac:dyDescent="0.25">
      <c r="A34" s="1" t="s">
        <v>141</v>
      </c>
      <c r="B34" s="1"/>
      <c r="C34" s="1">
        <v>332470</v>
      </c>
      <c r="D34" s="3" t="s">
        <v>142</v>
      </c>
      <c r="E34" s="3" t="s">
        <v>143</v>
      </c>
      <c r="F34" s="1"/>
      <c r="G34" s="3" t="s">
        <v>144</v>
      </c>
      <c r="H34" s="3" t="s">
        <v>145</v>
      </c>
      <c r="I34" s="3" t="s">
        <v>146</v>
      </c>
      <c r="J34" s="1" t="s">
        <v>37</v>
      </c>
      <c r="K34" s="1">
        <v>7.2</v>
      </c>
      <c r="L34" s="3" t="s">
        <v>23</v>
      </c>
      <c r="M34" s="1" t="s">
        <v>30</v>
      </c>
      <c r="N34" s="3">
        <v>55.912779999999998</v>
      </c>
      <c r="O34" s="3">
        <v>-159.14555999999999</v>
      </c>
      <c r="P34" s="3"/>
    </row>
    <row r="35" spans="1:16" x14ac:dyDescent="0.25">
      <c r="A35" s="1" t="s">
        <v>147</v>
      </c>
      <c r="B35" s="1"/>
      <c r="C35" s="1">
        <v>332320</v>
      </c>
      <c r="D35" s="3" t="s">
        <v>148</v>
      </c>
      <c r="E35" s="3" t="s">
        <v>149</v>
      </c>
      <c r="F35" s="1"/>
      <c r="G35" s="3" t="s">
        <v>150</v>
      </c>
      <c r="H35" s="3" t="s">
        <v>151</v>
      </c>
      <c r="I35" s="3" t="s">
        <v>152</v>
      </c>
      <c r="J35" s="1" t="s">
        <v>22</v>
      </c>
      <c r="K35" s="1">
        <v>7.2</v>
      </c>
      <c r="L35" s="3" t="s">
        <v>23</v>
      </c>
      <c r="M35" s="1" t="s">
        <v>30</v>
      </c>
      <c r="N35" s="3">
        <v>56.001939999999998</v>
      </c>
      <c r="O35" s="3">
        <v>-161.20277999999999</v>
      </c>
      <c r="P35" s="3"/>
    </row>
    <row r="36" spans="1:16" x14ac:dyDescent="0.25">
      <c r="A36" s="1" t="s">
        <v>153</v>
      </c>
      <c r="B36" s="1">
        <v>7342</v>
      </c>
      <c r="C36" s="1">
        <v>331080</v>
      </c>
      <c r="D36" s="3" t="s">
        <v>154</v>
      </c>
      <c r="E36" s="3" t="s">
        <v>94</v>
      </c>
      <c r="F36" s="1">
        <v>219</v>
      </c>
      <c r="G36" s="3" t="s">
        <v>95</v>
      </c>
      <c r="H36" s="3" t="s">
        <v>96</v>
      </c>
      <c r="I36" s="3" t="s">
        <v>97</v>
      </c>
      <c r="J36" s="1" t="s">
        <v>22</v>
      </c>
      <c r="K36" s="1">
        <v>2.4</v>
      </c>
      <c r="L36" s="3"/>
      <c r="M36" s="1" t="s">
        <v>30</v>
      </c>
      <c r="N36" s="3">
        <v>56.013890000000004</v>
      </c>
      <c r="O36" s="3">
        <v>-132.82777999999999</v>
      </c>
      <c r="P36" s="3"/>
    </row>
    <row r="37" spans="1:16" x14ac:dyDescent="0.25">
      <c r="A37" s="1" t="s">
        <v>155</v>
      </c>
      <c r="B37" s="1">
        <v>7753</v>
      </c>
      <c r="C37" s="1">
        <v>331230</v>
      </c>
      <c r="D37" s="3" t="s">
        <v>156</v>
      </c>
      <c r="E37" s="3" t="s">
        <v>94</v>
      </c>
      <c r="F37" s="1">
        <v>219</v>
      </c>
      <c r="G37" s="3" t="s">
        <v>95</v>
      </c>
      <c r="H37" s="3" t="s">
        <v>157</v>
      </c>
      <c r="I37" s="3" t="s">
        <v>158</v>
      </c>
      <c r="J37" s="1" t="b">
        <v>0</v>
      </c>
      <c r="K37" s="1">
        <v>2.4</v>
      </c>
      <c r="L37" s="3"/>
      <c r="M37" s="1" t="s">
        <v>30</v>
      </c>
      <c r="N37" s="3">
        <v>56.115279999999998</v>
      </c>
      <c r="O37" s="3">
        <v>-133.12083000000001</v>
      </c>
      <c r="P37" s="3"/>
    </row>
    <row r="38" spans="1:16" x14ac:dyDescent="0.25">
      <c r="A38" s="1" t="s">
        <v>159</v>
      </c>
      <c r="B38" s="1">
        <v>61166</v>
      </c>
      <c r="C38" s="1"/>
      <c r="D38" s="3" t="s">
        <v>160</v>
      </c>
      <c r="E38" s="3" t="s">
        <v>161</v>
      </c>
      <c r="F38" s="1">
        <v>60770</v>
      </c>
      <c r="G38" s="3" t="s">
        <v>162</v>
      </c>
      <c r="H38" s="3" t="s">
        <v>102</v>
      </c>
      <c r="I38" s="3" t="s">
        <v>103</v>
      </c>
      <c r="J38" s="3" t="b">
        <v>0</v>
      </c>
      <c r="K38" s="1">
        <v>69</v>
      </c>
      <c r="L38" s="3">
        <v>115</v>
      </c>
      <c r="M38" s="1">
        <v>3</v>
      </c>
      <c r="N38" s="3">
        <v>56.216403</v>
      </c>
      <c r="O38" s="3">
        <v>-131.504344</v>
      </c>
      <c r="P38" s="3"/>
    </row>
    <row r="39" spans="1:16" x14ac:dyDescent="0.25">
      <c r="A39" s="1" t="s">
        <v>163</v>
      </c>
      <c r="B39" s="1"/>
      <c r="C39" s="1">
        <v>331870</v>
      </c>
      <c r="D39" s="3" t="s">
        <v>164</v>
      </c>
      <c r="E39" s="3" t="s">
        <v>165</v>
      </c>
      <c r="F39" s="1"/>
      <c r="G39" s="3" t="s">
        <v>166</v>
      </c>
      <c r="H39" s="3" t="s">
        <v>167</v>
      </c>
      <c r="I39" s="3" t="s">
        <v>168</v>
      </c>
      <c r="J39" s="1" t="s">
        <v>37</v>
      </c>
      <c r="K39" s="1">
        <v>7.2</v>
      </c>
      <c r="L39" s="3"/>
      <c r="M39" s="1" t="s">
        <v>30</v>
      </c>
      <c r="N39" s="3">
        <v>56.309950000000001</v>
      </c>
      <c r="O39" s="3">
        <v>-158.53142</v>
      </c>
      <c r="P39" s="3"/>
    </row>
    <row r="40" spans="1:16" x14ac:dyDescent="0.25">
      <c r="A40" s="1" t="s">
        <v>169</v>
      </c>
      <c r="B40" s="1">
        <v>95</v>
      </c>
      <c r="C40" s="1"/>
      <c r="D40" s="3" t="s">
        <v>170</v>
      </c>
      <c r="E40" s="3" t="s">
        <v>171</v>
      </c>
      <c r="F40" s="1">
        <v>21015</v>
      </c>
      <c r="G40" s="3" t="s">
        <v>172</v>
      </c>
      <c r="H40" s="3" t="s">
        <v>102</v>
      </c>
      <c r="I40" s="3" t="s">
        <v>103</v>
      </c>
      <c r="J40" s="3" t="b">
        <v>1</v>
      </c>
      <c r="K40" s="1">
        <v>12.47</v>
      </c>
      <c r="L40" s="3" t="s">
        <v>44</v>
      </c>
      <c r="M40" s="1">
        <v>3</v>
      </c>
      <c r="N40" s="3">
        <v>56.460976000000002</v>
      </c>
      <c r="O40" s="3">
        <v>-132.37943899999999</v>
      </c>
      <c r="P40" s="3"/>
    </row>
    <row r="41" spans="1:16" x14ac:dyDescent="0.25">
      <c r="A41" s="1" t="s">
        <v>173</v>
      </c>
      <c r="B41" s="1"/>
      <c r="C41" s="1">
        <v>332550</v>
      </c>
      <c r="D41" s="3" t="s">
        <v>174</v>
      </c>
      <c r="E41" s="3" t="s">
        <v>175</v>
      </c>
      <c r="F41" s="1"/>
      <c r="G41" s="3" t="s">
        <v>176</v>
      </c>
      <c r="H41" s="3" t="s">
        <v>177</v>
      </c>
      <c r="I41" s="3" t="s">
        <v>178</v>
      </c>
      <c r="J41" s="1" t="b">
        <v>1</v>
      </c>
      <c r="K41" s="1">
        <v>7.2</v>
      </c>
      <c r="L41" s="3" t="s">
        <v>23</v>
      </c>
      <c r="M41" s="1" t="s">
        <v>30</v>
      </c>
      <c r="N41" s="3">
        <v>56.6</v>
      </c>
      <c r="O41" s="3">
        <v>-169.54167000000001</v>
      </c>
      <c r="P41" s="3"/>
    </row>
    <row r="42" spans="1:16" x14ac:dyDescent="0.25">
      <c r="A42" s="1" t="s">
        <v>179</v>
      </c>
      <c r="B42" s="1">
        <v>91</v>
      </c>
      <c r="C42" s="1"/>
      <c r="D42" s="3" t="s">
        <v>180</v>
      </c>
      <c r="E42" s="3" t="s">
        <v>181</v>
      </c>
      <c r="F42" s="1">
        <v>14856</v>
      </c>
      <c r="G42" s="3" t="s">
        <v>182</v>
      </c>
      <c r="H42" s="3" t="s">
        <v>102</v>
      </c>
      <c r="I42" s="3" t="s">
        <v>103</v>
      </c>
      <c r="J42" s="3" t="b">
        <v>0</v>
      </c>
      <c r="K42" s="1">
        <v>24.9</v>
      </c>
      <c r="L42" s="3" t="s">
        <v>44</v>
      </c>
      <c r="M42" s="1">
        <v>3</v>
      </c>
      <c r="N42" s="3">
        <v>56.811039999999998</v>
      </c>
      <c r="O42" s="3">
        <v>-132.95709099999999</v>
      </c>
      <c r="P42" s="3"/>
    </row>
    <row r="43" spans="1:16" x14ac:dyDescent="0.25">
      <c r="A43" s="1" t="s">
        <v>183</v>
      </c>
      <c r="B43" s="1"/>
      <c r="C43" s="1">
        <v>331010</v>
      </c>
      <c r="D43" s="3" t="s">
        <v>184</v>
      </c>
      <c r="E43" s="3" t="s">
        <v>185</v>
      </c>
      <c r="F43" s="1"/>
      <c r="G43" s="3" t="s">
        <v>186</v>
      </c>
      <c r="H43" s="3" t="s">
        <v>187</v>
      </c>
      <c r="I43" s="3" t="s">
        <v>188</v>
      </c>
      <c r="J43" s="1" t="s">
        <v>22</v>
      </c>
      <c r="K43" s="1">
        <v>7.2</v>
      </c>
      <c r="L43" s="3"/>
      <c r="M43" s="1" t="s">
        <v>30</v>
      </c>
      <c r="N43" s="3">
        <v>56.94556</v>
      </c>
      <c r="O43" s="3">
        <v>-154.17027999999999</v>
      </c>
      <c r="P43" s="3"/>
    </row>
    <row r="44" spans="1:16" x14ac:dyDescent="0.25">
      <c r="A44" s="1" t="s">
        <v>189</v>
      </c>
      <c r="B44" s="1"/>
      <c r="C44" s="1">
        <v>332500</v>
      </c>
      <c r="D44" s="3" t="s">
        <v>190</v>
      </c>
      <c r="E44" s="3" t="s">
        <v>191</v>
      </c>
      <c r="F44" s="1"/>
      <c r="G44" s="3" t="s">
        <v>192</v>
      </c>
      <c r="H44" s="3" t="s">
        <v>193</v>
      </c>
      <c r="I44" s="3" t="s">
        <v>194</v>
      </c>
      <c r="J44" s="1" t="s">
        <v>37</v>
      </c>
      <c r="K44" s="1">
        <v>7.2</v>
      </c>
      <c r="L44" s="3" t="s">
        <v>23</v>
      </c>
      <c r="M44" s="1" t="s">
        <v>30</v>
      </c>
      <c r="N44" s="3">
        <v>56.948390000000003</v>
      </c>
      <c r="O44" s="3">
        <v>-158.62902</v>
      </c>
      <c r="P44" s="3"/>
    </row>
    <row r="45" spans="1:16" x14ac:dyDescent="0.25">
      <c r="A45" s="1" t="s">
        <v>195</v>
      </c>
      <c r="B45" s="1">
        <v>7464</v>
      </c>
      <c r="C45" s="1">
        <v>332680</v>
      </c>
      <c r="D45" s="3" t="s">
        <v>196</v>
      </c>
      <c r="E45" s="3" t="s">
        <v>197</v>
      </c>
      <c r="F45" s="1">
        <v>18963</v>
      </c>
      <c r="G45" s="3" t="s">
        <v>198</v>
      </c>
      <c r="H45" s="3" t="s">
        <v>199</v>
      </c>
      <c r="I45" s="3" t="s">
        <v>200</v>
      </c>
      <c r="J45" s="3" t="b">
        <v>0</v>
      </c>
      <c r="K45" s="1">
        <v>12.47</v>
      </c>
      <c r="L45" s="3" t="s">
        <v>44</v>
      </c>
      <c r="M45" s="1" t="s">
        <v>30</v>
      </c>
      <c r="N45" s="3">
        <v>56.962983000000001</v>
      </c>
      <c r="O45" s="3">
        <v>-133.92255700000001</v>
      </c>
      <c r="P45" s="3"/>
    </row>
    <row r="46" spans="1:16" x14ac:dyDescent="0.25">
      <c r="A46" s="1" t="s">
        <v>201</v>
      </c>
      <c r="B46" s="1">
        <v>313</v>
      </c>
      <c r="C46" s="1"/>
      <c r="D46" s="3" t="s">
        <v>202</v>
      </c>
      <c r="E46" s="3" t="s">
        <v>203</v>
      </c>
      <c r="F46" s="1">
        <v>17271</v>
      </c>
      <c r="G46" s="3" t="s">
        <v>204</v>
      </c>
      <c r="H46" s="3" t="s">
        <v>205</v>
      </c>
      <c r="I46" s="3" t="s">
        <v>206</v>
      </c>
      <c r="J46" s="3" t="b">
        <v>0</v>
      </c>
      <c r="K46" s="1">
        <v>69</v>
      </c>
      <c r="L46" s="3" t="s">
        <v>44</v>
      </c>
      <c r="M46" s="1">
        <v>3</v>
      </c>
      <c r="N46" s="3">
        <v>56.986283999999998</v>
      </c>
      <c r="O46" s="3">
        <v>-135.12275</v>
      </c>
      <c r="P46" s="3"/>
    </row>
    <row r="47" spans="1:16" x14ac:dyDescent="0.25">
      <c r="A47" s="1" t="s">
        <v>207</v>
      </c>
      <c r="B47" s="1">
        <v>6801</v>
      </c>
      <c r="C47" s="1"/>
      <c r="D47" s="3" t="s">
        <v>208</v>
      </c>
      <c r="E47" s="3" t="s">
        <v>203</v>
      </c>
      <c r="F47" s="1">
        <v>17271</v>
      </c>
      <c r="G47" s="3" t="s">
        <v>204</v>
      </c>
      <c r="H47" s="3" t="s">
        <v>205</v>
      </c>
      <c r="I47" s="3" t="s">
        <v>206</v>
      </c>
      <c r="J47" s="3" t="b">
        <v>0</v>
      </c>
      <c r="K47" s="1">
        <v>69</v>
      </c>
      <c r="L47" s="3" t="s">
        <v>44</v>
      </c>
      <c r="M47" s="1">
        <v>3</v>
      </c>
      <c r="N47" s="3">
        <v>57.049700000000001</v>
      </c>
      <c r="O47" s="3">
        <v>-135.31280000000001</v>
      </c>
      <c r="P47" s="3"/>
    </row>
    <row r="48" spans="1:16" x14ac:dyDescent="0.25">
      <c r="A48" s="1" t="s">
        <v>209</v>
      </c>
      <c r="B48" s="1">
        <v>93</v>
      </c>
      <c r="C48" s="1"/>
      <c r="D48" s="3" t="s">
        <v>210</v>
      </c>
      <c r="E48" s="3" t="s">
        <v>203</v>
      </c>
      <c r="F48" s="1">
        <v>17271</v>
      </c>
      <c r="G48" s="3" t="s">
        <v>204</v>
      </c>
      <c r="H48" s="3" t="s">
        <v>205</v>
      </c>
      <c r="I48" s="3" t="s">
        <v>206</v>
      </c>
      <c r="J48" s="3" t="b">
        <v>0</v>
      </c>
      <c r="K48" s="1">
        <v>69</v>
      </c>
      <c r="L48" s="3" t="s">
        <v>44</v>
      </c>
      <c r="M48" s="1">
        <v>3</v>
      </c>
      <c r="N48" s="3">
        <v>57.051600000000001</v>
      </c>
      <c r="O48" s="3">
        <v>-135.22970000000001</v>
      </c>
      <c r="P48" s="3"/>
    </row>
    <row r="49" spans="1:16" x14ac:dyDescent="0.25">
      <c r="A49" s="1" t="s">
        <v>211</v>
      </c>
      <c r="B49" s="1">
        <v>7333</v>
      </c>
      <c r="C49" s="1"/>
      <c r="D49" s="3" t="s">
        <v>212</v>
      </c>
      <c r="E49" s="3" t="s">
        <v>203</v>
      </c>
      <c r="F49" s="1">
        <v>17271</v>
      </c>
      <c r="G49" s="3" t="s">
        <v>213</v>
      </c>
      <c r="H49" s="3" t="s">
        <v>205</v>
      </c>
      <c r="I49" s="3" t="s">
        <v>206</v>
      </c>
      <c r="J49" s="3" t="b">
        <v>0</v>
      </c>
      <c r="K49" s="1">
        <v>69</v>
      </c>
      <c r="L49" s="3" t="s">
        <v>44</v>
      </c>
      <c r="M49" s="1">
        <v>3</v>
      </c>
      <c r="N49" s="3">
        <v>57.051600000000001</v>
      </c>
      <c r="O49" s="3">
        <v>-135.22970000000001</v>
      </c>
      <c r="P49" s="3"/>
    </row>
    <row r="50" spans="1:16" x14ac:dyDescent="0.25">
      <c r="A50" s="1" t="s">
        <v>214</v>
      </c>
      <c r="B50" s="1"/>
      <c r="C50" s="1">
        <v>332560</v>
      </c>
      <c r="D50" s="3" t="s">
        <v>215</v>
      </c>
      <c r="E50" s="3" t="s">
        <v>216</v>
      </c>
      <c r="F50" s="1"/>
      <c r="G50" s="3" t="s">
        <v>217</v>
      </c>
      <c r="H50" s="3" t="s">
        <v>218</v>
      </c>
      <c r="I50" s="3" t="s">
        <v>219</v>
      </c>
      <c r="J50" s="1" t="s">
        <v>37</v>
      </c>
      <c r="K50" s="1">
        <v>7.2</v>
      </c>
      <c r="L50" s="3" t="s">
        <v>23</v>
      </c>
      <c r="M50" s="1" t="s">
        <v>30</v>
      </c>
      <c r="N50" s="3">
        <v>57.122219999999999</v>
      </c>
      <c r="O50" s="3">
        <v>-170.27500000000001</v>
      </c>
      <c r="P50" s="3"/>
    </row>
    <row r="51" spans="1:16" x14ac:dyDescent="0.25">
      <c r="A51" s="1" t="s">
        <v>220</v>
      </c>
      <c r="B51" s="1"/>
      <c r="C51" s="1"/>
      <c r="D51" s="3" t="s">
        <v>221</v>
      </c>
      <c r="E51" s="3" t="s">
        <v>222</v>
      </c>
      <c r="F51" s="1"/>
      <c r="G51" s="3" t="s">
        <v>223</v>
      </c>
      <c r="H51" s="3" t="s">
        <v>218</v>
      </c>
      <c r="I51" s="3" t="s">
        <v>219</v>
      </c>
      <c r="J51" s="1" t="b">
        <v>0</v>
      </c>
      <c r="K51" s="1">
        <v>7.2</v>
      </c>
      <c r="L51" s="3" t="s">
        <v>23</v>
      </c>
      <c r="M51" s="1">
        <v>3</v>
      </c>
      <c r="N51" s="3">
        <v>57.122219999999999</v>
      </c>
      <c r="O51" s="3">
        <v>-170.27500000000001</v>
      </c>
      <c r="P51" s="3"/>
    </row>
    <row r="52" spans="1:16" x14ac:dyDescent="0.25">
      <c r="A52" s="1" t="s">
        <v>224</v>
      </c>
      <c r="B52" s="1">
        <v>6557</v>
      </c>
      <c r="C52" s="1">
        <v>331540</v>
      </c>
      <c r="D52" s="3" t="s">
        <v>225</v>
      </c>
      <c r="E52" s="3" t="s">
        <v>226</v>
      </c>
      <c r="F52" s="1">
        <v>221</v>
      </c>
      <c r="G52" s="3" t="s">
        <v>227</v>
      </c>
      <c r="H52" s="3" t="s">
        <v>228</v>
      </c>
      <c r="I52" s="3" t="s">
        <v>229</v>
      </c>
      <c r="J52" s="1" t="s">
        <v>22</v>
      </c>
      <c r="K52" s="1">
        <v>7.2</v>
      </c>
      <c r="L52" s="3"/>
      <c r="M52" s="1" t="s">
        <v>30</v>
      </c>
      <c r="N52" s="3">
        <v>57.202779999999997</v>
      </c>
      <c r="O52" s="3">
        <v>-153.30389</v>
      </c>
      <c r="P52" s="3"/>
    </row>
    <row r="53" spans="1:16" x14ac:dyDescent="0.25">
      <c r="A53" s="1" t="s">
        <v>230</v>
      </c>
      <c r="B53" s="1">
        <v>7462</v>
      </c>
      <c r="C53" s="1">
        <v>332650</v>
      </c>
      <c r="D53" s="3" t="s">
        <v>231</v>
      </c>
      <c r="E53" s="3" t="s">
        <v>197</v>
      </c>
      <c r="F53" s="1">
        <v>18963</v>
      </c>
      <c r="G53" s="3" t="s">
        <v>198</v>
      </c>
      <c r="H53" s="3" t="s">
        <v>232</v>
      </c>
      <c r="I53" s="3" t="s">
        <v>233</v>
      </c>
      <c r="J53" s="3" t="b">
        <v>1</v>
      </c>
      <c r="K53" s="1">
        <v>12.47</v>
      </c>
      <c r="L53" s="3" t="s">
        <v>44</v>
      </c>
      <c r="M53" s="1" t="s">
        <v>30</v>
      </c>
      <c r="N53" s="3">
        <v>57.499166000000002</v>
      </c>
      <c r="O53" s="3">
        <v>-134.58614</v>
      </c>
      <c r="P53" s="3"/>
    </row>
    <row r="54" spans="1:16" x14ac:dyDescent="0.25">
      <c r="A54" s="1" t="s">
        <v>234</v>
      </c>
      <c r="B54" s="1"/>
      <c r="C54" s="1">
        <v>332170</v>
      </c>
      <c r="D54" s="3" t="s">
        <v>235</v>
      </c>
      <c r="E54" s="3" t="s">
        <v>236</v>
      </c>
      <c r="F54" s="1"/>
      <c r="G54" s="3" t="s">
        <v>237</v>
      </c>
      <c r="H54" s="3" t="s">
        <v>238</v>
      </c>
      <c r="I54" s="3" t="s">
        <v>239</v>
      </c>
      <c r="J54" s="1" t="b">
        <v>1</v>
      </c>
      <c r="K54" s="1">
        <v>7.2</v>
      </c>
      <c r="L54" s="3" t="s">
        <v>23</v>
      </c>
      <c r="M54" s="1"/>
      <c r="N54" s="3">
        <v>57.538539999999998</v>
      </c>
      <c r="O54" s="3">
        <v>-153.97844000000001</v>
      </c>
      <c r="P54" s="3"/>
    </row>
    <row r="55" spans="1:16" x14ac:dyDescent="0.25">
      <c r="A55" s="1" t="s">
        <v>240</v>
      </c>
      <c r="B55" s="1"/>
      <c r="C55" s="1">
        <v>332480</v>
      </c>
      <c r="D55" s="3" t="s">
        <v>241</v>
      </c>
      <c r="E55" s="3" t="s">
        <v>242</v>
      </c>
      <c r="F55" s="1"/>
      <c r="G55" s="3" t="s">
        <v>243</v>
      </c>
      <c r="H55" s="3" t="s">
        <v>244</v>
      </c>
      <c r="I55" s="3" t="s">
        <v>245</v>
      </c>
      <c r="J55" s="1" t="s">
        <v>37</v>
      </c>
      <c r="K55" s="1">
        <v>7.2</v>
      </c>
      <c r="L55" s="3" t="s">
        <v>23</v>
      </c>
      <c r="M55" s="1" t="s">
        <v>30</v>
      </c>
      <c r="N55" s="3">
        <v>57.564169999999997</v>
      </c>
      <c r="O55" s="3">
        <v>-157.57917</v>
      </c>
      <c r="P55" s="3"/>
    </row>
    <row r="56" spans="1:16" x14ac:dyDescent="0.25">
      <c r="A56" s="1" t="s">
        <v>246</v>
      </c>
      <c r="B56" s="1"/>
      <c r="C56" s="1">
        <v>331740</v>
      </c>
      <c r="D56" s="3" t="s">
        <v>247</v>
      </c>
      <c r="E56" s="3" t="s">
        <v>248</v>
      </c>
      <c r="F56" s="1"/>
      <c r="G56" s="3" t="s">
        <v>249</v>
      </c>
      <c r="H56" s="3" t="s">
        <v>250</v>
      </c>
      <c r="I56" s="3" t="s">
        <v>251</v>
      </c>
      <c r="J56" s="1" t="s">
        <v>22</v>
      </c>
      <c r="K56" s="1">
        <v>7.2</v>
      </c>
      <c r="L56" s="3"/>
      <c r="M56" s="1" t="s">
        <v>30</v>
      </c>
      <c r="N56" s="3">
        <v>57.570210000000003</v>
      </c>
      <c r="O56" s="3">
        <v>-154.45433</v>
      </c>
      <c r="P56" s="3"/>
    </row>
    <row r="57" spans="1:16" x14ac:dyDescent="0.25">
      <c r="A57" s="1" t="s">
        <v>252</v>
      </c>
      <c r="B57" s="1">
        <v>71</v>
      </c>
      <c r="C57" s="1"/>
      <c r="D57" s="3" t="s">
        <v>253</v>
      </c>
      <c r="E57" s="3" t="s">
        <v>254</v>
      </c>
      <c r="F57" s="1">
        <v>10433</v>
      </c>
      <c r="G57" s="3" t="s">
        <v>255</v>
      </c>
      <c r="H57" s="3" t="s">
        <v>256</v>
      </c>
      <c r="I57" s="3" t="s">
        <v>257</v>
      </c>
      <c r="J57" s="3" t="b">
        <v>0</v>
      </c>
      <c r="K57" s="1">
        <v>138</v>
      </c>
      <c r="L57" s="3" t="s">
        <v>44</v>
      </c>
      <c r="M57" s="1">
        <v>3</v>
      </c>
      <c r="N57" s="3">
        <v>57.686100000000003</v>
      </c>
      <c r="O57" s="3">
        <v>-152.89500000000001</v>
      </c>
      <c r="P57" s="3"/>
    </row>
    <row r="58" spans="1:16" x14ac:dyDescent="0.25">
      <c r="A58" s="1" t="s">
        <v>258</v>
      </c>
      <c r="B58" s="1">
        <v>7723</v>
      </c>
      <c r="C58" s="1"/>
      <c r="D58" s="3" t="s">
        <v>259</v>
      </c>
      <c r="E58" s="3" t="s">
        <v>254</v>
      </c>
      <c r="F58" s="1">
        <v>10433</v>
      </c>
      <c r="G58" s="3" t="s">
        <v>255</v>
      </c>
      <c r="H58" s="3" t="s">
        <v>256</v>
      </c>
      <c r="I58" s="3" t="s">
        <v>257</v>
      </c>
      <c r="J58" s="3" t="b">
        <v>0</v>
      </c>
      <c r="K58" s="1">
        <v>67</v>
      </c>
      <c r="L58" s="3" t="s">
        <v>44</v>
      </c>
      <c r="M58" s="1">
        <v>3</v>
      </c>
      <c r="N58" s="3">
        <v>57.731608000000001</v>
      </c>
      <c r="O58" s="3">
        <v>-152.50704400000001</v>
      </c>
      <c r="P58" s="3"/>
    </row>
    <row r="59" spans="1:16" x14ac:dyDescent="0.25">
      <c r="A59" s="1" t="s">
        <v>260</v>
      </c>
      <c r="B59" s="1">
        <v>60250</v>
      </c>
      <c r="C59" s="1"/>
      <c r="D59" s="3" t="s">
        <v>261</v>
      </c>
      <c r="E59" s="3" t="s">
        <v>254</v>
      </c>
      <c r="F59" s="1">
        <v>10433</v>
      </c>
      <c r="G59" s="3" t="s">
        <v>255</v>
      </c>
      <c r="H59" s="3" t="s">
        <v>256</v>
      </c>
      <c r="I59" s="3" t="s">
        <v>257</v>
      </c>
      <c r="J59" s="3" t="b">
        <v>0</v>
      </c>
      <c r="K59" s="1">
        <v>12.47</v>
      </c>
      <c r="L59" s="3" t="s">
        <v>44</v>
      </c>
      <c r="M59" s="1">
        <v>3</v>
      </c>
      <c r="N59" s="3">
        <v>57.775559999999999</v>
      </c>
      <c r="O59" s="3">
        <v>-152.48027999999999</v>
      </c>
      <c r="P59" s="3"/>
    </row>
    <row r="60" spans="1:16" x14ac:dyDescent="0.25">
      <c r="A60" s="1" t="s">
        <v>262</v>
      </c>
      <c r="B60" s="1">
        <v>60563</v>
      </c>
      <c r="C60" s="1"/>
      <c r="D60" s="3" t="s">
        <v>263</v>
      </c>
      <c r="E60" s="3" t="s">
        <v>254</v>
      </c>
      <c r="F60" s="1">
        <v>10433</v>
      </c>
      <c r="G60" s="3" t="s">
        <v>255</v>
      </c>
      <c r="H60" s="3" t="s">
        <v>256</v>
      </c>
      <c r="I60" s="3" t="s">
        <v>257</v>
      </c>
      <c r="J60" s="3" t="b">
        <v>0</v>
      </c>
      <c r="K60" s="1">
        <v>12.47</v>
      </c>
      <c r="L60" s="3" t="s">
        <v>44</v>
      </c>
      <c r="M60" s="1">
        <v>3</v>
      </c>
      <c r="N60" s="3">
        <v>57.780113999999998</v>
      </c>
      <c r="O60" s="3">
        <v>-152.443783</v>
      </c>
      <c r="P60" s="3"/>
    </row>
    <row r="61" spans="1:16" x14ac:dyDescent="0.25">
      <c r="A61" s="1" t="s">
        <v>264</v>
      </c>
      <c r="B61" s="1"/>
      <c r="C61" s="1">
        <v>332630</v>
      </c>
      <c r="D61" s="3" t="s">
        <v>265</v>
      </c>
      <c r="E61" s="3" t="s">
        <v>266</v>
      </c>
      <c r="F61" s="1"/>
      <c r="G61" s="3" t="s">
        <v>267</v>
      </c>
      <c r="H61" s="3" t="s">
        <v>268</v>
      </c>
      <c r="I61" s="3" t="s">
        <v>269</v>
      </c>
      <c r="J61" s="1" t="s">
        <v>22</v>
      </c>
      <c r="K61" s="1">
        <v>7.2</v>
      </c>
      <c r="L61" s="3" t="s">
        <v>23</v>
      </c>
      <c r="M61" s="1" t="s">
        <v>30</v>
      </c>
      <c r="N61" s="3">
        <v>57.780830000000002</v>
      </c>
      <c r="O61" s="3">
        <v>-135.21888999999999</v>
      </c>
      <c r="P61" s="3"/>
    </row>
    <row r="62" spans="1:16" x14ac:dyDescent="0.25">
      <c r="A62" s="1" t="s">
        <v>270</v>
      </c>
      <c r="B62" s="1">
        <v>57187</v>
      </c>
      <c r="C62" s="1"/>
      <c r="D62" s="3" t="s">
        <v>271</v>
      </c>
      <c r="E62" s="3" t="s">
        <v>254</v>
      </c>
      <c r="F62" s="1">
        <v>10433</v>
      </c>
      <c r="G62" s="3" t="s">
        <v>255</v>
      </c>
      <c r="H62" s="3" t="s">
        <v>256</v>
      </c>
      <c r="I62" s="3" t="s">
        <v>257</v>
      </c>
      <c r="J62" s="3" t="b">
        <v>0</v>
      </c>
      <c r="K62" s="1">
        <v>69</v>
      </c>
      <c r="L62" s="3" t="s">
        <v>44</v>
      </c>
      <c r="M62" s="1">
        <v>3</v>
      </c>
      <c r="N62" s="3">
        <v>57.786900000000003</v>
      </c>
      <c r="O62" s="3">
        <v>-152.44059999999999</v>
      </c>
      <c r="P62" s="3"/>
    </row>
    <row r="63" spans="1:16" x14ac:dyDescent="0.25">
      <c r="A63" s="1" t="s">
        <v>272</v>
      </c>
      <c r="B63" s="1">
        <v>6281</v>
      </c>
      <c r="C63" s="1"/>
      <c r="D63" s="3" t="s">
        <v>273</v>
      </c>
      <c r="E63" s="3" t="s">
        <v>254</v>
      </c>
      <c r="F63" s="1">
        <v>10433</v>
      </c>
      <c r="G63" s="3" t="s">
        <v>255</v>
      </c>
      <c r="H63" s="3" t="s">
        <v>256</v>
      </c>
      <c r="I63" s="3" t="s">
        <v>257</v>
      </c>
      <c r="J63" s="3" t="b">
        <v>0</v>
      </c>
      <c r="K63" s="1">
        <v>67</v>
      </c>
      <c r="L63" s="3" t="s">
        <v>44</v>
      </c>
      <c r="M63" s="1">
        <v>3</v>
      </c>
      <c r="N63" s="3">
        <v>57.789955999999997</v>
      </c>
      <c r="O63" s="3">
        <v>-152.39698200000001</v>
      </c>
      <c r="P63" s="3"/>
    </row>
    <row r="64" spans="1:16" x14ac:dyDescent="0.25">
      <c r="A64" s="1" t="s">
        <v>274</v>
      </c>
      <c r="B64" s="1">
        <v>58405</v>
      </c>
      <c r="C64" s="1"/>
      <c r="D64" s="3" t="s">
        <v>275</v>
      </c>
      <c r="E64" s="3" t="s">
        <v>254</v>
      </c>
      <c r="F64" s="1">
        <v>10433</v>
      </c>
      <c r="G64" s="3" t="s">
        <v>255</v>
      </c>
      <c r="H64" s="3" t="s">
        <v>256</v>
      </c>
      <c r="I64" s="3" t="s">
        <v>257</v>
      </c>
      <c r="J64" s="3" t="b">
        <v>0</v>
      </c>
      <c r="K64" s="1">
        <v>12.47</v>
      </c>
      <c r="L64" s="3" t="s">
        <v>44</v>
      </c>
      <c r="M64" s="1">
        <v>3</v>
      </c>
      <c r="N64" s="3">
        <v>57.799166999999997</v>
      </c>
      <c r="O64" s="3">
        <v>-152.404167</v>
      </c>
      <c r="P64" s="3"/>
    </row>
    <row r="65" spans="1:16" x14ac:dyDescent="0.25">
      <c r="A65" s="1" t="s">
        <v>276</v>
      </c>
      <c r="B65" s="1">
        <v>6282</v>
      </c>
      <c r="C65" s="1"/>
      <c r="D65" s="3" t="s">
        <v>277</v>
      </c>
      <c r="E65" s="3" t="s">
        <v>254</v>
      </c>
      <c r="F65" s="1">
        <v>10433</v>
      </c>
      <c r="G65" s="3" t="s">
        <v>255</v>
      </c>
      <c r="H65" s="3" t="s">
        <v>256</v>
      </c>
      <c r="I65" s="3" t="s">
        <v>257</v>
      </c>
      <c r="J65" s="3" t="b">
        <v>0</v>
      </c>
      <c r="K65" s="1">
        <v>12.47</v>
      </c>
      <c r="L65" s="3" t="s">
        <v>44</v>
      </c>
      <c r="M65" s="1">
        <v>3</v>
      </c>
      <c r="N65" s="3">
        <v>57.864775000000002</v>
      </c>
      <c r="O65" s="3">
        <v>-152.85544100000001</v>
      </c>
      <c r="P65" s="3"/>
    </row>
    <row r="66" spans="1:16" x14ac:dyDescent="0.25">
      <c r="A66" s="1" t="s">
        <v>278</v>
      </c>
      <c r="B66" s="1"/>
      <c r="C66" s="1">
        <v>332440</v>
      </c>
      <c r="D66" s="3" t="s">
        <v>279</v>
      </c>
      <c r="E66" s="3" t="s">
        <v>280</v>
      </c>
      <c r="F66" s="1"/>
      <c r="G66" s="3" t="s">
        <v>281</v>
      </c>
      <c r="H66" s="3" t="s">
        <v>282</v>
      </c>
      <c r="I66" s="3" t="s">
        <v>283</v>
      </c>
      <c r="J66" s="1" t="s">
        <v>22</v>
      </c>
      <c r="K66" s="1">
        <v>7.2</v>
      </c>
      <c r="L66" s="3" t="s">
        <v>23</v>
      </c>
      <c r="M66" s="1" t="s">
        <v>30</v>
      </c>
      <c r="N66" s="3">
        <v>57.923609999999996</v>
      </c>
      <c r="O66" s="3">
        <v>-152.50221999999999</v>
      </c>
      <c r="P66" s="3"/>
    </row>
    <row r="67" spans="1:16" x14ac:dyDescent="0.25">
      <c r="A67" s="1" t="s">
        <v>284</v>
      </c>
      <c r="B67" s="4">
        <v>60588</v>
      </c>
      <c r="C67" s="1"/>
      <c r="D67" s="3" t="s">
        <v>285</v>
      </c>
      <c r="E67" s="3" t="s">
        <v>286</v>
      </c>
      <c r="F67" s="9">
        <v>60349</v>
      </c>
      <c r="G67" s="5" t="s">
        <v>287</v>
      </c>
      <c r="H67" s="3" t="s">
        <v>288</v>
      </c>
      <c r="I67" s="3" t="s">
        <v>289</v>
      </c>
      <c r="J67" s="3" t="b">
        <v>0</v>
      </c>
      <c r="K67" s="1"/>
      <c r="L67" s="1"/>
      <c r="M67" s="1"/>
      <c r="N67" s="6">
        <v>57.944899999999997</v>
      </c>
      <c r="O67" s="6">
        <v>-133.6867</v>
      </c>
      <c r="P67" s="3" t="s">
        <v>290</v>
      </c>
    </row>
    <row r="68" spans="1:16" x14ac:dyDescent="0.25">
      <c r="A68" s="1" t="s">
        <v>291</v>
      </c>
      <c r="B68" s="1">
        <v>6702</v>
      </c>
      <c r="C68" s="1">
        <v>332460</v>
      </c>
      <c r="D68" s="3" t="s">
        <v>292</v>
      </c>
      <c r="E68" s="3" t="s">
        <v>293</v>
      </c>
      <c r="F68" s="1">
        <v>29297</v>
      </c>
      <c r="G68" s="3" t="s">
        <v>294</v>
      </c>
      <c r="H68" s="3" t="s">
        <v>295</v>
      </c>
      <c r="I68" s="3" t="s">
        <v>296</v>
      </c>
      <c r="J68" s="3" t="b">
        <v>0</v>
      </c>
      <c r="K68" s="1">
        <v>2.4</v>
      </c>
      <c r="L68" s="3" t="s">
        <v>44</v>
      </c>
      <c r="M68" s="1" t="s">
        <v>30</v>
      </c>
      <c r="N68" s="3">
        <v>57.957197000000001</v>
      </c>
      <c r="O68" s="3">
        <v>-136.22009499999999</v>
      </c>
      <c r="P68" s="3"/>
    </row>
    <row r="69" spans="1:16" x14ac:dyDescent="0.25">
      <c r="A69" s="1" t="s">
        <v>297</v>
      </c>
      <c r="B69" s="1">
        <v>7463</v>
      </c>
      <c r="C69" s="1">
        <v>332670</v>
      </c>
      <c r="D69" s="3" t="s">
        <v>298</v>
      </c>
      <c r="E69" s="3" t="s">
        <v>197</v>
      </c>
      <c r="F69" s="1">
        <v>18963</v>
      </c>
      <c r="G69" s="3" t="s">
        <v>198</v>
      </c>
      <c r="H69" s="3" t="s">
        <v>299</v>
      </c>
      <c r="I69" s="3" t="s">
        <v>300</v>
      </c>
      <c r="J69" s="3" t="b">
        <v>1</v>
      </c>
      <c r="K69" s="1">
        <v>12.47</v>
      </c>
      <c r="L69" s="3" t="s">
        <v>44</v>
      </c>
      <c r="M69" s="1" t="s">
        <v>30</v>
      </c>
      <c r="N69" s="3">
        <v>58.106431999999998</v>
      </c>
      <c r="O69" s="3">
        <v>-135.43073999999999</v>
      </c>
      <c r="P69" s="3"/>
    </row>
    <row r="70" spans="1:16" x14ac:dyDescent="0.25">
      <c r="A70" s="1" t="s">
        <v>301</v>
      </c>
      <c r="B70" s="1">
        <v>78</v>
      </c>
      <c r="C70" s="1"/>
      <c r="D70" s="3" t="s">
        <v>302</v>
      </c>
      <c r="E70" s="3" t="s">
        <v>303</v>
      </c>
      <c r="F70" s="1">
        <v>213</v>
      </c>
      <c r="G70" s="3" t="s">
        <v>304</v>
      </c>
      <c r="H70" s="3" t="s">
        <v>288</v>
      </c>
      <c r="I70" s="3" t="s">
        <v>289</v>
      </c>
      <c r="J70" s="3" t="b">
        <v>0</v>
      </c>
      <c r="K70" s="1">
        <v>138</v>
      </c>
      <c r="L70" s="3" t="s">
        <v>44</v>
      </c>
      <c r="M70" s="1">
        <v>3</v>
      </c>
      <c r="N70" s="3">
        <v>58.141500000000001</v>
      </c>
      <c r="O70" s="3">
        <v>-133.73699999999999</v>
      </c>
      <c r="P70" s="3" t="s">
        <v>305</v>
      </c>
    </row>
    <row r="71" spans="1:16" x14ac:dyDescent="0.25">
      <c r="A71" s="1" t="s">
        <v>306</v>
      </c>
      <c r="B71" s="1"/>
      <c r="C71" s="1">
        <v>331960</v>
      </c>
      <c r="D71" s="3" t="s">
        <v>307</v>
      </c>
      <c r="E71" s="3" t="s">
        <v>308</v>
      </c>
      <c r="F71" s="1"/>
      <c r="G71" s="3" t="s">
        <v>309</v>
      </c>
      <c r="H71" s="3" t="s">
        <v>310</v>
      </c>
      <c r="I71" s="3" t="s">
        <v>311</v>
      </c>
      <c r="J71" s="1" t="s">
        <v>37</v>
      </c>
      <c r="K71" s="1">
        <v>2.4</v>
      </c>
      <c r="L71" s="3"/>
      <c r="M71" s="1"/>
      <c r="N71" s="3">
        <v>58.19444</v>
      </c>
      <c r="O71" s="3">
        <v>-136.34333000000001</v>
      </c>
      <c r="P71" s="3"/>
    </row>
    <row r="72" spans="1:16" x14ac:dyDescent="0.25">
      <c r="A72" s="1" t="s">
        <v>312</v>
      </c>
      <c r="B72" s="1">
        <v>7180</v>
      </c>
      <c r="C72" s="1">
        <v>331940</v>
      </c>
      <c r="D72" s="3" t="s">
        <v>313</v>
      </c>
      <c r="E72" s="3" t="s">
        <v>314</v>
      </c>
      <c r="F72" s="1">
        <v>5553</v>
      </c>
      <c r="G72" s="3" t="s">
        <v>315</v>
      </c>
      <c r="H72" s="3" t="s">
        <v>316</v>
      </c>
      <c r="I72" s="3" t="s">
        <v>317</v>
      </c>
      <c r="J72" s="1" t="b">
        <v>1</v>
      </c>
      <c r="K72" s="1">
        <v>7.2</v>
      </c>
      <c r="L72" s="3"/>
      <c r="M72" s="1" t="s">
        <v>30</v>
      </c>
      <c r="N72" s="3">
        <v>58.215560000000004</v>
      </c>
      <c r="O72" s="3">
        <v>-157.37583000000001</v>
      </c>
      <c r="P72" s="3"/>
    </row>
    <row r="73" spans="1:16" x14ac:dyDescent="0.25">
      <c r="A73" s="1" t="s">
        <v>318</v>
      </c>
      <c r="B73" s="1">
        <v>57085</v>
      </c>
      <c r="C73" s="1"/>
      <c r="D73" s="3" t="s">
        <v>319</v>
      </c>
      <c r="E73" s="3" t="s">
        <v>303</v>
      </c>
      <c r="F73" s="1">
        <v>213</v>
      </c>
      <c r="G73" s="3" t="s">
        <v>304</v>
      </c>
      <c r="H73" s="3" t="s">
        <v>288</v>
      </c>
      <c r="I73" s="3" t="s">
        <v>289</v>
      </c>
      <c r="J73" s="3" t="b">
        <v>0</v>
      </c>
      <c r="K73" s="1">
        <v>138</v>
      </c>
      <c r="L73" s="3" t="s">
        <v>44</v>
      </c>
      <c r="M73" s="1">
        <v>3</v>
      </c>
      <c r="N73" s="3">
        <v>58.232500000000002</v>
      </c>
      <c r="O73" s="3">
        <v>-134.05330000000001</v>
      </c>
      <c r="P73" s="3"/>
    </row>
    <row r="74" spans="1:16" x14ac:dyDescent="0.25">
      <c r="A74" s="1" t="s">
        <v>320</v>
      </c>
      <c r="B74" s="1">
        <v>63</v>
      </c>
      <c r="C74" s="1"/>
      <c r="D74" s="3" t="s">
        <v>321</v>
      </c>
      <c r="E74" s="3" t="s">
        <v>303</v>
      </c>
      <c r="F74" s="1">
        <v>213</v>
      </c>
      <c r="G74" s="3" t="s">
        <v>304</v>
      </c>
      <c r="H74" s="3" t="s">
        <v>288</v>
      </c>
      <c r="I74" s="3" t="s">
        <v>289</v>
      </c>
      <c r="J74" s="3" t="b">
        <v>0</v>
      </c>
      <c r="K74" s="1">
        <v>12</v>
      </c>
      <c r="L74" s="3" t="s">
        <v>44</v>
      </c>
      <c r="M74" s="1">
        <v>3</v>
      </c>
      <c r="N74" s="3">
        <v>58.310699999999997</v>
      </c>
      <c r="O74" s="3">
        <v>-134.41739999999999</v>
      </c>
      <c r="P74" s="3"/>
    </row>
    <row r="75" spans="1:16" x14ac:dyDescent="0.25">
      <c r="A75" s="1" t="s">
        <v>322</v>
      </c>
      <c r="B75" s="1">
        <v>62</v>
      </c>
      <c r="C75" s="1"/>
      <c r="D75" s="3" t="s">
        <v>323</v>
      </c>
      <c r="E75" s="3" t="s">
        <v>303</v>
      </c>
      <c r="F75" s="1">
        <v>213</v>
      </c>
      <c r="G75" s="3" t="s">
        <v>304</v>
      </c>
      <c r="H75" s="3" t="s">
        <v>288</v>
      </c>
      <c r="I75" s="3" t="s">
        <v>289</v>
      </c>
      <c r="J75" s="3" t="b">
        <v>0</v>
      </c>
      <c r="K75" s="1">
        <v>23</v>
      </c>
      <c r="L75" s="3" t="s">
        <v>44</v>
      </c>
      <c r="M75" s="1">
        <v>3</v>
      </c>
      <c r="N75" s="3">
        <v>58.317599999999999</v>
      </c>
      <c r="O75" s="3">
        <v>-134.101</v>
      </c>
      <c r="P75" s="3"/>
    </row>
    <row r="76" spans="1:16" x14ac:dyDescent="0.25">
      <c r="A76" s="1" t="s">
        <v>324</v>
      </c>
      <c r="B76" s="1">
        <v>65</v>
      </c>
      <c r="C76" s="1"/>
      <c r="D76" s="3" t="s">
        <v>325</v>
      </c>
      <c r="E76" s="3" t="s">
        <v>303</v>
      </c>
      <c r="F76" s="1">
        <v>213</v>
      </c>
      <c r="G76" s="3" t="s">
        <v>304</v>
      </c>
      <c r="H76" s="3" t="s">
        <v>288</v>
      </c>
      <c r="I76" s="3" t="s">
        <v>289</v>
      </c>
      <c r="J76" s="3" t="b">
        <v>0</v>
      </c>
      <c r="K76" s="1">
        <v>69</v>
      </c>
      <c r="L76" s="3" t="s">
        <v>44</v>
      </c>
      <c r="M76" s="1">
        <v>3</v>
      </c>
      <c r="N76" s="3">
        <v>58.326900000000002</v>
      </c>
      <c r="O76" s="3">
        <v>-134.4631</v>
      </c>
      <c r="P76" s="3"/>
    </row>
    <row r="77" spans="1:16" x14ac:dyDescent="0.25">
      <c r="A77" s="1" t="s">
        <v>326</v>
      </c>
      <c r="B77" s="1">
        <v>64</v>
      </c>
      <c r="C77" s="1"/>
      <c r="D77" s="3" t="s">
        <v>327</v>
      </c>
      <c r="E77" s="3" t="s">
        <v>303</v>
      </c>
      <c r="F77" s="1">
        <v>213</v>
      </c>
      <c r="G77" s="3" t="s">
        <v>304</v>
      </c>
      <c r="H77" s="3" t="s">
        <v>288</v>
      </c>
      <c r="I77" s="3" t="s">
        <v>289</v>
      </c>
      <c r="J77" s="3" t="b">
        <v>0</v>
      </c>
      <c r="K77" s="1">
        <v>69</v>
      </c>
      <c r="L77" s="3" t="s">
        <v>44</v>
      </c>
      <c r="M77" s="1">
        <v>3</v>
      </c>
      <c r="N77" s="3">
        <v>58.3536</v>
      </c>
      <c r="O77" s="3">
        <v>-134.49529999999999</v>
      </c>
      <c r="P77" s="3"/>
    </row>
    <row r="78" spans="1:16" x14ac:dyDescent="0.25">
      <c r="A78" s="1" t="s">
        <v>328</v>
      </c>
      <c r="B78" s="1">
        <v>59793</v>
      </c>
      <c r="C78" s="1"/>
      <c r="D78" s="3" t="s">
        <v>329</v>
      </c>
      <c r="E78" s="3" t="s">
        <v>303</v>
      </c>
      <c r="F78" s="1">
        <v>213</v>
      </c>
      <c r="G78" s="3" t="s">
        <v>304</v>
      </c>
      <c r="H78" s="3" t="s">
        <v>288</v>
      </c>
      <c r="I78" s="3" t="s">
        <v>289</v>
      </c>
      <c r="J78" s="3" t="b">
        <v>0</v>
      </c>
      <c r="K78" s="1">
        <v>69</v>
      </c>
      <c r="L78" s="3" t="s">
        <v>44</v>
      </c>
      <c r="M78" s="1">
        <v>3</v>
      </c>
      <c r="N78" s="3">
        <v>58.367635</v>
      </c>
      <c r="O78" s="3">
        <v>-134.60802000000001</v>
      </c>
      <c r="P78" s="3"/>
    </row>
    <row r="79" spans="1:16" x14ac:dyDescent="0.25">
      <c r="A79" s="1" t="s">
        <v>330</v>
      </c>
      <c r="B79" s="1">
        <v>7250</v>
      </c>
      <c r="C79" s="1"/>
      <c r="D79" s="3" t="s">
        <v>331</v>
      </c>
      <c r="E79" s="3" t="s">
        <v>303</v>
      </c>
      <c r="F79" s="1">
        <v>213</v>
      </c>
      <c r="G79" s="3" t="s">
        <v>304</v>
      </c>
      <c r="H79" s="3" t="s">
        <v>288</v>
      </c>
      <c r="I79" s="3" t="s">
        <v>289</v>
      </c>
      <c r="J79" s="3" t="b">
        <v>0</v>
      </c>
      <c r="K79" s="1">
        <v>69</v>
      </c>
      <c r="L79" s="3" t="s">
        <v>44</v>
      </c>
      <c r="M79" s="1">
        <v>3</v>
      </c>
      <c r="N79" s="3">
        <v>58.387500000000003</v>
      </c>
      <c r="O79" s="3">
        <v>-134.6446</v>
      </c>
      <c r="P79" s="3"/>
    </row>
    <row r="80" spans="1:16" x14ac:dyDescent="0.25">
      <c r="A80" s="1" t="s">
        <v>332</v>
      </c>
      <c r="B80" s="4">
        <v>65767</v>
      </c>
      <c r="C80" s="1">
        <v>332010</v>
      </c>
      <c r="D80" s="3" t="s">
        <v>333</v>
      </c>
      <c r="E80" s="3" t="s">
        <v>94</v>
      </c>
      <c r="F80" s="1">
        <v>219</v>
      </c>
      <c r="G80" s="3" t="s">
        <v>95</v>
      </c>
      <c r="H80" s="3" t="s">
        <v>334</v>
      </c>
      <c r="I80" s="3" t="s">
        <v>335</v>
      </c>
      <c r="J80" s="1" t="s">
        <v>22</v>
      </c>
      <c r="K80" s="1">
        <v>7.2</v>
      </c>
      <c r="L80" s="3"/>
      <c r="M80" s="1" t="s">
        <v>30</v>
      </c>
      <c r="N80" s="3">
        <v>58.413330000000002</v>
      </c>
      <c r="O80" s="3">
        <v>-135.73694</v>
      </c>
      <c r="P80" s="3"/>
    </row>
    <row r="81" spans="1:16" x14ac:dyDescent="0.25">
      <c r="A81" s="1" t="s">
        <v>336</v>
      </c>
      <c r="B81" s="1">
        <v>6301</v>
      </c>
      <c r="C81" s="1">
        <v>332280</v>
      </c>
      <c r="D81" s="3" t="s">
        <v>337</v>
      </c>
      <c r="E81" s="3" t="s">
        <v>338</v>
      </c>
      <c r="F81" s="1">
        <v>13201</v>
      </c>
      <c r="G81" s="3" t="s">
        <v>339</v>
      </c>
      <c r="H81" s="3" t="s">
        <v>340</v>
      </c>
      <c r="I81" s="3" t="s">
        <v>341</v>
      </c>
      <c r="J81" s="3" t="b">
        <v>1</v>
      </c>
      <c r="K81" s="1">
        <v>7.2</v>
      </c>
      <c r="L81" s="3" t="s">
        <v>44</v>
      </c>
      <c r="M81" s="1">
        <v>3</v>
      </c>
      <c r="N81" s="3">
        <v>58.730417000000003</v>
      </c>
      <c r="O81" s="3">
        <v>-157.00722200000001</v>
      </c>
      <c r="P81" s="3"/>
    </row>
    <row r="82" spans="1:16" x14ac:dyDescent="0.25">
      <c r="A82" s="1" t="s">
        <v>342</v>
      </c>
      <c r="B82" s="1"/>
      <c r="C82" s="1">
        <v>332210</v>
      </c>
      <c r="D82" s="3" t="s">
        <v>343</v>
      </c>
      <c r="E82" s="3" t="s">
        <v>344</v>
      </c>
      <c r="F82" s="1"/>
      <c r="G82" s="3" t="s">
        <v>345</v>
      </c>
      <c r="H82" s="3" t="s">
        <v>346</v>
      </c>
      <c r="I82" s="3" t="s">
        <v>347</v>
      </c>
      <c r="J82" s="1" t="s">
        <v>37</v>
      </c>
      <c r="K82" s="1">
        <v>7.2</v>
      </c>
      <c r="L82" s="3" t="s">
        <v>23</v>
      </c>
      <c r="M82" s="1" t="s">
        <v>30</v>
      </c>
      <c r="N82" s="3">
        <v>58.981389999999998</v>
      </c>
      <c r="O82" s="3">
        <v>-159.05833000000001</v>
      </c>
      <c r="P82" s="3"/>
    </row>
    <row r="83" spans="1:16" x14ac:dyDescent="0.25">
      <c r="A83" s="1" t="s">
        <v>348</v>
      </c>
      <c r="B83" s="1"/>
      <c r="C83" s="1">
        <v>332490</v>
      </c>
      <c r="D83" s="3" t="s">
        <v>349</v>
      </c>
      <c r="E83" s="3" t="s">
        <v>350</v>
      </c>
      <c r="F83" s="1"/>
      <c r="G83" s="3" t="s">
        <v>351</v>
      </c>
      <c r="H83" s="3" t="s">
        <v>352</v>
      </c>
      <c r="I83" s="3" t="s">
        <v>353</v>
      </c>
      <c r="J83" s="1" t="s">
        <v>37</v>
      </c>
      <c r="K83" s="1"/>
      <c r="L83" s="3" t="s">
        <v>23</v>
      </c>
      <c r="M83" s="1" t="s">
        <v>30</v>
      </c>
      <c r="N83" s="3">
        <v>59.013060000000003</v>
      </c>
      <c r="O83" s="3">
        <v>-161.81639000000001</v>
      </c>
      <c r="P83" s="3"/>
    </row>
    <row r="84" spans="1:16" x14ac:dyDescent="0.25">
      <c r="A84" s="1" t="s">
        <v>354</v>
      </c>
      <c r="B84" s="1">
        <v>109</v>
      </c>
      <c r="C84" s="1">
        <v>332430</v>
      </c>
      <c r="D84" s="3" t="s">
        <v>355</v>
      </c>
      <c r="E84" s="3" t="s">
        <v>356</v>
      </c>
      <c r="F84" s="1">
        <v>13870</v>
      </c>
      <c r="G84" s="3" t="s">
        <v>357</v>
      </c>
      <c r="H84" s="3" t="s">
        <v>358</v>
      </c>
      <c r="I84" s="3" t="s">
        <v>359</v>
      </c>
      <c r="J84" s="3" t="b">
        <v>1</v>
      </c>
      <c r="K84" s="1">
        <v>12</v>
      </c>
      <c r="L84" s="3" t="s">
        <v>44</v>
      </c>
      <c r="M84" s="1">
        <v>3</v>
      </c>
      <c r="N84" s="3">
        <v>59.042914000000003</v>
      </c>
      <c r="O84" s="3">
        <v>-158.46859699999999</v>
      </c>
      <c r="P84" s="3"/>
    </row>
    <row r="85" spans="1:16" x14ac:dyDescent="0.25">
      <c r="A85" s="1" t="s">
        <v>360</v>
      </c>
      <c r="B85" s="1">
        <v>6348</v>
      </c>
      <c r="C85" s="1">
        <v>331690</v>
      </c>
      <c r="D85" s="3" t="s">
        <v>361</v>
      </c>
      <c r="E85" s="3" t="s">
        <v>226</v>
      </c>
      <c r="F85" s="1">
        <v>221</v>
      </c>
      <c r="G85" s="3" t="s">
        <v>227</v>
      </c>
      <c r="H85" s="3" t="s">
        <v>362</v>
      </c>
      <c r="I85" s="3" t="s">
        <v>363</v>
      </c>
      <c r="J85" s="3" t="b">
        <v>1</v>
      </c>
      <c r="K85" s="1">
        <v>12.5</v>
      </c>
      <c r="L85" s="3" t="s">
        <v>44</v>
      </c>
      <c r="M85" s="1" t="s">
        <v>30</v>
      </c>
      <c r="N85" s="3">
        <v>59.059744000000002</v>
      </c>
      <c r="O85" s="3">
        <v>-160.380278</v>
      </c>
      <c r="P85" s="3"/>
    </row>
    <row r="86" spans="1:16" x14ac:dyDescent="0.25">
      <c r="A86" s="1" t="s">
        <v>364</v>
      </c>
      <c r="B86" s="1"/>
      <c r="C86" s="1">
        <v>332730</v>
      </c>
      <c r="D86" s="3" t="s">
        <v>365</v>
      </c>
      <c r="E86" s="3" t="s">
        <v>226</v>
      </c>
      <c r="F86" s="1">
        <v>221</v>
      </c>
      <c r="G86" s="3" t="s">
        <v>227</v>
      </c>
      <c r="H86" s="3" t="s">
        <v>362</v>
      </c>
      <c r="I86" s="3" t="s">
        <v>363</v>
      </c>
      <c r="J86" s="1" t="s">
        <v>22</v>
      </c>
      <c r="K86" s="1"/>
      <c r="L86" s="3" t="s">
        <v>23</v>
      </c>
      <c r="M86" s="1"/>
      <c r="N86" s="3">
        <v>59.079169999999998</v>
      </c>
      <c r="O86" s="3">
        <v>-160.27500000000001</v>
      </c>
      <c r="P86" s="3"/>
    </row>
    <row r="87" spans="1:16" x14ac:dyDescent="0.25">
      <c r="A87" s="1" t="s">
        <v>366</v>
      </c>
      <c r="B87" s="1"/>
      <c r="C87" s="1">
        <v>332180</v>
      </c>
      <c r="D87" s="3" t="s">
        <v>367</v>
      </c>
      <c r="E87" s="3" t="s">
        <v>368</v>
      </c>
      <c r="F87" s="1"/>
      <c r="G87" s="3" t="s">
        <v>369</v>
      </c>
      <c r="H87" s="3" t="s">
        <v>370</v>
      </c>
      <c r="I87" s="3" t="s">
        <v>371</v>
      </c>
      <c r="J87" s="1" t="s">
        <v>37</v>
      </c>
      <c r="K87" s="1">
        <v>7.2</v>
      </c>
      <c r="L87" s="3" t="s">
        <v>23</v>
      </c>
      <c r="M87" s="1" t="s">
        <v>30</v>
      </c>
      <c r="N87" s="3">
        <v>59.115000000000002</v>
      </c>
      <c r="O87" s="3">
        <v>-156.85667000000001</v>
      </c>
      <c r="P87" s="3"/>
    </row>
    <row r="88" spans="1:16" x14ac:dyDescent="0.25">
      <c r="A88" s="1" t="s">
        <v>372</v>
      </c>
      <c r="B88" s="1">
        <v>6316</v>
      </c>
      <c r="C88" s="1">
        <v>331330</v>
      </c>
      <c r="D88" s="3" t="s">
        <v>373</v>
      </c>
      <c r="E88" s="3" t="s">
        <v>226</v>
      </c>
      <c r="F88" s="1">
        <v>221</v>
      </c>
      <c r="G88" s="3" t="s">
        <v>227</v>
      </c>
      <c r="H88" s="3" t="s">
        <v>374</v>
      </c>
      <c r="I88" s="3" t="s">
        <v>375</v>
      </c>
      <c r="J88" s="1" t="s">
        <v>37</v>
      </c>
      <c r="K88" s="1">
        <v>7.2</v>
      </c>
      <c r="L88" s="3"/>
      <c r="M88" s="1" t="s">
        <v>30</v>
      </c>
      <c r="N88" s="3">
        <v>59.11889</v>
      </c>
      <c r="O88" s="3">
        <v>-161.58750000000001</v>
      </c>
      <c r="P88" s="3"/>
    </row>
    <row r="89" spans="1:16" ht="27" x14ac:dyDescent="0.25">
      <c r="A89" s="1" t="s">
        <v>376</v>
      </c>
      <c r="B89" s="1">
        <v>69</v>
      </c>
      <c r="C89" s="1">
        <v>331120</v>
      </c>
      <c r="D89" s="3" t="s">
        <v>377</v>
      </c>
      <c r="E89" s="3" t="s">
        <v>94</v>
      </c>
      <c r="F89" s="1">
        <v>219</v>
      </c>
      <c r="G89" s="3" t="s">
        <v>95</v>
      </c>
      <c r="H89" s="3" t="s">
        <v>378</v>
      </c>
      <c r="I89" s="3" t="s">
        <v>379</v>
      </c>
      <c r="J89" s="3" t="b">
        <v>0</v>
      </c>
      <c r="K89" s="1">
        <v>12.47</v>
      </c>
      <c r="L89" s="3" t="s">
        <v>44</v>
      </c>
      <c r="M89" s="1">
        <v>3</v>
      </c>
      <c r="N89" s="3">
        <v>59.235931000000001</v>
      </c>
      <c r="O89" s="3">
        <v>-135.44622799999999</v>
      </c>
      <c r="P89" s="3" t="s">
        <v>380</v>
      </c>
    </row>
    <row r="90" spans="1:16" x14ac:dyDescent="0.25">
      <c r="A90" s="1" t="s">
        <v>381</v>
      </c>
      <c r="B90" s="1"/>
      <c r="C90" s="1">
        <v>332040</v>
      </c>
      <c r="D90" s="3" t="s">
        <v>382</v>
      </c>
      <c r="E90" s="3" t="s">
        <v>383</v>
      </c>
      <c r="F90" s="1"/>
      <c r="G90" s="3" t="s">
        <v>384</v>
      </c>
      <c r="H90" s="3" t="s">
        <v>385</v>
      </c>
      <c r="I90" s="3" t="s">
        <v>386</v>
      </c>
      <c r="J90" s="1" t="s">
        <v>37</v>
      </c>
      <c r="K90" s="1">
        <v>7.2</v>
      </c>
      <c r="L90" s="3" t="s">
        <v>23</v>
      </c>
      <c r="M90" s="1" t="s">
        <v>30</v>
      </c>
      <c r="N90" s="3">
        <v>59.327779999999997</v>
      </c>
      <c r="O90" s="3">
        <v>-155.89472000000001</v>
      </c>
      <c r="P90" s="3"/>
    </row>
    <row r="91" spans="1:16" ht="27" x14ac:dyDescent="0.25">
      <c r="A91" s="1" t="s">
        <v>387</v>
      </c>
      <c r="B91" s="1"/>
      <c r="C91" s="1"/>
      <c r="D91" s="3" t="s">
        <v>388</v>
      </c>
      <c r="E91" s="3" t="s">
        <v>94</v>
      </c>
      <c r="F91" s="1">
        <v>219</v>
      </c>
      <c r="G91" s="3" t="s">
        <v>95</v>
      </c>
      <c r="H91" s="3" t="s">
        <v>378</v>
      </c>
      <c r="I91" s="3" t="s">
        <v>379</v>
      </c>
      <c r="J91" s="1" t="b">
        <v>0</v>
      </c>
      <c r="K91" s="1">
        <v>7.2</v>
      </c>
      <c r="L91" s="3"/>
      <c r="M91" s="1" t="s">
        <v>30</v>
      </c>
      <c r="N91" s="3">
        <v>59.341111099999999</v>
      </c>
      <c r="O91" s="3">
        <v>-135.56555560000001</v>
      </c>
      <c r="P91" s="3" t="s">
        <v>124</v>
      </c>
    </row>
    <row r="92" spans="1:16" ht="27" x14ac:dyDescent="0.25">
      <c r="A92" s="1" t="s">
        <v>389</v>
      </c>
      <c r="B92" s="1">
        <v>56542</v>
      </c>
      <c r="C92" s="1"/>
      <c r="D92" s="3" t="s">
        <v>390</v>
      </c>
      <c r="E92" s="3" t="s">
        <v>94</v>
      </c>
      <c r="F92" s="1">
        <v>219</v>
      </c>
      <c r="G92" s="3" t="s">
        <v>95</v>
      </c>
      <c r="H92" s="3" t="s">
        <v>378</v>
      </c>
      <c r="I92" s="3" t="s">
        <v>379</v>
      </c>
      <c r="J92" s="3" t="b">
        <v>0</v>
      </c>
      <c r="K92" s="1">
        <v>34.5</v>
      </c>
      <c r="L92" s="3" t="s">
        <v>44</v>
      </c>
      <c r="M92" s="1">
        <v>3</v>
      </c>
      <c r="N92" s="3">
        <v>59.407200000000003</v>
      </c>
      <c r="O92" s="3">
        <v>-135.3408</v>
      </c>
      <c r="P92" s="3" t="s">
        <v>124</v>
      </c>
    </row>
    <row r="93" spans="1:16" x14ac:dyDescent="0.25">
      <c r="A93" s="1" t="s">
        <v>391</v>
      </c>
      <c r="B93" s="1">
        <v>6283</v>
      </c>
      <c r="C93" s="1"/>
      <c r="D93" s="3" t="s">
        <v>392</v>
      </c>
      <c r="E93" s="3" t="s">
        <v>393</v>
      </c>
      <c r="F93" s="1">
        <v>19558</v>
      </c>
      <c r="G93" s="3" t="s">
        <v>394</v>
      </c>
      <c r="H93" s="3" t="s">
        <v>395</v>
      </c>
      <c r="I93" s="3" t="s">
        <v>396</v>
      </c>
      <c r="J93" s="3" t="b">
        <v>0</v>
      </c>
      <c r="K93" s="1">
        <v>12.4</v>
      </c>
      <c r="L93" s="3" t="s">
        <v>44</v>
      </c>
      <c r="M93" s="1">
        <v>3</v>
      </c>
      <c r="N93" s="3">
        <v>59.439542000000003</v>
      </c>
      <c r="O93" s="3">
        <v>-151.71343899999999</v>
      </c>
      <c r="P93" s="3"/>
    </row>
    <row r="94" spans="1:16" x14ac:dyDescent="0.25">
      <c r="A94" s="1" t="s">
        <v>397</v>
      </c>
      <c r="B94" s="1"/>
      <c r="C94" s="1">
        <v>332100</v>
      </c>
      <c r="D94" s="3" t="s">
        <v>398</v>
      </c>
      <c r="E94" s="3" t="s">
        <v>399</v>
      </c>
      <c r="F94" s="1"/>
      <c r="G94" s="3" t="s">
        <v>400</v>
      </c>
      <c r="H94" s="3" t="s">
        <v>401</v>
      </c>
      <c r="I94" s="3" t="s">
        <v>402</v>
      </c>
      <c r="J94" s="1" t="s">
        <v>37</v>
      </c>
      <c r="K94" s="1">
        <v>7.2</v>
      </c>
      <c r="L94" s="3" t="s">
        <v>23</v>
      </c>
      <c r="M94" s="1" t="s">
        <v>30</v>
      </c>
      <c r="N94" s="3">
        <v>59.441600000000001</v>
      </c>
      <c r="O94" s="3">
        <v>-154.75514000000001</v>
      </c>
      <c r="P94" s="3"/>
    </row>
    <row r="95" spans="1:16" x14ac:dyDescent="0.25">
      <c r="A95" s="1" t="s">
        <v>403</v>
      </c>
      <c r="B95" s="1">
        <v>6334</v>
      </c>
      <c r="C95" s="1">
        <v>331480</v>
      </c>
      <c r="D95" s="3" t="s">
        <v>404</v>
      </c>
      <c r="E95" s="3" t="s">
        <v>226</v>
      </c>
      <c r="F95" s="1">
        <v>221</v>
      </c>
      <c r="G95" s="3" t="s">
        <v>227</v>
      </c>
      <c r="H95" s="3" t="s">
        <v>405</v>
      </c>
      <c r="I95" s="3" t="s">
        <v>406</v>
      </c>
      <c r="J95" s="3" t="b">
        <v>1</v>
      </c>
      <c r="K95" s="1">
        <v>12.5</v>
      </c>
      <c r="L95" s="3" t="s">
        <v>44</v>
      </c>
      <c r="M95" s="1" t="s">
        <v>30</v>
      </c>
      <c r="N95" s="3">
        <v>59.448357999999999</v>
      </c>
      <c r="O95" s="3">
        <v>-157.32552799999999</v>
      </c>
      <c r="P95" s="3"/>
    </row>
    <row r="96" spans="1:16" x14ac:dyDescent="0.25">
      <c r="A96" s="1" t="s">
        <v>403</v>
      </c>
      <c r="B96" s="1">
        <v>60245</v>
      </c>
      <c r="C96" s="1">
        <v>331480</v>
      </c>
      <c r="D96" s="3" t="s">
        <v>404</v>
      </c>
      <c r="E96" s="3" t="s">
        <v>226</v>
      </c>
      <c r="F96" s="1">
        <v>221</v>
      </c>
      <c r="G96" s="3" t="s">
        <v>227</v>
      </c>
      <c r="H96" s="3" t="s">
        <v>405</v>
      </c>
      <c r="I96" s="3" t="s">
        <v>406</v>
      </c>
      <c r="J96" s="3" t="b">
        <v>1</v>
      </c>
      <c r="K96" s="1">
        <v>12.5</v>
      </c>
      <c r="L96" s="3" t="s">
        <v>44</v>
      </c>
      <c r="M96" s="1" t="s">
        <v>30</v>
      </c>
      <c r="N96" s="3">
        <v>59.448357999999999</v>
      </c>
      <c r="O96" s="3">
        <v>-157.32552799999999</v>
      </c>
      <c r="P96" s="3"/>
    </row>
    <row r="97" spans="1:16" ht="27" x14ac:dyDescent="0.25">
      <c r="A97" s="1" t="s">
        <v>407</v>
      </c>
      <c r="B97" s="1"/>
      <c r="C97" s="1"/>
      <c r="D97" s="3" t="s">
        <v>408</v>
      </c>
      <c r="E97" s="3" t="s">
        <v>94</v>
      </c>
      <c r="F97" s="1">
        <v>219</v>
      </c>
      <c r="G97" s="3" t="s">
        <v>95</v>
      </c>
      <c r="H97" s="3" t="s">
        <v>378</v>
      </c>
      <c r="I97" s="3" t="s">
        <v>379</v>
      </c>
      <c r="J97" s="3" t="b">
        <v>0</v>
      </c>
      <c r="K97" s="1"/>
      <c r="L97" s="3"/>
      <c r="M97" s="1">
        <v>3</v>
      </c>
      <c r="N97" s="3">
        <v>59.451099999999997</v>
      </c>
      <c r="O97" s="3">
        <v>-135.3081</v>
      </c>
      <c r="P97" s="3" t="s">
        <v>124</v>
      </c>
    </row>
    <row r="98" spans="1:16" ht="27" x14ac:dyDescent="0.25">
      <c r="A98" s="1" t="s">
        <v>409</v>
      </c>
      <c r="B98" s="1">
        <v>66</v>
      </c>
      <c r="C98" s="1">
        <v>331190</v>
      </c>
      <c r="D98" s="3" t="s">
        <v>410</v>
      </c>
      <c r="E98" s="3" t="s">
        <v>94</v>
      </c>
      <c r="F98" s="1">
        <v>219</v>
      </c>
      <c r="G98" s="3" t="s">
        <v>95</v>
      </c>
      <c r="H98" s="3" t="s">
        <v>378</v>
      </c>
      <c r="I98" s="3" t="s">
        <v>379</v>
      </c>
      <c r="J98" s="3" t="b">
        <v>0</v>
      </c>
      <c r="K98" s="1">
        <v>2.4</v>
      </c>
      <c r="L98" s="3" t="s">
        <v>44</v>
      </c>
      <c r="M98" s="1" t="s">
        <v>30</v>
      </c>
      <c r="N98" s="3">
        <v>59.454500000000003</v>
      </c>
      <c r="O98" s="3">
        <v>-135.31309999999999</v>
      </c>
      <c r="P98" s="3" t="s">
        <v>380</v>
      </c>
    </row>
    <row r="99" spans="1:16" ht="27" x14ac:dyDescent="0.25">
      <c r="A99" s="1" t="s">
        <v>411</v>
      </c>
      <c r="B99" s="1">
        <v>7751</v>
      </c>
      <c r="C99" s="1"/>
      <c r="D99" s="3" t="s">
        <v>412</v>
      </c>
      <c r="E99" s="3" t="s">
        <v>94</v>
      </c>
      <c r="F99" s="1">
        <v>219</v>
      </c>
      <c r="G99" s="3" t="s">
        <v>95</v>
      </c>
      <c r="H99" s="3" t="s">
        <v>378</v>
      </c>
      <c r="I99" s="3" t="s">
        <v>379</v>
      </c>
      <c r="J99" s="3" t="b">
        <v>0</v>
      </c>
      <c r="K99" s="1">
        <v>34.5</v>
      </c>
      <c r="L99" s="3" t="s">
        <v>44</v>
      </c>
      <c r="M99" s="1">
        <v>3</v>
      </c>
      <c r="N99" s="3">
        <v>59.535699999999999</v>
      </c>
      <c r="O99" s="3">
        <v>-135.2123</v>
      </c>
      <c r="P99" s="3" t="s">
        <v>124</v>
      </c>
    </row>
    <row r="100" spans="1:16" x14ac:dyDescent="0.25">
      <c r="A100" s="1" t="s">
        <v>413</v>
      </c>
      <c r="B100" s="1">
        <v>6637</v>
      </c>
      <c r="C100" s="1">
        <v>332900</v>
      </c>
      <c r="D100" s="3" t="s">
        <v>414</v>
      </c>
      <c r="E100" s="3" t="s">
        <v>226</v>
      </c>
      <c r="F100" s="1">
        <v>221</v>
      </c>
      <c r="G100" s="3" t="s">
        <v>227</v>
      </c>
      <c r="H100" s="3" t="s">
        <v>415</v>
      </c>
      <c r="I100" s="3" t="s">
        <v>416</v>
      </c>
      <c r="J100" s="1" t="s">
        <v>37</v>
      </c>
      <c r="K100" s="1">
        <v>4.16</v>
      </c>
      <c r="L100" s="3" t="s">
        <v>44</v>
      </c>
      <c r="M100" s="1" t="s">
        <v>30</v>
      </c>
      <c r="N100" s="3">
        <v>59.544553000000001</v>
      </c>
      <c r="O100" s="3">
        <v>-139.72430600000001</v>
      </c>
      <c r="P100" s="3"/>
    </row>
    <row r="101" spans="1:16" x14ac:dyDescent="0.25">
      <c r="A101" s="1" t="s">
        <v>417</v>
      </c>
      <c r="B101" s="1"/>
      <c r="C101" s="1">
        <v>332110</v>
      </c>
      <c r="D101" s="3" t="s">
        <v>418</v>
      </c>
      <c r="E101" s="3" t="s">
        <v>419</v>
      </c>
      <c r="F101" s="1"/>
      <c r="G101" s="3" t="s">
        <v>420</v>
      </c>
      <c r="H101" s="3" t="s">
        <v>421</v>
      </c>
      <c r="I101" s="3" t="s">
        <v>422</v>
      </c>
      <c r="J101" s="1" t="s">
        <v>37</v>
      </c>
      <c r="K101" s="1">
        <v>7.2</v>
      </c>
      <c r="L101" s="3" t="s">
        <v>23</v>
      </c>
      <c r="M101" s="1" t="s">
        <v>30</v>
      </c>
      <c r="N101" s="3">
        <v>59.728610000000003</v>
      </c>
      <c r="O101" s="3">
        <v>-157.28443999999999</v>
      </c>
      <c r="P101" s="3"/>
    </row>
    <row r="102" spans="1:16" x14ac:dyDescent="0.25">
      <c r="A102" s="1" t="s">
        <v>423</v>
      </c>
      <c r="B102" s="1">
        <v>6337</v>
      </c>
      <c r="C102" s="1">
        <v>331570</v>
      </c>
      <c r="D102" s="3" t="s">
        <v>424</v>
      </c>
      <c r="E102" s="3" t="s">
        <v>226</v>
      </c>
      <c r="F102" s="1">
        <v>221</v>
      </c>
      <c r="G102" s="3" t="s">
        <v>227</v>
      </c>
      <c r="H102" s="3" t="s">
        <v>425</v>
      </c>
      <c r="I102" s="3" t="s">
        <v>426</v>
      </c>
      <c r="J102" s="3" t="b">
        <v>1</v>
      </c>
      <c r="K102" s="1">
        <v>13.47</v>
      </c>
      <c r="L102" s="3" t="s">
        <v>44</v>
      </c>
      <c r="M102" s="1" t="s">
        <v>30</v>
      </c>
      <c r="N102" s="3">
        <v>59.747436</v>
      </c>
      <c r="O102" s="3">
        <v>-161.91064700000001</v>
      </c>
      <c r="P102" s="3"/>
    </row>
    <row r="103" spans="1:16" x14ac:dyDescent="0.25">
      <c r="A103" s="1" t="s">
        <v>423</v>
      </c>
      <c r="B103" s="1">
        <v>57057</v>
      </c>
      <c r="C103" s="1">
        <v>331570</v>
      </c>
      <c r="D103" s="3" t="s">
        <v>424</v>
      </c>
      <c r="E103" s="3" t="s">
        <v>226</v>
      </c>
      <c r="F103" s="1">
        <v>221</v>
      </c>
      <c r="G103" s="3" t="s">
        <v>227</v>
      </c>
      <c r="H103" s="3" t="s">
        <v>425</v>
      </c>
      <c r="I103" s="3" t="s">
        <v>426</v>
      </c>
      <c r="J103" s="3" t="b">
        <v>1</v>
      </c>
      <c r="K103" s="1">
        <v>13.47</v>
      </c>
      <c r="L103" s="3" t="s">
        <v>44</v>
      </c>
      <c r="M103" s="1" t="s">
        <v>30</v>
      </c>
      <c r="N103" s="3">
        <v>59.747436</v>
      </c>
      <c r="O103" s="3">
        <v>-161.91064700000001</v>
      </c>
      <c r="P103" s="3"/>
    </row>
    <row r="104" spans="1:16" x14ac:dyDescent="0.25">
      <c r="A104" s="1" t="s">
        <v>427</v>
      </c>
      <c r="B104" s="1">
        <v>7367</v>
      </c>
      <c r="C104" s="1"/>
      <c r="D104" s="3" t="s">
        <v>428</v>
      </c>
      <c r="E104" s="3" t="s">
        <v>393</v>
      </c>
      <c r="F104" s="1">
        <v>19558</v>
      </c>
      <c r="G104" s="3" t="s">
        <v>394</v>
      </c>
      <c r="H104" s="3" t="s">
        <v>395</v>
      </c>
      <c r="I104" s="3" t="s">
        <v>396</v>
      </c>
      <c r="J104" s="3" t="b">
        <v>0</v>
      </c>
      <c r="K104" s="1">
        <v>115</v>
      </c>
      <c r="L104" s="3" t="s">
        <v>44</v>
      </c>
      <c r="M104" s="1">
        <v>3</v>
      </c>
      <c r="N104" s="3">
        <v>59.778619999999997</v>
      </c>
      <c r="O104" s="3">
        <v>-150.94014999999999</v>
      </c>
      <c r="P104" s="3"/>
    </row>
    <row r="105" spans="1:16" x14ac:dyDescent="0.25">
      <c r="A105" s="1" t="s">
        <v>429</v>
      </c>
      <c r="B105" s="1"/>
      <c r="C105" s="1">
        <v>332450</v>
      </c>
      <c r="D105" s="3" t="s">
        <v>430</v>
      </c>
      <c r="E105" s="3" t="s">
        <v>431</v>
      </c>
      <c r="F105" s="1"/>
      <c r="G105" s="3" t="s">
        <v>432</v>
      </c>
      <c r="H105" s="3" t="s">
        <v>433</v>
      </c>
      <c r="I105" s="3" t="s">
        <v>434</v>
      </c>
      <c r="J105" s="1" t="b">
        <v>1</v>
      </c>
      <c r="K105" s="1">
        <v>7.2</v>
      </c>
      <c r="L105" s="3" t="s">
        <v>23</v>
      </c>
      <c r="M105" s="1" t="s">
        <v>30</v>
      </c>
      <c r="N105" s="3">
        <v>59.787219999999998</v>
      </c>
      <c r="O105" s="3">
        <v>-154.10611</v>
      </c>
      <c r="P105" s="3"/>
    </row>
    <row r="106" spans="1:16" x14ac:dyDescent="0.25">
      <c r="A106" s="1" t="s">
        <v>435</v>
      </c>
      <c r="B106" s="1"/>
      <c r="C106" s="1">
        <v>332160</v>
      </c>
      <c r="D106" s="3" t="s">
        <v>436</v>
      </c>
      <c r="E106" s="3" t="s">
        <v>437</v>
      </c>
      <c r="F106" s="1"/>
      <c r="G106" s="3" t="s">
        <v>438</v>
      </c>
      <c r="H106" s="3" t="s">
        <v>439</v>
      </c>
      <c r="I106" s="3" t="s">
        <v>440</v>
      </c>
      <c r="J106" s="1" t="s">
        <v>37</v>
      </c>
      <c r="K106" s="1">
        <v>7.2</v>
      </c>
      <c r="L106" s="3" t="s">
        <v>23</v>
      </c>
      <c r="M106" s="1" t="s">
        <v>30</v>
      </c>
      <c r="N106" s="3">
        <v>59.863930000000003</v>
      </c>
      <c r="O106" s="3">
        <v>-163.13321999999999</v>
      </c>
      <c r="P106" s="3"/>
    </row>
    <row r="107" spans="1:16" x14ac:dyDescent="0.25">
      <c r="A107" s="1" t="s">
        <v>441</v>
      </c>
      <c r="B107" s="1"/>
      <c r="C107" s="1">
        <v>332510</v>
      </c>
      <c r="D107" s="3" t="s">
        <v>442</v>
      </c>
      <c r="E107" s="3" t="s">
        <v>443</v>
      </c>
      <c r="F107" s="1"/>
      <c r="G107" s="3" t="s">
        <v>444</v>
      </c>
      <c r="H107" s="3" t="s">
        <v>445</v>
      </c>
      <c r="I107" s="3" t="s">
        <v>446</v>
      </c>
      <c r="J107" s="1" t="s">
        <v>37</v>
      </c>
      <c r="K107" s="1">
        <v>7.2</v>
      </c>
      <c r="L107" s="3" t="s">
        <v>23</v>
      </c>
      <c r="M107" s="1" t="s">
        <v>30</v>
      </c>
      <c r="N107" s="3">
        <v>59.88</v>
      </c>
      <c r="O107" s="3">
        <v>-163.054</v>
      </c>
      <c r="P107" s="3"/>
    </row>
    <row r="108" spans="1:16" x14ac:dyDescent="0.25">
      <c r="A108" s="1" t="s">
        <v>447</v>
      </c>
      <c r="B108" s="1">
        <v>7183</v>
      </c>
      <c r="C108" s="1">
        <v>332050</v>
      </c>
      <c r="D108" s="3" t="s">
        <v>448</v>
      </c>
      <c r="E108" s="3" t="s">
        <v>449</v>
      </c>
      <c r="F108" s="1">
        <v>9188</v>
      </c>
      <c r="G108" s="3" t="s">
        <v>450</v>
      </c>
      <c r="H108" s="3" t="s">
        <v>451</v>
      </c>
      <c r="I108" s="3" t="s">
        <v>452</v>
      </c>
      <c r="J108" s="3" t="b">
        <v>1</v>
      </c>
      <c r="K108" s="1">
        <v>2.5</v>
      </c>
      <c r="L108" s="3" t="s">
        <v>44</v>
      </c>
      <c r="M108" s="1" t="s">
        <v>30</v>
      </c>
      <c r="N108" s="3">
        <v>59.899054</v>
      </c>
      <c r="O108" s="3">
        <v>-154.698735</v>
      </c>
      <c r="P108" s="3"/>
    </row>
    <row r="109" spans="1:16" x14ac:dyDescent="0.25">
      <c r="A109" s="1" t="s">
        <v>453</v>
      </c>
      <c r="B109" s="1"/>
      <c r="C109" s="1">
        <v>332080</v>
      </c>
      <c r="D109" s="3" t="s">
        <v>454</v>
      </c>
      <c r="E109" s="3" t="s">
        <v>455</v>
      </c>
      <c r="F109" s="1"/>
      <c r="G109" s="3" t="s">
        <v>456</v>
      </c>
      <c r="H109" s="3" t="s">
        <v>457</v>
      </c>
      <c r="I109" s="3" t="s">
        <v>458</v>
      </c>
      <c r="J109" s="1"/>
      <c r="K109" s="1">
        <v>7.2</v>
      </c>
      <c r="L109" s="3" t="s">
        <v>23</v>
      </c>
      <c r="M109" s="1">
        <v>3</v>
      </c>
      <c r="N109" s="3">
        <v>59.938890000000001</v>
      </c>
      <c r="O109" s="3">
        <v>-164.04139000000001</v>
      </c>
      <c r="P109" s="3"/>
    </row>
    <row r="110" spans="1:16" x14ac:dyDescent="0.25">
      <c r="A110" s="1" t="s">
        <v>459</v>
      </c>
      <c r="B110" s="1"/>
      <c r="C110" s="1">
        <v>331850</v>
      </c>
      <c r="D110" s="3" t="s">
        <v>460</v>
      </c>
      <c r="E110" s="3" t="s">
        <v>461</v>
      </c>
      <c r="F110" s="1"/>
      <c r="G110" s="3" t="s">
        <v>462</v>
      </c>
      <c r="H110" s="3" t="s">
        <v>463</v>
      </c>
      <c r="I110" s="3" t="s">
        <v>464</v>
      </c>
      <c r="J110" s="1" t="s">
        <v>37</v>
      </c>
      <c r="K110" s="1">
        <v>7.2</v>
      </c>
      <c r="L110" s="3"/>
      <c r="M110" s="1" t="s">
        <v>30</v>
      </c>
      <c r="N110" s="3">
        <v>60.065710000000003</v>
      </c>
      <c r="O110" s="3">
        <v>-148.01038</v>
      </c>
      <c r="P110" s="3"/>
    </row>
    <row r="111" spans="1:16" x14ac:dyDescent="0.25">
      <c r="A111" s="1" t="s">
        <v>465</v>
      </c>
      <c r="B111" s="1">
        <v>92</v>
      </c>
      <c r="C111" s="1"/>
      <c r="D111" s="3" t="s">
        <v>466</v>
      </c>
      <c r="E111" s="3" t="s">
        <v>467</v>
      </c>
      <c r="F111" s="1">
        <v>16955</v>
      </c>
      <c r="G111" s="3" t="s">
        <v>468</v>
      </c>
      <c r="H111" s="3" t="s">
        <v>395</v>
      </c>
      <c r="I111" s="3" t="s">
        <v>396</v>
      </c>
      <c r="J111" s="3" t="b">
        <v>0</v>
      </c>
      <c r="K111" s="1">
        <v>150</v>
      </c>
      <c r="L111" s="3" t="s">
        <v>44</v>
      </c>
      <c r="M111" s="1">
        <v>3</v>
      </c>
      <c r="N111" s="3">
        <v>60.130921999999998</v>
      </c>
      <c r="O111" s="3">
        <v>-149.43501000000001</v>
      </c>
      <c r="P111" s="3"/>
    </row>
    <row r="112" spans="1:16" x14ac:dyDescent="0.25">
      <c r="A112" s="1" t="s">
        <v>469</v>
      </c>
      <c r="B112" s="1"/>
      <c r="C112" s="1">
        <v>332310</v>
      </c>
      <c r="D112" s="3" t="s">
        <v>470</v>
      </c>
      <c r="E112" s="3" t="s">
        <v>471</v>
      </c>
      <c r="F112" s="1"/>
      <c r="G112" s="3" t="s">
        <v>472</v>
      </c>
      <c r="H112" s="3" t="s">
        <v>473</v>
      </c>
      <c r="I112" s="3" t="s">
        <v>474</v>
      </c>
      <c r="J112" s="1" t="s">
        <v>37</v>
      </c>
      <c r="K112" s="1">
        <v>7.2</v>
      </c>
      <c r="L112" s="3" t="s">
        <v>23</v>
      </c>
      <c r="M112" s="1" t="s">
        <v>30</v>
      </c>
      <c r="N112" s="3">
        <v>60.16</v>
      </c>
      <c r="O112" s="3">
        <v>-164.26582999999999</v>
      </c>
      <c r="P112" s="3"/>
    </row>
    <row r="113" spans="1:16" x14ac:dyDescent="0.25">
      <c r="A113" s="1" t="s">
        <v>475</v>
      </c>
      <c r="B113" s="1"/>
      <c r="C113" s="1">
        <v>332590</v>
      </c>
      <c r="D113" s="3" t="s">
        <v>476</v>
      </c>
      <c r="E113" s="3" t="s">
        <v>477</v>
      </c>
      <c r="F113" s="1"/>
      <c r="G113" s="3" t="s">
        <v>478</v>
      </c>
      <c r="H113" s="3" t="s">
        <v>479</v>
      </c>
      <c r="I113" s="3" t="s">
        <v>480</v>
      </c>
      <c r="J113" s="1" t="s">
        <v>37</v>
      </c>
      <c r="K113" s="1">
        <v>7.2</v>
      </c>
      <c r="L113" s="3" t="s">
        <v>23</v>
      </c>
      <c r="M113" s="1" t="s">
        <v>30</v>
      </c>
      <c r="N113" s="3">
        <v>60.202500000000001</v>
      </c>
      <c r="O113" s="3">
        <v>-154.31278</v>
      </c>
      <c r="P113" s="3"/>
    </row>
    <row r="114" spans="1:16" x14ac:dyDescent="0.25">
      <c r="A114" s="1" t="s">
        <v>481</v>
      </c>
      <c r="B114" s="1">
        <v>6312</v>
      </c>
      <c r="C114" s="1">
        <v>331290</v>
      </c>
      <c r="D114" s="3" t="s">
        <v>482</v>
      </c>
      <c r="E114" s="3" t="s">
        <v>226</v>
      </c>
      <c r="F114" s="1">
        <v>221</v>
      </c>
      <c r="G114" s="3" t="s">
        <v>227</v>
      </c>
      <c r="H114" s="3" t="s">
        <v>483</v>
      </c>
      <c r="I114" s="3" t="s">
        <v>484</v>
      </c>
      <c r="J114" s="1" t="s">
        <v>37</v>
      </c>
      <c r="K114" s="1">
        <v>7.2</v>
      </c>
      <c r="L114" s="3"/>
      <c r="M114" s="1" t="s">
        <v>485</v>
      </c>
      <c r="N114" s="3">
        <v>60.218890000000002</v>
      </c>
      <c r="O114" s="3">
        <v>-162.02444</v>
      </c>
      <c r="P114" s="3"/>
    </row>
    <row r="115" spans="1:16" x14ac:dyDescent="0.25">
      <c r="A115" s="1" t="s">
        <v>486</v>
      </c>
      <c r="B115" s="1"/>
      <c r="C115" s="1">
        <v>332720</v>
      </c>
      <c r="D115" s="3" t="s">
        <v>487</v>
      </c>
      <c r="E115" s="3" t="s">
        <v>488</v>
      </c>
      <c r="F115" s="1"/>
      <c r="G115" s="3" t="s">
        <v>489</v>
      </c>
      <c r="H115" s="3" t="s">
        <v>490</v>
      </c>
      <c r="I115" s="3" t="s">
        <v>491</v>
      </c>
      <c r="J115" s="1" t="b">
        <v>1</v>
      </c>
      <c r="K115" s="1">
        <v>7.2</v>
      </c>
      <c r="L115" s="3" t="s">
        <v>23</v>
      </c>
      <c r="M115" s="1" t="s">
        <v>30</v>
      </c>
      <c r="N115" s="3">
        <v>60.343060000000001</v>
      </c>
      <c r="O115" s="3">
        <v>-162.66306</v>
      </c>
      <c r="P115" s="3"/>
    </row>
    <row r="116" spans="1:16" x14ac:dyDescent="0.25">
      <c r="A116" s="1" t="s">
        <v>492</v>
      </c>
      <c r="B116" s="1">
        <v>6327</v>
      </c>
      <c r="C116" s="1">
        <v>331450</v>
      </c>
      <c r="D116" s="3" t="s">
        <v>493</v>
      </c>
      <c r="E116" s="3" t="s">
        <v>226</v>
      </c>
      <c r="F116" s="1">
        <v>221</v>
      </c>
      <c r="G116" s="3" t="s">
        <v>227</v>
      </c>
      <c r="H116" s="3" t="s">
        <v>494</v>
      </c>
      <c r="I116" s="3" t="s">
        <v>495</v>
      </c>
      <c r="J116" s="1" t="s">
        <v>37</v>
      </c>
      <c r="K116" s="1">
        <v>7.2</v>
      </c>
      <c r="L116" s="3"/>
      <c r="M116" s="1" t="s">
        <v>30</v>
      </c>
      <c r="N116" s="3">
        <v>60.388060000000003</v>
      </c>
      <c r="O116" s="3">
        <v>-166.185</v>
      </c>
      <c r="P116" s="3"/>
    </row>
    <row r="117" spans="1:16" x14ac:dyDescent="0.25">
      <c r="A117" s="1" t="s">
        <v>496</v>
      </c>
      <c r="B117" s="1">
        <v>6291</v>
      </c>
      <c r="C117" s="1"/>
      <c r="D117" s="3" t="s">
        <v>497</v>
      </c>
      <c r="E117" s="3" t="s">
        <v>498</v>
      </c>
      <c r="F117" s="1">
        <v>3522</v>
      </c>
      <c r="G117" s="3" t="s">
        <v>499</v>
      </c>
      <c r="H117" s="3" t="s">
        <v>395</v>
      </c>
      <c r="I117" s="3" t="s">
        <v>396</v>
      </c>
      <c r="J117" s="3" t="b">
        <v>0</v>
      </c>
      <c r="K117" s="1">
        <v>69</v>
      </c>
      <c r="L117" s="3" t="s">
        <v>44</v>
      </c>
      <c r="M117" s="1">
        <v>3</v>
      </c>
      <c r="N117" s="3">
        <v>60.392330999999999</v>
      </c>
      <c r="O117" s="3">
        <v>-149.665603</v>
      </c>
      <c r="P117" s="3"/>
    </row>
    <row r="118" spans="1:16" x14ac:dyDescent="0.25">
      <c r="A118" s="1" t="s">
        <v>500</v>
      </c>
      <c r="B118" s="1"/>
      <c r="C118" s="1">
        <v>331490</v>
      </c>
      <c r="D118" s="3" t="s">
        <v>501</v>
      </c>
      <c r="E118" s="3" t="s">
        <v>226</v>
      </c>
      <c r="F118" s="1">
        <v>221</v>
      </c>
      <c r="G118" s="3" t="s">
        <v>227</v>
      </c>
      <c r="H118" s="3" t="s">
        <v>502</v>
      </c>
      <c r="I118" s="3" t="s">
        <v>503</v>
      </c>
      <c r="J118" s="1" t="s">
        <v>22</v>
      </c>
      <c r="K118" s="1">
        <v>7.2</v>
      </c>
      <c r="L118" s="3"/>
      <c r="M118" s="1" t="s">
        <v>485</v>
      </c>
      <c r="N118" s="3">
        <v>60.479439999999997</v>
      </c>
      <c r="O118" s="3">
        <v>-164.72389000000001</v>
      </c>
      <c r="P118" s="3"/>
    </row>
    <row r="119" spans="1:16" x14ac:dyDescent="0.25">
      <c r="A119" s="1" t="s">
        <v>504</v>
      </c>
      <c r="B119" s="1">
        <v>4252</v>
      </c>
      <c r="C119" s="1"/>
      <c r="D119" s="3" t="s">
        <v>505</v>
      </c>
      <c r="E119" s="3" t="s">
        <v>506</v>
      </c>
      <c r="F119" s="1">
        <v>288</v>
      </c>
      <c r="G119" s="3" t="s">
        <v>507</v>
      </c>
      <c r="H119" s="3" t="s">
        <v>395</v>
      </c>
      <c r="I119" s="3" t="s">
        <v>396</v>
      </c>
      <c r="J119" s="3" t="b">
        <v>0</v>
      </c>
      <c r="K119" s="1">
        <v>115</v>
      </c>
      <c r="L119" s="3" t="s">
        <v>44</v>
      </c>
      <c r="M119" s="1">
        <v>3</v>
      </c>
      <c r="N119" s="3">
        <v>60.499443999999997</v>
      </c>
      <c r="O119" s="3">
        <v>-150.99722199999999</v>
      </c>
      <c r="P119" s="3"/>
    </row>
    <row r="120" spans="1:16" x14ac:dyDescent="0.25">
      <c r="A120" s="1" t="s">
        <v>504</v>
      </c>
      <c r="B120" s="1">
        <v>57206</v>
      </c>
      <c r="C120" s="1"/>
      <c r="D120" s="3" t="s">
        <v>505</v>
      </c>
      <c r="E120" s="3" t="s">
        <v>393</v>
      </c>
      <c r="F120" s="1">
        <v>19558</v>
      </c>
      <c r="G120" s="3" t="s">
        <v>394</v>
      </c>
      <c r="H120" s="3" t="s">
        <v>395</v>
      </c>
      <c r="I120" s="3" t="s">
        <v>396</v>
      </c>
      <c r="J120" s="3" t="b">
        <v>0</v>
      </c>
      <c r="K120" s="1">
        <v>115</v>
      </c>
      <c r="L120" s="3" t="s">
        <v>44</v>
      </c>
      <c r="M120" s="1">
        <v>3</v>
      </c>
      <c r="N120" s="3">
        <v>60.499443999999997</v>
      </c>
      <c r="O120" s="3">
        <v>-150.99722199999999</v>
      </c>
      <c r="P120" s="3"/>
    </row>
    <row r="121" spans="1:16" x14ac:dyDescent="0.25">
      <c r="A121" s="1" t="s">
        <v>508</v>
      </c>
      <c r="B121" s="1">
        <v>6349</v>
      </c>
      <c r="C121" s="1">
        <v>331700</v>
      </c>
      <c r="D121" s="3" t="s">
        <v>509</v>
      </c>
      <c r="E121" s="3" t="s">
        <v>226</v>
      </c>
      <c r="F121" s="1">
        <v>221</v>
      </c>
      <c r="G121" s="3" t="s">
        <v>227</v>
      </c>
      <c r="H121" s="3" t="s">
        <v>502</v>
      </c>
      <c r="I121" s="3" t="s">
        <v>503</v>
      </c>
      <c r="J121" s="3" t="b">
        <v>1</v>
      </c>
      <c r="K121" s="1">
        <v>13.47</v>
      </c>
      <c r="L121" s="3" t="s">
        <v>44</v>
      </c>
      <c r="M121" s="1" t="s">
        <v>30</v>
      </c>
      <c r="N121" s="3">
        <v>60.530141999999998</v>
      </c>
      <c r="O121" s="3">
        <v>-165.108575</v>
      </c>
      <c r="P121" s="3"/>
    </row>
    <row r="122" spans="1:16" x14ac:dyDescent="0.25">
      <c r="A122" s="1" t="s">
        <v>508</v>
      </c>
      <c r="B122" s="1">
        <v>57067</v>
      </c>
      <c r="C122" s="1">
        <v>331700</v>
      </c>
      <c r="D122" s="3" t="s">
        <v>509</v>
      </c>
      <c r="E122" s="3" t="s">
        <v>226</v>
      </c>
      <c r="F122" s="1">
        <v>221</v>
      </c>
      <c r="G122" s="3" t="s">
        <v>227</v>
      </c>
      <c r="H122" s="3" t="s">
        <v>502</v>
      </c>
      <c r="I122" s="3" t="s">
        <v>503</v>
      </c>
      <c r="J122" s="3" t="b">
        <v>1</v>
      </c>
      <c r="K122" s="1">
        <v>13.47</v>
      </c>
      <c r="L122" s="3" t="s">
        <v>44</v>
      </c>
      <c r="M122" s="1" t="s">
        <v>30</v>
      </c>
      <c r="N122" s="3">
        <v>60.530141999999998</v>
      </c>
      <c r="O122" s="3">
        <v>-165.108575</v>
      </c>
      <c r="P122" s="3"/>
    </row>
    <row r="123" spans="1:16" x14ac:dyDescent="0.25">
      <c r="A123" s="1" t="s">
        <v>510</v>
      </c>
      <c r="B123" s="7">
        <v>62714</v>
      </c>
      <c r="C123" s="1"/>
      <c r="D123" s="5" t="s">
        <v>511</v>
      </c>
      <c r="E123" s="3" t="s">
        <v>512</v>
      </c>
      <c r="F123" s="7">
        <v>40215</v>
      </c>
      <c r="G123" s="3" t="s">
        <v>513</v>
      </c>
      <c r="H123" s="3" t="s">
        <v>514</v>
      </c>
      <c r="I123" s="3" t="s">
        <v>515</v>
      </c>
      <c r="J123" s="3" t="b">
        <v>0</v>
      </c>
      <c r="K123" s="1">
        <v>13</v>
      </c>
      <c r="L123" s="1"/>
      <c r="M123" s="1">
        <v>3</v>
      </c>
      <c r="N123" s="6">
        <v>60.540469999999999</v>
      </c>
      <c r="O123" s="6">
        <v>-145.74079</v>
      </c>
      <c r="P123" s="3"/>
    </row>
    <row r="124" spans="1:16" x14ac:dyDescent="0.25">
      <c r="A124" s="1" t="s">
        <v>516</v>
      </c>
      <c r="B124" s="1">
        <v>789</v>
      </c>
      <c r="C124" s="1"/>
      <c r="D124" s="3" t="s">
        <v>517</v>
      </c>
      <c r="E124" s="3" t="s">
        <v>512</v>
      </c>
      <c r="F124" s="1">
        <v>40215</v>
      </c>
      <c r="G124" s="3" t="s">
        <v>513</v>
      </c>
      <c r="H124" s="3" t="s">
        <v>514</v>
      </c>
      <c r="I124" s="3" t="s">
        <v>515</v>
      </c>
      <c r="J124" s="3" t="b">
        <v>0</v>
      </c>
      <c r="K124" s="1">
        <v>13</v>
      </c>
      <c r="L124" s="3" t="s">
        <v>44</v>
      </c>
      <c r="M124" s="1">
        <v>3</v>
      </c>
      <c r="N124" s="3">
        <v>60.555889000000001</v>
      </c>
      <c r="O124" s="3">
        <v>-145.752983</v>
      </c>
      <c r="P124" s="3"/>
    </row>
    <row r="125" spans="1:16" ht="27" x14ac:dyDescent="0.25">
      <c r="A125" s="1" t="s">
        <v>518</v>
      </c>
      <c r="B125" s="1"/>
      <c r="C125" s="1">
        <v>331920</v>
      </c>
      <c r="D125" s="3" t="s">
        <v>519</v>
      </c>
      <c r="E125" s="3" t="s">
        <v>512</v>
      </c>
      <c r="F125" s="7">
        <v>40215</v>
      </c>
      <c r="G125" s="3" t="s">
        <v>513</v>
      </c>
      <c r="H125" s="3" t="s">
        <v>514</v>
      </c>
      <c r="I125" s="3" t="s">
        <v>515</v>
      </c>
      <c r="J125" s="3" t="b">
        <v>0</v>
      </c>
      <c r="K125" s="1">
        <v>13</v>
      </c>
      <c r="L125" s="1"/>
      <c r="M125" s="1">
        <v>3</v>
      </c>
      <c r="N125" s="3">
        <v>60.555889000000001</v>
      </c>
      <c r="O125" s="3">
        <v>-145.752983</v>
      </c>
      <c r="P125" s="3" t="s">
        <v>520</v>
      </c>
    </row>
    <row r="126" spans="1:16" x14ac:dyDescent="0.25">
      <c r="A126" s="1" t="s">
        <v>521</v>
      </c>
      <c r="B126" s="1">
        <v>6350</v>
      </c>
      <c r="C126" s="1">
        <v>331710</v>
      </c>
      <c r="D126" s="3" t="s">
        <v>522</v>
      </c>
      <c r="E126" s="3" t="s">
        <v>226</v>
      </c>
      <c r="F126" s="1">
        <v>221</v>
      </c>
      <c r="G126" s="3" t="s">
        <v>227</v>
      </c>
      <c r="H126" s="3" t="s">
        <v>502</v>
      </c>
      <c r="I126" s="3" t="s">
        <v>503</v>
      </c>
      <c r="J126" s="1" t="s">
        <v>22</v>
      </c>
      <c r="K126" s="1">
        <v>7.2</v>
      </c>
      <c r="L126" s="3"/>
      <c r="M126" s="1" t="s">
        <v>485</v>
      </c>
      <c r="N126" s="3">
        <v>60.585129999999999</v>
      </c>
      <c r="O126" s="3">
        <v>-165.25549000000001</v>
      </c>
      <c r="P126" s="3"/>
    </row>
    <row r="127" spans="1:16" x14ac:dyDescent="0.25">
      <c r="A127" s="1" t="s">
        <v>523</v>
      </c>
      <c r="B127" s="1">
        <v>7862</v>
      </c>
      <c r="C127" s="1"/>
      <c r="D127" s="3" t="s">
        <v>524</v>
      </c>
      <c r="E127" s="3" t="s">
        <v>512</v>
      </c>
      <c r="F127" s="1">
        <v>40215</v>
      </c>
      <c r="G127" s="3" t="s">
        <v>513</v>
      </c>
      <c r="H127" s="3" t="s">
        <v>514</v>
      </c>
      <c r="I127" s="3" t="s">
        <v>515</v>
      </c>
      <c r="J127" s="3" t="b">
        <v>0</v>
      </c>
      <c r="K127" s="1">
        <v>13</v>
      </c>
      <c r="L127" s="3" t="s">
        <v>44</v>
      </c>
      <c r="M127" s="1">
        <v>3</v>
      </c>
      <c r="N127" s="3">
        <v>60.588686000000003</v>
      </c>
      <c r="O127" s="3">
        <v>-145.60453899999999</v>
      </c>
      <c r="P127" s="3"/>
    </row>
    <row r="128" spans="1:16" x14ac:dyDescent="0.25">
      <c r="A128" s="1" t="s">
        <v>525</v>
      </c>
      <c r="B128" s="1">
        <v>7042</v>
      </c>
      <c r="C128" s="1"/>
      <c r="D128" s="3" t="s">
        <v>526</v>
      </c>
      <c r="E128" s="3" t="s">
        <v>512</v>
      </c>
      <c r="F128" s="1">
        <v>40215</v>
      </c>
      <c r="G128" s="3" t="s">
        <v>513</v>
      </c>
      <c r="H128" s="3" t="s">
        <v>514</v>
      </c>
      <c r="I128" s="3" t="s">
        <v>515</v>
      </c>
      <c r="J128" s="3" t="b">
        <v>0</v>
      </c>
      <c r="K128" s="1">
        <v>13</v>
      </c>
      <c r="L128" s="3" t="s">
        <v>44</v>
      </c>
      <c r="M128" s="1">
        <v>3</v>
      </c>
      <c r="N128" s="3">
        <v>60.612822000000001</v>
      </c>
      <c r="O128" s="3">
        <v>-145.67941099999999</v>
      </c>
      <c r="P128" s="3"/>
    </row>
    <row r="129" spans="1:16" x14ac:dyDescent="0.25">
      <c r="A129" s="1" t="s">
        <v>527</v>
      </c>
      <c r="B129" s="7">
        <v>54452</v>
      </c>
      <c r="C129" s="1"/>
      <c r="D129" s="5" t="s">
        <v>528</v>
      </c>
      <c r="E129" s="3" t="s">
        <v>529</v>
      </c>
      <c r="F129" s="7">
        <v>179</v>
      </c>
      <c r="G129" s="5" t="s">
        <v>530</v>
      </c>
      <c r="H129" s="3" t="s">
        <v>395</v>
      </c>
      <c r="I129" s="3" t="s">
        <v>396</v>
      </c>
      <c r="J129" s="3" t="b">
        <v>0</v>
      </c>
      <c r="K129" s="8">
        <v>24.8</v>
      </c>
      <c r="L129" s="1"/>
      <c r="M129" s="1">
        <v>3</v>
      </c>
      <c r="N129" s="6">
        <v>60.673200000000001</v>
      </c>
      <c r="O129" s="6">
        <v>-151.3784</v>
      </c>
      <c r="P129" s="3"/>
    </row>
    <row r="130" spans="1:16" x14ac:dyDescent="0.25">
      <c r="A130" s="1" t="s">
        <v>531</v>
      </c>
      <c r="B130" s="1">
        <v>55966</v>
      </c>
      <c r="C130" s="1"/>
      <c r="D130" s="3" t="s">
        <v>532</v>
      </c>
      <c r="E130" s="3" t="s">
        <v>393</v>
      </c>
      <c r="F130" s="1">
        <v>19558</v>
      </c>
      <c r="G130" s="3" t="s">
        <v>394</v>
      </c>
      <c r="H130" s="3" t="s">
        <v>395</v>
      </c>
      <c r="I130" s="3" t="s">
        <v>396</v>
      </c>
      <c r="J130" s="3" t="b">
        <v>0</v>
      </c>
      <c r="K130" s="1">
        <v>115</v>
      </c>
      <c r="L130" s="3" t="s">
        <v>44</v>
      </c>
      <c r="M130" s="1">
        <v>3</v>
      </c>
      <c r="N130" s="3">
        <v>60.676538999999998</v>
      </c>
      <c r="O130" s="3">
        <v>-151.377713</v>
      </c>
      <c r="P130" s="3"/>
    </row>
    <row r="131" spans="1:16" x14ac:dyDescent="0.25">
      <c r="A131" s="1" t="s">
        <v>533</v>
      </c>
      <c r="B131" s="1">
        <v>52184</v>
      </c>
      <c r="C131" s="1"/>
      <c r="D131" s="3" t="s">
        <v>534</v>
      </c>
      <c r="E131" s="3" t="s">
        <v>535</v>
      </c>
      <c r="F131" s="1">
        <v>18617</v>
      </c>
      <c r="G131" s="3" t="s">
        <v>536</v>
      </c>
      <c r="H131" s="3" t="s">
        <v>395</v>
      </c>
      <c r="I131" s="3" t="s">
        <v>396</v>
      </c>
      <c r="J131" s="3" t="b">
        <v>1</v>
      </c>
      <c r="K131" s="1">
        <v>25</v>
      </c>
      <c r="L131" s="3" t="s">
        <v>44</v>
      </c>
      <c r="M131" s="1">
        <v>3</v>
      </c>
      <c r="N131" s="3">
        <v>60.677</v>
      </c>
      <c r="O131" s="3">
        <v>-151.38149999999999</v>
      </c>
      <c r="P131" s="3"/>
    </row>
    <row r="132" spans="1:16" x14ac:dyDescent="0.25">
      <c r="A132" s="1" t="s">
        <v>537</v>
      </c>
      <c r="B132" s="1">
        <v>6292</v>
      </c>
      <c r="C132" s="1"/>
      <c r="D132" s="3" t="s">
        <v>538</v>
      </c>
      <c r="E132" s="3" t="s">
        <v>393</v>
      </c>
      <c r="F132" s="1">
        <v>19558</v>
      </c>
      <c r="G132" s="3" t="s">
        <v>394</v>
      </c>
      <c r="H132" s="3" t="s">
        <v>395</v>
      </c>
      <c r="I132" s="3" t="s">
        <v>396</v>
      </c>
      <c r="J132" s="3" t="b">
        <v>0</v>
      </c>
      <c r="K132" s="1">
        <v>69</v>
      </c>
      <c r="L132" s="3">
        <v>115</v>
      </c>
      <c r="M132" s="1">
        <v>3</v>
      </c>
      <c r="N132" s="3">
        <v>60.6935</v>
      </c>
      <c r="O132" s="3">
        <v>-151.38740000000001</v>
      </c>
      <c r="P132" s="3"/>
    </row>
    <row r="133" spans="1:16" x14ac:dyDescent="0.25">
      <c r="A133" s="1" t="s">
        <v>539</v>
      </c>
      <c r="B133" s="1"/>
      <c r="C133" s="1">
        <v>332300</v>
      </c>
      <c r="D133" s="3" t="s">
        <v>540</v>
      </c>
      <c r="E133" s="3" t="s">
        <v>541</v>
      </c>
      <c r="F133" s="1"/>
      <c r="G133" s="3" t="s">
        <v>542</v>
      </c>
      <c r="H133" s="3" t="s">
        <v>543</v>
      </c>
      <c r="I133" s="3" t="s">
        <v>544</v>
      </c>
      <c r="J133" s="1" t="s">
        <v>22</v>
      </c>
      <c r="K133" s="1">
        <v>7.2</v>
      </c>
      <c r="L133" s="3" t="s">
        <v>23</v>
      </c>
      <c r="M133" s="1" t="s">
        <v>30</v>
      </c>
      <c r="N133" s="3">
        <v>60.708060000000003</v>
      </c>
      <c r="O133" s="3">
        <v>-161.76611</v>
      </c>
      <c r="P133" s="3"/>
    </row>
    <row r="134" spans="1:16" x14ac:dyDescent="0.25">
      <c r="A134" s="1" t="s">
        <v>545</v>
      </c>
      <c r="B134" s="1">
        <v>6566</v>
      </c>
      <c r="C134" s="1">
        <v>331800</v>
      </c>
      <c r="D134" s="3" t="s">
        <v>546</v>
      </c>
      <c r="E134" s="3" t="s">
        <v>226</v>
      </c>
      <c r="F134" s="1">
        <v>221</v>
      </c>
      <c r="G134" s="3" t="s">
        <v>227</v>
      </c>
      <c r="H134" s="3" t="s">
        <v>547</v>
      </c>
      <c r="I134" s="3" t="s">
        <v>548</v>
      </c>
      <c r="J134" s="3" t="b">
        <v>0</v>
      </c>
      <c r="K134" s="1">
        <v>2.4</v>
      </c>
      <c r="L134" s="3" t="s">
        <v>44</v>
      </c>
      <c r="M134" s="1">
        <v>3</v>
      </c>
      <c r="N134" s="3">
        <v>60.789700000000003</v>
      </c>
      <c r="O134" s="3">
        <v>-161.787778</v>
      </c>
      <c r="P134" s="3"/>
    </row>
    <row r="135" spans="1:16" x14ac:dyDescent="0.25">
      <c r="A135" s="1" t="s">
        <v>549</v>
      </c>
      <c r="B135" s="1"/>
      <c r="C135" s="1">
        <v>332150</v>
      </c>
      <c r="D135" s="3" t="s">
        <v>550</v>
      </c>
      <c r="E135" s="3" t="s">
        <v>551</v>
      </c>
      <c r="F135" s="1"/>
      <c r="G135" s="3" t="s">
        <v>552</v>
      </c>
      <c r="H135" s="3" t="s">
        <v>553</v>
      </c>
      <c r="I135" s="3" t="s">
        <v>554</v>
      </c>
      <c r="J135" s="1" t="s">
        <v>37</v>
      </c>
      <c r="K135" s="1">
        <v>7.2</v>
      </c>
      <c r="L135" s="3" t="s">
        <v>23</v>
      </c>
      <c r="M135" s="1" t="s">
        <v>30</v>
      </c>
      <c r="N135" s="3">
        <v>60.812220000000003</v>
      </c>
      <c r="O135" s="3">
        <v>-161.43583000000001</v>
      </c>
      <c r="P135" s="3"/>
    </row>
    <row r="136" spans="1:16" x14ac:dyDescent="0.25">
      <c r="A136" s="1" t="s">
        <v>555</v>
      </c>
      <c r="B136" s="1"/>
      <c r="C136" s="1">
        <v>332610</v>
      </c>
      <c r="D136" s="3" t="s">
        <v>556</v>
      </c>
      <c r="E136" s="3" t="s">
        <v>557</v>
      </c>
      <c r="F136" s="1"/>
      <c r="G136" s="3" t="s">
        <v>558</v>
      </c>
      <c r="H136" s="3" t="s">
        <v>559</v>
      </c>
      <c r="I136" s="3" t="s">
        <v>560</v>
      </c>
      <c r="J136" s="1" t="b">
        <v>1</v>
      </c>
      <c r="K136" s="1"/>
      <c r="L136" s="3" t="s">
        <v>23</v>
      </c>
      <c r="M136" s="1"/>
      <c r="N136" s="3">
        <v>60.864719999999998</v>
      </c>
      <c r="O136" s="3">
        <v>-146.67860999999999</v>
      </c>
      <c r="P136" s="3"/>
    </row>
    <row r="137" spans="1:16" x14ac:dyDescent="0.25">
      <c r="A137" s="1" t="s">
        <v>561</v>
      </c>
      <c r="B137" s="1"/>
      <c r="C137" s="1">
        <v>331780</v>
      </c>
      <c r="D137" s="3" t="s">
        <v>562</v>
      </c>
      <c r="E137" s="3" t="s">
        <v>563</v>
      </c>
      <c r="F137" s="1"/>
      <c r="G137" s="3" t="s">
        <v>564</v>
      </c>
      <c r="H137" s="3" t="s">
        <v>565</v>
      </c>
      <c r="I137" s="3" t="s">
        <v>566</v>
      </c>
      <c r="J137" s="1" t="b">
        <v>1</v>
      </c>
      <c r="K137" s="1">
        <v>7.2</v>
      </c>
      <c r="L137" s="3"/>
      <c r="M137" s="1" t="s">
        <v>30</v>
      </c>
      <c r="N137" s="3">
        <v>60.86694</v>
      </c>
      <c r="O137" s="3">
        <v>-162.27305999999999</v>
      </c>
      <c r="P137" s="3"/>
    </row>
    <row r="138" spans="1:16" x14ac:dyDescent="0.25">
      <c r="A138" s="1" t="s">
        <v>567</v>
      </c>
      <c r="B138" s="1">
        <v>57066</v>
      </c>
      <c r="C138" s="1">
        <v>331390</v>
      </c>
      <c r="D138" s="3" t="s">
        <v>568</v>
      </c>
      <c r="E138" s="3" t="s">
        <v>226</v>
      </c>
      <c r="F138" s="1">
        <v>221</v>
      </c>
      <c r="G138" s="3" t="s">
        <v>227</v>
      </c>
      <c r="H138" s="3" t="s">
        <v>569</v>
      </c>
      <c r="I138" s="3" t="s">
        <v>570</v>
      </c>
      <c r="J138" s="3" t="b">
        <v>1</v>
      </c>
      <c r="K138" s="1">
        <v>13.47</v>
      </c>
      <c r="L138" s="3" t="s">
        <v>44</v>
      </c>
      <c r="M138" s="1" t="s">
        <v>30</v>
      </c>
      <c r="N138" s="3">
        <v>60.873100000000001</v>
      </c>
      <c r="O138" s="3">
        <v>-162.5197</v>
      </c>
      <c r="P138" s="3"/>
    </row>
    <row r="139" spans="1:16" x14ac:dyDescent="0.25">
      <c r="A139" s="1" t="s">
        <v>571</v>
      </c>
      <c r="B139" s="1">
        <v>6333</v>
      </c>
      <c r="C139" s="1">
        <v>331530</v>
      </c>
      <c r="D139" s="3" t="s">
        <v>572</v>
      </c>
      <c r="E139" s="3" t="s">
        <v>226</v>
      </c>
      <c r="F139" s="1">
        <v>221</v>
      </c>
      <c r="G139" s="3" t="s">
        <v>227</v>
      </c>
      <c r="H139" s="3" t="s">
        <v>573</v>
      </c>
      <c r="I139" s="3" t="s">
        <v>574</v>
      </c>
      <c r="J139" s="3" t="b">
        <v>0</v>
      </c>
      <c r="K139" s="1">
        <v>12.5</v>
      </c>
      <c r="L139" s="3" t="s">
        <v>44</v>
      </c>
      <c r="M139" s="1" t="s">
        <v>30</v>
      </c>
      <c r="N139" s="3">
        <v>60.895879999999998</v>
      </c>
      <c r="O139" s="3">
        <v>-162.459756</v>
      </c>
      <c r="P139" s="3"/>
    </row>
    <row r="140" spans="1:16" x14ac:dyDescent="0.25">
      <c r="A140" s="1" t="s">
        <v>575</v>
      </c>
      <c r="B140" s="1"/>
      <c r="C140" s="1">
        <v>331020</v>
      </c>
      <c r="D140" s="3" t="s">
        <v>576</v>
      </c>
      <c r="E140" s="3" t="s">
        <v>577</v>
      </c>
      <c r="F140" s="1"/>
      <c r="G140" s="3" t="s">
        <v>578</v>
      </c>
      <c r="H140" s="3" t="s">
        <v>579</v>
      </c>
      <c r="I140" s="3" t="s">
        <v>580</v>
      </c>
      <c r="J140" s="1" t="s">
        <v>37</v>
      </c>
      <c r="K140" s="1">
        <v>7.2</v>
      </c>
      <c r="L140" s="3"/>
      <c r="M140" s="1"/>
      <c r="N140" s="3">
        <v>60.909439999999996</v>
      </c>
      <c r="O140" s="3">
        <v>-161.43138999999999</v>
      </c>
      <c r="P140" s="3"/>
    </row>
    <row r="141" spans="1:16" x14ac:dyDescent="0.25">
      <c r="A141" s="1" t="s">
        <v>581</v>
      </c>
      <c r="B141" s="1"/>
      <c r="C141" s="1">
        <v>331030</v>
      </c>
      <c r="D141" s="3" t="s">
        <v>582</v>
      </c>
      <c r="E141" s="3" t="s">
        <v>583</v>
      </c>
      <c r="F141" s="1"/>
      <c r="G141" s="3" t="s">
        <v>584</v>
      </c>
      <c r="H141" s="3" t="s">
        <v>585</v>
      </c>
      <c r="I141" s="3" t="s">
        <v>586</v>
      </c>
      <c r="J141" s="1" t="s">
        <v>37</v>
      </c>
      <c r="K141" s="1">
        <v>7.2</v>
      </c>
      <c r="L141" s="3"/>
      <c r="M141" s="1" t="s">
        <v>30</v>
      </c>
      <c r="N141" s="3">
        <v>60.912219999999998</v>
      </c>
      <c r="O141" s="3">
        <v>-161.21388999999999</v>
      </c>
      <c r="P141" s="3"/>
    </row>
    <row r="142" spans="1:16" x14ac:dyDescent="0.25">
      <c r="A142" s="1" t="s">
        <v>587</v>
      </c>
      <c r="B142" s="1"/>
      <c r="C142" s="1">
        <v>332870</v>
      </c>
      <c r="D142" s="3" t="s">
        <v>588</v>
      </c>
      <c r="E142" s="3" t="s">
        <v>589</v>
      </c>
      <c r="F142" s="1"/>
      <c r="G142" s="3" t="s">
        <v>590</v>
      </c>
      <c r="H142" s="3" t="s">
        <v>591</v>
      </c>
      <c r="I142" s="3" t="s">
        <v>592</v>
      </c>
      <c r="J142" s="1" t="b">
        <v>1</v>
      </c>
      <c r="K142" s="1">
        <v>7.2</v>
      </c>
      <c r="L142" s="3" t="s">
        <v>23</v>
      </c>
      <c r="M142" s="1" t="s">
        <v>30</v>
      </c>
      <c r="N142" s="3">
        <v>60.942779999999999</v>
      </c>
      <c r="O142" s="3">
        <v>-164.62943999999999</v>
      </c>
      <c r="P142" s="3"/>
    </row>
    <row r="143" spans="1:16" x14ac:dyDescent="0.25">
      <c r="A143" s="1" t="s">
        <v>593</v>
      </c>
      <c r="B143" s="1">
        <v>390</v>
      </c>
      <c r="C143" s="1"/>
      <c r="D143" s="3" t="s">
        <v>594</v>
      </c>
      <c r="E143" s="3" t="s">
        <v>595</v>
      </c>
      <c r="F143" s="1">
        <v>4329</v>
      </c>
      <c r="G143" s="3" t="s">
        <v>596</v>
      </c>
      <c r="H143" s="3" t="s">
        <v>597</v>
      </c>
      <c r="I143" s="3" t="s">
        <v>598</v>
      </c>
      <c r="J143" s="3" t="b">
        <v>0</v>
      </c>
      <c r="K143" s="1">
        <v>14.4</v>
      </c>
      <c r="L143" s="3">
        <v>138</v>
      </c>
      <c r="M143" s="1">
        <v>3</v>
      </c>
      <c r="N143" s="3">
        <v>61.082799999999999</v>
      </c>
      <c r="O143" s="3">
        <v>-146.30330000000001</v>
      </c>
      <c r="P143" s="3"/>
    </row>
    <row r="144" spans="1:16" x14ac:dyDescent="0.25">
      <c r="A144" s="1" t="s">
        <v>599</v>
      </c>
      <c r="B144" s="1">
        <v>7841</v>
      </c>
      <c r="C144" s="1"/>
      <c r="D144" s="3" t="s">
        <v>600</v>
      </c>
      <c r="E144" s="3" t="s">
        <v>595</v>
      </c>
      <c r="F144" s="1">
        <v>4329</v>
      </c>
      <c r="G144" s="3" t="s">
        <v>596</v>
      </c>
      <c r="H144" s="3" t="s">
        <v>597</v>
      </c>
      <c r="I144" s="3" t="s">
        <v>598</v>
      </c>
      <c r="J144" s="3" t="b">
        <v>1</v>
      </c>
      <c r="K144" s="1">
        <v>14.4</v>
      </c>
      <c r="L144" s="3">
        <v>138</v>
      </c>
      <c r="M144" s="1">
        <v>3</v>
      </c>
      <c r="N144" s="3">
        <v>61.0839</v>
      </c>
      <c r="O144" s="3">
        <v>-146.25290000000001</v>
      </c>
      <c r="P144" s="3"/>
    </row>
    <row r="145" spans="1:16" x14ac:dyDescent="0.25">
      <c r="A145" s="1" t="s">
        <v>601</v>
      </c>
      <c r="B145" s="1">
        <v>58982</v>
      </c>
      <c r="C145" s="1"/>
      <c r="D145" s="3" t="s">
        <v>602</v>
      </c>
      <c r="E145" s="3" t="s">
        <v>595</v>
      </c>
      <c r="F145" s="1">
        <v>4329</v>
      </c>
      <c r="G145" s="3" t="s">
        <v>596</v>
      </c>
      <c r="H145" s="3" t="s">
        <v>597</v>
      </c>
      <c r="I145" s="3" t="s">
        <v>598</v>
      </c>
      <c r="J145" s="3" t="b">
        <v>0</v>
      </c>
      <c r="K145" s="1">
        <v>14.4</v>
      </c>
      <c r="L145" s="3">
        <v>138</v>
      </c>
      <c r="M145" s="1">
        <v>3</v>
      </c>
      <c r="N145" s="3">
        <v>61.084443999999998</v>
      </c>
      <c r="O145" s="3">
        <v>-146.35333299999999</v>
      </c>
      <c r="P145" s="3"/>
    </row>
    <row r="146" spans="1:16" x14ac:dyDescent="0.25">
      <c r="A146" s="1" t="s">
        <v>603</v>
      </c>
      <c r="B146" s="1"/>
      <c r="C146" s="1">
        <v>332710</v>
      </c>
      <c r="D146" s="3" t="s">
        <v>604</v>
      </c>
      <c r="E146" s="3" t="s">
        <v>605</v>
      </c>
      <c r="F146" s="1"/>
      <c r="G146" s="3" t="s">
        <v>606</v>
      </c>
      <c r="H146" s="3" t="s">
        <v>607</v>
      </c>
      <c r="I146" s="3" t="s">
        <v>608</v>
      </c>
      <c r="J146" s="1" t="s">
        <v>22</v>
      </c>
      <c r="K146" s="1">
        <v>7.2</v>
      </c>
      <c r="L146" s="3" t="s">
        <v>23</v>
      </c>
      <c r="M146" s="1" t="s">
        <v>30</v>
      </c>
      <c r="N146" s="3">
        <v>61.102499999999999</v>
      </c>
      <c r="O146" s="3">
        <v>-160.96167</v>
      </c>
      <c r="P146" s="3"/>
    </row>
    <row r="147" spans="1:16" x14ac:dyDescent="0.25">
      <c r="A147" s="1" t="s">
        <v>609</v>
      </c>
      <c r="B147" s="1">
        <v>58425</v>
      </c>
      <c r="C147" s="1"/>
      <c r="D147" s="3" t="s">
        <v>610</v>
      </c>
      <c r="E147" s="3" t="s">
        <v>611</v>
      </c>
      <c r="F147" s="1">
        <v>58422</v>
      </c>
      <c r="G147" s="3" t="s">
        <v>612</v>
      </c>
      <c r="H147" s="3" t="s">
        <v>395</v>
      </c>
      <c r="I147" s="3" t="s">
        <v>396</v>
      </c>
      <c r="J147" s="3" t="b">
        <v>0</v>
      </c>
      <c r="K147" s="1">
        <v>34.5</v>
      </c>
      <c r="L147" s="3" t="s">
        <v>44</v>
      </c>
      <c r="M147" s="1">
        <v>3</v>
      </c>
      <c r="N147" s="3">
        <v>61.13</v>
      </c>
      <c r="O147" s="3">
        <v>-150.24361099999999</v>
      </c>
      <c r="P147" s="3"/>
    </row>
    <row r="148" spans="1:16" x14ac:dyDescent="0.25">
      <c r="A148" s="1" t="s">
        <v>613</v>
      </c>
      <c r="B148" s="1">
        <v>6306</v>
      </c>
      <c r="C148" s="1"/>
      <c r="D148" s="3" t="s">
        <v>614</v>
      </c>
      <c r="E148" s="3" t="s">
        <v>595</v>
      </c>
      <c r="F148" s="1">
        <v>4329</v>
      </c>
      <c r="G148" s="3" t="s">
        <v>596</v>
      </c>
      <c r="H148" s="3" t="s">
        <v>597</v>
      </c>
      <c r="I148" s="3" t="s">
        <v>598</v>
      </c>
      <c r="J148" s="3" t="b">
        <v>0</v>
      </c>
      <c r="K148" s="1">
        <v>138</v>
      </c>
      <c r="L148" s="3">
        <v>14.4</v>
      </c>
      <c r="M148" s="1">
        <v>3</v>
      </c>
      <c r="N148" s="3">
        <v>61.130299999999998</v>
      </c>
      <c r="O148" s="3">
        <v>-146.3647</v>
      </c>
      <c r="P148" s="3"/>
    </row>
    <row r="149" spans="1:16" x14ac:dyDescent="0.25">
      <c r="A149" s="1" t="s">
        <v>615</v>
      </c>
      <c r="B149" s="1">
        <v>57036</v>
      </c>
      <c r="C149" s="1"/>
      <c r="D149" s="3" t="s">
        <v>616</v>
      </c>
      <c r="E149" s="3" t="s">
        <v>498</v>
      </c>
      <c r="F149" s="1">
        <v>3522</v>
      </c>
      <c r="G149" s="3" t="s">
        <v>499</v>
      </c>
      <c r="H149" s="3" t="s">
        <v>395</v>
      </c>
      <c r="I149" s="3" t="s">
        <v>396</v>
      </c>
      <c r="J149" s="3" t="b">
        <v>0</v>
      </c>
      <c r="K149" s="1">
        <v>138</v>
      </c>
      <c r="L149" s="3" t="s">
        <v>44</v>
      </c>
      <c r="M149" s="1">
        <v>3</v>
      </c>
      <c r="N149" s="3">
        <v>61.167417</v>
      </c>
      <c r="O149" s="3">
        <v>-149.905304</v>
      </c>
      <c r="P149" s="3"/>
    </row>
    <row r="150" spans="1:16" x14ac:dyDescent="0.25">
      <c r="A150" s="1" t="s">
        <v>617</v>
      </c>
      <c r="B150" s="1">
        <v>6293</v>
      </c>
      <c r="C150" s="1"/>
      <c r="D150" s="3" t="s">
        <v>618</v>
      </c>
      <c r="E150" s="3" t="s">
        <v>498</v>
      </c>
      <c r="F150" s="1">
        <v>3522</v>
      </c>
      <c r="G150" s="3" t="s">
        <v>499</v>
      </c>
      <c r="H150" s="3" t="s">
        <v>395</v>
      </c>
      <c r="I150" s="3" t="s">
        <v>396</v>
      </c>
      <c r="J150" s="3" t="b">
        <v>0</v>
      </c>
      <c r="K150" s="1">
        <v>138</v>
      </c>
      <c r="L150" s="3" t="s">
        <v>44</v>
      </c>
      <c r="M150" s="1">
        <v>3</v>
      </c>
      <c r="N150" s="3">
        <v>61.168971999999997</v>
      </c>
      <c r="O150" s="3">
        <v>-149.91103799999999</v>
      </c>
      <c r="P150" s="3"/>
    </row>
    <row r="151" spans="1:16" x14ac:dyDescent="0.25">
      <c r="A151" s="1" t="s">
        <v>619</v>
      </c>
      <c r="B151" s="1">
        <v>96</v>
      </c>
      <c r="C151" s="1"/>
      <c r="D151" s="3" t="s">
        <v>620</v>
      </c>
      <c r="E151" s="3" t="s">
        <v>498</v>
      </c>
      <c r="F151" s="1">
        <v>3522</v>
      </c>
      <c r="G151" s="3" t="s">
        <v>499</v>
      </c>
      <c r="H151" s="3" t="s">
        <v>395</v>
      </c>
      <c r="I151" s="3" t="s">
        <v>396</v>
      </c>
      <c r="J151" s="3" t="b">
        <v>0</v>
      </c>
      <c r="K151" s="1">
        <v>138</v>
      </c>
      <c r="L151" s="3" t="s">
        <v>44</v>
      </c>
      <c r="M151" s="1">
        <v>3</v>
      </c>
      <c r="N151" s="3">
        <v>61.186100000000003</v>
      </c>
      <c r="O151" s="3">
        <v>-151.03559999999999</v>
      </c>
      <c r="P151" s="3"/>
    </row>
    <row r="152" spans="1:16" x14ac:dyDescent="0.25">
      <c r="A152" s="1" t="s">
        <v>621</v>
      </c>
      <c r="B152" s="1">
        <v>75</v>
      </c>
      <c r="C152" s="1"/>
      <c r="D152" s="3" t="s">
        <v>622</v>
      </c>
      <c r="E152" s="3" t="s">
        <v>498</v>
      </c>
      <c r="F152" s="1">
        <v>3522</v>
      </c>
      <c r="G152" s="3" t="s">
        <v>499</v>
      </c>
      <c r="H152" s="3" t="s">
        <v>395</v>
      </c>
      <c r="I152" s="3" t="s">
        <v>396</v>
      </c>
      <c r="J152" s="3" t="b">
        <v>0</v>
      </c>
      <c r="K152" s="1">
        <v>115</v>
      </c>
      <c r="L152" s="3" t="s">
        <v>44</v>
      </c>
      <c r="M152" s="1">
        <v>3</v>
      </c>
      <c r="N152" s="3">
        <v>61.222099999999998</v>
      </c>
      <c r="O152" s="3">
        <v>-149.86609999999999</v>
      </c>
      <c r="P152" s="3"/>
    </row>
    <row r="153" spans="1:16" x14ac:dyDescent="0.25">
      <c r="A153" s="1" t="s">
        <v>623</v>
      </c>
      <c r="B153" s="1">
        <v>6559</v>
      </c>
      <c r="C153" s="1"/>
      <c r="D153" s="3" t="s">
        <v>624</v>
      </c>
      <c r="E153" s="3" t="s">
        <v>498</v>
      </c>
      <c r="F153" s="1">
        <v>3522</v>
      </c>
      <c r="G153" s="3" t="s">
        <v>499</v>
      </c>
      <c r="H153" s="3" t="s">
        <v>395</v>
      </c>
      <c r="I153" s="3" t="s">
        <v>396</v>
      </c>
      <c r="J153" s="3" t="b">
        <v>0</v>
      </c>
      <c r="K153" s="1">
        <v>115</v>
      </c>
      <c r="L153" s="3" t="s">
        <v>44</v>
      </c>
      <c r="M153" s="1">
        <v>3</v>
      </c>
      <c r="N153" s="3">
        <v>61.229712999999997</v>
      </c>
      <c r="O153" s="3">
        <v>-149.71674400000001</v>
      </c>
      <c r="P153" s="3"/>
    </row>
    <row r="154" spans="1:16" x14ac:dyDescent="0.25">
      <c r="A154" s="1" t="s">
        <v>625</v>
      </c>
      <c r="B154" s="1">
        <v>58380</v>
      </c>
      <c r="C154" s="1"/>
      <c r="D154" s="3" t="s">
        <v>626</v>
      </c>
      <c r="E154" s="3" t="s">
        <v>627</v>
      </c>
      <c r="F154" s="1">
        <v>58368</v>
      </c>
      <c r="G154" s="3" t="s">
        <v>628</v>
      </c>
      <c r="H154" s="3" t="s">
        <v>395</v>
      </c>
      <c r="I154" s="3" t="s">
        <v>396</v>
      </c>
      <c r="J154" s="3" t="b">
        <v>0</v>
      </c>
      <c r="K154" s="1">
        <v>34.5</v>
      </c>
      <c r="L154" s="3" t="s">
        <v>44</v>
      </c>
      <c r="M154" s="1">
        <v>3</v>
      </c>
      <c r="N154" s="3">
        <v>61.286000000000001</v>
      </c>
      <c r="O154" s="3">
        <v>-149.61000000000001</v>
      </c>
      <c r="P154" s="3"/>
    </row>
    <row r="155" spans="1:16" x14ac:dyDescent="0.25">
      <c r="A155" s="1" t="s">
        <v>629</v>
      </c>
      <c r="B155" s="1"/>
      <c r="C155" s="1">
        <v>332190</v>
      </c>
      <c r="D155" s="3" t="s">
        <v>630</v>
      </c>
      <c r="E155" s="3" t="s">
        <v>631</v>
      </c>
      <c r="F155" s="1"/>
      <c r="G155" s="3" t="s">
        <v>632</v>
      </c>
      <c r="H155" s="3" t="s">
        <v>633</v>
      </c>
      <c r="I155" s="3" t="s">
        <v>634</v>
      </c>
      <c r="J155" s="1" t="b">
        <v>0</v>
      </c>
      <c r="K155" s="1"/>
      <c r="L155" s="3" t="s">
        <v>23</v>
      </c>
      <c r="M155" s="1"/>
      <c r="N155" s="3">
        <v>61.356389999999998</v>
      </c>
      <c r="O155" s="3">
        <v>-155.43556000000001</v>
      </c>
      <c r="P155" s="3"/>
    </row>
    <row r="156" spans="1:16" x14ac:dyDescent="0.25">
      <c r="A156" s="1" t="s">
        <v>635</v>
      </c>
      <c r="B156" s="1">
        <v>58989</v>
      </c>
      <c r="C156" s="1"/>
      <c r="D156" s="3" t="s">
        <v>636</v>
      </c>
      <c r="E156" s="3" t="s">
        <v>637</v>
      </c>
      <c r="F156" s="1">
        <v>11824</v>
      </c>
      <c r="G156" s="3" t="s">
        <v>638</v>
      </c>
      <c r="H156" s="3" t="s">
        <v>395</v>
      </c>
      <c r="I156" s="3" t="s">
        <v>396</v>
      </c>
      <c r="J156" s="3" t="b">
        <v>0</v>
      </c>
      <c r="K156" s="1">
        <v>115</v>
      </c>
      <c r="L156" s="3" t="s">
        <v>44</v>
      </c>
      <c r="M156" s="1">
        <v>3</v>
      </c>
      <c r="N156" s="3">
        <v>61.457777999999998</v>
      </c>
      <c r="O156" s="3">
        <v>-149.35138900000001</v>
      </c>
      <c r="P156" s="3"/>
    </row>
    <row r="157" spans="1:16" ht="27" x14ac:dyDescent="0.25">
      <c r="A157" s="1" t="s">
        <v>639</v>
      </c>
      <c r="B157" s="1">
        <v>77</v>
      </c>
      <c r="C157" s="1"/>
      <c r="D157" s="3" t="s">
        <v>640</v>
      </c>
      <c r="E157" s="3" t="s">
        <v>641</v>
      </c>
      <c r="F157" s="1"/>
      <c r="G157" s="10" t="s">
        <v>642</v>
      </c>
      <c r="H157" s="3" t="s">
        <v>395</v>
      </c>
      <c r="I157" s="3" t="s">
        <v>396</v>
      </c>
      <c r="J157" s="3" t="b">
        <v>0</v>
      </c>
      <c r="K157" s="1">
        <v>115</v>
      </c>
      <c r="L157" s="3" t="s">
        <v>44</v>
      </c>
      <c r="M157" s="1">
        <v>3</v>
      </c>
      <c r="N157" s="3">
        <v>61.475211000000002</v>
      </c>
      <c r="O157" s="3">
        <v>-149.15009000000001</v>
      </c>
      <c r="P157" s="3"/>
    </row>
    <row r="158" spans="1:16" x14ac:dyDescent="0.25">
      <c r="A158" s="1" t="s">
        <v>643</v>
      </c>
      <c r="B158" s="1"/>
      <c r="C158" s="1">
        <v>331890</v>
      </c>
      <c r="D158" s="3" t="s">
        <v>644</v>
      </c>
      <c r="E158" s="3" t="s">
        <v>645</v>
      </c>
      <c r="F158" s="1"/>
      <c r="G158" s="3" t="s">
        <v>646</v>
      </c>
      <c r="H158" s="3" t="s">
        <v>647</v>
      </c>
      <c r="I158" s="3" t="s">
        <v>648</v>
      </c>
      <c r="J158" s="1" t="s">
        <v>37</v>
      </c>
      <c r="K158" s="1">
        <v>7.2</v>
      </c>
      <c r="L158" s="3"/>
      <c r="M158" s="1" t="s">
        <v>30</v>
      </c>
      <c r="N158" s="3">
        <v>61.515830000000001</v>
      </c>
      <c r="O158" s="3">
        <v>-144.43693999999999</v>
      </c>
      <c r="P158" s="3"/>
    </row>
    <row r="159" spans="1:16" x14ac:dyDescent="0.25">
      <c r="A159" s="1" t="s">
        <v>649</v>
      </c>
      <c r="B159" s="1">
        <v>6311</v>
      </c>
      <c r="C159" s="1">
        <v>331280</v>
      </c>
      <c r="D159" s="3" t="s">
        <v>650</v>
      </c>
      <c r="E159" s="3" t="s">
        <v>226</v>
      </c>
      <c r="F159" s="1">
        <v>221</v>
      </c>
      <c r="G159" s="3" t="s">
        <v>227</v>
      </c>
      <c r="H159" s="3" t="s">
        <v>651</v>
      </c>
      <c r="I159" s="3" t="s">
        <v>652</v>
      </c>
      <c r="J159" s="3" t="b">
        <v>1</v>
      </c>
      <c r="K159" s="1">
        <v>12.5</v>
      </c>
      <c r="L159" s="3" t="s">
        <v>44</v>
      </c>
      <c r="M159" s="1" t="s">
        <v>30</v>
      </c>
      <c r="N159" s="3">
        <v>61.525297000000002</v>
      </c>
      <c r="O159" s="3">
        <v>-165.59015199999999</v>
      </c>
      <c r="P159" s="3"/>
    </row>
    <row r="160" spans="1:16" x14ac:dyDescent="0.25">
      <c r="A160" s="1" t="s">
        <v>653</v>
      </c>
      <c r="B160" s="1">
        <v>57054</v>
      </c>
      <c r="C160" s="1">
        <v>331720</v>
      </c>
      <c r="D160" s="3" t="s">
        <v>654</v>
      </c>
      <c r="E160" s="3" t="s">
        <v>226</v>
      </c>
      <c r="F160" s="1">
        <v>221</v>
      </c>
      <c r="G160" s="3" t="s">
        <v>227</v>
      </c>
      <c r="H160" s="3" t="s">
        <v>655</v>
      </c>
      <c r="I160" s="3" t="s">
        <v>656</v>
      </c>
      <c r="J160" s="3" t="b">
        <v>0</v>
      </c>
      <c r="K160" s="1">
        <v>13.47</v>
      </c>
      <c r="L160" s="3" t="s">
        <v>44</v>
      </c>
      <c r="M160" s="1" t="s">
        <v>30</v>
      </c>
      <c r="N160" s="3">
        <v>61.526857999999997</v>
      </c>
      <c r="O160" s="3">
        <v>-160.348128</v>
      </c>
      <c r="P160" s="3"/>
    </row>
    <row r="161" spans="1:16" x14ac:dyDescent="0.25">
      <c r="A161" s="1" t="s">
        <v>657</v>
      </c>
      <c r="B161" s="1">
        <v>6319</v>
      </c>
      <c r="C161" s="1">
        <v>331360</v>
      </c>
      <c r="D161" s="3" t="s">
        <v>658</v>
      </c>
      <c r="E161" s="3" t="s">
        <v>226</v>
      </c>
      <c r="F161" s="1">
        <v>221</v>
      </c>
      <c r="G161" s="3" t="s">
        <v>227</v>
      </c>
      <c r="H161" s="3" t="s">
        <v>659</v>
      </c>
      <c r="I161" s="3" t="s">
        <v>660</v>
      </c>
      <c r="J161" s="3" t="b">
        <v>1</v>
      </c>
      <c r="K161" s="1">
        <v>12.5</v>
      </c>
      <c r="L161" s="3" t="s">
        <v>44</v>
      </c>
      <c r="M161" s="1" t="s">
        <v>30</v>
      </c>
      <c r="N161" s="3">
        <v>61.530858000000002</v>
      </c>
      <c r="O161" s="3">
        <v>-166.101944</v>
      </c>
      <c r="P161" s="3"/>
    </row>
    <row r="162" spans="1:16" x14ac:dyDescent="0.25">
      <c r="A162" s="1" t="s">
        <v>661</v>
      </c>
      <c r="B162" s="1"/>
      <c r="C162" s="1">
        <v>332230</v>
      </c>
      <c r="D162" s="3" t="s">
        <v>662</v>
      </c>
      <c r="E162" s="3" t="s">
        <v>663</v>
      </c>
      <c r="F162" s="1"/>
      <c r="G162" s="3" t="s">
        <v>664</v>
      </c>
      <c r="H162" s="3" t="s">
        <v>665</v>
      </c>
      <c r="I162" s="3" t="s">
        <v>666</v>
      </c>
      <c r="J162" s="1" t="s">
        <v>22</v>
      </c>
      <c r="K162" s="1">
        <v>7.2</v>
      </c>
      <c r="L162" s="3" t="s">
        <v>23</v>
      </c>
      <c r="M162" s="1" t="s">
        <v>30</v>
      </c>
      <c r="N162" s="3">
        <v>61.571939999999998</v>
      </c>
      <c r="O162" s="3">
        <v>-159.245</v>
      </c>
      <c r="P162" s="3"/>
    </row>
    <row r="163" spans="1:16" x14ac:dyDescent="0.25">
      <c r="A163" s="1" t="s">
        <v>667</v>
      </c>
      <c r="B163" s="1">
        <v>7182</v>
      </c>
      <c r="C163" s="1">
        <v>331760</v>
      </c>
      <c r="D163" s="3" t="s">
        <v>668</v>
      </c>
      <c r="E163" s="3" t="s">
        <v>669</v>
      </c>
      <c r="F163" s="1">
        <v>4959</v>
      </c>
      <c r="G163" s="3" t="s">
        <v>670</v>
      </c>
      <c r="H163" s="3" t="s">
        <v>671</v>
      </c>
      <c r="I163" s="3" t="s">
        <v>672</v>
      </c>
      <c r="J163" s="3" t="b">
        <v>0</v>
      </c>
      <c r="K163" s="1">
        <v>2.4</v>
      </c>
      <c r="L163" s="3" t="s">
        <v>44</v>
      </c>
      <c r="M163" s="1" t="s">
        <v>30</v>
      </c>
      <c r="N163" s="3">
        <v>61.580677999999999</v>
      </c>
      <c r="O163" s="3">
        <v>-159.53564299999999</v>
      </c>
      <c r="P163" s="3"/>
    </row>
    <row r="164" spans="1:16" x14ac:dyDescent="0.25">
      <c r="A164" s="1" t="s">
        <v>673</v>
      </c>
      <c r="B164" s="4">
        <v>66887</v>
      </c>
      <c r="C164" s="1"/>
      <c r="D164" s="5" t="s">
        <v>674</v>
      </c>
      <c r="E164" s="3" t="s">
        <v>675</v>
      </c>
      <c r="F164" s="4">
        <v>65807</v>
      </c>
      <c r="G164" s="5" t="s">
        <v>676</v>
      </c>
      <c r="H164" s="3" t="s">
        <v>395</v>
      </c>
      <c r="I164" s="3" t="s">
        <v>396</v>
      </c>
      <c r="J164" s="3" t="b">
        <v>0</v>
      </c>
      <c r="K164" s="8">
        <v>24.9</v>
      </c>
      <c r="L164" s="1"/>
      <c r="M164" s="1">
        <v>3</v>
      </c>
      <c r="N164" s="6">
        <v>61.59</v>
      </c>
      <c r="O164" s="6">
        <v>-149.79</v>
      </c>
      <c r="P164" s="3"/>
    </row>
    <row r="165" spans="1:16" x14ac:dyDescent="0.25">
      <c r="A165" s="1" t="s">
        <v>677</v>
      </c>
      <c r="B165" s="1"/>
      <c r="C165" s="1">
        <v>332260</v>
      </c>
      <c r="D165" s="3" t="s">
        <v>678</v>
      </c>
      <c r="E165" s="3" t="s">
        <v>663</v>
      </c>
      <c r="F165" s="1"/>
      <c r="G165" s="3" t="s">
        <v>664</v>
      </c>
      <c r="H165" s="3" t="s">
        <v>679</v>
      </c>
      <c r="I165" s="3" t="s">
        <v>680</v>
      </c>
      <c r="J165" s="1" t="b">
        <v>1</v>
      </c>
      <c r="K165" s="1">
        <v>7.2</v>
      </c>
      <c r="L165" s="3" t="s">
        <v>23</v>
      </c>
      <c r="M165" s="1" t="s">
        <v>30</v>
      </c>
      <c r="N165" s="3">
        <v>61.702500000000001</v>
      </c>
      <c r="O165" s="3">
        <v>-157.16972000000001</v>
      </c>
      <c r="P165" s="3"/>
    </row>
    <row r="166" spans="1:16" x14ac:dyDescent="0.25">
      <c r="A166" s="1" t="s">
        <v>681</v>
      </c>
      <c r="B166" s="1"/>
      <c r="C166" s="1">
        <v>332250</v>
      </c>
      <c r="D166" s="3" t="s">
        <v>682</v>
      </c>
      <c r="E166" s="3" t="s">
        <v>663</v>
      </c>
      <c r="F166" s="1"/>
      <c r="G166" s="3" t="s">
        <v>664</v>
      </c>
      <c r="H166" s="3" t="s">
        <v>683</v>
      </c>
      <c r="I166" s="3" t="s">
        <v>684</v>
      </c>
      <c r="J166" s="1" t="s">
        <v>22</v>
      </c>
      <c r="K166" s="1">
        <v>7.2</v>
      </c>
      <c r="L166" s="3" t="s">
        <v>23</v>
      </c>
      <c r="M166" s="1"/>
      <c r="N166" s="3">
        <v>61.761110000000002</v>
      </c>
      <c r="O166" s="3">
        <v>-157.3125</v>
      </c>
      <c r="P166" s="3"/>
    </row>
    <row r="167" spans="1:16" x14ac:dyDescent="0.25">
      <c r="A167" s="1" t="s">
        <v>685</v>
      </c>
      <c r="B167" s="1"/>
      <c r="C167" s="1">
        <v>332270</v>
      </c>
      <c r="D167" s="3" t="s">
        <v>686</v>
      </c>
      <c r="E167" s="3" t="s">
        <v>663</v>
      </c>
      <c r="F167" s="1"/>
      <c r="G167" s="3" t="s">
        <v>664</v>
      </c>
      <c r="H167" s="3" t="s">
        <v>687</v>
      </c>
      <c r="I167" s="3" t="s">
        <v>688</v>
      </c>
      <c r="J167" s="1" t="b">
        <v>1</v>
      </c>
      <c r="K167" s="1">
        <v>7.2</v>
      </c>
      <c r="L167" s="3" t="s">
        <v>23</v>
      </c>
      <c r="M167" s="1" t="s">
        <v>30</v>
      </c>
      <c r="N167" s="3">
        <v>61.783059999999999</v>
      </c>
      <c r="O167" s="3">
        <v>-156.58806000000001</v>
      </c>
      <c r="P167" s="3"/>
    </row>
    <row r="168" spans="1:16" x14ac:dyDescent="0.25">
      <c r="A168" s="1" t="s">
        <v>689</v>
      </c>
      <c r="B168" s="1">
        <v>7049</v>
      </c>
      <c r="C168" s="1">
        <v>331580</v>
      </c>
      <c r="D168" s="3" t="s">
        <v>690</v>
      </c>
      <c r="E168" s="3" t="s">
        <v>226</v>
      </c>
      <c r="F168" s="1">
        <v>221</v>
      </c>
      <c r="G168" s="3" t="s">
        <v>227</v>
      </c>
      <c r="H168" s="3" t="s">
        <v>691</v>
      </c>
      <c r="I168" s="3" t="s">
        <v>692</v>
      </c>
      <c r="J168" s="1" t="s">
        <v>37</v>
      </c>
      <c r="K168" s="1">
        <v>7.2</v>
      </c>
      <c r="L168" s="3"/>
      <c r="M168" s="1" t="s">
        <v>30</v>
      </c>
      <c r="N168" s="3">
        <v>61.784999999999997</v>
      </c>
      <c r="O168" s="3">
        <v>-161.32028</v>
      </c>
      <c r="P168" s="3"/>
    </row>
    <row r="169" spans="1:16" x14ac:dyDescent="0.25">
      <c r="A169" s="1" t="s">
        <v>693</v>
      </c>
      <c r="B169" s="1">
        <v>6342</v>
      </c>
      <c r="C169" s="1">
        <v>331600</v>
      </c>
      <c r="D169" s="3" t="s">
        <v>694</v>
      </c>
      <c r="E169" s="3" t="s">
        <v>226</v>
      </c>
      <c r="F169" s="1">
        <v>221</v>
      </c>
      <c r="G169" s="3" t="s">
        <v>227</v>
      </c>
      <c r="H169" s="3" t="s">
        <v>695</v>
      </c>
      <c r="I169" s="3" t="s">
        <v>696</v>
      </c>
      <c r="J169" s="3" t="b">
        <v>1</v>
      </c>
      <c r="K169" s="1">
        <v>13.47</v>
      </c>
      <c r="L169" s="3" t="s">
        <v>44</v>
      </c>
      <c r="M169" s="1" t="s">
        <v>30</v>
      </c>
      <c r="N169" s="3">
        <v>61.843035999999998</v>
      </c>
      <c r="O169" s="3">
        <v>-165.58149700000001</v>
      </c>
      <c r="P169" s="3"/>
    </row>
    <row r="170" spans="1:16" x14ac:dyDescent="0.25">
      <c r="A170" s="1" t="s">
        <v>693</v>
      </c>
      <c r="B170" s="1">
        <v>57056</v>
      </c>
      <c r="C170" s="1">
        <v>331600</v>
      </c>
      <c r="D170" s="3" t="s">
        <v>694</v>
      </c>
      <c r="E170" s="3" t="s">
        <v>226</v>
      </c>
      <c r="F170" s="1">
        <v>221</v>
      </c>
      <c r="G170" s="3" t="s">
        <v>227</v>
      </c>
      <c r="H170" s="3" t="s">
        <v>695</v>
      </c>
      <c r="I170" s="3" t="s">
        <v>696</v>
      </c>
      <c r="J170" s="3" t="b">
        <v>1</v>
      </c>
      <c r="K170" s="1">
        <v>13.47</v>
      </c>
      <c r="L170" s="3" t="s">
        <v>44</v>
      </c>
      <c r="M170" s="1" t="s">
        <v>30</v>
      </c>
      <c r="N170" s="3">
        <v>61.843035999999998</v>
      </c>
      <c r="O170" s="3">
        <v>-165.58149700000001</v>
      </c>
      <c r="P170" s="3"/>
    </row>
    <row r="171" spans="1:16" x14ac:dyDescent="0.25">
      <c r="A171" s="1" t="s">
        <v>697</v>
      </c>
      <c r="B171" s="1"/>
      <c r="C171" s="1">
        <v>332240</v>
      </c>
      <c r="D171" s="3" t="s">
        <v>698</v>
      </c>
      <c r="E171" s="3" t="s">
        <v>663</v>
      </c>
      <c r="F171" s="1"/>
      <c r="G171" s="3" t="s">
        <v>664</v>
      </c>
      <c r="H171" s="3" t="s">
        <v>699</v>
      </c>
      <c r="I171" s="3" t="s">
        <v>700</v>
      </c>
      <c r="J171" s="1" t="s">
        <v>37</v>
      </c>
      <c r="K171" s="1">
        <v>7.2</v>
      </c>
      <c r="L171" s="3" t="s">
        <v>23</v>
      </c>
      <c r="M171" s="1" t="s">
        <v>30</v>
      </c>
      <c r="N171" s="3">
        <v>61.87</v>
      </c>
      <c r="O171" s="3">
        <v>-158.11082999999999</v>
      </c>
      <c r="P171" s="3"/>
    </row>
    <row r="172" spans="1:16" x14ac:dyDescent="0.25">
      <c r="A172" s="1" t="s">
        <v>701</v>
      </c>
      <c r="B172" s="1">
        <v>6326</v>
      </c>
      <c r="C172" s="1">
        <v>331440</v>
      </c>
      <c r="D172" s="3" t="s">
        <v>702</v>
      </c>
      <c r="E172" s="3" t="s">
        <v>226</v>
      </c>
      <c r="F172" s="1">
        <v>221</v>
      </c>
      <c r="G172" s="3" t="s">
        <v>227</v>
      </c>
      <c r="H172" s="3" t="s">
        <v>703</v>
      </c>
      <c r="I172" s="3" t="s">
        <v>704</v>
      </c>
      <c r="J172" s="3" t="b">
        <v>1</v>
      </c>
      <c r="K172" s="1">
        <v>12.5</v>
      </c>
      <c r="L172" s="3" t="s">
        <v>44</v>
      </c>
      <c r="M172" s="1" t="s">
        <v>30</v>
      </c>
      <c r="N172" s="3">
        <v>61.878185999999999</v>
      </c>
      <c r="O172" s="3">
        <v>-162.08514700000001</v>
      </c>
      <c r="P172" s="3"/>
    </row>
    <row r="173" spans="1:16" x14ac:dyDescent="0.25">
      <c r="A173" s="1" t="s">
        <v>701</v>
      </c>
      <c r="B173" s="1">
        <v>60244</v>
      </c>
      <c r="C173" s="1">
        <v>331440</v>
      </c>
      <c r="D173" s="3" t="s">
        <v>702</v>
      </c>
      <c r="E173" s="3" t="s">
        <v>226</v>
      </c>
      <c r="F173" s="1">
        <v>221</v>
      </c>
      <c r="G173" s="3" t="s">
        <v>227</v>
      </c>
      <c r="H173" s="3" t="s">
        <v>703</v>
      </c>
      <c r="I173" s="3" t="s">
        <v>704</v>
      </c>
      <c r="J173" s="3" t="b">
        <v>1</v>
      </c>
      <c r="K173" s="1">
        <v>12.5</v>
      </c>
      <c r="L173" s="3" t="s">
        <v>44</v>
      </c>
      <c r="M173" s="1" t="s">
        <v>30</v>
      </c>
      <c r="N173" s="3">
        <v>61.878185999999999</v>
      </c>
      <c r="O173" s="3">
        <v>-162.08514700000001</v>
      </c>
      <c r="P173" s="3"/>
    </row>
    <row r="174" spans="1:16" x14ac:dyDescent="0.25">
      <c r="A174" s="1" t="s">
        <v>705</v>
      </c>
      <c r="B174" s="1">
        <v>6335</v>
      </c>
      <c r="C174" s="1">
        <v>331550</v>
      </c>
      <c r="D174" s="3" t="s">
        <v>706</v>
      </c>
      <c r="E174" s="3" t="s">
        <v>226</v>
      </c>
      <c r="F174" s="1">
        <v>221</v>
      </c>
      <c r="G174" s="3" t="s">
        <v>227</v>
      </c>
      <c r="H174" s="3" t="s">
        <v>707</v>
      </c>
      <c r="I174" s="3" t="s">
        <v>708</v>
      </c>
      <c r="J174" s="3" t="b">
        <v>1</v>
      </c>
      <c r="K174" s="1">
        <v>13.47</v>
      </c>
      <c r="L174" s="3" t="s">
        <v>44</v>
      </c>
      <c r="M174" s="1" t="s">
        <v>30</v>
      </c>
      <c r="N174" s="3">
        <v>61.936456</v>
      </c>
      <c r="O174" s="3">
        <v>-162.880706</v>
      </c>
      <c r="P174" s="3"/>
    </row>
    <row r="175" spans="1:16" x14ac:dyDescent="0.25">
      <c r="A175" s="1" t="s">
        <v>705</v>
      </c>
      <c r="B175" s="1">
        <v>57058</v>
      </c>
      <c r="C175" s="1">
        <v>331550</v>
      </c>
      <c r="D175" s="3" t="s">
        <v>706</v>
      </c>
      <c r="E175" s="3" t="s">
        <v>226</v>
      </c>
      <c r="F175" s="1">
        <v>221</v>
      </c>
      <c r="G175" s="3" t="s">
        <v>227</v>
      </c>
      <c r="H175" s="3" t="s">
        <v>707</v>
      </c>
      <c r="I175" s="3" t="s">
        <v>708</v>
      </c>
      <c r="J175" s="3" t="b">
        <v>1</v>
      </c>
      <c r="K175" s="1">
        <v>13.47</v>
      </c>
      <c r="L175" s="3" t="s">
        <v>44</v>
      </c>
      <c r="M175" s="1" t="s">
        <v>30</v>
      </c>
      <c r="N175" s="3">
        <v>61.936456</v>
      </c>
      <c r="O175" s="3">
        <v>-162.880706</v>
      </c>
      <c r="P175" s="3"/>
    </row>
    <row r="176" spans="1:16" x14ac:dyDescent="0.25">
      <c r="A176" s="1" t="s">
        <v>709</v>
      </c>
      <c r="B176" s="1">
        <v>6338</v>
      </c>
      <c r="C176" s="1">
        <v>331660</v>
      </c>
      <c r="D176" s="3" t="s">
        <v>710</v>
      </c>
      <c r="E176" s="3" t="s">
        <v>226</v>
      </c>
      <c r="F176" s="1">
        <v>221</v>
      </c>
      <c r="G176" s="3" t="s">
        <v>227</v>
      </c>
      <c r="H176" s="3" t="s">
        <v>711</v>
      </c>
      <c r="I176" s="3" t="s">
        <v>712</v>
      </c>
      <c r="J176" s="3" t="b">
        <v>1</v>
      </c>
      <c r="K176" s="1">
        <v>12.5</v>
      </c>
      <c r="L176" s="3" t="s">
        <v>44</v>
      </c>
      <c r="M176" s="1" t="s">
        <v>30</v>
      </c>
      <c r="N176" s="3">
        <v>62.051524999999998</v>
      </c>
      <c r="O176" s="3">
        <v>-163.17256699999999</v>
      </c>
      <c r="P176" s="3"/>
    </row>
    <row r="177" spans="1:16" x14ac:dyDescent="0.25">
      <c r="A177" s="1" t="s">
        <v>713</v>
      </c>
      <c r="B177" s="1">
        <v>6329</v>
      </c>
      <c r="C177" s="1">
        <v>331470</v>
      </c>
      <c r="D177" s="3" t="s">
        <v>714</v>
      </c>
      <c r="E177" s="3" t="s">
        <v>226</v>
      </c>
      <c r="F177" s="1">
        <v>221</v>
      </c>
      <c r="G177" s="3" t="s">
        <v>227</v>
      </c>
      <c r="H177" s="3" t="s">
        <v>711</v>
      </c>
      <c r="I177" s="3" t="s">
        <v>712</v>
      </c>
      <c r="J177" s="3" t="b">
        <v>0</v>
      </c>
      <c r="K177" s="1">
        <v>12.5</v>
      </c>
      <c r="L177" s="3" t="s">
        <v>44</v>
      </c>
      <c r="M177" s="1" t="s">
        <v>30</v>
      </c>
      <c r="N177" s="3">
        <v>62.085569</v>
      </c>
      <c r="O177" s="3">
        <v>-163.729072</v>
      </c>
      <c r="P177" s="3"/>
    </row>
    <row r="178" spans="1:16" x14ac:dyDescent="0.25">
      <c r="A178" s="1" t="s">
        <v>715</v>
      </c>
      <c r="B178" s="1">
        <v>6305</v>
      </c>
      <c r="C178" s="1"/>
      <c r="D178" s="3" t="s">
        <v>716</v>
      </c>
      <c r="E178" s="3" t="s">
        <v>595</v>
      </c>
      <c r="F178" s="1">
        <v>4329</v>
      </c>
      <c r="G178" s="3" t="s">
        <v>596</v>
      </c>
      <c r="H178" s="3" t="s">
        <v>597</v>
      </c>
      <c r="I178" s="3" t="s">
        <v>598</v>
      </c>
      <c r="J178" s="3" t="b">
        <v>0</v>
      </c>
      <c r="K178" s="1">
        <v>138</v>
      </c>
      <c r="L178" s="3">
        <v>14.4</v>
      </c>
      <c r="M178" s="1">
        <v>3</v>
      </c>
      <c r="N178" s="3">
        <v>62.110415000000003</v>
      </c>
      <c r="O178" s="3">
        <v>-145.53252900000001</v>
      </c>
      <c r="P178" s="3"/>
    </row>
    <row r="179" spans="1:16" x14ac:dyDescent="0.25">
      <c r="A179" s="1" t="s">
        <v>717</v>
      </c>
      <c r="B179" s="1">
        <v>6318</v>
      </c>
      <c r="C179" s="1">
        <v>331350</v>
      </c>
      <c r="D179" s="3" t="s">
        <v>718</v>
      </c>
      <c r="E179" s="3" t="s">
        <v>226</v>
      </c>
      <c r="F179" s="1">
        <v>221</v>
      </c>
      <c r="G179" s="3" t="s">
        <v>227</v>
      </c>
      <c r="H179" s="3" t="s">
        <v>719</v>
      </c>
      <c r="I179" s="3" t="s">
        <v>720</v>
      </c>
      <c r="J179" s="1" t="s">
        <v>22</v>
      </c>
      <c r="K179" s="1">
        <v>7.2</v>
      </c>
      <c r="L179" s="3"/>
      <c r="M179" s="1" t="s">
        <v>30</v>
      </c>
      <c r="N179" s="3">
        <v>62.199440000000003</v>
      </c>
      <c r="O179" s="3">
        <v>-159.77139</v>
      </c>
      <c r="P179" s="3"/>
    </row>
    <row r="180" spans="1:16" x14ac:dyDescent="0.25">
      <c r="A180" s="1" t="s">
        <v>721</v>
      </c>
      <c r="B180" s="1"/>
      <c r="C180" s="1">
        <v>332420</v>
      </c>
      <c r="D180" s="3" t="s">
        <v>722</v>
      </c>
      <c r="E180" s="3" t="s">
        <v>723</v>
      </c>
      <c r="F180" s="1"/>
      <c r="G180" s="3" t="s">
        <v>724</v>
      </c>
      <c r="H180" s="3" t="s">
        <v>725</v>
      </c>
      <c r="I180" s="3" t="s">
        <v>726</v>
      </c>
      <c r="J180" s="1" t="s">
        <v>37</v>
      </c>
      <c r="K180" s="1">
        <v>7.2</v>
      </c>
      <c r="L180" s="3" t="s">
        <v>23</v>
      </c>
      <c r="M180" s="1" t="s">
        <v>30</v>
      </c>
      <c r="N180" s="3">
        <v>62.533610000000003</v>
      </c>
      <c r="O180" s="3">
        <v>-164.84110999999999</v>
      </c>
      <c r="P180" s="3"/>
    </row>
    <row r="181" spans="1:16" x14ac:dyDescent="0.25">
      <c r="A181" s="1" t="s">
        <v>727</v>
      </c>
      <c r="B181" s="1">
        <v>7332</v>
      </c>
      <c r="C181" s="1">
        <v>331070</v>
      </c>
      <c r="D181" s="3" t="s">
        <v>728</v>
      </c>
      <c r="E181" s="3" t="s">
        <v>94</v>
      </c>
      <c r="F181" s="1">
        <v>219</v>
      </c>
      <c r="G181" s="3" t="s">
        <v>95</v>
      </c>
      <c r="H181" s="3" t="s">
        <v>729</v>
      </c>
      <c r="I181" s="3" t="s">
        <v>730</v>
      </c>
      <c r="J181" s="1" t="s">
        <v>22</v>
      </c>
      <c r="K181" s="1">
        <v>7.2</v>
      </c>
      <c r="L181" s="3"/>
      <c r="M181" s="1"/>
      <c r="N181" s="3">
        <v>62.564999999999998</v>
      </c>
      <c r="O181" s="3">
        <v>-144.66471999999999</v>
      </c>
      <c r="P181" s="3"/>
    </row>
    <row r="182" spans="1:16" x14ac:dyDescent="0.25">
      <c r="A182" s="1" t="s">
        <v>731</v>
      </c>
      <c r="B182" s="1">
        <v>61685</v>
      </c>
      <c r="C182" s="1">
        <v>331195</v>
      </c>
      <c r="D182" s="3" t="s">
        <v>732</v>
      </c>
      <c r="E182" s="3" t="s">
        <v>94</v>
      </c>
      <c r="F182" s="1">
        <v>219</v>
      </c>
      <c r="G182" s="3" t="s">
        <v>95</v>
      </c>
      <c r="H182" s="3" t="s">
        <v>729</v>
      </c>
      <c r="I182" s="3" t="s">
        <v>730</v>
      </c>
      <c r="J182" s="1" t="s">
        <v>37</v>
      </c>
      <c r="K182" s="1">
        <v>12.47</v>
      </c>
      <c r="L182" s="3" t="s">
        <v>44</v>
      </c>
      <c r="M182" s="1" t="s">
        <v>30</v>
      </c>
      <c r="N182" s="3">
        <v>62.592756000000001</v>
      </c>
      <c r="O182" s="3">
        <v>-143.58886899999999</v>
      </c>
      <c r="P182" s="3"/>
    </row>
    <row r="183" spans="1:16" x14ac:dyDescent="0.25">
      <c r="A183" s="1" t="s">
        <v>733</v>
      </c>
      <c r="B183" s="1">
        <v>6310</v>
      </c>
      <c r="C183" s="1">
        <v>331260</v>
      </c>
      <c r="D183" s="3" t="s">
        <v>734</v>
      </c>
      <c r="E183" s="3" t="s">
        <v>226</v>
      </c>
      <c r="F183" s="1">
        <v>221</v>
      </c>
      <c r="G183" s="3" t="s">
        <v>227</v>
      </c>
      <c r="H183" s="3" t="s">
        <v>735</v>
      </c>
      <c r="I183" s="3" t="s">
        <v>736</v>
      </c>
      <c r="J183" s="1" t="s">
        <v>37</v>
      </c>
      <c r="K183" s="1">
        <v>7.2</v>
      </c>
      <c r="L183" s="3"/>
      <c r="M183" s="1" t="s">
        <v>30</v>
      </c>
      <c r="N183" s="3">
        <v>62.656109999999998</v>
      </c>
      <c r="O183" s="3">
        <v>-160.20667</v>
      </c>
      <c r="P183" s="3"/>
    </row>
    <row r="184" spans="1:16" x14ac:dyDescent="0.25">
      <c r="A184" s="1" t="s">
        <v>737</v>
      </c>
      <c r="B184" s="1">
        <v>6343</v>
      </c>
      <c r="C184" s="1">
        <v>331620</v>
      </c>
      <c r="D184" s="3" t="s">
        <v>738</v>
      </c>
      <c r="E184" s="3" t="s">
        <v>226</v>
      </c>
      <c r="F184" s="1">
        <v>221</v>
      </c>
      <c r="G184" s="3" t="s">
        <v>227</v>
      </c>
      <c r="H184" s="3" t="s">
        <v>739</v>
      </c>
      <c r="I184" s="3" t="s">
        <v>740</v>
      </c>
      <c r="J184" s="1" t="b">
        <v>0</v>
      </c>
      <c r="K184" s="1">
        <v>7.2</v>
      </c>
      <c r="L184" s="3"/>
      <c r="M184" s="1" t="s">
        <v>485</v>
      </c>
      <c r="N184" s="3">
        <v>62.682220000000001</v>
      </c>
      <c r="O184" s="3">
        <v>-159.56193999999999</v>
      </c>
      <c r="P184" s="3"/>
    </row>
    <row r="185" spans="1:16" x14ac:dyDescent="0.25">
      <c r="A185" s="1" t="s">
        <v>741</v>
      </c>
      <c r="B185" s="1">
        <v>6308</v>
      </c>
      <c r="C185" s="1">
        <v>331240</v>
      </c>
      <c r="D185" s="3" t="s">
        <v>742</v>
      </c>
      <c r="E185" s="3" t="s">
        <v>226</v>
      </c>
      <c r="F185" s="1">
        <v>221</v>
      </c>
      <c r="G185" s="3" t="s">
        <v>227</v>
      </c>
      <c r="H185" s="3" t="s">
        <v>743</v>
      </c>
      <c r="I185" s="3" t="s">
        <v>744</v>
      </c>
      <c r="J185" s="3" t="b">
        <v>0</v>
      </c>
      <c r="K185" s="1">
        <v>13.47</v>
      </c>
      <c r="L185" s="3" t="s">
        <v>44</v>
      </c>
      <c r="M185" s="1" t="s">
        <v>30</v>
      </c>
      <c r="N185" s="3">
        <v>62.683300000000003</v>
      </c>
      <c r="O185" s="3">
        <v>-164.65440000000001</v>
      </c>
      <c r="P185" s="3"/>
    </row>
    <row r="186" spans="1:16" x14ac:dyDescent="0.25">
      <c r="A186" s="1" t="s">
        <v>741</v>
      </c>
      <c r="B186" s="1">
        <v>57053</v>
      </c>
      <c r="C186" s="1">
        <v>331240</v>
      </c>
      <c r="D186" s="3" t="s">
        <v>742</v>
      </c>
      <c r="E186" s="3" t="s">
        <v>226</v>
      </c>
      <c r="F186" s="1">
        <v>221</v>
      </c>
      <c r="G186" s="3" t="s">
        <v>227</v>
      </c>
      <c r="H186" s="3" t="s">
        <v>743</v>
      </c>
      <c r="I186" s="3" t="s">
        <v>744</v>
      </c>
      <c r="J186" s="3" t="b">
        <v>0</v>
      </c>
      <c r="K186" s="1">
        <v>13.47</v>
      </c>
      <c r="L186" s="3" t="s">
        <v>44</v>
      </c>
      <c r="M186" s="1" t="s">
        <v>30</v>
      </c>
      <c r="N186" s="3">
        <v>62.683300000000003</v>
      </c>
      <c r="O186" s="3">
        <v>-164.65440000000001</v>
      </c>
      <c r="P186" s="3"/>
    </row>
    <row r="187" spans="1:16" x14ac:dyDescent="0.25">
      <c r="A187" s="1" t="s">
        <v>745</v>
      </c>
      <c r="B187" s="1">
        <v>6314</v>
      </c>
      <c r="C187" s="1">
        <v>331310</v>
      </c>
      <c r="D187" s="3" t="s">
        <v>746</v>
      </c>
      <c r="E187" s="3" t="s">
        <v>226</v>
      </c>
      <c r="F187" s="1">
        <v>221</v>
      </c>
      <c r="G187" s="3" t="s">
        <v>227</v>
      </c>
      <c r="H187" s="3" t="s">
        <v>747</v>
      </c>
      <c r="I187" s="3" t="s">
        <v>748</v>
      </c>
      <c r="J187" s="3" t="b">
        <v>1</v>
      </c>
      <c r="K187" s="1">
        <v>12.5</v>
      </c>
      <c r="L187" s="3" t="s">
        <v>44</v>
      </c>
      <c r="M187" s="1" t="s">
        <v>30</v>
      </c>
      <c r="N187" s="3">
        <v>62.777693999999997</v>
      </c>
      <c r="O187" s="3">
        <v>-164.53151700000001</v>
      </c>
      <c r="P187" s="3"/>
    </row>
    <row r="188" spans="1:16" x14ac:dyDescent="0.25">
      <c r="A188" s="1" t="s">
        <v>749</v>
      </c>
      <c r="B188" s="1">
        <v>6317</v>
      </c>
      <c r="C188" s="1">
        <v>331340</v>
      </c>
      <c r="D188" s="3" t="s">
        <v>750</v>
      </c>
      <c r="E188" s="3" t="s">
        <v>226</v>
      </c>
      <c r="F188" s="1">
        <v>221</v>
      </c>
      <c r="G188" s="3" t="s">
        <v>227</v>
      </c>
      <c r="H188" s="3" t="s">
        <v>751</v>
      </c>
      <c r="I188" s="3" t="s">
        <v>752</v>
      </c>
      <c r="J188" s="1" t="s">
        <v>22</v>
      </c>
      <c r="K188" s="1">
        <v>7.2</v>
      </c>
      <c r="L188" s="3"/>
      <c r="M188" s="1">
        <v>0</v>
      </c>
      <c r="N188" s="3">
        <v>62.90361</v>
      </c>
      <c r="O188" s="3">
        <v>-160.06471999999999</v>
      </c>
      <c r="P188" s="3"/>
    </row>
    <row r="189" spans="1:16" x14ac:dyDescent="0.25">
      <c r="A189" s="1" t="s">
        <v>753</v>
      </c>
      <c r="B189" s="1">
        <v>7341</v>
      </c>
      <c r="C189" s="1">
        <v>331160</v>
      </c>
      <c r="D189" s="3" t="s">
        <v>754</v>
      </c>
      <c r="E189" s="3" t="s">
        <v>94</v>
      </c>
      <c r="F189" s="1">
        <v>219</v>
      </c>
      <c r="G189" s="3" t="s">
        <v>95</v>
      </c>
      <c r="H189" s="3" t="s">
        <v>729</v>
      </c>
      <c r="I189" s="3" t="s">
        <v>730</v>
      </c>
      <c r="J189" s="1" t="b">
        <v>0</v>
      </c>
      <c r="K189" s="1"/>
      <c r="L189" s="3"/>
      <c r="M189" s="1">
        <v>3</v>
      </c>
      <c r="N189" s="3">
        <v>62.931550000000001</v>
      </c>
      <c r="O189" s="3">
        <v>-143.79273000000001</v>
      </c>
      <c r="P189" s="3"/>
    </row>
    <row r="190" spans="1:16" x14ac:dyDescent="0.25">
      <c r="A190" s="1" t="s">
        <v>755</v>
      </c>
      <c r="B190" s="1">
        <v>6555</v>
      </c>
      <c r="C190" s="1">
        <v>332220</v>
      </c>
      <c r="D190" s="3" t="s">
        <v>756</v>
      </c>
      <c r="E190" s="3" t="s">
        <v>757</v>
      </c>
      <c r="F190" s="1">
        <v>12119</v>
      </c>
      <c r="G190" s="3" t="s">
        <v>758</v>
      </c>
      <c r="H190" s="3" t="s">
        <v>759</v>
      </c>
      <c r="I190" s="3" t="s">
        <v>760</v>
      </c>
      <c r="J190" s="3" t="b">
        <v>1</v>
      </c>
      <c r="K190" s="1">
        <v>2.4</v>
      </c>
      <c r="L190" s="3" t="s">
        <v>44</v>
      </c>
      <c r="M190" s="1" t="s">
        <v>30</v>
      </c>
      <c r="N190" s="3">
        <v>62.956989999999998</v>
      </c>
      <c r="O190" s="3">
        <v>-155.59499700000001</v>
      </c>
      <c r="P190" s="3"/>
    </row>
    <row r="191" spans="1:16" x14ac:dyDescent="0.25">
      <c r="A191" s="1" t="s">
        <v>761</v>
      </c>
      <c r="B191" s="1">
        <v>7169</v>
      </c>
      <c r="C191" s="1">
        <v>331180</v>
      </c>
      <c r="D191" s="3" t="s">
        <v>762</v>
      </c>
      <c r="E191" s="3" t="s">
        <v>94</v>
      </c>
      <c r="F191" s="1">
        <v>219</v>
      </c>
      <c r="G191" s="3" t="s">
        <v>95</v>
      </c>
      <c r="H191" s="3" t="s">
        <v>763</v>
      </c>
      <c r="I191" s="3" t="s">
        <v>764</v>
      </c>
      <c r="J191" s="3" t="b">
        <v>0</v>
      </c>
      <c r="K191" s="1">
        <v>14.4</v>
      </c>
      <c r="L191" s="3" t="s">
        <v>44</v>
      </c>
      <c r="M191" s="1"/>
      <c r="N191" s="3">
        <v>62.9617</v>
      </c>
      <c r="O191" s="3">
        <v>-141.93719999999999</v>
      </c>
      <c r="P191" s="3"/>
    </row>
    <row r="192" spans="1:16" x14ac:dyDescent="0.25">
      <c r="A192" s="1" t="s">
        <v>765</v>
      </c>
      <c r="B192" s="1"/>
      <c r="C192" s="1">
        <v>332580</v>
      </c>
      <c r="D192" s="3" t="s">
        <v>766</v>
      </c>
      <c r="E192" s="3" t="s">
        <v>767</v>
      </c>
      <c r="F192" s="1"/>
      <c r="G192" s="3" t="s">
        <v>768</v>
      </c>
      <c r="H192" s="3" t="s">
        <v>769</v>
      </c>
      <c r="I192" s="3" t="s">
        <v>770</v>
      </c>
      <c r="J192" s="1" t="s">
        <v>22</v>
      </c>
      <c r="K192" s="1">
        <v>7.2</v>
      </c>
      <c r="L192" s="3" t="s">
        <v>23</v>
      </c>
      <c r="M192" s="1" t="s">
        <v>30</v>
      </c>
      <c r="N192" s="3">
        <v>62.988610000000001</v>
      </c>
      <c r="O192" s="3">
        <v>-156.06416999999999</v>
      </c>
      <c r="P192" s="3"/>
    </row>
    <row r="193" spans="1:16" x14ac:dyDescent="0.25">
      <c r="A193" s="1" t="s">
        <v>771</v>
      </c>
      <c r="B193" s="1">
        <v>57064</v>
      </c>
      <c r="C193" s="1">
        <v>332120</v>
      </c>
      <c r="D193" s="3" t="s">
        <v>772</v>
      </c>
      <c r="E193" s="3" t="s">
        <v>226</v>
      </c>
      <c r="F193" s="1">
        <v>221</v>
      </c>
      <c r="G193" s="3" t="s">
        <v>227</v>
      </c>
      <c r="H193" s="3" t="s">
        <v>773</v>
      </c>
      <c r="I193" s="3" t="s">
        <v>774</v>
      </c>
      <c r="J193" s="3" t="b">
        <v>1</v>
      </c>
      <c r="K193" s="1">
        <v>13.47</v>
      </c>
      <c r="L193" s="3" t="s">
        <v>44</v>
      </c>
      <c r="M193" s="1" t="s">
        <v>30</v>
      </c>
      <c r="N193" s="3">
        <v>63.032150000000001</v>
      </c>
      <c r="O193" s="3">
        <v>-163.55310600000001</v>
      </c>
      <c r="P193" s="3"/>
    </row>
    <row r="194" spans="1:16" x14ac:dyDescent="0.25">
      <c r="A194" s="1" t="s">
        <v>775</v>
      </c>
      <c r="B194" s="1">
        <v>7371</v>
      </c>
      <c r="C194" s="1">
        <v>331200</v>
      </c>
      <c r="D194" s="3" t="s">
        <v>776</v>
      </c>
      <c r="E194" s="3" t="s">
        <v>94</v>
      </c>
      <c r="F194" s="1">
        <v>219</v>
      </c>
      <c r="G194" s="3" t="s">
        <v>95</v>
      </c>
      <c r="H194" s="3" t="s">
        <v>777</v>
      </c>
      <c r="I194" s="3" t="s">
        <v>778</v>
      </c>
      <c r="J194" s="1" t="b">
        <v>0</v>
      </c>
      <c r="K194" s="1"/>
      <c r="L194" s="3"/>
      <c r="M194" s="1">
        <v>3</v>
      </c>
      <c r="N194" s="3">
        <v>63.137219999999999</v>
      </c>
      <c r="O194" s="3">
        <v>-142.51611</v>
      </c>
      <c r="P194" s="3"/>
    </row>
    <row r="195" spans="1:16" x14ac:dyDescent="0.25">
      <c r="A195" s="1" t="s">
        <v>779</v>
      </c>
      <c r="B195" s="7">
        <v>60814</v>
      </c>
      <c r="C195" s="1"/>
      <c r="D195" s="5" t="s">
        <v>780</v>
      </c>
      <c r="E195" s="3" t="s">
        <v>94</v>
      </c>
      <c r="F195" s="7">
        <v>219</v>
      </c>
      <c r="G195" s="3" t="s">
        <v>95</v>
      </c>
      <c r="H195" s="3"/>
      <c r="I195" s="3"/>
      <c r="J195" s="3"/>
      <c r="K195" s="1"/>
      <c r="L195" s="1"/>
      <c r="M195" s="1"/>
      <c r="N195" s="6">
        <v>63.210689000000002</v>
      </c>
      <c r="O195" s="6">
        <v>-143.24715599999999</v>
      </c>
      <c r="P195" s="3" t="s">
        <v>781</v>
      </c>
    </row>
    <row r="196" spans="1:16" x14ac:dyDescent="0.25">
      <c r="A196" s="1" t="s">
        <v>782</v>
      </c>
      <c r="B196" s="1">
        <v>406</v>
      </c>
      <c r="C196" s="1">
        <v>331220</v>
      </c>
      <c r="D196" s="3" t="s">
        <v>783</v>
      </c>
      <c r="E196" s="3" t="s">
        <v>94</v>
      </c>
      <c r="F196" s="1">
        <v>219</v>
      </c>
      <c r="G196" s="3" t="s">
        <v>95</v>
      </c>
      <c r="H196" s="3" t="s">
        <v>777</v>
      </c>
      <c r="I196" s="3" t="s">
        <v>778</v>
      </c>
      <c r="J196" s="3" t="b">
        <v>0</v>
      </c>
      <c r="K196" s="1">
        <v>12.47</v>
      </c>
      <c r="L196" s="3" t="s">
        <v>44</v>
      </c>
      <c r="M196" s="1">
        <v>3</v>
      </c>
      <c r="N196" s="3">
        <v>63.335520000000002</v>
      </c>
      <c r="O196" s="3">
        <v>-142.99996999999999</v>
      </c>
      <c r="P196" s="3"/>
    </row>
    <row r="197" spans="1:16" x14ac:dyDescent="0.25">
      <c r="A197" s="1" t="s">
        <v>784</v>
      </c>
      <c r="B197" s="1">
        <v>6339</v>
      </c>
      <c r="C197" s="1">
        <v>331670</v>
      </c>
      <c r="D197" s="3" t="s">
        <v>785</v>
      </c>
      <c r="E197" s="3" t="s">
        <v>226</v>
      </c>
      <c r="F197" s="1">
        <v>221</v>
      </c>
      <c r="G197" s="3" t="s">
        <v>227</v>
      </c>
      <c r="H197" s="3" t="s">
        <v>786</v>
      </c>
      <c r="I197" s="3" t="s">
        <v>787</v>
      </c>
      <c r="J197" s="3" t="b">
        <v>0</v>
      </c>
      <c r="K197" s="1">
        <v>13.47</v>
      </c>
      <c r="L197" s="3" t="s">
        <v>44</v>
      </c>
      <c r="M197" s="1">
        <v>3</v>
      </c>
      <c r="N197" s="3">
        <v>63.477499999999999</v>
      </c>
      <c r="O197" s="3">
        <v>-162.03829999999999</v>
      </c>
      <c r="P197" s="3"/>
    </row>
    <row r="198" spans="1:16" x14ac:dyDescent="0.25">
      <c r="A198" s="1" t="s">
        <v>784</v>
      </c>
      <c r="B198" s="1">
        <v>57061</v>
      </c>
      <c r="C198" s="1">
        <v>331670</v>
      </c>
      <c r="D198" s="3" t="s">
        <v>785</v>
      </c>
      <c r="E198" s="3" t="s">
        <v>226</v>
      </c>
      <c r="F198" s="1">
        <v>221</v>
      </c>
      <c r="G198" s="3" t="s">
        <v>227</v>
      </c>
      <c r="H198" s="3" t="s">
        <v>786</v>
      </c>
      <c r="I198" s="3" t="s">
        <v>787</v>
      </c>
      <c r="J198" s="3" t="b">
        <v>0</v>
      </c>
      <c r="K198" s="1">
        <v>13.47</v>
      </c>
      <c r="L198" s="3" t="s">
        <v>44</v>
      </c>
      <c r="M198" s="1">
        <v>3</v>
      </c>
      <c r="N198" s="3">
        <v>63.477499999999999</v>
      </c>
      <c r="O198" s="3">
        <v>-162.03829999999999</v>
      </c>
      <c r="P198" s="3"/>
    </row>
    <row r="199" spans="1:16" x14ac:dyDescent="0.25">
      <c r="A199" s="1" t="s">
        <v>788</v>
      </c>
      <c r="B199" s="1">
        <v>6347</v>
      </c>
      <c r="C199" s="1">
        <v>331680</v>
      </c>
      <c r="D199" s="3" t="s">
        <v>789</v>
      </c>
      <c r="E199" s="3" t="s">
        <v>226</v>
      </c>
      <c r="F199" s="1">
        <v>221</v>
      </c>
      <c r="G199" s="3" t="s">
        <v>227</v>
      </c>
      <c r="H199" s="3" t="s">
        <v>790</v>
      </c>
      <c r="I199" s="3" t="s">
        <v>787</v>
      </c>
      <c r="J199" s="3" t="b">
        <v>1</v>
      </c>
      <c r="K199" s="1">
        <v>13.47</v>
      </c>
      <c r="L199" s="3" t="s">
        <v>44</v>
      </c>
      <c r="M199" s="1" t="s">
        <v>30</v>
      </c>
      <c r="N199" s="3">
        <v>63.521047000000003</v>
      </c>
      <c r="O199" s="3">
        <v>-162.28632200000001</v>
      </c>
      <c r="P199" s="3"/>
    </row>
    <row r="200" spans="1:16" x14ac:dyDescent="0.25">
      <c r="A200" s="1" t="s">
        <v>788</v>
      </c>
      <c r="B200" s="1">
        <v>57055</v>
      </c>
      <c r="C200" s="1">
        <v>331680</v>
      </c>
      <c r="D200" s="3" t="s">
        <v>789</v>
      </c>
      <c r="E200" s="3" t="s">
        <v>226</v>
      </c>
      <c r="F200" s="1">
        <v>221</v>
      </c>
      <c r="G200" s="3" t="s">
        <v>227</v>
      </c>
      <c r="H200" s="3" t="s">
        <v>790</v>
      </c>
      <c r="I200" s="3" t="s">
        <v>787</v>
      </c>
      <c r="J200" s="3" t="b">
        <v>1</v>
      </c>
      <c r="K200" s="1">
        <v>13.47</v>
      </c>
      <c r="L200" s="3" t="s">
        <v>44</v>
      </c>
      <c r="M200" s="1" t="s">
        <v>30</v>
      </c>
      <c r="N200" s="3">
        <v>63.521047000000003</v>
      </c>
      <c r="O200" s="3">
        <v>-162.28632200000001</v>
      </c>
      <c r="P200" s="3"/>
    </row>
    <row r="201" spans="1:16" x14ac:dyDescent="0.25">
      <c r="A201" s="1" t="s">
        <v>791</v>
      </c>
      <c r="B201" s="1">
        <v>6340</v>
      </c>
      <c r="C201" s="1">
        <v>331590</v>
      </c>
      <c r="D201" s="3" t="s">
        <v>792</v>
      </c>
      <c r="E201" s="3" t="s">
        <v>226</v>
      </c>
      <c r="F201" s="1">
        <v>221</v>
      </c>
      <c r="G201" s="3" t="s">
        <v>227</v>
      </c>
      <c r="H201" s="3" t="s">
        <v>793</v>
      </c>
      <c r="I201" s="3" t="s">
        <v>794</v>
      </c>
      <c r="J201" s="3" t="b">
        <v>1</v>
      </c>
      <c r="K201" s="1">
        <v>13.47</v>
      </c>
      <c r="L201" s="3" t="s">
        <v>44</v>
      </c>
      <c r="M201" s="1" t="s">
        <v>30</v>
      </c>
      <c r="N201" s="3">
        <v>63.695267000000001</v>
      </c>
      <c r="O201" s="3">
        <v>-170.475661</v>
      </c>
      <c r="P201" s="3"/>
    </row>
    <row r="202" spans="1:16" x14ac:dyDescent="0.25">
      <c r="A202" s="1" t="s">
        <v>791</v>
      </c>
      <c r="B202" s="1">
        <v>57052</v>
      </c>
      <c r="C202" s="1">
        <v>331590</v>
      </c>
      <c r="D202" s="3" t="s">
        <v>792</v>
      </c>
      <c r="E202" s="3" t="s">
        <v>226</v>
      </c>
      <c r="F202" s="1">
        <v>221</v>
      </c>
      <c r="G202" s="3" t="s">
        <v>227</v>
      </c>
      <c r="H202" s="3" t="s">
        <v>793</v>
      </c>
      <c r="I202" s="3" t="s">
        <v>794</v>
      </c>
      <c r="J202" s="3" t="b">
        <v>1</v>
      </c>
      <c r="K202" s="1">
        <v>13.47</v>
      </c>
      <c r="L202" s="3" t="s">
        <v>44</v>
      </c>
      <c r="M202" s="1" t="s">
        <v>30</v>
      </c>
      <c r="N202" s="3">
        <v>63.695267000000001</v>
      </c>
      <c r="O202" s="3">
        <v>-170.475661</v>
      </c>
      <c r="P202" s="3"/>
    </row>
    <row r="203" spans="1:16" x14ac:dyDescent="0.25">
      <c r="A203" s="1" t="s">
        <v>795</v>
      </c>
      <c r="B203" s="1">
        <v>6315</v>
      </c>
      <c r="C203" s="1">
        <v>331320</v>
      </c>
      <c r="D203" s="3" t="s">
        <v>796</v>
      </c>
      <c r="E203" s="3" t="s">
        <v>226</v>
      </c>
      <c r="F203" s="1">
        <v>221</v>
      </c>
      <c r="G203" s="3" t="s">
        <v>227</v>
      </c>
      <c r="H203" s="3" t="s">
        <v>797</v>
      </c>
      <c r="I203" s="3" t="s">
        <v>798</v>
      </c>
      <c r="J203" s="3" t="b">
        <v>1</v>
      </c>
      <c r="K203" s="1">
        <v>13.47</v>
      </c>
      <c r="L203" s="3" t="s">
        <v>44</v>
      </c>
      <c r="M203" s="1" t="s">
        <v>30</v>
      </c>
      <c r="N203" s="3">
        <v>63.777057999999997</v>
      </c>
      <c r="O203" s="3">
        <v>-171.71243899999999</v>
      </c>
      <c r="P203" s="3"/>
    </row>
    <row r="204" spans="1:16" x14ac:dyDescent="0.25">
      <c r="A204" s="1" t="s">
        <v>795</v>
      </c>
      <c r="B204" s="1">
        <v>57062</v>
      </c>
      <c r="C204" s="1">
        <v>331320</v>
      </c>
      <c r="D204" s="3" t="s">
        <v>796</v>
      </c>
      <c r="E204" s="3" t="s">
        <v>226</v>
      </c>
      <c r="F204" s="1">
        <v>221</v>
      </c>
      <c r="G204" s="3" t="s">
        <v>227</v>
      </c>
      <c r="H204" s="3" t="s">
        <v>797</v>
      </c>
      <c r="I204" s="3" t="s">
        <v>798</v>
      </c>
      <c r="J204" s="3" t="b">
        <v>1</v>
      </c>
      <c r="K204" s="1">
        <v>13.47</v>
      </c>
      <c r="L204" s="3" t="s">
        <v>44</v>
      </c>
      <c r="M204" s="1" t="s">
        <v>30</v>
      </c>
      <c r="N204" s="3">
        <v>63.777057999999997</v>
      </c>
      <c r="O204" s="3">
        <v>-171.71243899999999</v>
      </c>
      <c r="P204" s="3"/>
    </row>
    <row r="205" spans="1:16" x14ac:dyDescent="0.25">
      <c r="A205" s="1" t="s">
        <v>799</v>
      </c>
      <c r="B205" s="1">
        <v>6288</v>
      </c>
      <c r="C205" s="1"/>
      <c r="D205" s="3" t="s">
        <v>800</v>
      </c>
      <c r="E205" s="3" t="s">
        <v>801</v>
      </c>
      <c r="F205" s="1">
        <v>7353</v>
      </c>
      <c r="G205" s="3" t="s">
        <v>802</v>
      </c>
      <c r="H205" s="3" t="s">
        <v>395</v>
      </c>
      <c r="I205" s="3" t="s">
        <v>396</v>
      </c>
      <c r="J205" s="3" t="b">
        <v>0</v>
      </c>
      <c r="K205" s="1">
        <v>138</v>
      </c>
      <c r="L205" s="3" t="s">
        <v>44</v>
      </c>
      <c r="M205" s="1">
        <v>3</v>
      </c>
      <c r="N205" s="3">
        <v>63.854199999999999</v>
      </c>
      <c r="O205" s="3">
        <v>-148.94999999999999</v>
      </c>
      <c r="P205" s="3"/>
    </row>
    <row r="206" spans="1:16" x14ac:dyDescent="0.25">
      <c r="A206" s="1" t="s">
        <v>803</v>
      </c>
      <c r="B206" s="1">
        <v>6299</v>
      </c>
      <c r="C206" s="1">
        <v>332850</v>
      </c>
      <c r="D206" s="3" t="s">
        <v>804</v>
      </c>
      <c r="E206" s="3" t="s">
        <v>805</v>
      </c>
      <c r="F206" s="1">
        <v>40548</v>
      </c>
      <c r="G206" s="3" t="s">
        <v>806</v>
      </c>
      <c r="H206" s="3" t="s">
        <v>807</v>
      </c>
      <c r="I206" s="3" t="s">
        <v>808</v>
      </c>
      <c r="J206" s="1" t="s">
        <v>37</v>
      </c>
      <c r="K206" s="1">
        <v>4</v>
      </c>
      <c r="L206" s="3" t="s">
        <v>44</v>
      </c>
      <c r="M206" s="1" t="s">
        <v>30</v>
      </c>
      <c r="N206" s="3">
        <v>63.876789000000002</v>
      </c>
      <c r="O206" s="3">
        <v>-160.790414</v>
      </c>
      <c r="P206" s="3"/>
    </row>
    <row r="207" spans="1:16" x14ac:dyDescent="0.25">
      <c r="A207" s="1" t="s">
        <v>809</v>
      </c>
      <c r="B207" s="1">
        <v>54834</v>
      </c>
      <c r="C207" s="1"/>
      <c r="D207" s="3" t="s">
        <v>810</v>
      </c>
      <c r="E207" s="3" t="s">
        <v>811</v>
      </c>
      <c r="F207" s="1">
        <v>19272</v>
      </c>
      <c r="G207" s="3" t="s">
        <v>812</v>
      </c>
      <c r="H207" s="3" t="s">
        <v>395</v>
      </c>
      <c r="I207" s="3" t="s">
        <v>396</v>
      </c>
      <c r="J207" s="3" t="b">
        <v>0</v>
      </c>
      <c r="K207" s="1">
        <v>14.4</v>
      </c>
      <c r="L207" s="3" t="s">
        <v>44</v>
      </c>
      <c r="M207" s="1">
        <v>3</v>
      </c>
      <c r="N207" s="3">
        <v>63.973571999999997</v>
      </c>
      <c r="O207" s="3">
        <v>-145.71658099999999</v>
      </c>
      <c r="P207" s="3"/>
    </row>
    <row r="208" spans="1:16" x14ac:dyDescent="0.25">
      <c r="A208" s="1" t="s">
        <v>813</v>
      </c>
      <c r="B208" s="1">
        <v>58511</v>
      </c>
      <c r="C208" s="1"/>
      <c r="D208" s="3" t="s">
        <v>814</v>
      </c>
      <c r="E208" s="3" t="s">
        <v>815</v>
      </c>
      <c r="F208" s="1">
        <v>58488</v>
      </c>
      <c r="G208" s="3" t="s">
        <v>816</v>
      </c>
      <c r="H208" s="3" t="s">
        <v>395</v>
      </c>
      <c r="I208" s="3" t="s">
        <v>396</v>
      </c>
      <c r="J208" s="3" t="b">
        <v>0</v>
      </c>
      <c r="K208" s="1">
        <v>25</v>
      </c>
      <c r="L208" s="3" t="s">
        <v>44</v>
      </c>
      <c r="M208" s="1">
        <v>3</v>
      </c>
      <c r="N208" s="3">
        <v>64.013889000000006</v>
      </c>
      <c r="O208" s="3">
        <v>-145.596667</v>
      </c>
      <c r="P208" s="3"/>
    </row>
    <row r="209" spans="1:16" s="11" customFormat="1" x14ac:dyDescent="0.25">
      <c r="A209" s="1" t="s">
        <v>817</v>
      </c>
      <c r="B209" s="1">
        <v>7506</v>
      </c>
      <c r="C209" s="1">
        <v>331130</v>
      </c>
      <c r="D209" s="3" t="s">
        <v>818</v>
      </c>
      <c r="E209" s="3" t="s">
        <v>94</v>
      </c>
      <c r="F209" s="1">
        <v>219</v>
      </c>
      <c r="G209" s="3" t="s">
        <v>95</v>
      </c>
      <c r="H209" s="3" t="s">
        <v>819</v>
      </c>
      <c r="I209" s="3" t="s">
        <v>820</v>
      </c>
      <c r="J209" s="1" t="s">
        <v>22</v>
      </c>
      <c r="K209" s="1">
        <v>2.4</v>
      </c>
      <c r="L209" s="3"/>
      <c r="M209" s="1" t="s">
        <v>485</v>
      </c>
      <c r="N209" s="3">
        <v>64.026889999999995</v>
      </c>
      <c r="O209" s="3">
        <v>-144.66162</v>
      </c>
      <c r="P209" s="3"/>
    </row>
    <row r="210" spans="1:16" s="11" customFormat="1" x14ac:dyDescent="0.25">
      <c r="A210" s="1" t="s">
        <v>821</v>
      </c>
      <c r="B210" s="1">
        <v>56325</v>
      </c>
      <c r="C210" s="1"/>
      <c r="D210" s="3" t="s">
        <v>822</v>
      </c>
      <c r="E210" s="3" t="s">
        <v>801</v>
      </c>
      <c r="F210" s="1">
        <v>7353</v>
      </c>
      <c r="G210" s="3" t="s">
        <v>802</v>
      </c>
      <c r="H210" s="3" t="s">
        <v>395</v>
      </c>
      <c r="I210" s="3" t="s">
        <v>396</v>
      </c>
      <c r="J210" s="3" t="b">
        <v>0</v>
      </c>
      <c r="K210" s="1">
        <v>138</v>
      </c>
      <c r="L210" s="3" t="s">
        <v>44</v>
      </c>
      <c r="M210" s="1">
        <v>3</v>
      </c>
      <c r="N210" s="3">
        <v>64.028056000000007</v>
      </c>
      <c r="O210" s="3">
        <v>-145.71944400000001</v>
      </c>
      <c r="P210" s="3"/>
    </row>
    <row r="211" spans="1:16" x14ac:dyDescent="0.25">
      <c r="A211" s="1" t="s">
        <v>823</v>
      </c>
      <c r="B211" s="1">
        <v>57935</v>
      </c>
      <c r="C211" s="1"/>
      <c r="D211" s="3" t="s">
        <v>824</v>
      </c>
      <c r="E211" s="3" t="s">
        <v>801</v>
      </c>
      <c r="F211" s="1">
        <v>7353</v>
      </c>
      <c r="G211" s="3" t="s">
        <v>802</v>
      </c>
      <c r="H211" s="3" t="s">
        <v>395</v>
      </c>
      <c r="I211" s="3" t="s">
        <v>396</v>
      </c>
      <c r="J211" s="3" t="b">
        <v>0</v>
      </c>
      <c r="K211" s="1">
        <v>138</v>
      </c>
      <c r="L211" s="3" t="s">
        <v>44</v>
      </c>
      <c r="M211" s="1">
        <v>3</v>
      </c>
      <c r="N211" s="3">
        <v>64.058333000000005</v>
      </c>
      <c r="O211" s="3">
        <v>-148.9</v>
      </c>
      <c r="P211" s="3"/>
    </row>
    <row r="212" spans="1:16" x14ac:dyDescent="0.25">
      <c r="A212" s="1" t="s">
        <v>825</v>
      </c>
      <c r="B212" s="1">
        <v>6322</v>
      </c>
      <c r="C212" s="1">
        <v>331380</v>
      </c>
      <c r="D212" s="3" t="s">
        <v>826</v>
      </c>
      <c r="E212" s="3" t="s">
        <v>226</v>
      </c>
      <c r="F212" s="1">
        <v>221</v>
      </c>
      <c r="G212" s="3" t="s">
        <v>227</v>
      </c>
      <c r="H212" s="3" t="s">
        <v>827</v>
      </c>
      <c r="I212" s="3" t="s">
        <v>828</v>
      </c>
      <c r="J212" s="1" t="s">
        <v>37</v>
      </c>
      <c r="K212" s="1">
        <v>7.2</v>
      </c>
      <c r="L212" s="3"/>
      <c r="M212" s="1" t="s">
        <v>30</v>
      </c>
      <c r="N212" s="3">
        <v>64.327219999999997</v>
      </c>
      <c r="O212" s="3">
        <v>-158.72193999999999</v>
      </c>
      <c r="P212" s="3"/>
    </row>
    <row r="213" spans="1:16" x14ac:dyDescent="0.25">
      <c r="A213" s="1" t="s">
        <v>829</v>
      </c>
      <c r="B213" s="1">
        <v>6344</v>
      </c>
      <c r="C213" s="1">
        <v>331630</v>
      </c>
      <c r="D213" s="3" t="s">
        <v>830</v>
      </c>
      <c r="E213" s="3" t="s">
        <v>226</v>
      </c>
      <c r="F213" s="1">
        <v>221</v>
      </c>
      <c r="G213" s="3" t="s">
        <v>227</v>
      </c>
      <c r="H213" s="3" t="s">
        <v>831</v>
      </c>
      <c r="I213" s="3" t="s">
        <v>832</v>
      </c>
      <c r="J213" s="1" t="s">
        <v>37</v>
      </c>
      <c r="K213" s="1">
        <v>7.2</v>
      </c>
      <c r="L213" s="3"/>
      <c r="M213" s="1" t="s">
        <v>30</v>
      </c>
      <c r="N213" s="3">
        <v>64.333889999999997</v>
      </c>
      <c r="O213" s="3">
        <v>-161.15388999999999</v>
      </c>
      <c r="P213" s="3"/>
    </row>
    <row r="214" spans="1:16" x14ac:dyDescent="0.25">
      <c r="A214" s="1" t="s">
        <v>833</v>
      </c>
      <c r="B214" s="1">
        <v>90</v>
      </c>
      <c r="C214" s="1">
        <v>332340</v>
      </c>
      <c r="D214" s="3" t="s">
        <v>834</v>
      </c>
      <c r="E214" s="3" t="s">
        <v>835</v>
      </c>
      <c r="F214" s="1">
        <v>13642</v>
      </c>
      <c r="G214" s="3" t="s">
        <v>836</v>
      </c>
      <c r="H214" s="3" t="s">
        <v>837</v>
      </c>
      <c r="I214" s="3" t="s">
        <v>838</v>
      </c>
      <c r="J214" s="3" t="b">
        <v>0</v>
      </c>
      <c r="K214" s="1">
        <v>4</v>
      </c>
      <c r="L214" s="3" t="s">
        <v>44</v>
      </c>
      <c r="M214" s="1">
        <v>3</v>
      </c>
      <c r="N214" s="3">
        <v>64.505330999999998</v>
      </c>
      <c r="O214" s="3">
        <v>-165.42981399999999</v>
      </c>
      <c r="P214" s="3"/>
    </row>
    <row r="215" spans="1:16" x14ac:dyDescent="0.25">
      <c r="A215" s="1" t="s">
        <v>839</v>
      </c>
      <c r="B215" s="1"/>
      <c r="C215" s="1">
        <v>332000</v>
      </c>
      <c r="D215" s="3" t="s">
        <v>840</v>
      </c>
      <c r="E215" s="3" t="s">
        <v>841</v>
      </c>
      <c r="F215" s="1"/>
      <c r="G215" s="3" t="s">
        <v>842</v>
      </c>
      <c r="H215" s="3" t="s">
        <v>843</v>
      </c>
      <c r="I215" s="3" t="s">
        <v>844</v>
      </c>
      <c r="J215" s="1" t="s">
        <v>37</v>
      </c>
      <c r="K215" s="1">
        <v>7.2</v>
      </c>
      <c r="L215" s="3"/>
      <c r="M215" s="1" t="s">
        <v>30</v>
      </c>
      <c r="N215" s="3">
        <v>64.543329999999997</v>
      </c>
      <c r="O215" s="3">
        <v>-163.02916999999999</v>
      </c>
      <c r="P215" s="3"/>
    </row>
    <row r="216" spans="1:16" x14ac:dyDescent="0.25">
      <c r="A216" s="1" t="s">
        <v>845</v>
      </c>
      <c r="B216" s="1">
        <v>6313</v>
      </c>
      <c r="C216" s="1">
        <v>331300</v>
      </c>
      <c r="D216" s="3" t="s">
        <v>846</v>
      </c>
      <c r="E216" s="3" t="s">
        <v>226</v>
      </c>
      <c r="F216" s="1">
        <v>221</v>
      </c>
      <c r="G216" s="3" t="s">
        <v>227</v>
      </c>
      <c r="H216" s="3" t="s">
        <v>847</v>
      </c>
      <c r="I216" s="3" t="s">
        <v>848</v>
      </c>
      <c r="J216" s="3" t="b">
        <v>0</v>
      </c>
      <c r="K216" s="1">
        <v>13.47</v>
      </c>
      <c r="L216" s="3" t="s">
        <v>44</v>
      </c>
      <c r="M216" s="1" t="s">
        <v>30</v>
      </c>
      <c r="N216" s="3">
        <v>64.616557999999998</v>
      </c>
      <c r="O216" s="3">
        <v>-162.26371700000001</v>
      </c>
      <c r="P216" s="3"/>
    </row>
    <row r="217" spans="1:16" x14ac:dyDescent="0.25">
      <c r="A217" s="1" t="s">
        <v>845</v>
      </c>
      <c r="B217" s="1">
        <v>57060</v>
      </c>
      <c r="C217" s="1">
        <v>331300</v>
      </c>
      <c r="D217" s="3" t="s">
        <v>846</v>
      </c>
      <c r="E217" s="3" t="s">
        <v>226</v>
      </c>
      <c r="F217" s="1">
        <v>221</v>
      </c>
      <c r="G217" s="3" t="s">
        <v>227</v>
      </c>
      <c r="H217" s="3" t="s">
        <v>847</v>
      </c>
      <c r="I217" s="3" t="s">
        <v>848</v>
      </c>
      <c r="J217" s="3" t="b">
        <v>0</v>
      </c>
      <c r="K217" s="1">
        <v>13.47</v>
      </c>
      <c r="L217" s="3" t="s">
        <v>44</v>
      </c>
      <c r="M217" s="1" t="s">
        <v>30</v>
      </c>
      <c r="N217" s="3">
        <v>64.616557999999998</v>
      </c>
      <c r="O217" s="3">
        <v>-162.26371700000001</v>
      </c>
      <c r="P217" s="3"/>
    </row>
    <row r="218" spans="1:16" x14ac:dyDescent="0.25">
      <c r="A218" s="1" t="s">
        <v>849</v>
      </c>
      <c r="B218" s="1">
        <v>50392</v>
      </c>
      <c r="C218" s="1"/>
      <c r="D218" s="3" t="s">
        <v>850</v>
      </c>
      <c r="E218" s="3" t="s">
        <v>851</v>
      </c>
      <c r="F218" s="1">
        <v>22199</v>
      </c>
      <c r="G218" s="3" t="s">
        <v>852</v>
      </c>
      <c r="H218" s="3" t="s">
        <v>395</v>
      </c>
      <c r="I218" s="3" t="s">
        <v>396</v>
      </c>
      <c r="J218" s="3" t="b">
        <v>1</v>
      </c>
      <c r="K218" s="1">
        <v>7.2</v>
      </c>
      <c r="L218" s="3" t="s">
        <v>44</v>
      </c>
      <c r="M218" s="1">
        <v>3</v>
      </c>
      <c r="N218" s="3">
        <v>64.671409999999995</v>
      </c>
      <c r="O218" s="3">
        <v>-147.075988</v>
      </c>
      <c r="P218" s="3"/>
    </row>
    <row r="219" spans="1:16" x14ac:dyDescent="0.25">
      <c r="A219" s="1" t="s">
        <v>853</v>
      </c>
      <c r="B219" s="1"/>
      <c r="C219" s="1">
        <v>332890</v>
      </c>
      <c r="D219" s="3" t="s">
        <v>854</v>
      </c>
      <c r="E219" s="3" t="s">
        <v>855</v>
      </c>
      <c r="F219" s="1"/>
      <c r="G219" s="3" t="s">
        <v>856</v>
      </c>
      <c r="H219" s="3" t="s">
        <v>857</v>
      </c>
      <c r="I219" s="3" t="s">
        <v>858</v>
      </c>
      <c r="J219" s="1" t="s">
        <v>37</v>
      </c>
      <c r="K219" s="1">
        <v>7.2</v>
      </c>
      <c r="L219" s="3" t="s">
        <v>23</v>
      </c>
      <c r="M219" s="1" t="s">
        <v>30</v>
      </c>
      <c r="N219" s="3">
        <v>64.681389999999993</v>
      </c>
      <c r="O219" s="3">
        <v>-163.40556000000001</v>
      </c>
      <c r="P219" s="3"/>
    </row>
    <row r="220" spans="1:16" x14ac:dyDescent="0.25">
      <c r="A220" s="1" t="s">
        <v>859</v>
      </c>
      <c r="B220" s="1">
        <v>6332</v>
      </c>
      <c r="C220" s="1">
        <v>331520</v>
      </c>
      <c r="D220" s="3" t="s">
        <v>860</v>
      </c>
      <c r="E220" s="3" t="s">
        <v>226</v>
      </c>
      <c r="F220" s="1">
        <v>221</v>
      </c>
      <c r="G220" s="3" t="s">
        <v>227</v>
      </c>
      <c r="H220" s="3" t="s">
        <v>861</v>
      </c>
      <c r="I220" s="3" t="s">
        <v>862</v>
      </c>
      <c r="J220" s="1" t="b">
        <v>0</v>
      </c>
      <c r="K220" s="1">
        <v>7.2</v>
      </c>
      <c r="L220" s="3"/>
      <c r="M220" s="1" t="s">
        <v>30</v>
      </c>
      <c r="N220" s="3">
        <v>64.719440000000006</v>
      </c>
      <c r="O220" s="3">
        <v>-158.10306</v>
      </c>
      <c r="P220" s="3"/>
    </row>
    <row r="221" spans="1:16" x14ac:dyDescent="0.25">
      <c r="A221" s="1" t="s">
        <v>863</v>
      </c>
      <c r="B221" s="1">
        <v>6285</v>
      </c>
      <c r="C221" s="1"/>
      <c r="D221" s="3" t="s">
        <v>864</v>
      </c>
      <c r="E221" s="3" t="s">
        <v>801</v>
      </c>
      <c r="F221" s="1">
        <v>7353</v>
      </c>
      <c r="G221" s="3" t="s">
        <v>802</v>
      </c>
      <c r="H221" s="3" t="s">
        <v>395</v>
      </c>
      <c r="I221" s="3" t="s">
        <v>396</v>
      </c>
      <c r="J221" s="3" t="b">
        <v>0</v>
      </c>
      <c r="K221" s="1">
        <v>138</v>
      </c>
      <c r="L221" s="3" t="s">
        <v>44</v>
      </c>
      <c r="M221" s="1">
        <v>3</v>
      </c>
      <c r="N221" s="3">
        <v>64.735600000000005</v>
      </c>
      <c r="O221" s="3">
        <v>-147.34809999999999</v>
      </c>
      <c r="P221" s="3"/>
    </row>
    <row r="222" spans="1:16" x14ac:dyDescent="0.25">
      <c r="A222" s="1" t="s">
        <v>865</v>
      </c>
      <c r="B222" s="1"/>
      <c r="C222" s="1">
        <v>332530</v>
      </c>
      <c r="D222" s="3" t="s">
        <v>866</v>
      </c>
      <c r="E222" s="3" t="s">
        <v>867</v>
      </c>
      <c r="F222" s="1"/>
      <c r="G222" s="3" t="s">
        <v>868</v>
      </c>
      <c r="H222" s="3" t="s">
        <v>869</v>
      </c>
      <c r="I222" s="3" t="s">
        <v>870</v>
      </c>
      <c r="J222" s="1" t="s">
        <v>37</v>
      </c>
      <c r="K222" s="1">
        <v>7.2</v>
      </c>
      <c r="L222" s="3" t="s">
        <v>23</v>
      </c>
      <c r="M222" s="1" t="s">
        <v>30</v>
      </c>
      <c r="N222" s="3">
        <v>64.739440000000002</v>
      </c>
      <c r="O222" s="3">
        <v>-155.48694</v>
      </c>
      <c r="P222" s="3"/>
    </row>
    <row r="223" spans="1:16" x14ac:dyDescent="0.25">
      <c r="A223" s="1" t="s">
        <v>871</v>
      </c>
      <c r="B223" s="1">
        <v>7437</v>
      </c>
      <c r="C223" s="1">
        <v>331990</v>
      </c>
      <c r="D223" s="3" t="s">
        <v>872</v>
      </c>
      <c r="E223" s="3" t="s">
        <v>873</v>
      </c>
      <c r="F223" s="1">
        <v>6915</v>
      </c>
      <c r="G223" s="3" t="s">
        <v>874</v>
      </c>
      <c r="H223" s="3" t="s">
        <v>875</v>
      </c>
      <c r="I223" s="3" t="s">
        <v>876</v>
      </c>
      <c r="J223" s="3" t="b">
        <v>0</v>
      </c>
      <c r="K223" s="1">
        <v>4.16</v>
      </c>
      <c r="L223" s="3" t="s">
        <v>44</v>
      </c>
      <c r="M223" s="1">
        <v>3</v>
      </c>
      <c r="N223" s="3">
        <v>64.744169999999997</v>
      </c>
      <c r="O223" s="3">
        <v>-156.87360000000001</v>
      </c>
      <c r="P223" s="3"/>
    </row>
    <row r="224" spans="1:16" x14ac:dyDescent="0.25">
      <c r="A224" s="1" t="s">
        <v>877</v>
      </c>
      <c r="B224" s="1">
        <v>7375</v>
      </c>
      <c r="C224" s="1">
        <v>331110</v>
      </c>
      <c r="D224" s="3" t="s">
        <v>878</v>
      </c>
      <c r="E224" s="3" t="s">
        <v>94</v>
      </c>
      <c r="F224" s="1">
        <v>219</v>
      </c>
      <c r="G224" s="3" t="s">
        <v>95</v>
      </c>
      <c r="H224" s="3" t="s">
        <v>879</v>
      </c>
      <c r="I224" s="3" t="s">
        <v>880</v>
      </c>
      <c r="J224" s="1" t="s">
        <v>37</v>
      </c>
      <c r="K224" s="1">
        <v>7.2</v>
      </c>
      <c r="L224" s="3"/>
      <c r="M224" s="1" t="s">
        <v>30</v>
      </c>
      <c r="N224" s="3">
        <v>64.788060000000002</v>
      </c>
      <c r="O224" s="3">
        <v>-141.19999999999999</v>
      </c>
      <c r="P224" s="3"/>
    </row>
    <row r="225" spans="1:16" x14ac:dyDescent="0.25">
      <c r="A225" s="1" t="s">
        <v>881</v>
      </c>
      <c r="B225" s="1">
        <v>57583</v>
      </c>
      <c r="C225" s="1"/>
      <c r="D225" s="3" t="s">
        <v>882</v>
      </c>
      <c r="E225" s="3" t="s">
        <v>801</v>
      </c>
      <c r="F225" s="1">
        <v>7353</v>
      </c>
      <c r="G225" s="3" t="s">
        <v>802</v>
      </c>
      <c r="H225" s="3" t="s">
        <v>395</v>
      </c>
      <c r="I225" s="3" t="s">
        <v>396</v>
      </c>
      <c r="J225" s="3" t="b">
        <v>0</v>
      </c>
      <c r="K225" s="1">
        <v>138</v>
      </c>
      <c r="L225" s="3" t="s">
        <v>44</v>
      </c>
      <c r="M225" s="1">
        <v>3</v>
      </c>
      <c r="N225" s="3">
        <v>64.816699999999997</v>
      </c>
      <c r="O225" s="3">
        <v>-147.72499999999999</v>
      </c>
      <c r="P225" s="3"/>
    </row>
    <row r="226" spans="1:16" x14ac:dyDescent="0.25">
      <c r="A226" s="1" t="s">
        <v>883</v>
      </c>
      <c r="B226" s="1">
        <v>50308</v>
      </c>
      <c r="C226" s="1"/>
      <c r="D226" s="3" t="s">
        <v>884</v>
      </c>
      <c r="E226" s="3" t="s">
        <v>885</v>
      </c>
      <c r="F226" s="1">
        <v>56389</v>
      </c>
      <c r="G226" s="3" t="s">
        <v>886</v>
      </c>
      <c r="H226" s="3" t="s">
        <v>395</v>
      </c>
      <c r="I226" s="3" t="s">
        <v>396</v>
      </c>
      <c r="J226" s="3" t="b">
        <v>1</v>
      </c>
      <c r="K226" s="1">
        <v>138</v>
      </c>
      <c r="L226" s="3" t="s">
        <v>44</v>
      </c>
      <c r="M226" s="1">
        <v>3</v>
      </c>
      <c r="N226" s="3">
        <v>64.825601000000006</v>
      </c>
      <c r="O226" s="3">
        <v>-147.648627</v>
      </c>
      <c r="P226" s="3"/>
    </row>
    <row r="227" spans="1:16" x14ac:dyDescent="0.25">
      <c r="A227" s="1" t="s">
        <v>887</v>
      </c>
      <c r="B227" s="1">
        <v>79</v>
      </c>
      <c r="C227" s="1"/>
      <c r="D227" s="3" t="s">
        <v>888</v>
      </c>
      <c r="E227" s="3" t="s">
        <v>889</v>
      </c>
      <c r="F227" s="1">
        <v>986</v>
      </c>
      <c r="G227" s="3" t="s">
        <v>888</v>
      </c>
      <c r="H227" s="3" t="s">
        <v>395</v>
      </c>
      <c r="I227" s="3" t="s">
        <v>396</v>
      </c>
      <c r="J227" s="3" t="b">
        <v>1</v>
      </c>
      <c r="K227" s="1">
        <v>12.5</v>
      </c>
      <c r="L227" s="3" t="s">
        <v>44</v>
      </c>
      <c r="M227" s="1">
        <v>3</v>
      </c>
      <c r="N227" s="3">
        <v>64.847742999999994</v>
      </c>
      <c r="O227" s="3">
        <v>-147.735063</v>
      </c>
      <c r="P227" s="3"/>
    </row>
    <row r="228" spans="1:16" x14ac:dyDescent="0.25">
      <c r="A228" s="1" t="s">
        <v>890</v>
      </c>
      <c r="B228" s="1">
        <v>6286</v>
      </c>
      <c r="C228" s="1"/>
      <c r="D228" s="3" t="s">
        <v>891</v>
      </c>
      <c r="E228" s="3" t="s">
        <v>801</v>
      </c>
      <c r="F228" s="1">
        <v>7353</v>
      </c>
      <c r="G228" s="3" t="s">
        <v>802</v>
      </c>
      <c r="H228" s="3" t="s">
        <v>395</v>
      </c>
      <c r="I228" s="3" t="s">
        <v>396</v>
      </c>
      <c r="J228" s="3" t="b">
        <v>0</v>
      </c>
      <c r="K228" s="1">
        <v>69</v>
      </c>
      <c r="L228" s="3" t="s">
        <v>44</v>
      </c>
      <c r="M228" s="1">
        <v>3</v>
      </c>
      <c r="N228" s="3">
        <v>64.854170999999994</v>
      </c>
      <c r="O228" s="3">
        <v>-147.71935099999999</v>
      </c>
      <c r="P228" s="3"/>
    </row>
    <row r="229" spans="1:16" x14ac:dyDescent="0.25">
      <c r="A229" s="1" t="s">
        <v>892</v>
      </c>
      <c r="B229" s="1">
        <v>50711</v>
      </c>
      <c r="C229" s="1"/>
      <c r="D229" s="3" t="s">
        <v>893</v>
      </c>
      <c r="E229" s="3" t="s">
        <v>894</v>
      </c>
      <c r="F229" s="1">
        <v>19511</v>
      </c>
      <c r="G229" s="3" t="s">
        <v>895</v>
      </c>
      <c r="H229" s="3" t="s">
        <v>395</v>
      </c>
      <c r="I229" s="3" t="s">
        <v>396</v>
      </c>
      <c r="J229" s="3" t="b">
        <v>1</v>
      </c>
      <c r="K229" s="1">
        <v>69</v>
      </c>
      <c r="L229" s="3" t="s">
        <v>44</v>
      </c>
      <c r="M229" s="1">
        <v>3</v>
      </c>
      <c r="N229" s="3">
        <v>64.854170999999994</v>
      </c>
      <c r="O229" s="3">
        <v>-147.82207500000001</v>
      </c>
      <c r="P229" s="3"/>
    </row>
    <row r="230" spans="1:16" x14ac:dyDescent="0.25">
      <c r="A230" s="1" t="s">
        <v>896</v>
      </c>
      <c r="B230" s="1"/>
      <c r="C230" s="1">
        <v>332140</v>
      </c>
      <c r="D230" s="3" t="s">
        <v>897</v>
      </c>
      <c r="E230" s="3" t="s">
        <v>898</v>
      </c>
      <c r="F230" s="1"/>
      <c r="G230" s="3" t="s">
        <v>899</v>
      </c>
      <c r="H230" s="3" t="s">
        <v>900</v>
      </c>
      <c r="I230" s="3" t="s">
        <v>901</v>
      </c>
      <c r="J230" s="1" t="s">
        <v>37</v>
      </c>
      <c r="K230" s="1">
        <v>7.2</v>
      </c>
      <c r="L230" s="3" t="s">
        <v>23</v>
      </c>
      <c r="M230" s="1" t="s">
        <v>30</v>
      </c>
      <c r="N230" s="3">
        <v>64.880930000000006</v>
      </c>
      <c r="O230" s="3">
        <v>-157.70103</v>
      </c>
      <c r="P230" s="3"/>
    </row>
    <row r="231" spans="1:16" x14ac:dyDescent="0.25">
      <c r="A231" s="1" t="s">
        <v>902</v>
      </c>
      <c r="B231" s="1">
        <v>6325</v>
      </c>
      <c r="C231" s="1">
        <v>331420</v>
      </c>
      <c r="D231" s="3" t="s">
        <v>903</v>
      </c>
      <c r="E231" s="3" t="s">
        <v>226</v>
      </c>
      <c r="F231" s="1">
        <v>221</v>
      </c>
      <c r="G231" s="3" t="s">
        <v>227</v>
      </c>
      <c r="H231" s="3" t="s">
        <v>904</v>
      </c>
      <c r="I231" s="3" t="s">
        <v>905</v>
      </c>
      <c r="J231" s="3" t="b">
        <v>1</v>
      </c>
      <c r="K231" s="1">
        <v>13.47</v>
      </c>
      <c r="L231" s="3" t="s">
        <v>44</v>
      </c>
      <c r="M231" s="1" t="s">
        <v>30</v>
      </c>
      <c r="N231" s="3">
        <v>64.932089000000005</v>
      </c>
      <c r="O231" s="3">
        <v>-161.167103</v>
      </c>
      <c r="P231" s="3"/>
    </row>
    <row r="232" spans="1:16" x14ac:dyDescent="0.25">
      <c r="A232" s="1" t="s">
        <v>902</v>
      </c>
      <c r="B232" s="1">
        <v>57059</v>
      </c>
      <c r="C232" s="1">
        <v>331420</v>
      </c>
      <c r="D232" s="3" t="s">
        <v>903</v>
      </c>
      <c r="E232" s="3" t="s">
        <v>226</v>
      </c>
      <c r="F232" s="1">
        <v>221</v>
      </c>
      <c r="G232" s="3" t="s">
        <v>227</v>
      </c>
      <c r="H232" s="3" t="s">
        <v>904</v>
      </c>
      <c r="I232" s="3" t="s">
        <v>905</v>
      </c>
      <c r="J232" s="3" t="b">
        <v>1</v>
      </c>
      <c r="K232" s="1">
        <v>13.47</v>
      </c>
      <c r="L232" s="3" t="s">
        <v>44</v>
      </c>
      <c r="M232" s="1" t="s">
        <v>30</v>
      </c>
      <c r="N232" s="3">
        <v>64.932089000000005</v>
      </c>
      <c r="O232" s="3">
        <v>-161.167103</v>
      </c>
      <c r="P232" s="3"/>
    </row>
    <row r="233" spans="1:16" x14ac:dyDescent="0.25">
      <c r="A233" s="1" t="s">
        <v>906</v>
      </c>
      <c r="B233" s="1">
        <v>7171</v>
      </c>
      <c r="C233" s="1">
        <v>332200</v>
      </c>
      <c r="D233" s="3" t="s">
        <v>907</v>
      </c>
      <c r="E233" s="3"/>
      <c r="F233" s="1">
        <v>11591</v>
      </c>
      <c r="G233" s="3" t="s">
        <v>908</v>
      </c>
      <c r="H233" s="3" t="s">
        <v>909</v>
      </c>
      <c r="I233" s="3" t="s">
        <v>910</v>
      </c>
      <c r="J233" s="1" t="s">
        <v>37</v>
      </c>
      <c r="K233" s="1">
        <v>7.2</v>
      </c>
      <c r="L233" s="3" t="s">
        <v>23</v>
      </c>
      <c r="M233" s="1" t="s">
        <v>30</v>
      </c>
      <c r="N233" s="3">
        <v>65.001109999999997</v>
      </c>
      <c r="O233" s="3">
        <v>-150.63389000000001</v>
      </c>
      <c r="P233" s="3"/>
    </row>
    <row r="234" spans="1:16" x14ac:dyDescent="0.25">
      <c r="A234" s="1" t="s">
        <v>906</v>
      </c>
      <c r="B234" s="1"/>
      <c r="C234" s="1">
        <v>332200</v>
      </c>
      <c r="D234" s="3" t="s">
        <v>911</v>
      </c>
      <c r="E234" s="3" t="s">
        <v>912</v>
      </c>
      <c r="F234" s="1"/>
      <c r="G234" s="3" t="s">
        <v>913</v>
      </c>
      <c r="H234" s="3" t="s">
        <v>909</v>
      </c>
      <c r="I234" s="3" t="s">
        <v>910</v>
      </c>
      <c r="J234" s="1" t="s">
        <v>37</v>
      </c>
      <c r="K234" s="1">
        <v>7.2</v>
      </c>
      <c r="L234" s="3" t="s">
        <v>23</v>
      </c>
      <c r="M234" s="1" t="s">
        <v>30</v>
      </c>
      <c r="N234" s="3">
        <v>65.001109999999997</v>
      </c>
      <c r="O234" s="3">
        <v>-150.63389000000001</v>
      </c>
      <c r="P234" s="3"/>
    </row>
    <row r="235" spans="1:16" x14ac:dyDescent="0.25">
      <c r="A235" s="1" t="s">
        <v>914</v>
      </c>
      <c r="B235" s="1">
        <v>6328</v>
      </c>
      <c r="C235" s="1">
        <v>331460</v>
      </c>
      <c r="D235" s="3" t="s">
        <v>915</v>
      </c>
      <c r="E235" s="3" t="s">
        <v>226</v>
      </c>
      <c r="F235" s="1">
        <v>221</v>
      </c>
      <c r="G235" s="3" t="s">
        <v>227</v>
      </c>
      <c r="H235" s="3" t="s">
        <v>916</v>
      </c>
      <c r="I235" s="3" t="s">
        <v>917</v>
      </c>
      <c r="J235" s="1" t="s">
        <v>37</v>
      </c>
      <c r="K235" s="1">
        <v>7.2</v>
      </c>
      <c r="L235" s="3"/>
      <c r="M235" s="1" t="s">
        <v>30</v>
      </c>
      <c r="N235" s="3">
        <v>65.153329999999997</v>
      </c>
      <c r="O235" s="3">
        <v>-149.33694</v>
      </c>
      <c r="P235" s="3"/>
    </row>
    <row r="236" spans="1:16" x14ac:dyDescent="0.25">
      <c r="A236" s="1" t="s">
        <v>918</v>
      </c>
      <c r="B236" s="1"/>
      <c r="C236" s="1">
        <v>332600</v>
      </c>
      <c r="D236" s="3" t="s">
        <v>919</v>
      </c>
      <c r="E236" s="3" t="s">
        <v>920</v>
      </c>
      <c r="F236" s="1"/>
      <c r="G236" s="3" t="s">
        <v>921</v>
      </c>
      <c r="H236" s="3" t="s">
        <v>922</v>
      </c>
      <c r="I236" s="3" t="s">
        <v>923</v>
      </c>
      <c r="J236" s="1" t="s">
        <v>37</v>
      </c>
      <c r="K236" s="1">
        <v>2.4</v>
      </c>
      <c r="L236" s="3" t="s">
        <v>23</v>
      </c>
      <c r="M236" s="1" t="s">
        <v>30</v>
      </c>
      <c r="N236" s="3">
        <v>65.171940000000006</v>
      </c>
      <c r="O236" s="3">
        <v>-152.07889</v>
      </c>
      <c r="P236" s="3"/>
    </row>
    <row r="237" spans="1:16" x14ac:dyDescent="0.25">
      <c r="A237" s="1" t="s">
        <v>924</v>
      </c>
      <c r="B237" s="1"/>
      <c r="C237" s="1">
        <v>331685</v>
      </c>
      <c r="D237" s="3" t="s">
        <v>925</v>
      </c>
      <c r="E237" s="3" t="s">
        <v>226</v>
      </c>
      <c r="F237" s="1">
        <v>221</v>
      </c>
      <c r="G237" s="3" t="s">
        <v>227</v>
      </c>
      <c r="H237" s="3" t="s">
        <v>926</v>
      </c>
      <c r="I237" s="3" t="s">
        <v>927</v>
      </c>
      <c r="J237" s="1" t="s">
        <v>22</v>
      </c>
      <c r="K237" s="1">
        <v>7.2</v>
      </c>
      <c r="L237" s="3"/>
      <c r="M237" s="1" t="s">
        <v>30</v>
      </c>
      <c r="N237" s="3">
        <v>65.26361</v>
      </c>
      <c r="O237" s="3">
        <v>-166.36082999999999</v>
      </c>
      <c r="P237" s="3"/>
    </row>
    <row r="238" spans="1:16" x14ac:dyDescent="0.25">
      <c r="A238" s="1" t="s">
        <v>924</v>
      </c>
      <c r="B238" s="1"/>
      <c r="C238" s="1">
        <v>332620</v>
      </c>
      <c r="D238" s="3" t="s">
        <v>925</v>
      </c>
      <c r="E238" s="3" t="s">
        <v>226</v>
      </c>
      <c r="F238" s="1">
        <v>221</v>
      </c>
      <c r="G238" s="3" t="s">
        <v>227</v>
      </c>
      <c r="H238" s="3" t="s">
        <v>926</v>
      </c>
      <c r="I238" s="3" t="s">
        <v>927</v>
      </c>
      <c r="J238" s="1" t="s">
        <v>22</v>
      </c>
      <c r="K238" s="1">
        <v>7.2</v>
      </c>
      <c r="L238" s="3"/>
      <c r="M238" s="1" t="s">
        <v>30</v>
      </c>
      <c r="N238" s="3">
        <v>65.26361</v>
      </c>
      <c r="O238" s="3">
        <v>-166.36082999999999</v>
      </c>
      <c r="P238" s="3"/>
    </row>
    <row r="239" spans="1:16" x14ac:dyDescent="0.25">
      <c r="A239" s="1" t="s">
        <v>928</v>
      </c>
      <c r="B239" s="1">
        <v>7374</v>
      </c>
      <c r="C239" s="1">
        <v>331270</v>
      </c>
      <c r="D239" s="3" t="s">
        <v>929</v>
      </c>
      <c r="E239" s="3" t="s">
        <v>226</v>
      </c>
      <c r="F239" s="1">
        <v>221</v>
      </c>
      <c r="G239" s="3" t="s">
        <v>227</v>
      </c>
      <c r="H239" s="3" t="s">
        <v>930</v>
      </c>
      <c r="I239" s="3" t="s">
        <v>931</v>
      </c>
      <c r="J239" s="3" t="b">
        <v>0</v>
      </c>
      <c r="K239" s="1">
        <v>12.5</v>
      </c>
      <c r="L239" s="3" t="s">
        <v>44</v>
      </c>
      <c r="M239" s="1" t="s">
        <v>30</v>
      </c>
      <c r="N239" s="3">
        <v>65.331716</v>
      </c>
      <c r="O239" s="3">
        <v>-166.47950599999999</v>
      </c>
      <c r="P239" s="3"/>
    </row>
    <row r="240" spans="1:16" x14ac:dyDescent="0.25">
      <c r="A240" s="1" t="s">
        <v>928</v>
      </c>
      <c r="B240" s="1">
        <v>60260</v>
      </c>
      <c r="C240" s="1">
        <v>331270</v>
      </c>
      <c r="D240" s="3" t="s">
        <v>929</v>
      </c>
      <c r="E240" s="3" t="s">
        <v>226</v>
      </c>
      <c r="F240" s="1">
        <v>221</v>
      </c>
      <c r="G240" s="3" t="s">
        <v>227</v>
      </c>
      <c r="H240" s="3" t="s">
        <v>930</v>
      </c>
      <c r="I240" s="3" t="s">
        <v>931</v>
      </c>
      <c r="J240" s="3" t="b">
        <v>0</v>
      </c>
      <c r="K240" s="1">
        <v>12.5</v>
      </c>
      <c r="L240" s="3" t="s">
        <v>44</v>
      </c>
      <c r="M240" s="1" t="s">
        <v>30</v>
      </c>
      <c r="N240" s="3">
        <v>65.331716</v>
      </c>
      <c r="O240" s="3">
        <v>-166.47950599999999</v>
      </c>
      <c r="P240" s="3"/>
    </row>
    <row r="241" spans="1:16" x14ac:dyDescent="0.25">
      <c r="A241" s="1" t="s">
        <v>932</v>
      </c>
      <c r="B241" s="1"/>
      <c r="C241" s="1">
        <v>332520</v>
      </c>
      <c r="D241" s="3" t="s">
        <v>933</v>
      </c>
      <c r="E241" s="3" t="s">
        <v>934</v>
      </c>
      <c r="F241" s="1"/>
      <c r="G241" s="3" t="s">
        <v>935</v>
      </c>
      <c r="H241" s="3" t="s">
        <v>936</v>
      </c>
      <c r="I241" s="3" t="s">
        <v>937</v>
      </c>
      <c r="J241" s="1" t="s">
        <v>22</v>
      </c>
      <c r="K241" s="1">
        <v>7.2</v>
      </c>
      <c r="L241" s="3" t="s">
        <v>23</v>
      </c>
      <c r="M241" s="1" t="s">
        <v>30</v>
      </c>
      <c r="N241" s="3">
        <v>65.504999999999995</v>
      </c>
      <c r="O241" s="3">
        <v>-150.16999999999999</v>
      </c>
      <c r="P241" s="3"/>
    </row>
    <row r="242" spans="1:16" x14ac:dyDescent="0.25">
      <c r="A242" s="1" t="s">
        <v>938</v>
      </c>
      <c r="B242" s="1"/>
      <c r="C242" s="1">
        <v>331830</v>
      </c>
      <c r="D242" s="3" t="s">
        <v>939</v>
      </c>
      <c r="E242" s="3" t="s">
        <v>940</v>
      </c>
      <c r="F242" s="1"/>
      <c r="G242" s="3" t="s">
        <v>941</v>
      </c>
      <c r="H242" s="3" t="s">
        <v>942</v>
      </c>
      <c r="I242" s="3" t="s">
        <v>943</v>
      </c>
      <c r="J242" s="1" t="s">
        <v>37</v>
      </c>
      <c r="K242" s="1">
        <v>7.2</v>
      </c>
      <c r="L242" s="3"/>
      <c r="M242" s="1" t="s">
        <v>30</v>
      </c>
      <c r="N242" s="3">
        <v>65.572500000000005</v>
      </c>
      <c r="O242" s="3">
        <v>-144.80305999999999</v>
      </c>
      <c r="P242" s="3"/>
    </row>
    <row r="243" spans="1:16" x14ac:dyDescent="0.25">
      <c r="A243" s="1" t="s">
        <v>944</v>
      </c>
      <c r="B243" s="1">
        <v>6351</v>
      </c>
      <c r="C243" s="1">
        <v>331730</v>
      </c>
      <c r="D243" s="3" t="s">
        <v>945</v>
      </c>
      <c r="E243" s="3" t="s">
        <v>226</v>
      </c>
      <c r="F243" s="1">
        <v>221</v>
      </c>
      <c r="G243" s="3" t="s">
        <v>227</v>
      </c>
      <c r="H243" s="3" t="s">
        <v>946</v>
      </c>
      <c r="I243" s="3" t="s">
        <v>947</v>
      </c>
      <c r="J243" s="1" t="s">
        <v>22</v>
      </c>
      <c r="K243" s="1">
        <v>7.2</v>
      </c>
      <c r="L243" s="3"/>
      <c r="M243" s="1" t="s">
        <v>30</v>
      </c>
      <c r="N243" s="3">
        <v>65.609170000000006</v>
      </c>
      <c r="O243" s="3">
        <v>-168.08750000000001</v>
      </c>
      <c r="P243" s="3"/>
    </row>
    <row r="244" spans="1:16" x14ac:dyDescent="0.25">
      <c r="A244" s="1" t="s">
        <v>948</v>
      </c>
      <c r="B244" s="1">
        <v>6320</v>
      </c>
      <c r="C244" s="1">
        <v>331370</v>
      </c>
      <c r="D244" s="3" t="s">
        <v>949</v>
      </c>
      <c r="E244" s="3" t="s">
        <v>226</v>
      </c>
      <c r="F244" s="1">
        <v>221</v>
      </c>
      <c r="G244" s="3" t="s">
        <v>227</v>
      </c>
      <c r="H244" s="3" t="s">
        <v>950</v>
      </c>
      <c r="I244" s="3" t="s">
        <v>951</v>
      </c>
      <c r="J244" s="1" t="s">
        <v>37</v>
      </c>
      <c r="K244" s="1">
        <v>7.2</v>
      </c>
      <c r="L244" s="3"/>
      <c r="M244" s="1" t="s">
        <v>30</v>
      </c>
      <c r="N244" s="3">
        <v>65.698610000000002</v>
      </c>
      <c r="O244" s="3">
        <v>-156.39972</v>
      </c>
      <c r="P244" s="3"/>
    </row>
    <row r="245" spans="1:16" x14ac:dyDescent="0.25">
      <c r="A245" s="1" t="s">
        <v>952</v>
      </c>
      <c r="B245" s="1"/>
      <c r="C245" s="1">
        <v>331930</v>
      </c>
      <c r="D245" s="3" t="s">
        <v>953</v>
      </c>
      <c r="E245" s="3" t="s">
        <v>954</v>
      </c>
      <c r="F245" s="1"/>
      <c r="G245" s="3" t="s">
        <v>955</v>
      </c>
      <c r="H245" s="3" t="s">
        <v>956</v>
      </c>
      <c r="I245" s="3" t="s">
        <v>957</v>
      </c>
      <c r="J245" s="1" t="b">
        <v>0</v>
      </c>
      <c r="K245" s="1">
        <v>0.48</v>
      </c>
      <c r="L245" s="3"/>
      <c r="M245" s="1" t="s">
        <v>30</v>
      </c>
      <c r="N245" s="3">
        <v>65.758611000000002</v>
      </c>
      <c r="O245" s="3">
        <v>-168.953056</v>
      </c>
      <c r="P245" s="3"/>
    </row>
    <row r="246" spans="1:16" x14ac:dyDescent="0.25">
      <c r="A246" s="1" t="s">
        <v>958</v>
      </c>
      <c r="B246" s="1"/>
      <c r="C246" s="1">
        <v>331900</v>
      </c>
      <c r="D246" s="3" t="s">
        <v>959</v>
      </c>
      <c r="E246" s="3" t="s">
        <v>960</v>
      </c>
      <c r="F246" s="1"/>
      <c r="G246" s="3" t="s">
        <v>961</v>
      </c>
      <c r="H246" s="3" t="s">
        <v>962</v>
      </c>
      <c r="I246" s="3" t="s">
        <v>963</v>
      </c>
      <c r="J246" s="1" t="s">
        <v>22</v>
      </c>
      <c r="K246" s="1">
        <v>2.4</v>
      </c>
      <c r="L246" s="3"/>
      <c r="M246" s="1" t="s">
        <v>30</v>
      </c>
      <c r="N246" s="3">
        <v>65.825559999999996</v>
      </c>
      <c r="O246" s="3">
        <v>-144.06056000000001</v>
      </c>
      <c r="P246" s="3"/>
    </row>
    <row r="247" spans="1:16" x14ac:dyDescent="0.25">
      <c r="A247" s="1" t="s">
        <v>964</v>
      </c>
      <c r="B247" s="1"/>
      <c r="C247" s="1">
        <v>331820</v>
      </c>
      <c r="D247" s="3" t="s">
        <v>965</v>
      </c>
      <c r="E247" s="3" t="s">
        <v>966</v>
      </c>
      <c r="F247" s="1"/>
      <c r="G247" s="3" t="s">
        <v>967</v>
      </c>
      <c r="H247" s="3" t="s">
        <v>968</v>
      </c>
      <c r="I247" s="3" t="s">
        <v>969</v>
      </c>
      <c r="J247" s="1" t="s">
        <v>37</v>
      </c>
      <c r="K247" s="1">
        <v>7.2</v>
      </c>
      <c r="L247" s="3"/>
      <c r="M247" s="1" t="s">
        <v>30</v>
      </c>
      <c r="N247" s="3">
        <v>65.97972</v>
      </c>
      <c r="O247" s="3">
        <v>-161.12306000000001</v>
      </c>
      <c r="P247" s="3"/>
    </row>
    <row r="248" spans="1:16" x14ac:dyDescent="0.25">
      <c r="A248" s="1" t="s">
        <v>970</v>
      </c>
      <c r="B248" s="1"/>
      <c r="C248" s="1">
        <v>332570</v>
      </c>
      <c r="D248" s="3" t="s">
        <v>971</v>
      </c>
      <c r="E248" s="3" t="s">
        <v>972</v>
      </c>
      <c r="F248" s="1"/>
      <c r="G248" s="3" t="s">
        <v>973</v>
      </c>
      <c r="H248" s="3" t="s">
        <v>974</v>
      </c>
      <c r="I248" s="3" t="s">
        <v>975</v>
      </c>
      <c r="J248" s="1" t="s">
        <v>37</v>
      </c>
      <c r="K248" s="1">
        <v>7.2</v>
      </c>
      <c r="L248" s="3" t="s">
        <v>23</v>
      </c>
      <c r="M248" s="1" t="s">
        <v>30</v>
      </c>
      <c r="N248" s="3">
        <v>66.006389999999996</v>
      </c>
      <c r="O248" s="3">
        <v>-149.09083000000001</v>
      </c>
      <c r="P248" s="3"/>
    </row>
    <row r="249" spans="1:16" x14ac:dyDescent="0.25">
      <c r="A249" s="1" t="s">
        <v>976</v>
      </c>
      <c r="B249" s="1"/>
      <c r="C249" s="1">
        <v>332030</v>
      </c>
      <c r="D249" s="3" t="s">
        <v>977</v>
      </c>
      <c r="E249" s="3" t="s">
        <v>978</v>
      </c>
      <c r="F249" s="1"/>
      <c r="G249" s="3" t="s">
        <v>979</v>
      </c>
      <c r="H249" s="3" t="s">
        <v>980</v>
      </c>
      <c r="I249" s="3" t="s">
        <v>981</v>
      </c>
      <c r="J249" s="1" t="s">
        <v>37</v>
      </c>
      <c r="K249" s="1">
        <v>7.2</v>
      </c>
      <c r="L249" s="3" t="s">
        <v>23</v>
      </c>
      <c r="M249" s="1" t="s">
        <v>30</v>
      </c>
      <c r="N249" s="3">
        <v>66.04889</v>
      </c>
      <c r="O249" s="3">
        <v>-154.25556</v>
      </c>
      <c r="P249" s="3"/>
    </row>
    <row r="250" spans="1:16" x14ac:dyDescent="0.25">
      <c r="A250" s="1" t="s">
        <v>982</v>
      </c>
      <c r="B250" s="1"/>
      <c r="C250" s="1">
        <v>332060</v>
      </c>
      <c r="D250" s="3" t="s">
        <v>983</v>
      </c>
      <c r="E250" s="3" t="s">
        <v>984</v>
      </c>
      <c r="F250" s="1"/>
      <c r="G250" s="3" t="s">
        <v>985</v>
      </c>
      <c r="H250" s="3" t="s">
        <v>986</v>
      </c>
      <c r="I250" s="3" t="s">
        <v>987</v>
      </c>
      <c r="J250" s="1" t="s">
        <v>37</v>
      </c>
      <c r="K250" s="1">
        <v>7.2</v>
      </c>
      <c r="L250" s="3" t="s">
        <v>23</v>
      </c>
      <c r="M250" s="1" t="s">
        <v>30</v>
      </c>
      <c r="N250" s="3">
        <v>66.074969999999993</v>
      </c>
      <c r="O250" s="3">
        <v>-162.71274</v>
      </c>
      <c r="P250" s="3"/>
    </row>
    <row r="251" spans="1:16" x14ac:dyDescent="0.25">
      <c r="A251" s="1" t="s">
        <v>988</v>
      </c>
      <c r="B251" s="1">
        <v>6345</v>
      </c>
      <c r="C251" s="1">
        <v>331640</v>
      </c>
      <c r="D251" s="3" t="s">
        <v>989</v>
      </c>
      <c r="E251" s="3" t="s">
        <v>226</v>
      </c>
      <c r="F251" s="1">
        <v>221</v>
      </c>
      <c r="G251" s="3" t="s">
        <v>227</v>
      </c>
      <c r="H251" s="3" t="s">
        <v>990</v>
      </c>
      <c r="I251" s="3" t="s">
        <v>991</v>
      </c>
      <c r="J251" s="3" t="b">
        <v>0</v>
      </c>
      <c r="K251" s="1">
        <v>12.5</v>
      </c>
      <c r="L251" s="3" t="s">
        <v>44</v>
      </c>
      <c r="M251" s="1" t="s">
        <v>30</v>
      </c>
      <c r="N251" s="3">
        <v>66.255071999999998</v>
      </c>
      <c r="O251" s="3">
        <v>-166.073589</v>
      </c>
      <c r="P251" s="3"/>
    </row>
    <row r="252" spans="1:16" x14ac:dyDescent="0.25">
      <c r="A252" s="1" t="s">
        <v>992</v>
      </c>
      <c r="B252" s="1"/>
      <c r="C252" s="1">
        <v>331810</v>
      </c>
      <c r="D252" s="3" t="s">
        <v>993</v>
      </c>
      <c r="E252" s="3" t="s">
        <v>994</v>
      </c>
      <c r="F252" s="1"/>
      <c r="G252" s="3" t="s">
        <v>995</v>
      </c>
      <c r="H252" s="3" t="s">
        <v>996</v>
      </c>
      <c r="I252" s="3" t="s">
        <v>997</v>
      </c>
      <c r="J252" s="1" t="s">
        <v>22</v>
      </c>
      <c r="K252" s="1">
        <v>7.2</v>
      </c>
      <c r="L252" s="3"/>
      <c r="M252" s="1"/>
      <c r="N252" s="3">
        <v>66.256190000000004</v>
      </c>
      <c r="O252" s="3">
        <v>-145.84967</v>
      </c>
      <c r="P252" s="3"/>
    </row>
    <row r="253" spans="1:16" x14ac:dyDescent="0.25">
      <c r="A253" s="1" t="s">
        <v>998</v>
      </c>
      <c r="B253" s="1"/>
      <c r="C253" s="1">
        <v>331790</v>
      </c>
      <c r="D253" s="3" t="s">
        <v>999</v>
      </c>
      <c r="E253" s="3" t="s">
        <v>1000</v>
      </c>
      <c r="F253" s="1"/>
      <c r="G253" s="3" t="s">
        <v>1001</v>
      </c>
      <c r="H253" s="3" t="s">
        <v>1002</v>
      </c>
      <c r="I253" s="3" t="s">
        <v>1003</v>
      </c>
      <c r="J253" s="1" t="s">
        <v>37</v>
      </c>
      <c r="K253" s="1">
        <v>7.2</v>
      </c>
      <c r="L253" s="3"/>
      <c r="M253" s="1" t="s">
        <v>30</v>
      </c>
      <c r="N253" s="3">
        <v>66.359440000000006</v>
      </c>
      <c r="O253" s="3">
        <v>-147.39639</v>
      </c>
      <c r="P253" s="3"/>
    </row>
    <row r="254" spans="1:16" x14ac:dyDescent="0.25">
      <c r="A254" s="1" t="s">
        <v>1004</v>
      </c>
      <c r="B254" s="1">
        <v>7750</v>
      </c>
      <c r="C254" s="1">
        <v>331050</v>
      </c>
      <c r="D254" s="3" t="s">
        <v>1005</v>
      </c>
      <c r="E254" s="3" t="s">
        <v>94</v>
      </c>
      <c r="F254" s="1">
        <v>219</v>
      </c>
      <c r="G254" s="3" t="s">
        <v>95</v>
      </c>
      <c r="H254" s="3" t="s">
        <v>1006</v>
      </c>
      <c r="I254" s="3" t="s">
        <v>1007</v>
      </c>
      <c r="J254" s="1" t="s">
        <v>37</v>
      </c>
      <c r="K254" s="1">
        <v>7.2</v>
      </c>
      <c r="L254" s="3"/>
      <c r="M254" s="1"/>
      <c r="N254" s="3">
        <v>66.562610000000006</v>
      </c>
      <c r="O254" s="3">
        <v>-152.64756</v>
      </c>
      <c r="P254" s="3"/>
    </row>
    <row r="255" spans="1:16" x14ac:dyDescent="0.25">
      <c r="A255" s="1" t="s">
        <v>1008</v>
      </c>
      <c r="B255" s="1">
        <v>7174</v>
      </c>
      <c r="C255" s="1">
        <v>332020</v>
      </c>
      <c r="D255" s="3" t="s">
        <v>1009</v>
      </c>
      <c r="E255" s="3" t="s">
        <v>1010</v>
      </c>
      <c r="F255" s="1">
        <v>7833</v>
      </c>
      <c r="G255" s="3" t="s">
        <v>1011</v>
      </c>
      <c r="H255" s="3" t="s">
        <v>1012</v>
      </c>
      <c r="I255" s="3" t="s">
        <v>1013</v>
      </c>
      <c r="J255" s="3" t="b">
        <v>1</v>
      </c>
      <c r="K255" s="1">
        <v>4.16</v>
      </c>
      <c r="L255" s="3" t="s">
        <v>44</v>
      </c>
      <c r="M255" s="1">
        <v>3</v>
      </c>
      <c r="N255" s="3">
        <v>66.566287000000003</v>
      </c>
      <c r="O255" s="3">
        <v>-145.253052</v>
      </c>
      <c r="P255" s="3"/>
    </row>
    <row r="256" spans="1:16" x14ac:dyDescent="0.25">
      <c r="A256" s="1" t="s">
        <v>1014</v>
      </c>
      <c r="B256" s="1">
        <v>6341</v>
      </c>
      <c r="C256" s="1">
        <v>331610</v>
      </c>
      <c r="D256" s="3" t="s">
        <v>1015</v>
      </c>
      <c r="E256" s="3" t="s">
        <v>226</v>
      </c>
      <c r="F256" s="1">
        <v>221</v>
      </c>
      <c r="G256" s="3" t="s">
        <v>227</v>
      </c>
      <c r="H256" s="3" t="s">
        <v>1016</v>
      </c>
      <c r="I256" s="3" t="s">
        <v>1017</v>
      </c>
      <c r="J256" s="3" t="b">
        <v>1</v>
      </c>
      <c r="K256" s="1">
        <v>12.5</v>
      </c>
      <c r="L256" s="3" t="s">
        <v>44</v>
      </c>
      <c r="M256" s="1" t="s">
        <v>30</v>
      </c>
      <c r="N256" s="3">
        <v>66.606778000000006</v>
      </c>
      <c r="O256" s="3">
        <v>-160.01480799999999</v>
      </c>
      <c r="P256" s="3"/>
    </row>
    <row r="257" spans="1:16" x14ac:dyDescent="0.25">
      <c r="A257" s="1" t="s">
        <v>1018</v>
      </c>
      <c r="B257" s="1"/>
      <c r="C257" s="1">
        <v>331840</v>
      </c>
      <c r="D257" s="3" t="s">
        <v>1019</v>
      </c>
      <c r="E257" s="3" t="s">
        <v>1020</v>
      </c>
      <c r="F257" s="1"/>
      <c r="G257" s="3" t="s">
        <v>1021</v>
      </c>
      <c r="H257" s="3" t="s">
        <v>1022</v>
      </c>
      <c r="I257" s="3" t="s">
        <v>1023</v>
      </c>
      <c r="J257" s="1" t="s">
        <v>37</v>
      </c>
      <c r="K257" s="1">
        <v>7.2</v>
      </c>
      <c r="L257" s="3"/>
      <c r="M257" s="1" t="s">
        <v>30</v>
      </c>
      <c r="N257" s="3">
        <v>66.654439999999994</v>
      </c>
      <c r="O257" s="3">
        <v>-143.72221999999999</v>
      </c>
      <c r="P257" s="3"/>
    </row>
    <row r="258" spans="1:16" x14ac:dyDescent="0.25">
      <c r="A258" s="1" t="s">
        <v>1024</v>
      </c>
      <c r="B258" s="1">
        <v>6330</v>
      </c>
      <c r="C258" s="1">
        <v>331510</v>
      </c>
      <c r="D258" s="3" t="s">
        <v>1025</v>
      </c>
      <c r="E258" s="3" t="s">
        <v>226</v>
      </c>
      <c r="F258" s="1">
        <v>221</v>
      </c>
      <c r="G258" s="3" t="s">
        <v>227</v>
      </c>
      <c r="H258" s="3" t="s">
        <v>1026</v>
      </c>
      <c r="I258" s="3" t="s">
        <v>1027</v>
      </c>
      <c r="J258" s="3" t="b">
        <v>1</v>
      </c>
      <c r="K258" s="1">
        <v>12.5</v>
      </c>
      <c r="L258" s="3" t="s">
        <v>44</v>
      </c>
      <c r="M258" s="1" t="s">
        <v>30</v>
      </c>
      <c r="N258" s="3">
        <v>66.834519</v>
      </c>
      <c r="O258" s="3">
        <v>-161.03871699999999</v>
      </c>
      <c r="P258" s="3"/>
    </row>
    <row r="259" spans="1:16" x14ac:dyDescent="0.25">
      <c r="A259" s="1" t="s">
        <v>1028</v>
      </c>
      <c r="B259" s="1">
        <v>6304</v>
      </c>
      <c r="C259" s="1">
        <v>332130</v>
      </c>
      <c r="D259" s="3" t="s">
        <v>1029</v>
      </c>
      <c r="E259" s="3" t="s">
        <v>1030</v>
      </c>
      <c r="F259" s="1">
        <v>10451</v>
      </c>
      <c r="G259" s="3" t="s">
        <v>1031</v>
      </c>
      <c r="H259" s="3" t="s">
        <v>1032</v>
      </c>
      <c r="I259" s="3" t="s">
        <v>1033</v>
      </c>
      <c r="J259" s="3" t="b">
        <v>1</v>
      </c>
      <c r="K259" s="1">
        <v>7.2</v>
      </c>
      <c r="L259" s="3" t="s">
        <v>44</v>
      </c>
      <c r="M259" s="1">
        <v>3</v>
      </c>
      <c r="N259" s="3">
        <v>66.837778</v>
      </c>
      <c r="O259" s="3">
        <v>-162.55694399999999</v>
      </c>
      <c r="P259" s="3"/>
    </row>
    <row r="260" spans="1:16" x14ac:dyDescent="0.25">
      <c r="A260" s="1" t="s">
        <v>1034</v>
      </c>
      <c r="B260" s="1">
        <v>6346</v>
      </c>
      <c r="C260" s="1">
        <v>331650</v>
      </c>
      <c r="D260" s="3" t="s">
        <v>1035</v>
      </c>
      <c r="E260" s="3" t="s">
        <v>226</v>
      </c>
      <c r="F260" s="1">
        <v>221</v>
      </c>
      <c r="G260" s="3" t="s">
        <v>227</v>
      </c>
      <c r="H260" s="3" t="s">
        <v>1036</v>
      </c>
      <c r="I260" s="3" t="s">
        <v>1037</v>
      </c>
      <c r="J260" s="3" t="b">
        <v>1</v>
      </c>
      <c r="K260" s="1">
        <v>13.47</v>
      </c>
      <c r="L260" s="3" t="s">
        <v>44</v>
      </c>
      <c r="M260" s="1" t="s">
        <v>30</v>
      </c>
      <c r="N260" s="3">
        <v>66.888114000000002</v>
      </c>
      <c r="O260" s="3">
        <v>-157.14020600000001</v>
      </c>
      <c r="P260" s="3"/>
    </row>
    <row r="261" spans="1:16" x14ac:dyDescent="0.25">
      <c r="A261" s="1" t="s">
        <v>1034</v>
      </c>
      <c r="B261" s="1">
        <v>57063</v>
      </c>
      <c r="C261" s="1">
        <v>331650</v>
      </c>
      <c r="D261" s="3" t="s">
        <v>1035</v>
      </c>
      <c r="E261" s="3" t="s">
        <v>226</v>
      </c>
      <c r="F261" s="1">
        <v>221</v>
      </c>
      <c r="G261" s="3" t="s">
        <v>227</v>
      </c>
      <c r="H261" s="3" t="s">
        <v>1036</v>
      </c>
      <c r="I261" s="3" t="s">
        <v>1037</v>
      </c>
      <c r="J261" s="3" t="b">
        <v>1</v>
      </c>
      <c r="K261" s="1">
        <v>13.47</v>
      </c>
      <c r="L261" s="3" t="s">
        <v>44</v>
      </c>
      <c r="M261" s="1" t="s">
        <v>30</v>
      </c>
      <c r="N261" s="3">
        <v>66.888114000000002</v>
      </c>
      <c r="O261" s="3">
        <v>-157.14020600000001</v>
      </c>
      <c r="P261" s="3"/>
    </row>
    <row r="262" spans="1:16" x14ac:dyDescent="0.25">
      <c r="A262" s="1" t="s">
        <v>1038</v>
      </c>
      <c r="B262" s="1">
        <v>7176</v>
      </c>
      <c r="C262" s="1">
        <v>331060</v>
      </c>
      <c r="D262" s="3" t="s">
        <v>1039</v>
      </c>
      <c r="E262" s="3" t="s">
        <v>94</v>
      </c>
      <c r="F262" s="1">
        <v>219</v>
      </c>
      <c r="G262" s="3" t="s">
        <v>95</v>
      </c>
      <c r="H262" s="3" t="s">
        <v>1040</v>
      </c>
      <c r="I262" s="3" t="s">
        <v>1041</v>
      </c>
      <c r="J262" s="1" t="s">
        <v>22</v>
      </c>
      <c r="K262" s="1">
        <v>2.4</v>
      </c>
      <c r="L262" s="3"/>
      <c r="M262" s="1" t="s">
        <v>30</v>
      </c>
      <c r="N262" s="3">
        <v>66.917879999999997</v>
      </c>
      <c r="O262" s="3">
        <v>-151.51513</v>
      </c>
      <c r="P262" s="3"/>
    </row>
    <row r="263" spans="1:16" x14ac:dyDescent="0.25">
      <c r="A263" s="1" t="s">
        <v>1042</v>
      </c>
      <c r="B263" s="1">
        <v>6323</v>
      </c>
      <c r="C263" s="1">
        <v>331400</v>
      </c>
      <c r="D263" s="3" t="s">
        <v>1043</v>
      </c>
      <c r="E263" s="3" t="s">
        <v>226</v>
      </c>
      <c r="F263" s="1">
        <v>221</v>
      </c>
      <c r="G263" s="3" t="s">
        <v>227</v>
      </c>
      <c r="H263" s="3" t="s">
        <v>1044</v>
      </c>
      <c r="I263" s="3" t="s">
        <v>1045</v>
      </c>
      <c r="J263" s="3" t="b">
        <v>1</v>
      </c>
      <c r="K263" s="1">
        <v>12.5</v>
      </c>
      <c r="L263" s="3" t="s">
        <v>44</v>
      </c>
      <c r="M263" s="1" t="s">
        <v>30</v>
      </c>
      <c r="N263" s="3">
        <v>66.973889</v>
      </c>
      <c r="O263" s="3">
        <v>-160.42859200000001</v>
      </c>
      <c r="P263" s="3"/>
    </row>
    <row r="264" spans="1:16" x14ac:dyDescent="0.25">
      <c r="A264" s="1" t="s">
        <v>1046</v>
      </c>
      <c r="B264" s="1"/>
      <c r="C264" s="1">
        <v>332880</v>
      </c>
      <c r="D264" s="3" t="s">
        <v>1047</v>
      </c>
      <c r="E264" s="3" t="s">
        <v>1048</v>
      </c>
      <c r="F264" s="1"/>
      <c r="G264" s="3" t="s">
        <v>1049</v>
      </c>
      <c r="H264" s="3" t="s">
        <v>1050</v>
      </c>
      <c r="I264" s="3" t="s">
        <v>1051</v>
      </c>
      <c r="J264" s="1" t="s">
        <v>37</v>
      </c>
      <c r="K264" s="1">
        <v>7.2</v>
      </c>
      <c r="L264" s="3" t="s">
        <v>23</v>
      </c>
      <c r="M264" s="1" t="s">
        <v>30</v>
      </c>
      <c r="N264" s="3">
        <v>67.013890000000004</v>
      </c>
      <c r="O264" s="3">
        <v>-146.41861</v>
      </c>
      <c r="P264" s="3"/>
    </row>
    <row r="265" spans="1:16" x14ac:dyDescent="0.25">
      <c r="A265" s="1" t="s">
        <v>1052</v>
      </c>
      <c r="B265" s="1">
        <v>6556</v>
      </c>
      <c r="C265" s="1">
        <v>331250</v>
      </c>
      <c r="D265" s="3" t="s">
        <v>1053</v>
      </c>
      <c r="E265" s="3" t="s">
        <v>226</v>
      </c>
      <c r="F265" s="1">
        <v>221</v>
      </c>
      <c r="G265" s="3" t="s">
        <v>227</v>
      </c>
      <c r="H265" s="3" t="s">
        <v>1054</v>
      </c>
      <c r="I265" s="3" t="s">
        <v>1055</v>
      </c>
      <c r="J265" s="3" t="b">
        <v>1</v>
      </c>
      <c r="K265" s="1">
        <v>12.5</v>
      </c>
      <c r="L265" s="3" t="s">
        <v>44</v>
      </c>
      <c r="M265" s="1" t="s">
        <v>30</v>
      </c>
      <c r="N265" s="3">
        <v>67.087980000000002</v>
      </c>
      <c r="O265" s="3">
        <v>-157.856719</v>
      </c>
      <c r="P265" s="3"/>
    </row>
    <row r="266" spans="1:16" x14ac:dyDescent="0.25">
      <c r="A266" s="1" t="s">
        <v>1052</v>
      </c>
      <c r="B266" s="1">
        <v>60243</v>
      </c>
      <c r="C266" s="1">
        <v>331250</v>
      </c>
      <c r="D266" s="3" t="s">
        <v>1053</v>
      </c>
      <c r="E266" s="3" t="s">
        <v>226</v>
      </c>
      <c r="F266" s="1">
        <v>221</v>
      </c>
      <c r="G266" s="3" t="s">
        <v>227</v>
      </c>
      <c r="H266" s="3" t="s">
        <v>1054</v>
      </c>
      <c r="I266" s="3" t="s">
        <v>1055</v>
      </c>
      <c r="J266" s="3" t="b">
        <v>1</v>
      </c>
      <c r="K266" s="1">
        <v>12.5</v>
      </c>
      <c r="L266" s="3" t="s">
        <v>44</v>
      </c>
      <c r="M266" s="1" t="s">
        <v>30</v>
      </c>
      <c r="N266" s="3">
        <v>67.087980000000002</v>
      </c>
      <c r="O266" s="3">
        <v>-157.856719</v>
      </c>
      <c r="P266" s="3"/>
    </row>
    <row r="267" spans="1:16" x14ac:dyDescent="0.25">
      <c r="A267" s="1" t="s">
        <v>1056</v>
      </c>
      <c r="B267" s="1">
        <v>6331</v>
      </c>
      <c r="C267" s="1">
        <v>331500</v>
      </c>
      <c r="D267" s="3" t="s">
        <v>1057</v>
      </c>
      <c r="E267" s="3" t="s">
        <v>226</v>
      </c>
      <c r="F267" s="1">
        <v>221</v>
      </c>
      <c r="G267" s="3" t="s">
        <v>227</v>
      </c>
      <c r="H267" s="3" t="s">
        <v>1058</v>
      </c>
      <c r="I267" s="3" t="s">
        <v>1059</v>
      </c>
      <c r="J267" s="3" t="b">
        <v>1</v>
      </c>
      <c r="K267" s="1">
        <v>13.47</v>
      </c>
      <c r="L267" s="3" t="s">
        <v>44</v>
      </c>
      <c r="M267" s="1" t="s">
        <v>30</v>
      </c>
      <c r="N267" s="3">
        <v>67.570931000000002</v>
      </c>
      <c r="O267" s="3">
        <v>-162.96572800000001</v>
      </c>
      <c r="P267" s="3"/>
    </row>
    <row r="268" spans="1:16" x14ac:dyDescent="0.25">
      <c r="A268" s="1" t="s">
        <v>1056</v>
      </c>
      <c r="B268" s="1">
        <v>57051</v>
      </c>
      <c r="C268" s="1">
        <v>331500</v>
      </c>
      <c r="D268" s="3" t="s">
        <v>1057</v>
      </c>
      <c r="E268" s="3" t="s">
        <v>226</v>
      </c>
      <c r="F268" s="1">
        <v>221</v>
      </c>
      <c r="G268" s="3" t="s">
        <v>227</v>
      </c>
      <c r="H268" s="3" t="s">
        <v>1058</v>
      </c>
      <c r="I268" s="3" t="s">
        <v>1059</v>
      </c>
      <c r="J268" s="3" t="b">
        <v>1</v>
      </c>
      <c r="K268" s="1">
        <v>13.47</v>
      </c>
      <c r="L268" s="3" t="s">
        <v>44</v>
      </c>
      <c r="M268" s="1" t="s">
        <v>30</v>
      </c>
      <c r="N268" s="3">
        <v>67.570931000000002</v>
      </c>
      <c r="O268" s="3">
        <v>-162.96572800000001</v>
      </c>
      <c r="P268" s="3"/>
    </row>
    <row r="269" spans="1:16" x14ac:dyDescent="0.25">
      <c r="A269" s="1" t="s">
        <v>1060</v>
      </c>
      <c r="B269" s="1">
        <v>6324</v>
      </c>
      <c r="C269" s="1">
        <v>331410</v>
      </c>
      <c r="D269" s="3" t="s">
        <v>1061</v>
      </c>
      <c r="E269" s="3" t="s">
        <v>226</v>
      </c>
      <c r="F269" s="1">
        <v>221</v>
      </c>
      <c r="G269" s="3" t="s">
        <v>227</v>
      </c>
      <c r="H269" s="3" t="s">
        <v>1062</v>
      </c>
      <c r="I269" s="3" t="s">
        <v>1063</v>
      </c>
      <c r="J269" s="3" t="b">
        <v>1</v>
      </c>
      <c r="K269" s="1">
        <v>13.47</v>
      </c>
      <c r="L269" s="3" t="s">
        <v>44</v>
      </c>
      <c r="M269" s="1" t="s">
        <v>30</v>
      </c>
      <c r="N269" s="3">
        <v>67.726643999999993</v>
      </c>
      <c r="O269" s="3">
        <v>-164.53844699999999</v>
      </c>
      <c r="P269" s="3"/>
    </row>
    <row r="270" spans="1:16" x14ac:dyDescent="0.25">
      <c r="A270" s="1" t="s">
        <v>1060</v>
      </c>
      <c r="B270" s="1">
        <v>57065</v>
      </c>
      <c r="C270" s="1">
        <v>331410</v>
      </c>
      <c r="D270" s="3" t="s">
        <v>1061</v>
      </c>
      <c r="E270" s="3" t="s">
        <v>226</v>
      </c>
      <c r="F270" s="1">
        <v>221</v>
      </c>
      <c r="G270" s="3" t="s">
        <v>227</v>
      </c>
      <c r="H270" s="3" t="s">
        <v>1062</v>
      </c>
      <c r="I270" s="3" t="s">
        <v>1063</v>
      </c>
      <c r="J270" s="3" t="b">
        <v>1</v>
      </c>
      <c r="K270" s="1">
        <v>13.47</v>
      </c>
      <c r="L270" s="3" t="s">
        <v>44</v>
      </c>
      <c r="M270" s="1" t="s">
        <v>30</v>
      </c>
      <c r="N270" s="3">
        <v>67.726643999999993</v>
      </c>
      <c r="O270" s="3">
        <v>-164.53844699999999</v>
      </c>
      <c r="P270" s="3"/>
    </row>
    <row r="271" spans="1:16" x14ac:dyDescent="0.25">
      <c r="A271" s="1" t="s">
        <v>1064</v>
      </c>
      <c r="B271" s="1">
        <v>7487</v>
      </c>
      <c r="C271" s="1">
        <v>332350</v>
      </c>
      <c r="D271" s="3" t="s">
        <v>1065</v>
      </c>
      <c r="E271" s="3" t="s">
        <v>1066</v>
      </c>
      <c r="F271" s="1">
        <v>26616</v>
      </c>
      <c r="G271" s="3" t="s">
        <v>1067</v>
      </c>
      <c r="H271" s="3" t="s">
        <v>1068</v>
      </c>
      <c r="I271" s="3" t="s">
        <v>1069</v>
      </c>
      <c r="J271" s="3" t="b">
        <v>0</v>
      </c>
      <c r="K271" s="1">
        <v>4.16</v>
      </c>
      <c r="L271" s="3" t="s">
        <v>44</v>
      </c>
      <c r="M271" s="1" t="s">
        <v>30</v>
      </c>
      <c r="N271" s="3">
        <v>68.137950000000004</v>
      </c>
      <c r="O271" s="3">
        <v>-151.741017</v>
      </c>
      <c r="P271" s="3"/>
    </row>
    <row r="272" spans="1:16" x14ac:dyDescent="0.25">
      <c r="A272" s="1" t="s">
        <v>1070</v>
      </c>
      <c r="B272" s="1">
        <v>7485</v>
      </c>
      <c r="C272" s="1">
        <v>332390</v>
      </c>
      <c r="D272" s="3" t="s">
        <v>1071</v>
      </c>
      <c r="E272" s="3" t="s">
        <v>1066</v>
      </c>
      <c r="F272" s="1">
        <v>26616</v>
      </c>
      <c r="G272" s="3" t="s">
        <v>1067</v>
      </c>
      <c r="H272" s="3" t="s">
        <v>1072</v>
      </c>
      <c r="I272" s="3" t="s">
        <v>1073</v>
      </c>
      <c r="J272" s="3" t="b">
        <v>1</v>
      </c>
      <c r="K272" s="1">
        <v>4.16</v>
      </c>
      <c r="L272" s="3" t="s">
        <v>44</v>
      </c>
      <c r="M272" s="1" t="s">
        <v>30</v>
      </c>
      <c r="N272" s="3">
        <v>68.348423999999994</v>
      </c>
      <c r="O272" s="3">
        <v>-166.737211</v>
      </c>
      <c r="P272" s="3"/>
    </row>
    <row r="273" spans="1:16" x14ac:dyDescent="0.25">
      <c r="A273" s="1" t="s">
        <v>1074</v>
      </c>
      <c r="B273" s="1">
        <v>7486</v>
      </c>
      <c r="C273" s="1">
        <v>332400</v>
      </c>
      <c r="D273" s="3" t="s">
        <v>1075</v>
      </c>
      <c r="E273" s="3" t="s">
        <v>1066</v>
      </c>
      <c r="F273" s="1">
        <v>26616</v>
      </c>
      <c r="G273" s="3" t="s">
        <v>1067</v>
      </c>
      <c r="H273" s="3" t="s">
        <v>1076</v>
      </c>
      <c r="I273" s="3" t="s">
        <v>1077</v>
      </c>
      <c r="J273" s="3" t="b">
        <v>1</v>
      </c>
      <c r="K273" s="1">
        <v>4.16</v>
      </c>
      <c r="L273" s="3" t="s">
        <v>44</v>
      </c>
      <c r="M273" s="1" t="s">
        <v>30</v>
      </c>
      <c r="N273" s="3">
        <v>69.740832999999995</v>
      </c>
      <c r="O273" s="3">
        <v>-163.005833</v>
      </c>
      <c r="P273" s="3"/>
    </row>
    <row r="274" spans="1:16" x14ac:dyDescent="0.25">
      <c r="A274" s="1" t="s">
        <v>1078</v>
      </c>
      <c r="B274" s="1">
        <v>7483</v>
      </c>
      <c r="C274" s="1">
        <v>332370</v>
      </c>
      <c r="D274" s="3" t="s">
        <v>1079</v>
      </c>
      <c r="E274" s="3" t="s">
        <v>1066</v>
      </c>
      <c r="F274" s="1">
        <v>26616</v>
      </c>
      <c r="G274" s="3" t="s">
        <v>1067</v>
      </c>
      <c r="H274" s="3" t="s">
        <v>1080</v>
      </c>
      <c r="I274" s="3" t="s">
        <v>1081</v>
      </c>
      <c r="J274" s="3" t="b">
        <v>0</v>
      </c>
      <c r="K274" s="1">
        <v>4.16</v>
      </c>
      <c r="L274" s="3" t="s">
        <v>44</v>
      </c>
      <c r="M274" s="1" t="s">
        <v>30</v>
      </c>
      <c r="N274" s="3">
        <v>70.125617000000005</v>
      </c>
      <c r="O274" s="3">
        <v>-143.619033</v>
      </c>
      <c r="P274" s="3"/>
    </row>
    <row r="275" spans="1:16" x14ac:dyDescent="0.25">
      <c r="A275" s="1" t="s">
        <v>1082</v>
      </c>
      <c r="B275" s="1">
        <v>58117</v>
      </c>
      <c r="C275" s="1"/>
      <c r="D275" s="3" t="s">
        <v>1083</v>
      </c>
      <c r="E275" s="3" t="s">
        <v>1084</v>
      </c>
      <c r="F275" s="1">
        <v>19277</v>
      </c>
      <c r="G275" s="3" t="s">
        <v>1085</v>
      </c>
      <c r="H275" s="3" t="s">
        <v>1086</v>
      </c>
      <c r="I275" s="3" t="s">
        <v>1087</v>
      </c>
      <c r="J275" s="3" t="b">
        <v>0</v>
      </c>
      <c r="K275" s="1">
        <v>12.47</v>
      </c>
      <c r="L275" s="3">
        <v>4.16</v>
      </c>
      <c r="M275" s="1">
        <v>3</v>
      </c>
      <c r="N275" s="3">
        <v>70.2</v>
      </c>
      <c r="O275" s="3">
        <v>-148.466667</v>
      </c>
      <c r="P275" s="3"/>
    </row>
    <row r="276" spans="1:16" x14ac:dyDescent="0.25">
      <c r="A276" s="1" t="s">
        <v>1088</v>
      </c>
      <c r="B276" s="1">
        <v>7484</v>
      </c>
      <c r="C276" s="1">
        <v>332380</v>
      </c>
      <c r="D276" s="3" t="s">
        <v>1089</v>
      </c>
      <c r="E276" s="3" t="s">
        <v>1066</v>
      </c>
      <c r="F276" s="1">
        <v>26616</v>
      </c>
      <c r="G276" s="3" t="s">
        <v>1067</v>
      </c>
      <c r="H276" s="3" t="s">
        <v>1090</v>
      </c>
      <c r="I276" s="3" t="s">
        <v>1091</v>
      </c>
      <c r="J276" s="3" t="b">
        <v>0</v>
      </c>
      <c r="K276" s="1">
        <v>4.16</v>
      </c>
      <c r="L276" s="3" t="s">
        <v>44</v>
      </c>
      <c r="M276" s="1" t="s">
        <v>30</v>
      </c>
      <c r="N276" s="3">
        <v>70.220564999999993</v>
      </c>
      <c r="O276" s="3">
        <v>-150.993492</v>
      </c>
      <c r="P276" s="3"/>
    </row>
    <row r="277" spans="1:16" x14ac:dyDescent="0.25">
      <c r="A277" s="1" t="s">
        <v>1092</v>
      </c>
      <c r="B277" s="1">
        <v>58278</v>
      </c>
      <c r="C277" s="1"/>
      <c r="D277" s="3" t="s">
        <v>1093</v>
      </c>
      <c r="E277" s="3" t="s">
        <v>1084</v>
      </c>
      <c r="F277" s="1">
        <v>19277</v>
      </c>
      <c r="G277" s="3" t="s">
        <v>1085</v>
      </c>
      <c r="H277" s="3" t="s">
        <v>1086</v>
      </c>
      <c r="I277" s="3" t="s">
        <v>1087</v>
      </c>
      <c r="J277" s="3" t="b">
        <v>0</v>
      </c>
      <c r="K277" s="1">
        <v>12.47</v>
      </c>
      <c r="L277" s="3">
        <v>4.16</v>
      </c>
      <c r="M277" s="1">
        <v>3</v>
      </c>
      <c r="N277" s="3">
        <v>70.235277999999994</v>
      </c>
      <c r="O277" s="3">
        <v>-148.383611</v>
      </c>
      <c r="P277" s="3"/>
    </row>
    <row r="278" spans="1:16" x14ac:dyDescent="0.25">
      <c r="A278" s="1" t="s">
        <v>1094</v>
      </c>
      <c r="B278" s="1">
        <v>7482</v>
      </c>
      <c r="C278" s="1">
        <v>332360</v>
      </c>
      <c r="D278" s="3" t="s">
        <v>1095</v>
      </c>
      <c r="E278" s="3" t="s">
        <v>1066</v>
      </c>
      <c r="F278" s="1">
        <v>26616</v>
      </c>
      <c r="G278" s="3" t="s">
        <v>1067</v>
      </c>
      <c r="H278" s="3" t="s">
        <v>1096</v>
      </c>
      <c r="I278" s="3" t="s">
        <v>1097</v>
      </c>
      <c r="J278" s="3" t="b">
        <v>0</v>
      </c>
      <c r="K278" s="1">
        <v>4.16</v>
      </c>
      <c r="L278" s="3" t="s">
        <v>44</v>
      </c>
      <c r="M278" s="1" t="s">
        <v>30</v>
      </c>
      <c r="N278" s="3">
        <v>70.482600000000005</v>
      </c>
      <c r="O278" s="3">
        <v>-157.42519999999999</v>
      </c>
      <c r="P278" s="3"/>
    </row>
    <row r="279" spans="1:16" x14ac:dyDescent="0.25">
      <c r="A279" s="1" t="s">
        <v>1098</v>
      </c>
      <c r="B279" s="1">
        <v>7488</v>
      </c>
      <c r="C279" s="1">
        <v>332410</v>
      </c>
      <c r="D279" s="3" t="s">
        <v>1099</v>
      </c>
      <c r="E279" s="3" t="s">
        <v>1066</v>
      </c>
      <c r="F279" s="1">
        <v>26616</v>
      </c>
      <c r="G279" s="3" t="s">
        <v>1067</v>
      </c>
      <c r="H279" s="3" t="s">
        <v>1100</v>
      </c>
      <c r="I279" s="3" t="s">
        <v>1101</v>
      </c>
      <c r="J279" s="3" t="b">
        <v>1</v>
      </c>
      <c r="K279" s="1">
        <v>12.47</v>
      </c>
      <c r="L279" s="3" t="s">
        <v>44</v>
      </c>
      <c r="M279" s="1" t="s">
        <v>30</v>
      </c>
      <c r="N279" s="3">
        <v>70.642876999999999</v>
      </c>
      <c r="O279" s="3">
        <v>-160.02046100000001</v>
      </c>
      <c r="P279" s="3"/>
    </row>
    <row r="280" spans="1:16" x14ac:dyDescent="0.25">
      <c r="A280" s="1" t="s">
        <v>1102</v>
      </c>
      <c r="B280" s="1">
        <v>7173</v>
      </c>
      <c r="C280" s="1"/>
      <c r="D280" s="3" t="s">
        <v>1103</v>
      </c>
      <c r="E280" s="3" t="s">
        <v>1104</v>
      </c>
      <c r="F280" s="1">
        <v>1276</v>
      </c>
      <c r="G280" s="3" t="s">
        <v>1105</v>
      </c>
      <c r="H280" s="3" t="s">
        <v>1106</v>
      </c>
      <c r="I280" s="3" t="s">
        <v>1107</v>
      </c>
      <c r="J280" s="3" t="b">
        <v>0</v>
      </c>
      <c r="K280" s="1">
        <v>4.16</v>
      </c>
      <c r="L280" s="3" t="s">
        <v>44</v>
      </c>
      <c r="M280" s="1">
        <v>3</v>
      </c>
      <c r="N280" s="3">
        <v>71.292000000000002</v>
      </c>
      <c r="O280" s="3">
        <v>-156.77860000000001</v>
      </c>
      <c r="P280" s="3"/>
    </row>
    <row r="281" spans="1:16" x14ac:dyDescent="0.25">
      <c r="A281" s="1" t="s">
        <v>1108</v>
      </c>
      <c r="B281" s="1">
        <v>7249</v>
      </c>
      <c r="C281" s="1">
        <v>331140</v>
      </c>
      <c r="D281" s="3" t="s">
        <v>1109</v>
      </c>
      <c r="E281" s="3" t="s">
        <v>94</v>
      </c>
      <c r="F281" s="1">
        <v>219</v>
      </c>
      <c r="G281" s="3" t="s">
        <v>95</v>
      </c>
      <c r="H281" s="3" t="s">
        <v>96</v>
      </c>
      <c r="I281" s="3" t="s">
        <v>97</v>
      </c>
      <c r="J281" s="1" t="s">
        <v>22</v>
      </c>
      <c r="K281" s="1">
        <v>2.4</v>
      </c>
      <c r="L281" s="3"/>
      <c r="M281" s="1" t="s">
        <v>30</v>
      </c>
      <c r="N281" s="1">
        <v>55.490723610709402</v>
      </c>
      <c r="O281" s="1">
        <v>-132.66180097624499</v>
      </c>
      <c r="P281" s="3"/>
    </row>
    <row r="282" spans="1:16" x14ac:dyDescent="0.25">
      <c r="A282" s="1" t="s">
        <v>1110</v>
      </c>
      <c r="B282" s="1"/>
      <c r="C282" s="1">
        <v>331950</v>
      </c>
      <c r="D282" s="3" t="s">
        <v>1111</v>
      </c>
      <c r="E282" s="3" t="s">
        <v>226</v>
      </c>
      <c r="F282" s="1">
        <v>221</v>
      </c>
      <c r="G282" s="3" t="s">
        <v>227</v>
      </c>
      <c r="H282" s="3" t="s">
        <v>1112</v>
      </c>
      <c r="I282" s="3" t="s">
        <v>1113</v>
      </c>
      <c r="J282" s="1" t="s">
        <v>22</v>
      </c>
      <c r="K282" s="1">
        <v>7.2</v>
      </c>
      <c r="L282" s="3"/>
      <c r="M282" s="1" t="s">
        <v>30</v>
      </c>
      <c r="N282" s="1">
        <v>59.346500948731702</v>
      </c>
      <c r="O282" s="1">
        <v>-157.48000955910001</v>
      </c>
      <c r="P282" s="3"/>
    </row>
    <row r="283" spans="1:16" x14ac:dyDescent="0.25">
      <c r="A283" s="1" t="s">
        <v>1114</v>
      </c>
      <c r="B283" s="1"/>
      <c r="C283" s="1">
        <v>331560</v>
      </c>
      <c r="D283" s="3" t="s">
        <v>1115</v>
      </c>
      <c r="E283" s="3" t="s">
        <v>226</v>
      </c>
      <c r="F283" s="1">
        <v>221</v>
      </c>
      <c r="G283" s="3" t="s">
        <v>227</v>
      </c>
      <c r="H283" s="3" t="s">
        <v>711</v>
      </c>
      <c r="I283" s="3" t="s">
        <v>712</v>
      </c>
      <c r="J283" s="1" t="b">
        <v>0</v>
      </c>
      <c r="K283" s="1">
        <v>7.2</v>
      </c>
      <c r="L283" s="3"/>
      <c r="M283" s="1"/>
      <c r="N283" s="1"/>
      <c r="O283" s="1"/>
      <c r="P283" s="3"/>
    </row>
    <row r="284" spans="1:16" x14ac:dyDescent="0.25">
      <c r="A284" s="1" t="s">
        <v>1116</v>
      </c>
      <c r="B284" s="1">
        <v>6321</v>
      </c>
      <c r="C284" s="1">
        <v>331430</v>
      </c>
      <c r="D284" s="3" t="s">
        <v>1117</v>
      </c>
      <c r="E284" s="3" t="s">
        <v>226</v>
      </c>
      <c r="F284" s="1">
        <v>221</v>
      </c>
      <c r="G284" s="3" t="s">
        <v>227</v>
      </c>
      <c r="H284" s="3" t="s">
        <v>655</v>
      </c>
      <c r="I284" s="3" t="s">
        <v>656</v>
      </c>
      <c r="J284" s="1" t="b">
        <v>0</v>
      </c>
      <c r="K284" s="1"/>
      <c r="L284" s="3"/>
      <c r="M284" s="1">
        <v>3</v>
      </c>
      <c r="N284" s="1"/>
      <c r="O284" s="1"/>
      <c r="P284" s="3"/>
    </row>
    <row r="285" spans="1:16" x14ac:dyDescent="0.25">
      <c r="A285" s="1" t="s">
        <v>1118</v>
      </c>
      <c r="B285" s="1"/>
      <c r="C285" s="1">
        <v>331770</v>
      </c>
      <c r="D285" s="3" t="s">
        <v>1119</v>
      </c>
      <c r="E285" s="3" t="s">
        <v>1120</v>
      </c>
      <c r="F285" s="1"/>
      <c r="G285" s="3" t="s">
        <v>1121</v>
      </c>
      <c r="H285" s="3" t="s">
        <v>1122</v>
      </c>
      <c r="I285" s="3" t="s">
        <v>1123</v>
      </c>
      <c r="J285" s="1" t="s">
        <v>37</v>
      </c>
      <c r="K285" s="1">
        <v>7.2</v>
      </c>
      <c r="L285" s="3"/>
      <c r="M285" s="1" t="s">
        <v>30</v>
      </c>
      <c r="N285" s="1">
        <v>68.121177203384704</v>
      </c>
      <c r="O285" s="1">
        <v>-145.569789621621</v>
      </c>
      <c r="P285" s="3"/>
    </row>
    <row r="286" spans="1:16" x14ac:dyDescent="0.25">
      <c r="A286" s="1" t="s">
        <v>1124</v>
      </c>
      <c r="B286" s="1"/>
      <c r="C286" s="1">
        <v>331880</v>
      </c>
      <c r="D286" s="3" t="s">
        <v>1125</v>
      </c>
      <c r="E286" s="3" t="s">
        <v>1126</v>
      </c>
      <c r="F286" s="1"/>
      <c r="G286" s="3" t="s">
        <v>1127</v>
      </c>
      <c r="H286" s="3" t="s">
        <v>1128</v>
      </c>
      <c r="I286" s="3" t="s">
        <v>1129</v>
      </c>
      <c r="J286" s="1" t="s">
        <v>37</v>
      </c>
      <c r="K286" s="1">
        <v>7.2</v>
      </c>
      <c r="L286" s="3"/>
      <c r="M286" s="1" t="s">
        <v>30</v>
      </c>
      <c r="N286" s="1">
        <v>56.253408388804402</v>
      </c>
      <c r="O286" s="1">
        <v>-158.76390073944799</v>
      </c>
      <c r="P286" s="3"/>
    </row>
    <row r="287" spans="1:16" x14ac:dyDescent="0.25">
      <c r="A287" s="1" t="s">
        <v>1130</v>
      </c>
      <c r="B287" s="1"/>
      <c r="C287" s="1">
        <v>331860</v>
      </c>
      <c r="D287" s="3" t="s">
        <v>1131</v>
      </c>
      <c r="E287" s="3" t="s">
        <v>1132</v>
      </c>
      <c r="F287" s="1"/>
      <c r="G287" s="3" t="s">
        <v>1133</v>
      </c>
      <c r="H287" s="3" t="s">
        <v>1134</v>
      </c>
      <c r="I287" s="3" t="s">
        <v>1135</v>
      </c>
      <c r="J287" s="1" t="s">
        <v>37</v>
      </c>
      <c r="K287" s="1">
        <v>7.2</v>
      </c>
      <c r="L287" s="3"/>
      <c r="M287" s="1" t="s">
        <v>30</v>
      </c>
      <c r="N287" s="1">
        <v>56.295031545043798</v>
      </c>
      <c r="O287" s="1">
        <v>-158.38835278346599</v>
      </c>
      <c r="P287" s="3"/>
    </row>
    <row r="288" spans="1:16" x14ac:dyDescent="0.25">
      <c r="A288" s="1" t="s">
        <v>1136</v>
      </c>
      <c r="B288" s="1"/>
      <c r="C288" s="1">
        <v>331910</v>
      </c>
      <c r="D288" s="3" t="s">
        <v>1137</v>
      </c>
      <c r="E288" s="3" t="s">
        <v>1138</v>
      </c>
      <c r="F288" s="1"/>
      <c r="G288" s="3" t="s">
        <v>1139</v>
      </c>
      <c r="H288" s="3" t="s">
        <v>1140</v>
      </c>
      <c r="I288" s="3" t="s">
        <v>1141</v>
      </c>
      <c r="J288" s="1" t="s">
        <v>37</v>
      </c>
      <c r="K288" s="1">
        <v>7.2</v>
      </c>
      <c r="L288" s="3"/>
      <c r="M288" s="1" t="s">
        <v>30</v>
      </c>
      <c r="N288" s="1">
        <v>58.831847322332202</v>
      </c>
      <c r="O288" s="1">
        <v>-158.54472577183299</v>
      </c>
      <c r="P288" s="3"/>
    </row>
    <row r="289" spans="1:16" x14ac:dyDescent="0.25">
      <c r="A289" s="1" t="s">
        <v>1142</v>
      </c>
      <c r="B289" s="1"/>
      <c r="C289" s="1">
        <v>332090</v>
      </c>
      <c r="D289" s="3" t="s">
        <v>1143</v>
      </c>
      <c r="E289" s="3" t="s">
        <v>1144</v>
      </c>
      <c r="F289" s="1"/>
      <c r="G289" s="3" t="s">
        <v>1145</v>
      </c>
      <c r="H289" s="3" t="s">
        <v>1036</v>
      </c>
      <c r="I289" s="3" t="s">
        <v>1037</v>
      </c>
      <c r="J289" s="1" t="s">
        <v>22</v>
      </c>
      <c r="K289" s="1">
        <v>7.2</v>
      </c>
      <c r="L289" s="3" t="s">
        <v>23</v>
      </c>
      <c r="M289" s="1" t="s">
        <v>30</v>
      </c>
      <c r="N289" s="1">
        <v>66.906649842653593</v>
      </c>
      <c r="O289" s="1">
        <v>-156.88239735804899</v>
      </c>
      <c r="P289" s="3"/>
    </row>
    <row r="290" spans="1:16" x14ac:dyDescent="0.25">
      <c r="A290" s="1" t="s">
        <v>1146</v>
      </c>
      <c r="B290" s="1"/>
      <c r="C290" s="1">
        <v>332290</v>
      </c>
      <c r="D290" s="3" t="s">
        <v>1147</v>
      </c>
      <c r="E290" s="3" t="s">
        <v>1148</v>
      </c>
      <c r="F290" s="1"/>
      <c r="G290" s="3" t="s">
        <v>1149</v>
      </c>
      <c r="H290" s="3" t="s">
        <v>547</v>
      </c>
      <c r="I290" s="3" t="s">
        <v>548</v>
      </c>
      <c r="J290" s="1" t="s">
        <v>22</v>
      </c>
      <c r="K290" s="1">
        <v>7.2</v>
      </c>
      <c r="L290" s="3" t="s">
        <v>23</v>
      </c>
      <c r="M290" s="1" t="s">
        <v>30</v>
      </c>
      <c r="N290" s="1">
        <v>60.693487956253001</v>
      </c>
      <c r="O290" s="1">
        <v>-161.97259038369401</v>
      </c>
      <c r="P290" s="3"/>
    </row>
    <row r="291" spans="1:16" x14ac:dyDescent="0.25">
      <c r="A291" s="1" t="s">
        <v>1150</v>
      </c>
      <c r="B291" s="1"/>
      <c r="C291" s="1">
        <v>332330</v>
      </c>
      <c r="D291" s="3" t="s">
        <v>1151</v>
      </c>
      <c r="E291" s="3" t="s">
        <v>1152</v>
      </c>
      <c r="F291" s="1"/>
      <c r="G291" s="3" t="s">
        <v>1153</v>
      </c>
      <c r="H291" s="3" t="s">
        <v>1154</v>
      </c>
      <c r="I291" s="3" t="s">
        <v>1155</v>
      </c>
      <c r="J291" s="1" t="s">
        <v>22</v>
      </c>
      <c r="K291" s="1">
        <v>7.2</v>
      </c>
      <c r="L291" s="3" t="s">
        <v>23</v>
      </c>
      <c r="M291" s="1" t="s">
        <v>30</v>
      </c>
      <c r="N291" s="1">
        <v>63.010731596743597</v>
      </c>
      <c r="O291" s="1">
        <v>-154.383374641312</v>
      </c>
      <c r="P291" s="3"/>
    </row>
    <row r="292" spans="1:16" x14ac:dyDescent="0.25">
      <c r="A292" s="1" t="s">
        <v>1156</v>
      </c>
      <c r="B292" s="1"/>
      <c r="C292" s="1"/>
      <c r="D292" s="3" t="s">
        <v>1157</v>
      </c>
      <c r="E292" s="3"/>
      <c r="F292" s="1"/>
      <c r="G292" s="3"/>
      <c r="H292" s="3"/>
      <c r="I292" s="3"/>
      <c r="J292" s="1" t="s">
        <v>22</v>
      </c>
      <c r="K292" s="1">
        <v>7.2</v>
      </c>
      <c r="L292" s="3" t="s">
        <v>23</v>
      </c>
      <c r="M292" s="1"/>
      <c r="N292" s="1"/>
      <c r="O292" s="1"/>
      <c r="P292" s="3"/>
    </row>
    <row r="293" spans="1:16" x14ac:dyDescent="0.25">
      <c r="A293" s="1" t="s">
        <v>1158</v>
      </c>
      <c r="B293" s="1"/>
      <c r="C293" s="1"/>
      <c r="D293" s="3" t="s">
        <v>1159</v>
      </c>
      <c r="E293" s="3"/>
      <c r="F293" s="1"/>
      <c r="G293" s="3"/>
      <c r="H293" s="3" t="s">
        <v>395</v>
      </c>
      <c r="I293" s="3" t="s">
        <v>396</v>
      </c>
      <c r="J293" s="1" t="b">
        <v>0</v>
      </c>
      <c r="K293" s="1">
        <v>115</v>
      </c>
      <c r="L293" s="3"/>
      <c r="M293" s="1">
        <v>3</v>
      </c>
      <c r="N293" s="1"/>
      <c r="O293" s="1"/>
      <c r="P293" s="3"/>
    </row>
    <row r="294" spans="1:16" x14ac:dyDescent="0.25">
      <c r="A294" s="1" t="s">
        <v>1160</v>
      </c>
      <c r="B294" s="1"/>
      <c r="C294" s="1"/>
      <c r="D294" s="3" t="s">
        <v>1161</v>
      </c>
      <c r="E294" s="3" t="s">
        <v>801</v>
      </c>
      <c r="F294" s="1">
        <v>7353</v>
      </c>
      <c r="G294" s="3" t="s">
        <v>802</v>
      </c>
      <c r="H294" s="3" t="s">
        <v>395</v>
      </c>
      <c r="I294" s="3" t="s">
        <v>396</v>
      </c>
      <c r="J294" s="3" t="b">
        <v>0</v>
      </c>
      <c r="K294" s="1"/>
      <c r="L294" s="3"/>
      <c r="M294" s="1">
        <v>3</v>
      </c>
      <c r="N294" s="1"/>
      <c r="O294" s="1"/>
      <c r="P294" s="3"/>
    </row>
    <row r="295" spans="1:16" x14ac:dyDescent="0.25">
      <c r="A295" s="1" t="s">
        <v>1162</v>
      </c>
      <c r="B295" s="1">
        <v>7467</v>
      </c>
      <c r="C295" s="1">
        <v>332660</v>
      </c>
      <c r="D295" s="3" t="s">
        <v>1163</v>
      </c>
      <c r="E295" s="3" t="s">
        <v>197</v>
      </c>
      <c r="F295" s="1">
        <v>18963</v>
      </c>
      <c r="G295" s="3" t="s">
        <v>198</v>
      </c>
      <c r="H295" s="3" t="s">
        <v>378</v>
      </c>
      <c r="I295" s="3" t="s">
        <v>379</v>
      </c>
      <c r="J295" s="1" t="s">
        <v>22</v>
      </c>
      <c r="K295" s="1"/>
      <c r="L295" s="3" t="s">
        <v>23</v>
      </c>
      <c r="M295" s="1">
        <v>3</v>
      </c>
      <c r="N295" s="1"/>
      <c r="O295" s="1"/>
      <c r="P295" s="3"/>
    </row>
    <row r="296" spans="1:16" x14ac:dyDescent="0.25">
      <c r="A296" s="1" t="s">
        <v>1164</v>
      </c>
      <c r="B296" s="1"/>
      <c r="C296" s="1">
        <v>332700</v>
      </c>
      <c r="D296" s="3" t="s">
        <v>1165</v>
      </c>
      <c r="E296" s="3" t="s">
        <v>197</v>
      </c>
      <c r="F296" s="1"/>
      <c r="G296" s="3" t="s">
        <v>198</v>
      </c>
      <c r="H296" s="3" t="s">
        <v>378</v>
      </c>
      <c r="I296" s="3" t="s">
        <v>379</v>
      </c>
      <c r="J296" s="1" t="b">
        <v>0</v>
      </c>
      <c r="K296" s="1"/>
      <c r="L296" s="3" t="s">
        <v>23</v>
      </c>
      <c r="M296" s="1">
        <v>3</v>
      </c>
      <c r="N296" s="1"/>
      <c r="O296" s="1"/>
      <c r="P296" s="3"/>
    </row>
    <row r="297" spans="1:16" x14ac:dyDescent="0.25">
      <c r="A297" s="1" t="s">
        <v>1166</v>
      </c>
      <c r="B297" s="1"/>
      <c r="C297" s="1"/>
      <c r="D297" s="3" t="s">
        <v>1167</v>
      </c>
      <c r="E297" s="3" t="s">
        <v>197</v>
      </c>
      <c r="F297" s="1">
        <v>18963</v>
      </c>
      <c r="G297" s="3" t="s">
        <v>198</v>
      </c>
      <c r="H297" s="3" t="s">
        <v>378</v>
      </c>
      <c r="I297" s="3" t="s">
        <v>379</v>
      </c>
      <c r="J297" s="3" t="b">
        <v>0</v>
      </c>
      <c r="K297" s="1"/>
      <c r="L297" s="3" t="s">
        <v>23</v>
      </c>
      <c r="M297" s="1">
        <v>3</v>
      </c>
      <c r="N297" s="1"/>
      <c r="O297" s="1"/>
      <c r="P297" s="3"/>
    </row>
    <row r="298" spans="1:16" x14ac:dyDescent="0.25">
      <c r="A298" s="1" t="s">
        <v>1168</v>
      </c>
      <c r="B298" s="1"/>
      <c r="C298" s="1"/>
      <c r="D298" s="3" t="s">
        <v>1169</v>
      </c>
      <c r="E298" s="3" t="s">
        <v>1170</v>
      </c>
      <c r="F298" s="1"/>
      <c r="G298" s="3" t="s">
        <v>1171</v>
      </c>
      <c r="H298" s="3"/>
      <c r="I298" s="3"/>
      <c r="J298" s="3" t="b">
        <v>0</v>
      </c>
      <c r="K298" s="1"/>
      <c r="L298" s="3" t="s">
        <v>23</v>
      </c>
      <c r="M298" s="1"/>
      <c r="N298" s="1"/>
      <c r="O298" s="1"/>
      <c r="P298" s="3"/>
    </row>
    <row r="299" spans="1:16" x14ac:dyDescent="0.25">
      <c r="A299" s="1" t="s">
        <v>1172</v>
      </c>
      <c r="B299" s="1"/>
      <c r="C299" s="1"/>
      <c r="D299" s="3" t="s">
        <v>1173</v>
      </c>
      <c r="E299" s="3" t="s">
        <v>1174</v>
      </c>
      <c r="F299" s="1"/>
      <c r="G299" s="3" t="s">
        <v>1175</v>
      </c>
      <c r="H299" s="3" t="s">
        <v>395</v>
      </c>
      <c r="I299" s="3" t="s">
        <v>396</v>
      </c>
      <c r="J299" s="3" t="b">
        <v>0</v>
      </c>
      <c r="K299" s="1"/>
      <c r="L299" s="3" t="s">
        <v>23</v>
      </c>
      <c r="M299" s="1">
        <v>3</v>
      </c>
      <c r="N299" s="1"/>
      <c r="O299" s="1"/>
      <c r="P299" s="3"/>
    </row>
    <row r="300" spans="1:16" x14ac:dyDescent="0.25">
      <c r="A300" s="1" t="s">
        <v>1176</v>
      </c>
      <c r="B300" s="1"/>
      <c r="C300" s="1"/>
      <c r="D300" s="3" t="s">
        <v>1177</v>
      </c>
      <c r="E300" s="3" t="s">
        <v>1178</v>
      </c>
      <c r="F300" s="1"/>
      <c r="G300" s="3" t="s">
        <v>1179</v>
      </c>
      <c r="H300" s="3"/>
      <c r="I300" s="3"/>
      <c r="J300" s="3" t="b">
        <v>0</v>
      </c>
      <c r="K300" s="1"/>
      <c r="L300" s="3" t="s">
        <v>23</v>
      </c>
      <c r="M300" s="1"/>
      <c r="N300" s="1"/>
      <c r="O300" s="1"/>
      <c r="P300" s="3"/>
    </row>
    <row r="301" spans="1:16" x14ac:dyDescent="0.25">
      <c r="A301" s="1" t="s">
        <v>1180</v>
      </c>
      <c r="B301" s="1"/>
      <c r="C301" s="1"/>
      <c r="D301" s="3" t="s">
        <v>1181</v>
      </c>
      <c r="E301" s="3"/>
      <c r="F301" s="1"/>
      <c r="G301" s="3"/>
      <c r="H301" s="3"/>
      <c r="I301" s="3"/>
      <c r="J301" s="3" t="b">
        <v>0</v>
      </c>
      <c r="K301" s="1"/>
      <c r="L301" s="3" t="s">
        <v>23</v>
      </c>
      <c r="M301" s="1"/>
      <c r="N301" s="1"/>
      <c r="O301" s="1"/>
      <c r="P301" s="3"/>
    </row>
    <row r="302" spans="1:16" x14ac:dyDescent="0.25">
      <c r="A302" s="1" t="s">
        <v>1182</v>
      </c>
      <c r="B302" s="1"/>
      <c r="C302" s="1"/>
      <c r="D302" s="3" t="s">
        <v>1183</v>
      </c>
      <c r="E302" s="3"/>
      <c r="F302" s="1"/>
      <c r="G302" s="3"/>
      <c r="H302" s="3"/>
      <c r="I302" s="3"/>
      <c r="J302" s="3" t="b">
        <v>0</v>
      </c>
      <c r="K302" s="1"/>
      <c r="L302" s="3" t="s">
        <v>23</v>
      </c>
      <c r="M302" s="1"/>
      <c r="N302" s="1"/>
      <c r="O302" s="1"/>
      <c r="P302" s="3"/>
    </row>
    <row r="303" spans="1:16" x14ac:dyDescent="0.25">
      <c r="A303" s="1" t="s">
        <v>1184</v>
      </c>
      <c r="B303" s="1"/>
      <c r="C303" s="1"/>
      <c r="D303" s="3" t="s">
        <v>1185</v>
      </c>
      <c r="E303" s="3"/>
      <c r="F303" s="1"/>
      <c r="G303" s="3"/>
      <c r="H303" s="3"/>
      <c r="I303" s="3"/>
      <c r="J303" s="3" t="b">
        <v>0</v>
      </c>
      <c r="K303" s="1"/>
      <c r="L303" s="3" t="s">
        <v>23</v>
      </c>
      <c r="M303" s="1"/>
      <c r="N303" s="1"/>
      <c r="O303" s="1"/>
      <c r="P303" s="3"/>
    </row>
    <row r="304" spans="1:16" x14ac:dyDescent="0.25">
      <c r="A304" s="1" t="s">
        <v>1186</v>
      </c>
      <c r="B304" s="1"/>
      <c r="C304" s="1"/>
      <c r="D304" s="12" t="s">
        <v>1187</v>
      </c>
      <c r="E304" s="3"/>
      <c r="F304" s="1"/>
      <c r="G304" s="3"/>
      <c r="H304" s="3"/>
      <c r="I304" s="3"/>
      <c r="J304" s="3" t="b">
        <v>0</v>
      </c>
      <c r="K304" s="1"/>
      <c r="L304" s="3" t="s">
        <v>23</v>
      </c>
      <c r="M304" s="1"/>
      <c r="N304" s="1"/>
      <c r="O304" s="1"/>
      <c r="P304" s="3"/>
    </row>
    <row r="305" spans="1:16" x14ac:dyDescent="0.25">
      <c r="A305" s="1" t="s">
        <v>1188</v>
      </c>
      <c r="B305" s="1">
        <v>7466</v>
      </c>
      <c r="C305" s="1">
        <v>331155</v>
      </c>
      <c r="D305" s="3" t="s">
        <v>1189</v>
      </c>
      <c r="E305" s="3" t="s">
        <v>197</v>
      </c>
      <c r="F305" s="1">
        <v>18963</v>
      </c>
      <c r="G305" s="3" t="s">
        <v>1190</v>
      </c>
      <c r="H305" s="3" t="s">
        <v>96</v>
      </c>
      <c r="I305" s="3" t="s">
        <v>97</v>
      </c>
      <c r="J305" s="3"/>
      <c r="K305" s="1"/>
      <c r="L305" s="1"/>
      <c r="M305" s="1" t="s">
        <v>30</v>
      </c>
      <c r="N305" s="1">
        <v>55.553059732565401</v>
      </c>
      <c r="O305" s="1">
        <v>-133.08542661061799</v>
      </c>
      <c r="P305" s="3"/>
    </row>
    <row r="306" spans="1:16" x14ac:dyDescent="0.25">
      <c r="A306" s="1" t="s">
        <v>1191</v>
      </c>
      <c r="B306" s="1">
        <v>55982</v>
      </c>
      <c r="C306" s="1"/>
      <c r="D306" s="3" t="s">
        <v>1192</v>
      </c>
      <c r="E306" s="3" t="s">
        <v>801</v>
      </c>
      <c r="F306" s="1">
        <v>7353</v>
      </c>
      <c r="G306" s="3" t="s">
        <v>802</v>
      </c>
      <c r="H306" s="3" t="s">
        <v>395</v>
      </c>
      <c r="I306" s="3" t="s">
        <v>396</v>
      </c>
      <c r="J306" s="3"/>
      <c r="K306" s="1"/>
      <c r="L306" s="1"/>
      <c r="M306" s="1">
        <v>3</v>
      </c>
      <c r="N306" s="1"/>
      <c r="O306" s="1"/>
      <c r="P306" s="3"/>
    </row>
    <row r="307" spans="1:16" x14ac:dyDescent="0.25">
      <c r="A307" s="1" t="s">
        <v>1193</v>
      </c>
      <c r="B307" s="1">
        <v>54222</v>
      </c>
      <c r="C307" s="1"/>
      <c r="D307" s="3" t="s">
        <v>1194</v>
      </c>
      <c r="E307" s="3" t="s">
        <v>1195</v>
      </c>
      <c r="F307" s="1">
        <v>431</v>
      </c>
      <c r="G307" s="3" t="s">
        <v>1196</v>
      </c>
      <c r="H307" s="3"/>
      <c r="I307" s="3"/>
      <c r="J307" s="3"/>
      <c r="K307" s="1"/>
      <c r="L307" s="1"/>
      <c r="M307" s="1">
        <v>3</v>
      </c>
      <c r="N307" s="1"/>
      <c r="O307" s="1"/>
      <c r="P307" s="3"/>
    </row>
    <row r="308" spans="1:16" x14ac:dyDescent="0.25">
      <c r="A308" s="1" t="s">
        <v>1197</v>
      </c>
      <c r="B308" s="1">
        <v>54888</v>
      </c>
      <c r="C308" s="1"/>
      <c r="D308" s="3" t="s">
        <v>1198</v>
      </c>
      <c r="E308" s="3" t="s">
        <v>1199</v>
      </c>
      <c r="F308" s="1">
        <v>14313</v>
      </c>
      <c r="G308" s="3" t="s">
        <v>1200</v>
      </c>
      <c r="H308" s="3"/>
      <c r="I308" s="3"/>
      <c r="J308" s="3"/>
      <c r="K308" s="1"/>
      <c r="L308" s="1"/>
      <c r="M308" s="1">
        <v>3</v>
      </c>
      <c r="N308" s="1"/>
      <c r="O308" s="1"/>
      <c r="P308" s="3"/>
    </row>
    <row r="309" spans="1:16" x14ac:dyDescent="0.25">
      <c r="A309" s="1" t="s">
        <v>1201</v>
      </c>
      <c r="B309" s="1">
        <v>54883</v>
      </c>
      <c r="C309" s="1"/>
      <c r="D309" s="3" t="s">
        <v>1202</v>
      </c>
      <c r="E309" s="3" t="s">
        <v>1203</v>
      </c>
      <c r="F309" s="1">
        <v>9183</v>
      </c>
      <c r="G309" s="3" t="s">
        <v>1204</v>
      </c>
      <c r="H309" s="3"/>
      <c r="I309" s="3"/>
      <c r="J309" s="3"/>
      <c r="K309" s="1"/>
      <c r="L309" s="1"/>
      <c r="M309" s="1">
        <v>3</v>
      </c>
      <c r="N309" s="1"/>
      <c r="O309" s="1"/>
      <c r="P309" s="3"/>
    </row>
    <row r="310" spans="1:16" x14ac:dyDescent="0.25">
      <c r="A310" s="1" t="s">
        <v>1205</v>
      </c>
      <c r="B310" s="1">
        <v>54151</v>
      </c>
      <c r="C310" s="1"/>
      <c r="D310" s="3" t="s">
        <v>1206</v>
      </c>
      <c r="E310" s="3" t="s">
        <v>1207</v>
      </c>
      <c r="F310" s="1">
        <v>14956</v>
      </c>
      <c r="G310" s="3" t="s">
        <v>1208</v>
      </c>
      <c r="H310" s="3"/>
      <c r="I310" s="3"/>
      <c r="J310" s="3"/>
      <c r="K310" s="1"/>
      <c r="L310" s="1"/>
      <c r="M310" s="1">
        <v>3</v>
      </c>
      <c r="N310" s="1"/>
      <c r="O310" s="1"/>
      <c r="P310" s="3"/>
    </row>
    <row r="311" spans="1:16" x14ac:dyDescent="0.25">
      <c r="A311" s="1" t="s">
        <v>1209</v>
      </c>
      <c r="B311" s="1">
        <v>54152</v>
      </c>
      <c r="C311" s="1"/>
      <c r="D311" s="3" t="s">
        <v>1210</v>
      </c>
      <c r="E311" s="3" t="s">
        <v>1207</v>
      </c>
      <c r="F311" s="1">
        <v>14956</v>
      </c>
      <c r="G311" s="3" t="s">
        <v>1208</v>
      </c>
      <c r="H311" s="3"/>
      <c r="I311" s="3"/>
      <c r="J311" s="3"/>
      <c r="K311" s="1"/>
      <c r="L311" s="1"/>
      <c r="M311" s="1">
        <v>3</v>
      </c>
      <c r="N311" s="1"/>
      <c r="O311" s="1"/>
      <c r="P311" s="3"/>
    </row>
    <row r="312" spans="1:16" x14ac:dyDescent="0.25">
      <c r="A312" s="1" t="s">
        <v>1211</v>
      </c>
      <c r="B312" s="1">
        <v>54153</v>
      </c>
      <c r="C312" s="1"/>
      <c r="D312" s="3" t="s">
        <v>1212</v>
      </c>
      <c r="E312" s="3" t="s">
        <v>1207</v>
      </c>
      <c r="F312" s="1">
        <v>14956</v>
      </c>
      <c r="G312" s="3" t="s">
        <v>1208</v>
      </c>
      <c r="H312" s="3"/>
      <c r="I312" s="3"/>
      <c r="J312" s="3"/>
      <c r="K312" s="1"/>
      <c r="L312" s="1"/>
      <c r="M312" s="1">
        <v>3</v>
      </c>
      <c r="N312" s="1"/>
      <c r="O312" s="1"/>
      <c r="P312" s="3"/>
    </row>
    <row r="313" spans="1:16" x14ac:dyDescent="0.25">
      <c r="A313" s="1" t="s">
        <v>1213</v>
      </c>
      <c r="B313" s="1">
        <v>50415</v>
      </c>
      <c r="C313" s="1"/>
      <c r="D313" s="3" t="s">
        <v>71</v>
      </c>
      <c r="E313" s="3" t="s">
        <v>1214</v>
      </c>
      <c r="F313" s="1">
        <v>14852</v>
      </c>
      <c r="G313" s="3" t="s">
        <v>1215</v>
      </c>
      <c r="H313" s="3" t="s">
        <v>74</v>
      </c>
      <c r="I313" s="3" t="s">
        <v>75</v>
      </c>
      <c r="J313" s="3"/>
      <c r="K313" s="1"/>
      <c r="L313" s="1"/>
      <c r="M313" s="1">
        <v>3</v>
      </c>
      <c r="N313" s="1"/>
      <c r="O313" s="1"/>
      <c r="P313" s="3"/>
    </row>
    <row r="314" spans="1:16" x14ac:dyDescent="0.25">
      <c r="A314" s="1" t="s">
        <v>1216</v>
      </c>
      <c r="B314" s="1">
        <v>54155</v>
      </c>
      <c r="C314" s="1"/>
      <c r="D314" s="3" t="s">
        <v>1217</v>
      </c>
      <c r="E314" s="3" t="s">
        <v>1218</v>
      </c>
      <c r="F314" s="1">
        <v>1388</v>
      </c>
      <c r="G314" s="3" t="s">
        <v>1219</v>
      </c>
      <c r="H314" s="3"/>
      <c r="I314" s="3"/>
      <c r="J314" s="3"/>
      <c r="K314" s="1"/>
      <c r="L314" s="1"/>
      <c r="M314" s="1">
        <v>3</v>
      </c>
      <c r="N314" s="1"/>
      <c r="O314" s="1"/>
      <c r="P314" s="3"/>
    </row>
    <row r="315" spans="1:16" x14ac:dyDescent="0.25">
      <c r="A315" s="1" t="s">
        <v>1220</v>
      </c>
      <c r="B315" s="1">
        <v>54871</v>
      </c>
      <c r="C315" s="1"/>
      <c r="D315" s="3" t="s">
        <v>1221</v>
      </c>
      <c r="E315" s="3" t="s">
        <v>1222</v>
      </c>
      <c r="F315" s="1">
        <v>13972</v>
      </c>
      <c r="G315" s="3" t="s">
        <v>1223</v>
      </c>
      <c r="H315" s="3"/>
      <c r="I315" s="3"/>
      <c r="J315" s="3"/>
      <c r="K315" s="1"/>
      <c r="L315" s="1"/>
      <c r="M315" s="1">
        <v>3</v>
      </c>
      <c r="N315" s="1"/>
      <c r="O315" s="1"/>
      <c r="P315" s="3"/>
    </row>
    <row r="316" spans="1:16" x14ac:dyDescent="0.25">
      <c r="A316" s="1" t="s">
        <v>1224</v>
      </c>
      <c r="B316" s="1">
        <v>54154</v>
      </c>
      <c r="C316" s="1"/>
      <c r="D316" s="3" t="s">
        <v>1225</v>
      </c>
      <c r="E316" s="3" t="s">
        <v>1226</v>
      </c>
      <c r="F316" s="1">
        <v>14811</v>
      </c>
      <c r="G316" s="3" t="s">
        <v>1227</v>
      </c>
      <c r="H316" s="3"/>
      <c r="I316" s="3"/>
      <c r="J316" s="3"/>
      <c r="K316" s="1"/>
      <c r="L316" s="1"/>
      <c r="M316" s="1">
        <v>3</v>
      </c>
      <c r="N316" s="1"/>
      <c r="O316" s="1"/>
      <c r="P316" s="3"/>
    </row>
    <row r="317" spans="1:16" x14ac:dyDescent="0.25">
      <c r="A317" s="1" t="s">
        <v>1228</v>
      </c>
      <c r="B317" s="1">
        <v>59037</v>
      </c>
      <c r="C317" s="1"/>
      <c r="D317" s="3" t="s">
        <v>1229</v>
      </c>
      <c r="E317" s="3" t="s">
        <v>1230</v>
      </c>
      <c r="F317" s="3">
        <v>60222</v>
      </c>
      <c r="G317" s="13" t="s">
        <v>1231</v>
      </c>
      <c r="H317" s="3" t="s">
        <v>96</v>
      </c>
      <c r="I317" s="3" t="s">
        <v>97</v>
      </c>
      <c r="J317" s="3" t="b">
        <v>0</v>
      </c>
      <c r="K317" s="1"/>
      <c r="L317" s="3"/>
      <c r="M317" s="1">
        <v>3</v>
      </c>
      <c r="N317" s="1"/>
      <c r="O317" s="1"/>
      <c r="P317" s="3"/>
    </row>
    <row r="318" spans="1:16" x14ac:dyDescent="0.25">
      <c r="A318" s="1" t="s">
        <v>1232</v>
      </c>
      <c r="B318" s="3"/>
      <c r="C318" s="1"/>
      <c r="D318" s="3" t="s">
        <v>1233</v>
      </c>
      <c r="E318" s="3" t="s">
        <v>1234</v>
      </c>
      <c r="F318" s="1"/>
      <c r="G318" s="10" t="s">
        <v>1235</v>
      </c>
      <c r="H318" s="3" t="s">
        <v>395</v>
      </c>
      <c r="I318" s="3" t="s">
        <v>396</v>
      </c>
      <c r="J318" s="3" t="b">
        <v>0</v>
      </c>
      <c r="K318" s="1"/>
      <c r="L318" s="1"/>
      <c r="M318" s="1">
        <v>3</v>
      </c>
      <c r="N318" s="1"/>
      <c r="O318" s="1"/>
      <c r="P318" s="3"/>
    </row>
    <row r="319" spans="1:16" x14ac:dyDescent="0.25">
      <c r="B319"/>
    </row>
    <row r="320" spans="1:16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</sheetData>
  <autoFilter ref="A1:P318" xr:uid="{4977935D-0185-4947-8087-570D2C371D69}">
    <sortState xmlns:xlrd2="http://schemas.microsoft.com/office/spreadsheetml/2017/richdata2" ref="A2:P318">
      <sortCondition ref="N1:N318"/>
    </sortState>
  </autoFilter>
  <conditionalFormatting sqref="A1:A1048576">
    <cfRule type="duplicateValues" dxfId="68" priority="2"/>
  </conditionalFormatting>
  <conditionalFormatting sqref="B1:B1048576">
    <cfRule type="duplicateValues" dxfId="67" priority="1"/>
  </conditionalFormatting>
  <conditionalFormatting sqref="H30">
    <cfRule type="duplicateValues" dxfId="66" priority="45"/>
  </conditionalFormatting>
  <conditionalFormatting sqref="H34">
    <cfRule type="duplicateValues" dxfId="64" priority="42"/>
    <cfRule type="duplicateValues" dxfId="65" priority="43"/>
    <cfRule type="duplicateValues" dxfId="63" priority="44"/>
  </conditionalFormatting>
  <conditionalFormatting sqref="H44">
    <cfRule type="duplicateValues" dxfId="62" priority="41"/>
  </conditionalFormatting>
  <conditionalFormatting sqref="H51">
    <cfRule type="duplicateValues" dxfId="61" priority="40"/>
  </conditionalFormatting>
  <conditionalFormatting sqref="H53">
    <cfRule type="duplicateValues" dxfId="60" priority="39"/>
  </conditionalFormatting>
  <conditionalFormatting sqref="H126">
    <cfRule type="duplicateValues" dxfId="59" priority="24"/>
  </conditionalFormatting>
  <conditionalFormatting sqref="H134">
    <cfRule type="duplicateValues" dxfId="58" priority="25"/>
  </conditionalFormatting>
  <conditionalFormatting sqref="H151">
    <cfRule type="duplicateValues" dxfId="57" priority="38"/>
  </conditionalFormatting>
  <conditionalFormatting sqref="H161">
    <cfRule type="duplicateValues" dxfId="54" priority="29"/>
    <cfRule type="duplicateValues" dxfId="55" priority="30"/>
    <cfRule type="duplicateValues" dxfId="56" priority="31"/>
  </conditionalFormatting>
  <conditionalFormatting sqref="H192">
    <cfRule type="duplicateValues" dxfId="51" priority="35"/>
    <cfRule type="duplicateValues" dxfId="52" priority="36"/>
    <cfRule type="duplicateValues" dxfId="53" priority="37"/>
  </conditionalFormatting>
  <conditionalFormatting sqref="H197">
    <cfRule type="duplicateValues" dxfId="50" priority="23"/>
  </conditionalFormatting>
  <conditionalFormatting sqref="H205">
    <cfRule type="duplicateValues" dxfId="47" priority="32"/>
    <cfRule type="duplicateValues" dxfId="48" priority="33"/>
    <cfRule type="duplicateValues" dxfId="49" priority="34"/>
  </conditionalFormatting>
  <conditionalFormatting sqref="H218">
    <cfRule type="duplicateValues" dxfId="46" priority="27"/>
  </conditionalFormatting>
  <conditionalFormatting sqref="H219">
    <cfRule type="duplicateValues" dxfId="45" priority="26"/>
  </conditionalFormatting>
  <conditionalFormatting sqref="H220">
    <cfRule type="duplicateValues" dxfId="44" priority="28"/>
  </conditionalFormatting>
  <conditionalFormatting sqref="H258">
    <cfRule type="duplicateValues" dxfId="43" priority="22"/>
  </conditionalFormatting>
  <conditionalFormatting sqref="H270">
    <cfRule type="duplicateValues" dxfId="42" priority="4"/>
  </conditionalFormatting>
  <conditionalFormatting sqref="H271">
    <cfRule type="duplicateValues" dxfId="41" priority="21"/>
  </conditionalFormatting>
  <conditionalFormatting sqref="H273">
    <cfRule type="duplicateValues" dxfId="40" priority="20"/>
  </conditionalFormatting>
  <conditionalFormatting sqref="H281">
    <cfRule type="duplicateValues" dxfId="39" priority="19"/>
  </conditionalFormatting>
  <conditionalFormatting sqref="H283">
    <cfRule type="duplicateValues" dxfId="38" priority="18"/>
  </conditionalFormatting>
  <conditionalFormatting sqref="H288">
    <cfRule type="duplicateValues" dxfId="37" priority="8"/>
  </conditionalFormatting>
  <conditionalFormatting sqref="H289">
    <cfRule type="duplicateValues" dxfId="36" priority="7"/>
  </conditionalFormatting>
  <conditionalFormatting sqref="H291">
    <cfRule type="duplicateValues" dxfId="35" priority="6"/>
  </conditionalFormatting>
  <conditionalFormatting sqref="H292">
    <cfRule type="duplicateValues" dxfId="34" priority="17"/>
  </conditionalFormatting>
  <conditionalFormatting sqref="H293">
    <cfRule type="duplicateValues" dxfId="31" priority="12"/>
    <cfRule type="duplicateValues" dxfId="32" priority="13"/>
    <cfRule type="duplicateValues" dxfId="33" priority="14"/>
  </conditionalFormatting>
  <conditionalFormatting sqref="H295">
    <cfRule type="duplicateValues" dxfId="28" priority="9"/>
    <cfRule type="duplicateValues" dxfId="29" priority="10"/>
    <cfRule type="duplicateValues" dxfId="30" priority="11"/>
  </conditionalFormatting>
  <conditionalFormatting sqref="H296">
    <cfRule type="duplicateValues" dxfId="27" priority="3"/>
  </conditionalFormatting>
  <conditionalFormatting sqref="H297">
    <cfRule type="duplicateValues" dxfId="26" priority="16"/>
  </conditionalFormatting>
  <conditionalFormatting sqref="H299">
    <cfRule type="duplicateValues" dxfId="25" priority="15"/>
  </conditionalFormatting>
  <conditionalFormatting sqref="H300">
    <cfRule type="duplicateValues" dxfId="24" priority="5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5FD46-9BC0-442D-A4E8-7988A1C87AEA}">
  <sheetPr codeName="Sheet4">
    <tabColor rgb="FFFFFF00"/>
  </sheetPr>
  <dimension ref="A1:Q183"/>
  <sheetViews>
    <sheetView workbookViewId="0">
      <pane xSplit="5" ySplit="1" topLeftCell="F2" activePane="bottomRight" state="frozen"/>
      <selection sqref="A1:P318"/>
      <selection pane="topRight" sqref="A1:P318"/>
      <selection pane="bottomLeft" sqref="A1:P318"/>
      <selection pane="bottomRight" sqref="A1:P318"/>
    </sheetView>
  </sheetViews>
  <sheetFormatPr defaultRowHeight="13.5" x14ac:dyDescent="0.25"/>
  <cols>
    <col min="1" max="1" width="12.5703125" style="21" customWidth="1"/>
    <col min="2" max="2" width="9.7109375" style="21" customWidth="1"/>
    <col min="3" max="3" width="9" style="22" customWidth="1"/>
    <col min="4" max="4" width="8.140625" style="22" customWidth="1"/>
    <col min="5" max="5" width="34.85546875" style="22" customWidth="1"/>
    <col min="6" max="6" width="28.42578125" style="21" bestFit="1" customWidth="1"/>
    <col min="7" max="7" width="9.140625" style="22"/>
    <col min="8" max="8" width="22.7109375" style="22" customWidth="1"/>
    <col min="9" max="9" width="29.85546875" style="21" bestFit="1" customWidth="1"/>
    <col min="10" max="11" width="9.140625" style="21"/>
    <col min="12" max="12" width="19.42578125" style="22" bestFit="1" customWidth="1"/>
    <col min="13" max="13" width="29.5703125" style="21" customWidth="1"/>
    <col min="14" max="14" width="9.140625" style="21"/>
    <col min="15" max="15" width="14.5703125" style="22" bestFit="1" customWidth="1"/>
    <col min="16" max="16" width="9.140625" style="21"/>
    <col min="17" max="17" width="29.85546875" style="21" bestFit="1" customWidth="1"/>
    <col min="18" max="16384" width="9.140625" style="21"/>
  </cols>
  <sheetData>
    <row r="1" spans="1:17" s="18" customFormat="1" ht="40.5" x14ac:dyDescent="0.25">
      <c r="A1" s="15" t="s">
        <v>1236</v>
      </c>
      <c r="B1" s="15" t="s">
        <v>1237</v>
      </c>
      <c r="C1" s="16" t="s">
        <v>5</v>
      </c>
      <c r="D1" s="16" t="s">
        <v>1238</v>
      </c>
      <c r="E1" s="15" t="s">
        <v>1239</v>
      </c>
      <c r="F1" s="16" t="s">
        <v>1240</v>
      </c>
      <c r="G1" s="16" t="s">
        <v>1241</v>
      </c>
      <c r="H1" s="17" t="s">
        <v>1242</v>
      </c>
      <c r="I1" s="17" t="s">
        <v>1243</v>
      </c>
      <c r="J1" s="17" t="s">
        <v>1244</v>
      </c>
      <c r="K1" s="17" t="s">
        <v>1245</v>
      </c>
      <c r="L1" s="17" t="s">
        <v>1246</v>
      </c>
      <c r="M1" s="17" t="s">
        <v>15</v>
      </c>
      <c r="O1" s="19"/>
      <c r="Q1" s="20"/>
    </row>
    <row r="2" spans="1:17" x14ac:dyDescent="0.25">
      <c r="A2" s="3" t="s">
        <v>185</v>
      </c>
      <c r="B2" s="3" t="s">
        <v>1247</v>
      </c>
      <c r="C2" s="1" t="s">
        <v>44</v>
      </c>
      <c r="D2" s="1">
        <v>449</v>
      </c>
      <c r="E2" s="3" t="s">
        <v>186</v>
      </c>
      <c r="F2" s="1" t="s">
        <v>1248</v>
      </c>
      <c r="G2" s="1">
        <v>1</v>
      </c>
      <c r="H2" s="1" t="s">
        <v>1249</v>
      </c>
      <c r="I2" s="3" t="s">
        <v>1250</v>
      </c>
      <c r="J2" s="1" t="s">
        <v>1251</v>
      </c>
      <c r="K2" s="3" t="b">
        <v>1</v>
      </c>
      <c r="L2" s="1" t="s">
        <v>1252</v>
      </c>
      <c r="M2" s="3"/>
      <c r="Q2" s="22"/>
    </row>
    <row r="3" spans="1:17" x14ac:dyDescent="0.25">
      <c r="A3" s="3" t="s">
        <v>583</v>
      </c>
      <c r="B3" s="3" t="s">
        <v>1253</v>
      </c>
      <c r="C3" s="1" t="s">
        <v>44</v>
      </c>
      <c r="D3" s="1">
        <v>635</v>
      </c>
      <c r="E3" s="3" t="s">
        <v>584</v>
      </c>
      <c r="F3" s="1" t="s">
        <v>1248</v>
      </c>
      <c r="G3" s="1">
        <v>1</v>
      </c>
      <c r="H3" s="1" t="s">
        <v>1249</v>
      </c>
      <c r="I3" s="3" t="s">
        <v>1250</v>
      </c>
      <c r="J3" s="1" t="s">
        <v>1251</v>
      </c>
      <c r="K3" s="3" t="b">
        <v>1</v>
      </c>
      <c r="L3" s="1" t="s">
        <v>1252</v>
      </c>
      <c r="M3" s="3"/>
      <c r="Q3" s="22"/>
    </row>
    <row r="4" spans="1:17" x14ac:dyDescent="0.25">
      <c r="A4" s="3" t="s">
        <v>577</v>
      </c>
      <c r="B4" s="3" t="s">
        <v>1254</v>
      </c>
      <c r="C4" s="1">
        <v>192</v>
      </c>
      <c r="D4" s="1">
        <v>412</v>
      </c>
      <c r="E4" s="3" t="s">
        <v>578</v>
      </c>
      <c r="F4" s="1" t="s">
        <v>1248</v>
      </c>
      <c r="G4" s="1">
        <v>1</v>
      </c>
      <c r="H4" s="1" t="s">
        <v>1249</v>
      </c>
      <c r="I4" s="3" t="s">
        <v>1255</v>
      </c>
      <c r="J4" s="1" t="s">
        <v>1251</v>
      </c>
      <c r="K4" s="3" t="b">
        <v>1</v>
      </c>
      <c r="L4" s="1" t="s">
        <v>1252</v>
      </c>
      <c r="M4" s="3"/>
      <c r="O4" s="23"/>
      <c r="Q4" s="23"/>
    </row>
    <row r="5" spans="1:17" x14ac:dyDescent="0.25">
      <c r="A5" s="3" t="s">
        <v>60</v>
      </c>
      <c r="B5" s="3" t="s">
        <v>1256</v>
      </c>
      <c r="C5" s="1">
        <v>24486</v>
      </c>
      <c r="D5" s="1">
        <v>293</v>
      </c>
      <c r="E5" s="3" t="s">
        <v>61</v>
      </c>
      <c r="F5" s="1" t="s">
        <v>1248</v>
      </c>
      <c r="G5" s="1">
        <v>1</v>
      </c>
      <c r="H5" s="1" t="s">
        <v>1249</v>
      </c>
      <c r="I5" s="3" t="s">
        <v>1250</v>
      </c>
      <c r="J5" s="1" t="s">
        <v>1251</v>
      </c>
      <c r="K5" s="3" t="b">
        <v>1</v>
      </c>
      <c r="L5" s="1" t="s">
        <v>1252</v>
      </c>
      <c r="M5" s="3"/>
    </row>
    <row r="6" spans="1:17" x14ac:dyDescent="0.25">
      <c r="A6" s="3" t="s">
        <v>94</v>
      </c>
      <c r="B6" s="3" t="s">
        <v>1257</v>
      </c>
      <c r="C6" s="1">
        <v>219</v>
      </c>
      <c r="D6" s="1">
        <v>2</v>
      </c>
      <c r="E6" s="3" t="s">
        <v>95</v>
      </c>
      <c r="F6" s="1" t="s">
        <v>1248</v>
      </c>
      <c r="G6" s="1">
        <v>1</v>
      </c>
      <c r="H6" s="1" t="s">
        <v>1258</v>
      </c>
      <c r="I6" s="3" t="s">
        <v>1255</v>
      </c>
      <c r="J6" s="1" t="s">
        <v>1251</v>
      </c>
      <c r="K6" s="3" t="b">
        <v>1</v>
      </c>
      <c r="L6" s="1" t="s">
        <v>1252</v>
      </c>
      <c r="M6" s="3"/>
      <c r="O6" s="21"/>
    </row>
    <row r="7" spans="1:17" x14ac:dyDescent="0.25">
      <c r="A7" s="3" t="s">
        <v>226</v>
      </c>
      <c r="B7" s="3" t="s">
        <v>1259</v>
      </c>
      <c r="C7" s="1">
        <v>221</v>
      </c>
      <c r="D7" s="1">
        <v>169</v>
      </c>
      <c r="E7" s="3" t="s">
        <v>227</v>
      </c>
      <c r="F7" s="1" t="s">
        <v>1248</v>
      </c>
      <c r="G7" s="1">
        <v>1</v>
      </c>
      <c r="H7" s="1" t="s">
        <v>1249</v>
      </c>
      <c r="I7" s="3" t="s">
        <v>1260</v>
      </c>
      <c r="J7" s="1" t="s">
        <v>1251</v>
      </c>
      <c r="K7" s="3" t="b">
        <v>1</v>
      </c>
      <c r="L7" s="1" t="s">
        <v>1252</v>
      </c>
      <c r="M7" s="3"/>
      <c r="O7" s="21"/>
    </row>
    <row r="8" spans="1:17" x14ac:dyDescent="0.25">
      <c r="A8" s="3" t="s">
        <v>248</v>
      </c>
      <c r="B8" s="3" t="s">
        <v>1261</v>
      </c>
      <c r="C8" s="1" t="s">
        <v>44</v>
      </c>
      <c r="D8" s="1">
        <v>683</v>
      </c>
      <c r="E8" s="3" t="s">
        <v>249</v>
      </c>
      <c r="F8" s="1" t="s">
        <v>1248</v>
      </c>
      <c r="G8" s="1">
        <v>1</v>
      </c>
      <c r="H8" s="3" t="s">
        <v>1262</v>
      </c>
      <c r="I8" s="3" t="s">
        <v>1255</v>
      </c>
      <c r="J8" s="1" t="s">
        <v>1251</v>
      </c>
      <c r="K8" s="3" t="b">
        <v>1</v>
      </c>
      <c r="L8" s="1" t="s">
        <v>1252</v>
      </c>
      <c r="M8" s="3"/>
      <c r="O8" s="21"/>
      <c r="Q8" s="24"/>
    </row>
    <row r="9" spans="1:17" x14ac:dyDescent="0.25">
      <c r="A9" s="3" t="s">
        <v>1263</v>
      </c>
      <c r="B9" s="3" t="s">
        <v>1264</v>
      </c>
      <c r="C9" s="1">
        <v>653</v>
      </c>
      <c r="D9" s="1">
        <v>291</v>
      </c>
      <c r="E9" s="3" t="s">
        <v>1265</v>
      </c>
      <c r="F9" s="1" t="s">
        <v>1248</v>
      </c>
      <c r="G9" s="1">
        <v>1</v>
      </c>
      <c r="H9" s="1" t="s">
        <v>1249</v>
      </c>
      <c r="I9" s="3" t="s">
        <v>1255</v>
      </c>
      <c r="J9" s="1" t="s">
        <v>1266</v>
      </c>
      <c r="K9" s="3" t="b">
        <v>0</v>
      </c>
      <c r="L9" s="1" t="s">
        <v>1252</v>
      </c>
      <c r="M9" s="3"/>
      <c r="O9" s="21"/>
    </row>
    <row r="10" spans="1:17" x14ac:dyDescent="0.25">
      <c r="A10" s="3" t="s">
        <v>669</v>
      </c>
      <c r="B10" s="3" t="s">
        <v>1267</v>
      </c>
      <c r="C10" s="1">
        <v>4959</v>
      </c>
      <c r="D10" s="1">
        <v>5</v>
      </c>
      <c r="E10" s="3" t="s">
        <v>670</v>
      </c>
      <c r="F10" s="1" t="s">
        <v>1248</v>
      </c>
      <c r="G10" s="1">
        <v>1</v>
      </c>
      <c r="H10" s="1" t="s">
        <v>1258</v>
      </c>
      <c r="I10" s="3" t="s">
        <v>1255</v>
      </c>
      <c r="J10" s="1" t="s">
        <v>1251</v>
      </c>
      <c r="K10" s="3" t="b">
        <v>1</v>
      </c>
      <c r="L10" s="1" t="s">
        <v>1252</v>
      </c>
      <c r="M10" s="3"/>
      <c r="O10" s="21"/>
      <c r="Q10" s="24"/>
    </row>
    <row r="11" spans="1:17" x14ac:dyDescent="0.25">
      <c r="A11" s="3" t="s">
        <v>1120</v>
      </c>
      <c r="B11" s="3" t="s">
        <v>1268</v>
      </c>
      <c r="C11" s="1" t="s">
        <v>44</v>
      </c>
      <c r="D11" s="1">
        <v>747</v>
      </c>
      <c r="E11" s="3" t="s">
        <v>1121</v>
      </c>
      <c r="F11" s="1" t="s">
        <v>1248</v>
      </c>
      <c r="G11" s="1">
        <v>1</v>
      </c>
      <c r="H11" s="1" t="s">
        <v>1249</v>
      </c>
      <c r="I11" s="3" t="s">
        <v>1260</v>
      </c>
      <c r="J11" s="1" t="s">
        <v>1251</v>
      </c>
      <c r="K11" s="3" t="b">
        <v>1</v>
      </c>
      <c r="L11" s="1" t="s">
        <v>1252</v>
      </c>
      <c r="M11" s="3"/>
      <c r="O11" s="21"/>
    </row>
    <row r="12" spans="1:17" x14ac:dyDescent="0.25">
      <c r="A12" s="3" t="s">
        <v>26</v>
      </c>
      <c r="B12" s="3" t="s">
        <v>1269</v>
      </c>
      <c r="C12" s="1">
        <v>56256</v>
      </c>
      <c r="D12" s="1">
        <v>291</v>
      </c>
      <c r="E12" s="3" t="s">
        <v>27</v>
      </c>
      <c r="F12" s="1" t="s">
        <v>1248</v>
      </c>
      <c r="G12" s="1">
        <v>1</v>
      </c>
      <c r="H12" s="1" t="s">
        <v>1249</v>
      </c>
      <c r="I12" s="3" t="s">
        <v>1250</v>
      </c>
      <c r="J12" s="1" t="s">
        <v>1251</v>
      </c>
      <c r="K12" s="3" t="b">
        <v>1</v>
      </c>
      <c r="L12" s="1" t="s">
        <v>1252</v>
      </c>
      <c r="M12" s="3"/>
      <c r="O12" s="21"/>
    </row>
    <row r="13" spans="1:17" x14ac:dyDescent="0.25">
      <c r="A13" s="3" t="s">
        <v>563</v>
      </c>
      <c r="B13" s="3" t="s">
        <v>1270</v>
      </c>
      <c r="C13" s="1">
        <v>878</v>
      </c>
      <c r="D13" s="1">
        <v>337</v>
      </c>
      <c r="E13" s="3" t="s">
        <v>564</v>
      </c>
      <c r="F13" s="1" t="s">
        <v>1248</v>
      </c>
      <c r="G13" s="1">
        <v>1</v>
      </c>
      <c r="H13" s="1" t="s">
        <v>1249</v>
      </c>
      <c r="I13" s="3" t="s">
        <v>1255</v>
      </c>
      <c r="J13" s="1" t="s">
        <v>1251</v>
      </c>
      <c r="K13" s="3" t="b">
        <v>1</v>
      </c>
      <c r="L13" s="1" t="s">
        <v>1252</v>
      </c>
      <c r="M13" s="3"/>
      <c r="O13" s="21"/>
    </row>
    <row r="14" spans="1:17" x14ac:dyDescent="0.25">
      <c r="A14" s="3" t="s">
        <v>1000</v>
      </c>
      <c r="B14" s="3" t="s">
        <v>1271</v>
      </c>
      <c r="C14" s="1" t="s">
        <v>44</v>
      </c>
      <c r="D14" s="1">
        <v>420</v>
      </c>
      <c r="E14" s="3" t="s">
        <v>1001</v>
      </c>
      <c r="F14" s="1" t="s">
        <v>1248</v>
      </c>
      <c r="G14" s="1">
        <v>1</v>
      </c>
      <c r="H14" s="1" t="s">
        <v>1249</v>
      </c>
      <c r="I14" s="3" t="s">
        <v>1255</v>
      </c>
      <c r="J14" s="1" t="s">
        <v>1251</v>
      </c>
      <c r="K14" s="3" t="b">
        <v>1</v>
      </c>
      <c r="L14" s="1" t="s">
        <v>1252</v>
      </c>
      <c r="M14" s="3"/>
      <c r="O14" s="21"/>
    </row>
    <row r="15" spans="1:17" x14ac:dyDescent="0.25">
      <c r="A15" s="3" t="s">
        <v>1272</v>
      </c>
      <c r="B15" s="3" t="s">
        <v>1273</v>
      </c>
      <c r="C15" s="1">
        <v>1651</v>
      </c>
      <c r="D15" s="1">
        <v>43</v>
      </c>
      <c r="E15" s="3" t="s">
        <v>1274</v>
      </c>
      <c r="F15" s="1" t="s">
        <v>1248</v>
      </c>
      <c r="G15" s="1">
        <v>1</v>
      </c>
      <c r="H15" s="1" t="s">
        <v>1258</v>
      </c>
      <c r="I15" s="3" t="s">
        <v>1255</v>
      </c>
      <c r="J15" s="1" t="s">
        <v>1266</v>
      </c>
      <c r="K15" s="3" t="b">
        <v>0</v>
      </c>
      <c r="L15" s="1" t="s">
        <v>1252</v>
      </c>
      <c r="M15" s="3"/>
      <c r="O15" s="21"/>
    </row>
    <row r="16" spans="1:17" x14ac:dyDescent="0.25">
      <c r="A16" s="3" t="s">
        <v>994</v>
      </c>
      <c r="B16" s="3" t="s">
        <v>1275</v>
      </c>
      <c r="C16" s="1">
        <v>1747</v>
      </c>
      <c r="D16" s="1">
        <v>767</v>
      </c>
      <c r="E16" s="3" t="s">
        <v>995</v>
      </c>
      <c r="F16" s="1" t="s">
        <v>1248</v>
      </c>
      <c r="G16" s="1">
        <v>1</v>
      </c>
      <c r="H16" s="1" t="s">
        <v>1249</v>
      </c>
      <c r="I16" s="3" t="s">
        <v>1250</v>
      </c>
      <c r="J16" s="1" t="s">
        <v>1251</v>
      </c>
      <c r="K16" s="3" t="b">
        <v>1</v>
      </c>
      <c r="L16" s="1" t="s">
        <v>1252</v>
      </c>
      <c r="M16" s="3"/>
      <c r="O16" s="21"/>
    </row>
    <row r="17" spans="1:15" x14ac:dyDescent="0.25">
      <c r="A17" s="3" t="s">
        <v>966</v>
      </c>
      <c r="B17" s="3" t="s">
        <v>1276</v>
      </c>
      <c r="C17" s="1" t="s">
        <v>44</v>
      </c>
      <c r="D17" s="1">
        <v>432</v>
      </c>
      <c r="E17" s="3" t="s">
        <v>967</v>
      </c>
      <c r="F17" s="1" t="s">
        <v>1248</v>
      </c>
      <c r="G17" s="1">
        <v>1</v>
      </c>
      <c r="H17" s="1" t="s">
        <v>1249</v>
      </c>
      <c r="I17" s="3" t="s">
        <v>1250</v>
      </c>
      <c r="J17" s="1" t="s">
        <v>1251</v>
      </c>
      <c r="K17" s="3" t="b">
        <v>1</v>
      </c>
      <c r="L17" s="1" t="s">
        <v>1252</v>
      </c>
      <c r="M17" s="3"/>
      <c r="O17" s="21"/>
    </row>
    <row r="18" spans="1:15" x14ac:dyDescent="0.25">
      <c r="A18" s="3" t="s">
        <v>1277</v>
      </c>
      <c r="B18" s="3" t="s">
        <v>1278</v>
      </c>
      <c r="C18" s="25">
        <v>6111</v>
      </c>
      <c r="D18" s="1">
        <v>341</v>
      </c>
      <c r="E18" s="3" t="s">
        <v>1279</v>
      </c>
      <c r="F18" s="1" t="s">
        <v>1248</v>
      </c>
      <c r="G18" s="1">
        <v>1</v>
      </c>
      <c r="H18" s="1" t="s">
        <v>1258</v>
      </c>
      <c r="I18" s="3" t="s">
        <v>1255</v>
      </c>
      <c r="J18" s="1" t="s">
        <v>1266</v>
      </c>
      <c r="K18" s="3" t="b">
        <v>0</v>
      </c>
      <c r="L18" s="1" t="s">
        <v>1252</v>
      </c>
      <c r="M18" s="3"/>
      <c r="O18" s="21"/>
    </row>
    <row r="19" spans="1:15" x14ac:dyDescent="0.25">
      <c r="A19" s="3" t="s">
        <v>1020</v>
      </c>
      <c r="B19" s="3" t="s">
        <v>1280</v>
      </c>
      <c r="C19" s="1" t="s">
        <v>44</v>
      </c>
      <c r="D19" s="1">
        <v>682</v>
      </c>
      <c r="E19" s="3" t="s">
        <v>1021</v>
      </c>
      <c r="F19" s="1" t="s">
        <v>1248</v>
      </c>
      <c r="G19" s="1">
        <v>1</v>
      </c>
      <c r="H19" s="3" t="s">
        <v>1262</v>
      </c>
      <c r="I19" s="3" t="s">
        <v>1255</v>
      </c>
      <c r="J19" s="1" t="s">
        <v>1251</v>
      </c>
      <c r="K19" s="3" t="b">
        <v>1</v>
      </c>
      <c r="L19" s="1" t="s">
        <v>1252</v>
      </c>
      <c r="M19" s="3"/>
      <c r="O19" s="21"/>
    </row>
    <row r="20" spans="1:15" x14ac:dyDescent="0.25">
      <c r="A20" s="3" t="s">
        <v>461</v>
      </c>
      <c r="B20" s="3" t="s">
        <v>1281</v>
      </c>
      <c r="C20" s="1" t="s">
        <v>44</v>
      </c>
      <c r="D20" s="1">
        <v>686</v>
      </c>
      <c r="E20" s="3" t="s">
        <v>462</v>
      </c>
      <c r="F20" s="1" t="s">
        <v>1248</v>
      </c>
      <c r="G20" s="1">
        <v>1</v>
      </c>
      <c r="H20" s="3" t="s">
        <v>1262</v>
      </c>
      <c r="I20" s="3" t="s">
        <v>1255</v>
      </c>
      <c r="J20" s="1" t="s">
        <v>1251</v>
      </c>
      <c r="K20" s="3" t="b">
        <v>1</v>
      </c>
      <c r="L20" s="1" t="s">
        <v>1252</v>
      </c>
      <c r="M20" s="3"/>
      <c r="O20" s="21"/>
    </row>
    <row r="21" spans="1:15" x14ac:dyDescent="0.25">
      <c r="A21" s="3" t="s">
        <v>1132</v>
      </c>
      <c r="B21" s="3" t="s">
        <v>1282</v>
      </c>
      <c r="C21" s="1">
        <v>3421</v>
      </c>
      <c r="D21" s="1">
        <v>297</v>
      </c>
      <c r="E21" s="3" t="s">
        <v>1133</v>
      </c>
      <c r="F21" s="1" t="s">
        <v>1248</v>
      </c>
      <c r="G21" s="1">
        <v>1</v>
      </c>
      <c r="H21" s="1" t="s">
        <v>1249</v>
      </c>
      <c r="I21" s="3" t="s">
        <v>1255</v>
      </c>
      <c r="J21" s="1" t="s">
        <v>1251</v>
      </c>
      <c r="K21" s="3" t="b">
        <v>1</v>
      </c>
      <c r="L21" s="1" t="s">
        <v>1252</v>
      </c>
      <c r="M21" s="3"/>
      <c r="O21" s="21"/>
    </row>
    <row r="22" spans="1:15" x14ac:dyDescent="0.25">
      <c r="A22" s="3" t="s">
        <v>1126</v>
      </c>
      <c r="B22" s="3" t="s">
        <v>1283</v>
      </c>
      <c r="C22" s="1" t="s">
        <v>44</v>
      </c>
      <c r="D22" s="1">
        <v>437</v>
      </c>
      <c r="E22" s="3" t="s">
        <v>1127</v>
      </c>
      <c r="F22" s="1" t="s">
        <v>1248</v>
      </c>
      <c r="G22" s="1">
        <v>1</v>
      </c>
      <c r="H22" s="1" t="s">
        <v>1249</v>
      </c>
      <c r="I22" s="3" t="s">
        <v>1255</v>
      </c>
      <c r="J22" s="1" t="s">
        <v>1251</v>
      </c>
      <c r="K22" s="3" t="b">
        <v>1</v>
      </c>
      <c r="L22" s="1" t="s">
        <v>1252</v>
      </c>
      <c r="M22" s="3"/>
      <c r="O22" s="21"/>
    </row>
    <row r="23" spans="1:15" x14ac:dyDescent="0.25">
      <c r="A23" s="3" t="s">
        <v>165</v>
      </c>
      <c r="B23" s="3" t="s">
        <v>1284</v>
      </c>
      <c r="C23" s="1" t="s">
        <v>44</v>
      </c>
      <c r="D23" s="1">
        <v>658</v>
      </c>
      <c r="E23" s="3" t="s">
        <v>166</v>
      </c>
      <c r="F23" s="1" t="s">
        <v>1248</v>
      </c>
      <c r="G23" s="1">
        <v>1</v>
      </c>
      <c r="H23" s="3" t="s">
        <v>1262</v>
      </c>
      <c r="I23" s="3" t="s">
        <v>1255</v>
      </c>
      <c r="J23" s="1" t="s">
        <v>1251</v>
      </c>
      <c r="K23" s="3" t="b">
        <v>1</v>
      </c>
      <c r="L23" s="1" t="s">
        <v>1252</v>
      </c>
      <c r="M23" s="3"/>
      <c r="O23" s="21"/>
    </row>
    <row r="24" spans="1:15" x14ac:dyDescent="0.25">
      <c r="A24" s="3" t="s">
        <v>645</v>
      </c>
      <c r="B24" s="3" t="s">
        <v>1285</v>
      </c>
      <c r="C24" s="1">
        <v>3465</v>
      </c>
      <c r="D24" s="1">
        <v>368</v>
      </c>
      <c r="E24" s="3" t="s">
        <v>646</v>
      </c>
      <c r="F24" s="1" t="s">
        <v>1248</v>
      </c>
      <c r="G24" s="1">
        <v>1</v>
      </c>
      <c r="H24" s="1" t="s">
        <v>1249</v>
      </c>
      <c r="I24" s="3" t="s">
        <v>1255</v>
      </c>
      <c r="J24" s="1" t="s">
        <v>1251</v>
      </c>
      <c r="K24" s="3" t="b">
        <v>1</v>
      </c>
      <c r="L24" s="1" t="s">
        <v>1252</v>
      </c>
      <c r="M24" s="3"/>
      <c r="O24" s="21"/>
    </row>
    <row r="25" spans="1:15" x14ac:dyDescent="0.25">
      <c r="A25" s="3" t="s">
        <v>960</v>
      </c>
      <c r="B25" s="3" t="s">
        <v>1286</v>
      </c>
      <c r="C25" s="1" t="s">
        <v>44</v>
      </c>
      <c r="D25" s="1">
        <v>256</v>
      </c>
      <c r="E25" s="3" t="s">
        <v>961</v>
      </c>
      <c r="F25" s="1" t="s">
        <v>1248</v>
      </c>
      <c r="G25" s="1">
        <v>1</v>
      </c>
      <c r="H25" s="1" t="s">
        <v>1249</v>
      </c>
      <c r="I25" s="3" t="s">
        <v>1255</v>
      </c>
      <c r="J25" s="1" t="s">
        <v>1251</v>
      </c>
      <c r="K25" s="3" t="b">
        <v>1</v>
      </c>
      <c r="L25" s="1" t="s">
        <v>1252</v>
      </c>
      <c r="M25" s="3"/>
      <c r="O25" s="21"/>
    </row>
    <row r="26" spans="1:15" x14ac:dyDescent="0.25">
      <c r="A26" s="3" t="s">
        <v>1138</v>
      </c>
      <c r="B26" s="3" t="s">
        <v>1287</v>
      </c>
      <c r="C26" s="1" t="s">
        <v>44</v>
      </c>
      <c r="D26" s="1">
        <v>360</v>
      </c>
      <c r="E26" s="3" t="s">
        <v>1139</v>
      </c>
      <c r="F26" s="1" t="s">
        <v>1248</v>
      </c>
      <c r="G26" s="1">
        <v>1</v>
      </c>
      <c r="H26" s="1" t="s">
        <v>1249</v>
      </c>
      <c r="I26" s="3" t="s">
        <v>1250</v>
      </c>
      <c r="J26" s="1" t="s">
        <v>1251</v>
      </c>
      <c r="K26" s="3" t="b">
        <v>1</v>
      </c>
      <c r="L26" s="1" t="s">
        <v>1252</v>
      </c>
      <c r="M26" s="3"/>
      <c r="O26" s="21"/>
    </row>
    <row r="27" spans="1:15" x14ac:dyDescent="0.25">
      <c r="A27" s="3" t="s">
        <v>512</v>
      </c>
      <c r="B27" s="3" t="s">
        <v>1288</v>
      </c>
      <c r="C27" s="1">
        <v>40215</v>
      </c>
      <c r="D27" s="1">
        <v>160</v>
      </c>
      <c r="E27" s="3" t="s">
        <v>513</v>
      </c>
      <c r="F27" s="1" t="s">
        <v>1248</v>
      </c>
      <c r="G27" s="1">
        <v>1</v>
      </c>
      <c r="H27" s="1" t="s">
        <v>1249</v>
      </c>
      <c r="I27" s="3" t="s">
        <v>1260</v>
      </c>
      <c r="J27" s="1" t="s">
        <v>1251</v>
      </c>
      <c r="K27" s="3" t="b">
        <v>1</v>
      </c>
      <c r="L27" s="1" t="s">
        <v>1252</v>
      </c>
      <c r="M27" s="3"/>
      <c r="O27" s="21"/>
    </row>
    <row r="28" spans="1:15" x14ac:dyDescent="0.25">
      <c r="A28" s="3" t="s">
        <v>954</v>
      </c>
      <c r="B28" s="3" t="s">
        <v>1289</v>
      </c>
      <c r="C28" s="1" t="s">
        <v>44</v>
      </c>
      <c r="D28" s="1">
        <v>383</v>
      </c>
      <c r="E28" s="3" t="s">
        <v>955</v>
      </c>
      <c r="F28" s="1" t="s">
        <v>1248</v>
      </c>
      <c r="G28" s="1">
        <v>1</v>
      </c>
      <c r="H28" s="1" t="s">
        <v>1249</v>
      </c>
      <c r="I28" s="3" t="s">
        <v>1250</v>
      </c>
      <c r="J28" s="1" t="s">
        <v>1251</v>
      </c>
      <c r="K28" s="3" t="b">
        <v>1</v>
      </c>
      <c r="L28" s="1" t="s">
        <v>1252</v>
      </c>
      <c r="M28" s="3"/>
      <c r="O28" s="21"/>
    </row>
    <row r="29" spans="1:15" x14ac:dyDescent="0.25">
      <c r="A29" s="3" t="s">
        <v>314</v>
      </c>
      <c r="B29" s="3" t="s">
        <v>1290</v>
      </c>
      <c r="C29" s="1">
        <v>5553</v>
      </c>
      <c r="D29" s="1">
        <v>320</v>
      </c>
      <c r="E29" s="3" t="s">
        <v>315</v>
      </c>
      <c r="F29" s="1" t="s">
        <v>1248</v>
      </c>
      <c r="G29" s="1">
        <v>1</v>
      </c>
      <c r="H29" s="1" t="s">
        <v>1249</v>
      </c>
      <c r="I29" s="3" t="s">
        <v>1250</v>
      </c>
      <c r="J29" s="1" t="s">
        <v>1251</v>
      </c>
      <c r="K29" s="3" t="b">
        <v>1</v>
      </c>
      <c r="L29" s="1" t="s">
        <v>1252</v>
      </c>
      <c r="M29" s="3"/>
      <c r="O29" s="21"/>
    </row>
    <row r="30" spans="1:15" x14ac:dyDescent="0.25">
      <c r="A30" s="3" t="s">
        <v>314</v>
      </c>
      <c r="B30" s="3" t="s">
        <v>1290</v>
      </c>
      <c r="C30" s="1">
        <v>57351</v>
      </c>
      <c r="D30" s="1">
        <v>320</v>
      </c>
      <c r="E30" s="3" t="s">
        <v>315</v>
      </c>
      <c r="F30" s="1" t="s">
        <v>1248</v>
      </c>
      <c r="G30" s="1">
        <v>1</v>
      </c>
      <c r="H30" s="1" t="s">
        <v>1249</v>
      </c>
      <c r="I30" s="3" t="s">
        <v>1250</v>
      </c>
      <c r="J30" s="1" t="s">
        <v>1251</v>
      </c>
      <c r="K30" s="3" t="b">
        <v>1</v>
      </c>
      <c r="L30" s="1" t="s">
        <v>1252</v>
      </c>
      <c r="M30" s="3"/>
      <c r="O30" s="21"/>
    </row>
    <row r="31" spans="1:15" x14ac:dyDescent="0.25">
      <c r="A31" s="3" t="s">
        <v>1291</v>
      </c>
      <c r="B31" s="3" t="s">
        <v>1292</v>
      </c>
      <c r="C31" s="1" t="s">
        <v>44</v>
      </c>
      <c r="D31" s="1">
        <v>688</v>
      </c>
      <c r="E31" s="3" t="s">
        <v>1293</v>
      </c>
      <c r="F31" s="1" t="s">
        <v>1248</v>
      </c>
      <c r="G31" s="1">
        <v>1</v>
      </c>
      <c r="H31" s="1" t="s">
        <v>1249</v>
      </c>
      <c r="I31" s="3" t="s">
        <v>1255</v>
      </c>
      <c r="J31" s="1" t="s">
        <v>1266</v>
      </c>
      <c r="K31" s="3" t="b">
        <v>0</v>
      </c>
      <c r="L31" s="1" t="s">
        <v>1252</v>
      </c>
      <c r="M31" s="3"/>
      <c r="O31" s="21"/>
    </row>
    <row r="32" spans="1:15" x14ac:dyDescent="0.25">
      <c r="A32" s="3" t="s">
        <v>308</v>
      </c>
      <c r="B32" s="3" t="s">
        <v>1294</v>
      </c>
      <c r="C32" s="1">
        <v>5721</v>
      </c>
      <c r="D32" s="1">
        <v>701</v>
      </c>
      <c r="E32" s="3" t="s">
        <v>309</v>
      </c>
      <c r="F32" s="1" t="s">
        <v>1248</v>
      </c>
      <c r="G32" s="1">
        <v>1</v>
      </c>
      <c r="H32" s="1" t="s">
        <v>1249</v>
      </c>
      <c r="I32" s="3" t="s">
        <v>1260</v>
      </c>
      <c r="J32" s="1" t="s">
        <v>1251</v>
      </c>
      <c r="K32" s="3" t="b">
        <v>1</v>
      </c>
      <c r="L32" s="1" t="s">
        <v>1252</v>
      </c>
      <c r="M32" s="3"/>
      <c r="O32" s="21"/>
    </row>
    <row r="33" spans="1:15" x14ac:dyDescent="0.25">
      <c r="A33" s="3" t="s">
        <v>66</v>
      </c>
      <c r="B33" s="3" t="s">
        <v>1295</v>
      </c>
      <c r="C33" s="1" t="s">
        <v>44</v>
      </c>
      <c r="D33" s="1">
        <v>442</v>
      </c>
      <c r="E33" s="3" t="s">
        <v>67</v>
      </c>
      <c r="F33" s="1" t="s">
        <v>1248</v>
      </c>
      <c r="G33" s="1">
        <v>1</v>
      </c>
      <c r="H33" s="1" t="s">
        <v>1249</v>
      </c>
      <c r="I33" s="3" t="s">
        <v>1250</v>
      </c>
      <c r="J33" s="1" t="s">
        <v>1251</v>
      </c>
      <c r="K33" s="3" t="b">
        <v>1</v>
      </c>
      <c r="L33" s="1" t="s">
        <v>1252</v>
      </c>
      <c r="M33" s="3"/>
      <c r="O33" s="21"/>
    </row>
    <row r="34" spans="1:15" x14ac:dyDescent="0.25">
      <c r="A34" s="3" t="s">
        <v>873</v>
      </c>
      <c r="B34" s="3" t="s">
        <v>1296</v>
      </c>
      <c r="C34" s="1">
        <v>6915</v>
      </c>
      <c r="D34" s="1">
        <v>274</v>
      </c>
      <c r="E34" s="3" t="s">
        <v>874</v>
      </c>
      <c r="F34" s="1" t="s">
        <v>1248</v>
      </c>
      <c r="G34" s="1">
        <v>1</v>
      </c>
      <c r="H34" s="1" t="s">
        <v>1249</v>
      </c>
      <c r="I34" s="3" t="s">
        <v>1250</v>
      </c>
      <c r="J34" s="1" t="s">
        <v>1251</v>
      </c>
      <c r="K34" s="3" t="b">
        <v>1</v>
      </c>
      <c r="L34" s="1" t="s">
        <v>1252</v>
      </c>
      <c r="M34" s="3"/>
      <c r="O34" s="21"/>
    </row>
    <row r="35" spans="1:15" x14ac:dyDescent="0.25">
      <c r="A35" s="3" t="s">
        <v>88</v>
      </c>
      <c r="B35" s="3" t="s">
        <v>1297</v>
      </c>
      <c r="C35" s="1">
        <v>6866</v>
      </c>
      <c r="D35" s="1">
        <v>88</v>
      </c>
      <c r="E35" s="3" t="s">
        <v>89</v>
      </c>
      <c r="F35" s="1" t="s">
        <v>1248</v>
      </c>
      <c r="G35" s="1">
        <v>1</v>
      </c>
      <c r="H35" s="1" t="s">
        <v>1258</v>
      </c>
      <c r="I35" s="3" t="s">
        <v>1255</v>
      </c>
      <c r="J35" s="1" t="s">
        <v>1251</v>
      </c>
      <c r="K35" s="3" t="b">
        <v>1</v>
      </c>
      <c r="L35" s="1" t="s">
        <v>1252</v>
      </c>
      <c r="M35" s="3"/>
      <c r="O35" s="21"/>
    </row>
    <row r="36" spans="1:15" x14ac:dyDescent="0.25">
      <c r="A36" s="3" t="s">
        <v>841</v>
      </c>
      <c r="B36" s="3" t="s">
        <v>1298</v>
      </c>
      <c r="C36" s="1" t="s">
        <v>44</v>
      </c>
      <c r="D36" s="1">
        <v>373</v>
      </c>
      <c r="E36" s="3" t="s">
        <v>842</v>
      </c>
      <c r="F36" s="1" t="s">
        <v>1248</v>
      </c>
      <c r="G36" s="1">
        <v>1</v>
      </c>
      <c r="H36" s="1" t="s">
        <v>1249</v>
      </c>
      <c r="I36" s="3" t="s">
        <v>1250</v>
      </c>
      <c r="J36" s="1" t="s">
        <v>1251</v>
      </c>
      <c r="K36" s="3" t="b">
        <v>1</v>
      </c>
      <c r="L36" s="1" t="s">
        <v>1252</v>
      </c>
      <c r="M36" s="3"/>
      <c r="O36" s="21"/>
    </row>
    <row r="37" spans="1:15" x14ac:dyDescent="0.25">
      <c r="A37" s="3" t="s">
        <v>1299</v>
      </c>
      <c r="B37" s="3" t="s">
        <v>1300</v>
      </c>
      <c r="C37" s="1">
        <v>7822</v>
      </c>
      <c r="D37" s="1">
        <v>417</v>
      </c>
      <c r="E37" s="3" t="s">
        <v>1301</v>
      </c>
      <c r="F37" s="1" t="s">
        <v>1248</v>
      </c>
      <c r="G37" s="1">
        <v>1</v>
      </c>
      <c r="H37" s="1" t="s">
        <v>1258</v>
      </c>
      <c r="I37" s="3" t="s">
        <v>1255</v>
      </c>
      <c r="J37" s="1" t="s">
        <v>1266</v>
      </c>
      <c r="K37" s="3" t="b">
        <v>0</v>
      </c>
      <c r="L37" s="1" t="s">
        <v>1252</v>
      </c>
      <c r="M37" s="3" t="s">
        <v>1302</v>
      </c>
      <c r="O37" s="21"/>
    </row>
    <row r="38" spans="1:15" x14ac:dyDescent="0.25">
      <c r="A38" s="3" t="s">
        <v>1010</v>
      </c>
      <c r="B38" s="3" t="s">
        <v>1303</v>
      </c>
      <c r="C38" s="1">
        <v>7833</v>
      </c>
      <c r="D38" s="1">
        <v>63</v>
      </c>
      <c r="E38" s="3" t="s">
        <v>1011</v>
      </c>
      <c r="F38" s="1" t="s">
        <v>1248</v>
      </c>
      <c r="G38" s="1">
        <v>1</v>
      </c>
      <c r="H38" s="1" t="s">
        <v>1258</v>
      </c>
      <c r="I38" s="3" t="s">
        <v>1255</v>
      </c>
      <c r="J38" s="1" t="s">
        <v>1251</v>
      </c>
      <c r="K38" s="3" t="b">
        <v>1</v>
      </c>
      <c r="L38" s="1" t="s">
        <v>1252</v>
      </c>
      <c r="M38" s="3"/>
      <c r="O38" s="21"/>
    </row>
    <row r="39" spans="1:15" x14ac:dyDescent="0.25">
      <c r="A39" s="3" t="s">
        <v>978</v>
      </c>
      <c r="B39" s="3" t="s">
        <v>1304</v>
      </c>
      <c r="C39" s="1">
        <v>9000</v>
      </c>
      <c r="D39" s="1">
        <v>332</v>
      </c>
      <c r="E39" s="3" t="s">
        <v>979</v>
      </c>
      <c r="F39" s="1" t="s">
        <v>1248</v>
      </c>
      <c r="G39" s="1">
        <v>1</v>
      </c>
      <c r="H39" s="1" t="s">
        <v>1249</v>
      </c>
      <c r="I39" s="3" t="s">
        <v>1250</v>
      </c>
      <c r="J39" s="1" t="s">
        <v>1251</v>
      </c>
      <c r="K39" s="3" t="b">
        <v>1</v>
      </c>
      <c r="L39" s="1" t="s">
        <v>1252</v>
      </c>
      <c r="M39" s="3"/>
      <c r="O39" s="21"/>
    </row>
    <row r="40" spans="1:15" x14ac:dyDescent="0.25">
      <c r="A40" s="3" t="s">
        <v>383</v>
      </c>
      <c r="B40" s="3" t="s">
        <v>1305</v>
      </c>
      <c r="C40" s="1">
        <v>9192</v>
      </c>
      <c r="D40" s="1">
        <v>681</v>
      </c>
      <c r="E40" s="3" t="s">
        <v>384</v>
      </c>
      <c r="F40" s="1" t="s">
        <v>1248</v>
      </c>
      <c r="G40" s="1">
        <v>1</v>
      </c>
      <c r="H40" s="3" t="s">
        <v>1262</v>
      </c>
      <c r="I40" s="3" t="s">
        <v>1255</v>
      </c>
      <c r="J40" s="1" t="s">
        <v>1251</v>
      </c>
      <c r="K40" s="3" t="b">
        <v>1</v>
      </c>
      <c r="L40" s="1" t="s">
        <v>1252</v>
      </c>
      <c r="M40" s="3"/>
      <c r="O40" s="21"/>
    </row>
    <row r="41" spans="1:15" x14ac:dyDescent="0.25">
      <c r="A41" s="3" t="s">
        <v>449</v>
      </c>
      <c r="B41" s="3" t="s">
        <v>1306</v>
      </c>
      <c r="C41" s="1">
        <v>9188</v>
      </c>
      <c r="D41" s="1">
        <v>280</v>
      </c>
      <c r="E41" s="3" t="s">
        <v>450</v>
      </c>
      <c r="F41" s="1" t="s">
        <v>1248</v>
      </c>
      <c r="G41" s="1">
        <v>1</v>
      </c>
      <c r="H41" s="1" t="s">
        <v>1249</v>
      </c>
      <c r="I41" s="3" t="s">
        <v>1260</v>
      </c>
      <c r="J41" s="1" t="s">
        <v>1251</v>
      </c>
      <c r="K41" s="3" t="b">
        <v>1</v>
      </c>
      <c r="L41" s="1" t="s">
        <v>1252</v>
      </c>
      <c r="M41" s="3"/>
      <c r="O41" s="21"/>
    </row>
    <row r="42" spans="1:15" ht="27" x14ac:dyDescent="0.25">
      <c r="A42" s="3" t="s">
        <v>197</v>
      </c>
      <c r="B42" s="3" t="s">
        <v>1307</v>
      </c>
      <c r="C42" s="1">
        <v>18963</v>
      </c>
      <c r="D42" s="1">
        <v>240</v>
      </c>
      <c r="E42" s="3" t="s">
        <v>198</v>
      </c>
      <c r="F42" s="1" t="s">
        <v>1248</v>
      </c>
      <c r="G42" s="1">
        <v>1</v>
      </c>
      <c r="H42" s="1" t="s">
        <v>1249</v>
      </c>
      <c r="I42" s="3" t="s">
        <v>1260</v>
      </c>
      <c r="J42" s="1" t="s">
        <v>1251</v>
      </c>
      <c r="K42" s="3" t="b">
        <v>1</v>
      </c>
      <c r="L42" s="1" t="s">
        <v>1252</v>
      </c>
      <c r="M42" s="3" t="s">
        <v>1308</v>
      </c>
      <c r="O42" s="21"/>
    </row>
    <row r="43" spans="1:15" x14ac:dyDescent="0.25">
      <c r="A43" s="3" t="s">
        <v>984</v>
      </c>
      <c r="B43" s="3" t="s">
        <v>1309</v>
      </c>
      <c r="C43" s="1">
        <v>9416</v>
      </c>
      <c r="D43" s="1">
        <v>369</v>
      </c>
      <c r="E43" s="3" t="s">
        <v>985</v>
      </c>
      <c r="F43" s="1" t="s">
        <v>1248</v>
      </c>
      <c r="G43" s="1">
        <v>1</v>
      </c>
      <c r="H43" s="1" t="s">
        <v>1249</v>
      </c>
      <c r="I43" s="3" t="s">
        <v>1255</v>
      </c>
      <c r="J43" s="1" t="s">
        <v>1251</v>
      </c>
      <c r="K43" s="3" t="b">
        <v>1</v>
      </c>
      <c r="L43" s="1" t="s">
        <v>1252</v>
      </c>
      <c r="M43" s="3"/>
      <c r="O43" s="21"/>
    </row>
    <row r="44" spans="1:15" x14ac:dyDescent="0.25">
      <c r="A44" s="3" t="s">
        <v>72</v>
      </c>
      <c r="B44" s="3" t="s">
        <v>1310</v>
      </c>
      <c r="C44" s="1">
        <v>9897</v>
      </c>
      <c r="D44" s="1">
        <v>289</v>
      </c>
      <c r="E44" s="3" t="s">
        <v>73</v>
      </c>
      <c r="F44" s="1" t="s">
        <v>1248</v>
      </c>
      <c r="G44" s="1">
        <v>1</v>
      </c>
      <c r="H44" s="1" t="s">
        <v>1249</v>
      </c>
      <c r="I44" s="3" t="s">
        <v>1250</v>
      </c>
      <c r="J44" s="1" t="s">
        <v>1251</v>
      </c>
      <c r="K44" s="3" t="b">
        <v>1</v>
      </c>
      <c r="L44" s="1" t="s">
        <v>1252</v>
      </c>
      <c r="M44" s="3"/>
      <c r="O44" s="21"/>
    </row>
    <row r="45" spans="1:15" x14ac:dyDescent="0.25">
      <c r="A45" s="3" t="s">
        <v>455</v>
      </c>
      <c r="B45" s="3" t="s">
        <v>1311</v>
      </c>
      <c r="C45" s="1" t="s">
        <v>44</v>
      </c>
      <c r="D45" s="1">
        <v>446</v>
      </c>
      <c r="E45" s="3" t="s">
        <v>456</v>
      </c>
      <c r="F45" s="1" t="s">
        <v>1248</v>
      </c>
      <c r="G45" s="1">
        <v>1</v>
      </c>
      <c r="H45" s="1" t="s">
        <v>1249</v>
      </c>
      <c r="I45" s="3" t="s">
        <v>1255</v>
      </c>
      <c r="J45" s="1" t="s">
        <v>1251</v>
      </c>
      <c r="K45" s="3" t="b">
        <v>1</v>
      </c>
      <c r="L45" s="1" t="s">
        <v>1252</v>
      </c>
      <c r="M45" s="3"/>
      <c r="O45" s="21"/>
    </row>
    <row r="46" spans="1:15" x14ac:dyDescent="0.25">
      <c r="A46" s="3" t="s">
        <v>1144</v>
      </c>
      <c r="B46" s="3" t="s">
        <v>1312</v>
      </c>
      <c r="C46" s="1" t="s">
        <v>44</v>
      </c>
      <c r="D46" s="1">
        <v>407</v>
      </c>
      <c r="E46" s="3" t="s">
        <v>1145</v>
      </c>
      <c r="F46" s="1" t="s">
        <v>1248</v>
      </c>
      <c r="G46" s="1">
        <v>1</v>
      </c>
      <c r="H46" s="1" t="s">
        <v>1249</v>
      </c>
      <c r="I46" s="3" t="s">
        <v>1260</v>
      </c>
      <c r="J46" s="1" t="s">
        <v>1266</v>
      </c>
      <c r="K46" s="3" t="b">
        <v>0</v>
      </c>
      <c r="L46" s="1" t="s">
        <v>1252</v>
      </c>
      <c r="M46" s="3"/>
      <c r="O46" s="21"/>
    </row>
    <row r="47" spans="1:15" x14ac:dyDescent="0.25">
      <c r="A47" s="3" t="s">
        <v>399</v>
      </c>
      <c r="B47" s="3" t="s">
        <v>1313</v>
      </c>
      <c r="C47" s="1">
        <v>10455</v>
      </c>
      <c r="D47" s="1">
        <v>660</v>
      </c>
      <c r="E47" s="3" t="s">
        <v>400</v>
      </c>
      <c r="F47" s="1" t="s">
        <v>1248</v>
      </c>
      <c r="G47" s="1">
        <v>1</v>
      </c>
      <c r="H47" s="3" t="s">
        <v>1262</v>
      </c>
      <c r="I47" s="3" t="s">
        <v>1250</v>
      </c>
      <c r="J47" s="1" t="s">
        <v>1251</v>
      </c>
      <c r="K47" s="3" t="b">
        <v>1</v>
      </c>
      <c r="L47" s="1" t="s">
        <v>1252</v>
      </c>
      <c r="M47" s="3"/>
      <c r="O47" s="21"/>
    </row>
    <row r="48" spans="1:15" x14ac:dyDescent="0.25">
      <c r="A48" s="3" t="s">
        <v>1314</v>
      </c>
      <c r="B48" s="3" t="s">
        <v>1315</v>
      </c>
      <c r="C48" s="1">
        <v>9898</v>
      </c>
      <c r="D48" s="1">
        <v>285</v>
      </c>
      <c r="E48" s="3" t="s">
        <v>1316</v>
      </c>
      <c r="F48" s="1" t="s">
        <v>1248</v>
      </c>
      <c r="G48" s="1">
        <v>1</v>
      </c>
      <c r="H48" s="1" t="s">
        <v>1249</v>
      </c>
      <c r="I48" s="3" t="s">
        <v>1250</v>
      </c>
      <c r="J48" s="1" t="s">
        <v>1266</v>
      </c>
      <c r="K48" s="3" t="b">
        <v>0</v>
      </c>
      <c r="L48" s="1" t="s">
        <v>1252</v>
      </c>
      <c r="M48" s="3"/>
      <c r="O48" s="21"/>
    </row>
    <row r="49" spans="1:15" x14ac:dyDescent="0.25">
      <c r="A49" s="3" t="s">
        <v>1030</v>
      </c>
      <c r="B49" s="3" t="s">
        <v>1317</v>
      </c>
      <c r="C49" s="1">
        <v>10451</v>
      </c>
      <c r="D49" s="1">
        <v>17</v>
      </c>
      <c r="E49" s="3" t="s">
        <v>1031</v>
      </c>
      <c r="F49" s="1" t="s">
        <v>1248</v>
      </c>
      <c r="G49" s="1">
        <v>1</v>
      </c>
      <c r="H49" s="1" t="s">
        <v>1249</v>
      </c>
      <c r="I49" s="3" t="s">
        <v>1250</v>
      </c>
      <c r="J49" s="1" t="s">
        <v>1251</v>
      </c>
      <c r="K49" s="3" t="b">
        <v>1</v>
      </c>
      <c r="L49" s="1" t="s">
        <v>1252</v>
      </c>
      <c r="M49" s="3"/>
      <c r="O49" s="21"/>
    </row>
    <row r="50" spans="1:15" x14ac:dyDescent="0.25">
      <c r="A50" s="3" t="s">
        <v>898</v>
      </c>
      <c r="B50" s="3" t="s">
        <v>1318</v>
      </c>
      <c r="C50" s="1" t="s">
        <v>44</v>
      </c>
      <c r="D50" s="1">
        <v>687</v>
      </c>
      <c r="E50" s="3" t="s">
        <v>899</v>
      </c>
      <c r="F50" s="1" t="s">
        <v>1248</v>
      </c>
      <c r="G50" s="1">
        <v>1</v>
      </c>
      <c r="H50" s="1" t="s">
        <v>1249</v>
      </c>
      <c r="I50" s="3" t="s">
        <v>1250</v>
      </c>
      <c r="J50" s="1" t="s">
        <v>1251</v>
      </c>
      <c r="K50" s="3" t="b">
        <v>1</v>
      </c>
      <c r="L50" s="1" t="s">
        <v>1252</v>
      </c>
      <c r="M50" s="3"/>
      <c r="O50" s="21"/>
    </row>
    <row r="51" spans="1:15" ht="27" x14ac:dyDescent="0.25">
      <c r="A51" s="3" t="s">
        <v>551</v>
      </c>
      <c r="B51" s="3" t="s">
        <v>1319</v>
      </c>
      <c r="C51" s="1">
        <v>9832</v>
      </c>
      <c r="D51" s="1">
        <v>281</v>
      </c>
      <c r="E51" s="3" t="s">
        <v>552</v>
      </c>
      <c r="F51" s="1" t="s">
        <v>1248</v>
      </c>
      <c r="G51" s="1">
        <v>1</v>
      </c>
      <c r="H51" s="1" t="s">
        <v>1249</v>
      </c>
      <c r="I51" s="3" t="s">
        <v>1250</v>
      </c>
      <c r="J51" s="1" t="s">
        <v>1251</v>
      </c>
      <c r="K51" s="3" t="b">
        <v>1</v>
      </c>
      <c r="L51" s="1" t="s">
        <v>1252</v>
      </c>
      <c r="M51" s="3"/>
      <c r="O51" s="21"/>
    </row>
    <row r="52" spans="1:15" x14ac:dyDescent="0.25">
      <c r="A52" s="3" t="s">
        <v>437</v>
      </c>
      <c r="B52" s="3" t="s">
        <v>1320</v>
      </c>
      <c r="C52" s="1">
        <v>10491</v>
      </c>
      <c r="D52" s="1">
        <v>376</v>
      </c>
      <c r="E52" s="3" t="s">
        <v>438</v>
      </c>
      <c r="F52" s="1" t="s">
        <v>1248</v>
      </c>
      <c r="G52" s="1">
        <v>1</v>
      </c>
      <c r="H52" s="1" t="s">
        <v>1249</v>
      </c>
      <c r="I52" s="3" t="s">
        <v>1250</v>
      </c>
      <c r="J52" s="1" t="s">
        <v>1251</v>
      </c>
      <c r="K52" s="3" t="b">
        <v>1</v>
      </c>
      <c r="L52" s="1" t="s">
        <v>1252</v>
      </c>
      <c r="M52" s="3"/>
      <c r="O52" s="21"/>
    </row>
    <row r="53" spans="1:15" x14ac:dyDescent="0.25">
      <c r="A53" s="3" t="s">
        <v>236</v>
      </c>
      <c r="B53" s="3" t="s">
        <v>1321</v>
      </c>
      <c r="C53" s="1">
        <v>10716</v>
      </c>
      <c r="D53" s="1">
        <v>353</v>
      </c>
      <c r="E53" s="3" t="s">
        <v>237</v>
      </c>
      <c r="F53" s="1" t="s">
        <v>1248</v>
      </c>
      <c r="G53" s="1">
        <v>1</v>
      </c>
      <c r="H53" s="1" t="s">
        <v>1249</v>
      </c>
      <c r="I53" s="3" t="s">
        <v>1250</v>
      </c>
      <c r="J53" s="1" t="s">
        <v>1251</v>
      </c>
      <c r="K53" s="3" t="b">
        <v>1</v>
      </c>
      <c r="L53" s="1" t="s">
        <v>1252</v>
      </c>
      <c r="M53" s="3"/>
      <c r="O53" s="21"/>
    </row>
    <row r="54" spans="1:15" x14ac:dyDescent="0.25">
      <c r="A54" s="3" t="s">
        <v>368</v>
      </c>
      <c r="B54" s="3" t="s">
        <v>1322</v>
      </c>
      <c r="C54" s="1" t="s">
        <v>44</v>
      </c>
      <c r="D54" s="1">
        <v>330</v>
      </c>
      <c r="E54" s="3" t="s">
        <v>369</v>
      </c>
      <c r="F54" s="1" t="s">
        <v>1248</v>
      </c>
      <c r="G54" s="1">
        <v>1</v>
      </c>
      <c r="H54" s="1" t="s">
        <v>1249</v>
      </c>
      <c r="I54" s="3" t="s">
        <v>1250</v>
      </c>
      <c r="J54" s="1" t="s">
        <v>1251</v>
      </c>
      <c r="K54" s="3" t="b">
        <v>1</v>
      </c>
      <c r="L54" s="1" t="s">
        <v>1252</v>
      </c>
      <c r="M54" s="3"/>
      <c r="O54" s="21"/>
    </row>
    <row r="55" spans="1:15" x14ac:dyDescent="0.25">
      <c r="A55" s="3" t="s">
        <v>631</v>
      </c>
      <c r="B55" s="3" t="s">
        <v>1323</v>
      </c>
      <c r="C55" s="1" t="s">
        <v>44</v>
      </c>
      <c r="D55" s="1">
        <v>570</v>
      </c>
      <c r="E55" s="3" t="s">
        <v>632</v>
      </c>
      <c r="F55" s="1" t="s">
        <v>1248</v>
      </c>
      <c r="G55" s="1">
        <v>1</v>
      </c>
      <c r="H55" s="1" t="s">
        <v>1249</v>
      </c>
      <c r="I55" s="3" t="s">
        <v>1250</v>
      </c>
      <c r="J55" s="1" t="s">
        <v>1251</v>
      </c>
      <c r="K55" s="3" t="b">
        <v>1</v>
      </c>
      <c r="L55" s="1" t="s">
        <v>1252</v>
      </c>
      <c r="M55" s="3"/>
      <c r="O55" s="21"/>
    </row>
    <row r="56" spans="1:15" x14ac:dyDescent="0.25">
      <c r="A56" s="3" t="s">
        <v>1324</v>
      </c>
      <c r="B56" s="3" t="s">
        <v>1325</v>
      </c>
      <c r="C56" s="1">
        <v>11591</v>
      </c>
      <c r="D56" s="1">
        <v>264</v>
      </c>
      <c r="E56" s="3" t="s">
        <v>1326</v>
      </c>
      <c r="F56" s="1" t="s">
        <v>1248</v>
      </c>
      <c r="G56" s="1">
        <v>1</v>
      </c>
      <c r="H56" s="1" t="s">
        <v>1258</v>
      </c>
      <c r="I56" s="3" t="s">
        <v>1255</v>
      </c>
      <c r="J56" s="1" t="s">
        <v>1266</v>
      </c>
      <c r="K56" s="3" t="b">
        <v>0</v>
      </c>
      <c r="L56" s="1" t="s">
        <v>1252</v>
      </c>
      <c r="M56" s="3" t="s">
        <v>1327</v>
      </c>
      <c r="O56" s="21"/>
    </row>
    <row r="57" spans="1:15" x14ac:dyDescent="0.25">
      <c r="A57" s="3" t="s">
        <v>344</v>
      </c>
      <c r="B57" s="3" t="s">
        <v>1328</v>
      </c>
      <c r="C57" s="1">
        <v>26317</v>
      </c>
      <c r="D57" s="1">
        <v>321</v>
      </c>
      <c r="E57" s="3" t="s">
        <v>345</v>
      </c>
      <c r="F57" s="1" t="s">
        <v>1248</v>
      </c>
      <c r="G57" s="1">
        <v>1</v>
      </c>
      <c r="H57" s="1" t="s">
        <v>1249</v>
      </c>
      <c r="I57" s="3" t="s">
        <v>1255</v>
      </c>
      <c r="J57" s="1" t="s">
        <v>1251</v>
      </c>
      <c r="K57" s="3" t="b">
        <v>1</v>
      </c>
      <c r="L57" s="1" t="s">
        <v>1252</v>
      </c>
      <c r="M57" s="3"/>
      <c r="O57" s="21"/>
    </row>
    <row r="58" spans="1:15" x14ac:dyDescent="0.25">
      <c r="A58" s="3" t="s">
        <v>757</v>
      </c>
      <c r="B58" s="3" t="s">
        <v>1329</v>
      </c>
      <c r="C58" s="1">
        <v>12119</v>
      </c>
      <c r="D58" s="1">
        <v>44</v>
      </c>
      <c r="E58" s="3" t="s">
        <v>758</v>
      </c>
      <c r="F58" s="1" t="s">
        <v>1248</v>
      </c>
      <c r="G58" s="1">
        <v>1</v>
      </c>
      <c r="H58" s="1" t="s">
        <v>1258</v>
      </c>
      <c r="I58" s="3" t="s">
        <v>1255</v>
      </c>
      <c r="J58" s="1" t="s">
        <v>1251</v>
      </c>
      <c r="K58" s="3" t="b">
        <v>1</v>
      </c>
      <c r="L58" s="1" t="s">
        <v>1252</v>
      </c>
      <c r="M58" s="3"/>
      <c r="O58" s="21"/>
    </row>
    <row r="59" spans="1:15" x14ac:dyDescent="0.25">
      <c r="A59" s="3" t="s">
        <v>663</v>
      </c>
      <c r="B59" s="3" t="s">
        <v>1330</v>
      </c>
      <c r="C59" s="1">
        <v>12485</v>
      </c>
      <c r="D59" s="1">
        <v>343</v>
      </c>
      <c r="E59" s="3" t="s">
        <v>664</v>
      </c>
      <c r="F59" s="1" t="s">
        <v>1248</v>
      </c>
      <c r="G59" s="1">
        <v>1</v>
      </c>
      <c r="H59" s="1" t="s">
        <v>1258</v>
      </c>
      <c r="I59" s="3" t="s">
        <v>1260</v>
      </c>
      <c r="J59" s="1" t="s">
        <v>1251</v>
      </c>
      <c r="K59" s="3" t="b">
        <v>1</v>
      </c>
      <c r="L59" s="1" t="s">
        <v>1252</v>
      </c>
      <c r="M59" s="3"/>
      <c r="O59" s="21"/>
    </row>
    <row r="60" spans="1:15" x14ac:dyDescent="0.25">
      <c r="A60" s="3" t="s">
        <v>338</v>
      </c>
      <c r="B60" s="3" t="s">
        <v>1331</v>
      </c>
      <c r="C60" s="1">
        <v>13201</v>
      </c>
      <c r="D60" s="1">
        <v>22</v>
      </c>
      <c r="E60" s="3" t="s">
        <v>339</v>
      </c>
      <c r="F60" s="1" t="s">
        <v>1248</v>
      </c>
      <c r="G60" s="1">
        <v>1</v>
      </c>
      <c r="H60" s="1" t="s">
        <v>1249</v>
      </c>
      <c r="I60" s="3" t="s">
        <v>1260</v>
      </c>
      <c r="J60" s="1" t="s">
        <v>1251</v>
      </c>
      <c r="K60" s="3" t="b">
        <v>1</v>
      </c>
      <c r="L60" s="1" t="s">
        <v>1252</v>
      </c>
      <c r="M60" s="3"/>
      <c r="O60" s="21"/>
    </row>
    <row r="61" spans="1:15" x14ac:dyDescent="0.25">
      <c r="A61" s="3" t="s">
        <v>1148</v>
      </c>
      <c r="B61" s="3" t="s">
        <v>1332</v>
      </c>
      <c r="C61" s="1">
        <v>13211</v>
      </c>
      <c r="D61" s="1">
        <v>319</v>
      </c>
      <c r="E61" s="3" t="s">
        <v>1149</v>
      </c>
      <c r="F61" s="1" t="s">
        <v>1248</v>
      </c>
      <c r="G61" s="1">
        <v>1</v>
      </c>
      <c r="H61" s="1" t="s">
        <v>1249</v>
      </c>
      <c r="I61" s="3" t="s">
        <v>1255</v>
      </c>
      <c r="J61" s="1" t="s">
        <v>1251</v>
      </c>
      <c r="K61" s="3" t="b">
        <v>1</v>
      </c>
      <c r="L61" s="1" t="s">
        <v>1252</v>
      </c>
      <c r="M61" s="3"/>
      <c r="O61" s="21"/>
    </row>
    <row r="62" spans="1:15" x14ac:dyDescent="0.25">
      <c r="A62" s="3" t="s">
        <v>541</v>
      </c>
      <c r="B62" s="3" t="s">
        <v>1333</v>
      </c>
      <c r="C62" s="1" t="s">
        <v>44</v>
      </c>
      <c r="D62" s="1">
        <v>625</v>
      </c>
      <c r="E62" s="3" t="s">
        <v>542</v>
      </c>
      <c r="F62" s="1" t="s">
        <v>1248</v>
      </c>
      <c r="G62" s="1">
        <v>1</v>
      </c>
      <c r="H62" s="1" t="s">
        <v>1249</v>
      </c>
      <c r="I62" s="3" t="s">
        <v>1250</v>
      </c>
      <c r="J62" s="1" t="s">
        <v>1251</v>
      </c>
      <c r="K62" s="3" t="b">
        <v>1</v>
      </c>
      <c r="L62" s="1" t="s">
        <v>1252</v>
      </c>
      <c r="M62" s="3"/>
      <c r="O62" s="21"/>
    </row>
    <row r="63" spans="1:15" x14ac:dyDescent="0.25">
      <c r="A63" s="3" t="s">
        <v>471</v>
      </c>
      <c r="B63" s="3" t="s">
        <v>1334</v>
      </c>
      <c r="C63" s="1">
        <v>3422</v>
      </c>
      <c r="D63" s="1">
        <v>365</v>
      </c>
      <c r="E63" s="3" t="s">
        <v>472</v>
      </c>
      <c r="F63" s="1" t="s">
        <v>1248</v>
      </c>
      <c r="G63" s="1">
        <v>1</v>
      </c>
      <c r="H63" s="1" t="s">
        <v>1249</v>
      </c>
      <c r="I63" s="3" t="s">
        <v>1255</v>
      </c>
      <c r="J63" s="1" t="s">
        <v>1251</v>
      </c>
      <c r="K63" s="3" t="b">
        <v>1</v>
      </c>
      <c r="L63" s="1" t="s">
        <v>1252</v>
      </c>
      <c r="M63" s="3"/>
      <c r="O63" s="21"/>
    </row>
    <row r="64" spans="1:15" x14ac:dyDescent="0.25">
      <c r="A64" s="3" t="s">
        <v>149</v>
      </c>
      <c r="B64" s="3" t="s">
        <v>1335</v>
      </c>
      <c r="C64" s="1">
        <v>13477</v>
      </c>
      <c r="D64" s="1">
        <v>340</v>
      </c>
      <c r="E64" s="3" t="s">
        <v>150</v>
      </c>
      <c r="F64" s="1" t="s">
        <v>1248</v>
      </c>
      <c r="G64" s="1">
        <v>1</v>
      </c>
      <c r="H64" s="1" t="s">
        <v>1249</v>
      </c>
      <c r="I64" s="3" t="s">
        <v>1260</v>
      </c>
      <c r="J64" s="1" t="s">
        <v>1251</v>
      </c>
      <c r="K64" s="3" t="b">
        <v>1</v>
      </c>
      <c r="L64" s="1" t="s">
        <v>1252</v>
      </c>
      <c r="M64" s="3"/>
      <c r="O64" s="21"/>
    </row>
    <row r="65" spans="1:15" x14ac:dyDescent="0.25">
      <c r="A65" s="3" t="s">
        <v>419</v>
      </c>
      <c r="B65" s="3" t="s">
        <v>1336</v>
      </c>
      <c r="C65" s="1" t="s">
        <v>44</v>
      </c>
      <c r="D65" s="1">
        <v>661</v>
      </c>
      <c r="E65" s="3" t="s">
        <v>420</v>
      </c>
      <c r="F65" s="1" t="s">
        <v>1248</v>
      </c>
      <c r="G65" s="1">
        <v>1</v>
      </c>
      <c r="H65" s="3" t="s">
        <v>1262</v>
      </c>
      <c r="I65" s="3" t="s">
        <v>1255</v>
      </c>
      <c r="J65" s="1" t="s">
        <v>1251</v>
      </c>
      <c r="K65" s="3" t="b">
        <v>1</v>
      </c>
      <c r="L65" s="1" t="s">
        <v>1252</v>
      </c>
      <c r="M65" s="3"/>
      <c r="O65" s="21"/>
    </row>
    <row r="66" spans="1:15" x14ac:dyDescent="0.25">
      <c r="A66" s="3" t="s">
        <v>1152</v>
      </c>
      <c r="B66" s="3" t="s">
        <v>1337</v>
      </c>
      <c r="C66" s="1" t="s">
        <v>44</v>
      </c>
      <c r="D66" s="1">
        <v>416</v>
      </c>
      <c r="E66" s="3" t="s">
        <v>1153</v>
      </c>
      <c r="F66" s="1" t="s">
        <v>1248</v>
      </c>
      <c r="G66" s="1">
        <v>1</v>
      </c>
      <c r="H66" s="1" t="s">
        <v>1249</v>
      </c>
      <c r="I66" s="3" t="s">
        <v>1250</v>
      </c>
      <c r="J66" s="1" t="s">
        <v>1251</v>
      </c>
      <c r="K66" s="3" t="b">
        <v>1</v>
      </c>
      <c r="L66" s="1" t="s">
        <v>1252</v>
      </c>
      <c r="M66" s="3"/>
      <c r="O66" s="21"/>
    </row>
    <row r="67" spans="1:15" x14ac:dyDescent="0.25">
      <c r="A67" s="3" t="s">
        <v>835</v>
      </c>
      <c r="B67" s="3" t="s">
        <v>1338</v>
      </c>
      <c r="C67" s="1">
        <v>13642</v>
      </c>
      <c r="D67" s="1">
        <v>150</v>
      </c>
      <c r="E67" s="3" t="s">
        <v>836</v>
      </c>
      <c r="F67" s="1" t="s">
        <v>1248</v>
      </c>
      <c r="G67" s="1">
        <v>1</v>
      </c>
      <c r="H67" s="1" t="s">
        <v>1249</v>
      </c>
      <c r="I67" s="3" t="s">
        <v>1255</v>
      </c>
      <c r="J67" s="1" t="s">
        <v>1251</v>
      </c>
      <c r="K67" s="3" t="b">
        <v>1</v>
      </c>
      <c r="L67" s="1" t="s">
        <v>1252</v>
      </c>
      <c r="M67" s="3"/>
      <c r="O67" s="21"/>
    </row>
    <row r="68" spans="1:15" x14ac:dyDescent="0.25">
      <c r="A68" s="3" t="s">
        <v>1066</v>
      </c>
      <c r="B68" s="3" t="s">
        <v>1339</v>
      </c>
      <c r="C68" s="1">
        <v>26616</v>
      </c>
      <c r="D68" s="1">
        <v>254</v>
      </c>
      <c r="E68" s="3" t="s">
        <v>1067</v>
      </c>
      <c r="F68" s="1" t="s">
        <v>1248</v>
      </c>
      <c r="G68" s="1">
        <v>1</v>
      </c>
      <c r="H68" s="1" t="s">
        <v>1249</v>
      </c>
      <c r="I68" s="3" t="s">
        <v>1250</v>
      </c>
      <c r="J68" s="1" t="s">
        <v>1251</v>
      </c>
      <c r="K68" s="3" t="b">
        <v>1</v>
      </c>
      <c r="L68" s="1" t="s">
        <v>1252</v>
      </c>
      <c r="M68" s="3"/>
      <c r="O68" s="21"/>
    </row>
    <row r="69" spans="1:15" x14ac:dyDescent="0.25">
      <c r="A69" s="3" t="s">
        <v>723</v>
      </c>
      <c r="B69" s="3" t="s">
        <v>1340</v>
      </c>
      <c r="C69" s="1" t="s">
        <v>44</v>
      </c>
      <c r="D69" s="1">
        <v>408</v>
      </c>
      <c r="E69" s="3" t="s">
        <v>724</v>
      </c>
      <c r="F69" s="1" t="s">
        <v>1248</v>
      </c>
      <c r="G69" s="1">
        <v>1</v>
      </c>
      <c r="H69" s="1" t="s">
        <v>1249</v>
      </c>
      <c r="I69" s="3" t="s">
        <v>1250</v>
      </c>
      <c r="J69" s="1" t="s">
        <v>1251</v>
      </c>
      <c r="K69" s="3" t="b">
        <v>1</v>
      </c>
      <c r="L69" s="1" t="s">
        <v>1252</v>
      </c>
      <c r="M69" s="3"/>
      <c r="O69" s="21"/>
    </row>
    <row r="70" spans="1:15" x14ac:dyDescent="0.25">
      <c r="A70" s="3" t="s">
        <v>356</v>
      </c>
      <c r="B70" s="3" t="s">
        <v>1341</v>
      </c>
      <c r="C70" s="1">
        <v>13870</v>
      </c>
      <c r="D70" s="1">
        <v>45</v>
      </c>
      <c r="E70" s="3" t="s">
        <v>357</v>
      </c>
      <c r="F70" s="1" t="s">
        <v>1248</v>
      </c>
      <c r="G70" s="1">
        <v>1</v>
      </c>
      <c r="H70" s="1" t="s">
        <v>1249</v>
      </c>
      <c r="I70" s="3" t="s">
        <v>1260</v>
      </c>
      <c r="J70" s="1" t="s">
        <v>1251</v>
      </c>
      <c r="K70" s="3" t="b">
        <v>1</v>
      </c>
      <c r="L70" s="1" t="s">
        <v>1252</v>
      </c>
      <c r="M70" s="3"/>
      <c r="O70" s="21"/>
    </row>
    <row r="71" spans="1:15" x14ac:dyDescent="0.25">
      <c r="A71" s="3" t="s">
        <v>280</v>
      </c>
      <c r="B71" s="3" t="s">
        <v>1342</v>
      </c>
      <c r="C71" s="1">
        <v>14234</v>
      </c>
      <c r="D71" s="1">
        <v>357</v>
      </c>
      <c r="E71" s="3" t="s">
        <v>281</v>
      </c>
      <c r="F71" s="1" t="s">
        <v>1248</v>
      </c>
      <c r="G71" s="1">
        <v>1</v>
      </c>
      <c r="H71" s="1" t="s">
        <v>1249</v>
      </c>
      <c r="I71" s="3" t="s">
        <v>1250</v>
      </c>
      <c r="J71" s="1" t="s">
        <v>1251</v>
      </c>
      <c r="K71" s="3" t="b">
        <v>1</v>
      </c>
      <c r="L71" s="1" t="s">
        <v>1252</v>
      </c>
      <c r="M71" s="3"/>
      <c r="O71" s="21"/>
    </row>
    <row r="72" spans="1:15" x14ac:dyDescent="0.25">
      <c r="A72" s="3" t="s">
        <v>431</v>
      </c>
      <c r="B72" s="3" t="s">
        <v>1343</v>
      </c>
      <c r="C72" s="1">
        <v>14633</v>
      </c>
      <c r="D72" s="1">
        <v>662</v>
      </c>
      <c r="E72" s="3" t="s">
        <v>432</v>
      </c>
      <c r="F72" s="1" t="s">
        <v>1248</v>
      </c>
      <c r="G72" s="1">
        <v>1</v>
      </c>
      <c r="H72" s="3" t="s">
        <v>1262</v>
      </c>
      <c r="I72" s="3" t="s">
        <v>1255</v>
      </c>
      <c r="J72" s="1" t="s">
        <v>1251</v>
      </c>
      <c r="K72" s="3" t="b">
        <v>1</v>
      </c>
      <c r="L72" s="1" t="s">
        <v>1252</v>
      </c>
      <c r="M72" s="3"/>
      <c r="O72" s="21"/>
    </row>
    <row r="73" spans="1:15" x14ac:dyDescent="0.25">
      <c r="A73" s="3" t="s">
        <v>293</v>
      </c>
      <c r="B73" s="3" t="s">
        <v>1344</v>
      </c>
      <c r="C73" s="1">
        <v>29297</v>
      </c>
      <c r="D73" s="1">
        <v>24</v>
      </c>
      <c r="E73" s="3" t="s">
        <v>294</v>
      </c>
      <c r="F73" s="1" t="s">
        <v>1248</v>
      </c>
      <c r="G73" s="1">
        <v>1</v>
      </c>
      <c r="H73" s="1" t="s">
        <v>1249</v>
      </c>
      <c r="I73" s="3" t="s">
        <v>1250</v>
      </c>
      <c r="J73" s="1" t="s">
        <v>1251</v>
      </c>
      <c r="K73" s="3" t="b">
        <v>1</v>
      </c>
      <c r="L73" s="1" t="s">
        <v>1252</v>
      </c>
      <c r="M73" s="3"/>
      <c r="O73" s="21"/>
    </row>
    <row r="74" spans="1:15" x14ac:dyDescent="0.25">
      <c r="A74" s="3" t="s">
        <v>143</v>
      </c>
      <c r="B74" s="3" t="s">
        <v>1345</v>
      </c>
      <c r="C74" s="1">
        <v>14832</v>
      </c>
      <c r="D74" s="1">
        <v>659</v>
      </c>
      <c r="E74" s="3" t="s">
        <v>144</v>
      </c>
      <c r="F74" s="1" t="s">
        <v>1248</v>
      </c>
      <c r="G74" s="1">
        <v>1</v>
      </c>
      <c r="H74" s="3" t="s">
        <v>1262</v>
      </c>
      <c r="I74" s="3" t="s">
        <v>1250</v>
      </c>
      <c r="J74" s="1" t="s">
        <v>1251</v>
      </c>
      <c r="K74" s="3" t="b">
        <v>1</v>
      </c>
      <c r="L74" s="1" t="s">
        <v>1252</v>
      </c>
      <c r="M74" s="3"/>
      <c r="O74" s="21"/>
    </row>
    <row r="75" spans="1:15" x14ac:dyDescent="0.25">
      <c r="A75" s="3" t="s">
        <v>242</v>
      </c>
      <c r="B75" s="3" t="s">
        <v>1346</v>
      </c>
      <c r="C75" s="1" t="s">
        <v>44</v>
      </c>
      <c r="D75" s="1">
        <v>425</v>
      </c>
      <c r="E75" s="3" t="s">
        <v>243</v>
      </c>
      <c r="F75" s="1" t="s">
        <v>1248</v>
      </c>
      <c r="G75" s="1">
        <v>1</v>
      </c>
      <c r="H75" s="1" t="s">
        <v>1249</v>
      </c>
      <c r="I75" s="3" t="s">
        <v>1250</v>
      </c>
      <c r="J75" s="1" t="s">
        <v>1251</v>
      </c>
      <c r="K75" s="3" t="b">
        <v>1</v>
      </c>
      <c r="L75" s="1" t="s">
        <v>1252</v>
      </c>
      <c r="M75" s="3"/>
      <c r="O75" s="21"/>
    </row>
    <row r="76" spans="1:15" x14ac:dyDescent="0.25">
      <c r="A76" s="3" t="s">
        <v>350</v>
      </c>
      <c r="B76" s="3" t="s">
        <v>1347</v>
      </c>
      <c r="C76" s="1" t="s">
        <v>44</v>
      </c>
      <c r="D76" s="1"/>
      <c r="E76" s="3" t="s">
        <v>351</v>
      </c>
      <c r="F76" s="1" t="s">
        <v>1248</v>
      </c>
      <c r="G76" s="1">
        <v>1</v>
      </c>
      <c r="H76" s="1" t="s">
        <v>1348</v>
      </c>
      <c r="I76" s="3" t="s">
        <v>1250</v>
      </c>
      <c r="J76" s="1" t="s">
        <v>1266</v>
      </c>
      <c r="K76" s="3" t="b">
        <v>0</v>
      </c>
      <c r="L76" s="1" t="s">
        <v>1252</v>
      </c>
      <c r="M76" s="3"/>
      <c r="O76" s="21"/>
    </row>
    <row r="77" spans="1:15" x14ac:dyDescent="0.25">
      <c r="A77" s="3" t="s">
        <v>1349</v>
      </c>
      <c r="B77" s="3" t="s">
        <v>1350</v>
      </c>
      <c r="C77" s="1" t="s">
        <v>44</v>
      </c>
      <c r="D77" s="1">
        <v>765</v>
      </c>
      <c r="E77" s="3" t="s">
        <v>1351</v>
      </c>
      <c r="F77" s="1" t="s">
        <v>1248</v>
      </c>
      <c r="G77" s="1">
        <v>1</v>
      </c>
      <c r="H77" s="1" t="s">
        <v>1258</v>
      </c>
      <c r="I77" s="3" t="s">
        <v>1255</v>
      </c>
      <c r="J77" s="1" t="s">
        <v>1251</v>
      </c>
      <c r="K77" s="3" t="b">
        <v>1</v>
      </c>
      <c r="L77" s="1" t="s">
        <v>1252</v>
      </c>
      <c r="M77" s="3"/>
      <c r="O77" s="21"/>
    </row>
    <row r="78" spans="1:15" x14ac:dyDescent="0.25">
      <c r="A78" s="3" t="s">
        <v>191</v>
      </c>
      <c r="B78" s="3" t="s">
        <v>1352</v>
      </c>
      <c r="C78" s="1" t="s">
        <v>44</v>
      </c>
      <c r="D78" s="1">
        <v>399</v>
      </c>
      <c r="E78" s="3" t="s">
        <v>192</v>
      </c>
      <c r="F78" s="1" t="s">
        <v>1248</v>
      </c>
      <c r="G78" s="1">
        <v>1</v>
      </c>
      <c r="H78" s="1" t="s">
        <v>1249</v>
      </c>
      <c r="I78" s="3" t="s">
        <v>1250</v>
      </c>
      <c r="J78" s="1" t="s">
        <v>1251</v>
      </c>
      <c r="K78" s="3" t="b">
        <v>1</v>
      </c>
      <c r="L78" s="1" t="s">
        <v>1252</v>
      </c>
      <c r="M78" s="3"/>
      <c r="O78" s="21"/>
    </row>
    <row r="79" spans="1:15" x14ac:dyDescent="0.25">
      <c r="A79" s="3" t="s">
        <v>443</v>
      </c>
      <c r="B79" s="3" t="s">
        <v>1353</v>
      </c>
      <c r="C79" s="1" t="s">
        <v>44</v>
      </c>
      <c r="D79" s="1">
        <v>395</v>
      </c>
      <c r="E79" s="3" t="s">
        <v>444</v>
      </c>
      <c r="F79" s="1" t="s">
        <v>1248</v>
      </c>
      <c r="G79" s="1">
        <v>1</v>
      </c>
      <c r="H79" s="3" t="s">
        <v>1262</v>
      </c>
      <c r="I79" s="3" t="s">
        <v>1255</v>
      </c>
      <c r="J79" s="1" t="s">
        <v>1251</v>
      </c>
      <c r="K79" s="3" t="b">
        <v>1</v>
      </c>
      <c r="L79" s="1" t="s">
        <v>1252</v>
      </c>
      <c r="M79" s="3"/>
      <c r="O79" s="21"/>
    </row>
    <row r="80" spans="1:15" x14ac:dyDescent="0.25">
      <c r="A80" s="3" t="s">
        <v>934</v>
      </c>
      <c r="B80" s="3" t="s">
        <v>1354</v>
      </c>
      <c r="C80" s="1" t="s">
        <v>44</v>
      </c>
      <c r="D80" s="1">
        <v>759</v>
      </c>
      <c r="E80" s="3" t="s">
        <v>935</v>
      </c>
      <c r="F80" s="1" t="s">
        <v>1248</v>
      </c>
      <c r="G80" s="1">
        <v>1</v>
      </c>
      <c r="H80" s="1" t="s">
        <v>1249</v>
      </c>
      <c r="I80" s="3" t="s">
        <v>1250</v>
      </c>
      <c r="J80" s="1" t="s">
        <v>1251</v>
      </c>
      <c r="K80" s="3" t="b">
        <v>1</v>
      </c>
      <c r="L80" s="1" t="s">
        <v>1252</v>
      </c>
      <c r="M80" s="3"/>
      <c r="O80" s="21"/>
    </row>
    <row r="81" spans="1:15" x14ac:dyDescent="0.25">
      <c r="A81" s="3" t="s">
        <v>867</v>
      </c>
      <c r="B81" s="3" t="s">
        <v>1355</v>
      </c>
      <c r="C81" s="1" t="s">
        <v>44</v>
      </c>
      <c r="D81" s="1">
        <v>364</v>
      </c>
      <c r="E81" s="3" t="s">
        <v>868</v>
      </c>
      <c r="F81" s="1" t="s">
        <v>1248</v>
      </c>
      <c r="G81" s="1">
        <v>1</v>
      </c>
      <c r="H81" s="1" t="s">
        <v>1249</v>
      </c>
      <c r="I81" s="3" t="s">
        <v>1250</v>
      </c>
      <c r="J81" s="1" t="s">
        <v>1251</v>
      </c>
      <c r="K81" s="3" t="b">
        <v>1</v>
      </c>
      <c r="L81" s="1" t="s">
        <v>1252</v>
      </c>
      <c r="M81" s="3"/>
      <c r="O81" s="21"/>
    </row>
    <row r="82" spans="1:15" x14ac:dyDescent="0.25">
      <c r="A82" s="3" t="s">
        <v>972</v>
      </c>
      <c r="B82" s="3" t="s">
        <v>1356</v>
      </c>
      <c r="C82" s="1" t="s">
        <v>44</v>
      </c>
      <c r="D82" s="1">
        <v>709</v>
      </c>
      <c r="E82" s="3" t="s">
        <v>973</v>
      </c>
      <c r="F82" s="1" t="s">
        <v>1248</v>
      </c>
      <c r="G82" s="1">
        <v>1</v>
      </c>
      <c r="H82" s="1" t="s">
        <v>1249</v>
      </c>
      <c r="I82" s="3" t="s">
        <v>1250</v>
      </c>
      <c r="J82" s="1" t="s">
        <v>1251</v>
      </c>
      <c r="K82" s="3" t="b">
        <v>1</v>
      </c>
      <c r="L82" s="1" t="s">
        <v>1252</v>
      </c>
      <c r="M82" s="3"/>
      <c r="O82" s="21"/>
    </row>
    <row r="83" spans="1:15" x14ac:dyDescent="0.25">
      <c r="A83" s="3" t="s">
        <v>175</v>
      </c>
      <c r="B83" s="3" t="s">
        <v>1357</v>
      </c>
      <c r="C83" s="1" t="s">
        <v>44</v>
      </c>
      <c r="D83" s="1">
        <v>410</v>
      </c>
      <c r="E83" s="3" t="s">
        <v>176</v>
      </c>
      <c r="F83" s="1" t="s">
        <v>1248</v>
      </c>
      <c r="G83" s="1">
        <v>1</v>
      </c>
      <c r="H83" s="1" t="s">
        <v>1249</v>
      </c>
      <c r="I83" s="3" t="s">
        <v>1250</v>
      </c>
      <c r="J83" s="1" t="s">
        <v>1251</v>
      </c>
      <c r="K83" s="3" t="b">
        <v>1</v>
      </c>
      <c r="L83" s="1" t="s">
        <v>1252</v>
      </c>
      <c r="M83" s="3"/>
      <c r="O83" s="21"/>
    </row>
    <row r="84" spans="1:15" x14ac:dyDescent="0.25">
      <c r="A84" s="3" t="s">
        <v>216</v>
      </c>
      <c r="B84" s="3" t="s">
        <v>1358</v>
      </c>
      <c r="C84" s="1">
        <v>17898</v>
      </c>
      <c r="D84" s="1">
        <v>339</v>
      </c>
      <c r="E84" s="3" t="s">
        <v>217</v>
      </c>
      <c r="F84" s="1" t="s">
        <v>1248</v>
      </c>
      <c r="G84" s="1">
        <v>1</v>
      </c>
      <c r="H84" s="1" t="s">
        <v>1249</v>
      </c>
      <c r="I84" s="3" t="s">
        <v>1250</v>
      </c>
      <c r="J84" s="1" t="s">
        <v>1251</v>
      </c>
      <c r="K84" s="3" t="b">
        <v>1</v>
      </c>
      <c r="L84" s="1" t="s">
        <v>1252</v>
      </c>
      <c r="M84" s="3"/>
      <c r="O84" s="21"/>
    </row>
    <row r="85" spans="1:15" x14ac:dyDescent="0.25">
      <c r="A85" s="3" t="s">
        <v>767</v>
      </c>
      <c r="B85" s="3" t="s">
        <v>1359</v>
      </c>
      <c r="C85" s="1" t="s">
        <v>44</v>
      </c>
      <c r="D85" s="1">
        <v>394</v>
      </c>
      <c r="E85" s="3" t="s">
        <v>768</v>
      </c>
      <c r="F85" s="1" t="s">
        <v>1248</v>
      </c>
      <c r="G85" s="1">
        <v>1</v>
      </c>
      <c r="H85" s="1" t="s">
        <v>1249</v>
      </c>
      <c r="I85" s="3" t="s">
        <v>1250</v>
      </c>
      <c r="J85" s="1" t="s">
        <v>1251</v>
      </c>
      <c r="K85" s="3" t="b">
        <v>1</v>
      </c>
      <c r="L85" s="1" t="s">
        <v>1252</v>
      </c>
      <c r="M85" s="3"/>
      <c r="O85" s="21"/>
    </row>
    <row r="86" spans="1:15" x14ac:dyDescent="0.25">
      <c r="A86" s="3" t="s">
        <v>477</v>
      </c>
      <c r="B86" s="3" t="s">
        <v>1360</v>
      </c>
      <c r="C86" s="1" t="s">
        <v>44</v>
      </c>
      <c r="D86" s="1">
        <v>447</v>
      </c>
      <c r="E86" s="3" t="s">
        <v>478</v>
      </c>
      <c r="F86" s="1" t="s">
        <v>1248</v>
      </c>
      <c r="G86" s="1">
        <v>1</v>
      </c>
      <c r="H86" s="1" t="s">
        <v>1249</v>
      </c>
      <c r="I86" s="3" t="s">
        <v>1250</v>
      </c>
      <c r="J86" s="1" t="s">
        <v>1251</v>
      </c>
      <c r="K86" s="3" t="b">
        <v>1</v>
      </c>
      <c r="L86" s="1" t="s">
        <v>1252</v>
      </c>
      <c r="M86" s="3"/>
      <c r="O86" s="21"/>
    </row>
    <row r="87" spans="1:15" x14ac:dyDescent="0.25">
      <c r="A87" s="3" t="s">
        <v>920</v>
      </c>
      <c r="B87" s="3" t="s">
        <v>1361</v>
      </c>
      <c r="C87" s="1">
        <v>18474</v>
      </c>
      <c r="D87" s="1">
        <v>92</v>
      </c>
      <c r="E87" s="3" t="s">
        <v>921</v>
      </c>
      <c r="F87" s="1" t="s">
        <v>1248</v>
      </c>
      <c r="G87" s="1">
        <v>1</v>
      </c>
      <c r="H87" s="1" t="s">
        <v>1258</v>
      </c>
      <c r="I87" s="3" t="s">
        <v>1255</v>
      </c>
      <c r="J87" s="1" t="s">
        <v>1251</v>
      </c>
      <c r="K87" s="3" t="b">
        <v>1</v>
      </c>
      <c r="L87" s="1" t="s">
        <v>1252</v>
      </c>
      <c r="M87" s="3"/>
      <c r="O87" s="21"/>
    </row>
    <row r="88" spans="1:15" x14ac:dyDescent="0.25">
      <c r="A88" s="3" t="s">
        <v>557</v>
      </c>
      <c r="B88" s="3" t="s">
        <v>1362</v>
      </c>
      <c r="C88" s="1">
        <v>18480</v>
      </c>
      <c r="D88" s="1">
        <v>586</v>
      </c>
      <c r="E88" s="3" t="s">
        <v>558</v>
      </c>
      <c r="F88" s="1" t="s">
        <v>1248</v>
      </c>
      <c r="G88" s="1">
        <v>1</v>
      </c>
      <c r="H88" s="1" t="s">
        <v>1249</v>
      </c>
      <c r="I88" s="3" t="s">
        <v>1255</v>
      </c>
      <c r="J88" s="1" t="s">
        <v>1251</v>
      </c>
      <c r="K88" s="3" t="b">
        <v>1</v>
      </c>
      <c r="L88" s="1" t="s">
        <v>1252</v>
      </c>
      <c r="M88" s="3"/>
      <c r="O88" s="21"/>
    </row>
    <row r="89" spans="1:15" x14ac:dyDescent="0.25">
      <c r="A89" s="3" t="s">
        <v>18</v>
      </c>
      <c r="B89" s="3" t="s">
        <v>1363</v>
      </c>
      <c r="C89" s="1" t="s">
        <v>44</v>
      </c>
      <c r="D89" s="1">
        <v>684</v>
      </c>
      <c r="E89" s="3" t="s">
        <v>19</v>
      </c>
      <c r="F89" s="1" t="s">
        <v>1248</v>
      </c>
      <c r="G89" s="1">
        <v>1</v>
      </c>
      <c r="H89" s="1" t="s">
        <v>1258</v>
      </c>
      <c r="I89" s="3" t="s">
        <v>1255</v>
      </c>
      <c r="J89" s="1" t="s">
        <v>1251</v>
      </c>
      <c r="K89" s="3" t="b">
        <v>1</v>
      </c>
      <c r="L89" s="1" t="s">
        <v>1252</v>
      </c>
      <c r="M89" s="3"/>
      <c r="O89" s="21"/>
    </row>
    <row r="90" spans="1:15" x14ac:dyDescent="0.25">
      <c r="A90" s="3" t="s">
        <v>106</v>
      </c>
      <c r="B90" s="3" t="s">
        <v>1364</v>
      </c>
      <c r="C90" s="9">
        <v>63560</v>
      </c>
      <c r="D90" s="1">
        <v>230</v>
      </c>
      <c r="E90" s="3" t="s">
        <v>107</v>
      </c>
      <c r="F90" s="1" t="s">
        <v>1248</v>
      </c>
      <c r="G90" s="1">
        <v>1</v>
      </c>
      <c r="H90" s="1" t="s">
        <v>1258</v>
      </c>
      <c r="I90" s="3" t="s">
        <v>1255</v>
      </c>
      <c r="J90" s="1" t="s">
        <v>1251</v>
      </c>
      <c r="K90" s="3" t="b">
        <v>1</v>
      </c>
      <c r="L90" s="1" t="s">
        <v>1252</v>
      </c>
      <c r="M90" s="3"/>
      <c r="O90" s="21"/>
    </row>
    <row r="91" spans="1:15" x14ac:dyDescent="0.25">
      <c r="A91" s="3" t="s">
        <v>912</v>
      </c>
      <c r="B91" s="3" t="s">
        <v>1365</v>
      </c>
      <c r="C91" s="1">
        <v>56503</v>
      </c>
      <c r="D91" s="1">
        <v>72</v>
      </c>
      <c r="E91" s="3" t="s">
        <v>913</v>
      </c>
      <c r="F91" s="1" t="s">
        <v>1248</v>
      </c>
      <c r="G91" s="1">
        <v>1</v>
      </c>
      <c r="H91" s="1" t="s">
        <v>1258</v>
      </c>
      <c r="I91" s="3" t="s">
        <v>1255</v>
      </c>
      <c r="J91" s="1" t="s">
        <v>1251</v>
      </c>
      <c r="K91" s="3" t="b">
        <v>1</v>
      </c>
      <c r="L91" s="1" t="s">
        <v>1252</v>
      </c>
      <c r="M91" s="3"/>
      <c r="O91" s="21"/>
    </row>
    <row r="92" spans="1:15" x14ac:dyDescent="0.25">
      <c r="A92" s="3" t="s">
        <v>1366</v>
      </c>
      <c r="B92" s="3" t="s">
        <v>1367</v>
      </c>
      <c r="C92" s="1">
        <v>18521</v>
      </c>
      <c r="D92" s="1">
        <v>61</v>
      </c>
      <c r="E92" s="3" t="s">
        <v>1368</v>
      </c>
      <c r="F92" s="1" t="s">
        <v>1248</v>
      </c>
      <c r="G92" s="1">
        <v>1</v>
      </c>
      <c r="H92" s="1" t="s">
        <v>1258</v>
      </c>
      <c r="I92" s="3" t="s">
        <v>1255</v>
      </c>
      <c r="J92" s="1" t="s">
        <v>1266</v>
      </c>
      <c r="K92" s="3" t="b">
        <v>0</v>
      </c>
      <c r="L92" s="1" t="s">
        <v>1252</v>
      </c>
      <c r="M92" s="3" t="s">
        <v>1369</v>
      </c>
      <c r="O92" s="21"/>
    </row>
    <row r="93" spans="1:15" x14ac:dyDescent="0.25">
      <c r="A93" s="3" t="s">
        <v>266</v>
      </c>
      <c r="B93" s="3" t="s">
        <v>1370</v>
      </c>
      <c r="C93" s="1">
        <v>18541</v>
      </c>
      <c r="D93" s="1">
        <v>363</v>
      </c>
      <c r="E93" s="3" t="s">
        <v>267</v>
      </c>
      <c r="F93" s="1" t="s">
        <v>1248</v>
      </c>
      <c r="G93" s="1">
        <v>1</v>
      </c>
      <c r="H93" s="1" t="s">
        <v>1249</v>
      </c>
      <c r="I93" s="3" t="s">
        <v>1250</v>
      </c>
      <c r="J93" s="1" t="s">
        <v>1251</v>
      </c>
      <c r="K93" s="3" t="b">
        <v>1</v>
      </c>
      <c r="L93" s="1" t="s">
        <v>1252</v>
      </c>
      <c r="M93" s="3"/>
      <c r="O93" s="21"/>
    </row>
    <row r="94" spans="1:15" x14ac:dyDescent="0.25">
      <c r="A94" s="3" t="s">
        <v>605</v>
      </c>
      <c r="B94" s="3" t="s">
        <v>1371</v>
      </c>
      <c r="C94" s="1" t="s">
        <v>44</v>
      </c>
      <c r="D94" s="1">
        <v>664</v>
      </c>
      <c r="E94" s="3" t="s">
        <v>606</v>
      </c>
      <c r="F94" s="1" t="s">
        <v>1248</v>
      </c>
      <c r="G94" s="1">
        <v>1</v>
      </c>
      <c r="H94" s="3" t="s">
        <v>1262</v>
      </c>
      <c r="I94" s="3" t="s">
        <v>1255</v>
      </c>
      <c r="J94" s="1" t="s">
        <v>1251</v>
      </c>
      <c r="K94" s="3" t="b">
        <v>1</v>
      </c>
      <c r="L94" s="1" t="s">
        <v>1252</v>
      </c>
      <c r="M94" s="3"/>
      <c r="O94" s="21"/>
    </row>
    <row r="95" spans="1:15" x14ac:dyDescent="0.25">
      <c r="A95" s="3" t="s">
        <v>488</v>
      </c>
      <c r="B95" s="3" t="s">
        <v>1372</v>
      </c>
      <c r="C95" s="1">
        <v>19267</v>
      </c>
      <c r="D95" s="1">
        <v>344</v>
      </c>
      <c r="E95" s="3" t="s">
        <v>489</v>
      </c>
      <c r="F95" s="1" t="s">
        <v>1248</v>
      </c>
      <c r="G95" s="1">
        <v>1</v>
      </c>
      <c r="H95" s="3" t="s">
        <v>1262</v>
      </c>
      <c r="I95" s="3" t="s">
        <v>1260</v>
      </c>
      <c r="J95" s="1" t="s">
        <v>1251</v>
      </c>
      <c r="K95" s="3" t="b">
        <v>1</v>
      </c>
      <c r="L95" s="1" t="s">
        <v>1252</v>
      </c>
      <c r="M95" s="3"/>
      <c r="O95" s="21"/>
    </row>
    <row r="96" spans="1:15" x14ac:dyDescent="0.25">
      <c r="A96" s="3" t="s">
        <v>1373</v>
      </c>
      <c r="B96" s="3" t="s">
        <v>1374</v>
      </c>
      <c r="C96" s="1" t="s">
        <v>44</v>
      </c>
      <c r="D96" s="1">
        <v>729</v>
      </c>
      <c r="E96" s="3" t="s">
        <v>1375</v>
      </c>
      <c r="F96" s="1" t="s">
        <v>1248</v>
      </c>
      <c r="G96" s="1">
        <v>1</v>
      </c>
      <c r="H96" s="1" t="s">
        <v>1249</v>
      </c>
      <c r="I96" s="3" t="s">
        <v>1255</v>
      </c>
      <c r="J96" s="1" t="s">
        <v>1251</v>
      </c>
      <c r="K96" s="3" t="b">
        <v>1</v>
      </c>
      <c r="L96" s="1" t="s">
        <v>1252</v>
      </c>
      <c r="M96" s="3"/>
      <c r="O96" s="21"/>
    </row>
    <row r="97" spans="1:15" x14ac:dyDescent="0.25">
      <c r="A97" s="3" t="s">
        <v>33</v>
      </c>
      <c r="B97" s="3" t="s">
        <v>1376</v>
      </c>
      <c r="C97" s="1" t="s">
        <v>44</v>
      </c>
      <c r="D97" s="1">
        <v>242</v>
      </c>
      <c r="E97" s="3" t="s">
        <v>34</v>
      </c>
      <c r="F97" s="1" t="s">
        <v>1248</v>
      </c>
      <c r="G97" s="1">
        <v>1</v>
      </c>
      <c r="H97" s="1" t="s">
        <v>1249</v>
      </c>
      <c r="I97" s="3" t="s">
        <v>1255</v>
      </c>
      <c r="J97" s="1" t="s">
        <v>1251</v>
      </c>
      <c r="K97" s="3" t="b">
        <v>1</v>
      </c>
      <c r="L97" s="1" t="s">
        <v>1252</v>
      </c>
      <c r="M97" s="3"/>
      <c r="O97" s="21"/>
    </row>
    <row r="98" spans="1:15" x14ac:dyDescent="0.25">
      <c r="A98" s="3" t="s">
        <v>47</v>
      </c>
      <c r="B98" s="3" t="s">
        <v>1377</v>
      </c>
      <c r="C98" s="1">
        <v>19454</v>
      </c>
      <c r="D98" s="1">
        <v>106</v>
      </c>
      <c r="E98" s="3" t="s">
        <v>48</v>
      </c>
      <c r="F98" s="1" t="s">
        <v>1248</v>
      </c>
      <c r="G98" s="1">
        <v>1</v>
      </c>
      <c r="H98" s="1" t="s">
        <v>1249</v>
      </c>
      <c r="I98" s="3" t="s">
        <v>1250</v>
      </c>
      <c r="J98" s="1" t="s">
        <v>1251</v>
      </c>
      <c r="K98" s="3" t="b">
        <v>1</v>
      </c>
      <c r="L98" s="1" t="s">
        <v>1252</v>
      </c>
      <c r="M98" s="3"/>
      <c r="O98" s="21"/>
    </row>
    <row r="99" spans="1:15" x14ac:dyDescent="0.25">
      <c r="A99" s="3" t="s">
        <v>805</v>
      </c>
      <c r="B99" s="3" t="s">
        <v>1378</v>
      </c>
      <c r="C99" s="1">
        <v>40548</v>
      </c>
      <c r="D99" s="1">
        <v>741</v>
      </c>
      <c r="E99" s="3" t="s">
        <v>806</v>
      </c>
      <c r="F99" s="1" t="s">
        <v>1248</v>
      </c>
      <c r="G99" s="1">
        <v>1</v>
      </c>
      <c r="H99" s="1" t="s">
        <v>1249</v>
      </c>
      <c r="I99" s="3" t="s">
        <v>1260</v>
      </c>
      <c r="J99" s="1" t="s">
        <v>1251</v>
      </c>
      <c r="K99" s="3" t="b">
        <v>1</v>
      </c>
      <c r="L99" s="1" t="s">
        <v>1252</v>
      </c>
      <c r="M99" s="3"/>
      <c r="O99" s="21"/>
    </row>
    <row r="100" spans="1:15" x14ac:dyDescent="0.25">
      <c r="A100" s="3" t="s">
        <v>589</v>
      </c>
      <c r="B100" s="3" t="s">
        <v>1379</v>
      </c>
      <c r="C100" s="1" t="s">
        <v>44</v>
      </c>
      <c r="D100" s="1">
        <v>375</v>
      </c>
      <c r="E100" s="3" t="s">
        <v>590</v>
      </c>
      <c r="F100" s="1" t="s">
        <v>1248</v>
      </c>
      <c r="G100" s="1">
        <v>1</v>
      </c>
      <c r="H100" s="1" t="s">
        <v>1249</v>
      </c>
      <c r="I100" s="3" t="s">
        <v>1255</v>
      </c>
      <c r="J100" s="1" t="s">
        <v>1251</v>
      </c>
      <c r="K100" s="3" t="b">
        <v>1</v>
      </c>
      <c r="L100" s="1" t="s">
        <v>1252</v>
      </c>
      <c r="M100" s="3"/>
      <c r="O100" s="21"/>
    </row>
    <row r="101" spans="1:15" x14ac:dyDescent="0.25">
      <c r="A101" s="3" t="s">
        <v>1048</v>
      </c>
      <c r="B101" s="3" t="s">
        <v>1380</v>
      </c>
      <c r="C101" s="1" t="s">
        <v>44</v>
      </c>
      <c r="D101" s="1">
        <v>663</v>
      </c>
      <c r="E101" s="3" t="s">
        <v>1049</v>
      </c>
      <c r="F101" s="1" t="s">
        <v>1248</v>
      </c>
      <c r="G101" s="1">
        <v>1</v>
      </c>
      <c r="H101" s="3" t="s">
        <v>1262</v>
      </c>
      <c r="I101" s="3" t="s">
        <v>1255</v>
      </c>
      <c r="J101" s="1" t="s">
        <v>1251</v>
      </c>
      <c r="K101" s="3" t="b">
        <v>1</v>
      </c>
      <c r="L101" s="1" t="s">
        <v>1252</v>
      </c>
      <c r="M101" s="3"/>
      <c r="O101" s="21"/>
    </row>
    <row r="102" spans="1:15" x14ac:dyDescent="0.25">
      <c r="A102" s="3" t="s">
        <v>855</v>
      </c>
      <c r="B102" s="3" t="s">
        <v>1381</v>
      </c>
      <c r="C102" s="1">
        <v>20535</v>
      </c>
      <c r="D102" s="1">
        <v>409</v>
      </c>
      <c r="E102" s="3" t="s">
        <v>856</v>
      </c>
      <c r="F102" s="1" t="s">
        <v>1248</v>
      </c>
      <c r="G102" s="1">
        <v>1</v>
      </c>
      <c r="H102" s="1" t="s">
        <v>1249</v>
      </c>
      <c r="I102" s="3" t="s">
        <v>1250</v>
      </c>
      <c r="J102" s="1" t="s">
        <v>1251</v>
      </c>
      <c r="K102" s="3" t="b">
        <v>1</v>
      </c>
      <c r="L102" s="1" t="s">
        <v>1252</v>
      </c>
      <c r="M102" s="3"/>
      <c r="O102" s="21"/>
    </row>
    <row r="103" spans="1:15" x14ac:dyDescent="0.25">
      <c r="A103" s="3" t="s">
        <v>1382</v>
      </c>
      <c r="B103" s="3" t="s">
        <v>1383</v>
      </c>
      <c r="C103" s="1">
        <v>30150</v>
      </c>
      <c r="D103" s="1">
        <v>53</v>
      </c>
      <c r="E103" s="3" t="s">
        <v>1384</v>
      </c>
      <c r="F103" s="1" t="s">
        <v>1248</v>
      </c>
      <c r="G103" s="1">
        <v>1</v>
      </c>
      <c r="H103" s="1" t="s">
        <v>1258</v>
      </c>
      <c r="I103" s="3" t="s">
        <v>1250</v>
      </c>
      <c r="J103" s="1" t="s">
        <v>1266</v>
      </c>
      <c r="K103" s="3" t="b">
        <v>0</v>
      </c>
      <c r="L103" s="1" t="s">
        <v>1252</v>
      </c>
      <c r="M103" s="3" t="s">
        <v>1369</v>
      </c>
      <c r="O103" s="21"/>
    </row>
    <row r="104" spans="1:15" x14ac:dyDescent="0.25">
      <c r="A104" s="3" t="s">
        <v>595</v>
      </c>
      <c r="B104" s="3"/>
      <c r="C104" s="1">
        <v>4329</v>
      </c>
      <c r="D104" s="1">
        <v>10</v>
      </c>
      <c r="E104" s="3" t="s">
        <v>1385</v>
      </c>
      <c r="F104" s="1" t="s">
        <v>1248</v>
      </c>
      <c r="G104" s="1">
        <v>1</v>
      </c>
      <c r="H104" s="1" t="s">
        <v>1249</v>
      </c>
      <c r="I104" s="3" t="s">
        <v>1255</v>
      </c>
      <c r="J104" s="1" t="s">
        <v>1251</v>
      </c>
      <c r="K104" s="3" t="b">
        <v>0</v>
      </c>
      <c r="L104" s="1" t="s">
        <v>1252</v>
      </c>
      <c r="M104" s="3"/>
      <c r="O104" s="21"/>
    </row>
    <row r="105" spans="1:15" x14ac:dyDescent="0.25">
      <c r="A105" s="3" t="s">
        <v>801</v>
      </c>
      <c r="B105" s="3"/>
      <c r="C105" s="1">
        <v>7353</v>
      </c>
      <c r="D105" s="1">
        <v>13</v>
      </c>
      <c r="E105" s="3" t="s">
        <v>802</v>
      </c>
      <c r="F105" s="1" t="s">
        <v>1248</v>
      </c>
      <c r="G105" s="1">
        <v>1</v>
      </c>
      <c r="H105" s="1" t="s">
        <v>1258</v>
      </c>
      <c r="I105" s="3" t="s">
        <v>1255</v>
      </c>
      <c r="J105" s="1" t="s">
        <v>1251</v>
      </c>
      <c r="K105" s="3" t="b">
        <v>0</v>
      </c>
      <c r="L105" s="1" t="s">
        <v>1252</v>
      </c>
      <c r="M105" s="3"/>
      <c r="O105" s="21"/>
    </row>
    <row r="106" spans="1:15" x14ac:dyDescent="0.25">
      <c r="A106" s="3" t="s">
        <v>393</v>
      </c>
      <c r="B106" s="3"/>
      <c r="C106" s="1">
        <v>19558</v>
      </c>
      <c r="D106" s="1">
        <v>32</v>
      </c>
      <c r="E106" s="3" t="s">
        <v>394</v>
      </c>
      <c r="F106" s="1" t="s">
        <v>1248</v>
      </c>
      <c r="G106" s="1">
        <v>1</v>
      </c>
      <c r="H106" s="1" t="s">
        <v>1258</v>
      </c>
      <c r="I106" s="3" t="s">
        <v>1255</v>
      </c>
      <c r="J106" s="1" t="s">
        <v>1251</v>
      </c>
      <c r="K106" s="3" t="b">
        <v>0</v>
      </c>
      <c r="L106" s="1" t="s">
        <v>1252</v>
      </c>
      <c r="M106" s="3"/>
      <c r="O106" s="21"/>
    </row>
    <row r="107" spans="1:15" x14ac:dyDescent="0.25">
      <c r="A107" s="3" t="s">
        <v>254</v>
      </c>
      <c r="B107" s="3"/>
      <c r="C107" s="1">
        <v>10433</v>
      </c>
      <c r="D107" s="1">
        <v>16</v>
      </c>
      <c r="E107" s="3" t="s">
        <v>255</v>
      </c>
      <c r="F107" s="1" t="s">
        <v>1248</v>
      </c>
      <c r="G107" s="1">
        <v>1</v>
      </c>
      <c r="H107" s="1" t="s">
        <v>1258</v>
      </c>
      <c r="I107" s="3" t="s">
        <v>1260</v>
      </c>
      <c r="J107" s="1" t="s">
        <v>1251</v>
      </c>
      <c r="K107" s="3" t="b">
        <v>0</v>
      </c>
      <c r="L107" s="1" t="s">
        <v>1252</v>
      </c>
      <c r="M107" s="3"/>
      <c r="O107" s="21"/>
    </row>
    <row r="108" spans="1:15" x14ac:dyDescent="0.25">
      <c r="A108" s="3" t="s">
        <v>637</v>
      </c>
      <c r="B108" s="3"/>
      <c r="C108" s="1">
        <v>11824</v>
      </c>
      <c r="D108" s="1">
        <v>18</v>
      </c>
      <c r="E108" s="3" t="s">
        <v>1386</v>
      </c>
      <c r="F108" s="1" t="s">
        <v>1248</v>
      </c>
      <c r="G108" s="1">
        <v>1</v>
      </c>
      <c r="H108" s="1" t="s">
        <v>1258</v>
      </c>
      <c r="I108" s="3" t="s">
        <v>1260</v>
      </c>
      <c r="J108" s="1" t="s">
        <v>1251</v>
      </c>
      <c r="K108" s="3" t="b">
        <v>0</v>
      </c>
      <c r="L108" s="1" t="s">
        <v>1252</v>
      </c>
      <c r="M108" s="3"/>
      <c r="O108" s="21"/>
    </row>
    <row r="109" spans="1:15" x14ac:dyDescent="0.25">
      <c r="A109" s="3" t="s">
        <v>78</v>
      </c>
      <c r="B109" s="3"/>
      <c r="C109" s="1">
        <v>12385</v>
      </c>
      <c r="D109" s="1"/>
      <c r="E109" s="3" t="s">
        <v>79</v>
      </c>
      <c r="F109" s="1" t="s">
        <v>1248</v>
      </c>
      <c r="G109" s="1">
        <v>1</v>
      </c>
      <c r="H109" s="1" t="s">
        <v>1348</v>
      </c>
      <c r="I109" s="3" t="s">
        <v>1255</v>
      </c>
      <c r="J109" s="1" t="s">
        <v>1348</v>
      </c>
      <c r="K109" s="3" t="b">
        <v>0</v>
      </c>
      <c r="L109" s="1" t="s">
        <v>1252</v>
      </c>
      <c r="M109" s="3" t="s">
        <v>1387</v>
      </c>
      <c r="O109" s="21"/>
    </row>
    <row r="110" spans="1:15" ht="27" x14ac:dyDescent="0.25">
      <c r="A110" s="3" t="s">
        <v>1388</v>
      </c>
      <c r="B110" s="3"/>
      <c r="C110" s="1">
        <v>599</v>
      </c>
      <c r="D110" s="1">
        <v>121</v>
      </c>
      <c r="E110" s="3" t="s">
        <v>1389</v>
      </c>
      <c r="F110" s="1" t="s">
        <v>1248</v>
      </c>
      <c r="G110" s="1">
        <v>1</v>
      </c>
      <c r="H110" s="1" t="s">
        <v>1258</v>
      </c>
      <c r="I110" s="3" t="s">
        <v>1250</v>
      </c>
      <c r="J110" s="1" t="s">
        <v>1266</v>
      </c>
      <c r="K110" s="3" t="b">
        <v>0</v>
      </c>
      <c r="L110" s="1" t="s">
        <v>1252</v>
      </c>
      <c r="M110" s="3" t="s">
        <v>1390</v>
      </c>
      <c r="O110" s="21"/>
    </row>
    <row r="111" spans="1:15" x14ac:dyDescent="0.25">
      <c r="A111" s="3" t="s">
        <v>181</v>
      </c>
      <c r="B111" s="3"/>
      <c r="C111" s="1">
        <v>14856</v>
      </c>
      <c r="D111" s="1">
        <v>212</v>
      </c>
      <c r="E111" s="3" t="s">
        <v>1391</v>
      </c>
      <c r="F111" s="1" t="s">
        <v>1248</v>
      </c>
      <c r="G111" s="1">
        <v>1</v>
      </c>
      <c r="H111" s="1" t="s">
        <v>1249</v>
      </c>
      <c r="I111" s="3" t="s">
        <v>1250</v>
      </c>
      <c r="J111" s="1" t="s">
        <v>1251</v>
      </c>
      <c r="K111" s="3" t="b">
        <v>0</v>
      </c>
      <c r="L111" s="1" t="s">
        <v>1252</v>
      </c>
      <c r="M111" s="3"/>
      <c r="O111" s="21"/>
    </row>
    <row r="112" spans="1:15" x14ac:dyDescent="0.25">
      <c r="A112" s="3" t="s">
        <v>467</v>
      </c>
      <c r="B112" s="3"/>
      <c r="C112" s="1">
        <v>16955</v>
      </c>
      <c r="D112" s="1">
        <v>108</v>
      </c>
      <c r="E112" s="3" t="s">
        <v>1392</v>
      </c>
      <c r="F112" s="1" t="s">
        <v>1248</v>
      </c>
      <c r="G112" s="1">
        <v>1</v>
      </c>
      <c r="H112" s="1" t="s">
        <v>1249</v>
      </c>
      <c r="I112" s="3" t="s">
        <v>1250</v>
      </c>
      <c r="J112" s="1" t="s">
        <v>1251</v>
      </c>
      <c r="K112" s="3" t="b">
        <v>0</v>
      </c>
      <c r="L112" s="1" t="s">
        <v>1252</v>
      </c>
      <c r="M112" s="3"/>
      <c r="O112" s="21"/>
    </row>
    <row r="113" spans="1:17" x14ac:dyDescent="0.25">
      <c r="A113" s="3" t="s">
        <v>1393</v>
      </c>
      <c r="B113" s="3"/>
      <c r="C113" s="1">
        <v>49803</v>
      </c>
      <c r="D113" s="1">
        <v>640</v>
      </c>
      <c r="E113" s="3" t="s">
        <v>1394</v>
      </c>
      <c r="F113" s="1" t="s">
        <v>1248</v>
      </c>
      <c r="G113" s="1">
        <v>1</v>
      </c>
      <c r="H113" s="1" t="s">
        <v>1258</v>
      </c>
      <c r="I113" s="3" t="s">
        <v>1395</v>
      </c>
      <c r="J113" s="1" t="s">
        <v>1251</v>
      </c>
      <c r="K113" s="3" t="b">
        <v>0</v>
      </c>
      <c r="L113" s="1" t="s">
        <v>1396</v>
      </c>
      <c r="M113" s="3"/>
      <c r="O113" s="21"/>
    </row>
    <row r="114" spans="1:17" x14ac:dyDescent="0.25">
      <c r="A114" s="3" t="s">
        <v>815</v>
      </c>
      <c r="B114" s="3"/>
      <c r="C114" s="1">
        <v>58488</v>
      </c>
      <c r="D114" s="1">
        <v>742</v>
      </c>
      <c r="E114" s="3" t="s">
        <v>1397</v>
      </c>
      <c r="F114" s="1" t="s">
        <v>1398</v>
      </c>
      <c r="G114" s="1">
        <v>2</v>
      </c>
      <c r="H114" s="1" t="s">
        <v>1258</v>
      </c>
      <c r="I114" s="3" t="s">
        <v>1399</v>
      </c>
      <c r="J114" s="1" t="s">
        <v>1251</v>
      </c>
      <c r="K114" s="3" t="b">
        <v>0</v>
      </c>
      <c r="L114" s="1" t="s">
        <v>1396</v>
      </c>
      <c r="M114" s="3" t="s">
        <v>1400</v>
      </c>
      <c r="O114" s="21"/>
    </row>
    <row r="115" spans="1:17" x14ac:dyDescent="0.25">
      <c r="A115" s="3" t="s">
        <v>889</v>
      </c>
      <c r="B115" s="3"/>
      <c r="C115" s="1">
        <v>986</v>
      </c>
      <c r="D115" s="1">
        <v>520</v>
      </c>
      <c r="E115" s="3" t="s">
        <v>1401</v>
      </c>
      <c r="F115" s="1" t="s">
        <v>1402</v>
      </c>
      <c r="G115" s="1">
        <v>3</v>
      </c>
      <c r="H115" s="1" t="s">
        <v>1258</v>
      </c>
      <c r="I115" s="3" t="s">
        <v>1399</v>
      </c>
      <c r="J115" s="1" t="s">
        <v>1251</v>
      </c>
      <c r="K115" s="3" t="b">
        <v>0</v>
      </c>
      <c r="L115" s="1" t="s">
        <v>1396</v>
      </c>
      <c r="M115" s="3" t="s">
        <v>1403</v>
      </c>
      <c r="O115" s="21"/>
    </row>
    <row r="116" spans="1:17" x14ac:dyDescent="0.25">
      <c r="A116" s="3" t="s">
        <v>611</v>
      </c>
      <c r="B116" s="3"/>
      <c r="C116" s="1">
        <v>58422</v>
      </c>
      <c r="D116" s="1"/>
      <c r="E116" s="3" t="s">
        <v>612</v>
      </c>
      <c r="F116" s="1" t="s">
        <v>1398</v>
      </c>
      <c r="G116" s="1">
        <v>2</v>
      </c>
      <c r="H116" s="1" t="s">
        <v>1348</v>
      </c>
      <c r="I116" s="3" t="s">
        <v>1399</v>
      </c>
      <c r="J116" s="1" t="s">
        <v>1348</v>
      </c>
      <c r="K116" s="3" t="b">
        <v>0</v>
      </c>
      <c r="L116" s="1" t="s">
        <v>1396</v>
      </c>
      <c r="M116" s="3" t="s">
        <v>1404</v>
      </c>
      <c r="O116" s="21"/>
    </row>
    <row r="117" spans="1:17" x14ac:dyDescent="0.25">
      <c r="A117" s="3" t="s">
        <v>811</v>
      </c>
      <c r="B117" s="3"/>
      <c r="C117" s="1">
        <v>19272</v>
      </c>
      <c r="D117" s="1">
        <v>720</v>
      </c>
      <c r="E117" s="3" t="s">
        <v>1405</v>
      </c>
      <c r="F117" s="1" t="s">
        <v>1406</v>
      </c>
      <c r="G117" s="1">
        <v>4</v>
      </c>
      <c r="H117" s="1" t="s">
        <v>1249</v>
      </c>
      <c r="I117" s="3" t="s">
        <v>1407</v>
      </c>
      <c r="J117" s="1" t="s">
        <v>1251</v>
      </c>
      <c r="K117" s="3" t="b">
        <v>0</v>
      </c>
      <c r="L117" s="1" t="s">
        <v>1408</v>
      </c>
      <c r="M117" s="3"/>
      <c r="O117" s="21"/>
    </row>
    <row r="118" spans="1:17" x14ac:dyDescent="0.25">
      <c r="A118" s="3" t="s">
        <v>1084</v>
      </c>
      <c r="B118" s="3"/>
      <c r="C118" s="1">
        <v>19277</v>
      </c>
      <c r="D118" s="1">
        <v>227</v>
      </c>
      <c r="E118" s="3" t="s">
        <v>1409</v>
      </c>
      <c r="F118" s="1" t="s">
        <v>1248</v>
      </c>
      <c r="G118" s="1">
        <v>1</v>
      </c>
      <c r="H118" s="1" t="s">
        <v>1258</v>
      </c>
      <c r="I118" s="3" t="s">
        <v>1255</v>
      </c>
      <c r="J118" s="1" t="s">
        <v>1251</v>
      </c>
      <c r="K118" s="3" t="b">
        <v>0</v>
      </c>
      <c r="L118" s="1" t="s">
        <v>1408</v>
      </c>
      <c r="M118" s="3"/>
      <c r="O118" s="21"/>
    </row>
    <row r="119" spans="1:17" x14ac:dyDescent="0.25">
      <c r="A119" s="3" t="s">
        <v>1084</v>
      </c>
      <c r="B119" s="3"/>
      <c r="C119" s="1">
        <v>57494</v>
      </c>
      <c r="D119" s="1">
        <v>227</v>
      </c>
      <c r="E119" s="3" t="s">
        <v>1409</v>
      </c>
      <c r="F119" s="1" t="s">
        <v>1248</v>
      </c>
      <c r="G119" s="1">
        <v>1</v>
      </c>
      <c r="H119" s="1" t="s">
        <v>1258</v>
      </c>
      <c r="I119" s="3" t="s">
        <v>1255</v>
      </c>
      <c r="J119" s="1" t="s">
        <v>1251</v>
      </c>
      <c r="K119" s="3" t="b">
        <v>0</v>
      </c>
      <c r="L119" s="1" t="s">
        <v>1408</v>
      </c>
      <c r="M119" s="3"/>
      <c r="O119" s="21"/>
    </row>
    <row r="120" spans="1:17" x14ac:dyDescent="0.25">
      <c r="A120" s="3" t="s">
        <v>885</v>
      </c>
      <c r="B120" s="3"/>
      <c r="C120" s="1">
        <v>56389</v>
      </c>
      <c r="D120" s="1">
        <v>726</v>
      </c>
      <c r="E120" s="3" t="s">
        <v>1410</v>
      </c>
      <c r="F120" s="1" t="s">
        <v>1248</v>
      </c>
      <c r="G120" s="1">
        <v>1</v>
      </c>
      <c r="H120" s="1" t="s">
        <v>1249</v>
      </c>
      <c r="I120" s="3" t="s">
        <v>1407</v>
      </c>
      <c r="J120" s="1" t="s">
        <v>1251</v>
      </c>
      <c r="K120" s="3" t="b">
        <v>0</v>
      </c>
      <c r="L120" s="1" t="s">
        <v>1408</v>
      </c>
      <c r="M120" s="3"/>
      <c r="O120" s="21"/>
    </row>
    <row r="121" spans="1:17" x14ac:dyDescent="0.25">
      <c r="A121" s="3" t="s">
        <v>851</v>
      </c>
      <c r="B121" s="3"/>
      <c r="C121" s="1">
        <v>22199</v>
      </c>
      <c r="D121" s="1"/>
      <c r="E121" s="3" t="s">
        <v>1411</v>
      </c>
      <c r="F121" s="1" t="s">
        <v>1412</v>
      </c>
      <c r="G121" s="1">
        <v>5</v>
      </c>
      <c r="H121" s="1" t="s">
        <v>1348</v>
      </c>
      <c r="I121" s="3" t="s">
        <v>1407</v>
      </c>
      <c r="J121" s="1" t="s">
        <v>1348</v>
      </c>
      <c r="K121" s="3" t="b">
        <v>0</v>
      </c>
      <c r="L121" s="1" t="s">
        <v>1408</v>
      </c>
      <c r="M121" s="3"/>
      <c r="O121" s="21"/>
    </row>
    <row r="122" spans="1:17" s="24" customFormat="1" x14ac:dyDescent="0.25">
      <c r="A122" s="3" t="s">
        <v>529</v>
      </c>
      <c r="B122" s="3"/>
      <c r="C122" s="1">
        <v>179</v>
      </c>
      <c r="D122" s="1"/>
      <c r="E122" s="3" t="s">
        <v>530</v>
      </c>
      <c r="F122" s="1" t="s">
        <v>1413</v>
      </c>
      <c r="G122" s="1">
        <v>7</v>
      </c>
      <c r="H122" s="1" t="s">
        <v>1348</v>
      </c>
      <c r="I122" s="3" t="s">
        <v>1414</v>
      </c>
      <c r="J122" s="1" t="s">
        <v>1348</v>
      </c>
      <c r="K122" s="3" t="b">
        <v>0</v>
      </c>
      <c r="L122" s="1" t="s">
        <v>1408</v>
      </c>
      <c r="M122" s="3"/>
      <c r="O122" s="21"/>
      <c r="Q122" s="21"/>
    </row>
    <row r="123" spans="1:17" x14ac:dyDescent="0.25">
      <c r="A123" s="3" t="s">
        <v>627</v>
      </c>
      <c r="B123" s="3"/>
      <c r="C123" s="1">
        <v>58368</v>
      </c>
      <c r="D123" s="1">
        <v>724</v>
      </c>
      <c r="E123" s="3" t="s">
        <v>1415</v>
      </c>
      <c r="F123" s="1" t="s">
        <v>1406</v>
      </c>
      <c r="G123" s="1">
        <v>4</v>
      </c>
      <c r="H123" s="1" t="s">
        <v>1258</v>
      </c>
      <c r="I123" s="3" t="s">
        <v>1255</v>
      </c>
      <c r="J123" s="1" t="s">
        <v>1251</v>
      </c>
      <c r="K123" s="3" t="b">
        <v>0</v>
      </c>
      <c r="L123" s="1" t="s">
        <v>1408</v>
      </c>
      <c r="M123" s="3" t="s">
        <v>1416</v>
      </c>
      <c r="O123" s="21"/>
    </row>
    <row r="124" spans="1:17" x14ac:dyDescent="0.25">
      <c r="A124" s="3" t="s">
        <v>161</v>
      </c>
      <c r="B124" s="3"/>
      <c r="C124" s="1">
        <v>60123</v>
      </c>
      <c r="D124" s="1"/>
      <c r="E124" s="3" t="s">
        <v>162</v>
      </c>
      <c r="F124" s="1" t="s">
        <v>1406</v>
      </c>
      <c r="G124" s="1">
        <v>4</v>
      </c>
      <c r="H124" s="1" t="s">
        <v>1348</v>
      </c>
      <c r="I124" s="3" t="s">
        <v>1417</v>
      </c>
      <c r="J124" s="1" t="s">
        <v>1348</v>
      </c>
      <c r="K124" s="3" t="b">
        <v>0</v>
      </c>
      <c r="L124" s="1" t="s">
        <v>1396</v>
      </c>
      <c r="M124" s="3" t="s">
        <v>1418</v>
      </c>
      <c r="O124" s="21"/>
    </row>
    <row r="125" spans="1:17" x14ac:dyDescent="0.25">
      <c r="A125" s="3" t="s">
        <v>161</v>
      </c>
      <c r="B125" s="3"/>
      <c r="C125" s="1">
        <v>60770</v>
      </c>
      <c r="D125" s="1"/>
      <c r="E125" s="3" t="s">
        <v>162</v>
      </c>
      <c r="F125" s="1" t="s">
        <v>1406</v>
      </c>
      <c r="G125" s="1">
        <v>4</v>
      </c>
      <c r="H125" s="1" t="s">
        <v>1348</v>
      </c>
      <c r="I125" s="3" t="s">
        <v>1417</v>
      </c>
      <c r="J125" s="1" t="s">
        <v>1348</v>
      </c>
      <c r="K125" s="3" t="b">
        <v>0</v>
      </c>
      <c r="L125" s="1" t="s">
        <v>1396</v>
      </c>
      <c r="M125" s="3" t="s">
        <v>1419</v>
      </c>
      <c r="O125" s="21"/>
    </row>
    <row r="126" spans="1:17" x14ac:dyDescent="0.25">
      <c r="A126" s="3" t="s">
        <v>535</v>
      </c>
      <c r="B126" s="3"/>
      <c r="C126" s="1">
        <v>18617</v>
      </c>
      <c r="D126" s="1"/>
      <c r="E126" s="3" t="s">
        <v>1420</v>
      </c>
      <c r="F126" s="1" t="s">
        <v>1413</v>
      </c>
      <c r="G126" s="1">
        <v>7</v>
      </c>
      <c r="H126" s="1" t="s">
        <v>1348</v>
      </c>
      <c r="I126" s="3" t="s">
        <v>1414</v>
      </c>
      <c r="J126" s="1" t="s">
        <v>1348</v>
      </c>
      <c r="K126" s="3" t="b">
        <v>0</v>
      </c>
      <c r="L126" s="1" t="s">
        <v>1408</v>
      </c>
      <c r="M126" s="3"/>
      <c r="O126" s="21"/>
    </row>
    <row r="127" spans="1:17" x14ac:dyDescent="0.25">
      <c r="A127" s="3" t="s">
        <v>54</v>
      </c>
      <c r="B127" s="3"/>
      <c r="C127" s="1">
        <v>19553</v>
      </c>
      <c r="D127" s="1"/>
      <c r="E127" s="3" t="s">
        <v>55</v>
      </c>
      <c r="F127" s="1" t="s">
        <v>1421</v>
      </c>
      <c r="G127" s="1">
        <v>6</v>
      </c>
      <c r="H127" s="1" t="s">
        <v>1348</v>
      </c>
      <c r="I127" s="3" t="s">
        <v>1414</v>
      </c>
      <c r="J127" s="1" t="s">
        <v>1348</v>
      </c>
      <c r="K127" s="3" t="b">
        <v>0</v>
      </c>
      <c r="L127" s="1" t="s">
        <v>1408</v>
      </c>
      <c r="M127" s="3"/>
      <c r="O127" s="21"/>
    </row>
    <row r="128" spans="1:17" x14ac:dyDescent="0.25">
      <c r="A128" s="3" t="s">
        <v>894</v>
      </c>
      <c r="B128" s="3"/>
      <c r="C128" s="1">
        <v>19511</v>
      </c>
      <c r="D128" s="1">
        <v>452</v>
      </c>
      <c r="E128" s="3" t="s">
        <v>895</v>
      </c>
      <c r="F128" s="1" t="s">
        <v>1412</v>
      </c>
      <c r="G128" s="1">
        <v>4</v>
      </c>
      <c r="H128" s="1" t="s">
        <v>1249</v>
      </c>
      <c r="I128" s="3" t="s">
        <v>1414</v>
      </c>
      <c r="J128" s="1" t="s">
        <v>1251</v>
      </c>
      <c r="K128" s="3" t="b">
        <v>0</v>
      </c>
      <c r="L128" s="1" t="s">
        <v>1408</v>
      </c>
      <c r="M128" s="3"/>
      <c r="O128" s="21"/>
    </row>
    <row r="129" spans="1:17" x14ac:dyDescent="0.25">
      <c r="A129" s="3" t="s">
        <v>40</v>
      </c>
      <c r="B129" s="3"/>
      <c r="C129" s="1">
        <v>20523</v>
      </c>
      <c r="D129" s="1"/>
      <c r="E129" s="3" t="s">
        <v>41</v>
      </c>
      <c r="F129" s="1" t="s">
        <v>1413</v>
      </c>
      <c r="G129" s="1">
        <v>7</v>
      </c>
      <c r="H129" s="1" t="s">
        <v>1348</v>
      </c>
      <c r="I129" s="3" t="s">
        <v>1414</v>
      </c>
      <c r="J129" s="1" t="s">
        <v>1348</v>
      </c>
      <c r="K129" s="3" t="b">
        <v>0</v>
      </c>
      <c r="L129" s="1" t="s">
        <v>1408</v>
      </c>
      <c r="M129" s="3"/>
      <c r="O129" s="21"/>
    </row>
    <row r="130" spans="1:17" x14ac:dyDescent="0.25">
      <c r="A130" s="3" t="s">
        <v>1422</v>
      </c>
      <c r="B130" s="3"/>
      <c r="C130" s="1">
        <v>42889</v>
      </c>
      <c r="D130" s="1"/>
      <c r="E130" s="3" t="s">
        <v>1423</v>
      </c>
      <c r="F130" s="3"/>
      <c r="G130" s="1"/>
      <c r="H130" s="1" t="s">
        <v>1348</v>
      </c>
      <c r="I130" s="3" t="s">
        <v>1417</v>
      </c>
      <c r="J130" s="1" t="s">
        <v>1348</v>
      </c>
      <c r="K130" s="3" t="b">
        <v>0</v>
      </c>
      <c r="L130" s="1" t="s">
        <v>1396</v>
      </c>
      <c r="M130" s="3" t="s">
        <v>428</v>
      </c>
      <c r="O130" s="21"/>
    </row>
    <row r="131" spans="1:17" x14ac:dyDescent="0.25">
      <c r="A131" s="3" t="s">
        <v>203</v>
      </c>
      <c r="B131" s="3"/>
      <c r="C131" s="1">
        <v>17271</v>
      </c>
      <c r="D131" s="1">
        <v>100</v>
      </c>
      <c r="E131" s="3" t="s">
        <v>204</v>
      </c>
      <c r="F131" s="1" t="s">
        <v>1248</v>
      </c>
      <c r="G131" s="1">
        <v>1</v>
      </c>
      <c r="H131" s="1" t="s">
        <v>1249</v>
      </c>
      <c r="I131" s="3" t="s">
        <v>1250</v>
      </c>
      <c r="J131" s="1" t="s">
        <v>1251</v>
      </c>
      <c r="K131" s="3" t="b">
        <v>0</v>
      </c>
      <c r="L131" s="1" t="s">
        <v>1252</v>
      </c>
      <c r="M131" s="3"/>
      <c r="O131" s="21"/>
    </row>
    <row r="132" spans="1:17" x14ac:dyDescent="0.25">
      <c r="A132" s="3" t="s">
        <v>100</v>
      </c>
      <c r="B132" s="3"/>
      <c r="C132" s="1">
        <v>10210</v>
      </c>
      <c r="D132" s="1">
        <v>103</v>
      </c>
      <c r="E132" s="3" t="s">
        <v>101</v>
      </c>
      <c r="F132" s="1" t="s">
        <v>1248</v>
      </c>
      <c r="G132" s="1">
        <v>1</v>
      </c>
      <c r="H132" s="1" t="s">
        <v>1249</v>
      </c>
      <c r="I132" s="3" t="s">
        <v>1250</v>
      </c>
      <c r="J132" s="1" t="s">
        <v>1251</v>
      </c>
      <c r="K132" s="3" t="b">
        <v>0</v>
      </c>
      <c r="L132" s="1" t="s">
        <v>1252</v>
      </c>
      <c r="M132" s="3"/>
      <c r="O132" s="21"/>
    </row>
    <row r="133" spans="1:17" x14ac:dyDescent="0.25">
      <c r="A133" s="3" t="s">
        <v>498</v>
      </c>
      <c r="B133" s="3"/>
      <c r="C133" s="1">
        <v>3522</v>
      </c>
      <c r="D133" s="1">
        <v>8</v>
      </c>
      <c r="E133" s="3" t="s">
        <v>499</v>
      </c>
      <c r="F133" s="1" t="s">
        <v>1248</v>
      </c>
      <c r="G133" s="1">
        <v>1</v>
      </c>
      <c r="H133" s="1" t="s">
        <v>1258</v>
      </c>
      <c r="I133" s="3" t="s">
        <v>1260</v>
      </c>
      <c r="J133" s="1" t="s">
        <v>1251</v>
      </c>
      <c r="K133" s="3" t="b">
        <v>0</v>
      </c>
      <c r="L133" s="1" t="s">
        <v>1252</v>
      </c>
      <c r="M133" s="3"/>
      <c r="O133" s="21"/>
    </row>
    <row r="134" spans="1:17" x14ac:dyDescent="0.25">
      <c r="A134" s="3" t="s">
        <v>303</v>
      </c>
      <c r="B134" s="3"/>
      <c r="C134" s="1">
        <v>213</v>
      </c>
      <c r="D134" s="1">
        <v>1</v>
      </c>
      <c r="E134" s="3" t="s">
        <v>304</v>
      </c>
      <c r="F134" s="1" t="s">
        <v>1248</v>
      </c>
      <c r="G134" s="1">
        <v>1</v>
      </c>
      <c r="H134" s="1" t="s">
        <v>1258</v>
      </c>
      <c r="I134" s="3" t="s">
        <v>1255</v>
      </c>
      <c r="J134" s="1" t="s">
        <v>1251</v>
      </c>
      <c r="K134" s="3" t="b">
        <v>0</v>
      </c>
      <c r="L134" s="1" t="s">
        <v>1252</v>
      </c>
      <c r="M134" s="3"/>
      <c r="O134" s="21"/>
    </row>
    <row r="135" spans="1:17" x14ac:dyDescent="0.25">
      <c r="A135" s="3" t="s">
        <v>1104</v>
      </c>
      <c r="B135" s="3"/>
      <c r="C135" s="1">
        <v>1276</v>
      </c>
      <c r="D135" s="1">
        <v>214</v>
      </c>
      <c r="E135" s="3" t="s">
        <v>1105</v>
      </c>
      <c r="F135" s="1" t="s">
        <v>1248</v>
      </c>
      <c r="G135" s="1">
        <v>1</v>
      </c>
      <c r="H135" s="1" t="s">
        <v>1249</v>
      </c>
      <c r="I135" s="3" t="s">
        <v>1260</v>
      </c>
      <c r="J135" s="1" t="s">
        <v>1251</v>
      </c>
      <c r="K135" s="3" t="b">
        <v>0</v>
      </c>
      <c r="L135" s="1" t="s">
        <v>1252</v>
      </c>
      <c r="M135" s="3"/>
      <c r="O135" s="21"/>
    </row>
    <row r="136" spans="1:17" x14ac:dyDescent="0.25">
      <c r="A136" s="3" t="s">
        <v>171</v>
      </c>
      <c r="B136" s="3"/>
      <c r="C136" s="1">
        <v>21015</v>
      </c>
      <c r="D136" s="1">
        <v>111</v>
      </c>
      <c r="E136" s="3" t="s">
        <v>172</v>
      </c>
      <c r="F136" s="1" t="s">
        <v>1248</v>
      </c>
      <c r="G136" s="1">
        <v>1</v>
      </c>
      <c r="H136" s="1" t="s">
        <v>1249</v>
      </c>
      <c r="I136" s="3" t="s">
        <v>1250</v>
      </c>
      <c r="J136" s="1" t="s">
        <v>1251</v>
      </c>
      <c r="K136" s="3" t="b">
        <v>0</v>
      </c>
      <c r="L136" s="1" t="s">
        <v>1252</v>
      </c>
      <c r="M136" s="3"/>
      <c r="O136" s="21"/>
    </row>
    <row r="137" spans="1:17" x14ac:dyDescent="0.25">
      <c r="A137" s="3" t="s">
        <v>1424</v>
      </c>
      <c r="B137" s="3"/>
      <c r="C137" s="1">
        <v>26754</v>
      </c>
      <c r="D137" s="1">
        <v>91</v>
      </c>
      <c r="E137" s="3" t="s">
        <v>1425</v>
      </c>
      <c r="F137" s="3"/>
      <c r="G137" s="1"/>
      <c r="H137" s="1" t="s">
        <v>1249</v>
      </c>
      <c r="I137" s="3" t="s">
        <v>1250</v>
      </c>
      <c r="J137" s="1" t="s">
        <v>1251</v>
      </c>
      <c r="K137" s="3" t="b">
        <v>0</v>
      </c>
      <c r="L137" s="1" t="s">
        <v>1252</v>
      </c>
      <c r="M137" s="3"/>
      <c r="O137" s="21"/>
    </row>
    <row r="138" spans="1:17" x14ac:dyDescent="0.25">
      <c r="A138" s="3" t="s">
        <v>1426</v>
      </c>
      <c r="B138" s="3" t="s">
        <v>1427</v>
      </c>
      <c r="C138" s="1">
        <v>9897</v>
      </c>
      <c r="D138" s="1">
        <v>289</v>
      </c>
      <c r="E138" s="3" t="s">
        <v>1428</v>
      </c>
      <c r="F138" s="1" t="s">
        <v>1248</v>
      </c>
      <c r="G138" s="1">
        <v>1</v>
      </c>
      <c r="H138" s="1" t="s">
        <v>1249</v>
      </c>
      <c r="I138" s="3" t="s">
        <v>1250</v>
      </c>
      <c r="J138" s="1" t="s">
        <v>1266</v>
      </c>
      <c r="K138" s="3" t="b">
        <v>0</v>
      </c>
      <c r="L138" s="1" t="s">
        <v>1252</v>
      </c>
      <c r="M138" s="3"/>
      <c r="O138" s="21"/>
    </row>
    <row r="139" spans="1:17" s="24" customFormat="1" x14ac:dyDescent="0.25">
      <c r="A139" s="3" t="s">
        <v>940</v>
      </c>
      <c r="B139" s="3" t="s">
        <v>1429</v>
      </c>
      <c r="C139" s="1">
        <v>56739</v>
      </c>
      <c r="D139" s="1">
        <v>341</v>
      </c>
      <c r="E139" s="3" t="s">
        <v>941</v>
      </c>
      <c r="F139" s="1" t="s">
        <v>1248</v>
      </c>
      <c r="G139" s="1">
        <v>1</v>
      </c>
      <c r="H139" s="1" t="s">
        <v>1258</v>
      </c>
      <c r="I139" s="3" t="s">
        <v>1255</v>
      </c>
      <c r="J139" s="1" t="s">
        <v>1251</v>
      </c>
      <c r="K139" s="3" t="b">
        <v>1</v>
      </c>
      <c r="L139" s="1" t="s">
        <v>1252</v>
      </c>
      <c r="M139" s="3"/>
      <c r="O139" s="21"/>
      <c r="Q139" s="21"/>
    </row>
    <row r="140" spans="1:17" s="24" customFormat="1" ht="27" x14ac:dyDescent="0.25">
      <c r="A140" s="3" t="s">
        <v>1430</v>
      </c>
      <c r="B140" s="3"/>
      <c r="C140" s="1">
        <v>288</v>
      </c>
      <c r="D140" s="1">
        <v>345</v>
      </c>
      <c r="E140" s="3" t="s">
        <v>1431</v>
      </c>
      <c r="F140" s="26" t="s">
        <v>1248</v>
      </c>
      <c r="G140" s="1">
        <v>1</v>
      </c>
      <c r="H140" s="1" t="s">
        <v>1258</v>
      </c>
      <c r="I140" s="3" t="s">
        <v>1255</v>
      </c>
      <c r="J140" s="1" t="s">
        <v>1251</v>
      </c>
      <c r="K140" s="3" t="b">
        <v>0</v>
      </c>
      <c r="L140" s="1" t="s">
        <v>1396</v>
      </c>
      <c r="M140" s="3"/>
      <c r="O140" s="21"/>
      <c r="Q140" s="21"/>
    </row>
    <row r="141" spans="1:17" s="24" customFormat="1" ht="27" x14ac:dyDescent="0.25">
      <c r="A141" s="3" t="s">
        <v>1432</v>
      </c>
      <c r="B141" s="3"/>
      <c r="C141" s="1"/>
      <c r="D141" s="1">
        <v>523</v>
      </c>
      <c r="E141" s="3" t="s">
        <v>1433</v>
      </c>
      <c r="F141" s="26" t="s">
        <v>1248</v>
      </c>
      <c r="G141" s="1">
        <v>1</v>
      </c>
      <c r="H141" s="1" t="s">
        <v>1249</v>
      </c>
      <c r="I141" s="3" t="s">
        <v>1417</v>
      </c>
      <c r="J141" s="1" t="s">
        <v>1251</v>
      </c>
      <c r="K141" s="3" t="b">
        <v>0</v>
      </c>
      <c r="L141" s="1" t="s">
        <v>1396</v>
      </c>
      <c r="M141" s="27" t="s">
        <v>1434</v>
      </c>
      <c r="O141" s="21"/>
      <c r="Q141" s="21"/>
    </row>
    <row r="142" spans="1:17" ht="27" x14ac:dyDescent="0.25">
      <c r="A142" s="3" t="s">
        <v>1435</v>
      </c>
      <c r="B142" s="3"/>
      <c r="C142" s="1"/>
      <c r="D142" s="1">
        <v>549</v>
      </c>
      <c r="E142" s="28" t="s">
        <v>1433</v>
      </c>
      <c r="F142" s="26" t="s">
        <v>1248</v>
      </c>
      <c r="G142" s="1">
        <v>1</v>
      </c>
      <c r="H142" s="1" t="s">
        <v>1249</v>
      </c>
      <c r="I142" s="3" t="s">
        <v>1417</v>
      </c>
      <c r="J142" s="1" t="s">
        <v>1251</v>
      </c>
      <c r="K142" s="3" t="b">
        <v>0</v>
      </c>
      <c r="L142" s="1" t="s">
        <v>1396</v>
      </c>
      <c r="M142" s="29" t="s">
        <v>1436</v>
      </c>
      <c r="O142" s="21"/>
    </row>
    <row r="143" spans="1:17" ht="27" x14ac:dyDescent="0.25">
      <c r="A143" s="3" t="s">
        <v>1437</v>
      </c>
      <c r="B143" s="3"/>
      <c r="C143" s="1"/>
      <c r="D143" s="1">
        <v>735</v>
      </c>
      <c r="E143" s="3" t="s">
        <v>1438</v>
      </c>
      <c r="F143" s="26" t="s">
        <v>1248</v>
      </c>
      <c r="G143" s="1">
        <v>1</v>
      </c>
      <c r="H143" s="1" t="s">
        <v>1258</v>
      </c>
      <c r="I143" s="3" t="s">
        <v>1399</v>
      </c>
      <c r="J143" s="1" t="s">
        <v>1251</v>
      </c>
      <c r="K143" s="3" t="b">
        <v>0</v>
      </c>
      <c r="L143" s="1" t="s">
        <v>1396</v>
      </c>
      <c r="M143" s="3" t="s">
        <v>1439</v>
      </c>
      <c r="O143" s="21"/>
    </row>
    <row r="144" spans="1:17" x14ac:dyDescent="0.25">
      <c r="A144" s="3" t="s">
        <v>1440</v>
      </c>
      <c r="B144" s="3"/>
      <c r="C144" s="1">
        <v>219</v>
      </c>
      <c r="D144" s="1">
        <v>573</v>
      </c>
      <c r="E144" s="3" t="s">
        <v>1441</v>
      </c>
      <c r="F144" s="26" t="s">
        <v>1248</v>
      </c>
      <c r="G144" s="1">
        <v>1</v>
      </c>
      <c r="H144" s="1" t="s">
        <v>1258</v>
      </c>
      <c r="I144" s="3" t="s">
        <v>1395</v>
      </c>
      <c r="J144" s="1" t="s">
        <v>1251</v>
      </c>
      <c r="K144" s="3" t="b">
        <v>0</v>
      </c>
      <c r="L144" s="1" t="s">
        <v>1396</v>
      </c>
      <c r="M144" s="3" t="s">
        <v>1442</v>
      </c>
      <c r="O144" s="21"/>
    </row>
    <row r="145" spans="1:17" x14ac:dyDescent="0.25">
      <c r="A145" s="3" t="s">
        <v>1443</v>
      </c>
      <c r="B145" s="3"/>
      <c r="C145" s="1"/>
      <c r="D145" s="1">
        <v>704</v>
      </c>
      <c r="E145" s="3" t="s">
        <v>1444</v>
      </c>
      <c r="F145" s="26" t="s">
        <v>1248</v>
      </c>
      <c r="G145" s="1">
        <v>1</v>
      </c>
      <c r="H145" s="1" t="s">
        <v>1249</v>
      </c>
      <c r="I145" s="3" t="s">
        <v>1255</v>
      </c>
      <c r="J145" s="1" t="s">
        <v>1251</v>
      </c>
      <c r="K145" s="3" t="b">
        <v>0</v>
      </c>
      <c r="L145" s="1" t="s">
        <v>1408</v>
      </c>
      <c r="M145" s="3" t="s">
        <v>1445</v>
      </c>
      <c r="O145" s="21"/>
    </row>
    <row r="146" spans="1:17" x14ac:dyDescent="0.25">
      <c r="A146" s="3" t="s">
        <v>1446</v>
      </c>
      <c r="B146" s="3"/>
      <c r="C146" s="1">
        <v>219</v>
      </c>
      <c r="D146" s="1">
        <v>521</v>
      </c>
      <c r="E146" s="3" t="s">
        <v>1447</v>
      </c>
      <c r="F146" s="1" t="s">
        <v>1248</v>
      </c>
      <c r="G146" s="1">
        <v>1</v>
      </c>
      <c r="H146" s="1" t="s">
        <v>1258</v>
      </c>
      <c r="I146" s="3" t="s">
        <v>1395</v>
      </c>
      <c r="J146" s="1" t="s">
        <v>1251</v>
      </c>
      <c r="K146" s="3" t="b">
        <v>0</v>
      </c>
      <c r="L146" s="1" t="s">
        <v>1396</v>
      </c>
      <c r="M146" s="3" t="s">
        <v>1442</v>
      </c>
      <c r="O146" s="21"/>
    </row>
    <row r="147" spans="1:17" x14ac:dyDescent="0.25">
      <c r="A147" s="3" t="s">
        <v>1448</v>
      </c>
      <c r="B147" s="3"/>
      <c r="C147" s="1"/>
      <c r="D147" s="1"/>
      <c r="E147" s="3" t="s">
        <v>1157</v>
      </c>
      <c r="F147" s="3"/>
      <c r="G147" s="1"/>
      <c r="H147" s="1" t="s">
        <v>1348</v>
      </c>
      <c r="I147" s="3"/>
      <c r="J147" s="1" t="s">
        <v>1348</v>
      </c>
      <c r="K147" s="3" t="b">
        <v>0</v>
      </c>
      <c r="L147" s="1"/>
      <c r="M147" s="3"/>
      <c r="O147" s="21"/>
    </row>
    <row r="148" spans="1:17" x14ac:dyDescent="0.25">
      <c r="A148" s="3" t="s">
        <v>1449</v>
      </c>
      <c r="B148" s="3"/>
      <c r="C148" s="1"/>
      <c r="D148" s="1">
        <v>748</v>
      </c>
      <c r="E148" s="3" t="s">
        <v>1450</v>
      </c>
      <c r="F148" s="1" t="s">
        <v>1248</v>
      </c>
      <c r="G148" s="1">
        <v>1</v>
      </c>
      <c r="H148" s="1" t="s">
        <v>1249</v>
      </c>
      <c r="I148" s="3" t="s">
        <v>1250</v>
      </c>
      <c r="J148" s="1" t="s">
        <v>1251</v>
      </c>
      <c r="K148" s="3" t="b">
        <v>0</v>
      </c>
      <c r="L148" s="1" t="s">
        <v>1252</v>
      </c>
      <c r="M148" s="3"/>
      <c r="O148" s="21"/>
    </row>
    <row r="149" spans="1:17" ht="27" x14ac:dyDescent="0.25">
      <c r="A149" s="3" t="s">
        <v>1451</v>
      </c>
      <c r="B149" s="3"/>
      <c r="C149" s="1"/>
      <c r="D149" s="1">
        <v>710</v>
      </c>
      <c r="E149" s="30" t="s">
        <v>1452</v>
      </c>
      <c r="F149" s="1" t="s">
        <v>1248</v>
      </c>
      <c r="G149" s="1">
        <v>1</v>
      </c>
      <c r="H149" s="1" t="s">
        <v>1258</v>
      </c>
      <c r="I149" s="3" t="s">
        <v>1255</v>
      </c>
      <c r="J149" s="1" t="s">
        <v>1251</v>
      </c>
      <c r="K149" s="3" t="b">
        <v>0</v>
      </c>
      <c r="L149" s="1" t="s">
        <v>1252</v>
      </c>
      <c r="M149" s="3" t="s">
        <v>1453</v>
      </c>
      <c r="O149" s="21"/>
    </row>
    <row r="150" spans="1:17" ht="27" x14ac:dyDescent="0.25">
      <c r="A150" s="3" t="s">
        <v>1170</v>
      </c>
      <c r="B150" s="3"/>
      <c r="C150" s="1"/>
      <c r="D150" s="1"/>
      <c r="E150" s="3" t="s">
        <v>1171</v>
      </c>
      <c r="F150" s="1"/>
      <c r="G150" s="1"/>
      <c r="H150" s="1" t="s">
        <v>1348</v>
      </c>
      <c r="I150" s="3"/>
      <c r="J150" s="1" t="s">
        <v>1348</v>
      </c>
      <c r="K150" s="3" t="b">
        <v>0</v>
      </c>
      <c r="L150" s="1" t="s">
        <v>1408</v>
      </c>
      <c r="M150" s="3" t="s">
        <v>1454</v>
      </c>
      <c r="O150" s="21"/>
    </row>
    <row r="151" spans="1:17" x14ac:dyDescent="0.25">
      <c r="A151" s="3" t="s">
        <v>675</v>
      </c>
      <c r="B151" s="3"/>
      <c r="C151" s="4">
        <v>65807</v>
      </c>
      <c r="D151" s="1"/>
      <c r="E151" s="5" t="s">
        <v>676</v>
      </c>
      <c r="F151" s="1" t="s">
        <v>1406</v>
      </c>
      <c r="G151" s="1"/>
      <c r="H151" s="1" t="s">
        <v>1348</v>
      </c>
      <c r="I151" s="3" t="s">
        <v>1399</v>
      </c>
      <c r="J151" s="1" t="s">
        <v>1348</v>
      </c>
      <c r="K151" s="3" t="b">
        <v>0</v>
      </c>
      <c r="L151" s="1" t="s">
        <v>1396</v>
      </c>
      <c r="M151" s="3" t="s">
        <v>1455</v>
      </c>
      <c r="O151" s="21"/>
    </row>
    <row r="152" spans="1:17" x14ac:dyDescent="0.25">
      <c r="A152" s="3" t="s">
        <v>1174</v>
      </c>
      <c r="B152" s="3"/>
      <c r="C152" s="1"/>
      <c r="D152" s="1"/>
      <c r="E152" s="3" t="s">
        <v>1175</v>
      </c>
      <c r="F152" s="1" t="s">
        <v>1406</v>
      </c>
      <c r="G152" s="1"/>
      <c r="H152" s="1" t="s">
        <v>1348</v>
      </c>
      <c r="I152" s="3" t="s">
        <v>1399</v>
      </c>
      <c r="J152" s="1" t="s">
        <v>1348</v>
      </c>
      <c r="K152" s="3" t="b">
        <v>0</v>
      </c>
      <c r="L152" s="1" t="s">
        <v>1396</v>
      </c>
      <c r="M152" s="3"/>
      <c r="O152" s="21"/>
    </row>
    <row r="153" spans="1:17" x14ac:dyDescent="0.25">
      <c r="A153" s="3" t="s">
        <v>1178</v>
      </c>
      <c r="B153" s="3"/>
      <c r="C153" s="1"/>
      <c r="D153" s="1"/>
      <c r="E153" s="3" t="s">
        <v>1179</v>
      </c>
      <c r="F153" s="1" t="s">
        <v>1421</v>
      </c>
      <c r="G153" s="1">
        <v>6</v>
      </c>
      <c r="H153" s="1" t="s">
        <v>1348</v>
      </c>
      <c r="I153" s="3" t="s">
        <v>1414</v>
      </c>
      <c r="J153" s="1" t="s">
        <v>1251</v>
      </c>
      <c r="K153" s="3" t="b">
        <v>0</v>
      </c>
      <c r="L153" s="1" t="s">
        <v>1408</v>
      </c>
      <c r="M153" s="3"/>
      <c r="O153" s="21"/>
    </row>
    <row r="154" spans="1:17" ht="27" x14ac:dyDescent="0.25">
      <c r="A154" s="3" t="s">
        <v>222</v>
      </c>
      <c r="B154" s="3"/>
      <c r="C154" s="1"/>
      <c r="D154" s="1">
        <v>749</v>
      </c>
      <c r="E154" s="3" t="s">
        <v>223</v>
      </c>
      <c r="F154" s="1" t="s">
        <v>1248</v>
      </c>
      <c r="G154" s="1">
        <v>1</v>
      </c>
      <c r="H154" s="1" t="s">
        <v>1258</v>
      </c>
      <c r="I154" s="3" t="s">
        <v>1255</v>
      </c>
      <c r="J154" s="1" t="s">
        <v>1251</v>
      </c>
      <c r="K154" s="3" t="b">
        <v>0</v>
      </c>
      <c r="L154" s="1" t="s">
        <v>1396</v>
      </c>
      <c r="M154" s="3" t="s">
        <v>1456</v>
      </c>
      <c r="O154" s="21"/>
    </row>
    <row r="155" spans="1:17" x14ac:dyDescent="0.25">
      <c r="A155" s="3" t="s">
        <v>1457</v>
      </c>
      <c r="B155" s="3"/>
      <c r="C155" s="1"/>
      <c r="D155" s="1">
        <v>377</v>
      </c>
      <c r="E155" s="3" t="s">
        <v>1458</v>
      </c>
      <c r="F155" s="1" t="s">
        <v>1248</v>
      </c>
      <c r="G155" s="1">
        <v>1</v>
      </c>
      <c r="H155" s="1" t="s">
        <v>1249</v>
      </c>
      <c r="I155" s="3" t="s">
        <v>1255</v>
      </c>
      <c r="J155" s="1" t="s">
        <v>1459</v>
      </c>
      <c r="K155" s="3" t="b">
        <v>0</v>
      </c>
      <c r="L155" s="1" t="s">
        <v>1252</v>
      </c>
      <c r="M155" s="3"/>
      <c r="O155" s="21"/>
    </row>
    <row r="156" spans="1:17" x14ac:dyDescent="0.25">
      <c r="A156" s="3" t="s">
        <v>1460</v>
      </c>
      <c r="B156" s="3"/>
      <c r="C156" s="1"/>
      <c r="D156" s="1">
        <v>71</v>
      </c>
      <c r="E156" s="3" t="s">
        <v>1461</v>
      </c>
      <c r="F156" s="1" t="s">
        <v>1248</v>
      </c>
      <c r="G156" s="1">
        <v>1</v>
      </c>
      <c r="H156" s="1" t="s">
        <v>1249</v>
      </c>
      <c r="I156" s="3" t="s">
        <v>1255</v>
      </c>
      <c r="J156" s="1" t="s">
        <v>1251</v>
      </c>
      <c r="K156" s="3" t="b">
        <v>0</v>
      </c>
      <c r="L156" s="1" t="s">
        <v>1252</v>
      </c>
      <c r="M156" s="3" t="s">
        <v>933</v>
      </c>
      <c r="O156" s="21"/>
    </row>
    <row r="157" spans="1:17" x14ac:dyDescent="0.25">
      <c r="A157" s="3" t="s">
        <v>1462</v>
      </c>
      <c r="B157" s="3"/>
      <c r="C157" s="1"/>
      <c r="D157" s="1">
        <v>59</v>
      </c>
      <c r="E157" s="3" t="s">
        <v>1463</v>
      </c>
      <c r="F157" s="1" t="s">
        <v>1248</v>
      </c>
      <c r="G157" s="1">
        <v>1</v>
      </c>
      <c r="H157" s="1" t="s">
        <v>1249</v>
      </c>
      <c r="I157" s="3" t="s">
        <v>1255</v>
      </c>
      <c r="J157" s="31" t="s">
        <v>1251</v>
      </c>
      <c r="K157" s="3" t="b">
        <v>0</v>
      </c>
      <c r="L157" s="1" t="s">
        <v>1252</v>
      </c>
      <c r="M157" s="3" t="s">
        <v>1464</v>
      </c>
      <c r="O157" s="21"/>
    </row>
    <row r="158" spans="1:17" s="24" customFormat="1" ht="40.5" x14ac:dyDescent="0.25">
      <c r="A158" s="3" t="s">
        <v>1230</v>
      </c>
      <c r="B158" s="3"/>
      <c r="C158" s="1">
        <v>60222</v>
      </c>
      <c r="D158" s="1">
        <v>760</v>
      </c>
      <c r="E158" s="28" t="s">
        <v>1231</v>
      </c>
      <c r="F158" s="1" t="s">
        <v>1406</v>
      </c>
      <c r="G158" s="1"/>
      <c r="H158" s="1" t="s">
        <v>1258</v>
      </c>
      <c r="I158" s="3" t="s">
        <v>1399</v>
      </c>
      <c r="J158" s="1" t="s">
        <v>1348</v>
      </c>
      <c r="K158" s="3" t="b">
        <v>0</v>
      </c>
      <c r="L158" s="1" t="s">
        <v>1396</v>
      </c>
      <c r="M158" s="3" t="s">
        <v>1465</v>
      </c>
      <c r="O158" s="21"/>
      <c r="Q158" s="21"/>
    </row>
    <row r="159" spans="1:17" ht="27" x14ac:dyDescent="0.25">
      <c r="A159" s="3" t="s">
        <v>120</v>
      </c>
      <c r="B159" s="3"/>
      <c r="C159" s="32">
        <v>60223</v>
      </c>
      <c r="D159" s="1"/>
      <c r="E159" s="13" t="s">
        <v>121</v>
      </c>
      <c r="F159" s="1"/>
      <c r="G159" s="1"/>
      <c r="H159" s="1" t="s">
        <v>1348</v>
      </c>
      <c r="I159" s="3" t="s">
        <v>1395</v>
      </c>
      <c r="J159" s="1" t="s">
        <v>1348</v>
      </c>
      <c r="K159" s="3" t="b">
        <v>0</v>
      </c>
      <c r="L159" s="1" t="s">
        <v>1396</v>
      </c>
      <c r="M159" s="3" t="s">
        <v>1466</v>
      </c>
      <c r="O159" s="21"/>
    </row>
    <row r="160" spans="1:17" x14ac:dyDescent="0.25">
      <c r="A160" s="3" t="s">
        <v>1195</v>
      </c>
      <c r="B160" s="3"/>
      <c r="C160" s="1">
        <v>431</v>
      </c>
      <c r="D160" s="1"/>
      <c r="E160" s="3" t="s">
        <v>1196</v>
      </c>
      <c r="F160" s="1" t="s">
        <v>1406</v>
      </c>
      <c r="G160" s="1">
        <v>4</v>
      </c>
      <c r="H160" s="1" t="s">
        <v>1348</v>
      </c>
      <c r="I160" s="3" t="s">
        <v>1414</v>
      </c>
      <c r="J160" s="1" t="s">
        <v>1348</v>
      </c>
      <c r="K160" s="3" t="b">
        <v>0</v>
      </c>
      <c r="L160" s="1" t="s">
        <v>1408</v>
      </c>
      <c r="M160" s="3"/>
      <c r="O160" s="21"/>
    </row>
    <row r="161" spans="1:15" x14ac:dyDescent="0.25">
      <c r="A161" s="3" t="s">
        <v>1199</v>
      </c>
      <c r="B161" s="3"/>
      <c r="C161" s="1">
        <v>14313</v>
      </c>
      <c r="D161" s="1"/>
      <c r="E161" s="3" t="s">
        <v>1200</v>
      </c>
      <c r="F161" s="1" t="s">
        <v>1406</v>
      </c>
      <c r="G161" s="1">
        <v>4</v>
      </c>
      <c r="H161" s="1" t="s">
        <v>1348</v>
      </c>
      <c r="I161" s="3" t="s">
        <v>1414</v>
      </c>
      <c r="J161" s="1" t="s">
        <v>1348</v>
      </c>
      <c r="K161" s="3" t="b">
        <v>0</v>
      </c>
      <c r="L161" s="1" t="s">
        <v>1408</v>
      </c>
      <c r="M161" s="3"/>
      <c r="O161" s="21"/>
    </row>
    <row r="162" spans="1:15" x14ac:dyDescent="0.25">
      <c r="A162" s="3" t="s">
        <v>1203</v>
      </c>
      <c r="B162" s="3"/>
      <c r="C162" s="1">
        <v>9183</v>
      </c>
      <c r="D162" s="1"/>
      <c r="E162" s="3" t="s">
        <v>1204</v>
      </c>
      <c r="F162" s="1" t="s">
        <v>1406</v>
      </c>
      <c r="G162" s="1">
        <v>4</v>
      </c>
      <c r="H162" s="1" t="s">
        <v>1348</v>
      </c>
      <c r="I162" s="3" t="s">
        <v>1414</v>
      </c>
      <c r="J162" s="1" t="s">
        <v>1348</v>
      </c>
      <c r="K162" s="3" t="b">
        <v>0</v>
      </c>
      <c r="L162" s="1" t="s">
        <v>1408</v>
      </c>
      <c r="M162" s="3"/>
      <c r="O162" s="21"/>
    </row>
    <row r="163" spans="1:15" x14ac:dyDescent="0.25">
      <c r="A163" s="3" t="s">
        <v>1207</v>
      </c>
      <c r="B163" s="3"/>
      <c r="C163" s="1">
        <v>14956</v>
      </c>
      <c r="D163" s="1"/>
      <c r="E163" s="3" t="s">
        <v>1208</v>
      </c>
      <c r="F163" s="1" t="s">
        <v>1406</v>
      </c>
      <c r="G163" s="1">
        <v>4</v>
      </c>
      <c r="H163" s="1" t="s">
        <v>1348</v>
      </c>
      <c r="I163" s="3" t="s">
        <v>1414</v>
      </c>
      <c r="J163" s="1" t="s">
        <v>1348</v>
      </c>
      <c r="K163" s="3" t="b">
        <v>0</v>
      </c>
      <c r="L163" s="1" t="s">
        <v>1408</v>
      </c>
      <c r="M163" s="3"/>
      <c r="O163" s="21"/>
    </row>
    <row r="164" spans="1:15" x14ac:dyDescent="0.25">
      <c r="A164" s="3" t="s">
        <v>1214</v>
      </c>
      <c r="B164" s="3"/>
      <c r="C164" s="1">
        <v>14852</v>
      </c>
      <c r="D164" s="1"/>
      <c r="E164" s="3" t="s">
        <v>1215</v>
      </c>
      <c r="F164" s="1" t="s">
        <v>1406</v>
      </c>
      <c r="G164" s="1">
        <v>4</v>
      </c>
      <c r="H164" s="1" t="s">
        <v>1348</v>
      </c>
      <c r="I164" s="3" t="s">
        <v>1414</v>
      </c>
      <c r="J164" s="1" t="s">
        <v>1348</v>
      </c>
      <c r="K164" s="3" t="b">
        <v>0</v>
      </c>
      <c r="L164" s="1" t="s">
        <v>1408</v>
      </c>
      <c r="M164" s="3"/>
      <c r="O164" s="21"/>
    </row>
    <row r="165" spans="1:15" x14ac:dyDescent="0.25">
      <c r="A165" s="3" t="s">
        <v>1218</v>
      </c>
      <c r="B165" s="3"/>
      <c r="C165" s="1">
        <v>1388</v>
      </c>
      <c r="D165" s="1"/>
      <c r="E165" s="3" t="s">
        <v>1219</v>
      </c>
      <c r="F165" s="1" t="s">
        <v>1406</v>
      </c>
      <c r="G165" s="1">
        <v>4</v>
      </c>
      <c r="H165" s="1" t="s">
        <v>1348</v>
      </c>
      <c r="I165" s="3" t="s">
        <v>1414</v>
      </c>
      <c r="J165" s="1" t="s">
        <v>1348</v>
      </c>
      <c r="K165" s="3" t="b">
        <v>0</v>
      </c>
      <c r="L165" s="1" t="s">
        <v>1408</v>
      </c>
      <c r="M165" s="3"/>
      <c r="O165" s="21"/>
    </row>
    <row r="166" spans="1:15" x14ac:dyDescent="0.25">
      <c r="A166" s="3" t="s">
        <v>1222</v>
      </c>
      <c r="B166" s="3"/>
      <c r="C166" s="1">
        <v>13972</v>
      </c>
      <c r="D166" s="1"/>
      <c r="E166" s="3" t="s">
        <v>1223</v>
      </c>
      <c r="F166" s="1" t="s">
        <v>1406</v>
      </c>
      <c r="G166" s="1">
        <v>4</v>
      </c>
      <c r="H166" s="1" t="s">
        <v>1348</v>
      </c>
      <c r="I166" s="3" t="s">
        <v>1414</v>
      </c>
      <c r="J166" s="1" t="s">
        <v>1348</v>
      </c>
      <c r="K166" s="3" t="b">
        <v>0</v>
      </c>
      <c r="L166" s="1" t="s">
        <v>1408</v>
      </c>
      <c r="M166" s="3"/>
      <c r="O166" s="21"/>
    </row>
    <row r="167" spans="1:15" x14ac:dyDescent="0.25">
      <c r="A167" s="3" t="s">
        <v>1226</v>
      </c>
      <c r="B167" s="3"/>
      <c r="C167" s="1">
        <v>14811</v>
      </c>
      <c r="D167" s="1"/>
      <c r="E167" s="3" t="s">
        <v>1227</v>
      </c>
      <c r="F167" s="1" t="s">
        <v>1406</v>
      </c>
      <c r="G167" s="1">
        <v>4</v>
      </c>
      <c r="H167" s="1" t="s">
        <v>1348</v>
      </c>
      <c r="I167" s="3" t="s">
        <v>1414</v>
      </c>
      <c r="J167" s="1" t="s">
        <v>1348</v>
      </c>
      <c r="K167" s="3" t="b">
        <v>0</v>
      </c>
      <c r="L167" s="1" t="s">
        <v>1408</v>
      </c>
      <c r="M167" s="3"/>
      <c r="O167" s="21"/>
    </row>
    <row r="168" spans="1:15" x14ac:dyDescent="0.25">
      <c r="A168" s="3" t="s">
        <v>1467</v>
      </c>
      <c r="B168" s="3"/>
      <c r="C168" s="1">
        <v>409</v>
      </c>
      <c r="D168" s="1"/>
      <c r="E168" s="3" t="s">
        <v>1468</v>
      </c>
      <c r="F168" s="1" t="s">
        <v>1248</v>
      </c>
      <c r="G168" s="1">
        <v>1</v>
      </c>
      <c r="H168" s="1" t="s">
        <v>1258</v>
      </c>
      <c r="I168" s="3" t="s">
        <v>1255</v>
      </c>
      <c r="J168" s="1" t="s">
        <v>1266</v>
      </c>
      <c r="K168" s="3" t="b">
        <v>0</v>
      </c>
      <c r="L168" s="1" t="s">
        <v>1408</v>
      </c>
      <c r="M168" s="3"/>
      <c r="O168" s="21"/>
    </row>
    <row r="169" spans="1:15" x14ac:dyDescent="0.25">
      <c r="A169" s="3" t="s">
        <v>1469</v>
      </c>
      <c r="B169" s="3"/>
      <c r="C169" s="1">
        <v>18877</v>
      </c>
      <c r="D169" s="1"/>
      <c r="E169" s="3" t="s">
        <v>1470</v>
      </c>
      <c r="F169" s="1" t="s">
        <v>1248</v>
      </c>
      <c r="G169" s="1">
        <v>1</v>
      </c>
      <c r="H169" s="1" t="s">
        <v>1348</v>
      </c>
      <c r="I169" s="3" t="s">
        <v>1250</v>
      </c>
      <c r="J169" s="1" t="s">
        <v>1348</v>
      </c>
      <c r="K169" s="3" t="b">
        <v>0</v>
      </c>
      <c r="L169" s="1" t="s">
        <v>1252</v>
      </c>
      <c r="M169" s="3"/>
      <c r="O169" s="21"/>
    </row>
    <row r="170" spans="1:15" x14ac:dyDescent="0.25">
      <c r="A170" s="3" t="s">
        <v>1471</v>
      </c>
      <c r="B170" s="3"/>
      <c r="C170" s="1">
        <v>13880</v>
      </c>
      <c r="D170" s="1"/>
      <c r="E170" s="13" t="s">
        <v>1472</v>
      </c>
      <c r="F170" s="3"/>
      <c r="G170" s="1"/>
      <c r="H170" s="1"/>
      <c r="I170" s="3"/>
      <c r="J170" s="1" t="s">
        <v>1348</v>
      </c>
      <c r="K170" s="3" t="b">
        <v>0</v>
      </c>
      <c r="L170" s="1"/>
      <c r="M170" s="3"/>
      <c r="O170" s="21"/>
    </row>
    <row r="171" spans="1:15" x14ac:dyDescent="0.25">
      <c r="A171" s="3" t="s">
        <v>1473</v>
      </c>
      <c r="B171" s="3"/>
      <c r="C171" s="1">
        <v>22200</v>
      </c>
      <c r="D171" s="1"/>
      <c r="E171" s="13" t="s">
        <v>1474</v>
      </c>
      <c r="F171" s="1" t="s">
        <v>1412</v>
      </c>
      <c r="G171" s="1">
        <v>5</v>
      </c>
      <c r="H171" s="1" t="s">
        <v>1348</v>
      </c>
      <c r="I171" s="3" t="s">
        <v>1407</v>
      </c>
      <c r="J171" s="1" t="s">
        <v>1348</v>
      </c>
      <c r="K171" s="3" t="b">
        <v>0</v>
      </c>
      <c r="L171" s="1" t="s">
        <v>1408</v>
      </c>
      <c r="M171" s="3"/>
      <c r="O171" s="21"/>
    </row>
    <row r="172" spans="1:15" ht="27" x14ac:dyDescent="0.25">
      <c r="A172" s="3" t="s">
        <v>641</v>
      </c>
      <c r="B172" s="3"/>
      <c r="C172" s="1"/>
      <c r="D172" s="33">
        <v>780</v>
      </c>
      <c r="E172" s="10" t="s">
        <v>642</v>
      </c>
      <c r="F172" s="1" t="s">
        <v>1406</v>
      </c>
      <c r="G172" s="1">
        <v>4</v>
      </c>
      <c r="H172" s="1" t="s">
        <v>1258</v>
      </c>
      <c r="I172" s="3" t="s">
        <v>1399</v>
      </c>
      <c r="J172" s="1" t="s">
        <v>1251</v>
      </c>
      <c r="K172" s="3" t="b">
        <v>0</v>
      </c>
      <c r="L172" s="1" t="s">
        <v>1396</v>
      </c>
      <c r="M172" s="3" t="s">
        <v>1475</v>
      </c>
      <c r="O172" s="21"/>
    </row>
    <row r="173" spans="1:15" ht="27" x14ac:dyDescent="0.25">
      <c r="A173" s="3" t="s">
        <v>1476</v>
      </c>
      <c r="B173" s="3"/>
      <c r="C173" s="1"/>
      <c r="D173" s="1">
        <v>785</v>
      </c>
      <c r="E173" s="13" t="s">
        <v>1477</v>
      </c>
      <c r="F173" s="1" t="s">
        <v>1406</v>
      </c>
      <c r="G173" s="1">
        <v>4</v>
      </c>
      <c r="H173" s="1" t="s">
        <v>1258</v>
      </c>
      <c r="I173" s="3" t="s">
        <v>1395</v>
      </c>
      <c r="J173" s="1" t="s">
        <v>1251</v>
      </c>
      <c r="K173" s="3" t="b">
        <v>0</v>
      </c>
      <c r="L173" s="1" t="s">
        <v>1396</v>
      </c>
      <c r="M173" s="3" t="s">
        <v>1478</v>
      </c>
      <c r="O173" s="21"/>
    </row>
    <row r="174" spans="1:15" x14ac:dyDescent="0.25">
      <c r="A174" s="3" t="s">
        <v>1234</v>
      </c>
      <c r="B174" s="3"/>
      <c r="C174" s="1"/>
      <c r="D174" s="1"/>
      <c r="E174" s="10" t="s">
        <v>1235</v>
      </c>
      <c r="F174" s="1" t="s">
        <v>1406</v>
      </c>
      <c r="G174" s="1">
        <v>4</v>
      </c>
      <c r="H174" s="1" t="s">
        <v>1348</v>
      </c>
      <c r="I174" s="3" t="s">
        <v>1399</v>
      </c>
      <c r="J174" s="1" t="s">
        <v>1348</v>
      </c>
      <c r="K174" s="3" t="b">
        <v>0</v>
      </c>
      <c r="L174" s="1" t="s">
        <v>1396</v>
      </c>
      <c r="M174" s="3"/>
      <c r="O174" s="21"/>
    </row>
    <row r="175" spans="1:15" x14ac:dyDescent="0.25">
      <c r="A175" s="3" t="s">
        <v>1479</v>
      </c>
      <c r="B175" s="3"/>
      <c r="C175" s="1"/>
      <c r="D175" s="1"/>
      <c r="E175" s="10" t="s">
        <v>1480</v>
      </c>
      <c r="F175" s="1" t="s">
        <v>1406</v>
      </c>
      <c r="G175" s="1">
        <v>4</v>
      </c>
      <c r="H175" s="1" t="s">
        <v>1348</v>
      </c>
      <c r="I175" s="3" t="s">
        <v>1399</v>
      </c>
      <c r="J175" s="1" t="s">
        <v>1348</v>
      </c>
      <c r="K175" s="3" t="b">
        <v>0</v>
      </c>
      <c r="L175" s="1" t="s">
        <v>1396</v>
      </c>
      <c r="M175" s="3" t="s">
        <v>1481</v>
      </c>
      <c r="O175" s="21"/>
    </row>
    <row r="176" spans="1:15" x14ac:dyDescent="0.25">
      <c r="A176" s="3" t="s">
        <v>1482</v>
      </c>
      <c r="B176" s="3"/>
      <c r="C176" s="1"/>
      <c r="D176" s="1"/>
      <c r="E176" s="13" t="s">
        <v>1483</v>
      </c>
      <c r="F176" s="1" t="s">
        <v>1406</v>
      </c>
      <c r="G176" s="1">
        <v>4</v>
      </c>
      <c r="H176" s="1" t="s">
        <v>1348</v>
      </c>
      <c r="I176" s="3" t="s">
        <v>1399</v>
      </c>
      <c r="J176" s="1" t="s">
        <v>1348</v>
      </c>
      <c r="K176" s="3" t="b">
        <v>0</v>
      </c>
      <c r="L176" s="1" t="s">
        <v>1396</v>
      </c>
      <c r="M176" s="3" t="s">
        <v>1481</v>
      </c>
      <c r="O176" s="21"/>
    </row>
    <row r="177" spans="1:13" s="34" customFormat="1" ht="54" x14ac:dyDescent="0.25">
      <c r="A177" s="3" t="s">
        <v>1484</v>
      </c>
      <c r="B177" s="3"/>
      <c r="C177" s="1"/>
      <c r="D177" s="1"/>
      <c r="E177" s="10" t="s">
        <v>1485</v>
      </c>
      <c r="F177" s="3"/>
      <c r="G177" s="1"/>
      <c r="H177" s="1" t="s">
        <v>1348</v>
      </c>
      <c r="I177" s="3" t="s">
        <v>1399</v>
      </c>
      <c r="J177" s="1" t="s">
        <v>1348</v>
      </c>
      <c r="K177" s="3" t="b">
        <v>0</v>
      </c>
      <c r="L177" s="1"/>
      <c r="M177" s="3" t="s">
        <v>1486</v>
      </c>
    </row>
    <row r="178" spans="1:13" s="34" customFormat="1" x14ac:dyDescent="0.25">
      <c r="A178" s="3" t="s">
        <v>1487</v>
      </c>
      <c r="B178" s="3"/>
      <c r="C178" s="1"/>
      <c r="D178" s="1">
        <v>781</v>
      </c>
      <c r="E178" s="13" t="s">
        <v>1488</v>
      </c>
      <c r="F178" s="3"/>
      <c r="G178" s="1"/>
      <c r="H178" s="1" t="s">
        <v>1348</v>
      </c>
      <c r="I178" s="3" t="s">
        <v>1399</v>
      </c>
      <c r="J178" s="1" t="s">
        <v>1251</v>
      </c>
      <c r="K178" s="3" t="b">
        <v>0</v>
      </c>
      <c r="L178" s="1"/>
      <c r="M178" s="3" t="s">
        <v>1489</v>
      </c>
    </row>
    <row r="179" spans="1:13" s="34" customFormat="1" x14ac:dyDescent="0.25">
      <c r="A179" s="3" t="s">
        <v>286</v>
      </c>
      <c r="B179" s="3"/>
      <c r="C179" s="9">
        <v>60349</v>
      </c>
      <c r="D179" s="1"/>
      <c r="E179" s="5" t="s">
        <v>287</v>
      </c>
      <c r="F179" s="3"/>
      <c r="G179" s="1"/>
      <c r="H179" s="1" t="s">
        <v>1348</v>
      </c>
      <c r="I179" s="3" t="s">
        <v>1399</v>
      </c>
      <c r="J179" s="1" t="s">
        <v>1348</v>
      </c>
      <c r="K179" s="3" t="b">
        <v>0</v>
      </c>
      <c r="L179" s="1"/>
      <c r="M179" s="3" t="s">
        <v>1489</v>
      </c>
    </row>
    <row r="180" spans="1:13" s="34" customFormat="1" x14ac:dyDescent="0.25">
      <c r="A180" s="3" t="s">
        <v>1490</v>
      </c>
      <c r="B180" s="3"/>
      <c r="C180" s="1"/>
      <c r="D180" s="1"/>
      <c r="E180" s="10" t="s">
        <v>1491</v>
      </c>
      <c r="F180" s="3"/>
      <c r="G180" s="1"/>
      <c r="H180" s="1" t="s">
        <v>1348</v>
      </c>
      <c r="I180" s="3"/>
      <c r="J180" s="1" t="s">
        <v>1348</v>
      </c>
      <c r="K180" s="3" t="b">
        <v>0</v>
      </c>
      <c r="L180" s="1"/>
      <c r="M180" s="3" t="s">
        <v>1489</v>
      </c>
    </row>
    <row r="181" spans="1:13" x14ac:dyDescent="0.25">
      <c r="A181" s="3" t="s">
        <v>1492</v>
      </c>
      <c r="B181" s="3"/>
      <c r="C181" s="1"/>
      <c r="D181" s="1"/>
      <c r="E181" s="3" t="s">
        <v>1493</v>
      </c>
      <c r="F181" s="1" t="s">
        <v>1406</v>
      </c>
      <c r="G181" s="1">
        <v>4</v>
      </c>
      <c r="H181" s="1" t="s">
        <v>1348</v>
      </c>
      <c r="I181" s="3" t="s">
        <v>1399</v>
      </c>
      <c r="J181" s="1" t="s">
        <v>1348</v>
      </c>
      <c r="K181" s="3" t="b">
        <v>0</v>
      </c>
      <c r="L181" s="1" t="s">
        <v>1396</v>
      </c>
      <c r="M181" s="3" t="s">
        <v>1494</v>
      </c>
    </row>
    <row r="182" spans="1:13" x14ac:dyDescent="0.25">
      <c r="A182" s="3" t="s">
        <v>1495</v>
      </c>
      <c r="B182" s="3"/>
      <c r="C182" s="1"/>
      <c r="D182" s="1"/>
      <c r="E182" s="3" t="s">
        <v>1496</v>
      </c>
      <c r="F182" s="3"/>
      <c r="G182" s="1"/>
      <c r="H182" s="1"/>
      <c r="I182" s="3" t="s">
        <v>1399</v>
      </c>
      <c r="J182" s="1" t="s">
        <v>1348</v>
      </c>
      <c r="K182" s="3" t="b">
        <v>0</v>
      </c>
      <c r="L182" s="1"/>
      <c r="M182" s="3"/>
    </row>
    <row r="183" spans="1:13" x14ac:dyDescent="0.25">
      <c r="A183" s="3" t="s">
        <v>1497</v>
      </c>
      <c r="B183" s="3"/>
      <c r="C183" s="1"/>
      <c r="D183" s="1"/>
      <c r="E183" s="3" t="s">
        <v>1498</v>
      </c>
      <c r="F183" s="3"/>
      <c r="G183" s="1"/>
      <c r="H183" s="1"/>
      <c r="I183" s="3" t="s">
        <v>1255</v>
      </c>
      <c r="J183" s="3"/>
      <c r="K183" s="3"/>
      <c r="L183" s="1"/>
      <c r="M183" s="3"/>
    </row>
  </sheetData>
  <autoFilter ref="A1:M183" xr:uid="{00000000-0009-0000-0000-00000D000000}">
    <sortState xmlns:xlrd2="http://schemas.microsoft.com/office/spreadsheetml/2017/richdata2" ref="A2:M179">
      <sortCondition ref="A1:A169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BE114-88A4-4409-9E9B-7054A368C1FA}">
  <sheetPr codeName="Sheet5">
    <tabColor rgb="FFFFFF00"/>
  </sheetPr>
  <dimension ref="A1:P250"/>
  <sheetViews>
    <sheetView topLeftCell="H1" workbookViewId="0">
      <pane ySplit="1" topLeftCell="A178" activePane="bottomLeft" state="frozen"/>
      <selection sqref="A1:P318"/>
      <selection pane="bottomLeft" sqref="A1:P318"/>
    </sheetView>
  </sheetViews>
  <sheetFormatPr defaultRowHeight="15" x14ac:dyDescent="0.25"/>
  <cols>
    <col min="1" max="1" width="10.28515625" customWidth="1"/>
    <col min="2" max="2" width="29.85546875" customWidth="1"/>
    <col min="3" max="3" width="10.28515625" customWidth="1"/>
    <col min="4" max="4" width="17" style="14" bestFit="1" customWidth="1"/>
    <col min="5" max="5" width="11.28515625" style="14" customWidth="1"/>
    <col min="6" max="6" width="13.28515625" customWidth="1"/>
    <col min="7" max="7" width="30.140625" bestFit="1" customWidth="1"/>
    <col min="9" max="9" width="22.85546875" bestFit="1" customWidth="1"/>
    <col min="10" max="10" width="15" customWidth="1"/>
    <col min="11" max="11" width="15" style="14" customWidth="1"/>
    <col min="12" max="12" width="10.42578125" bestFit="1" customWidth="1"/>
    <col min="13" max="13" width="11.28515625" customWidth="1"/>
    <col min="14" max="14" width="28.28515625" bestFit="1" customWidth="1"/>
    <col min="15" max="15" width="44.7109375" bestFit="1" customWidth="1"/>
    <col min="16" max="16" width="19.28515625" bestFit="1" customWidth="1"/>
  </cols>
  <sheetData>
    <row r="1" spans="1:16" s="37" customFormat="1" ht="63.75" x14ac:dyDescent="0.25">
      <c r="A1" s="35" t="s">
        <v>1499</v>
      </c>
      <c r="B1" s="36" t="s">
        <v>1500</v>
      </c>
      <c r="C1" s="35" t="s">
        <v>1501</v>
      </c>
      <c r="D1" s="36" t="s">
        <v>1502</v>
      </c>
      <c r="E1" s="36" t="s">
        <v>1503</v>
      </c>
      <c r="F1" s="36" t="s">
        <v>1504</v>
      </c>
      <c r="G1" s="36" t="s">
        <v>1505</v>
      </c>
      <c r="H1" s="36" t="s">
        <v>7</v>
      </c>
      <c r="I1" s="36" t="s">
        <v>8</v>
      </c>
      <c r="J1" s="36" t="s">
        <v>1506</v>
      </c>
      <c r="K1" s="36" t="s">
        <v>1507</v>
      </c>
      <c r="L1" s="36" t="s">
        <v>13</v>
      </c>
      <c r="M1" s="36" t="s">
        <v>1508</v>
      </c>
      <c r="N1" s="35" t="s">
        <v>1509</v>
      </c>
      <c r="O1" s="15" t="s">
        <v>1510</v>
      </c>
      <c r="P1" s="35" t="s">
        <v>15</v>
      </c>
    </row>
    <row r="2" spans="1:16" x14ac:dyDescent="0.25">
      <c r="A2" s="38" t="s">
        <v>1511</v>
      </c>
      <c r="B2" s="38" t="s">
        <v>1512</v>
      </c>
      <c r="C2" s="38" t="s">
        <v>303</v>
      </c>
      <c r="D2" s="39">
        <v>213</v>
      </c>
      <c r="E2" s="39"/>
      <c r="F2" s="39">
        <f>_xlfn.XLOOKUP(C2,'LOOKUP OPERATOR 2025-03-07'!A:A,'LOOKUP OPERATOR 2025-03-07'!D:D,,FALSE)</f>
        <v>1</v>
      </c>
      <c r="G2" s="38" t="s">
        <v>1512</v>
      </c>
      <c r="H2" s="38" t="s">
        <v>288</v>
      </c>
      <c r="I2" s="38" t="s">
        <v>289</v>
      </c>
      <c r="J2" s="38" t="s">
        <v>1513</v>
      </c>
      <c r="K2" s="39">
        <v>1404263</v>
      </c>
      <c r="L2" s="38">
        <v>58.301944399999996</v>
      </c>
      <c r="M2" s="38">
        <v>-134.4197222</v>
      </c>
      <c r="N2" s="38" t="s">
        <v>1514</v>
      </c>
      <c r="O2" s="38" t="s">
        <v>1515</v>
      </c>
      <c r="P2" s="38"/>
    </row>
    <row r="3" spans="1:16" x14ac:dyDescent="0.25">
      <c r="A3" s="38" t="s">
        <v>1516</v>
      </c>
      <c r="B3" s="38" t="s">
        <v>1409</v>
      </c>
      <c r="C3" s="38" t="s">
        <v>1084</v>
      </c>
      <c r="D3" s="39">
        <v>19277</v>
      </c>
      <c r="E3" s="39"/>
      <c r="F3" s="39">
        <f>_xlfn.XLOOKUP(C3,'LOOKUP OPERATOR 2025-03-07'!A:A,'LOOKUP OPERATOR 2025-03-07'!D:D,,FALSE)</f>
        <v>227</v>
      </c>
      <c r="G3" s="38" t="s">
        <v>1409</v>
      </c>
      <c r="H3" s="38" t="s">
        <v>1086</v>
      </c>
      <c r="I3" s="38" t="s">
        <v>1087</v>
      </c>
      <c r="J3" s="38" t="s">
        <v>1517</v>
      </c>
      <c r="K3" s="39">
        <v>1866941</v>
      </c>
      <c r="L3" s="38">
        <v>70.205555599999997</v>
      </c>
      <c r="M3" s="38">
        <v>-148.51166670000001</v>
      </c>
      <c r="N3" s="38" t="s">
        <v>1518</v>
      </c>
      <c r="O3" s="38" t="s">
        <v>1517</v>
      </c>
      <c r="P3" s="38"/>
    </row>
    <row r="4" spans="1:16" x14ac:dyDescent="0.25">
      <c r="A4" s="38" t="s">
        <v>1519</v>
      </c>
      <c r="B4" s="38" t="s">
        <v>903</v>
      </c>
      <c r="C4" s="38" t="s">
        <v>226</v>
      </c>
      <c r="D4" s="39">
        <v>221</v>
      </c>
      <c r="E4" s="39">
        <v>331420</v>
      </c>
      <c r="F4" s="39">
        <f>_xlfn.XLOOKUP(C4,'LOOKUP OPERATOR 2025-03-07'!A:A,'LOOKUP OPERATOR 2025-03-07'!D:D,,FALSE)</f>
        <v>169</v>
      </c>
      <c r="G4" s="38" t="s">
        <v>227</v>
      </c>
      <c r="H4" s="38" t="s">
        <v>904</v>
      </c>
      <c r="I4" s="38" t="s">
        <v>905</v>
      </c>
      <c r="J4" s="38" t="s">
        <v>903</v>
      </c>
      <c r="K4" s="39">
        <v>1404981</v>
      </c>
      <c r="L4" s="38">
        <v>64.931944400000006</v>
      </c>
      <c r="M4" s="38">
        <v>-161.15694439999999</v>
      </c>
      <c r="N4" s="38" t="s">
        <v>1520</v>
      </c>
      <c r="O4" s="38" t="str">
        <f t="shared" ref="O4:O67" si="0">B4</f>
        <v>Koyuk</v>
      </c>
      <c r="P4" s="38"/>
    </row>
    <row r="5" spans="1:16" x14ac:dyDescent="0.25">
      <c r="A5" s="38" t="s">
        <v>1521</v>
      </c>
      <c r="B5" s="38" t="s">
        <v>897</v>
      </c>
      <c r="C5" s="38" t="s">
        <v>898</v>
      </c>
      <c r="D5" s="39" t="s">
        <v>44</v>
      </c>
      <c r="E5" s="39">
        <v>332140</v>
      </c>
      <c r="F5" s="39">
        <f>_xlfn.XLOOKUP(C5,'LOOKUP OPERATOR 2025-03-07'!A:A,'LOOKUP OPERATOR 2025-03-07'!D:D,,FALSE)</f>
        <v>687</v>
      </c>
      <c r="G5" s="38" t="s">
        <v>899</v>
      </c>
      <c r="H5" s="38" t="s">
        <v>900</v>
      </c>
      <c r="I5" s="38" t="s">
        <v>901</v>
      </c>
      <c r="J5" s="38" t="s">
        <v>897</v>
      </c>
      <c r="K5" s="39">
        <v>1404984</v>
      </c>
      <c r="L5" s="38">
        <v>64.880277800000002</v>
      </c>
      <c r="M5" s="38">
        <v>-157.7008333</v>
      </c>
      <c r="N5" s="38" t="s">
        <v>1522</v>
      </c>
      <c r="O5" s="38" t="str">
        <f t="shared" si="0"/>
        <v>Koyukuk</v>
      </c>
      <c r="P5" s="38"/>
    </row>
    <row r="6" spans="1:16" ht="27" x14ac:dyDescent="0.25">
      <c r="A6" s="38" t="s">
        <v>1523</v>
      </c>
      <c r="B6" s="38" t="s">
        <v>550</v>
      </c>
      <c r="C6" s="38" t="s">
        <v>551</v>
      </c>
      <c r="D6" s="39">
        <v>9832</v>
      </c>
      <c r="E6" s="39">
        <v>332150</v>
      </c>
      <c r="F6" s="39">
        <f>_xlfn.XLOOKUP(C6,'LOOKUP OPERATOR 2025-03-07'!A:A,'LOOKUP OPERATOR 2025-03-07'!D:D,,FALSE)</f>
        <v>281</v>
      </c>
      <c r="G6" s="38" t="s">
        <v>552</v>
      </c>
      <c r="H6" s="38" t="s">
        <v>553</v>
      </c>
      <c r="I6" s="38" t="s">
        <v>554</v>
      </c>
      <c r="J6" s="38" t="s">
        <v>550</v>
      </c>
      <c r="K6" s="39">
        <v>1405119</v>
      </c>
      <c r="L6" s="38">
        <v>60.812222200000001</v>
      </c>
      <c r="M6" s="38">
        <v>-161.43583330000001</v>
      </c>
      <c r="N6" s="38" t="s">
        <v>1524</v>
      </c>
      <c r="O6" s="38" t="str">
        <f t="shared" si="0"/>
        <v>Kwethluk</v>
      </c>
      <c r="P6" s="38"/>
    </row>
    <row r="7" spans="1:16" x14ac:dyDescent="0.25">
      <c r="A7" s="38" t="s">
        <v>1525</v>
      </c>
      <c r="B7" s="38" t="s">
        <v>436</v>
      </c>
      <c r="C7" s="38" t="s">
        <v>437</v>
      </c>
      <c r="D7" s="39">
        <v>10491</v>
      </c>
      <c r="E7" s="39">
        <v>332160</v>
      </c>
      <c r="F7" s="39">
        <f>_xlfn.XLOOKUP(C7,'LOOKUP OPERATOR 2025-03-07'!A:A,'LOOKUP OPERATOR 2025-03-07'!D:D,,FALSE)</f>
        <v>376</v>
      </c>
      <c r="G7" s="38" t="s">
        <v>438</v>
      </c>
      <c r="H7" s="38" t="s">
        <v>439</v>
      </c>
      <c r="I7" s="38" t="s">
        <v>440</v>
      </c>
      <c r="J7" s="38" t="s">
        <v>436</v>
      </c>
      <c r="K7" s="39">
        <v>1405122</v>
      </c>
      <c r="L7" s="38">
        <v>59.864444399999996</v>
      </c>
      <c r="M7" s="38">
        <v>-163.13416670000001</v>
      </c>
      <c r="N7" s="38" t="s">
        <v>1524</v>
      </c>
      <c r="O7" s="38" t="str">
        <f t="shared" si="0"/>
        <v>Kwigillingok</v>
      </c>
      <c r="P7" s="38"/>
    </row>
    <row r="8" spans="1:16" x14ac:dyDescent="0.25">
      <c r="A8" s="38" t="s">
        <v>1526</v>
      </c>
      <c r="B8" s="38" t="s">
        <v>235</v>
      </c>
      <c r="C8" s="38" t="s">
        <v>236</v>
      </c>
      <c r="D8" s="39">
        <v>10716</v>
      </c>
      <c r="E8" s="39">
        <v>332170</v>
      </c>
      <c r="F8" s="39">
        <f>_xlfn.XLOOKUP(C8,'LOOKUP OPERATOR 2025-03-07'!A:A,'LOOKUP OPERATOR 2025-03-07'!D:D,,FALSE)</f>
        <v>353</v>
      </c>
      <c r="G8" s="38" t="s">
        <v>237</v>
      </c>
      <c r="H8" s="38" t="s">
        <v>238</v>
      </c>
      <c r="I8" s="38" t="s">
        <v>239</v>
      </c>
      <c r="J8" s="38" t="s">
        <v>235</v>
      </c>
      <c r="K8" s="39">
        <v>1405216</v>
      </c>
      <c r="L8" s="38">
        <v>57.54</v>
      </c>
      <c r="M8" s="38">
        <v>-153.97861109999999</v>
      </c>
      <c r="N8" s="38" t="s">
        <v>1450</v>
      </c>
      <c r="O8" s="38" t="str">
        <f t="shared" si="0"/>
        <v>Larsen Bay</v>
      </c>
      <c r="P8" s="38"/>
    </row>
    <row r="9" spans="1:16" x14ac:dyDescent="0.25">
      <c r="A9" s="38" t="s">
        <v>1527</v>
      </c>
      <c r="B9" s="38" t="s">
        <v>367</v>
      </c>
      <c r="C9" s="38" t="s">
        <v>368</v>
      </c>
      <c r="D9" s="39" t="s">
        <v>44</v>
      </c>
      <c r="E9" s="39">
        <v>332180</v>
      </c>
      <c r="F9" s="39">
        <f>_xlfn.XLOOKUP(C9,'LOOKUP OPERATOR 2025-03-07'!A:A,'LOOKUP OPERATOR 2025-03-07'!D:D,,FALSE)</f>
        <v>330</v>
      </c>
      <c r="G9" s="38" t="s">
        <v>369</v>
      </c>
      <c r="H9" s="38" t="s">
        <v>370</v>
      </c>
      <c r="I9" s="38" t="s">
        <v>371</v>
      </c>
      <c r="J9" s="38" t="s">
        <v>367</v>
      </c>
      <c r="K9" s="39">
        <v>1405300</v>
      </c>
      <c r="L9" s="38">
        <v>59.114166699999998</v>
      </c>
      <c r="M9" s="38">
        <v>-156.85888890000001</v>
      </c>
      <c r="N9" s="38" t="s">
        <v>1528</v>
      </c>
      <c r="O9" s="38" t="str">
        <f t="shared" si="0"/>
        <v>Levelock</v>
      </c>
      <c r="P9" s="38"/>
    </row>
    <row r="10" spans="1:16" x14ac:dyDescent="0.25">
      <c r="A10" s="38" t="s">
        <v>1529</v>
      </c>
      <c r="B10" s="38" t="s">
        <v>630</v>
      </c>
      <c r="C10" s="38" t="s">
        <v>631</v>
      </c>
      <c r="D10" s="39" t="s">
        <v>44</v>
      </c>
      <c r="E10" s="39">
        <v>332190</v>
      </c>
      <c r="F10" s="39">
        <f>_xlfn.XLOOKUP(C10,'LOOKUP OPERATOR 2025-03-07'!A:A,'LOOKUP OPERATOR 2025-03-07'!D:D,,FALSE)</f>
        <v>570</v>
      </c>
      <c r="G10" s="38" t="s">
        <v>632</v>
      </c>
      <c r="H10" s="38" t="s">
        <v>633</v>
      </c>
      <c r="I10" s="38" t="s">
        <v>634</v>
      </c>
      <c r="J10" s="38" t="s">
        <v>630</v>
      </c>
      <c r="K10" s="39">
        <v>1405351</v>
      </c>
      <c r="L10" s="38">
        <v>61.356388899999999</v>
      </c>
      <c r="M10" s="38">
        <v>-155.43555559999999</v>
      </c>
      <c r="N10" s="38" t="s">
        <v>1524</v>
      </c>
      <c r="O10" s="38" t="str">
        <f t="shared" si="0"/>
        <v>Lime Village</v>
      </c>
      <c r="P10" s="38"/>
    </row>
    <row r="11" spans="1:16" x14ac:dyDescent="0.25">
      <c r="A11" s="38" t="s">
        <v>1530</v>
      </c>
      <c r="B11" s="38" t="s">
        <v>1117</v>
      </c>
      <c r="C11" s="38" t="s">
        <v>226</v>
      </c>
      <c r="D11" s="39">
        <v>221</v>
      </c>
      <c r="E11" s="39">
        <v>331430</v>
      </c>
      <c r="F11" s="39">
        <f>_xlfn.XLOOKUP(C11,'LOOKUP OPERATOR 2025-03-07'!A:A,'LOOKUP OPERATOR 2025-03-07'!D:D,,FALSE)</f>
        <v>169</v>
      </c>
      <c r="G11" s="38" t="s">
        <v>227</v>
      </c>
      <c r="H11" s="38" t="s">
        <v>655</v>
      </c>
      <c r="I11" s="38" t="s">
        <v>656</v>
      </c>
      <c r="J11" s="38" t="s">
        <v>1117</v>
      </c>
      <c r="K11" s="39">
        <v>1405763</v>
      </c>
      <c r="L11" s="38">
        <v>61.512222199999997</v>
      </c>
      <c r="M11" s="38">
        <v>-160.3580556</v>
      </c>
      <c r="N11" s="38" t="s">
        <v>1524</v>
      </c>
      <c r="O11" s="38" t="str">
        <f t="shared" si="0"/>
        <v>Lower Kalskag</v>
      </c>
      <c r="P11" s="38"/>
    </row>
    <row r="12" spans="1:16" ht="27" x14ac:dyDescent="0.25">
      <c r="A12" s="38" t="s">
        <v>1531</v>
      </c>
      <c r="B12" s="38" t="s">
        <v>911</v>
      </c>
      <c r="C12" s="38" t="s">
        <v>1324</v>
      </c>
      <c r="D12" s="39">
        <v>11591</v>
      </c>
      <c r="E12" s="39">
        <v>332200</v>
      </c>
      <c r="F12" s="39">
        <f>_xlfn.XLOOKUP(C12,'LOOKUP OPERATOR 2025-03-07'!A:A,'LOOKUP OPERATOR 2025-03-07'!D:D,,FALSE)</f>
        <v>264</v>
      </c>
      <c r="G12" s="38" t="s">
        <v>1326</v>
      </c>
      <c r="H12" s="38" t="s">
        <v>909</v>
      </c>
      <c r="I12" s="38" t="s">
        <v>910</v>
      </c>
      <c r="J12" s="38" t="s">
        <v>911</v>
      </c>
      <c r="K12" s="39">
        <v>1405922</v>
      </c>
      <c r="L12" s="38">
        <v>65.001111100000003</v>
      </c>
      <c r="M12" s="38">
        <v>-150.63388889999999</v>
      </c>
      <c r="N12" s="38" t="s">
        <v>1522</v>
      </c>
      <c r="O12" s="38" t="str">
        <f t="shared" si="0"/>
        <v>Manley Hot Springs</v>
      </c>
      <c r="P12" s="38"/>
    </row>
    <row r="13" spans="1:16" x14ac:dyDescent="0.25">
      <c r="A13" s="38" t="s">
        <v>1532</v>
      </c>
      <c r="B13" s="38" t="s">
        <v>343</v>
      </c>
      <c r="C13" s="38" t="s">
        <v>344</v>
      </c>
      <c r="D13" s="39">
        <v>26317</v>
      </c>
      <c r="E13" s="39">
        <v>332210</v>
      </c>
      <c r="F13" s="39">
        <f>_xlfn.XLOOKUP(C13,'LOOKUP OPERATOR 2025-03-07'!A:A,'LOOKUP OPERATOR 2025-03-07'!D:D,,FALSE)</f>
        <v>321</v>
      </c>
      <c r="G13" s="38" t="s">
        <v>345</v>
      </c>
      <c r="H13" s="38" t="s">
        <v>346</v>
      </c>
      <c r="I13" s="38" t="s">
        <v>347</v>
      </c>
      <c r="J13" s="38" t="s">
        <v>343</v>
      </c>
      <c r="K13" s="39">
        <v>1405927</v>
      </c>
      <c r="L13" s="38">
        <v>58.981388899999999</v>
      </c>
      <c r="M13" s="38">
        <v>-159.05833329999999</v>
      </c>
      <c r="N13" s="38" t="s">
        <v>1528</v>
      </c>
      <c r="O13" s="38" t="str">
        <f t="shared" si="0"/>
        <v>Manokotak</v>
      </c>
      <c r="P13" s="38"/>
    </row>
    <row r="14" spans="1:16" x14ac:dyDescent="0.25">
      <c r="A14" s="38" t="s">
        <v>1533</v>
      </c>
      <c r="B14" s="38" t="s">
        <v>17</v>
      </c>
      <c r="C14" s="38" t="s">
        <v>18</v>
      </c>
      <c r="D14" s="39" t="s">
        <v>44</v>
      </c>
      <c r="E14" s="39">
        <v>331005</v>
      </c>
      <c r="F14" s="39">
        <f>_xlfn.XLOOKUP(C14,'LOOKUP OPERATOR 2025-03-07'!A:A,'LOOKUP OPERATOR 2025-03-07'!D:D,,FALSE)</f>
        <v>684</v>
      </c>
      <c r="G14" s="38" t="s">
        <v>19</v>
      </c>
      <c r="H14" s="38" t="s">
        <v>20</v>
      </c>
      <c r="I14" s="38" t="s">
        <v>21</v>
      </c>
      <c r="J14" s="38" t="s">
        <v>17</v>
      </c>
      <c r="K14" s="39">
        <v>1418109</v>
      </c>
      <c r="L14" s="38">
        <v>51.88</v>
      </c>
      <c r="M14" s="38">
        <v>-176.65805560000001</v>
      </c>
      <c r="N14" s="38" t="s">
        <v>1534</v>
      </c>
      <c r="O14" s="38" t="str">
        <f t="shared" si="0"/>
        <v>Adak</v>
      </c>
      <c r="P14" s="38"/>
    </row>
    <row r="15" spans="1:16" x14ac:dyDescent="0.25">
      <c r="A15" s="38" t="s">
        <v>1535</v>
      </c>
      <c r="B15" s="38" t="s">
        <v>702</v>
      </c>
      <c r="C15" s="38" t="s">
        <v>226</v>
      </c>
      <c r="D15" s="39">
        <v>221</v>
      </c>
      <c r="E15" s="39">
        <v>331440</v>
      </c>
      <c r="F15" s="39">
        <f>_xlfn.XLOOKUP(C15,'LOOKUP OPERATOR 2025-03-07'!A:A,'LOOKUP OPERATOR 2025-03-07'!D:D,,FALSE)</f>
        <v>169</v>
      </c>
      <c r="G15" s="38" t="s">
        <v>227</v>
      </c>
      <c r="H15" s="38" t="s">
        <v>703</v>
      </c>
      <c r="I15" s="38" t="s">
        <v>704</v>
      </c>
      <c r="J15" s="38" t="s">
        <v>702</v>
      </c>
      <c r="K15" s="39">
        <v>1405984</v>
      </c>
      <c r="L15" s="38">
        <v>61.877777799999997</v>
      </c>
      <c r="M15" s="38">
        <v>-162.08111109999999</v>
      </c>
      <c r="N15" s="38" t="s">
        <v>1524</v>
      </c>
      <c r="O15" s="38" t="str">
        <f t="shared" si="0"/>
        <v>Marshall</v>
      </c>
      <c r="P15" s="38"/>
    </row>
    <row r="16" spans="1:16" x14ac:dyDescent="0.25">
      <c r="A16" s="38" t="s">
        <v>1536</v>
      </c>
      <c r="B16" s="38" t="s">
        <v>756</v>
      </c>
      <c r="C16" s="38" t="s">
        <v>757</v>
      </c>
      <c r="D16" s="39">
        <v>12119</v>
      </c>
      <c r="E16" s="39">
        <v>332220</v>
      </c>
      <c r="F16" s="39">
        <f>_xlfn.XLOOKUP(C16,'LOOKUP OPERATOR 2025-03-07'!A:A,'LOOKUP OPERATOR 2025-03-07'!D:D,,FALSE)</f>
        <v>44</v>
      </c>
      <c r="G16" s="38" t="s">
        <v>758</v>
      </c>
      <c r="H16" s="38" t="s">
        <v>759</v>
      </c>
      <c r="I16" s="38" t="s">
        <v>760</v>
      </c>
      <c r="J16" s="38" t="s">
        <v>756</v>
      </c>
      <c r="K16" s="39">
        <v>1406131</v>
      </c>
      <c r="L16" s="38">
        <v>62.9563889</v>
      </c>
      <c r="M16" s="38">
        <v>-155.59583330000001</v>
      </c>
      <c r="N16" s="38" t="s">
        <v>1522</v>
      </c>
      <c r="O16" s="38" t="str">
        <f t="shared" si="0"/>
        <v>McGrath</v>
      </c>
      <c r="P16" s="38"/>
    </row>
    <row r="17" spans="1:16" x14ac:dyDescent="0.25">
      <c r="A17" s="38" t="s">
        <v>1537</v>
      </c>
      <c r="B17" s="38" t="s">
        <v>493</v>
      </c>
      <c r="C17" s="38" t="s">
        <v>226</v>
      </c>
      <c r="D17" s="39">
        <v>221</v>
      </c>
      <c r="E17" s="39">
        <v>331450</v>
      </c>
      <c r="F17" s="39">
        <f>_xlfn.XLOOKUP(C17,'LOOKUP OPERATOR 2025-03-07'!A:A,'LOOKUP OPERATOR 2025-03-07'!D:D,,FALSE)</f>
        <v>169</v>
      </c>
      <c r="G17" s="38" t="s">
        <v>227</v>
      </c>
      <c r="H17" s="38" t="s">
        <v>494</v>
      </c>
      <c r="I17" s="38" t="s">
        <v>495</v>
      </c>
      <c r="J17" s="38" t="s">
        <v>493</v>
      </c>
      <c r="K17" s="39">
        <v>1406211</v>
      </c>
      <c r="L17" s="38">
        <v>60.388055600000001</v>
      </c>
      <c r="M17" s="38">
        <v>-166.185</v>
      </c>
      <c r="N17" s="38" t="s">
        <v>1524</v>
      </c>
      <c r="O17" s="38" t="str">
        <f t="shared" si="0"/>
        <v>Mekoryuk</v>
      </c>
      <c r="P17" s="38"/>
    </row>
    <row r="18" spans="1:16" x14ac:dyDescent="0.25">
      <c r="A18" s="38" t="s">
        <v>1538</v>
      </c>
      <c r="B18" s="38" t="s">
        <v>754</v>
      </c>
      <c r="C18" s="38" t="s">
        <v>94</v>
      </c>
      <c r="D18" s="39">
        <v>219</v>
      </c>
      <c r="E18" s="39">
        <v>331160</v>
      </c>
      <c r="F18" s="39">
        <f>_xlfn.XLOOKUP(C18,'LOOKUP OPERATOR 2025-03-07'!A:A,'LOOKUP OPERATOR 2025-03-07'!D:D,,FALSE)</f>
        <v>2</v>
      </c>
      <c r="G18" s="38" t="s">
        <v>95</v>
      </c>
      <c r="H18" s="38" t="s">
        <v>1539</v>
      </c>
      <c r="I18" s="38" t="s">
        <v>730</v>
      </c>
      <c r="J18" s="38" t="s">
        <v>754</v>
      </c>
      <c r="K18" s="39">
        <v>1406241</v>
      </c>
      <c r="L18" s="38">
        <v>62.921111099999997</v>
      </c>
      <c r="M18" s="38">
        <v>-143.7691667</v>
      </c>
      <c r="N18" s="38" t="s">
        <v>1540</v>
      </c>
      <c r="O18" s="38" t="str">
        <f t="shared" si="0"/>
        <v>Mentasta Lake</v>
      </c>
      <c r="P18" s="38"/>
    </row>
    <row r="19" spans="1:16" x14ac:dyDescent="0.25">
      <c r="A19" s="38" t="s">
        <v>1541</v>
      </c>
      <c r="B19" s="38" t="s">
        <v>915</v>
      </c>
      <c r="C19" s="38" t="s">
        <v>226</v>
      </c>
      <c r="D19" s="39">
        <v>221</v>
      </c>
      <c r="E19" s="39">
        <v>331460</v>
      </c>
      <c r="F19" s="39">
        <f>_xlfn.XLOOKUP(C19,'LOOKUP OPERATOR 2025-03-07'!A:A,'LOOKUP OPERATOR 2025-03-07'!D:D,,FALSE)</f>
        <v>169</v>
      </c>
      <c r="G19" s="38" t="s">
        <v>227</v>
      </c>
      <c r="H19" s="38" t="s">
        <v>916</v>
      </c>
      <c r="I19" s="38" t="s">
        <v>917</v>
      </c>
      <c r="J19" s="38" t="s">
        <v>915</v>
      </c>
      <c r="K19" s="39">
        <v>1406419</v>
      </c>
      <c r="L19" s="38">
        <v>65.150411000000005</v>
      </c>
      <c r="M19" s="38">
        <v>-149.34970799999999</v>
      </c>
      <c r="N19" s="38" t="s">
        <v>1522</v>
      </c>
      <c r="O19" s="38" t="str">
        <f t="shared" si="0"/>
        <v>Minto</v>
      </c>
      <c r="P19" s="38"/>
    </row>
    <row r="20" spans="1:16" x14ac:dyDescent="0.25">
      <c r="A20" s="38" t="s">
        <v>1542</v>
      </c>
      <c r="B20" s="38" t="s">
        <v>714</v>
      </c>
      <c r="C20" s="38" t="s">
        <v>226</v>
      </c>
      <c r="D20" s="39">
        <v>221</v>
      </c>
      <c r="E20" s="39">
        <v>331470</v>
      </c>
      <c r="F20" s="39">
        <f>_xlfn.XLOOKUP(C20,'LOOKUP OPERATOR 2025-03-07'!A:A,'LOOKUP OPERATOR 2025-03-07'!D:D,,FALSE)</f>
        <v>169</v>
      </c>
      <c r="G20" s="38" t="s">
        <v>227</v>
      </c>
      <c r="H20" s="38" t="s">
        <v>711</v>
      </c>
      <c r="I20" s="38" t="s">
        <v>1543</v>
      </c>
      <c r="J20" s="38" t="s">
        <v>714</v>
      </c>
      <c r="K20" s="39">
        <v>1406655</v>
      </c>
      <c r="L20" s="38">
        <v>62.085555599999999</v>
      </c>
      <c r="M20" s="38">
        <v>-163.72944440000001</v>
      </c>
      <c r="N20" s="38" t="s">
        <v>1524</v>
      </c>
      <c r="O20" s="38" t="str">
        <f t="shared" si="0"/>
        <v>Mountain Village</v>
      </c>
      <c r="P20" s="38"/>
    </row>
    <row r="21" spans="1:16" x14ac:dyDescent="0.25">
      <c r="A21" s="38" t="s">
        <v>1544</v>
      </c>
      <c r="B21" s="38" t="s">
        <v>1545</v>
      </c>
      <c r="C21" s="38" t="s">
        <v>338</v>
      </c>
      <c r="D21" s="39">
        <v>13201</v>
      </c>
      <c r="E21" s="39">
        <v>332280</v>
      </c>
      <c r="F21" s="39">
        <f>_xlfn.XLOOKUP(C21,'LOOKUP OPERATOR 2025-03-07'!A:A,'LOOKUP OPERATOR 2025-03-07'!D:D,,FALSE)</f>
        <v>22</v>
      </c>
      <c r="G21" s="38" t="s">
        <v>339</v>
      </c>
      <c r="H21" s="38" t="s">
        <v>340</v>
      </c>
      <c r="I21" s="38" t="s">
        <v>341</v>
      </c>
      <c r="J21" s="38" t="s">
        <v>337</v>
      </c>
      <c r="K21" s="39">
        <v>1406798</v>
      </c>
      <c r="L21" s="38">
        <v>58.728333300000003</v>
      </c>
      <c r="M21" s="38">
        <v>-157.01388890000001</v>
      </c>
      <c r="N21" s="38" t="s">
        <v>1528</v>
      </c>
      <c r="O21" s="38" t="str">
        <f t="shared" si="0"/>
        <v>Naknek, South Naknek, King Salmon</v>
      </c>
      <c r="P21" s="38"/>
    </row>
    <row r="22" spans="1:16" x14ac:dyDescent="0.25">
      <c r="A22" s="38" t="s">
        <v>1546</v>
      </c>
      <c r="B22" s="38" t="s">
        <v>1147</v>
      </c>
      <c r="C22" s="38" t="s">
        <v>1148</v>
      </c>
      <c r="D22" s="39">
        <v>13211</v>
      </c>
      <c r="E22" s="39">
        <v>332290</v>
      </c>
      <c r="F22" s="39">
        <f>_xlfn.XLOOKUP(C22,'LOOKUP OPERATOR 2025-03-07'!A:A,'LOOKUP OPERATOR 2025-03-07'!D:D,,FALSE)</f>
        <v>319</v>
      </c>
      <c r="G22" s="38" t="s">
        <v>1149</v>
      </c>
      <c r="H22" s="38" t="s">
        <v>547</v>
      </c>
      <c r="I22" s="38" t="s">
        <v>548</v>
      </c>
      <c r="J22" s="38" t="s">
        <v>1147</v>
      </c>
      <c r="K22" s="39">
        <v>1406829</v>
      </c>
      <c r="L22" s="38">
        <v>60.696666700000002</v>
      </c>
      <c r="M22" s="38">
        <v>-161.9519444</v>
      </c>
      <c r="N22" s="38" t="s">
        <v>1524</v>
      </c>
      <c r="O22" s="38" t="str">
        <f t="shared" si="0"/>
        <v>Napakiak</v>
      </c>
      <c r="P22" s="38"/>
    </row>
    <row r="23" spans="1:16" x14ac:dyDescent="0.25">
      <c r="A23" s="38" t="s">
        <v>1547</v>
      </c>
      <c r="B23" s="38" t="s">
        <v>540</v>
      </c>
      <c r="C23" s="38" t="s">
        <v>541</v>
      </c>
      <c r="D23" s="39" t="s">
        <v>44</v>
      </c>
      <c r="E23" s="39">
        <v>332300</v>
      </c>
      <c r="F23" s="39">
        <f>_xlfn.XLOOKUP(C23,'LOOKUP OPERATOR 2025-03-07'!A:A,'LOOKUP OPERATOR 2025-03-07'!D:D,,FALSE)</f>
        <v>625</v>
      </c>
      <c r="G23" s="38" t="s">
        <v>542</v>
      </c>
      <c r="H23" s="38" t="s">
        <v>543</v>
      </c>
      <c r="I23" s="38" t="s">
        <v>544</v>
      </c>
      <c r="J23" s="38" t="s">
        <v>540</v>
      </c>
      <c r="K23" s="39">
        <v>1406834</v>
      </c>
      <c r="L23" s="38">
        <v>60.708055600000002</v>
      </c>
      <c r="M23" s="38">
        <v>-161.76611109999999</v>
      </c>
      <c r="N23" s="38" t="s">
        <v>1524</v>
      </c>
      <c r="O23" s="38" t="str">
        <f t="shared" si="0"/>
        <v>Napaskiak</v>
      </c>
      <c r="P23" s="38"/>
    </row>
    <row r="24" spans="1:16" x14ac:dyDescent="0.25">
      <c r="A24" s="38" t="s">
        <v>1548</v>
      </c>
      <c r="B24" s="38" t="s">
        <v>140</v>
      </c>
      <c r="C24" s="38" t="s">
        <v>94</v>
      </c>
      <c r="D24" s="39">
        <v>219</v>
      </c>
      <c r="E24" s="39">
        <v>331170</v>
      </c>
      <c r="F24" s="39">
        <f>_xlfn.XLOOKUP(C24,'LOOKUP OPERATOR 2025-03-07'!A:A,'LOOKUP OPERATOR 2025-03-07'!D:D,,FALSE)</f>
        <v>2</v>
      </c>
      <c r="G24" s="38" t="s">
        <v>95</v>
      </c>
      <c r="H24" s="38" t="s">
        <v>96</v>
      </c>
      <c r="I24" s="38" t="s">
        <v>97</v>
      </c>
      <c r="J24" s="38" t="s">
        <v>140</v>
      </c>
      <c r="K24" s="39">
        <v>1866964</v>
      </c>
      <c r="L24" s="38">
        <v>55.873611099999998</v>
      </c>
      <c r="M24" s="38">
        <v>-133.18472220000001</v>
      </c>
      <c r="N24" s="38" t="s">
        <v>1514</v>
      </c>
      <c r="O24" s="38" t="str">
        <f t="shared" si="0"/>
        <v>Naukati Bay</v>
      </c>
      <c r="P24" s="38"/>
    </row>
    <row r="25" spans="1:16" x14ac:dyDescent="0.25">
      <c r="A25" s="38" t="s">
        <v>1549</v>
      </c>
      <c r="B25" s="38" t="s">
        <v>184</v>
      </c>
      <c r="C25" s="38" t="s">
        <v>185</v>
      </c>
      <c r="D25" s="39" t="s">
        <v>44</v>
      </c>
      <c r="E25" s="39">
        <v>331010</v>
      </c>
      <c r="F25" s="39">
        <f>_xlfn.XLOOKUP(C25,'LOOKUP OPERATOR 2025-03-07'!A:A,'LOOKUP OPERATOR 2025-03-07'!D:D,,FALSE)</f>
        <v>449</v>
      </c>
      <c r="G25" s="38" t="s">
        <v>186</v>
      </c>
      <c r="H25" s="38" t="s">
        <v>187</v>
      </c>
      <c r="I25" s="38" t="s">
        <v>188</v>
      </c>
      <c r="J25" s="38" t="s">
        <v>184</v>
      </c>
      <c r="K25" s="39">
        <v>1398007</v>
      </c>
      <c r="L25" s="38">
        <v>56.945555599999999</v>
      </c>
      <c r="M25" s="38">
        <v>-154.17027780000001</v>
      </c>
      <c r="N25" s="38" t="s">
        <v>1450</v>
      </c>
      <c r="O25" s="38" t="str">
        <f t="shared" si="0"/>
        <v>Akhiok</v>
      </c>
      <c r="P25" s="38"/>
    </row>
    <row r="26" spans="1:16" x14ac:dyDescent="0.25">
      <c r="A26" s="38" t="s">
        <v>1550</v>
      </c>
      <c r="B26" s="38" t="s">
        <v>148</v>
      </c>
      <c r="C26" s="38" t="s">
        <v>149</v>
      </c>
      <c r="D26" s="39">
        <v>13477</v>
      </c>
      <c r="E26" s="39">
        <v>332320</v>
      </c>
      <c r="F26" s="39">
        <f>_xlfn.XLOOKUP(C26,'LOOKUP OPERATOR 2025-03-07'!A:A,'LOOKUP OPERATOR 2025-03-07'!D:D,,FALSE)</f>
        <v>340</v>
      </c>
      <c r="G26" s="38" t="s">
        <v>150</v>
      </c>
      <c r="H26" s="38" t="s">
        <v>151</v>
      </c>
      <c r="I26" s="38" t="s">
        <v>152</v>
      </c>
      <c r="J26" s="38" t="s">
        <v>148</v>
      </c>
      <c r="K26" s="39">
        <v>1418948</v>
      </c>
      <c r="L26" s="38">
        <v>56.000615199999999</v>
      </c>
      <c r="M26" s="38">
        <v>-161.206974</v>
      </c>
      <c r="N26" s="38" t="s">
        <v>1534</v>
      </c>
      <c r="O26" s="38" t="str">
        <f t="shared" si="0"/>
        <v>Nelson Lagoon</v>
      </c>
      <c r="P26" s="38"/>
    </row>
    <row r="27" spans="1:16" x14ac:dyDescent="0.25">
      <c r="A27" s="38" t="s">
        <v>1551</v>
      </c>
      <c r="B27" s="38" t="s">
        <v>404</v>
      </c>
      <c r="C27" s="38" t="s">
        <v>226</v>
      </c>
      <c r="D27" s="39">
        <v>221</v>
      </c>
      <c r="E27" s="39">
        <v>331480</v>
      </c>
      <c r="F27" s="39">
        <f>_xlfn.XLOOKUP(C27,'LOOKUP OPERATOR 2025-03-07'!A:A,'LOOKUP OPERATOR 2025-03-07'!D:D,,FALSE)</f>
        <v>169</v>
      </c>
      <c r="G27" s="38" t="s">
        <v>227</v>
      </c>
      <c r="H27" s="38" t="s">
        <v>1552</v>
      </c>
      <c r="I27" s="38" t="s">
        <v>1553</v>
      </c>
      <c r="J27" s="38" t="s">
        <v>404</v>
      </c>
      <c r="K27" s="39">
        <v>1406972</v>
      </c>
      <c r="L27" s="38">
        <v>59.4527778</v>
      </c>
      <c r="M27" s="38">
        <v>-157.31194439999999</v>
      </c>
      <c r="N27" s="38" t="s">
        <v>1528</v>
      </c>
      <c r="O27" s="38" t="str">
        <f t="shared" si="0"/>
        <v>New Stuyahok</v>
      </c>
      <c r="P27" s="38"/>
    </row>
    <row r="28" spans="1:16" x14ac:dyDescent="0.25">
      <c r="A28" s="38" t="s">
        <v>1554</v>
      </c>
      <c r="B28" s="38" t="s">
        <v>588</v>
      </c>
      <c r="C28" s="38" t="s">
        <v>589</v>
      </c>
      <c r="D28" s="39" t="s">
        <v>44</v>
      </c>
      <c r="E28" s="39">
        <v>332870</v>
      </c>
      <c r="F28" s="39">
        <f>_xlfn.XLOOKUP(C28,'LOOKUP OPERATOR 2025-03-07'!A:A,'LOOKUP OPERATOR 2025-03-07'!D:D,,FALSE)</f>
        <v>375</v>
      </c>
      <c r="G28" s="38" t="s">
        <v>590</v>
      </c>
      <c r="H28" s="38" t="s">
        <v>591</v>
      </c>
      <c r="I28" s="38" t="s">
        <v>592</v>
      </c>
      <c r="J28" s="38" t="s">
        <v>588</v>
      </c>
      <c r="K28" s="39">
        <v>1406985</v>
      </c>
      <c r="L28" s="38">
        <v>60.942777800000002</v>
      </c>
      <c r="M28" s="38">
        <v>-164.62944440000001</v>
      </c>
      <c r="N28" s="38" t="s">
        <v>1524</v>
      </c>
      <c r="O28" s="38" t="str">
        <f t="shared" si="0"/>
        <v>Newtok</v>
      </c>
      <c r="P28" s="38"/>
    </row>
    <row r="29" spans="1:16" x14ac:dyDescent="0.25">
      <c r="A29" s="38" t="s">
        <v>1555</v>
      </c>
      <c r="B29" s="38" t="s">
        <v>501</v>
      </c>
      <c r="C29" s="38" t="s">
        <v>226</v>
      </c>
      <c r="D29" s="39">
        <v>221</v>
      </c>
      <c r="E29" s="39">
        <v>331490</v>
      </c>
      <c r="F29" s="39">
        <f>_xlfn.XLOOKUP(C29,'LOOKUP OPERATOR 2025-03-07'!A:A,'LOOKUP OPERATOR 2025-03-07'!D:D,,FALSE)</f>
        <v>169</v>
      </c>
      <c r="G29" s="38" t="s">
        <v>227</v>
      </c>
      <c r="H29" s="38" t="s">
        <v>502</v>
      </c>
      <c r="I29" s="38" t="s">
        <v>503</v>
      </c>
      <c r="J29" s="38" t="s">
        <v>501</v>
      </c>
      <c r="K29" s="39">
        <v>1407008</v>
      </c>
      <c r="L29" s="38">
        <v>60.479444399999998</v>
      </c>
      <c r="M29" s="38">
        <v>-164.72388889999999</v>
      </c>
      <c r="N29" s="38" t="s">
        <v>1524</v>
      </c>
      <c r="O29" s="38" t="str">
        <f t="shared" si="0"/>
        <v>Nightmute</v>
      </c>
      <c r="P29" s="38"/>
    </row>
    <row r="30" spans="1:16" x14ac:dyDescent="0.25">
      <c r="A30" s="38" t="s">
        <v>1556</v>
      </c>
      <c r="B30" s="38" t="s">
        <v>1151</v>
      </c>
      <c r="C30" s="38" t="s">
        <v>1152</v>
      </c>
      <c r="D30" s="39" t="s">
        <v>44</v>
      </c>
      <c r="E30" s="39">
        <v>332330</v>
      </c>
      <c r="F30" s="39">
        <f>_xlfn.XLOOKUP(C30,'LOOKUP OPERATOR 2025-03-07'!A:A,'LOOKUP OPERATOR 2025-03-07'!D:D,,FALSE)</f>
        <v>416</v>
      </c>
      <c r="G30" s="38" t="s">
        <v>1153</v>
      </c>
      <c r="H30" s="38" t="s">
        <v>1154</v>
      </c>
      <c r="I30" s="38" t="s">
        <v>1155</v>
      </c>
      <c r="J30" s="38" t="s">
        <v>1151</v>
      </c>
      <c r="K30" s="39">
        <v>1407022</v>
      </c>
      <c r="L30" s="38">
        <v>63.013333299999999</v>
      </c>
      <c r="M30" s="38">
        <v>-154.375</v>
      </c>
      <c r="N30" s="38" t="s">
        <v>1522</v>
      </c>
      <c r="O30" s="38" t="str">
        <f t="shared" si="0"/>
        <v>Nikolai</v>
      </c>
      <c r="P30" s="38"/>
    </row>
    <row r="31" spans="1:16" x14ac:dyDescent="0.25">
      <c r="A31" s="38" t="s">
        <v>1557</v>
      </c>
      <c r="B31" s="38" t="s">
        <v>32</v>
      </c>
      <c r="C31" s="38" t="s">
        <v>33</v>
      </c>
      <c r="D31" s="39" t="s">
        <v>44</v>
      </c>
      <c r="E31" s="39">
        <v>332740</v>
      </c>
      <c r="F31" s="39">
        <f>_xlfn.XLOOKUP(C31,'LOOKUP OPERATOR 2025-03-07'!A:A,'LOOKUP OPERATOR 2025-03-07'!D:D,,FALSE)</f>
        <v>242</v>
      </c>
      <c r="G31" s="38" t="s">
        <v>34</v>
      </c>
      <c r="H31" s="38" t="s">
        <v>35</v>
      </c>
      <c r="I31" s="38" t="s">
        <v>36</v>
      </c>
      <c r="J31" s="38" t="s">
        <v>32</v>
      </c>
      <c r="K31" s="39">
        <v>1418954</v>
      </c>
      <c r="L31" s="38">
        <v>52.938055599999998</v>
      </c>
      <c r="M31" s="38">
        <v>-168.8677778</v>
      </c>
      <c r="N31" s="38" t="s">
        <v>1534</v>
      </c>
      <c r="O31" s="38" t="str">
        <f t="shared" si="0"/>
        <v>Nikolski</v>
      </c>
      <c r="P31" s="38"/>
    </row>
    <row r="32" spans="1:16" x14ac:dyDescent="0.25">
      <c r="A32" s="38" t="s">
        <v>1558</v>
      </c>
      <c r="B32" s="38" t="s">
        <v>1057</v>
      </c>
      <c r="C32" s="38" t="s">
        <v>226</v>
      </c>
      <c r="D32" s="39">
        <v>221</v>
      </c>
      <c r="E32" s="39">
        <v>331500</v>
      </c>
      <c r="F32" s="39">
        <f>_xlfn.XLOOKUP(C32,'LOOKUP OPERATOR 2025-03-07'!A:A,'LOOKUP OPERATOR 2025-03-07'!D:D,,FALSE)</f>
        <v>169</v>
      </c>
      <c r="G32" s="38" t="s">
        <v>227</v>
      </c>
      <c r="H32" s="38" t="s">
        <v>1058</v>
      </c>
      <c r="I32" s="38" t="s">
        <v>1059</v>
      </c>
      <c r="J32" s="38" t="s">
        <v>1057</v>
      </c>
      <c r="K32" s="39">
        <v>1413638</v>
      </c>
      <c r="L32" s="38">
        <v>67.571111099999996</v>
      </c>
      <c r="M32" s="38">
        <v>-162.9652778</v>
      </c>
      <c r="N32" s="38" t="s">
        <v>1559</v>
      </c>
      <c r="O32" s="38" t="str">
        <f t="shared" si="0"/>
        <v>Noatak</v>
      </c>
      <c r="P32" s="38"/>
    </row>
    <row r="33" spans="1:16" x14ac:dyDescent="0.25">
      <c r="A33" s="38" t="s">
        <v>1560</v>
      </c>
      <c r="B33" s="38" t="s">
        <v>1561</v>
      </c>
      <c r="C33" s="38" t="s">
        <v>835</v>
      </c>
      <c r="D33" s="39">
        <v>13642</v>
      </c>
      <c r="E33" s="39">
        <v>332340</v>
      </c>
      <c r="F33" s="39">
        <f>_xlfn.XLOOKUP(C33,'LOOKUP OPERATOR 2025-03-07'!A:A,'LOOKUP OPERATOR 2025-03-07'!D:D,,FALSE)</f>
        <v>150</v>
      </c>
      <c r="G33" s="38" t="s">
        <v>836</v>
      </c>
      <c r="H33" s="38" t="s">
        <v>837</v>
      </c>
      <c r="I33" s="38" t="s">
        <v>838</v>
      </c>
      <c r="J33" s="38" t="s">
        <v>1561</v>
      </c>
      <c r="K33" s="39">
        <v>1407125</v>
      </c>
      <c r="L33" s="38">
        <v>64.501111100000003</v>
      </c>
      <c r="M33" s="38">
        <v>-165.4063889</v>
      </c>
      <c r="N33" s="38" t="s">
        <v>1520</v>
      </c>
      <c r="O33" s="38" t="str">
        <f t="shared" si="0"/>
        <v>Nome</v>
      </c>
      <c r="P33" s="38"/>
    </row>
    <row r="34" spans="1:16" x14ac:dyDescent="0.25">
      <c r="A34" s="38" t="s">
        <v>1562</v>
      </c>
      <c r="B34" s="38" t="s">
        <v>1025</v>
      </c>
      <c r="C34" s="38" t="s">
        <v>226</v>
      </c>
      <c r="D34" s="39">
        <v>221</v>
      </c>
      <c r="E34" s="39">
        <v>331510</v>
      </c>
      <c r="F34" s="39">
        <f>_xlfn.XLOOKUP(C34,'LOOKUP OPERATOR 2025-03-07'!A:A,'LOOKUP OPERATOR 2025-03-07'!D:D,,FALSE)</f>
        <v>169</v>
      </c>
      <c r="G34" s="38" t="s">
        <v>227</v>
      </c>
      <c r="H34" s="38" t="s">
        <v>1026</v>
      </c>
      <c r="I34" s="38" t="s">
        <v>1027</v>
      </c>
      <c r="J34" s="38" t="s">
        <v>1025</v>
      </c>
      <c r="K34" s="39">
        <v>1413646</v>
      </c>
      <c r="L34" s="38">
        <v>66.838333300000002</v>
      </c>
      <c r="M34" s="38">
        <v>-161.03277779999999</v>
      </c>
      <c r="N34" s="38" t="s">
        <v>1559</v>
      </c>
      <c r="O34" s="38" t="str">
        <f t="shared" si="0"/>
        <v>Noorvik</v>
      </c>
      <c r="P34" s="38"/>
    </row>
    <row r="35" spans="1:16" ht="27" x14ac:dyDescent="0.25">
      <c r="A35" s="38" t="s">
        <v>1563</v>
      </c>
      <c r="B35" s="38" t="s">
        <v>1564</v>
      </c>
      <c r="C35" s="38" t="s">
        <v>94</v>
      </c>
      <c r="D35" s="39">
        <v>219</v>
      </c>
      <c r="E35" s="39">
        <v>331180</v>
      </c>
      <c r="F35" s="39">
        <f>_xlfn.XLOOKUP(C35,'LOOKUP OPERATOR 2025-03-07'!A:A,'LOOKUP OPERATOR 2025-03-07'!D:D,,FALSE)</f>
        <v>2</v>
      </c>
      <c r="G35" s="38" t="s">
        <v>95</v>
      </c>
      <c r="H35" s="38" t="s">
        <v>763</v>
      </c>
      <c r="I35" s="38" t="s">
        <v>764</v>
      </c>
      <c r="J35" s="38" t="s">
        <v>762</v>
      </c>
      <c r="K35" s="39">
        <v>1407253</v>
      </c>
      <c r="L35" s="38">
        <v>62.961666700000002</v>
      </c>
      <c r="M35" s="38">
        <v>-141.93722220000001</v>
      </c>
      <c r="N35" s="38" t="s">
        <v>1522</v>
      </c>
      <c r="O35" s="38" t="str">
        <f t="shared" si="0"/>
        <v>Northway, Northway Village, Northway Junction</v>
      </c>
      <c r="P35" s="38"/>
    </row>
    <row r="36" spans="1:16" x14ac:dyDescent="0.25">
      <c r="A36" s="38" t="s">
        <v>1565</v>
      </c>
      <c r="B36" s="38" t="s">
        <v>576</v>
      </c>
      <c r="C36" s="38" t="s">
        <v>577</v>
      </c>
      <c r="D36" s="39">
        <v>192</v>
      </c>
      <c r="E36" s="39">
        <v>331020</v>
      </c>
      <c r="F36" s="39">
        <f>_xlfn.XLOOKUP(C36,'LOOKUP OPERATOR 2025-03-07'!A:A,'LOOKUP OPERATOR 2025-03-07'!D:D,,FALSE)</f>
        <v>412</v>
      </c>
      <c r="G36" s="38" t="s">
        <v>578</v>
      </c>
      <c r="H36" s="38" t="s">
        <v>579</v>
      </c>
      <c r="I36" s="38" t="s">
        <v>580</v>
      </c>
      <c r="J36" s="38" t="s">
        <v>576</v>
      </c>
      <c r="K36" s="39">
        <v>1398011</v>
      </c>
      <c r="L36" s="38">
        <v>60.909444399999998</v>
      </c>
      <c r="M36" s="38">
        <v>-161.4313889</v>
      </c>
      <c r="N36" s="38" t="s">
        <v>1524</v>
      </c>
      <c r="O36" s="38" t="str">
        <f t="shared" si="0"/>
        <v>Akiachak</v>
      </c>
      <c r="P36" s="38"/>
    </row>
    <row r="37" spans="1:16" x14ac:dyDescent="0.25">
      <c r="A37" s="38" t="s">
        <v>1566</v>
      </c>
      <c r="B37" s="38" t="s">
        <v>1089</v>
      </c>
      <c r="C37" s="38" t="s">
        <v>1066</v>
      </c>
      <c r="D37" s="39">
        <v>26616</v>
      </c>
      <c r="E37" s="39">
        <v>332380</v>
      </c>
      <c r="F37" s="39">
        <f>_xlfn.XLOOKUP(C37,'LOOKUP OPERATOR 2025-03-07'!A:A,'LOOKUP OPERATOR 2025-03-07'!D:D,,FALSE)</f>
        <v>254</v>
      </c>
      <c r="G37" s="38" t="s">
        <v>1067</v>
      </c>
      <c r="H37" s="38" t="s">
        <v>1090</v>
      </c>
      <c r="I37" s="38" t="s">
        <v>1091</v>
      </c>
      <c r="J37" s="38" t="s">
        <v>1089</v>
      </c>
      <c r="K37" s="39">
        <v>1416680</v>
      </c>
      <c r="L37" s="38">
        <v>70.217500000000001</v>
      </c>
      <c r="M37" s="38">
        <v>-150.97638889999999</v>
      </c>
      <c r="N37" s="38" t="s">
        <v>1518</v>
      </c>
      <c r="O37" s="38" t="str">
        <f t="shared" si="0"/>
        <v>Nuiqsut</v>
      </c>
      <c r="P37" s="38"/>
    </row>
    <row r="38" spans="1:16" x14ac:dyDescent="0.25">
      <c r="A38" s="38" t="s">
        <v>1567</v>
      </c>
      <c r="B38" s="38" t="s">
        <v>860</v>
      </c>
      <c r="C38" s="38" t="s">
        <v>226</v>
      </c>
      <c r="D38" s="39">
        <v>221</v>
      </c>
      <c r="E38" s="39">
        <v>331520</v>
      </c>
      <c r="F38" s="39">
        <f>_xlfn.XLOOKUP(C38,'LOOKUP OPERATOR 2025-03-07'!A:A,'LOOKUP OPERATOR 2025-03-07'!D:D,,FALSE)</f>
        <v>169</v>
      </c>
      <c r="G38" s="38" t="s">
        <v>227</v>
      </c>
      <c r="H38" s="38" t="s">
        <v>861</v>
      </c>
      <c r="I38" s="38" t="s">
        <v>862</v>
      </c>
      <c r="J38" s="38" t="s">
        <v>860</v>
      </c>
      <c r="K38" s="39">
        <v>1407321</v>
      </c>
      <c r="L38" s="38">
        <v>64.7194444</v>
      </c>
      <c r="M38" s="38">
        <v>-158.1030556</v>
      </c>
      <c r="N38" s="38" t="s">
        <v>1522</v>
      </c>
      <c r="O38" s="38" t="str">
        <f t="shared" si="0"/>
        <v>Nulato</v>
      </c>
      <c r="P38" s="38"/>
    </row>
    <row r="39" spans="1:16" x14ac:dyDescent="0.25">
      <c r="A39" s="38" t="s">
        <v>1568</v>
      </c>
      <c r="B39" s="38" t="s">
        <v>722</v>
      </c>
      <c r="C39" s="38" t="s">
        <v>723</v>
      </c>
      <c r="D39" s="39" t="s">
        <v>44</v>
      </c>
      <c r="E39" s="39">
        <v>332420</v>
      </c>
      <c r="F39" s="39">
        <f>_xlfn.XLOOKUP(C39,'LOOKUP OPERATOR 2025-03-07'!A:A,'LOOKUP OPERATOR 2025-03-07'!D:D,,FALSE)</f>
        <v>408</v>
      </c>
      <c r="G39" s="38" t="s">
        <v>724</v>
      </c>
      <c r="H39" s="38" t="s">
        <v>725</v>
      </c>
      <c r="I39" s="38" t="s">
        <v>726</v>
      </c>
      <c r="J39" s="38" t="s">
        <v>722</v>
      </c>
      <c r="K39" s="39">
        <v>1409405</v>
      </c>
      <c r="L39" s="38">
        <v>62.533611100000002</v>
      </c>
      <c r="M39" s="38">
        <v>-164.84111110000001</v>
      </c>
      <c r="N39" s="38" t="s">
        <v>1524</v>
      </c>
      <c r="O39" s="38" t="str">
        <f t="shared" si="0"/>
        <v>Nunam Iqua</v>
      </c>
      <c r="P39" s="38"/>
    </row>
    <row r="40" spans="1:16" x14ac:dyDescent="0.25">
      <c r="A40" s="38" t="s">
        <v>1569</v>
      </c>
      <c r="B40" s="38" t="s">
        <v>572</v>
      </c>
      <c r="C40" s="38" t="s">
        <v>226</v>
      </c>
      <c r="D40" s="39">
        <v>221</v>
      </c>
      <c r="E40" s="39">
        <v>331530</v>
      </c>
      <c r="F40" s="39">
        <f>_xlfn.XLOOKUP(C40,'LOOKUP OPERATOR 2025-03-07'!A:A,'LOOKUP OPERATOR 2025-03-07'!D:D,,FALSE)</f>
        <v>169</v>
      </c>
      <c r="G40" s="38" t="s">
        <v>227</v>
      </c>
      <c r="H40" s="38" t="s">
        <v>1570</v>
      </c>
      <c r="I40" s="38" t="s">
        <v>570</v>
      </c>
      <c r="J40" s="38" t="s">
        <v>572</v>
      </c>
      <c r="K40" s="39">
        <v>1407339</v>
      </c>
      <c r="L40" s="38">
        <v>60.896944400000002</v>
      </c>
      <c r="M40" s="38">
        <v>-162.4594444</v>
      </c>
      <c r="N40" s="38" t="s">
        <v>1524</v>
      </c>
      <c r="O40" s="38" t="str">
        <f t="shared" si="0"/>
        <v>Nunapitchuk</v>
      </c>
      <c r="P40" s="38"/>
    </row>
    <row r="41" spans="1:16" x14ac:dyDescent="0.25">
      <c r="A41" s="38" t="s">
        <v>1571</v>
      </c>
      <c r="B41" s="38" t="s">
        <v>225</v>
      </c>
      <c r="C41" s="38" t="s">
        <v>226</v>
      </c>
      <c r="D41" s="39">
        <v>221</v>
      </c>
      <c r="E41" s="39">
        <v>331540</v>
      </c>
      <c r="F41" s="39">
        <f>_xlfn.XLOOKUP(C41,'LOOKUP OPERATOR 2025-03-07'!A:A,'LOOKUP OPERATOR 2025-03-07'!D:D,,FALSE)</f>
        <v>169</v>
      </c>
      <c r="G41" s="38" t="s">
        <v>227</v>
      </c>
      <c r="H41" s="38" t="s">
        <v>228</v>
      </c>
      <c r="I41" s="38" t="s">
        <v>229</v>
      </c>
      <c r="J41" s="38" t="s">
        <v>225</v>
      </c>
      <c r="K41" s="39">
        <v>1407483</v>
      </c>
      <c r="L41" s="38">
        <v>57.2027778</v>
      </c>
      <c r="M41" s="38">
        <v>-153.3038889</v>
      </c>
      <c r="N41" s="38" t="s">
        <v>1450</v>
      </c>
      <c r="O41" s="38" t="str">
        <f t="shared" si="0"/>
        <v>Old Harbor</v>
      </c>
      <c r="P41" s="38"/>
    </row>
    <row r="42" spans="1:16" x14ac:dyDescent="0.25">
      <c r="A42" s="38" t="s">
        <v>1572</v>
      </c>
      <c r="B42" s="38" t="s">
        <v>279</v>
      </c>
      <c r="C42" s="38" t="s">
        <v>280</v>
      </c>
      <c r="D42" s="39">
        <v>14234</v>
      </c>
      <c r="E42" s="39">
        <v>332440</v>
      </c>
      <c r="F42" s="39">
        <f>_xlfn.XLOOKUP(C42,'LOOKUP OPERATOR 2025-03-07'!A:A,'LOOKUP OPERATOR 2025-03-07'!D:D,,FALSE)</f>
        <v>357</v>
      </c>
      <c r="G42" s="38" t="s">
        <v>281</v>
      </c>
      <c r="H42" s="38" t="s">
        <v>282</v>
      </c>
      <c r="I42" s="38" t="s">
        <v>283</v>
      </c>
      <c r="J42" s="38" t="s">
        <v>279</v>
      </c>
      <c r="K42" s="39">
        <v>1407684</v>
      </c>
      <c r="L42" s="38">
        <v>57.923611100000002</v>
      </c>
      <c r="M42" s="38">
        <v>-152.50222220000001</v>
      </c>
      <c r="N42" s="38" t="s">
        <v>1450</v>
      </c>
      <c r="O42" s="38" t="str">
        <f t="shared" si="0"/>
        <v>Ouzinkie</v>
      </c>
      <c r="P42" s="38"/>
    </row>
    <row r="43" spans="1:16" x14ac:dyDescent="0.25">
      <c r="A43" s="38" t="s">
        <v>1573</v>
      </c>
      <c r="B43" s="38" t="s">
        <v>430</v>
      </c>
      <c r="C43" s="38" t="s">
        <v>431</v>
      </c>
      <c r="D43" s="39">
        <v>14633</v>
      </c>
      <c r="E43" s="39">
        <v>332450</v>
      </c>
      <c r="F43" s="39">
        <f>_xlfn.XLOOKUP(C43,'LOOKUP OPERATOR 2025-03-07'!A:A,'LOOKUP OPERATOR 2025-03-07'!D:D,,FALSE)</f>
        <v>662</v>
      </c>
      <c r="G43" s="38" t="s">
        <v>432</v>
      </c>
      <c r="H43" s="38" t="s">
        <v>433</v>
      </c>
      <c r="I43" s="38" t="s">
        <v>434</v>
      </c>
      <c r="J43" s="38" t="s">
        <v>430</v>
      </c>
      <c r="K43" s="39">
        <v>1407862</v>
      </c>
      <c r="L43" s="38">
        <v>59.787222200000002</v>
      </c>
      <c r="M43" s="38">
        <v>-154.10611109999999</v>
      </c>
      <c r="N43" s="38" t="s">
        <v>1528</v>
      </c>
      <c r="O43" s="38" t="str">
        <f t="shared" si="0"/>
        <v>Pedro Bay</v>
      </c>
      <c r="P43" s="38"/>
    </row>
    <row r="44" spans="1:16" x14ac:dyDescent="0.25">
      <c r="A44" s="38" t="s">
        <v>1574</v>
      </c>
      <c r="B44" s="38" t="s">
        <v>292</v>
      </c>
      <c r="C44" s="38" t="s">
        <v>293</v>
      </c>
      <c r="D44" s="39">
        <v>29297</v>
      </c>
      <c r="E44" s="39">
        <v>332460</v>
      </c>
      <c r="F44" s="39">
        <f>_xlfn.XLOOKUP(C44,'LOOKUP OPERATOR 2025-03-07'!A:A,'LOOKUP OPERATOR 2025-03-07'!D:D,,FALSE)</f>
        <v>24</v>
      </c>
      <c r="G44" s="38" t="s">
        <v>294</v>
      </c>
      <c r="H44" s="38" t="s">
        <v>295</v>
      </c>
      <c r="I44" s="38" t="s">
        <v>296</v>
      </c>
      <c r="J44" s="38" t="s">
        <v>292</v>
      </c>
      <c r="K44" s="39">
        <v>1424201</v>
      </c>
      <c r="L44" s="38">
        <v>57.960833299999997</v>
      </c>
      <c r="M44" s="38">
        <v>-136.22749999999999</v>
      </c>
      <c r="N44" s="38" t="s">
        <v>1514</v>
      </c>
      <c r="O44" s="38" t="str">
        <f t="shared" si="0"/>
        <v>Pelican</v>
      </c>
      <c r="P44" s="38"/>
    </row>
    <row r="45" spans="1:16" x14ac:dyDescent="0.25">
      <c r="A45" s="38" t="s">
        <v>1575</v>
      </c>
      <c r="B45" s="38" t="s">
        <v>142</v>
      </c>
      <c r="C45" s="38" t="s">
        <v>143</v>
      </c>
      <c r="D45" s="39">
        <v>14832</v>
      </c>
      <c r="E45" s="39">
        <v>332470</v>
      </c>
      <c r="F45" s="39">
        <f>_xlfn.XLOOKUP(C45,'LOOKUP OPERATOR 2025-03-07'!A:A,'LOOKUP OPERATOR 2025-03-07'!D:D,,FALSE)</f>
        <v>659</v>
      </c>
      <c r="G45" s="38" t="s">
        <v>144</v>
      </c>
      <c r="H45" s="38" t="s">
        <v>145</v>
      </c>
      <c r="I45" s="38" t="s">
        <v>146</v>
      </c>
      <c r="J45" s="38" t="s">
        <v>142</v>
      </c>
      <c r="K45" s="39">
        <v>1407902</v>
      </c>
      <c r="L45" s="38">
        <v>55.913984599999999</v>
      </c>
      <c r="M45" s="38">
        <v>-159.16327670000001</v>
      </c>
      <c r="N45" s="38" t="s">
        <v>1528</v>
      </c>
      <c r="O45" s="38" t="str">
        <f t="shared" si="0"/>
        <v>Perryville</v>
      </c>
      <c r="P45" s="38"/>
    </row>
    <row r="46" spans="1:16" x14ac:dyDescent="0.25">
      <c r="A46" s="38" t="s">
        <v>1576</v>
      </c>
      <c r="B46" s="38" t="s">
        <v>241</v>
      </c>
      <c r="C46" s="38" t="s">
        <v>242</v>
      </c>
      <c r="D46" s="39" t="s">
        <v>44</v>
      </c>
      <c r="E46" s="39">
        <v>332480</v>
      </c>
      <c r="F46" s="39">
        <f>_xlfn.XLOOKUP(C46,'LOOKUP OPERATOR 2025-03-07'!A:A,'LOOKUP OPERATOR 2025-03-07'!D:D,,FALSE)</f>
        <v>425</v>
      </c>
      <c r="G46" s="38" t="s">
        <v>243</v>
      </c>
      <c r="H46" s="38" t="s">
        <v>244</v>
      </c>
      <c r="I46" s="38" t="s">
        <v>245</v>
      </c>
      <c r="J46" s="38" t="s">
        <v>241</v>
      </c>
      <c r="K46" s="39">
        <v>1407992</v>
      </c>
      <c r="L46" s="38">
        <v>57.564166700000001</v>
      </c>
      <c r="M46" s="38">
        <v>-157.5791667</v>
      </c>
      <c r="N46" s="38" t="s">
        <v>1528</v>
      </c>
      <c r="O46" s="38" t="str">
        <f t="shared" si="0"/>
        <v>Pilot Point</v>
      </c>
      <c r="P46" s="38"/>
    </row>
    <row r="47" spans="1:16" x14ac:dyDescent="0.25">
      <c r="A47" s="38" t="s">
        <v>1577</v>
      </c>
      <c r="B47" s="38" t="s">
        <v>582</v>
      </c>
      <c r="C47" s="38" t="s">
        <v>583</v>
      </c>
      <c r="D47" s="39" t="s">
        <v>44</v>
      </c>
      <c r="E47" s="39">
        <v>331030</v>
      </c>
      <c r="F47" s="39">
        <f>_xlfn.XLOOKUP(C47,'LOOKUP OPERATOR 2025-03-07'!A:A,'LOOKUP OPERATOR 2025-03-07'!D:D,,FALSE)</f>
        <v>635</v>
      </c>
      <c r="G47" s="38" t="s">
        <v>584</v>
      </c>
      <c r="H47" s="38" t="s">
        <v>585</v>
      </c>
      <c r="I47" s="38" t="s">
        <v>586</v>
      </c>
      <c r="J47" s="38" t="s">
        <v>582</v>
      </c>
      <c r="K47" s="39">
        <v>1398012</v>
      </c>
      <c r="L47" s="38">
        <v>60.912222200000002</v>
      </c>
      <c r="M47" s="38">
        <v>-161.2138889</v>
      </c>
      <c r="N47" s="38" t="s">
        <v>1524</v>
      </c>
      <c r="O47" s="38" t="str">
        <f t="shared" si="0"/>
        <v>Akiak</v>
      </c>
      <c r="P47" s="38"/>
    </row>
    <row r="48" spans="1:16" x14ac:dyDescent="0.25">
      <c r="A48" s="38" t="s">
        <v>1578</v>
      </c>
      <c r="B48" s="38" t="s">
        <v>706</v>
      </c>
      <c r="C48" s="38" t="s">
        <v>226</v>
      </c>
      <c r="D48" s="39">
        <v>221</v>
      </c>
      <c r="E48" s="39">
        <v>331550</v>
      </c>
      <c r="F48" s="39">
        <f>_xlfn.XLOOKUP(C48,'LOOKUP OPERATOR 2025-03-07'!A:A,'LOOKUP OPERATOR 2025-03-07'!D:D,,FALSE)</f>
        <v>169</v>
      </c>
      <c r="G48" s="38" t="s">
        <v>227</v>
      </c>
      <c r="H48" s="38" t="s">
        <v>707</v>
      </c>
      <c r="I48" s="38" t="s">
        <v>708</v>
      </c>
      <c r="J48" s="38" t="s">
        <v>706</v>
      </c>
      <c r="K48" s="39">
        <v>1407993</v>
      </c>
      <c r="L48" s="38">
        <v>61.938888900000002</v>
      </c>
      <c r="M48" s="38">
        <v>-162.875</v>
      </c>
      <c r="N48" s="38" t="s">
        <v>1524</v>
      </c>
      <c r="O48" s="38" t="str">
        <f t="shared" si="0"/>
        <v>Pilot Station</v>
      </c>
      <c r="P48" s="38"/>
    </row>
    <row r="49" spans="1:16" x14ac:dyDescent="0.25">
      <c r="A49" s="38" t="s">
        <v>1579</v>
      </c>
      <c r="B49" s="38" t="s">
        <v>1115</v>
      </c>
      <c r="C49" s="38" t="s">
        <v>226</v>
      </c>
      <c r="D49" s="39">
        <v>221</v>
      </c>
      <c r="E49" s="39">
        <v>331560</v>
      </c>
      <c r="F49" s="39">
        <f>_xlfn.XLOOKUP(C49,'LOOKUP OPERATOR 2025-03-07'!A:A,'LOOKUP OPERATOR 2025-03-07'!D:D,,FALSE)</f>
        <v>169</v>
      </c>
      <c r="G49" s="38" t="s">
        <v>227</v>
      </c>
      <c r="H49" s="38" t="s">
        <v>1580</v>
      </c>
      <c r="I49" s="38" t="s">
        <v>712</v>
      </c>
      <c r="J49" s="38" t="s">
        <v>1115</v>
      </c>
      <c r="K49" s="39">
        <v>1408054</v>
      </c>
      <c r="L49" s="38">
        <v>62.032777799999998</v>
      </c>
      <c r="M49" s="38">
        <v>-163.28777779999999</v>
      </c>
      <c r="N49" s="38" t="s">
        <v>1524</v>
      </c>
      <c r="O49" s="38" t="str">
        <f t="shared" si="0"/>
        <v>Pitkas Point</v>
      </c>
      <c r="P49" s="38"/>
    </row>
    <row r="50" spans="1:16" x14ac:dyDescent="0.25">
      <c r="A50" s="38" t="s">
        <v>1581</v>
      </c>
      <c r="B50" s="38" t="s">
        <v>349</v>
      </c>
      <c r="C50" s="38" t="s">
        <v>350</v>
      </c>
      <c r="D50" s="39" t="s">
        <v>44</v>
      </c>
      <c r="E50" s="39">
        <v>332490</v>
      </c>
      <c r="F50" s="39">
        <f>_xlfn.XLOOKUP(C50,'LOOKUP OPERATOR 2025-03-07'!A:A,'LOOKUP OPERATOR 2025-03-07'!D:D,,FALSE)</f>
        <v>0</v>
      </c>
      <c r="G50" s="38" t="s">
        <v>351</v>
      </c>
      <c r="H50" s="38" t="s">
        <v>352</v>
      </c>
      <c r="I50" s="38" t="s">
        <v>353</v>
      </c>
      <c r="J50" s="38" t="s">
        <v>349</v>
      </c>
      <c r="K50" s="39">
        <v>1408072</v>
      </c>
      <c r="L50" s="38">
        <v>59.013055600000001</v>
      </c>
      <c r="M50" s="38">
        <v>-161.81638889999999</v>
      </c>
      <c r="N50" s="38" t="s">
        <v>1524</v>
      </c>
      <c r="O50" s="38" t="str">
        <f t="shared" si="0"/>
        <v>Platinum</v>
      </c>
      <c r="P50" s="38"/>
    </row>
    <row r="51" spans="1:16" x14ac:dyDescent="0.25">
      <c r="A51" s="38" t="s">
        <v>1582</v>
      </c>
      <c r="B51" s="38" t="s">
        <v>1071</v>
      </c>
      <c r="C51" s="38" t="s">
        <v>1066</v>
      </c>
      <c r="D51" s="39">
        <v>26616</v>
      </c>
      <c r="E51" s="39">
        <v>332390</v>
      </c>
      <c r="F51" s="39">
        <f>_xlfn.XLOOKUP(C51,'LOOKUP OPERATOR 2025-03-07'!A:A,'LOOKUP OPERATOR 2025-03-07'!D:D,,FALSE)</f>
        <v>254</v>
      </c>
      <c r="G51" s="38" t="s">
        <v>1067</v>
      </c>
      <c r="H51" s="38" t="s">
        <v>1072</v>
      </c>
      <c r="I51" s="38" t="s">
        <v>1073</v>
      </c>
      <c r="J51" s="38" t="s">
        <v>1071</v>
      </c>
      <c r="K51" s="39">
        <v>1408110</v>
      </c>
      <c r="L51" s="38">
        <v>68.348611099999999</v>
      </c>
      <c r="M51" s="38">
        <v>-166.73472219999999</v>
      </c>
      <c r="N51" s="38" t="s">
        <v>1518</v>
      </c>
      <c r="O51" s="38" t="str">
        <f t="shared" si="0"/>
        <v>Point Hope</v>
      </c>
      <c r="P51" s="38"/>
    </row>
    <row r="52" spans="1:16" x14ac:dyDescent="0.25">
      <c r="A52" s="38" t="s">
        <v>1583</v>
      </c>
      <c r="B52" s="38" t="s">
        <v>1075</v>
      </c>
      <c r="C52" s="38" t="s">
        <v>1066</v>
      </c>
      <c r="D52" s="39">
        <v>26616</v>
      </c>
      <c r="E52" s="39">
        <v>332400</v>
      </c>
      <c r="F52" s="39">
        <f>_xlfn.XLOOKUP(C52,'LOOKUP OPERATOR 2025-03-07'!A:A,'LOOKUP OPERATOR 2025-03-07'!D:D,,FALSE)</f>
        <v>254</v>
      </c>
      <c r="G52" s="38" t="s">
        <v>1067</v>
      </c>
      <c r="H52" s="38" t="s">
        <v>1076</v>
      </c>
      <c r="I52" s="38" t="s">
        <v>1077</v>
      </c>
      <c r="J52" s="38" t="s">
        <v>1075</v>
      </c>
      <c r="K52" s="39">
        <v>1408115</v>
      </c>
      <c r="L52" s="38">
        <v>69.743857000000006</v>
      </c>
      <c r="M52" s="38">
        <v>-163.008442</v>
      </c>
      <c r="N52" s="38" t="s">
        <v>1518</v>
      </c>
      <c r="O52" s="38" t="str">
        <f t="shared" si="0"/>
        <v>Point Lay</v>
      </c>
      <c r="P52" s="38"/>
    </row>
    <row r="53" spans="1:16" x14ac:dyDescent="0.25">
      <c r="A53" s="38" t="s">
        <v>1584</v>
      </c>
      <c r="B53" s="38" t="s">
        <v>476</v>
      </c>
      <c r="C53" s="38" t="s">
        <v>477</v>
      </c>
      <c r="D53" s="39" t="s">
        <v>44</v>
      </c>
      <c r="E53" s="39">
        <v>332590</v>
      </c>
      <c r="F53" s="39">
        <f>_xlfn.XLOOKUP(C53,'LOOKUP OPERATOR 2025-03-07'!A:A,'LOOKUP OPERATOR 2025-03-07'!D:D,,FALSE)</f>
        <v>447</v>
      </c>
      <c r="G53" s="38" t="s">
        <v>478</v>
      </c>
      <c r="H53" s="38" t="s">
        <v>479</v>
      </c>
      <c r="I53" s="38" t="s">
        <v>480</v>
      </c>
      <c r="J53" s="38" t="s">
        <v>476</v>
      </c>
      <c r="K53" s="39">
        <v>1408208</v>
      </c>
      <c r="L53" s="38">
        <v>60.202500000000001</v>
      </c>
      <c r="M53" s="38">
        <v>-154.31277779999999</v>
      </c>
      <c r="N53" s="38" t="s">
        <v>1528</v>
      </c>
      <c r="O53" s="38" t="str">
        <f t="shared" si="0"/>
        <v>Port Alsworth</v>
      </c>
      <c r="P53" s="38"/>
    </row>
    <row r="54" spans="1:16" x14ac:dyDescent="0.25">
      <c r="A54" s="38" t="s">
        <v>1585</v>
      </c>
      <c r="B54" s="38" t="s">
        <v>190</v>
      </c>
      <c r="C54" s="38" t="s">
        <v>191</v>
      </c>
      <c r="D54" s="39" t="s">
        <v>44</v>
      </c>
      <c r="E54" s="39">
        <v>332500</v>
      </c>
      <c r="F54" s="39">
        <f>_xlfn.XLOOKUP(C54,'LOOKUP OPERATOR 2025-03-07'!A:A,'LOOKUP OPERATOR 2025-03-07'!D:D,,FALSE)</f>
        <v>399</v>
      </c>
      <c r="G54" s="38" t="s">
        <v>192</v>
      </c>
      <c r="H54" s="38" t="s">
        <v>193</v>
      </c>
      <c r="I54" s="38" t="s">
        <v>194</v>
      </c>
      <c r="J54" s="38" t="s">
        <v>190</v>
      </c>
      <c r="K54" s="39">
        <v>1419072</v>
      </c>
      <c r="L54" s="38">
        <v>56.932561399999997</v>
      </c>
      <c r="M54" s="38">
        <v>-158.6249699</v>
      </c>
      <c r="N54" s="38" t="s">
        <v>1528</v>
      </c>
      <c r="O54" s="38" t="str">
        <f t="shared" si="0"/>
        <v>Port Heiden</v>
      </c>
      <c r="P54" s="38"/>
    </row>
    <row r="55" spans="1:16" x14ac:dyDescent="0.25">
      <c r="A55" s="38" t="s">
        <v>1586</v>
      </c>
      <c r="B55" s="38" t="s">
        <v>424</v>
      </c>
      <c r="C55" s="38" t="s">
        <v>226</v>
      </c>
      <c r="D55" s="39">
        <v>221</v>
      </c>
      <c r="E55" s="39">
        <v>331570</v>
      </c>
      <c r="F55" s="39">
        <f>_xlfn.XLOOKUP(C55,'LOOKUP OPERATOR 2025-03-07'!A:A,'LOOKUP OPERATOR 2025-03-07'!D:D,,FALSE)</f>
        <v>169</v>
      </c>
      <c r="G55" s="38" t="s">
        <v>227</v>
      </c>
      <c r="H55" s="38" t="s">
        <v>425</v>
      </c>
      <c r="I55" s="38" t="s">
        <v>426</v>
      </c>
      <c r="J55" s="38" t="s">
        <v>424</v>
      </c>
      <c r="K55" s="39">
        <v>1408462</v>
      </c>
      <c r="L55" s="38">
        <v>59.748888899999997</v>
      </c>
      <c r="M55" s="38">
        <v>-161.9158333</v>
      </c>
      <c r="N55" s="38" t="s">
        <v>1524</v>
      </c>
      <c r="O55" s="38" t="str">
        <f t="shared" si="0"/>
        <v>Quinhagak</v>
      </c>
      <c r="P55" s="38"/>
    </row>
    <row r="56" spans="1:16" x14ac:dyDescent="0.25">
      <c r="A56" s="38" t="s">
        <v>1587</v>
      </c>
      <c r="B56" s="38" t="s">
        <v>933</v>
      </c>
      <c r="C56" s="38" t="s">
        <v>934</v>
      </c>
      <c r="D56" s="39" t="s">
        <v>44</v>
      </c>
      <c r="E56" s="39">
        <v>332520</v>
      </c>
      <c r="F56" s="39">
        <f>_xlfn.XLOOKUP(C56,'LOOKUP OPERATOR 2025-03-07'!A:A,'LOOKUP OPERATOR 2025-03-07'!D:D,,FALSE)</f>
        <v>759</v>
      </c>
      <c r="G56" s="38" t="s">
        <v>935</v>
      </c>
      <c r="H56" s="38" t="s">
        <v>936</v>
      </c>
      <c r="I56" s="38" t="s">
        <v>937</v>
      </c>
      <c r="J56" s="38" t="s">
        <v>933</v>
      </c>
      <c r="K56" s="39">
        <v>1408519</v>
      </c>
      <c r="L56" s="38">
        <v>65.504999999999995</v>
      </c>
      <c r="M56" s="38">
        <v>-150.16999999999999</v>
      </c>
      <c r="N56" s="38" t="s">
        <v>1522</v>
      </c>
      <c r="O56" s="38" t="str">
        <f t="shared" si="0"/>
        <v>Rampart</v>
      </c>
      <c r="P56" s="38"/>
    </row>
    <row r="57" spans="1:16" x14ac:dyDescent="0.25">
      <c r="A57" s="38" t="s">
        <v>1588</v>
      </c>
      <c r="B57" s="38" t="s">
        <v>682</v>
      </c>
      <c r="C57" s="38" t="s">
        <v>663</v>
      </c>
      <c r="D57" s="39">
        <v>12485</v>
      </c>
      <c r="E57" s="39">
        <v>332250</v>
      </c>
      <c r="F57" s="39">
        <f>_xlfn.XLOOKUP(C57,'LOOKUP OPERATOR 2025-03-07'!A:A,'LOOKUP OPERATOR 2025-03-07'!D:D,,FALSE)</f>
        <v>343</v>
      </c>
      <c r="G57" s="38" t="s">
        <v>664</v>
      </c>
      <c r="H57" s="38" t="s">
        <v>683</v>
      </c>
      <c r="I57" s="38" t="s">
        <v>684</v>
      </c>
      <c r="J57" s="38" t="s">
        <v>682</v>
      </c>
      <c r="K57" s="39">
        <v>1408580</v>
      </c>
      <c r="L57" s="38">
        <v>61.761111100000001</v>
      </c>
      <c r="M57" s="38">
        <v>-157.3125</v>
      </c>
      <c r="N57" s="38" t="s">
        <v>1524</v>
      </c>
      <c r="O57" s="38" t="str">
        <f t="shared" si="0"/>
        <v>Red Devil</v>
      </c>
      <c r="P57" s="38"/>
    </row>
    <row r="58" spans="1:16" x14ac:dyDescent="0.25">
      <c r="A58" s="38" t="s">
        <v>1589</v>
      </c>
      <c r="B58" s="38" t="s">
        <v>59</v>
      </c>
      <c r="C58" s="38" t="s">
        <v>60</v>
      </c>
      <c r="D58" s="39">
        <v>24486</v>
      </c>
      <c r="E58" s="39">
        <v>331040</v>
      </c>
      <c r="F58" s="39">
        <f>_xlfn.XLOOKUP(C58,'LOOKUP OPERATOR 2025-03-07'!A:A,'LOOKUP OPERATOR 2025-03-07'!D:D,,FALSE)</f>
        <v>293</v>
      </c>
      <c r="G58" s="38" t="s">
        <v>61</v>
      </c>
      <c r="H58" s="38" t="s">
        <v>62</v>
      </c>
      <c r="I58" s="38" t="s">
        <v>63</v>
      </c>
      <c r="J58" s="38" t="s">
        <v>59</v>
      </c>
      <c r="K58" s="39">
        <v>1418123</v>
      </c>
      <c r="L58" s="38">
        <v>54.135555600000004</v>
      </c>
      <c r="M58" s="38">
        <v>-165.77305559999999</v>
      </c>
      <c r="N58" s="38" t="s">
        <v>1534</v>
      </c>
      <c r="O58" s="38" t="str">
        <f t="shared" si="0"/>
        <v>Akutan</v>
      </c>
      <c r="P58" s="38"/>
    </row>
    <row r="59" spans="1:16" x14ac:dyDescent="0.25">
      <c r="A59" s="38" t="s">
        <v>1590</v>
      </c>
      <c r="B59" s="38" t="s">
        <v>866</v>
      </c>
      <c r="C59" s="38" t="s">
        <v>867</v>
      </c>
      <c r="D59" s="39" t="s">
        <v>44</v>
      </c>
      <c r="E59" s="39">
        <v>332530</v>
      </c>
      <c r="F59" s="39">
        <f>_xlfn.XLOOKUP(C59,'LOOKUP OPERATOR 2025-03-07'!A:A,'LOOKUP OPERATOR 2025-03-07'!D:D,,FALSE)</f>
        <v>364</v>
      </c>
      <c r="G59" s="38" t="s">
        <v>868</v>
      </c>
      <c r="H59" s="38" t="s">
        <v>869</v>
      </c>
      <c r="I59" s="38" t="s">
        <v>870</v>
      </c>
      <c r="J59" s="38" t="s">
        <v>866</v>
      </c>
      <c r="K59" s="39">
        <v>1408878</v>
      </c>
      <c r="L59" s="38">
        <v>64.739444399999996</v>
      </c>
      <c r="M59" s="38">
        <v>-155.4869444</v>
      </c>
      <c r="N59" s="38" t="s">
        <v>1522</v>
      </c>
      <c r="O59" s="38" t="str">
        <f t="shared" si="0"/>
        <v>Ruby</v>
      </c>
      <c r="P59" s="38"/>
    </row>
    <row r="60" spans="1:16" x14ac:dyDescent="0.25">
      <c r="A60" s="38" t="s">
        <v>1591</v>
      </c>
      <c r="B60" s="38" t="s">
        <v>690</v>
      </c>
      <c r="C60" s="38" t="s">
        <v>226</v>
      </c>
      <c r="D60" s="39">
        <v>221</v>
      </c>
      <c r="E60" s="39">
        <v>331580</v>
      </c>
      <c r="F60" s="39">
        <f>_xlfn.XLOOKUP(C60,'LOOKUP OPERATOR 2025-03-07'!A:A,'LOOKUP OPERATOR 2025-03-07'!D:D,,FALSE)</f>
        <v>169</v>
      </c>
      <c r="G60" s="38" t="s">
        <v>227</v>
      </c>
      <c r="H60" s="38" t="s">
        <v>691</v>
      </c>
      <c r="I60" s="38" t="s">
        <v>692</v>
      </c>
      <c r="J60" s="38" t="s">
        <v>690</v>
      </c>
      <c r="K60" s="39">
        <v>1408925</v>
      </c>
      <c r="L60" s="38">
        <v>61.784999999999997</v>
      </c>
      <c r="M60" s="38">
        <v>-161.32027780000001</v>
      </c>
      <c r="N60" s="38" t="s">
        <v>1524</v>
      </c>
      <c r="O60" s="38" t="str">
        <f t="shared" si="0"/>
        <v>Russian Mission</v>
      </c>
      <c r="P60" s="38"/>
    </row>
    <row r="61" spans="1:16" x14ac:dyDescent="0.25">
      <c r="A61" s="38" t="s">
        <v>1592</v>
      </c>
      <c r="B61" s="38" t="s">
        <v>174</v>
      </c>
      <c r="C61" s="38" t="s">
        <v>175</v>
      </c>
      <c r="D61" s="39" t="s">
        <v>44</v>
      </c>
      <c r="E61" s="39">
        <v>332550</v>
      </c>
      <c r="F61" s="39">
        <f>_xlfn.XLOOKUP(C61,'LOOKUP OPERATOR 2025-03-07'!A:A,'LOOKUP OPERATOR 2025-03-07'!D:D,,FALSE)</f>
        <v>410</v>
      </c>
      <c r="G61" s="38" t="s">
        <v>176</v>
      </c>
      <c r="H61" s="38" t="s">
        <v>177</v>
      </c>
      <c r="I61" s="38" t="s">
        <v>178</v>
      </c>
      <c r="J61" s="38" t="s">
        <v>174</v>
      </c>
      <c r="K61" s="39">
        <v>1419161</v>
      </c>
      <c r="L61" s="38">
        <v>56.6</v>
      </c>
      <c r="M61" s="38">
        <v>-169.54166670000001</v>
      </c>
      <c r="N61" s="38" t="s">
        <v>1534</v>
      </c>
      <c r="O61" s="38" t="str">
        <f t="shared" si="0"/>
        <v>Saint George</v>
      </c>
      <c r="P61" s="38"/>
    </row>
    <row r="62" spans="1:16" x14ac:dyDescent="0.25">
      <c r="A62" s="38" t="s">
        <v>1593</v>
      </c>
      <c r="B62" s="38" t="s">
        <v>1594</v>
      </c>
      <c r="C62" s="38" t="s">
        <v>226</v>
      </c>
      <c r="D62" s="39">
        <v>221</v>
      </c>
      <c r="E62" s="39">
        <v>331660</v>
      </c>
      <c r="F62" s="39">
        <f>_xlfn.XLOOKUP(C62,'LOOKUP OPERATOR 2025-03-07'!A:A,'LOOKUP OPERATOR 2025-03-07'!D:D,,FALSE)</f>
        <v>169</v>
      </c>
      <c r="G62" s="38" t="s">
        <v>227</v>
      </c>
      <c r="H62" s="38" t="s">
        <v>711</v>
      </c>
      <c r="I62" s="38" t="s">
        <v>712</v>
      </c>
      <c r="J62" s="38" t="s">
        <v>710</v>
      </c>
      <c r="K62" s="39">
        <v>1398261</v>
      </c>
      <c r="L62" s="38">
        <v>62.0530556</v>
      </c>
      <c r="M62" s="38">
        <v>-163.1658333</v>
      </c>
      <c r="N62" s="38" t="s">
        <v>1524</v>
      </c>
      <c r="O62" s="38" t="str">
        <f t="shared" si="0"/>
        <v>Saint Mary's, Andreafsky</v>
      </c>
      <c r="P62" s="38"/>
    </row>
    <row r="63" spans="1:16" x14ac:dyDescent="0.25">
      <c r="A63" s="38" t="s">
        <v>1595</v>
      </c>
      <c r="B63" s="38" t="s">
        <v>785</v>
      </c>
      <c r="C63" s="38" t="s">
        <v>226</v>
      </c>
      <c r="D63" s="39">
        <v>221</v>
      </c>
      <c r="E63" s="39">
        <v>331670</v>
      </c>
      <c r="F63" s="39">
        <f>_xlfn.XLOOKUP(C63,'LOOKUP OPERATOR 2025-03-07'!A:A,'LOOKUP OPERATOR 2025-03-07'!D:D,,FALSE)</f>
        <v>169</v>
      </c>
      <c r="G63" s="38" t="s">
        <v>227</v>
      </c>
      <c r="H63" s="38" t="s">
        <v>786</v>
      </c>
      <c r="I63" s="38" t="s">
        <v>787</v>
      </c>
      <c r="J63" s="38" t="s">
        <v>785</v>
      </c>
      <c r="K63" s="39">
        <v>1408977</v>
      </c>
      <c r="L63" s="38">
        <v>63.478055599999998</v>
      </c>
      <c r="M63" s="38">
        <v>-162.03916670000001</v>
      </c>
      <c r="N63" s="38" t="s">
        <v>1520</v>
      </c>
      <c r="O63" s="38" t="str">
        <f t="shared" si="0"/>
        <v>Saint Michael</v>
      </c>
      <c r="P63" s="38"/>
    </row>
    <row r="64" spans="1:16" x14ac:dyDescent="0.25">
      <c r="A64" s="38" t="s">
        <v>1596</v>
      </c>
      <c r="B64" s="38" t="s">
        <v>215</v>
      </c>
      <c r="C64" s="38" t="s">
        <v>216</v>
      </c>
      <c r="D64" s="39">
        <v>17898</v>
      </c>
      <c r="E64" s="39">
        <v>332560</v>
      </c>
      <c r="F64" s="39">
        <f>_xlfn.XLOOKUP(C64,'LOOKUP OPERATOR 2025-03-07'!A:A,'LOOKUP OPERATOR 2025-03-07'!D:D,,FALSE)</f>
        <v>339</v>
      </c>
      <c r="G64" s="38" t="s">
        <v>217</v>
      </c>
      <c r="H64" s="38" t="s">
        <v>218</v>
      </c>
      <c r="I64" s="38" t="s">
        <v>219</v>
      </c>
      <c r="J64" s="38" t="s">
        <v>215</v>
      </c>
      <c r="K64" s="39">
        <v>1419163</v>
      </c>
      <c r="L64" s="38">
        <v>57.122222200000003</v>
      </c>
      <c r="M64" s="38">
        <v>-170.27500000000001</v>
      </c>
      <c r="N64" s="38" t="s">
        <v>1534</v>
      </c>
      <c r="O64" s="38" t="str">
        <f t="shared" si="0"/>
        <v>Saint Paul</v>
      </c>
      <c r="P64" s="38"/>
    </row>
    <row r="65" spans="1:16" x14ac:dyDescent="0.25">
      <c r="A65" s="38" t="s">
        <v>1597</v>
      </c>
      <c r="B65" s="38" t="s">
        <v>105</v>
      </c>
      <c r="C65" s="38" t="s">
        <v>222</v>
      </c>
      <c r="D65" s="39"/>
      <c r="E65" s="39">
        <v>332540</v>
      </c>
      <c r="F65" s="39">
        <f>_xlfn.XLOOKUP(C65,'LOOKUP OPERATOR 2025-03-07'!A:A,'LOOKUP OPERATOR 2025-03-07'!D:D,,FALSE)</f>
        <v>749</v>
      </c>
      <c r="G65" s="38" t="s">
        <v>1598</v>
      </c>
      <c r="H65" s="38" t="s">
        <v>108</v>
      </c>
      <c r="I65" s="38" t="s">
        <v>109</v>
      </c>
      <c r="J65" s="38" t="s">
        <v>105</v>
      </c>
      <c r="K65" s="39">
        <v>1419182</v>
      </c>
      <c r="L65" s="38">
        <v>55.339722199999997</v>
      </c>
      <c r="M65" s="38">
        <v>-160.49722220000001</v>
      </c>
      <c r="N65" s="38" t="s">
        <v>1534</v>
      </c>
      <c r="O65" s="38" t="str">
        <f t="shared" si="0"/>
        <v>Sand Point</v>
      </c>
      <c r="P65" s="38"/>
    </row>
    <row r="66" spans="1:16" x14ac:dyDescent="0.25">
      <c r="A66" s="38" t="s">
        <v>1599</v>
      </c>
      <c r="B66" s="38" t="s">
        <v>792</v>
      </c>
      <c r="C66" s="38" t="s">
        <v>226</v>
      </c>
      <c r="D66" s="39">
        <v>221</v>
      </c>
      <c r="E66" s="39">
        <v>331590</v>
      </c>
      <c r="F66" s="39">
        <f>_xlfn.XLOOKUP(C66,'LOOKUP OPERATOR 2025-03-07'!A:A,'LOOKUP OPERATOR 2025-03-07'!D:D,,FALSE)</f>
        <v>169</v>
      </c>
      <c r="G66" s="38" t="s">
        <v>227</v>
      </c>
      <c r="H66" s="38" t="s">
        <v>793</v>
      </c>
      <c r="I66" s="38" t="s">
        <v>794</v>
      </c>
      <c r="J66" s="38" t="s">
        <v>792</v>
      </c>
      <c r="K66" s="39">
        <v>1409106</v>
      </c>
      <c r="L66" s="38">
        <v>63.694166699999997</v>
      </c>
      <c r="M66" s="38">
        <v>-170.47888889999999</v>
      </c>
      <c r="N66" s="38" t="s">
        <v>1520</v>
      </c>
      <c r="O66" s="38" t="str">
        <f t="shared" si="0"/>
        <v>Savoonga</v>
      </c>
      <c r="P66" s="38"/>
    </row>
    <row r="67" spans="1:16" x14ac:dyDescent="0.25">
      <c r="A67" s="38" t="s">
        <v>1600</v>
      </c>
      <c r="B67" s="38" t="s">
        <v>694</v>
      </c>
      <c r="C67" s="38" t="s">
        <v>226</v>
      </c>
      <c r="D67" s="39">
        <v>221</v>
      </c>
      <c r="E67" s="39">
        <v>331600</v>
      </c>
      <c r="F67" s="39">
        <f>_xlfn.XLOOKUP(C67,'LOOKUP OPERATOR 2025-03-07'!A:A,'LOOKUP OPERATOR 2025-03-07'!D:D,,FALSE)</f>
        <v>169</v>
      </c>
      <c r="G67" s="38" t="s">
        <v>227</v>
      </c>
      <c r="H67" s="38" t="s">
        <v>695</v>
      </c>
      <c r="I67" s="38" t="s">
        <v>696</v>
      </c>
      <c r="J67" s="38" t="s">
        <v>694</v>
      </c>
      <c r="K67" s="39">
        <v>1409133</v>
      </c>
      <c r="L67" s="38">
        <v>61.8427778</v>
      </c>
      <c r="M67" s="38">
        <v>-165.5816667</v>
      </c>
      <c r="N67" s="38" t="s">
        <v>1524</v>
      </c>
      <c r="O67" s="38" t="str">
        <f t="shared" si="0"/>
        <v>Scammon Bay</v>
      </c>
      <c r="P67" s="38"/>
    </row>
    <row r="68" spans="1:16" x14ac:dyDescent="0.25">
      <c r="A68" s="38" t="s">
        <v>1601</v>
      </c>
      <c r="B68" s="38" t="s">
        <v>1015</v>
      </c>
      <c r="C68" s="38" t="s">
        <v>226</v>
      </c>
      <c r="D68" s="39">
        <v>221</v>
      </c>
      <c r="E68" s="39">
        <v>331610</v>
      </c>
      <c r="F68" s="39">
        <f>_xlfn.XLOOKUP(C68,'LOOKUP OPERATOR 2025-03-07'!A:A,'LOOKUP OPERATOR 2025-03-07'!D:D,,FALSE)</f>
        <v>169</v>
      </c>
      <c r="G68" s="38" t="s">
        <v>227</v>
      </c>
      <c r="H68" s="38" t="s">
        <v>1016</v>
      </c>
      <c r="I68" s="38" t="s">
        <v>1017</v>
      </c>
      <c r="J68" s="38" t="s">
        <v>1015</v>
      </c>
      <c r="K68" s="39">
        <v>1413930</v>
      </c>
      <c r="L68" s="38">
        <v>66.603888900000001</v>
      </c>
      <c r="M68" s="38">
        <v>-160.00694440000001</v>
      </c>
      <c r="N68" s="38" t="s">
        <v>1559</v>
      </c>
      <c r="O68" s="38" t="str">
        <f t="shared" ref="O68:O88" si="1">B68</f>
        <v>Selawik</v>
      </c>
      <c r="P68" s="38"/>
    </row>
    <row r="69" spans="1:16" x14ac:dyDescent="0.25">
      <c r="A69" s="38" t="s">
        <v>1602</v>
      </c>
      <c r="B69" s="38" t="s">
        <v>742</v>
      </c>
      <c r="C69" s="38" t="s">
        <v>226</v>
      </c>
      <c r="D69" s="39">
        <v>221</v>
      </c>
      <c r="E69" s="39">
        <v>331240</v>
      </c>
      <c r="F69" s="39">
        <f>_xlfn.XLOOKUP(C69,'LOOKUP OPERATOR 2025-03-07'!A:A,'LOOKUP OPERATOR 2025-03-07'!D:D,,FALSE)</f>
        <v>169</v>
      </c>
      <c r="G69" s="38" t="s">
        <v>227</v>
      </c>
      <c r="H69" s="38" t="s">
        <v>1603</v>
      </c>
      <c r="I69" s="38" t="s">
        <v>748</v>
      </c>
      <c r="J69" s="38" t="s">
        <v>742</v>
      </c>
      <c r="K69" s="39">
        <v>1398042</v>
      </c>
      <c r="L69" s="38">
        <v>62.688888900000002</v>
      </c>
      <c r="M69" s="38">
        <v>-164.6152778</v>
      </c>
      <c r="N69" s="38" t="s">
        <v>1524</v>
      </c>
      <c r="O69" s="38" t="str">
        <f t="shared" si="1"/>
        <v>Alakanuk</v>
      </c>
      <c r="P69" s="38"/>
    </row>
    <row r="70" spans="1:16" x14ac:dyDescent="0.25">
      <c r="A70" s="38" t="s">
        <v>1604</v>
      </c>
      <c r="B70" s="38" t="s">
        <v>738</v>
      </c>
      <c r="C70" s="38" t="s">
        <v>226</v>
      </c>
      <c r="D70" s="39">
        <v>221</v>
      </c>
      <c r="E70" s="39">
        <v>331620</v>
      </c>
      <c r="F70" s="39">
        <f>_xlfn.XLOOKUP(C70,'LOOKUP OPERATOR 2025-03-07'!A:A,'LOOKUP OPERATOR 2025-03-07'!D:D,,FALSE)</f>
        <v>169</v>
      </c>
      <c r="G70" s="38" t="s">
        <v>227</v>
      </c>
      <c r="H70" s="38" t="s">
        <v>739</v>
      </c>
      <c r="I70" s="38" t="s">
        <v>740</v>
      </c>
      <c r="J70" s="38" t="s">
        <v>738</v>
      </c>
      <c r="K70" s="39">
        <v>1409306</v>
      </c>
      <c r="L70" s="38">
        <v>62.682222199999998</v>
      </c>
      <c r="M70" s="38">
        <v>-159.56194439999999</v>
      </c>
      <c r="N70" s="38" t="s">
        <v>1522</v>
      </c>
      <c r="O70" s="38" t="str">
        <f t="shared" si="1"/>
        <v>Shageluk</v>
      </c>
      <c r="P70" s="38"/>
    </row>
    <row r="71" spans="1:16" x14ac:dyDescent="0.25">
      <c r="A71" s="38" t="s">
        <v>1605</v>
      </c>
      <c r="B71" s="38" t="s">
        <v>830</v>
      </c>
      <c r="C71" s="38" t="s">
        <v>226</v>
      </c>
      <c r="D71" s="39">
        <v>221</v>
      </c>
      <c r="E71" s="39">
        <v>331630</v>
      </c>
      <c r="F71" s="39">
        <f>_xlfn.XLOOKUP(C71,'LOOKUP OPERATOR 2025-03-07'!A:A,'LOOKUP OPERATOR 2025-03-07'!D:D,,FALSE)</f>
        <v>169</v>
      </c>
      <c r="G71" s="38" t="s">
        <v>227</v>
      </c>
      <c r="H71" s="38" t="s">
        <v>831</v>
      </c>
      <c r="I71" s="38" t="s">
        <v>832</v>
      </c>
      <c r="J71" s="38" t="s">
        <v>830</v>
      </c>
      <c r="K71" s="39">
        <v>1669434</v>
      </c>
      <c r="L71" s="38">
        <v>64.333888900000005</v>
      </c>
      <c r="M71" s="38">
        <v>-161.1538889</v>
      </c>
      <c r="N71" s="38" t="s">
        <v>1520</v>
      </c>
      <c r="O71" s="38" t="str">
        <f t="shared" si="1"/>
        <v>Shaktoolik</v>
      </c>
      <c r="P71" s="38"/>
    </row>
    <row r="72" spans="1:16" x14ac:dyDescent="0.25">
      <c r="A72" s="38" t="s">
        <v>1606</v>
      </c>
      <c r="B72" s="38" t="s">
        <v>989</v>
      </c>
      <c r="C72" s="38" t="s">
        <v>226</v>
      </c>
      <c r="D72" s="39">
        <v>221</v>
      </c>
      <c r="E72" s="39">
        <v>331640</v>
      </c>
      <c r="F72" s="39">
        <f>_xlfn.XLOOKUP(C72,'LOOKUP OPERATOR 2025-03-07'!A:A,'LOOKUP OPERATOR 2025-03-07'!D:D,,FALSE)</f>
        <v>169</v>
      </c>
      <c r="G72" s="38" t="s">
        <v>227</v>
      </c>
      <c r="H72" s="38" t="s">
        <v>990</v>
      </c>
      <c r="I72" s="38" t="s">
        <v>991</v>
      </c>
      <c r="J72" s="38" t="s">
        <v>989</v>
      </c>
      <c r="K72" s="39">
        <v>1409434</v>
      </c>
      <c r="L72" s="38">
        <v>66.256666699999997</v>
      </c>
      <c r="M72" s="38">
        <v>-166.07194440000001</v>
      </c>
      <c r="N72" s="38" t="s">
        <v>1520</v>
      </c>
      <c r="O72" s="38" t="str">
        <f t="shared" si="1"/>
        <v>Shishmaref</v>
      </c>
      <c r="P72" s="38"/>
    </row>
    <row r="73" spans="1:16" x14ac:dyDescent="0.25">
      <c r="A73" s="38" t="s">
        <v>1607</v>
      </c>
      <c r="B73" s="38" t="s">
        <v>1035</v>
      </c>
      <c r="C73" s="38" t="s">
        <v>226</v>
      </c>
      <c r="D73" s="39">
        <v>221</v>
      </c>
      <c r="E73" s="39">
        <v>331650</v>
      </c>
      <c r="F73" s="39">
        <f>_xlfn.XLOOKUP(C73,'LOOKUP OPERATOR 2025-03-07'!A:A,'LOOKUP OPERATOR 2025-03-07'!D:D,,FALSE)</f>
        <v>169</v>
      </c>
      <c r="G73" s="38" t="s">
        <v>227</v>
      </c>
      <c r="H73" s="38" t="s">
        <v>1036</v>
      </c>
      <c r="I73" s="38" t="s">
        <v>1037</v>
      </c>
      <c r="J73" s="38" t="s">
        <v>1035</v>
      </c>
      <c r="K73" s="39">
        <v>1413983</v>
      </c>
      <c r="L73" s="38">
        <v>66.888055600000001</v>
      </c>
      <c r="M73" s="38">
        <v>-157.13638889999999</v>
      </c>
      <c r="N73" s="38" t="s">
        <v>1559</v>
      </c>
      <c r="O73" s="38" t="str">
        <f t="shared" si="1"/>
        <v>Shungnak</v>
      </c>
      <c r="P73" s="38"/>
    </row>
    <row r="74" spans="1:16" x14ac:dyDescent="0.25">
      <c r="A74" s="38" t="s">
        <v>1608</v>
      </c>
      <c r="B74" s="38" t="s">
        <v>410</v>
      </c>
      <c r="C74" s="38" t="s">
        <v>94</v>
      </c>
      <c r="D74" s="39">
        <v>219</v>
      </c>
      <c r="E74" s="39">
        <v>331190</v>
      </c>
      <c r="F74" s="39">
        <f>_xlfn.XLOOKUP(C74,'LOOKUP OPERATOR 2025-03-07'!A:A,'LOOKUP OPERATOR 2025-03-07'!D:D,,FALSE)</f>
        <v>2</v>
      </c>
      <c r="G74" s="38" t="s">
        <v>95</v>
      </c>
      <c r="H74" s="38" t="s">
        <v>378</v>
      </c>
      <c r="I74" s="38" t="s">
        <v>1609</v>
      </c>
      <c r="J74" s="38" t="s">
        <v>410</v>
      </c>
      <c r="K74" s="39">
        <v>1414754</v>
      </c>
      <c r="L74" s="38">
        <v>59.4583333</v>
      </c>
      <c r="M74" s="38">
        <v>-135.31388889999999</v>
      </c>
      <c r="N74" s="38" t="s">
        <v>1514</v>
      </c>
      <c r="O74" s="38" t="str">
        <f t="shared" si="1"/>
        <v>Skagway</v>
      </c>
      <c r="P74" s="38"/>
    </row>
    <row r="75" spans="1:16" x14ac:dyDescent="0.25">
      <c r="A75" s="38" t="s">
        <v>1610</v>
      </c>
      <c r="B75" s="38" t="s">
        <v>1611</v>
      </c>
      <c r="C75" s="38" t="s">
        <v>94</v>
      </c>
      <c r="D75" s="39">
        <v>219</v>
      </c>
      <c r="E75" s="39">
        <v>331195</v>
      </c>
      <c r="F75" s="39">
        <f>_xlfn.XLOOKUP(C75,'LOOKUP OPERATOR 2025-03-07'!A:A,'LOOKUP OPERATOR 2025-03-07'!D:D,,FALSE)</f>
        <v>2</v>
      </c>
      <c r="G75" s="38" t="s">
        <v>95</v>
      </c>
      <c r="H75" s="38" t="s">
        <v>1612</v>
      </c>
      <c r="I75" s="38" t="s">
        <v>730</v>
      </c>
      <c r="J75" s="38" t="s">
        <v>1611</v>
      </c>
      <c r="K75" s="39">
        <v>1409698</v>
      </c>
      <c r="L75" s="38">
        <v>62.706944399999998</v>
      </c>
      <c r="M75" s="38">
        <v>-143.96111110000001</v>
      </c>
      <c r="N75" s="38" t="s">
        <v>1540</v>
      </c>
      <c r="O75" s="38" t="str">
        <f t="shared" si="1"/>
        <v>Slana</v>
      </c>
      <c r="P75" s="38"/>
    </row>
    <row r="76" spans="1:16" x14ac:dyDescent="0.25">
      <c r="A76" s="38" t="s">
        <v>1613</v>
      </c>
      <c r="B76" s="38" t="s">
        <v>678</v>
      </c>
      <c r="C76" s="38" t="s">
        <v>663</v>
      </c>
      <c r="D76" s="39">
        <v>12485</v>
      </c>
      <c r="E76" s="39">
        <v>332260</v>
      </c>
      <c r="F76" s="39">
        <f>_xlfn.XLOOKUP(C76,'LOOKUP OPERATOR 2025-03-07'!A:A,'LOOKUP OPERATOR 2025-03-07'!D:D,,FALSE)</f>
        <v>343</v>
      </c>
      <c r="G76" s="38" t="s">
        <v>664</v>
      </c>
      <c r="H76" s="38" t="s">
        <v>679</v>
      </c>
      <c r="I76" s="38" t="s">
        <v>680</v>
      </c>
      <c r="J76" s="38" t="s">
        <v>678</v>
      </c>
      <c r="K76" s="39">
        <v>1409747</v>
      </c>
      <c r="L76" s="38">
        <v>61.702500000000001</v>
      </c>
      <c r="M76" s="38">
        <v>-157.1697222</v>
      </c>
      <c r="N76" s="38" t="s">
        <v>1524</v>
      </c>
      <c r="O76" s="38" t="str">
        <f t="shared" si="1"/>
        <v>Sleetmute</v>
      </c>
      <c r="P76" s="38"/>
    </row>
    <row r="77" spans="1:16" x14ac:dyDescent="0.25">
      <c r="A77" s="38" t="s">
        <v>1614</v>
      </c>
      <c r="B77" s="38" t="s">
        <v>789</v>
      </c>
      <c r="C77" s="38" t="s">
        <v>226</v>
      </c>
      <c r="D77" s="39">
        <v>221</v>
      </c>
      <c r="E77" s="39">
        <v>331680</v>
      </c>
      <c r="F77" s="39">
        <f>_xlfn.XLOOKUP(C77,'LOOKUP OPERATOR 2025-03-07'!A:A,'LOOKUP OPERATOR 2025-03-07'!D:D,,FALSE)</f>
        <v>169</v>
      </c>
      <c r="G77" s="38" t="s">
        <v>227</v>
      </c>
      <c r="H77" s="38" t="s">
        <v>786</v>
      </c>
      <c r="I77" s="38" t="s">
        <v>787</v>
      </c>
      <c r="J77" s="38" t="s">
        <v>789</v>
      </c>
      <c r="K77" s="39">
        <v>1410158</v>
      </c>
      <c r="L77" s="38">
        <v>63.522222200000002</v>
      </c>
      <c r="M77" s="38">
        <v>-162.28805560000001</v>
      </c>
      <c r="N77" s="38" t="s">
        <v>1520</v>
      </c>
      <c r="O77" s="38" t="str">
        <f t="shared" si="1"/>
        <v>Stebbins</v>
      </c>
      <c r="P77" s="38"/>
    </row>
    <row r="78" spans="1:16" x14ac:dyDescent="0.25">
      <c r="A78" s="38" t="s">
        <v>1615</v>
      </c>
      <c r="B78" s="38" t="s">
        <v>971</v>
      </c>
      <c r="C78" s="38" t="s">
        <v>972</v>
      </c>
      <c r="D78" s="39" t="s">
        <v>44</v>
      </c>
      <c r="E78" s="39">
        <v>332570</v>
      </c>
      <c r="F78" s="39">
        <f>_xlfn.XLOOKUP(C78,'LOOKUP OPERATOR 2025-03-07'!A:A,'LOOKUP OPERATOR 2025-03-07'!D:D,,FALSE)</f>
        <v>709</v>
      </c>
      <c r="G78" s="38" t="s">
        <v>973</v>
      </c>
      <c r="H78" s="38" t="s">
        <v>974</v>
      </c>
      <c r="I78" s="38" t="s">
        <v>975</v>
      </c>
      <c r="J78" s="38" t="s">
        <v>971</v>
      </c>
      <c r="K78" s="39">
        <v>1410198</v>
      </c>
      <c r="L78" s="38">
        <v>66.006388900000005</v>
      </c>
      <c r="M78" s="38">
        <v>-149.09083330000001</v>
      </c>
      <c r="N78" s="38" t="s">
        <v>1522</v>
      </c>
      <c r="O78" s="38" t="str">
        <f t="shared" si="1"/>
        <v>Stevens Village</v>
      </c>
      <c r="P78" s="38"/>
    </row>
    <row r="79" spans="1:16" x14ac:dyDescent="0.25">
      <c r="A79" s="38" t="s">
        <v>1616</v>
      </c>
      <c r="B79" s="38" t="s">
        <v>686</v>
      </c>
      <c r="C79" s="38" t="s">
        <v>663</v>
      </c>
      <c r="D79" s="39">
        <v>12485</v>
      </c>
      <c r="E79" s="39">
        <v>332270</v>
      </c>
      <c r="F79" s="39">
        <f>_xlfn.XLOOKUP(C79,'LOOKUP OPERATOR 2025-03-07'!A:A,'LOOKUP OPERATOR 2025-03-07'!D:D,,FALSE)</f>
        <v>343</v>
      </c>
      <c r="G79" s="38" t="s">
        <v>664</v>
      </c>
      <c r="H79" s="38" t="s">
        <v>687</v>
      </c>
      <c r="I79" s="38" t="s">
        <v>688</v>
      </c>
      <c r="J79" s="38" t="s">
        <v>686</v>
      </c>
      <c r="K79" s="39">
        <v>1410241</v>
      </c>
      <c r="L79" s="38">
        <v>61.783055599999997</v>
      </c>
      <c r="M79" s="38">
        <v>-156.58805559999999</v>
      </c>
      <c r="N79" s="38" t="s">
        <v>1524</v>
      </c>
      <c r="O79" s="38" t="str">
        <f t="shared" si="1"/>
        <v>Stony River</v>
      </c>
      <c r="P79" s="38"/>
    </row>
    <row r="80" spans="1:16" x14ac:dyDescent="0.25">
      <c r="A80" s="38" t="s">
        <v>1617</v>
      </c>
      <c r="B80" s="38" t="s">
        <v>1618</v>
      </c>
      <c r="C80" s="38" t="s">
        <v>94</v>
      </c>
      <c r="D80" s="39">
        <v>219</v>
      </c>
      <c r="E80" s="39">
        <v>331050</v>
      </c>
      <c r="F80" s="39">
        <f>_xlfn.XLOOKUP(C80,'LOOKUP OPERATOR 2025-03-07'!A:A,'LOOKUP OPERATOR 2025-03-07'!D:D,,FALSE)</f>
        <v>2</v>
      </c>
      <c r="G80" s="38" t="s">
        <v>95</v>
      </c>
      <c r="H80" s="38" t="s">
        <v>1006</v>
      </c>
      <c r="I80" s="38" t="s">
        <v>1007</v>
      </c>
      <c r="J80" s="38" t="s">
        <v>1005</v>
      </c>
      <c r="K80" s="39">
        <v>1398129</v>
      </c>
      <c r="L80" s="38">
        <v>66.565555599999996</v>
      </c>
      <c r="M80" s="38">
        <v>-152.64555559999999</v>
      </c>
      <c r="N80" s="38" t="s">
        <v>1522</v>
      </c>
      <c r="O80" s="38" t="str">
        <f t="shared" si="1"/>
        <v>Allakaket, Alatna</v>
      </c>
      <c r="P80" s="38"/>
    </row>
    <row r="81" spans="1:16" x14ac:dyDescent="0.25">
      <c r="A81" s="38" t="s">
        <v>1619</v>
      </c>
      <c r="B81" s="38" t="s">
        <v>766</v>
      </c>
      <c r="C81" s="38" t="s">
        <v>767</v>
      </c>
      <c r="D81" s="39" t="s">
        <v>44</v>
      </c>
      <c r="E81" s="39">
        <v>332580</v>
      </c>
      <c r="F81" s="39">
        <f>_xlfn.XLOOKUP(C81,'LOOKUP OPERATOR 2025-03-07'!A:A,'LOOKUP OPERATOR 2025-03-07'!D:D,,FALSE)</f>
        <v>394</v>
      </c>
      <c r="G81" s="38" t="s">
        <v>768</v>
      </c>
      <c r="H81" s="38" t="s">
        <v>769</v>
      </c>
      <c r="I81" s="38" t="s">
        <v>770</v>
      </c>
      <c r="J81" s="38" t="s">
        <v>766</v>
      </c>
      <c r="K81" s="39">
        <v>1410562</v>
      </c>
      <c r="L81" s="38">
        <v>62.9886111</v>
      </c>
      <c r="M81" s="38">
        <v>-156.06416669999999</v>
      </c>
      <c r="N81" s="38" t="s">
        <v>1522</v>
      </c>
      <c r="O81" s="38" t="str">
        <f t="shared" si="1"/>
        <v>Takotna</v>
      </c>
      <c r="P81" s="38"/>
    </row>
    <row r="82" spans="1:16" x14ac:dyDescent="0.25">
      <c r="A82" s="38" t="s">
        <v>1620</v>
      </c>
      <c r="B82" s="38" t="s">
        <v>919</v>
      </c>
      <c r="C82" s="38" t="s">
        <v>920</v>
      </c>
      <c r="D82" s="39">
        <v>18474</v>
      </c>
      <c r="E82" s="39">
        <v>332600</v>
      </c>
      <c r="F82" s="39">
        <f>_xlfn.XLOOKUP(C82,'LOOKUP OPERATOR 2025-03-07'!A:A,'LOOKUP OPERATOR 2025-03-07'!D:D,,FALSE)</f>
        <v>92</v>
      </c>
      <c r="G82" s="38" t="s">
        <v>921</v>
      </c>
      <c r="H82" s="38" t="s">
        <v>922</v>
      </c>
      <c r="I82" s="38" t="s">
        <v>923</v>
      </c>
      <c r="J82" s="38" t="s">
        <v>919</v>
      </c>
      <c r="K82" s="39">
        <v>1410629</v>
      </c>
      <c r="L82" s="38">
        <v>65.171944400000001</v>
      </c>
      <c r="M82" s="38">
        <v>-152.07888890000001</v>
      </c>
      <c r="N82" s="38" t="s">
        <v>1522</v>
      </c>
      <c r="O82" s="38" t="str">
        <f t="shared" si="1"/>
        <v>Tanana</v>
      </c>
      <c r="P82" s="38"/>
    </row>
    <row r="83" spans="1:16" x14ac:dyDescent="0.25">
      <c r="A83" s="38" t="s">
        <v>1621</v>
      </c>
      <c r="B83" s="38" t="s">
        <v>556</v>
      </c>
      <c r="C83" s="38" t="s">
        <v>557</v>
      </c>
      <c r="D83" s="39">
        <v>18480</v>
      </c>
      <c r="E83" s="39">
        <v>332610</v>
      </c>
      <c r="F83" s="39">
        <f>_xlfn.XLOOKUP(C83,'LOOKUP OPERATOR 2025-03-07'!A:A,'LOOKUP OPERATOR 2025-03-07'!D:D,,FALSE)</f>
        <v>586</v>
      </c>
      <c r="G83" s="38" t="s">
        <v>558</v>
      </c>
      <c r="H83" s="38" t="s">
        <v>559</v>
      </c>
      <c r="I83" s="38" t="s">
        <v>560</v>
      </c>
      <c r="J83" s="38" t="s">
        <v>556</v>
      </c>
      <c r="K83" s="39">
        <v>1415193</v>
      </c>
      <c r="L83" s="38">
        <v>60.864722200000003</v>
      </c>
      <c r="M83" s="38">
        <v>-146.67861110000001</v>
      </c>
      <c r="N83" s="38" t="s">
        <v>1540</v>
      </c>
      <c r="O83" s="38" t="str">
        <f t="shared" si="1"/>
        <v>Tatitlek</v>
      </c>
      <c r="P83" s="38"/>
    </row>
    <row r="84" spans="1:16" x14ac:dyDescent="0.25">
      <c r="A84" s="38" t="s">
        <v>1622</v>
      </c>
      <c r="B84" s="38" t="s">
        <v>925</v>
      </c>
      <c r="C84" s="38" t="s">
        <v>1366</v>
      </c>
      <c r="D84" s="39">
        <v>18521</v>
      </c>
      <c r="E84" s="39">
        <v>331685</v>
      </c>
      <c r="F84" s="39">
        <f>_xlfn.XLOOKUP(C84,'LOOKUP OPERATOR 2025-03-07'!A:A,'LOOKUP OPERATOR 2025-03-07'!D:D,,FALSE)</f>
        <v>61</v>
      </c>
      <c r="G84" s="38" t="s">
        <v>1368</v>
      </c>
      <c r="H84" s="38" t="s">
        <v>926</v>
      </c>
      <c r="I84" s="38" t="s">
        <v>927</v>
      </c>
      <c r="J84" s="38" t="s">
        <v>925</v>
      </c>
      <c r="K84" s="39">
        <v>1410730</v>
      </c>
      <c r="L84" s="38">
        <v>65.263611100000006</v>
      </c>
      <c r="M84" s="38">
        <v>-166.3608333</v>
      </c>
      <c r="N84" s="38" t="s">
        <v>1520</v>
      </c>
      <c r="O84" s="38" t="str">
        <f t="shared" si="1"/>
        <v>Teller</v>
      </c>
      <c r="P84" s="38"/>
    </row>
    <row r="85" spans="1:16" x14ac:dyDescent="0.25">
      <c r="A85" s="38" t="s">
        <v>1622</v>
      </c>
      <c r="B85" s="38" t="s">
        <v>925</v>
      </c>
      <c r="C85" s="38" t="s">
        <v>1366</v>
      </c>
      <c r="D85" s="39">
        <v>18521</v>
      </c>
      <c r="E85" s="38">
        <v>332620</v>
      </c>
      <c r="F85" s="39">
        <f>_xlfn.XLOOKUP(C85,'LOOKUP OPERATOR 2025-03-07'!A:A,'LOOKUP OPERATOR 2025-03-07'!D:D,,FALSE)</f>
        <v>61</v>
      </c>
      <c r="G85" s="38" t="s">
        <v>1368</v>
      </c>
      <c r="H85" s="38" t="s">
        <v>926</v>
      </c>
      <c r="I85" s="38" t="s">
        <v>927</v>
      </c>
      <c r="J85" s="38" t="s">
        <v>925</v>
      </c>
      <c r="K85" s="39">
        <v>1410730</v>
      </c>
      <c r="L85" s="38">
        <v>65.263611100000006</v>
      </c>
      <c r="M85" s="38">
        <v>-166.3608333</v>
      </c>
      <c r="N85" s="38" t="s">
        <v>1520</v>
      </c>
      <c r="O85" s="38" t="str">
        <f t="shared" si="1"/>
        <v>Teller</v>
      </c>
      <c r="P85" s="38"/>
    </row>
    <row r="86" spans="1:16" x14ac:dyDescent="0.25">
      <c r="A86" s="38" t="s">
        <v>1623</v>
      </c>
      <c r="B86" s="38" t="s">
        <v>265</v>
      </c>
      <c r="C86" s="38" t="s">
        <v>266</v>
      </c>
      <c r="D86" s="39">
        <v>18541</v>
      </c>
      <c r="E86" s="39">
        <v>332630</v>
      </c>
      <c r="F86" s="39">
        <f>_xlfn.XLOOKUP(C86,'LOOKUP OPERATOR 2025-03-07'!A:A,'LOOKUP OPERATOR 2025-03-07'!D:D,,FALSE)</f>
        <v>363</v>
      </c>
      <c r="G86" s="38" t="s">
        <v>267</v>
      </c>
      <c r="H86" s="38" t="s">
        <v>268</v>
      </c>
      <c r="I86" s="38" t="s">
        <v>269</v>
      </c>
      <c r="J86" s="38" t="s">
        <v>265</v>
      </c>
      <c r="K86" s="39">
        <v>1415210</v>
      </c>
      <c r="L86" s="38">
        <v>57.780833299999998</v>
      </c>
      <c r="M86" s="38">
        <v>-135.2188889</v>
      </c>
      <c r="N86" s="38" t="s">
        <v>1514</v>
      </c>
      <c r="O86" s="38" t="str">
        <f t="shared" si="1"/>
        <v>Tenakee Springs</v>
      </c>
      <c r="P86" s="38"/>
    </row>
    <row r="87" spans="1:16" x14ac:dyDescent="0.25">
      <c r="A87" s="38" t="s">
        <v>1624</v>
      </c>
      <c r="B87" s="38" t="s">
        <v>776</v>
      </c>
      <c r="C87" s="38" t="s">
        <v>94</v>
      </c>
      <c r="D87" s="39">
        <v>219</v>
      </c>
      <c r="E87" s="39">
        <v>331200</v>
      </c>
      <c r="F87" s="39">
        <f>_xlfn.XLOOKUP(C87,'LOOKUP OPERATOR 2025-03-07'!A:A,'LOOKUP OPERATOR 2025-03-07'!D:D,,FALSE)</f>
        <v>2</v>
      </c>
      <c r="G87" s="38" t="s">
        <v>95</v>
      </c>
      <c r="H87" s="38" t="s">
        <v>777</v>
      </c>
      <c r="I87" s="38" t="s">
        <v>778</v>
      </c>
      <c r="J87" s="38" t="s">
        <v>776</v>
      </c>
      <c r="K87" s="39">
        <v>1410765</v>
      </c>
      <c r="L87" s="38">
        <v>63.135051199999999</v>
      </c>
      <c r="M87" s="38">
        <v>-142.52387959999999</v>
      </c>
      <c r="N87" s="38" t="s">
        <v>1522</v>
      </c>
      <c r="O87" s="38" t="str">
        <f t="shared" si="1"/>
        <v>Tetlin</v>
      </c>
      <c r="P87" s="38"/>
    </row>
    <row r="88" spans="1:16" x14ac:dyDescent="0.25">
      <c r="A88" s="38" t="s">
        <v>1625</v>
      </c>
      <c r="B88" s="38" t="s">
        <v>1626</v>
      </c>
      <c r="C88" s="38" t="s">
        <v>94</v>
      </c>
      <c r="D88" s="39">
        <v>219</v>
      </c>
      <c r="E88" s="39">
        <v>331210</v>
      </c>
      <c r="F88" s="39">
        <f>_xlfn.XLOOKUP(C88,'LOOKUP OPERATOR 2025-03-07'!A:A,'LOOKUP OPERATOR 2025-03-07'!D:D,,FALSE)</f>
        <v>2</v>
      </c>
      <c r="G88" s="38" t="s">
        <v>95</v>
      </c>
      <c r="H88" s="38" t="s">
        <v>96</v>
      </c>
      <c r="I88" s="38" t="s">
        <v>97</v>
      </c>
      <c r="J88" s="38" t="s">
        <v>1627</v>
      </c>
      <c r="K88" s="39">
        <v>1669435</v>
      </c>
      <c r="L88" s="38">
        <v>55.687777799999999</v>
      </c>
      <c r="M88" s="38">
        <v>-132.52222219999999</v>
      </c>
      <c r="N88" s="38" t="s">
        <v>1514</v>
      </c>
      <c r="O88" s="38" t="str">
        <f t="shared" si="1"/>
        <v>Thorne Bay, Kasaan</v>
      </c>
      <c r="P88" s="38"/>
    </row>
    <row r="89" spans="1:16" x14ac:dyDescent="0.25">
      <c r="A89" s="38" t="s">
        <v>1625</v>
      </c>
      <c r="B89" s="40" t="s">
        <v>1628</v>
      </c>
      <c r="C89" s="38" t="s">
        <v>1469</v>
      </c>
      <c r="D89" s="25">
        <v>18877</v>
      </c>
      <c r="E89" s="39">
        <v>331210</v>
      </c>
      <c r="F89" s="39">
        <f>_xlfn.XLOOKUP(C89,'LOOKUP OPERATOR 2025-03-07'!A:A,'LOOKUP OPERATOR 2025-03-07'!D:D,,FALSE)</f>
        <v>0</v>
      </c>
      <c r="G89" s="40" t="s">
        <v>1628</v>
      </c>
      <c r="H89" s="38"/>
      <c r="I89" s="38" t="s">
        <v>1629</v>
      </c>
      <c r="J89" s="38" t="s">
        <v>1627</v>
      </c>
      <c r="K89" s="39">
        <v>1669435</v>
      </c>
      <c r="L89" s="38">
        <v>55.687777799999999</v>
      </c>
      <c r="M89" s="38">
        <v>-132.52222219999999</v>
      </c>
      <c r="N89" s="38" t="s">
        <v>1514</v>
      </c>
      <c r="O89" s="38" t="s">
        <v>1627</v>
      </c>
      <c r="P89" s="38"/>
    </row>
    <row r="90" spans="1:16" x14ac:dyDescent="0.25">
      <c r="A90" s="38" t="s">
        <v>1630</v>
      </c>
      <c r="B90" s="38" t="s">
        <v>361</v>
      </c>
      <c r="C90" s="38" t="s">
        <v>226</v>
      </c>
      <c r="D90" s="39">
        <v>221</v>
      </c>
      <c r="E90" s="39">
        <v>331690</v>
      </c>
      <c r="F90" s="39">
        <f>_xlfn.XLOOKUP(C90,'LOOKUP OPERATOR 2025-03-07'!A:A,'LOOKUP OPERATOR 2025-03-07'!D:D,,FALSE)</f>
        <v>169</v>
      </c>
      <c r="G90" s="38" t="s">
        <v>227</v>
      </c>
      <c r="H90" s="38" t="s">
        <v>1631</v>
      </c>
      <c r="I90" s="38" t="s">
        <v>363</v>
      </c>
      <c r="J90" s="38" t="s">
        <v>361</v>
      </c>
      <c r="K90" s="39">
        <v>1411039</v>
      </c>
      <c r="L90" s="38">
        <v>59.061944400000002</v>
      </c>
      <c r="M90" s="38">
        <v>-160.37638889999999</v>
      </c>
      <c r="N90" s="38" t="s">
        <v>1528</v>
      </c>
      <c r="O90" s="38" t="str">
        <f t="shared" ref="O90:O106" si="2">B90</f>
        <v>Togiak</v>
      </c>
      <c r="P90" s="38"/>
    </row>
    <row r="91" spans="1:16" x14ac:dyDescent="0.25">
      <c r="A91" s="38" t="s">
        <v>1632</v>
      </c>
      <c r="B91" s="38" t="s">
        <v>1633</v>
      </c>
      <c r="C91" s="38" t="s">
        <v>94</v>
      </c>
      <c r="D91" s="39">
        <v>219</v>
      </c>
      <c r="E91" s="39">
        <v>331220</v>
      </c>
      <c r="F91" s="39">
        <f>_xlfn.XLOOKUP(C91,'LOOKUP OPERATOR 2025-03-07'!A:A,'LOOKUP OPERATOR 2025-03-07'!D:D,,FALSE)</f>
        <v>2</v>
      </c>
      <c r="G91" s="38" t="s">
        <v>95</v>
      </c>
      <c r="H91" s="38" t="s">
        <v>777</v>
      </c>
      <c r="I91" s="38" t="s">
        <v>778</v>
      </c>
      <c r="J91" s="38" t="s">
        <v>783</v>
      </c>
      <c r="K91" s="39">
        <v>1411046</v>
      </c>
      <c r="L91" s="38">
        <v>63.336666700000002</v>
      </c>
      <c r="M91" s="38">
        <v>-142.9855556</v>
      </c>
      <c r="N91" s="38" t="s">
        <v>1522</v>
      </c>
      <c r="O91" s="38" t="str">
        <f t="shared" si="2"/>
        <v>Tok, Tanacross</v>
      </c>
      <c r="P91" s="38"/>
    </row>
    <row r="92" spans="1:16" x14ac:dyDescent="0.25">
      <c r="A92" s="38" t="s">
        <v>1634</v>
      </c>
      <c r="B92" s="38" t="s">
        <v>509</v>
      </c>
      <c r="C92" s="38" t="s">
        <v>226</v>
      </c>
      <c r="D92" s="39">
        <v>221</v>
      </c>
      <c r="E92" s="39">
        <v>331700</v>
      </c>
      <c r="F92" s="39">
        <f>_xlfn.XLOOKUP(C92,'LOOKUP OPERATOR 2025-03-07'!A:A,'LOOKUP OPERATOR 2025-03-07'!D:D,,FALSE)</f>
        <v>169</v>
      </c>
      <c r="G92" s="38" t="s">
        <v>227</v>
      </c>
      <c r="H92" s="38" t="s">
        <v>502</v>
      </c>
      <c r="I92" s="38" t="s">
        <v>503</v>
      </c>
      <c r="J92" s="38" t="s">
        <v>509</v>
      </c>
      <c r="K92" s="39">
        <v>1411060</v>
      </c>
      <c r="L92" s="38">
        <v>60.533775200000001</v>
      </c>
      <c r="M92" s="38">
        <v>-165.1036627</v>
      </c>
      <c r="N92" s="38" t="s">
        <v>1524</v>
      </c>
      <c r="O92" s="38" t="str">
        <f t="shared" si="2"/>
        <v>Toksook Bay</v>
      </c>
      <c r="P92" s="38"/>
    </row>
    <row r="93" spans="1:16" x14ac:dyDescent="0.25">
      <c r="A93" s="38" t="s">
        <v>1635</v>
      </c>
      <c r="B93" s="38" t="s">
        <v>1053</v>
      </c>
      <c r="C93" s="38" t="s">
        <v>226</v>
      </c>
      <c r="D93" s="39">
        <v>221</v>
      </c>
      <c r="E93" s="39">
        <v>331250</v>
      </c>
      <c r="F93" s="39">
        <f>_xlfn.XLOOKUP(C93,'LOOKUP OPERATOR 2025-03-07'!A:A,'LOOKUP OPERATOR 2025-03-07'!D:D,,FALSE)</f>
        <v>169</v>
      </c>
      <c r="G93" s="38" t="s">
        <v>227</v>
      </c>
      <c r="H93" s="38" t="s">
        <v>1054</v>
      </c>
      <c r="I93" s="38" t="s">
        <v>1055</v>
      </c>
      <c r="J93" s="38" t="s">
        <v>1053</v>
      </c>
      <c r="K93" s="39">
        <v>1412509</v>
      </c>
      <c r="L93" s="38">
        <v>67.086111099999997</v>
      </c>
      <c r="M93" s="38">
        <v>-157.85138889999999</v>
      </c>
      <c r="N93" s="38" t="s">
        <v>1559</v>
      </c>
      <c r="O93" s="38" t="str">
        <f t="shared" si="2"/>
        <v>Ambler</v>
      </c>
      <c r="P93" s="38"/>
    </row>
    <row r="94" spans="1:16" x14ac:dyDescent="0.25">
      <c r="A94" s="38" t="s">
        <v>1636</v>
      </c>
      <c r="B94" s="38" t="s">
        <v>604</v>
      </c>
      <c r="C94" s="38" t="s">
        <v>605</v>
      </c>
      <c r="D94" s="39" t="s">
        <v>44</v>
      </c>
      <c r="E94" s="39">
        <v>332710</v>
      </c>
      <c r="F94" s="39">
        <f>_xlfn.XLOOKUP(C94,'LOOKUP OPERATOR 2025-03-07'!A:A,'LOOKUP OPERATOR 2025-03-07'!D:D,,FALSE)</f>
        <v>664</v>
      </c>
      <c r="G94" s="38" t="s">
        <v>606</v>
      </c>
      <c r="H94" s="38" t="s">
        <v>607</v>
      </c>
      <c r="I94" s="38" t="s">
        <v>608</v>
      </c>
      <c r="J94" s="38" t="s">
        <v>604</v>
      </c>
      <c r="K94" s="39">
        <v>1411295</v>
      </c>
      <c r="L94" s="38">
        <v>61.102499999999999</v>
      </c>
      <c r="M94" s="38">
        <v>-160.96166669999999</v>
      </c>
      <c r="N94" s="38" t="s">
        <v>1524</v>
      </c>
      <c r="O94" s="38" t="str">
        <f t="shared" si="2"/>
        <v>Tuluksak</v>
      </c>
      <c r="P94" s="38"/>
    </row>
    <row r="95" spans="1:16" x14ac:dyDescent="0.25">
      <c r="A95" s="38" t="s">
        <v>1637</v>
      </c>
      <c r="B95" s="38" t="s">
        <v>487</v>
      </c>
      <c r="C95" s="38" t="s">
        <v>488</v>
      </c>
      <c r="D95" s="39">
        <v>19267</v>
      </c>
      <c r="E95" s="39">
        <v>332720</v>
      </c>
      <c r="F95" s="39">
        <f>_xlfn.XLOOKUP(C95,'LOOKUP OPERATOR 2025-03-07'!A:A,'LOOKUP OPERATOR 2025-03-07'!D:D,,FALSE)</f>
        <v>344</v>
      </c>
      <c r="G95" s="38" t="s">
        <v>489</v>
      </c>
      <c r="H95" s="38" t="s">
        <v>490</v>
      </c>
      <c r="I95" s="38" t="s">
        <v>491</v>
      </c>
      <c r="J95" s="38" t="s">
        <v>487</v>
      </c>
      <c r="K95" s="39">
        <v>1411324</v>
      </c>
      <c r="L95" s="38">
        <v>60.3430556</v>
      </c>
      <c r="M95" s="38">
        <v>-162.66305560000001</v>
      </c>
      <c r="N95" s="38" t="s">
        <v>1524</v>
      </c>
      <c r="O95" s="38" t="str">
        <f t="shared" si="2"/>
        <v>Tuntutuliak</v>
      </c>
      <c r="P95" s="38"/>
    </row>
    <row r="96" spans="1:16" x14ac:dyDescent="0.25">
      <c r="A96" s="38" t="s">
        <v>1638</v>
      </c>
      <c r="B96" s="38" t="s">
        <v>522</v>
      </c>
      <c r="C96" s="38" t="s">
        <v>226</v>
      </c>
      <c r="D96" s="39">
        <v>221</v>
      </c>
      <c r="E96" s="39">
        <v>331710</v>
      </c>
      <c r="F96" s="39">
        <f>_xlfn.XLOOKUP(C96,'LOOKUP OPERATOR 2025-03-07'!A:A,'LOOKUP OPERATOR 2025-03-07'!D:D,,FALSE)</f>
        <v>169</v>
      </c>
      <c r="G96" s="38" t="s">
        <v>227</v>
      </c>
      <c r="H96" s="38" t="s">
        <v>502</v>
      </c>
      <c r="I96" s="38" t="s">
        <v>503</v>
      </c>
      <c r="J96" s="38" t="s">
        <v>522</v>
      </c>
      <c r="K96" s="39">
        <v>1410644</v>
      </c>
      <c r="L96" s="38">
        <v>60.585555599999999</v>
      </c>
      <c r="M96" s="38">
        <v>-165.25583330000001</v>
      </c>
      <c r="N96" s="38" t="s">
        <v>1524</v>
      </c>
      <c r="O96" s="38" t="str">
        <f t="shared" si="2"/>
        <v>Tununak</v>
      </c>
      <c r="P96" s="38"/>
    </row>
    <row r="97" spans="1:16" x14ac:dyDescent="0.25">
      <c r="A97" s="38" t="s">
        <v>1639</v>
      </c>
      <c r="B97" s="38" t="s">
        <v>365</v>
      </c>
      <c r="C97" s="38" t="s">
        <v>1373</v>
      </c>
      <c r="D97" s="39" t="s">
        <v>44</v>
      </c>
      <c r="E97" s="39">
        <v>332730</v>
      </c>
      <c r="F97" s="39">
        <f>_xlfn.XLOOKUP(C97,'LOOKUP OPERATOR 2025-03-07'!A:A,'LOOKUP OPERATOR 2025-03-07'!D:D,,FALSE)</f>
        <v>729</v>
      </c>
      <c r="G97" s="38" t="s">
        <v>1375</v>
      </c>
      <c r="H97" s="38" t="s">
        <v>1640</v>
      </c>
      <c r="I97" s="38" t="s">
        <v>1641</v>
      </c>
      <c r="J97" s="38" t="s">
        <v>365</v>
      </c>
      <c r="K97" s="39">
        <v>1416737</v>
      </c>
      <c r="L97" s="38">
        <v>59.079166700000002</v>
      </c>
      <c r="M97" s="38">
        <v>-160.27500000000001</v>
      </c>
      <c r="N97" s="38" t="s">
        <v>1528</v>
      </c>
      <c r="O97" s="38" t="str">
        <f t="shared" si="2"/>
        <v>Twin Hills</v>
      </c>
      <c r="P97" s="38" t="s">
        <v>1642</v>
      </c>
    </row>
    <row r="98" spans="1:16" x14ac:dyDescent="0.25">
      <c r="A98" s="38" t="s">
        <v>1643</v>
      </c>
      <c r="B98" s="38" t="s">
        <v>804</v>
      </c>
      <c r="C98" s="38" t="s">
        <v>805</v>
      </c>
      <c r="D98" s="39">
        <v>40548</v>
      </c>
      <c r="E98" s="39">
        <v>332850</v>
      </c>
      <c r="F98" s="39">
        <f>_xlfn.XLOOKUP(C98,'LOOKUP OPERATOR 2025-03-07'!A:A,'LOOKUP OPERATOR 2025-03-07'!D:D,,FALSE)</f>
        <v>741</v>
      </c>
      <c r="G98" s="38" t="s">
        <v>806</v>
      </c>
      <c r="H98" s="38" t="s">
        <v>807</v>
      </c>
      <c r="I98" s="38" t="s">
        <v>808</v>
      </c>
      <c r="J98" s="38" t="s">
        <v>804</v>
      </c>
      <c r="K98" s="39">
        <v>1411517</v>
      </c>
      <c r="L98" s="38">
        <v>63.873055600000001</v>
      </c>
      <c r="M98" s="38">
        <v>-160.78805560000001</v>
      </c>
      <c r="N98" s="38" t="s">
        <v>1520</v>
      </c>
      <c r="O98" s="38" t="str">
        <f t="shared" si="2"/>
        <v>Unalakleet</v>
      </c>
      <c r="P98" s="38"/>
    </row>
    <row r="99" spans="1:16" x14ac:dyDescent="0.25">
      <c r="A99" s="38" t="s">
        <v>1644</v>
      </c>
      <c r="B99" s="38" t="s">
        <v>50</v>
      </c>
      <c r="C99" s="38" t="s">
        <v>47</v>
      </c>
      <c r="D99" s="39">
        <v>19454</v>
      </c>
      <c r="E99" s="39">
        <v>332860</v>
      </c>
      <c r="F99" s="39">
        <f>_xlfn.XLOOKUP(C99,'LOOKUP OPERATOR 2025-03-07'!A:A,'LOOKUP OPERATOR 2025-03-07'!D:D,,FALSE)</f>
        <v>106</v>
      </c>
      <c r="G99" s="38" t="s">
        <v>48</v>
      </c>
      <c r="H99" s="38" t="s">
        <v>42</v>
      </c>
      <c r="I99" s="38" t="s">
        <v>43</v>
      </c>
      <c r="J99" s="38" t="s">
        <v>50</v>
      </c>
      <c r="K99" s="39">
        <v>1419424</v>
      </c>
      <c r="L99" s="38">
        <v>53.873611099999998</v>
      </c>
      <c r="M99" s="38">
        <v>-166.53666670000001</v>
      </c>
      <c r="N99" s="38" t="s">
        <v>1534</v>
      </c>
      <c r="O99" s="38" t="str">
        <f t="shared" si="2"/>
        <v>Unalaska</v>
      </c>
      <c r="P99" s="38"/>
    </row>
    <row r="100" spans="1:16" x14ac:dyDescent="0.25">
      <c r="A100" s="38" t="s">
        <v>1645</v>
      </c>
      <c r="B100" s="38" t="s">
        <v>1047</v>
      </c>
      <c r="C100" s="38" t="s">
        <v>1048</v>
      </c>
      <c r="D100" s="39" t="s">
        <v>44</v>
      </c>
      <c r="E100" s="39">
        <v>332880</v>
      </c>
      <c r="F100" s="39">
        <f>_xlfn.XLOOKUP(C100,'LOOKUP OPERATOR 2025-03-07'!A:A,'LOOKUP OPERATOR 2025-03-07'!D:D,,FALSE)</f>
        <v>663</v>
      </c>
      <c r="G100" s="38" t="s">
        <v>1049</v>
      </c>
      <c r="H100" s="38" t="s">
        <v>1050</v>
      </c>
      <c r="I100" s="38" t="s">
        <v>1051</v>
      </c>
      <c r="J100" s="38" t="s">
        <v>1047</v>
      </c>
      <c r="K100" s="39">
        <v>1411644</v>
      </c>
      <c r="L100" s="38">
        <v>67.013888899999998</v>
      </c>
      <c r="M100" s="38">
        <v>-146.41861109999999</v>
      </c>
      <c r="N100" s="38" t="s">
        <v>1522</v>
      </c>
      <c r="O100" s="38" t="str">
        <f t="shared" si="2"/>
        <v>Venetie</v>
      </c>
      <c r="P100" s="38"/>
    </row>
    <row r="101" spans="1:16" x14ac:dyDescent="0.25">
      <c r="A101" s="38" t="s">
        <v>1646</v>
      </c>
      <c r="B101" s="38" t="s">
        <v>1099</v>
      </c>
      <c r="C101" s="38" t="s">
        <v>1066</v>
      </c>
      <c r="D101" s="39">
        <v>26616</v>
      </c>
      <c r="E101" s="39">
        <v>332410</v>
      </c>
      <c r="F101" s="39">
        <f>_xlfn.XLOOKUP(C101,'LOOKUP OPERATOR 2025-03-07'!A:A,'LOOKUP OPERATOR 2025-03-07'!D:D,,FALSE)</f>
        <v>254</v>
      </c>
      <c r="G101" s="38" t="s">
        <v>1067</v>
      </c>
      <c r="H101" s="38" t="s">
        <v>1100</v>
      </c>
      <c r="I101" s="38" t="s">
        <v>1101</v>
      </c>
      <c r="J101" s="38" t="s">
        <v>1099</v>
      </c>
      <c r="K101" s="39">
        <v>1411728</v>
      </c>
      <c r="L101" s="38">
        <v>70.636944400000004</v>
      </c>
      <c r="M101" s="38">
        <v>-160.03833330000001</v>
      </c>
      <c r="N101" s="38" t="s">
        <v>1518</v>
      </c>
      <c r="O101" s="38" t="str">
        <f t="shared" si="2"/>
        <v>Wainwright</v>
      </c>
      <c r="P101" s="38"/>
    </row>
    <row r="102" spans="1:16" x14ac:dyDescent="0.25">
      <c r="A102" s="38" t="s">
        <v>1647</v>
      </c>
      <c r="B102" s="38" t="s">
        <v>945</v>
      </c>
      <c r="C102" s="38" t="s">
        <v>226</v>
      </c>
      <c r="D102" s="39">
        <v>221</v>
      </c>
      <c r="E102" s="39">
        <v>331730</v>
      </c>
      <c r="F102" s="39">
        <f>_xlfn.XLOOKUP(C102,'LOOKUP OPERATOR 2025-03-07'!A:A,'LOOKUP OPERATOR 2025-03-07'!D:D,,FALSE)</f>
        <v>169</v>
      </c>
      <c r="G102" s="38" t="s">
        <v>227</v>
      </c>
      <c r="H102" s="38" t="s">
        <v>946</v>
      </c>
      <c r="I102" s="38" t="s">
        <v>947</v>
      </c>
      <c r="J102" s="38" t="s">
        <v>945</v>
      </c>
      <c r="K102" s="39">
        <v>1404755</v>
      </c>
      <c r="L102" s="38">
        <v>65.609166700000003</v>
      </c>
      <c r="M102" s="38">
        <v>-168.08750000000001</v>
      </c>
      <c r="N102" s="38" t="s">
        <v>1520</v>
      </c>
      <c r="O102" s="38" t="str">
        <f t="shared" si="2"/>
        <v>Wales</v>
      </c>
      <c r="P102" s="38"/>
    </row>
    <row r="103" spans="1:16" x14ac:dyDescent="0.25">
      <c r="A103" s="38" t="s">
        <v>1648</v>
      </c>
      <c r="B103" s="38" t="s">
        <v>156</v>
      </c>
      <c r="C103" s="38" t="s">
        <v>94</v>
      </c>
      <c r="D103" s="39">
        <v>219</v>
      </c>
      <c r="E103" s="39">
        <v>331230</v>
      </c>
      <c r="F103" s="39">
        <f>_xlfn.XLOOKUP(C103,'LOOKUP OPERATOR 2025-03-07'!A:A,'LOOKUP OPERATOR 2025-03-07'!D:D,,FALSE)</f>
        <v>2</v>
      </c>
      <c r="G103" s="38" t="s">
        <v>95</v>
      </c>
      <c r="H103" s="38" t="s">
        <v>157</v>
      </c>
      <c r="I103" s="38" t="s">
        <v>158</v>
      </c>
      <c r="J103" s="38" t="s">
        <v>156</v>
      </c>
      <c r="K103" s="39">
        <v>1744590</v>
      </c>
      <c r="L103" s="38">
        <v>56.115277800000001</v>
      </c>
      <c r="M103" s="38">
        <v>-133.12083329999999</v>
      </c>
      <c r="N103" s="38" t="s">
        <v>1514</v>
      </c>
      <c r="O103" s="38" t="str">
        <f t="shared" si="2"/>
        <v>Whale Pass</v>
      </c>
      <c r="P103" s="38"/>
    </row>
    <row r="104" spans="1:16" x14ac:dyDescent="0.25">
      <c r="A104" s="38" t="s">
        <v>1649</v>
      </c>
      <c r="B104" s="38" t="s">
        <v>1065</v>
      </c>
      <c r="C104" s="38" t="s">
        <v>1066</v>
      </c>
      <c r="D104" s="39">
        <v>26616</v>
      </c>
      <c r="E104" s="39">
        <v>332350</v>
      </c>
      <c r="F104" s="39">
        <f>_xlfn.XLOOKUP(C104,'LOOKUP OPERATOR 2025-03-07'!A:A,'LOOKUP OPERATOR 2025-03-07'!D:D,,FALSE)</f>
        <v>254</v>
      </c>
      <c r="G104" s="38" t="s">
        <v>1067</v>
      </c>
      <c r="H104" s="38" t="s">
        <v>1068</v>
      </c>
      <c r="I104" s="38" t="s">
        <v>1069</v>
      </c>
      <c r="J104" s="38" t="s">
        <v>1065</v>
      </c>
      <c r="K104" s="39">
        <v>1398235</v>
      </c>
      <c r="L104" s="38">
        <v>68.143333299999995</v>
      </c>
      <c r="M104" s="38">
        <v>-151.7358333</v>
      </c>
      <c r="N104" s="38" t="s">
        <v>1518</v>
      </c>
      <c r="O104" s="38" t="str">
        <f t="shared" si="2"/>
        <v>Anaktuvuk Pass</v>
      </c>
      <c r="P104" s="38"/>
    </row>
    <row r="105" spans="1:16" x14ac:dyDescent="0.25">
      <c r="A105" s="38" t="s">
        <v>1650</v>
      </c>
      <c r="B105" s="38" t="s">
        <v>854</v>
      </c>
      <c r="C105" s="38" t="s">
        <v>855</v>
      </c>
      <c r="D105" s="39">
        <v>20535</v>
      </c>
      <c r="E105" s="39">
        <v>332890</v>
      </c>
      <c r="F105" s="39">
        <f>_xlfn.XLOOKUP(C105,'LOOKUP OPERATOR 2025-03-07'!A:A,'LOOKUP OPERATOR 2025-03-07'!D:D,,FALSE)</f>
        <v>409</v>
      </c>
      <c r="G105" s="38" t="s">
        <v>856</v>
      </c>
      <c r="H105" s="38" t="s">
        <v>857</v>
      </c>
      <c r="I105" s="38" t="s">
        <v>858</v>
      </c>
      <c r="J105" s="38" t="s">
        <v>854</v>
      </c>
      <c r="K105" s="39">
        <v>1411989</v>
      </c>
      <c r="L105" s="38">
        <v>64.681388900000002</v>
      </c>
      <c r="M105" s="38">
        <v>-163.40555560000001</v>
      </c>
      <c r="N105" s="38" t="s">
        <v>1520</v>
      </c>
      <c r="O105" s="38" t="str">
        <f t="shared" si="2"/>
        <v>White Mountain</v>
      </c>
      <c r="P105" s="38"/>
    </row>
    <row r="106" spans="1:16" x14ac:dyDescent="0.25">
      <c r="A106" s="38" t="s">
        <v>1651</v>
      </c>
      <c r="B106" s="38" t="s">
        <v>414</v>
      </c>
      <c r="C106" s="38" t="s">
        <v>1382</v>
      </c>
      <c r="D106" s="39">
        <v>30150</v>
      </c>
      <c r="E106" s="39">
        <v>332900</v>
      </c>
      <c r="F106" s="39">
        <f>_xlfn.XLOOKUP(C106,'LOOKUP OPERATOR 2025-03-07'!A:A,'LOOKUP OPERATOR 2025-03-07'!D:D,,FALSE)</f>
        <v>53</v>
      </c>
      <c r="G106" s="38" t="s">
        <v>1384</v>
      </c>
      <c r="H106" s="38" t="s">
        <v>415</v>
      </c>
      <c r="I106" s="38" t="s">
        <v>416</v>
      </c>
      <c r="J106" s="38" t="s">
        <v>414</v>
      </c>
      <c r="K106" s="39">
        <v>1415858</v>
      </c>
      <c r="L106" s="38">
        <v>59.546944400000001</v>
      </c>
      <c r="M106" s="38">
        <v>-139.7272222</v>
      </c>
      <c r="N106" s="38" t="s">
        <v>1514</v>
      </c>
      <c r="O106" s="38" t="str">
        <f t="shared" si="2"/>
        <v>Yakutat</v>
      </c>
      <c r="P106" s="38"/>
    </row>
    <row r="107" spans="1:16" ht="27" x14ac:dyDescent="0.25">
      <c r="A107" s="38" t="s">
        <v>1652</v>
      </c>
      <c r="B107" s="38" t="s">
        <v>1385</v>
      </c>
      <c r="C107" s="38" t="s">
        <v>595</v>
      </c>
      <c r="D107" s="39">
        <v>4329</v>
      </c>
      <c r="E107" s="39"/>
      <c r="F107" s="39">
        <f>_xlfn.XLOOKUP(C107,'LOOKUP OPERATOR 2025-03-07'!A:A,'LOOKUP OPERATOR 2025-03-07'!D:D,,FALSE)</f>
        <v>10</v>
      </c>
      <c r="G107" s="38" t="s">
        <v>1385</v>
      </c>
      <c r="H107" s="38" t="s">
        <v>1653</v>
      </c>
      <c r="I107" s="38" t="s">
        <v>598</v>
      </c>
      <c r="J107" s="38" t="s">
        <v>614</v>
      </c>
      <c r="K107" s="39">
        <v>1412465</v>
      </c>
      <c r="L107" s="38">
        <v>61.130833299999999</v>
      </c>
      <c r="M107" s="38">
        <v>-146.34833330000001</v>
      </c>
      <c r="N107" s="38" t="s">
        <v>1540</v>
      </c>
      <c r="O107" s="38" t="s">
        <v>1654</v>
      </c>
      <c r="P107" s="38"/>
    </row>
    <row r="108" spans="1:16" x14ac:dyDescent="0.25">
      <c r="A108" s="38" t="s">
        <v>1655</v>
      </c>
      <c r="B108" s="38" t="s">
        <v>204</v>
      </c>
      <c r="C108" s="38" t="s">
        <v>203</v>
      </c>
      <c r="D108" s="39">
        <v>17271</v>
      </c>
      <c r="E108" s="39"/>
      <c r="F108" s="39">
        <f>_xlfn.XLOOKUP(C108,'LOOKUP OPERATOR 2025-03-07'!A:A,'LOOKUP OPERATOR 2025-03-07'!D:D,,FALSE)</f>
        <v>100</v>
      </c>
      <c r="G108" s="38" t="s">
        <v>204</v>
      </c>
      <c r="H108" s="38" t="s">
        <v>205</v>
      </c>
      <c r="I108" s="38" t="s">
        <v>206</v>
      </c>
      <c r="J108" s="38" t="s">
        <v>1656</v>
      </c>
      <c r="K108" s="39">
        <v>1414736</v>
      </c>
      <c r="L108" s="38">
        <v>57.0530556</v>
      </c>
      <c r="M108" s="38">
        <v>-135.33000000000001</v>
      </c>
      <c r="N108" s="38" t="s">
        <v>1514</v>
      </c>
      <c r="O108" s="38" t="s">
        <v>1656</v>
      </c>
      <c r="P108" s="38"/>
    </row>
    <row r="109" spans="1:16" ht="27" x14ac:dyDescent="0.25">
      <c r="A109" s="38" t="s">
        <v>1657</v>
      </c>
      <c r="B109" s="38" t="s">
        <v>1105</v>
      </c>
      <c r="C109" s="38" t="s">
        <v>1104</v>
      </c>
      <c r="D109" s="39">
        <v>1276</v>
      </c>
      <c r="E109" s="39"/>
      <c r="F109" s="39">
        <f>_xlfn.XLOOKUP(C109,'LOOKUP OPERATOR 2025-03-07'!A:A,'LOOKUP OPERATOR 2025-03-07'!D:D,,FALSE)</f>
        <v>214</v>
      </c>
      <c r="G109" s="38" t="s">
        <v>1105</v>
      </c>
      <c r="H109" s="38" t="s">
        <v>1106</v>
      </c>
      <c r="I109" s="38" t="s">
        <v>1107</v>
      </c>
      <c r="J109" s="38" t="s">
        <v>1658</v>
      </c>
      <c r="K109" s="39">
        <v>1398635</v>
      </c>
      <c r="L109" s="38">
        <v>71.290555600000005</v>
      </c>
      <c r="M109" s="38">
        <v>-156.7886111</v>
      </c>
      <c r="N109" s="38" t="s">
        <v>1518</v>
      </c>
      <c r="O109" s="38" t="s">
        <v>1658</v>
      </c>
      <c r="P109" s="38"/>
    </row>
    <row r="110" spans="1:16" x14ac:dyDescent="0.25">
      <c r="A110" s="38" t="s">
        <v>1659</v>
      </c>
      <c r="B110" s="38" t="s">
        <v>79</v>
      </c>
      <c r="C110" s="38" t="s">
        <v>78</v>
      </c>
      <c r="D110" s="39">
        <v>12385</v>
      </c>
      <c r="E110" s="39"/>
      <c r="F110" s="39">
        <f>_xlfn.XLOOKUP(C110,'LOOKUP OPERATOR 2025-03-07'!A:A,'LOOKUP OPERATOR 2025-03-07'!D:D,,FALSE)</f>
        <v>0</v>
      </c>
      <c r="G110" s="38" t="s">
        <v>79</v>
      </c>
      <c r="H110" s="38" t="s">
        <v>80</v>
      </c>
      <c r="I110" s="38" t="s">
        <v>81</v>
      </c>
      <c r="J110" s="38" t="s">
        <v>1660</v>
      </c>
      <c r="K110" s="39">
        <v>1423661</v>
      </c>
      <c r="L110" s="38">
        <v>55.129166699999999</v>
      </c>
      <c r="M110" s="38">
        <v>-131.5722222</v>
      </c>
      <c r="N110" s="38" t="s">
        <v>1514</v>
      </c>
      <c r="O110" s="38" t="s">
        <v>1660</v>
      </c>
      <c r="P110" s="38"/>
    </row>
    <row r="111" spans="1:16" x14ac:dyDescent="0.25">
      <c r="A111" s="38" t="s">
        <v>1661</v>
      </c>
      <c r="B111" s="40" t="s">
        <v>1468</v>
      </c>
      <c r="C111" s="38" t="s">
        <v>1467</v>
      </c>
      <c r="D111" s="25">
        <v>409</v>
      </c>
      <c r="E111" s="39"/>
      <c r="F111" s="39">
        <f>_xlfn.XLOOKUP(C111,'LOOKUP OPERATOR 2025-03-07'!A:A,'LOOKUP OPERATOR 2025-03-07'!D:D,,FALSE)</f>
        <v>0</v>
      </c>
      <c r="G111" s="38" t="s">
        <v>1662</v>
      </c>
      <c r="H111" s="38" t="s">
        <v>1086</v>
      </c>
      <c r="I111" s="38" t="s">
        <v>1087</v>
      </c>
      <c r="J111" s="38" t="s">
        <v>1517</v>
      </c>
      <c r="K111" s="39">
        <v>1866941</v>
      </c>
      <c r="L111" s="38">
        <v>70.205555599999997</v>
      </c>
      <c r="M111" s="38">
        <v>-148.51166670000001</v>
      </c>
      <c r="N111" s="38" t="s">
        <v>1518</v>
      </c>
      <c r="O111" s="38" t="s">
        <v>1517</v>
      </c>
      <c r="P111" s="38"/>
    </row>
    <row r="112" spans="1:16" x14ac:dyDescent="0.25">
      <c r="A112" s="38" t="s">
        <v>1663</v>
      </c>
      <c r="B112" s="40" t="s">
        <v>1664</v>
      </c>
      <c r="C112" s="38" t="s">
        <v>181</v>
      </c>
      <c r="D112" s="25">
        <v>14856</v>
      </c>
      <c r="E112" s="39"/>
      <c r="F112" s="39">
        <f>_xlfn.XLOOKUP(C112,'LOOKUP OPERATOR 2025-03-07'!A:A,'LOOKUP OPERATOR 2025-03-07'!D:D,,FALSE)</f>
        <v>212</v>
      </c>
      <c r="G112" s="40" t="s">
        <v>1664</v>
      </c>
      <c r="H112" s="38" t="s">
        <v>102</v>
      </c>
      <c r="I112" s="38" t="s">
        <v>103</v>
      </c>
      <c r="J112" s="38" t="s">
        <v>1665</v>
      </c>
      <c r="K112" s="39">
        <v>1424228</v>
      </c>
      <c r="L112" s="38">
        <v>56.811266699999997</v>
      </c>
      <c r="M112" s="38">
        <v>-132.95124250000001</v>
      </c>
      <c r="N112" s="38" t="s">
        <v>1514</v>
      </c>
      <c r="O112" s="38" t="s">
        <v>1665</v>
      </c>
      <c r="P112" s="38"/>
    </row>
    <row r="113" spans="1:16" ht="27" x14ac:dyDescent="0.25">
      <c r="A113" s="38" t="s">
        <v>1666</v>
      </c>
      <c r="B113" s="40" t="s">
        <v>1667</v>
      </c>
      <c r="C113" s="38" t="s">
        <v>467</v>
      </c>
      <c r="D113" s="25">
        <v>16955</v>
      </c>
      <c r="E113" s="39"/>
      <c r="F113" s="39">
        <f>_xlfn.XLOOKUP(C113,'LOOKUP OPERATOR 2025-03-07'!A:A,'LOOKUP OPERATOR 2025-03-07'!D:D,,FALSE)</f>
        <v>108</v>
      </c>
      <c r="G113" s="40" t="s">
        <v>1667</v>
      </c>
      <c r="H113" s="38" t="s">
        <v>395</v>
      </c>
      <c r="I113" s="38" t="s">
        <v>396</v>
      </c>
      <c r="J113" s="38" t="s">
        <v>466</v>
      </c>
      <c r="K113" s="39">
        <v>1414598</v>
      </c>
      <c r="L113" s="38">
        <v>60.1041667</v>
      </c>
      <c r="M113" s="38">
        <v>-149.4422222</v>
      </c>
      <c r="N113" s="38" t="s">
        <v>1668</v>
      </c>
      <c r="O113" s="38" t="s">
        <v>1669</v>
      </c>
      <c r="P113" s="38"/>
    </row>
    <row r="114" spans="1:16" x14ac:dyDescent="0.25">
      <c r="A114" s="38" t="s">
        <v>1670</v>
      </c>
      <c r="B114" s="38" t="s">
        <v>1671</v>
      </c>
      <c r="C114" s="38" t="s">
        <v>1388</v>
      </c>
      <c r="D114" s="39">
        <v>599</v>
      </c>
      <c r="E114" s="39"/>
      <c r="F114" s="39">
        <f>_xlfn.XLOOKUP(C114,'LOOKUP OPERATOR 2025-03-07'!A:A,'LOOKUP OPERATOR 2025-03-07'!D:D,,FALSE)</f>
        <v>121</v>
      </c>
      <c r="G114" s="38" t="s">
        <v>1671</v>
      </c>
      <c r="H114" s="38" t="s">
        <v>395</v>
      </c>
      <c r="I114" s="38" t="s">
        <v>396</v>
      </c>
      <c r="J114" s="38" t="s">
        <v>1672</v>
      </c>
      <c r="K114" s="39">
        <v>1398242</v>
      </c>
      <c r="L114" s="38">
        <v>61.2180556</v>
      </c>
      <c r="M114" s="38">
        <v>-149.9002778</v>
      </c>
      <c r="N114" s="38" t="s">
        <v>1668</v>
      </c>
      <c r="O114" s="38" t="s">
        <v>1672</v>
      </c>
      <c r="P114" s="38"/>
    </row>
    <row r="115" spans="1:16" x14ac:dyDescent="0.25">
      <c r="A115" s="38" t="s">
        <v>1673</v>
      </c>
      <c r="B115" s="38" t="s">
        <v>231</v>
      </c>
      <c r="C115" s="38" t="s">
        <v>197</v>
      </c>
      <c r="D115" s="39">
        <v>18963</v>
      </c>
      <c r="E115" s="39">
        <v>332650</v>
      </c>
      <c r="F115" s="39">
        <f>_xlfn.XLOOKUP(C115,'LOOKUP OPERATOR 2025-03-07'!A:A,'LOOKUP OPERATOR 2025-03-07'!D:D,,FALSE)</f>
        <v>240</v>
      </c>
      <c r="G115" s="38" t="s">
        <v>198</v>
      </c>
      <c r="H115" s="38" t="s">
        <v>232</v>
      </c>
      <c r="I115" s="38" t="s">
        <v>233</v>
      </c>
      <c r="J115" s="38" t="s">
        <v>231</v>
      </c>
      <c r="K115" s="39">
        <v>1420113</v>
      </c>
      <c r="L115" s="38">
        <v>57.503333300000001</v>
      </c>
      <c r="M115" s="38">
        <v>-134.58388890000001</v>
      </c>
      <c r="N115" s="38" t="s">
        <v>1514</v>
      </c>
      <c r="O115" s="38" t="str">
        <f>B115</f>
        <v>Angoon</v>
      </c>
      <c r="P115" s="38"/>
    </row>
    <row r="116" spans="1:16" x14ac:dyDescent="0.25">
      <c r="A116" s="38" t="s">
        <v>1674</v>
      </c>
      <c r="B116" s="40" t="s">
        <v>1675</v>
      </c>
      <c r="C116" s="38" t="s">
        <v>171</v>
      </c>
      <c r="D116" s="25">
        <v>21015</v>
      </c>
      <c r="E116" s="39"/>
      <c r="F116" s="39">
        <f>_xlfn.XLOOKUP(C116,'LOOKUP OPERATOR 2025-03-07'!A:A,'LOOKUP OPERATOR 2025-03-07'!D:D,,FALSE)</f>
        <v>111</v>
      </c>
      <c r="G116" s="40" t="s">
        <v>1675</v>
      </c>
      <c r="H116" s="38" t="s">
        <v>102</v>
      </c>
      <c r="I116" s="38" t="s">
        <v>103</v>
      </c>
      <c r="J116" s="38" t="s">
        <v>170</v>
      </c>
      <c r="K116" s="39">
        <v>1415843</v>
      </c>
      <c r="L116" s="38">
        <v>56.470833300000002</v>
      </c>
      <c r="M116" s="38">
        <v>-132.37666669999999</v>
      </c>
      <c r="N116" s="38" t="s">
        <v>1514</v>
      </c>
      <c r="O116" s="38" t="s">
        <v>170</v>
      </c>
      <c r="P116" s="38"/>
    </row>
    <row r="117" spans="1:16" x14ac:dyDescent="0.25">
      <c r="A117" s="38" t="s">
        <v>1676</v>
      </c>
      <c r="B117" s="40" t="s">
        <v>1411</v>
      </c>
      <c r="C117" s="38" t="s">
        <v>851</v>
      </c>
      <c r="D117" s="25">
        <v>22199</v>
      </c>
      <c r="E117" s="39"/>
      <c r="F117" s="39">
        <f>_xlfn.XLOOKUP(C117,'LOOKUP OPERATOR 2025-03-07'!A:A,'LOOKUP OPERATOR 2025-03-07'!D:D,,FALSE)</f>
        <v>0</v>
      </c>
      <c r="G117" s="38"/>
      <c r="H117" s="38" t="s">
        <v>395</v>
      </c>
      <c r="I117" s="38" t="s">
        <v>396</v>
      </c>
      <c r="J117" s="38" t="s">
        <v>1677</v>
      </c>
      <c r="K117" s="39">
        <v>2418568</v>
      </c>
      <c r="L117" s="38">
        <v>64.663265199999998</v>
      </c>
      <c r="M117" s="38">
        <v>-147.05441999999999</v>
      </c>
      <c r="N117" s="38" t="s">
        <v>1668</v>
      </c>
      <c r="O117" s="38" t="str">
        <f>B117</f>
        <v>U S Air Force-Eielson AFB</v>
      </c>
      <c r="P117" s="38"/>
    </row>
    <row r="118" spans="1:16" ht="27" x14ac:dyDescent="0.25">
      <c r="A118" s="38" t="s">
        <v>1678</v>
      </c>
      <c r="B118" s="38" t="s">
        <v>911</v>
      </c>
      <c r="C118" s="38" t="s">
        <v>912</v>
      </c>
      <c r="D118" s="39">
        <v>56503</v>
      </c>
      <c r="E118" s="39">
        <v>332200</v>
      </c>
      <c r="F118" s="39">
        <f>_xlfn.XLOOKUP(C118,'LOOKUP OPERATOR 2025-03-07'!A:A,'LOOKUP OPERATOR 2025-03-07'!D:D,,FALSE)</f>
        <v>72</v>
      </c>
      <c r="G118" s="38" t="s">
        <v>913</v>
      </c>
      <c r="H118" s="38" t="s">
        <v>909</v>
      </c>
      <c r="I118" s="38" t="s">
        <v>910</v>
      </c>
      <c r="J118" s="38" t="s">
        <v>911</v>
      </c>
      <c r="K118" s="39">
        <v>1405922</v>
      </c>
      <c r="L118" s="38">
        <v>65.001111100000003</v>
      </c>
      <c r="M118" s="38">
        <v>-150.63388889999999</v>
      </c>
      <c r="N118" s="38" t="s">
        <v>1522</v>
      </c>
      <c r="O118" s="38" t="str">
        <f>B118</f>
        <v>Manley Hot Springs</v>
      </c>
      <c r="P118" s="38"/>
    </row>
    <row r="119" spans="1:16" x14ac:dyDescent="0.25">
      <c r="A119" s="38" t="s">
        <v>1679</v>
      </c>
      <c r="B119" s="41" t="s">
        <v>507</v>
      </c>
      <c r="C119" s="38" t="s">
        <v>1430</v>
      </c>
      <c r="D119" s="39">
        <v>288</v>
      </c>
      <c r="E119" s="39"/>
      <c r="F119" s="39">
        <f>_xlfn.XLOOKUP(C119,'LOOKUP OPERATOR 2025-03-07'!A:A,'LOOKUP OPERATOR 2025-03-07'!D:D,,FALSE)</f>
        <v>345</v>
      </c>
      <c r="G119" s="41" t="s">
        <v>507</v>
      </c>
      <c r="H119" s="38" t="s">
        <v>395</v>
      </c>
      <c r="I119" s="38" t="s">
        <v>396</v>
      </c>
      <c r="J119" s="38"/>
      <c r="K119" s="39"/>
      <c r="L119" s="38"/>
      <c r="M119" s="38"/>
      <c r="N119" s="38" t="s">
        <v>1668</v>
      </c>
      <c r="O119" s="38"/>
      <c r="P119" s="38"/>
    </row>
    <row r="120" spans="1:16" x14ac:dyDescent="0.25">
      <c r="A120" s="38" t="s">
        <v>1680</v>
      </c>
      <c r="B120" s="41" t="s">
        <v>1423</v>
      </c>
      <c r="C120" s="38" t="s">
        <v>1422</v>
      </c>
      <c r="D120" s="39">
        <v>42889</v>
      </c>
      <c r="E120" s="39"/>
      <c r="F120" s="39">
        <f>_xlfn.XLOOKUP(C120,'LOOKUP OPERATOR 2025-03-07'!A:A,'LOOKUP OPERATOR 2025-03-07'!D:D,,FALSE)</f>
        <v>0</v>
      </c>
      <c r="G120" s="41" t="s">
        <v>1423</v>
      </c>
      <c r="H120" s="38" t="s">
        <v>395</v>
      </c>
      <c r="I120" s="38" t="s">
        <v>396</v>
      </c>
      <c r="J120" s="38"/>
      <c r="K120" s="39"/>
      <c r="L120" s="38"/>
      <c r="M120" s="38"/>
      <c r="N120" s="38" t="s">
        <v>1668</v>
      </c>
      <c r="O120" s="38" t="str">
        <f>B120</f>
        <v>Alaska Energy Authority</v>
      </c>
      <c r="P120" s="38"/>
    </row>
    <row r="121" spans="1:16" x14ac:dyDescent="0.25">
      <c r="A121" s="38" t="s">
        <v>1681</v>
      </c>
      <c r="B121" s="41" t="s">
        <v>1196</v>
      </c>
      <c r="C121" s="38" t="s">
        <v>1195</v>
      </c>
      <c r="D121" s="39">
        <v>431</v>
      </c>
      <c r="E121" s="39"/>
      <c r="F121" s="39">
        <f>_xlfn.XLOOKUP(C121,'LOOKUP OPERATOR 2025-03-07'!A:A,'LOOKUP OPERATOR 2025-03-07'!D:D,,FALSE)</f>
        <v>0</v>
      </c>
      <c r="G121" s="41" t="s">
        <v>1196</v>
      </c>
      <c r="H121" s="38"/>
      <c r="I121" s="38"/>
      <c r="J121" s="38"/>
      <c r="K121" s="39"/>
      <c r="L121" s="38"/>
      <c r="M121" s="38"/>
      <c r="N121" s="38"/>
      <c r="O121" s="38"/>
      <c r="P121" s="38"/>
    </row>
    <row r="122" spans="1:16" x14ac:dyDescent="0.25">
      <c r="A122" s="38" t="s">
        <v>1682</v>
      </c>
      <c r="B122" s="41" t="s">
        <v>1472</v>
      </c>
      <c r="C122" s="38" t="s">
        <v>1471</v>
      </c>
      <c r="D122" s="39">
        <v>13880</v>
      </c>
      <c r="E122" s="39"/>
      <c r="F122" s="39">
        <f>_xlfn.XLOOKUP(C122,'LOOKUP OPERATOR 2025-03-07'!A:A,'LOOKUP OPERATOR 2025-03-07'!D:D,,FALSE)</f>
        <v>0</v>
      </c>
      <c r="G122" s="41" t="s">
        <v>1472</v>
      </c>
      <c r="H122" s="38"/>
      <c r="I122" s="38"/>
      <c r="J122" s="38"/>
      <c r="K122" s="39"/>
      <c r="L122" s="38"/>
      <c r="M122" s="38"/>
      <c r="N122" s="38"/>
      <c r="O122" s="38"/>
      <c r="P122" s="38"/>
    </row>
    <row r="123" spans="1:16" x14ac:dyDescent="0.25">
      <c r="A123" s="38" t="s">
        <v>1683</v>
      </c>
      <c r="B123" s="41" t="s">
        <v>1474</v>
      </c>
      <c r="C123" s="38" t="s">
        <v>1473</v>
      </c>
      <c r="D123" s="39">
        <v>22200</v>
      </c>
      <c r="E123" s="39"/>
      <c r="F123" s="39">
        <f>_xlfn.XLOOKUP(C123,'LOOKUP OPERATOR 2025-03-07'!A:A,'LOOKUP OPERATOR 2025-03-07'!D:D,,FALSE)</f>
        <v>0</v>
      </c>
      <c r="G123" s="41" t="s">
        <v>1474</v>
      </c>
      <c r="H123" s="38" t="s">
        <v>395</v>
      </c>
      <c r="I123" s="38" t="s">
        <v>396</v>
      </c>
      <c r="J123" s="38"/>
      <c r="K123" s="39"/>
      <c r="L123" s="38"/>
      <c r="M123" s="38"/>
      <c r="N123" s="38" t="s">
        <v>1668</v>
      </c>
      <c r="O123" s="38" t="str">
        <f>B123</f>
        <v>U S Army-Ft Wainwright</v>
      </c>
      <c r="P123" s="38"/>
    </row>
    <row r="124" spans="1:16" x14ac:dyDescent="0.25">
      <c r="A124" s="38" t="s">
        <v>1684</v>
      </c>
      <c r="B124" s="41" t="s">
        <v>55</v>
      </c>
      <c r="C124" s="38" t="s">
        <v>54</v>
      </c>
      <c r="D124" s="39">
        <v>19553</v>
      </c>
      <c r="E124" s="39"/>
      <c r="F124" s="39">
        <f>_xlfn.XLOOKUP(C124,'LOOKUP OPERATOR 2025-03-07'!A:A,'LOOKUP OPERATOR 2025-03-07'!D:D,,FALSE)</f>
        <v>0</v>
      </c>
      <c r="G124" s="41" t="s">
        <v>55</v>
      </c>
      <c r="H124" s="38"/>
      <c r="I124" s="38"/>
      <c r="J124" s="38"/>
      <c r="K124" s="39"/>
      <c r="L124" s="38"/>
      <c r="M124" s="38"/>
      <c r="N124" s="38"/>
      <c r="O124" s="38"/>
      <c r="P124" s="38"/>
    </row>
    <row r="125" spans="1:16" ht="17.25" customHeight="1" x14ac:dyDescent="0.25">
      <c r="A125" s="38" t="s">
        <v>1685</v>
      </c>
      <c r="B125" s="38" t="s">
        <v>668</v>
      </c>
      <c r="C125" s="38" t="s">
        <v>669</v>
      </c>
      <c r="D125" s="39">
        <v>4959</v>
      </c>
      <c r="E125" s="39">
        <v>331760</v>
      </c>
      <c r="F125" s="39">
        <f>_xlfn.XLOOKUP(C125,'LOOKUP OPERATOR 2025-03-07'!A:A,'LOOKUP OPERATOR 2025-03-07'!D:D,,FALSE)</f>
        <v>5</v>
      </c>
      <c r="G125" s="38" t="s">
        <v>670</v>
      </c>
      <c r="H125" s="38" t="s">
        <v>671</v>
      </c>
      <c r="I125" s="38" t="s">
        <v>672</v>
      </c>
      <c r="J125" s="38" t="s">
        <v>668</v>
      </c>
      <c r="K125" s="39">
        <v>1398286</v>
      </c>
      <c r="L125" s="38">
        <v>61.578333299999997</v>
      </c>
      <c r="M125" s="38">
        <v>-159.52222219999999</v>
      </c>
      <c r="N125" s="38" t="s">
        <v>1524</v>
      </c>
      <c r="O125" s="38" t="str">
        <f>B125</f>
        <v>Aniak</v>
      </c>
      <c r="P125" s="38"/>
    </row>
    <row r="126" spans="1:16" x14ac:dyDescent="0.25">
      <c r="A126" s="38" t="s">
        <v>1686</v>
      </c>
      <c r="B126" s="41" t="s">
        <v>895</v>
      </c>
      <c r="C126" s="38" t="s">
        <v>894</v>
      </c>
      <c r="D126" s="39">
        <v>19511</v>
      </c>
      <c r="E126" s="39"/>
      <c r="F126" s="39">
        <f>_xlfn.XLOOKUP(C126,'LOOKUP OPERATOR 2025-03-07'!A:A,'LOOKUP OPERATOR 2025-03-07'!D:D,,FALSE)</f>
        <v>452</v>
      </c>
      <c r="G126" s="41" t="s">
        <v>895</v>
      </c>
      <c r="H126" s="38" t="s">
        <v>395</v>
      </c>
      <c r="I126" s="38" t="s">
        <v>396</v>
      </c>
      <c r="J126" s="38"/>
      <c r="K126" s="39"/>
      <c r="L126" s="38"/>
      <c r="M126" s="38"/>
      <c r="N126" s="38" t="s">
        <v>1668</v>
      </c>
      <c r="O126" s="38" t="str">
        <f>B126</f>
        <v>University of Alaska</v>
      </c>
      <c r="P126" s="38"/>
    </row>
    <row r="127" spans="1:16" x14ac:dyDescent="0.25">
      <c r="A127" s="38" t="s">
        <v>1687</v>
      </c>
      <c r="B127" s="41" t="s">
        <v>1394</v>
      </c>
      <c r="C127" s="38" t="s">
        <v>1393</v>
      </c>
      <c r="D127" s="39">
        <v>49803</v>
      </c>
      <c r="E127" s="39"/>
      <c r="F127" s="39">
        <f>_xlfn.XLOOKUP(C127,'LOOKUP OPERATOR 2025-03-07'!A:A,'LOOKUP OPERATOR 2025-03-07'!D:D,,FALSE)</f>
        <v>640</v>
      </c>
      <c r="G127" s="41" t="s">
        <v>1394</v>
      </c>
      <c r="H127" s="38" t="s">
        <v>395</v>
      </c>
      <c r="I127" s="38" t="s">
        <v>396</v>
      </c>
      <c r="J127" s="38"/>
      <c r="K127" s="39"/>
      <c r="L127" s="38"/>
      <c r="M127" s="38"/>
      <c r="N127" s="38" t="s">
        <v>1668</v>
      </c>
      <c r="O127" s="38" t="s">
        <v>1688</v>
      </c>
      <c r="P127" s="38"/>
    </row>
    <row r="128" spans="1:16" x14ac:dyDescent="0.25">
      <c r="A128" s="38" t="s">
        <v>1689</v>
      </c>
      <c r="B128" s="41" t="s">
        <v>162</v>
      </c>
      <c r="C128" s="38" t="s">
        <v>161</v>
      </c>
      <c r="D128" s="39">
        <v>60770</v>
      </c>
      <c r="E128" s="39"/>
      <c r="F128" s="39">
        <f>_xlfn.XLOOKUP(C128,'LOOKUP OPERATOR 2025-03-07'!A:A,'LOOKUP OPERATOR 2025-03-07'!D:D,,FALSE)</f>
        <v>0</v>
      </c>
      <c r="G128" s="41" t="s">
        <v>162</v>
      </c>
      <c r="H128" s="38" t="s">
        <v>102</v>
      </c>
      <c r="I128" s="38" t="s">
        <v>103</v>
      </c>
      <c r="J128" s="38"/>
      <c r="K128" s="39"/>
      <c r="L128" s="38"/>
      <c r="M128" s="38"/>
      <c r="N128" s="38" t="s">
        <v>1514</v>
      </c>
      <c r="O128" s="38" t="s">
        <v>1690</v>
      </c>
      <c r="P128" s="38"/>
    </row>
    <row r="129" spans="1:16" x14ac:dyDescent="0.25">
      <c r="A129" s="38" t="s">
        <v>1691</v>
      </c>
      <c r="B129" s="38" t="s">
        <v>734</v>
      </c>
      <c r="C129" s="38" t="s">
        <v>226</v>
      </c>
      <c r="D129" s="39">
        <v>221</v>
      </c>
      <c r="E129" s="39">
        <v>331260</v>
      </c>
      <c r="F129" s="39">
        <f>_xlfn.XLOOKUP(C129,'LOOKUP OPERATOR 2025-03-07'!A:A,'LOOKUP OPERATOR 2025-03-07'!D:D,,FALSE)</f>
        <v>169</v>
      </c>
      <c r="G129" s="38" t="s">
        <v>227</v>
      </c>
      <c r="H129" s="38" t="s">
        <v>735</v>
      </c>
      <c r="I129" s="38" t="s">
        <v>736</v>
      </c>
      <c r="J129" s="38" t="s">
        <v>734</v>
      </c>
      <c r="K129" s="39">
        <v>1398335</v>
      </c>
      <c r="L129" s="38">
        <v>62.656111099999997</v>
      </c>
      <c r="M129" s="38">
        <v>-160.2066667</v>
      </c>
      <c r="N129" s="38" t="s">
        <v>1522</v>
      </c>
      <c r="O129" s="38" t="str">
        <f t="shared" ref="O129:O137" si="3">B129</f>
        <v>Anvik</v>
      </c>
      <c r="P129" s="38"/>
    </row>
    <row r="130" spans="1:16" x14ac:dyDescent="0.25">
      <c r="A130" s="38" t="s">
        <v>1692</v>
      </c>
      <c r="B130" s="38" t="s">
        <v>1119</v>
      </c>
      <c r="C130" s="38" t="s">
        <v>1120</v>
      </c>
      <c r="D130" s="39" t="s">
        <v>44</v>
      </c>
      <c r="E130" s="39">
        <v>331770</v>
      </c>
      <c r="F130" s="39">
        <f>_xlfn.XLOOKUP(C130,'LOOKUP OPERATOR 2025-03-07'!A:A,'LOOKUP OPERATOR 2025-03-07'!D:D,,FALSE)</f>
        <v>747</v>
      </c>
      <c r="G130" s="38" t="s">
        <v>1121</v>
      </c>
      <c r="H130" s="38" t="s">
        <v>1122</v>
      </c>
      <c r="I130" s="38" t="s">
        <v>1123</v>
      </c>
      <c r="J130" s="38" t="s">
        <v>1119</v>
      </c>
      <c r="K130" s="39">
        <v>1398382</v>
      </c>
      <c r="L130" s="38">
        <v>68.126944399999999</v>
      </c>
      <c r="M130" s="38">
        <v>-145.53777779999999</v>
      </c>
      <c r="N130" s="38" t="s">
        <v>1522</v>
      </c>
      <c r="O130" s="38" t="str">
        <f t="shared" si="3"/>
        <v>Arctic Village</v>
      </c>
      <c r="P130" s="38"/>
    </row>
    <row r="131" spans="1:16" x14ac:dyDescent="0.25">
      <c r="A131" s="38" t="s">
        <v>1693</v>
      </c>
      <c r="B131" s="38" t="s">
        <v>25</v>
      </c>
      <c r="C131" s="38" t="s">
        <v>26</v>
      </c>
      <c r="D131" s="39">
        <v>56256</v>
      </c>
      <c r="E131" s="39">
        <v>331750</v>
      </c>
      <c r="F131" s="39">
        <f>_xlfn.XLOOKUP(C131,'LOOKUP OPERATOR 2025-03-07'!A:A,'LOOKUP OPERATOR 2025-03-07'!D:D,,FALSE)</f>
        <v>291</v>
      </c>
      <c r="G131" s="38" t="s">
        <v>27</v>
      </c>
      <c r="H131" s="38" t="s">
        <v>28</v>
      </c>
      <c r="I131" s="38" t="s">
        <v>29</v>
      </c>
      <c r="J131" s="38" t="s">
        <v>25</v>
      </c>
      <c r="K131" s="39">
        <v>1418170</v>
      </c>
      <c r="L131" s="38">
        <v>52.196111100000003</v>
      </c>
      <c r="M131" s="38">
        <v>-174.2005556</v>
      </c>
      <c r="N131" s="38" t="s">
        <v>1534</v>
      </c>
      <c r="O131" s="38" t="str">
        <f t="shared" si="3"/>
        <v>Atka</v>
      </c>
      <c r="P131" s="38"/>
    </row>
    <row r="132" spans="1:16" x14ac:dyDescent="0.25">
      <c r="A132" s="38" t="s">
        <v>1693</v>
      </c>
      <c r="B132" s="38" t="s">
        <v>25</v>
      </c>
      <c r="C132" s="38" t="s">
        <v>1263</v>
      </c>
      <c r="D132" s="39">
        <v>653</v>
      </c>
      <c r="E132" s="39">
        <v>331750</v>
      </c>
      <c r="F132" s="39">
        <f>_xlfn.XLOOKUP(C132,'LOOKUP OPERATOR 2025-03-07'!A:A,'LOOKUP OPERATOR 2025-03-07'!D:D,,FALSE)</f>
        <v>291</v>
      </c>
      <c r="G132" s="38" t="s">
        <v>1265</v>
      </c>
      <c r="H132" s="38" t="s">
        <v>28</v>
      </c>
      <c r="I132" s="38" t="s">
        <v>29</v>
      </c>
      <c r="J132" s="38" t="s">
        <v>25</v>
      </c>
      <c r="K132" s="39">
        <v>1418170</v>
      </c>
      <c r="L132" s="38">
        <v>52.196111100000003</v>
      </c>
      <c r="M132" s="38">
        <v>-174.2005556</v>
      </c>
      <c r="N132" s="38" t="s">
        <v>1534</v>
      </c>
      <c r="O132" s="38" t="str">
        <f t="shared" si="3"/>
        <v>Atka</v>
      </c>
      <c r="P132" s="38"/>
    </row>
    <row r="133" spans="1:16" x14ac:dyDescent="0.25">
      <c r="A133" s="38" t="s">
        <v>1694</v>
      </c>
      <c r="B133" s="38" t="s">
        <v>562</v>
      </c>
      <c r="C133" s="38" t="s">
        <v>563</v>
      </c>
      <c r="D133" s="39">
        <v>878</v>
      </c>
      <c r="E133" s="39">
        <v>331780</v>
      </c>
      <c r="F133" s="39">
        <f>_xlfn.XLOOKUP(C133,'LOOKUP OPERATOR 2025-03-07'!A:A,'LOOKUP OPERATOR 2025-03-07'!D:D,,FALSE)</f>
        <v>337</v>
      </c>
      <c r="G133" s="38" t="s">
        <v>564</v>
      </c>
      <c r="H133" s="38" t="s">
        <v>565</v>
      </c>
      <c r="I133" s="38" t="s">
        <v>566</v>
      </c>
      <c r="J133" s="38" t="s">
        <v>562</v>
      </c>
      <c r="K133" s="39">
        <v>1699811</v>
      </c>
      <c r="L133" s="38">
        <v>60.866944400000001</v>
      </c>
      <c r="M133" s="38">
        <v>-162.27305559999999</v>
      </c>
      <c r="N133" s="38" t="s">
        <v>1524</v>
      </c>
      <c r="O133" s="38" t="str">
        <f t="shared" si="3"/>
        <v>Atmautluak</v>
      </c>
      <c r="P133" s="38"/>
    </row>
    <row r="134" spans="1:16" x14ac:dyDescent="0.25">
      <c r="A134" s="38" t="s">
        <v>1695</v>
      </c>
      <c r="B134" s="38" t="s">
        <v>1095</v>
      </c>
      <c r="C134" s="38" t="s">
        <v>1066</v>
      </c>
      <c r="D134" s="39">
        <v>26616</v>
      </c>
      <c r="E134" s="39">
        <v>332360</v>
      </c>
      <c r="F134" s="39">
        <f>_xlfn.XLOOKUP(C134,'LOOKUP OPERATOR 2025-03-07'!A:A,'LOOKUP OPERATOR 2025-03-07'!D:D,,FALSE)</f>
        <v>254</v>
      </c>
      <c r="G134" s="38" t="s">
        <v>1067</v>
      </c>
      <c r="H134" s="38" t="s">
        <v>1096</v>
      </c>
      <c r="I134" s="38" t="s">
        <v>1097</v>
      </c>
      <c r="J134" s="38" t="s">
        <v>1095</v>
      </c>
      <c r="K134" s="39">
        <v>1406178</v>
      </c>
      <c r="L134" s="38">
        <v>70.469166700000002</v>
      </c>
      <c r="M134" s="38">
        <v>-157.39944439999999</v>
      </c>
      <c r="N134" s="38" t="s">
        <v>1518</v>
      </c>
      <c r="O134" s="38" t="str">
        <f t="shared" si="3"/>
        <v>Atqasuk</v>
      </c>
      <c r="P134" s="38"/>
    </row>
    <row r="135" spans="1:16" x14ac:dyDescent="0.25">
      <c r="A135" s="38" t="s">
        <v>1696</v>
      </c>
      <c r="B135" s="38" t="s">
        <v>999</v>
      </c>
      <c r="C135" s="38" t="s">
        <v>1000</v>
      </c>
      <c r="D135" s="39" t="s">
        <v>44</v>
      </c>
      <c r="E135" s="39">
        <v>331790</v>
      </c>
      <c r="F135" s="39">
        <f>_xlfn.XLOOKUP(C135,'LOOKUP OPERATOR 2025-03-07'!A:A,'LOOKUP OPERATOR 2025-03-07'!D:D,,FALSE)</f>
        <v>420</v>
      </c>
      <c r="G135" s="38" t="s">
        <v>1001</v>
      </c>
      <c r="H135" s="38" t="s">
        <v>1002</v>
      </c>
      <c r="I135" s="38" t="s">
        <v>1003</v>
      </c>
      <c r="J135" s="38" t="s">
        <v>999</v>
      </c>
      <c r="K135" s="39">
        <v>1398776</v>
      </c>
      <c r="L135" s="38">
        <v>66.359444400000001</v>
      </c>
      <c r="M135" s="38">
        <v>-147.39638890000001</v>
      </c>
      <c r="N135" s="38" t="s">
        <v>1522</v>
      </c>
      <c r="O135" s="38" t="str">
        <f t="shared" si="3"/>
        <v>Beaver</v>
      </c>
      <c r="P135" s="38"/>
    </row>
    <row r="136" spans="1:16" x14ac:dyDescent="0.25">
      <c r="A136" s="38" t="s">
        <v>1697</v>
      </c>
      <c r="B136" s="38" t="s">
        <v>1698</v>
      </c>
      <c r="C136" s="38" t="s">
        <v>1272</v>
      </c>
      <c r="D136" s="39">
        <v>1651</v>
      </c>
      <c r="E136" s="39">
        <v>331800</v>
      </c>
      <c r="F136" s="39">
        <f>_xlfn.XLOOKUP(C136,'LOOKUP OPERATOR 2025-03-07'!A:A,'LOOKUP OPERATOR 2025-03-07'!D:D,,FALSE)</f>
        <v>43</v>
      </c>
      <c r="G136" s="38" t="s">
        <v>1274</v>
      </c>
      <c r="H136" s="38" t="s">
        <v>547</v>
      </c>
      <c r="I136" s="38" t="s">
        <v>548</v>
      </c>
      <c r="J136" s="38" t="s">
        <v>546</v>
      </c>
      <c r="K136" s="39">
        <v>1398908</v>
      </c>
      <c r="L136" s="38">
        <v>60.792222199999998</v>
      </c>
      <c r="M136" s="38">
        <v>-161.75583330000001</v>
      </c>
      <c r="N136" s="38" t="s">
        <v>1524</v>
      </c>
      <c r="O136" s="38" t="str">
        <f t="shared" si="3"/>
        <v>Bethel, Oscarville</v>
      </c>
      <c r="P136" s="38"/>
    </row>
    <row r="137" spans="1:16" x14ac:dyDescent="0.25">
      <c r="A137" s="38" t="s">
        <v>1699</v>
      </c>
      <c r="B137" s="38" t="s">
        <v>1700</v>
      </c>
      <c r="C137" s="38" t="s">
        <v>94</v>
      </c>
      <c r="D137" s="39">
        <v>219</v>
      </c>
      <c r="E137" s="39">
        <v>331060</v>
      </c>
      <c r="F137" s="39">
        <f>_xlfn.XLOOKUP(C137,'LOOKUP OPERATOR 2025-03-07'!A:A,'LOOKUP OPERATOR 2025-03-07'!D:D,,FALSE)</f>
        <v>2</v>
      </c>
      <c r="G137" s="38" t="s">
        <v>95</v>
      </c>
      <c r="H137" s="38" t="s">
        <v>1040</v>
      </c>
      <c r="I137" s="38" t="s">
        <v>1041</v>
      </c>
      <c r="J137" s="38" t="s">
        <v>1039</v>
      </c>
      <c r="K137" s="39">
        <v>1926949</v>
      </c>
      <c r="L137" s="38">
        <v>66.918888899999999</v>
      </c>
      <c r="M137" s="38">
        <v>-151.51611109999999</v>
      </c>
      <c r="N137" s="38" t="s">
        <v>1522</v>
      </c>
      <c r="O137" s="38" t="str">
        <f t="shared" si="3"/>
        <v>Bettles, Evansville</v>
      </c>
      <c r="P137" s="38"/>
    </row>
    <row r="138" spans="1:16" ht="27" x14ac:dyDescent="0.25">
      <c r="A138" s="38" t="s">
        <v>1701</v>
      </c>
      <c r="B138" s="38" t="s">
        <v>499</v>
      </c>
      <c r="C138" s="38" t="s">
        <v>498</v>
      </c>
      <c r="D138" s="39">
        <v>3522</v>
      </c>
      <c r="E138" s="39"/>
      <c r="F138" s="39">
        <f>_xlfn.XLOOKUP(C138,'LOOKUP OPERATOR 2025-03-07'!A:A,'LOOKUP OPERATOR 2025-03-07'!D:D,,FALSE)</f>
        <v>8</v>
      </c>
      <c r="G138" s="38" t="s">
        <v>499</v>
      </c>
      <c r="H138" s="38" t="s">
        <v>395</v>
      </c>
      <c r="I138" s="38" t="s">
        <v>396</v>
      </c>
      <c r="J138" s="38" t="s">
        <v>1672</v>
      </c>
      <c r="K138" s="39">
        <v>1398242</v>
      </c>
      <c r="L138" s="38">
        <v>61.2180556</v>
      </c>
      <c r="M138" s="38">
        <v>-149.9002778</v>
      </c>
      <c r="N138" s="38" t="s">
        <v>1668</v>
      </c>
      <c r="O138" s="38" t="s">
        <v>1702</v>
      </c>
      <c r="P138" s="38"/>
    </row>
    <row r="139" spans="1:16" x14ac:dyDescent="0.25">
      <c r="A139" s="38" t="s">
        <v>1703</v>
      </c>
      <c r="B139" s="38" t="s">
        <v>993</v>
      </c>
      <c r="C139" s="38" t="s">
        <v>994</v>
      </c>
      <c r="D139" s="39">
        <v>1747</v>
      </c>
      <c r="E139" s="39">
        <v>331810</v>
      </c>
      <c r="F139" s="39">
        <f>_xlfn.XLOOKUP(C139,'LOOKUP OPERATOR 2025-03-07'!A:A,'LOOKUP OPERATOR 2025-03-07'!D:D,,FALSE)</f>
        <v>767</v>
      </c>
      <c r="G139" s="38" t="s">
        <v>995</v>
      </c>
      <c r="H139" s="38" t="s">
        <v>996</v>
      </c>
      <c r="I139" s="38" t="s">
        <v>997</v>
      </c>
      <c r="J139" s="38" t="s">
        <v>993</v>
      </c>
      <c r="K139" s="39">
        <v>1399049</v>
      </c>
      <c r="L139" s="38">
        <v>66.259035499999996</v>
      </c>
      <c r="M139" s="38">
        <v>-145.81901680000001</v>
      </c>
      <c r="N139" s="38" t="s">
        <v>1522</v>
      </c>
      <c r="O139" s="38" t="str">
        <f t="shared" ref="O139:O149" si="4">B139</f>
        <v>Birch Creek</v>
      </c>
      <c r="P139" s="38"/>
    </row>
    <row r="140" spans="1:16" x14ac:dyDescent="0.25">
      <c r="A140" s="38" t="s">
        <v>1704</v>
      </c>
      <c r="B140" s="38" t="s">
        <v>929</v>
      </c>
      <c r="C140" s="38" t="s">
        <v>226</v>
      </c>
      <c r="D140" s="39">
        <v>221</v>
      </c>
      <c r="E140" s="39">
        <v>331270</v>
      </c>
      <c r="F140" s="39">
        <f>_xlfn.XLOOKUP(C140,'LOOKUP OPERATOR 2025-03-07'!A:A,'LOOKUP OPERATOR 2025-03-07'!D:D,,FALSE)</f>
        <v>169</v>
      </c>
      <c r="G140" s="38" t="s">
        <v>227</v>
      </c>
      <c r="H140" s="38" t="s">
        <v>930</v>
      </c>
      <c r="I140" s="38" t="s">
        <v>931</v>
      </c>
      <c r="J140" s="38" t="s">
        <v>929</v>
      </c>
      <c r="K140" s="39">
        <v>1420670</v>
      </c>
      <c r="L140" s="38">
        <v>65.334722200000002</v>
      </c>
      <c r="M140" s="38">
        <v>-166.4891667</v>
      </c>
      <c r="N140" s="38" t="s">
        <v>1520</v>
      </c>
      <c r="O140" s="38" t="str">
        <f t="shared" si="4"/>
        <v>Brevig Mission</v>
      </c>
      <c r="P140" s="38"/>
    </row>
    <row r="141" spans="1:16" x14ac:dyDescent="0.25">
      <c r="A141" s="38" t="s">
        <v>1705</v>
      </c>
      <c r="B141" s="38" t="s">
        <v>965</v>
      </c>
      <c r="C141" s="38" t="s">
        <v>966</v>
      </c>
      <c r="D141" s="39" t="s">
        <v>44</v>
      </c>
      <c r="E141" s="39">
        <v>331820</v>
      </c>
      <c r="F141" s="39">
        <f>_xlfn.XLOOKUP(C141,'LOOKUP OPERATOR 2025-03-07'!A:A,'LOOKUP OPERATOR 2025-03-07'!D:D,,FALSE)</f>
        <v>432</v>
      </c>
      <c r="G141" s="38" t="s">
        <v>967</v>
      </c>
      <c r="H141" s="38" t="s">
        <v>968</v>
      </c>
      <c r="I141" s="38" t="s">
        <v>969</v>
      </c>
      <c r="J141" s="38" t="s">
        <v>965</v>
      </c>
      <c r="K141" s="39">
        <v>1412684</v>
      </c>
      <c r="L141" s="38">
        <v>65.979722199999998</v>
      </c>
      <c r="M141" s="38">
        <v>-161.12305559999999</v>
      </c>
      <c r="N141" s="38" t="s">
        <v>1559</v>
      </c>
      <c r="O141" s="38" t="str">
        <f t="shared" si="4"/>
        <v>Buckland</v>
      </c>
      <c r="P141" s="38"/>
    </row>
    <row r="142" spans="1:16" x14ac:dyDescent="0.25">
      <c r="A142" s="38" t="s">
        <v>1706</v>
      </c>
      <c r="B142" s="38" t="s">
        <v>939</v>
      </c>
      <c r="C142" s="38" t="s">
        <v>940</v>
      </c>
      <c r="D142" s="39">
        <v>56739</v>
      </c>
      <c r="E142" s="39">
        <v>331830</v>
      </c>
      <c r="F142" s="39">
        <f>_xlfn.XLOOKUP(C142,'LOOKUP OPERATOR 2025-03-07'!A:A,'LOOKUP OPERATOR 2025-03-07'!D:D,,FALSE)</f>
        <v>341</v>
      </c>
      <c r="G142" s="38" t="s">
        <v>941</v>
      </c>
      <c r="H142" s="38" t="s">
        <v>942</v>
      </c>
      <c r="I142" s="38" t="s">
        <v>943</v>
      </c>
      <c r="J142" s="38" t="s">
        <v>939</v>
      </c>
      <c r="K142" s="39">
        <v>1400106</v>
      </c>
      <c r="L142" s="38">
        <v>65.572500000000005</v>
      </c>
      <c r="M142" s="38">
        <v>-144.80305559999999</v>
      </c>
      <c r="N142" s="38" t="s">
        <v>1522</v>
      </c>
      <c r="O142" s="38" t="str">
        <f t="shared" si="4"/>
        <v>Central</v>
      </c>
      <c r="P142" s="38"/>
    </row>
    <row r="143" spans="1:16" x14ac:dyDescent="0.25">
      <c r="A143" s="38" t="s">
        <v>1706</v>
      </c>
      <c r="B143" s="38" t="s">
        <v>939</v>
      </c>
      <c r="C143" s="38" t="s">
        <v>1277</v>
      </c>
      <c r="D143" s="25">
        <v>6111</v>
      </c>
      <c r="E143" s="39">
        <v>331830</v>
      </c>
      <c r="F143" s="39">
        <f>_xlfn.XLOOKUP(C143,'LOOKUP OPERATOR 2025-03-07'!A:A,'LOOKUP OPERATOR 2025-03-07'!D:D,,FALSE)</f>
        <v>341</v>
      </c>
      <c r="G143" s="38" t="s">
        <v>1279</v>
      </c>
      <c r="H143" s="38" t="s">
        <v>942</v>
      </c>
      <c r="I143" s="38" t="s">
        <v>943</v>
      </c>
      <c r="J143" s="38" t="s">
        <v>939</v>
      </c>
      <c r="K143" s="39">
        <v>1400106</v>
      </c>
      <c r="L143" s="38">
        <v>65.572500000000005</v>
      </c>
      <c r="M143" s="38">
        <v>-144.80305559999999</v>
      </c>
      <c r="N143" s="38" t="s">
        <v>1522</v>
      </c>
      <c r="O143" s="38" t="str">
        <f t="shared" si="4"/>
        <v>Central</v>
      </c>
      <c r="P143" s="38"/>
    </row>
    <row r="144" spans="1:16" x14ac:dyDescent="0.25">
      <c r="A144" s="38" t="s">
        <v>1707</v>
      </c>
      <c r="B144" s="38" t="s">
        <v>1019</v>
      </c>
      <c r="C144" s="38" t="s">
        <v>1020</v>
      </c>
      <c r="D144" s="39" t="s">
        <v>44</v>
      </c>
      <c r="E144" s="39">
        <v>331840</v>
      </c>
      <c r="F144" s="39">
        <f>_xlfn.XLOOKUP(C144,'LOOKUP OPERATOR 2025-03-07'!A:A,'LOOKUP OPERATOR 2025-03-07'!D:D,,FALSE)</f>
        <v>682</v>
      </c>
      <c r="G144" s="38" t="s">
        <v>1021</v>
      </c>
      <c r="H144" s="38" t="s">
        <v>1022</v>
      </c>
      <c r="I144" s="38" t="s">
        <v>1023</v>
      </c>
      <c r="J144" s="38" t="s">
        <v>1019</v>
      </c>
      <c r="K144" s="39">
        <v>1400128</v>
      </c>
      <c r="L144" s="38">
        <v>66.654444400000003</v>
      </c>
      <c r="M144" s="38">
        <v>-143.7222222</v>
      </c>
      <c r="N144" s="38" t="s">
        <v>1522</v>
      </c>
      <c r="O144" s="38" t="str">
        <f t="shared" si="4"/>
        <v>Chalkyitsik</v>
      </c>
      <c r="P144" s="38"/>
    </row>
    <row r="145" spans="1:16" ht="27" x14ac:dyDescent="0.25">
      <c r="A145" s="38" t="s">
        <v>1708</v>
      </c>
      <c r="B145" s="38" t="s">
        <v>470</v>
      </c>
      <c r="C145" s="38" t="s">
        <v>471</v>
      </c>
      <c r="D145" s="39">
        <v>3422</v>
      </c>
      <c r="E145" s="39">
        <v>332310</v>
      </c>
      <c r="F145" s="39">
        <f>_xlfn.XLOOKUP(C145,'LOOKUP OPERATOR 2025-03-07'!A:A,'LOOKUP OPERATOR 2025-03-07'!D:D,,FALSE)</f>
        <v>365</v>
      </c>
      <c r="G145" s="38" t="s">
        <v>472</v>
      </c>
      <c r="H145" s="38" t="s">
        <v>473</v>
      </c>
      <c r="I145" s="38" t="s">
        <v>474</v>
      </c>
      <c r="J145" s="38" t="s">
        <v>470</v>
      </c>
      <c r="K145" s="39">
        <v>1400188</v>
      </c>
      <c r="L145" s="38">
        <v>60.16</v>
      </c>
      <c r="M145" s="38">
        <v>-164.2658333</v>
      </c>
      <c r="N145" s="38" t="s">
        <v>1524</v>
      </c>
      <c r="O145" s="38" t="str">
        <f t="shared" si="4"/>
        <v>Chefornak</v>
      </c>
      <c r="P145" s="38"/>
    </row>
    <row r="146" spans="1:16" x14ac:dyDescent="0.25">
      <c r="A146" s="38" t="s">
        <v>1709</v>
      </c>
      <c r="B146" s="38" t="s">
        <v>460</v>
      </c>
      <c r="C146" s="38" t="s">
        <v>461</v>
      </c>
      <c r="D146" s="39" t="s">
        <v>44</v>
      </c>
      <c r="E146" s="39">
        <v>331850</v>
      </c>
      <c r="F146" s="39">
        <f>_xlfn.XLOOKUP(C146,'LOOKUP OPERATOR 2025-03-07'!A:A,'LOOKUP OPERATOR 2025-03-07'!D:D,,FALSE)</f>
        <v>686</v>
      </c>
      <c r="G146" s="38" t="s">
        <v>462</v>
      </c>
      <c r="H146" s="38" t="s">
        <v>463</v>
      </c>
      <c r="I146" s="38" t="s">
        <v>464</v>
      </c>
      <c r="J146" s="38" t="s">
        <v>460</v>
      </c>
      <c r="K146" s="39">
        <v>1421254</v>
      </c>
      <c r="L146" s="38">
        <v>60.063333299999996</v>
      </c>
      <c r="M146" s="38">
        <v>-148.01138889999999</v>
      </c>
      <c r="N146" s="38" t="s">
        <v>1540</v>
      </c>
      <c r="O146" s="38" t="str">
        <f t="shared" si="4"/>
        <v>Chenega Bay</v>
      </c>
      <c r="P146" s="38"/>
    </row>
    <row r="147" spans="1:16" x14ac:dyDescent="0.25">
      <c r="A147" s="38" t="s">
        <v>1710</v>
      </c>
      <c r="B147" s="38" t="s">
        <v>650</v>
      </c>
      <c r="C147" s="38" t="s">
        <v>226</v>
      </c>
      <c r="D147" s="39">
        <v>221</v>
      </c>
      <c r="E147" s="39">
        <v>331280</v>
      </c>
      <c r="F147" s="39">
        <f>_xlfn.XLOOKUP(C147,'LOOKUP OPERATOR 2025-03-07'!A:A,'LOOKUP OPERATOR 2025-03-07'!D:D,,FALSE)</f>
        <v>169</v>
      </c>
      <c r="G147" s="38" t="s">
        <v>227</v>
      </c>
      <c r="H147" s="38" t="s">
        <v>651</v>
      </c>
      <c r="I147" s="38" t="s">
        <v>652</v>
      </c>
      <c r="J147" s="38" t="s">
        <v>650</v>
      </c>
      <c r="K147" s="39">
        <v>1400219</v>
      </c>
      <c r="L147" s="38">
        <v>61.527777800000003</v>
      </c>
      <c r="M147" s="38">
        <v>-165.5863889</v>
      </c>
      <c r="N147" s="38" t="s">
        <v>1524</v>
      </c>
      <c r="O147" s="38" t="str">
        <f t="shared" si="4"/>
        <v>Chevak</v>
      </c>
      <c r="P147" s="38"/>
    </row>
    <row r="148" spans="1:16" x14ac:dyDescent="0.25">
      <c r="A148" s="38" t="s">
        <v>1711</v>
      </c>
      <c r="B148" s="38" t="s">
        <v>1712</v>
      </c>
      <c r="C148" s="38" t="s">
        <v>1132</v>
      </c>
      <c r="D148" s="39">
        <v>3421</v>
      </c>
      <c r="E148" s="39">
        <v>331860</v>
      </c>
      <c r="F148" s="39">
        <f>_xlfn.XLOOKUP(C148,'LOOKUP OPERATOR 2025-03-07'!A:A,'LOOKUP OPERATOR 2025-03-07'!D:D,,FALSE)</f>
        <v>297</v>
      </c>
      <c r="G148" s="38" t="s">
        <v>1133</v>
      </c>
      <c r="H148" s="38" t="s">
        <v>1134</v>
      </c>
      <c r="I148" s="38" t="s">
        <v>1135</v>
      </c>
      <c r="J148" s="38" t="s">
        <v>1712</v>
      </c>
      <c r="K148" s="39">
        <v>1400269</v>
      </c>
      <c r="L148" s="38">
        <v>56.295277800000001</v>
      </c>
      <c r="M148" s="38">
        <v>-158.40222220000001</v>
      </c>
      <c r="N148" s="38" t="s">
        <v>1528</v>
      </c>
      <c r="O148" s="38" t="str">
        <f t="shared" si="4"/>
        <v>Chignik</v>
      </c>
      <c r="P148" s="38"/>
    </row>
    <row r="149" spans="1:16" x14ac:dyDescent="0.25">
      <c r="A149" s="38" t="s">
        <v>1713</v>
      </c>
      <c r="B149" s="38" t="s">
        <v>164</v>
      </c>
      <c r="C149" s="38" t="s">
        <v>165</v>
      </c>
      <c r="D149" s="39" t="s">
        <v>44</v>
      </c>
      <c r="E149" s="39">
        <v>331870</v>
      </c>
      <c r="F149" s="39">
        <f>_xlfn.XLOOKUP(C149,'LOOKUP OPERATOR 2025-03-07'!A:A,'LOOKUP OPERATOR 2025-03-07'!D:D,,FALSE)</f>
        <v>658</v>
      </c>
      <c r="G149" s="38" t="s">
        <v>166</v>
      </c>
      <c r="H149" s="38" t="s">
        <v>167</v>
      </c>
      <c r="I149" s="38" t="s">
        <v>168</v>
      </c>
      <c r="J149" s="38" t="s">
        <v>164</v>
      </c>
      <c r="K149" s="39">
        <v>1400274</v>
      </c>
      <c r="L149" s="38">
        <v>56.308439300000003</v>
      </c>
      <c r="M149" s="38">
        <v>-158.53023909999999</v>
      </c>
      <c r="N149" s="38" t="s">
        <v>1528</v>
      </c>
      <c r="O149" s="38" t="str">
        <f t="shared" si="4"/>
        <v>Chignik Lagoon</v>
      </c>
      <c r="P149" s="38"/>
    </row>
    <row r="150" spans="1:16" ht="27" x14ac:dyDescent="0.25">
      <c r="A150" s="38" t="s">
        <v>1714</v>
      </c>
      <c r="B150" s="38" t="s">
        <v>802</v>
      </c>
      <c r="C150" s="38" t="s">
        <v>801</v>
      </c>
      <c r="D150" s="39">
        <v>7353</v>
      </c>
      <c r="E150" s="39"/>
      <c r="F150" s="39">
        <f>_xlfn.XLOOKUP(C150,'LOOKUP OPERATOR 2025-03-07'!A:A,'LOOKUP OPERATOR 2025-03-07'!D:D,,FALSE)</f>
        <v>13</v>
      </c>
      <c r="G150" s="38" t="s">
        <v>802</v>
      </c>
      <c r="H150" s="38" t="s">
        <v>395</v>
      </c>
      <c r="I150" s="38" t="s">
        <v>396</v>
      </c>
      <c r="J150" s="38" t="s">
        <v>891</v>
      </c>
      <c r="K150" s="39">
        <v>1401958</v>
      </c>
      <c r="L150" s="38">
        <v>64.837777799999998</v>
      </c>
      <c r="M150" s="38">
        <v>-147.7163889</v>
      </c>
      <c r="N150" s="38" t="s">
        <v>1668</v>
      </c>
      <c r="O150" s="38" t="s">
        <v>1715</v>
      </c>
      <c r="P150" s="38"/>
    </row>
    <row r="151" spans="1:16" x14ac:dyDescent="0.25">
      <c r="A151" s="38" t="s">
        <v>1716</v>
      </c>
      <c r="B151" s="38" t="s">
        <v>1125</v>
      </c>
      <c r="C151" s="38" t="s">
        <v>1126</v>
      </c>
      <c r="D151" s="39" t="s">
        <v>44</v>
      </c>
      <c r="E151" s="39">
        <v>331880</v>
      </c>
      <c r="F151" s="39">
        <f>_xlfn.XLOOKUP(C151,'LOOKUP OPERATOR 2025-03-07'!A:A,'LOOKUP OPERATOR 2025-03-07'!D:D,,FALSE)</f>
        <v>437</v>
      </c>
      <c r="G151" s="38" t="s">
        <v>1127</v>
      </c>
      <c r="H151" s="38" t="s">
        <v>1128</v>
      </c>
      <c r="I151" s="38" t="s">
        <v>1129</v>
      </c>
      <c r="J151" s="38" t="s">
        <v>1125</v>
      </c>
      <c r="K151" s="39">
        <v>1893911</v>
      </c>
      <c r="L151" s="38">
        <v>56.255555600000001</v>
      </c>
      <c r="M151" s="38">
        <v>-158.76249999999999</v>
      </c>
      <c r="N151" s="38" t="s">
        <v>1528</v>
      </c>
      <c r="O151" s="38" t="str">
        <f t="shared" ref="O151:O160" si="5">B151</f>
        <v>Chignik Lake</v>
      </c>
      <c r="P151" s="38"/>
    </row>
    <row r="152" spans="1:16" x14ac:dyDescent="0.25">
      <c r="A152" s="38" t="s">
        <v>1717</v>
      </c>
      <c r="B152" s="38" t="s">
        <v>1163</v>
      </c>
      <c r="C152" s="38" t="s">
        <v>197</v>
      </c>
      <c r="D152" s="39">
        <v>18963</v>
      </c>
      <c r="E152" s="39">
        <v>332660</v>
      </c>
      <c r="F152" s="39">
        <f>_xlfn.XLOOKUP(C152,'LOOKUP OPERATOR 2025-03-07'!A:A,'LOOKUP OPERATOR 2025-03-07'!D:D,,FALSE)</f>
        <v>240</v>
      </c>
      <c r="G152" s="38" t="s">
        <v>198</v>
      </c>
      <c r="H152" s="38" t="s">
        <v>378</v>
      </c>
      <c r="I152" s="38" t="s">
        <v>1609</v>
      </c>
      <c r="J152" s="38" t="s">
        <v>1163</v>
      </c>
      <c r="K152" s="39">
        <v>1421022</v>
      </c>
      <c r="L152" s="38">
        <v>59.399701999999998</v>
      </c>
      <c r="M152" s="38">
        <v>-135.89640890000001</v>
      </c>
      <c r="N152" s="38" t="s">
        <v>1514</v>
      </c>
      <c r="O152" s="38" t="str">
        <f t="shared" si="5"/>
        <v>Chilkat Valley</v>
      </c>
      <c r="P152" s="38"/>
    </row>
    <row r="153" spans="1:16" x14ac:dyDescent="0.25">
      <c r="A153" s="38" t="s">
        <v>1718</v>
      </c>
      <c r="B153" s="38" t="s">
        <v>728</v>
      </c>
      <c r="C153" s="38" t="s">
        <v>94</v>
      </c>
      <c r="D153" s="39">
        <v>219</v>
      </c>
      <c r="E153" s="39">
        <v>331070</v>
      </c>
      <c r="F153" s="39">
        <f>_xlfn.XLOOKUP(C153,'LOOKUP OPERATOR 2025-03-07'!A:A,'LOOKUP OPERATOR 2025-03-07'!D:D,,FALSE)</f>
        <v>2</v>
      </c>
      <c r="G153" s="38" t="s">
        <v>95</v>
      </c>
      <c r="H153" s="38" t="s">
        <v>1612</v>
      </c>
      <c r="I153" s="38" t="s">
        <v>730</v>
      </c>
      <c r="J153" s="38" t="s">
        <v>728</v>
      </c>
      <c r="K153" s="39">
        <v>1400333</v>
      </c>
      <c r="L153" s="38">
        <v>62.571782800000001</v>
      </c>
      <c r="M153" s="38">
        <v>-144.6541704</v>
      </c>
      <c r="N153" s="38" t="s">
        <v>1540</v>
      </c>
      <c r="O153" s="38" t="str">
        <f t="shared" si="5"/>
        <v>Chistochina</v>
      </c>
      <c r="P153" s="38"/>
    </row>
    <row r="154" spans="1:16" x14ac:dyDescent="0.25">
      <c r="A154" s="38" t="s">
        <v>1719</v>
      </c>
      <c r="B154" s="38" t="s">
        <v>644</v>
      </c>
      <c r="C154" s="38" t="s">
        <v>645</v>
      </c>
      <c r="D154" s="39">
        <v>3465</v>
      </c>
      <c r="E154" s="39">
        <v>331890</v>
      </c>
      <c r="F154" s="39">
        <f>_xlfn.XLOOKUP(C154,'LOOKUP OPERATOR 2025-03-07'!A:A,'LOOKUP OPERATOR 2025-03-07'!D:D,,FALSE)</f>
        <v>368</v>
      </c>
      <c r="G154" s="38" t="s">
        <v>646</v>
      </c>
      <c r="H154" s="38" t="s">
        <v>647</v>
      </c>
      <c r="I154" s="38" t="s">
        <v>648</v>
      </c>
      <c r="J154" s="38" t="s">
        <v>644</v>
      </c>
      <c r="K154" s="39">
        <v>1400337</v>
      </c>
      <c r="L154" s="38">
        <v>61.515833299999997</v>
      </c>
      <c r="M154" s="38">
        <v>-144.43694439999999</v>
      </c>
      <c r="N154" s="38" t="s">
        <v>1540</v>
      </c>
      <c r="O154" s="38" t="str">
        <f t="shared" si="5"/>
        <v>Chitina</v>
      </c>
      <c r="P154" s="38"/>
    </row>
    <row r="155" spans="1:16" x14ac:dyDescent="0.25">
      <c r="A155" s="38" t="s">
        <v>1720</v>
      </c>
      <c r="B155" s="38" t="s">
        <v>662</v>
      </c>
      <c r="C155" s="38" t="s">
        <v>663</v>
      </c>
      <c r="D155" s="39">
        <v>12485</v>
      </c>
      <c r="E155" s="39">
        <v>332230</v>
      </c>
      <c r="F155" s="39">
        <f>_xlfn.XLOOKUP(C155,'LOOKUP OPERATOR 2025-03-07'!A:A,'LOOKUP OPERATOR 2025-03-07'!D:D,,FALSE)</f>
        <v>343</v>
      </c>
      <c r="G155" s="38" t="s">
        <v>664</v>
      </c>
      <c r="H155" s="38" t="s">
        <v>665</v>
      </c>
      <c r="I155" s="38" t="s">
        <v>666</v>
      </c>
      <c r="J155" s="38" t="s">
        <v>662</v>
      </c>
      <c r="K155" s="39">
        <v>1400376</v>
      </c>
      <c r="L155" s="38">
        <v>61.5719444</v>
      </c>
      <c r="M155" s="38">
        <v>-159.245</v>
      </c>
      <c r="N155" s="38" t="s">
        <v>1524</v>
      </c>
      <c r="O155" s="38" t="str">
        <f t="shared" si="5"/>
        <v>Chuathbaluk</v>
      </c>
      <c r="P155" s="38"/>
    </row>
    <row r="156" spans="1:16" x14ac:dyDescent="0.25">
      <c r="A156" s="38" t="s">
        <v>1721</v>
      </c>
      <c r="B156" s="38" t="s">
        <v>959</v>
      </c>
      <c r="C156" s="38" t="s">
        <v>960</v>
      </c>
      <c r="D156" s="39" t="s">
        <v>44</v>
      </c>
      <c r="E156" s="39">
        <v>331900</v>
      </c>
      <c r="F156" s="39">
        <f>_xlfn.XLOOKUP(C156,'LOOKUP OPERATOR 2025-03-07'!A:A,'LOOKUP OPERATOR 2025-03-07'!D:D,,FALSE)</f>
        <v>256</v>
      </c>
      <c r="G156" s="38" t="s">
        <v>961</v>
      </c>
      <c r="H156" s="38" t="s">
        <v>962</v>
      </c>
      <c r="I156" s="38" t="s">
        <v>963</v>
      </c>
      <c r="J156" s="38" t="s">
        <v>959</v>
      </c>
      <c r="K156" s="39">
        <v>1400404</v>
      </c>
      <c r="L156" s="38">
        <v>65.825555600000001</v>
      </c>
      <c r="M156" s="38">
        <v>-144.06055559999999</v>
      </c>
      <c r="N156" s="38" t="s">
        <v>1522</v>
      </c>
      <c r="O156" s="38" t="str">
        <f t="shared" si="5"/>
        <v>Circle</v>
      </c>
      <c r="P156" s="38"/>
    </row>
    <row r="157" spans="1:16" x14ac:dyDescent="0.25">
      <c r="A157" s="38" t="s">
        <v>1722</v>
      </c>
      <c r="B157" s="38" t="s">
        <v>1137</v>
      </c>
      <c r="C157" s="38" t="s">
        <v>1138</v>
      </c>
      <c r="D157" s="39" t="s">
        <v>44</v>
      </c>
      <c r="E157" s="39">
        <v>331910</v>
      </c>
      <c r="F157" s="39">
        <f>_xlfn.XLOOKUP(C157,'LOOKUP OPERATOR 2025-03-07'!A:A,'LOOKUP OPERATOR 2025-03-07'!D:D,,FALSE)</f>
        <v>360</v>
      </c>
      <c r="G157" s="38" t="s">
        <v>1139</v>
      </c>
      <c r="H157" s="38" t="s">
        <v>1140</v>
      </c>
      <c r="I157" s="38" t="s">
        <v>1141</v>
      </c>
      <c r="J157" s="38" t="s">
        <v>1137</v>
      </c>
      <c r="K157" s="39">
        <v>1400426</v>
      </c>
      <c r="L157" s="38">
        <v>58.844166700000002</v>
      </c>
      <c r="M157" s="38">
        <v>-158.55083329999999</v>
      </c>
      <c r="N157" s="38" t="s">
        <v>1528</v>
      </c>
      <c r="O157" s="38" t="str">
        <f t="shared" si="5"/>
        <v>Clark's Point</v>
      </c>
      <c r="P157" s="38"/>
    </row>
    <row r="158" spans="1:16" x14ac:dyDescent="0.25">
      <c r="A158" s="38" t="s">
        <v>1723</v>
      </c>
      <c r="B158" s="38" t="s">
        <v>154</v>
      </c>
      <c r="C158" s="38" t="s">
        <v>94</v>
      </c>
      <c r="D158" s="39">
        <v>219</v>
      </c>
      <c r="E158" s="39">
        <v>331080</v>
      </c>
      <c r="F158" s="39">
        <f>_xlfn.XLOOKUP(C158,'LOOKUP OPERATOR 2025-03-07'!A:A,'LOOKUP OPERATOR 2025-03-07'!D:D,,FALSE)</f>
        <v>2</v>
      </c>
      <c r="G158" s="38" t="s">
        <v>95</v>
      </c>
      <c r="H158" s="38" t="s">
        <v>96</v>
      </c>
      <c r="I158" s="38" t="s">
        <v>97</v>
      </c>
      <c r="J158" s="38" t="s">
        <v>154</v>
      </c>
      <c r="K158" s="39">
        <v>1669437</v>
      </c>
      <c r="L158" s="38">
        <v>56.013888899999998</v>
      </c>
      <c r="M158" s="38">
        <v>-132.82777780000001</v>
      </c>
      <c r="N158" s="38" t="s">
        <v>1514</v>
      </c>
      <c r="O158" s="38" t="str">
        <f t="shared" si="5"/>
        <v>Coffman Cove</v>
      </c>
      <c r="P158" s="38"/>
    </row>
    <row r="159" spans="1:16" x14ac:dyDescent="0.25">
      <c r="A159" s="38" t="s">
        <v>1724</v>
      </c>
      <c r="B159" s="38" t="s">
        <v>87</v>
      </c>
      <c r="C159" s="38" t="s">
        <v>88</v>
      </c>
      <c r="D159" s="39">
        <v>6866</v>
      </c>
      <c r="E159" s="39">
        <v>331980</v>
      </c>
      <c r="F159" s="39">
        <f>_xlfn.XLOOKUP(C159,'LOOKUP OPERATOR 2025-03-07'!A:A,'LOOKUP OPERATOR 2025-03-07'!D:D,,FALSE)</f>
        <v>88</v>
      </c>
      <c r="G159" s="38" t="s">
        <v>89</v>
      </c>
      <c r="H159" s="38" t="s">
        <v>90</v>
      </c>
      <c r="I159" s="38" t="s">
        <v>91</v>
      </c>
      <c r="J159" s="38" t="s">
        <v>87</v>
      </c>
      <c r="K159" s="39">
        <v>1418448</v>
      </c>
      <c r="L159" s="38">
        <v>55.185833299999999</v>
      </c>
      <c r="M159" s="38">
        <v>-162.7211111</v>
      </c>
      <c r="N159" s="38" t="s">
        <v>1534</v>
      </c>
      <c r="O159" s="38" t="str">
        <f t="shared" si="5"/>
        <v>Cold Bay</v>
      </c>
      <c r="P159" s="38"/>
    </row>
    <row r="160" spans="1:16" x14ac:dyDescent="0.25">
      <c r="A160" s="38" t="s">
        <v>1725</v>
      </c>
      <c r="B160" s="38" t="s">
        <v>519</v>
      </c>
      <c r="C160" s="38" t="s">
        <v>512</v>
      </c>
      <c r="D160" s="39">
        <v>40215</v>
      </c>
      <c r="E160" s="39">
        <v>331920</v>
      </c>
      <c r="F160" s="39">
        <f>_xlfn.XLOOKUP(C160,'LOOKUP OPERATOR 2025-03-07'!A:A,'LOOKUP OPERATOR 2025-03-07'!D:D,,FALSE)</f>
        <v>160</v>
      </c>
      <c r="G160" s="38" t="s">
        <v>513</v>
      </c>
      <c r="H160" s="38" t="s">
        <v>514</v>
      </c>
      <c r="I160" s="38" t="s">
        <v>515</v>
      </c>
      <c r="J160" s="38" t="s">
        <v>1726</v>
      </c>
      <c r="K160" s="39">
        <v>1421215</v>
      </c>
      <c r="L160" s="38">
        <v>60.542777800000003</v>
      </c>
      <c r="M160" s="38">
        <v>-145.75749999999999</v>
      </c>
      <c r="N160" s="38" t="s">
        <v>1540</v>
      </c>
      <c r="O160" s="38" t="str">
        <f t="shared" si="5"/>
        <v>Cordova, Eyak</v>
      </c>
      <c r="P160" s="38"/>
    </row>
    <row r="161" spans="1:16" ht="27" x14ac:dyDescent="0.25">
      <c r="A161" s="38" t="s">
        <v>1727</v>
      </c>
      <c r="B161" s="38" t="s">
        <v>394</v>
      </c>
      <c r="C161" s="38" t="s">
        <v>393</v>
      </c>
      <c r="D161" s="39">
        <v>19558</v>
      </c>
      <c r="E161" s="39"/>
      <c r="F161" s="39">
        <f>_xlfn.XLOOKUP(C161,'LOOKUP OPERATOR 2025-03-07'!A:A,'LOOKUP OPERATOR 2025-03-07'!D:D,,FALSE)</f>
        <v>32</v>
      </c>
      <c r="G161" s="38" t="s">
        <v>394</v>
      </c>
      <c r="H161" s="38" t="s">
        <v>395</v>
      </c>
      <c r="I161" s="38" t="s">
        <v>396</v>
      </c>
      <c r="J161" s="38" t="s">
        <v>1728</v>
      </c>
      <c r="K161" s="39">
        <v>1413141</v>
      </c>
      <c r="L161" s="38">
        <v>59.642499999999998</v>
      </c>
      <c r="M161" s="38">
        <v>-151.5483333</v>
      </c>
      <c r="N161" s="38" t="s">
        <v>1668</v>
      </c>
      <c r="O161" s="38" t="s">
        <v>1729</v>
      </c>
      <c r="P161" s="38"/>
    </row>
    <row r="162" spans="1:16" x14ac:dyDescent="0.25">
      <c r="A162" s="38" t="s">
        <v>1730</v>
      </c>
      <c r="B162" s="38" t="s">
        <v>126</v>
      </c>
      <c r="C162" s="38" t="s">
        <v>94</v>
      </c>
      <c r="D162" s="39">
        <v>219</v>
      </c>
      <c r="E162" s="39">
        <v>331090</v>
      </c>
      <c r="F162" s="39">
        <f>_xlfn.XLOOKUP(C162,'LOOKUP OPERATOR 2025-03-07'!A:A,'LOOKUP OPERATOR 2025-03-07'!D:D,,FALSE)</f>
        <v>2</v>
      </c>
      <c r="G162" s="38" t="s">
        <v>95</v>
      </c>
      <c r="H162" s="38" t="s">
        <v>96</v>
      </c>
      <c r="I162" s="38" t="s">
        <v>97</v>
      </c>
      <c r="J162" s="38" t="s">
        <v>126</v>
      </c>
      <c r="K162" s="39">
        <v>1421260</v>
      </c>
      <c r="L162" s="38">
        <v>55.476388900000003</v>
      </c>
      <c r="M162" s="38">
        <v>-133.14833329999999</v>
      </c>
      <c r="N162" s="38" t="s">
        <v>1514</v>
      </c>
      <c r="O162" s="38" t="str">
        <f t="shared" ref="O162:O172" si="6">B162</f>
        <v>Craig</v>
      </c>
      <c r="P162" s="38"/>
    </row>
    <row r="163" spans="1:16" x14ac:dyDescent="0.25">
      <c r="A163" s="38" t="s">
        <v>1731</v>
      </c>
      <c r="B163" s="38" t="s">
        <v>698</v>
      </c>
      <c r="C163" s="38" t="s">
        <v>663</v>
      </c>
      <c r="D163" s="39">
        <v>12485</v>
      </c>
      <c r="E163" s="39">
        <v>332240</v>
      </c>
      <c r="F163" s="39">
        <f>_xlfn.XLOOKUP(C163,'LOOKUP OPERATOR 2025-03-07'!A:A,'LOOKUP OPERATOR 2025-03-07'!D:D,,FALSE)</f>
        <v>343</v>
      </c>
      <c r="G163" s="38" t="s">
        <v>664</v>
      </c>
      <c r="H163" s="38" t="s">
        <v>699</v>
      </c>
      <c r="I163" s="38" t="s">
        <v>700</v>
      </c>
      <c r="J163" s="38" t="s">
        <v>698</v>
      </c>
      <c r="K163" s="39">
        <v>1400824</v>
      </c>
      <c r="L163" s="38">
        <v>61.87</v>
      </c>
      <c r="M163" s="38">
        <v>-158.1108333</v>
      </c>
      <c r="N163" s="38" t="s">
        <v>1524</v>
      </c>
      <c r="O163" s="38" t="str">
        <f t="shared" si="6"/>
        <v>Crooked Creek</v>
      </c>
      <c r="P163" s="38"/>
    </row>
    <row r="164" spans="1:16" x14ac:dyDescent="0.25">
      <c r="A164" s="38" t="s">
        <v>1732</v>
      </c>
      <c r="B164" s="38" t="s">
        <v>983</v>
      </c>
      <c r="C164" s="38" t="s">
        <v>984</v>
      </c>
      <c r="D164" s="39">
        <v>9416</v>
      </c>
      <c r="E164" s="39">
        <v>332060</v>
      </c>
      <c r="F164" s="39">
        <f>_xlfn.XLOOKUP(C164,'LOOKUP OPERATOR 2025-03-07'!A:A,'LOOKUP OPERATOR 2025-03-07'!D:D,,FALSE)</f>
        <v>369</v>
      </c>
      <c r="G164" s="38" t="s">
        <v>985</v>
      </c>
      <c r="H164" s="38" t="s">
        <v>986</v>
      </c>
      <c r="I164" s="38" t="s">
        <v>987</v>
      </c>
      <c r="J164" s="38" t="s">
        <v>983</v>
      </c>
      <c r="K164" s="39">
        <v>1412894</v>
      </c>
      <c r="L164" s="38">
        <v>66.075555600000001</v>
      </c>
      <c r="M164" s="38">
        <v>-162.71722220000001</v>
      </c>
      <c r="N164" s="38" t="s">
        <v>1559</v>
      </c>
      <c r="O164" s="38" t="str">
        <f t="shared" si="6"/>
        <v>Deering</v>
      </c>
      <c r="P164" s="38"/>
    </row>
    <row r="165" spans="1:16" x14ac:dyDescent="0.25">
      <c r="A165" s="38" t="s">
        <v>1733</v>
      </c>
      <c r="B165" s="38" t="s">
        <v>1734</v>
      </c>
      <c r="C165" s="38" t="s">
        <v>356</v>
      </c>
      <c r="D165" s="39">
        <v>13870</v>
      </c>
      <c r="E165" s="39">
        <v>332430</v>
      </c>
      <c r="F165" s="39">
        <f>_xlfn.XLOOKUP(C165,'LOOKUP OPERATOR 2025-03-07'!A:A,'LOOKUP OPERATOR 2025-03-07'!D:D,,FALSE)</f>
        <v>45</v>
      </c>
      <c r="G165" s="38" t="s">
        <v>357</v>
      </c>
      <c r="H165" s="38" t="s">
        <v>358</v>
      </c>
      <c r="I165" s="38" t="s">
        <v>359</v>
      </c>
      <c r="J165" s="38" t="s">
        <v>355</v>
      </c>
      <c r="K165" s="39">
        <v>1401203</v>
      </c>
      <c r="L165" s="38">
        <v>59.0397222</v>
      </c>
      <c r="M165" s="38">
        <v>-158.45750000000001</v>
      </c>
      <c r="N165" s="38" t="s">
        <v>1528</v>
      </c>
      <c r="O165" s="38" t="str">
        <f t="shared" si="6"/>
        <v>Dillingham, Aleknagik</v>
      </c>
      <c r="P165" s="38"/>
    </row>
    <row r="166" spans="1:16" x14ac:dyDescent="0.25">
      <c r="A166" s="38" t="s">
        <v>1735</v>
      </c>
      <c r="B166" s="38" t="s">
        <v>953</v>
      </c>
      <c r="C166" s="38" t="s">
        <v>954</v>
      </c>
      <c r="D166" s="39" t="s">
        <v>44</v>
      </c>
      <c r="E166" s="39">
        <v>331930</v>
      </c>
      <c r="F166" s="39">
        <f>_xlfn.XLOOKUP(C166,'LOOKUP OPERATOR 2025-03-07'!A:A,'LOOKUP OPERATOR 2025-03-07'!D:D,,FALSE)</f>
        <v>383</v>
      </c>
      <c r="G166" s="38" t="s">
        <v>955</v>
      </c>
      <c r="H166" s="38" t="s">
        <v>956</v>
      </c>
      <c r="I166" s="38" t="s">
        <v>957</v>
      </c>
      <c r="J166" s="38" t="s">
        <v>953</v>
      </c>
      <c r="K166" s="39">
        <v>1401213</v>
      </c>
      <c r="L166" s="38">
        <v>65.753765200000004</v>
      </c>
      <c r="M166" s="38">
        <v>-168.92314999999999</v>
      </c>
      <c r="N166" s="38" t="s">
        <v>1520</v>
      </c>
      <c r="O166" s="38" t="str">
        <f t="shared" si="6"/>
        <v>Diomede</v>
      </c>
      <c r="P166" s="38"/>
    </row>
    <row r="167" spans="1:16" x14ac:dyDescent="0.25">
      <c r="A167" s="38" t="s">
        <v>1736</v>
      </c>
      <c r="B167" s="38" t="s">
        <v>1737</v>
      </c>
      <c r="C167" s="38" t="s">
        <v>94</v>
      </c>
      <c r="D167" s="39">
        <v>219</v>
      </c>
      <c r="E167" s="39">
        <v>331100</v>
      </c>
      <c r="F167" s="39">
        <f>_xlfn.XLOOKUP(C167,'LOOKUP OPERATOR 2025-03-07'!A:A,'LOOKUP OPERATOR 2025-03-07'!D:D,,FALSE)</f>
        <v>2</v>
      </c>
      <c r="G167" s="38" t="s">
        <v>95</v>
      </c>
      <c r="H167" s="38" t="s">
        <v>777</v>
      </c>
      <c r="I167" s="38" t="s">
        <v>778</v>
      </c>
      <c r="J167" s="38" t="s">
        <v>1738</v>
      </c>
      <c r="K167" s="39">
        <v>1401364</v>
      </c>
      <c r="L167" s="38">
        <v>63.661388899999999</v>
      </c>
      <c r="M167" s="38">
        <v>-144.06444440000001</v>
      </c>
      <c r="N167" s="38" t="s">
        <v>1522</v>
      </c>
      <c r="O167" s="38" t="str">
        <f t="shared" si="6"/>
        <v>Dot Lake, Dot Lake Village</v>
      </c>
      <c r="P167" s="38"/>
    </row>
    <row r="168" spans="1:16" x14ac:dyDescent="0.25">
      <c r="A168" s="38" t="s">
        <v>1739</v>
      </c>
      <c r="B168" s="38" t="s">
        <v>1740</v>
      </c>
      <c r="C168" s="38" t="s">
        <v>94</v>
      </c>
      <c r="D168" s="39">
        <v>219</v>
      </c>
      <c r="E168" s="39">
        <v>331110</v>
      </c>
      <c r="F168" s="39">
        <f>_xlfn.XLOOKUP(C168,'LOOKUP OPERATOR 2025-03-07'!A:A,'LOOKUP OPERATOR 2025-03-07'!D:D,,FALSE)</f>
        <v>2</v>
      </c>
      <c r="G168" s="38" t="s">
        <v>95</v>
      </c>
      <c r="H168" s="38" t="s">
        <v>879</v>
      </c>
      <c r="I168" s="38" t="s">
        <v>880</v>
      </c>
      <c r="J168" s="38" t="s">
        <v>878</v>
      </c>
      <c r="K168" s="39">
        <v>1401499</v>
      </c>
      <c r="L168" s="38">
        <v>64.788055600000007</v>
      </c>
      <c r="M168" s="38">
        <v>-141.19999999999999</v>
      </c>
      <c r="N168" s="38" t="s">
        <v>1522</v>
      </c>
      <c r="O168" s="38" t="str">
        <f t="shared" si="6"/>
        <v>Eagle, Eagle Village</v>
      </c>
      <c r="P168" s="38"/>
    </row>
    <row r="169" spans="1:16" x14ac:dyDescent="0.25">
      <c r="A169" s="38" t="s">
        <v>1741</v>
      </c>
      <c r="B169" s="38" t="s">
        <v>482</v>
      </c>
      <c r="C169" s="38" t="s">
        <v>226</v>
      </c>
      <c r="D169" s="39">
        <v>221</v>
      </c>
      <c r="E169" s="39">
        <v>331290</v>
      </c>
      <c r="F169" s="39">
        <f>_xlfn.XLOOKUP(C169,'LOOKUP OPERATOR 2025-03-07'!A:A,'LOOKUP OPERATOR 2025-03-07'!D:D,,FALSE)</f>
        <v>169</v>
      </c>
      <c r="G169" s="38" t="s">
        <v>227</v>
      </c>
      <c r="H169" s="38" t="s">
        <v>483</v>
      </c>
      <c r="I169" s="38" t="s">
        <v>484</v>
      </c>
      <c r="J169" s="38" t="s">
        <v>482</v>
      </c>
      <c r="K169" s="39">
        <v>1401666</v>
      </c>
      <c r="L169" s="38">
        <v>60.218888900000003</v>
      </c>
      <c r="M169" s="38">
        <v>-162.02444439999999</v>
      </c>
      <c r="N169" s="38" t="s">
        <v>1524</v>
      </c>
      <c r="O169" s="38" t="str">
        <f t="shared" si="6"/>
        <v>Eek</v>
      </c>
      <c r="P169" s="38"/>
    </row>
    <row r="170" spans="1:16" x14ac:dyDescent="0.25">
      <c r="A170" s="38" t="s">
        <v>1742</v>
      </c>
      <c r="B170" s="38" t="s">
        <v>313</v>
      </c>
      <c r="C170" s="38" t="s">
        <v>314</v>
      </c>
      <c r="D170" s="39">
        <v>5553</v>
      </c>
      <c r="E170" s="39">
        <v>331940</v>
      </c>
      <c r="F170" s="39">
        <f>_xlfn.XLOOKUP(C170,'LOOKUP OPERATOR 2025-03-07'!A:A,'LOOKUP OPERATOR 2025-03-07'!D:D,,FALSE)</f>
        <v>320</v>
      </c>
      <c r="G170" s="38" t="s">
        <v>315</v>
      </c>
      <c r="H170" s="38" t="s">
        <v>316</v>
      </c>
      <c r="I170" s="38" t="s">
        <v>317</v>
      </c>
      <c r="J170" s="38" t="s">
        <v>313</v>
      </c>
      <c r="K170" s="39">
        <v>1401686</v>
      </c>
      <c r="L170" s="38">
        <v>58.215555600000002</v>
      </c>
      <c r="M170" s="38">
        <v>-157.37583330000001</v>
      </c>
      <c r="N170" s="38" t="s">
        <v>1528</v>
      </c>
      <c r="O170" s="38" t="str">
        <f t="shared" si="6"/>
        <v>Egegik</v>
      </c>
      <c r="P170" s="38"/>
    </row>
    <row r="171" spans="1:16" x14ac:dyDescent="0.25">
      <c r="A171" s="38" t="s">
        <v>1742</v>
      </c>
      <c r="B171" s="38" t="s">
        <v>313</v>
      </c>
      <c r="C171" s="38" t="s">
        <v>314</v>
      </c>
      <c r="D171" s="39">
        <v>57351</v>
      </c>
      <c r="E171" s="39"/>
      <c r="F171" s="39">
        <f>_xlfn.XLOOKUP(C171,'LOOKUP OPERATOR 2025-03-07'!A:A,'LOOKUP OPERATOR 2025-03-07'!D:D,,FALSE)</f>
        <v>320</v>
      </c>
      <c r="G171" s="38" t="s">
        <v>315</v>
      </c>
      <c r="H171" s="38" t="s">
        <v>316</v>
      </c>
      <c r="I171" s="38" t="s">
        <v>317</v>
      </c>
      <c r="J171" s="38" t="s">
        <v>313</v>
      </c>
      <c r="K171" s="39">
        <v>1401686</v>
      </c>
      <c r="L171" s="38">
        <v>58.215555600000002</v>
      </c>
      <c r="M171" s="38">
        <v>-157.37583330000001</v>
      </c>
      <c r="N171" s="38" t="s">
        <v>1528</v>
      </c>
      <c r="O171" s="38" t="str">
        <f t="shared" si="6"/>
        <v>Egegik</v>
      </c>
      <c r="P171" s="38"/>
    </row>
    <row r="172" spans="1:16" x14ac:dyDescent="0.25">
      <c r="A172" s="38" t="s">
        <v>1743</v>
      </c>
      <c r="B172" s="38" t="s">
        <v>1111</v>
      </c>
      <c r="C172" s="38" t="s">
        <v>1291</v>
      </c>
      <c r="D172" s="39" t="s">
        <v>44</v>
      </c>
      <c r="E172" s="39">
        <v>331950</v>
      </c>
      <c r="F172" s="39">
        <f>_xlfn.XLOOKUP(C172,'LOOKUP OPERATOR 2025-03-07'!A:A,'LOOKUP OPERATOR 2025-03-07'!D:D,,FALSE)</f>
        <v>688</v>
      </c>
      <c r="G172" s="38" t="s">
        <v>1744</v>
      </c>
      <c r="H172" s="38" t="s">
        <v>1552</v>
      </c>
      <c r="I172" s="38" t="s">
        <v>1553</v>
      </c>
      <c r="J172" s="38" t="s">
        <v>1111</v>
      </c>
      <c r="K172" s="39">
        <v>1401738</v>
      </c>
      <c r="L172" s="38">
        <v>59.349722200000002</v>
      </c>
      <c r="M172" s="38">
        <v>-157.47527779999999</v>
      </c>
      <c r="N172" s="38" t="s">
        <v>1528</v>
      </c>
      <c r="O172" s="38" t="str">
        <f t="shared" si="6"/>
        <v>Ekwok</v>
      </c>
      <c r="P172" s="38"/>
    </row>
    <row r="173" spans="1:16" x14ac:dyDescent="0.25">
      <c r="A173" s="38" t="s">
        <v>1745</v>
      </c>
      <c r="B173" s="38" t="s">
        <v>101</v>
      </c>
      <c r="C173" s="38" t="s">
        <v>100</v>
      </c>
      <c r="D173" s="39">
        <v>10210</v>
      </c>
      <c r="E173" s="39"/>
      <c r="F173" s="39">
        <f>_xlfn.XLOOKUP(C173,'LOOKUP OPERATOR 2025-03-07'!A:A,'LOOKUP OPERATOR 2025-03-07'!D:D,,FALSE)</f>
        <v>103</v>
      </c>
      <c r="G173" s="38" t="s">
        <v>101</v>
      </c>
      <c r="H173" s="38" t="s">
        <v>102</v>
      </c>
      <c r="I173" s="38" t="s">
        <v>103</v>
      </c>
      <c r="J173" s="38" t="s">
        <v>111</v>
      </c>
      <c r="K173" s="39">
        <v>1423039</v>
      </c>
      <c r="L173" s="38">
        <v>55.342222200000002</v>
      </c>
      <c r="M173" s="38">
        <v>-131.64611110000001</v>
      </c>
      <c r="N173" s="38" t="s">
        <v>1514</v>
      </c>
      <c r="O173" s="38" t="s">
        <v>1746</v>
      </c>
      <c r="P173" s="38"/>
    </row>
    <row r="174" spans="1:16" x14ac:dyDescent="0.25">
      <c r="A174" s="38" t="s">
        <v>1747</v>
      </c>
      <c r="B174" s="38" t="s">
        <v>307</v>
      </c>
      <c r="C174" s="38" t="s">
        <v>308</v>
      </c>
      <c r="D174" s="39">
        <v>5721</v>
      </c>
      <c r="E174" s="39">
        <v>331960</v>
      </c>
      <c r="F174" s="39">
        <f>_xlfn.XLOOKUP(C174,'LOOKUP OPERATOR 2025-03-07'!A:A,'LOOKUP OPERATOR 2025-03-07'!D:D,,FALSE)</f>
        <v>701</v>
      </c>
      <c r="G174" s="38" t="s">
        <v>309</v>
      </c>
      <c r="H174" s="38" t="s">
        <v>310</v>
      </c>
      <c r="I174" s="38" t="s">
        <v>311</v>
      </c>
      <c r="J174" s="38" t="s">
        <v>307</v>
      </c>
      <c r="K174" s="39">
        <v>1401787</v>
      </c>
      <c r="L174" s="38">
        <v>58.194444400000002</v>
      </c>
      <c r="M174" s="38">
        <v>-136.34333330000001</v>
      </c>
      <c r="N174" s="38" t="s">
        <v>1514</v>
      </c>
      <c r="O174" s="38" t="str">
        <f t="shared" ref="O174:O183" si="7">B174</f>
        <v>Elfin Cove</v>
      </c>
      <c r="P174" s="38"/>
    </row>
    <row r="175" spans="1:16" x14ac:dyDescent="0.25">
      <c r="A175" s="38" t="s">
        <v>1748</v>
      </c>
      <c r="B175" s="38" t="s">
        <v>846</v>
      </c>
      <c r="C175" s="38" t="s">
        <v>226</v>
      </c>
      <c r="D175" s="39">
        <v>221</v>
      </c>
      <c r="E175" s="39">
        <v>331300</v>
      </c>
      <c r="F175" s="39">
        <f>_xlfn.XLOOKUP(C175,'LOOKUP OPERATOR 2025-03-07'!A:A,'LOOKUP OPERATOR 2025-03-07'!D:D,,FALSE)</f>
        <v>169</v>
      </c>
      <c r="G175" s="38" t="s">
        <v>227</v>
      </c>
      <c r="H175" s="38" t="s">
        <v>847</v>
      </c>
      <c r="I175" s="38" t="s">
        <v>848</v>
      </c>
      <c r="J175" s="38" t="s">
        <v>846</v>
      </c>
      <c r="K175" s="39">
        <v>1401788</v>
      </c>
      <c r="L175" s="38">
        <v>64.617500000000007</v>
      </c>
      <c r="M175" s="38">
        <v>-162.2605556</v>
      </c>
      <c r="N175" s="38" t="s">
        <v>1520</v>
      </c>
      <c r="O175" s="38" t="str">
        <f t="shared" si="7"/>
        <v>Elim</v>
      </c>
      <c r="P175" s="38"/>
    </row>
    <row r="176" spans="1:16" x14ac:dyDescent="0.25">
      <c r="A176" s="38" t="s">
        <v>1749</v>
      </c>
      <c r="B176" s="38" t="s">
        <v>746</v>
      </c>
      <c r="C176" s="38" t="s">
        <v>226</v>
      </c>
      <c r="D176" s="39">
        <v>221</v>
      </c>
      <c r="E176" s="39">
        <v>331310</v>
      </c>
      <c r="F176" s="39">
        <f>_xlfn.XLOOKUP(C176,'LOOKUP OPERATOR 2025-03-07'!A:A,'LOOKUP OPERATOR 2025-03-07'!D:D,,FALSE)</f>
        <v>169</v>
      </c>
      <c r="G176" s="38" t="s">
        <v>227</v>
      </c>
      <c r="H176" s="38" t="s">
        <v>1603</v>
      </c>
      <c r="I176" s="38" t="s">
        <v>748</v>
      </c>
      <c r="J176" s="38" t="s">
        <v>746</v>
      </c>
      <c r="K176" s="39">
        <v>1401837</v>
      </c>
      <c r="L176" s="38">
        <v>62.777777800000003</v>
      </c>
      <c r="M176" s="38">
        <v>-164.52305559999999</v>
      </c>
      <c r="N176" s="38" t="s">
        <v>1524</v>
      </c>
      <c r="O176" s="38" t="str">
        <f t="shared" si="7"/>
        <v>Emmonak</v>
      </c>
      <c r="P176" s="38"/>
    </row>
    <row r="177" spans="1:16" x14ac:dyDescent="0.25">
      <c r="A177" s="38" t="s">
        <v>1750</v>
      </c>
      <c r="B177" s="38" t="s">
        <v>65</v>
      </c>
      <c r="C177" s="38" t="s">
        <v>66</v>
      </c>
      <c r="D177" s="39" t="s">
        <v>44</v>
      </c>
      <c r="E177" s="39">
        <v>331970</v>
      </c>
      <c r="F177" s="39">
        <f>_xlfn.XLOOKUP(C177,'LOOKUP OPERATOR 2025-03-07'!A:A,'LOOKUP OPERATOR 2025-03-07'!D:D,,FALSE)</f>
        <v>442</v>
      </c>
      <c r="G177" s="38" t="s">
        <v>67</v>
      </c>
      <c r="H177" s="38" t="s">
        <v>68</v>
      </c>
      <c r="I177" s="38" t="s">
        <v>69</v>
      </c>
      <c r="J177" s="38" t="s">
        <v>65</v>
      </c>
      <c r="K177" s="39">
        <v>1418574</v>
      </c>
      <c r="L177" s="38">
        <v>54.850833299999998</v>
      </c>
      <c r="M177" s="38">
        <v>-163.41499999999999</v>
      </c>
      <c r="N177" s="38" t="s">
        <v>1534</v>
      </c>
      <c r="O177" s="38" t="str">
        <f t="shared" si="7"/>
        <v>False Pass</v>
      </c>
      <c r="P177" s="38"/>
    </row>
    <row r="178" spans="1:16" x14ac:dyDescent="0.25">
      <c r="A178" s="38" t="s">
        <v>1751</v>
      </c>
      <c r="B178" s="38" t="s">
        <v>1752</v>
      </c>
      <c r="C178" s="38" t="s">
        <v>1010</v>
      </c>
      <c r="D178" s="39">
        <v>7833</v>
      </c>
      <c r="E178" s="39">
        <v>332020</v>
      </c>
      <c r="F178" s="39">
        <f>_xlfn.XLOOKUP(C178,'LOOKUP OPERATOR 2025-03-07'!A:A,'LOOKUP OPERATOR 2025-03-07'!D:D,,FALSE)</f>
        <v>63</v>
      </c>
      <c r="G178" s="38" t="s">
        <v>1011</v>
      </c>
      <c r="H178" s="38" t="s">
        <v>1012</v>
      </c>
      <c r="I178" s="38" t="s">
        <v>1013</v>
      </c>
      <c r="J178" s="38" t="s">
        <v>1752</v>
      </c>
      <c r="K178" s="39">
        <v>1402276</v>
      </c>
      <c r="L178" s="38">
        <v>66.564722200000006</v>
      </c>
      <c r="M178" s="38">
        <v>-145.2738889</v>
      </c>
      <c r="N178" s="38" t="s">
        <v>1522</v>
      </c>
      <c r="O178" s="38" t="str">
        <f t="shared" si="7"/>
        <v>Fort Yukon</v>
      </c>
      <c r="P178" s="38"/>
    </row>
    <row r="179" spans="1:16" x14ac:dyDescent="0.25">
      <c r="A179" s="38" t="s">
        <v>1753</v>
      </c>
      <c r="B179" s="38" t="s">
        <v>1754</v>
      </c>
      <c r="C179" s="38" t="s">
        <v>873</v>
      </c>
      <c r="D179" s="39">
        <v>6915</v>
      </c>
      <c r="E179" s="39">
        <v>331990</v>
      </c>
      <c r="F179" s="39">
        <f>_xlfn.XLOOKUP(C179,'LOOKUP OPERATOR 2025-03-07'!A:A,'LOOKUP OPERATOR 2025-03-07'!D:D,,FALSE)</f>
        <v>274</v>
      </c>
      <c r="G179" s="38" t="s">
        <v>874</v>
      </c>
      <c r="H179" s="38" t="s">
        <v>875</v>
      </c>
      <c r="I179" s="38" t="s">
        <v>876</v>
      </c>
      <c r="J179" s="38" t="s">
        <v>1754</v>
      </c>
      <c r="K179" s="39">
        <v>1402457</v>
      </c>
      <c r="L179" s="38">
        <v>64.733333299999998</v>
      </c>
      <c r="M179" s="38">
        <v>-156.92750000000001</v>
      </c>
      <c r="N179" s="38" t="s">
        <v>1522</v>
      </c>
      <c r="O179" s="38" t="str">
        <f t="shared" si="7"/>
        <v>Galena</v>
      </c>
      <c r="P179" s="38"/>
    </row>
    <row r="180" spans="1:16" x14ac:dyDescent="0.25">
      <c r="A180" s="38" t="s">
        <v>1755</v>
      </c>
      <c r="B180" s="38" t="s">
        <v>796</v>
      </c>
      <c r="C180" s="38" t="s">
        <v>226</v>
      </c>
      <c r="D180" s="39">
        <v>221</v>
      </c>
      <c r="E180" s="39">
        <v>331320</v>
      </c>
      <c r="F180" s="39">
        <f>_xlfn.XLOOKUP(C180,'LOOKUP OPERATOR 2025-03-07'!A:A,'LOOKUP OPERATOR 2025-03-07'!D:D,,FALSE)</f>
        <v>169</v>
      </c>
      <c r="G180" s="38" t="s">
        <v>227</v>
      </c>
      <c r="H180" s="38" t="s">
        <v>797</v>
      </c>
      <c r="I180" s="38" t="s">
        <v>798</v>
      </c>
      <c r="J180" s="38" t="s">
        <v>796</v>
      </c>
      <c r="K180" s="39">
        <v>1402463</v>
      </c>
      <c r="L180" s="38">
        <v>63.779722200000002</v>
      </c>
      <c r="M180" s="38">
        <v>-171.74111110000001</v>
      </c>
      <c r="N180" s="38" t="s">
        <v>1520</v>
      </c>
      <c r="O180" s="38" t="str">
        <f t="shared" si="7"/>
        <v>Gambell</v>
      </c>
      <c r="P180" s="38"/>
    </row>
    <row r="181" spans="1:16" x14ac:dyDescent="0.25">
      <c r="A181" s="38" t="s">
        <v>1756</v>
      </c>
      <c r="B181" s="38" t="s">
        <v>840</v>
      </c>
      <c r="C181" s="38" t="s">
        <v>841</v>
      </c>
      <c r="D181" s="39" t="s">
        <v>44</v>
      </c>
      <c r="E181" s="39">
        <v>332000</v>
      </c>
      <c r="F181" s="39">
        <f>_xlfn.XLOOKUP(C181,'LOOKUP OPERATOR 2025-03-07'!A:A,'LOOKUP OPERATOR 2025-03-07'!D:D,,FALSE)</f>
        <v>373</v>
      </c>
      <c r="G181" s="38" t="s">
        <v>842</v>
      </c>
      <c r="H181" s="38" t="s">
        <v>843</v>
      </c>
      <c r="I181" s="38" t="s">
        <v>844</v>
      </c>
      <c r="J181" s="38" t="s">
        <v>840</v>
      </c>
      <c r="K181" s="39">
        <v>1402760</v>
      </c>
      <c r="L181" s="38">
        <v>64.5433333</v>
      </c>
      <c r="M181" s="38">
        <v>-163.02916669999999</v>
      </c>
      <c r="N181" s="38" t="s">
        <v>1520</v>
      </c>
      <c r="O181" s="38" t="str">
        <f t="shared" si="7"/>
        <v>Golovin</v>
      </c>
      <c r="P181" s="38"/>
    </row>
    <row r="182" spans="1:16" x14ac:dyDescent="0.25">
      <c r="A182" s="38" t="s">
        <v>1757</v>
      </c>
      <c r="B182" s="38" t="s">
        <v>373</v>
      </c>
      <c r="C182" s="38" t="s">
        <v>226</v>
      </c>
      <c r="D182" s="39">
        <v>221</v>
      </c>
      <c r="E182" s="39">
        <v>331330</v>
      </c>
      <c r="F182" s="39">
        <f>_xlfn.XLOOKUP(C182,'LOOKUP OPERATOR 2025-03-07'!A:A,'LOOKUP OPERATOR 2025-03-07'!D:D,,FALSE)</f>
        <v>169</v>
      </c>
      <c r="G182" s="38" t="s">
        <v>227</v>
      </c>
      <c r="H182" s="38" t="s">
        <v>374</v>
      </c>
      <c r="I182" s="38" t="s">
        <v>375</v>
      </c>
      <c r="J182" s="38" t="s">
        <v>373</v>
      </c>
      <c r="K182" s="39">
        <v>1415910</v>
      </c>
      <c r="L182" s="38">
        <v>59.118888900000002</v>
      </c>
      <c r="M182" s="38">
        <v>-161.58750000000001</v>
      </c>
      <c r="N182" s="38" t="s">
        <v>1524</v>
      </c>
      <c r="O182" s="38" t="str">
        <f t="shared" si="7"/>
        <v>Goodnews Bay</v>
      </c>
      <c r="P182" s="38"/>
    </row>
    <row r="183" spans="1:16" x14ac:dyDescent="0.25">
      <c r="A183" s="38" t="s">
        <v>1758</v>
      </c>
      <c r="B183" s="38" t="s">
        <v>750</v>
      </c>
      <c r="C183" s="38" t="s">
        <v>226</v>
      </c>
      <c r="D183" s="39">
        <v>221</v>
      </c>
      <c r="E183" s="39">
        <v>331340</v>
      </c>
      <c r="F183" s="39">
        <f>_xlfn.XLOOKUP(C183,'LOOKUP OPERATOR 2025-03-07'!A:A,'LOOKUP OPERATOR 2025-03-07'!D:D,,FALSE)</f>
        <v>169</v>
      </c>
      <c r="G183" s="38" t="s">
        <v>227</v>
      </c>
      <c r="H183" s="38" t="s">
        <v>751</v>
      </c>
      <c r="I183" s="38" t="s">
        <v>752</v>
      </c>
      <c r="J183" s="38" t="s">
        <v>750</v>
      </c>
      <c r="K183" s="39">
        <v>1402921</v>
      </c>
      <c r="L183" s="38">
        <v>62.903611099999999</v>
      </c>
      <c r="M183" s="38">
        <v>-160.06472220000001</v>
      </c>
      <c r="N183" s="38" t="s">
        <v>1522</v>
      </c>
      <c r="O183" s="38" t="str">
        <f t="shared" si="7"/>
        <v>Grayling</v>
      </c>
      <c r="P183" s="38"/>
    </row>
    <row r="184" spans="1:16" ht="27" x14ac:dyDescent="0.25">
      <c r="A184" s="38" t="s">
        <v>1759</v>
      </c>
      <c r="B184" s="38" t="s">
        <v>255</v>
      </c>
      <c r="C184" s="38" t="s">
        <v>254</v>
      </c>
      <c r="D184" s="39">
        <v>10433</v>
      </c>
      <c r="E184" s="39"/>
      <c r="F184" s="39">
        <f>_xlfn.XLOOKUP(C184,'LOOKUP OPERATOR 2025-03-07'!A:A,'LOOKUP OPERATOR 2025-03-07'!D:D,,FALSE)</f>
        <v>16</v>
      </c>
      <c r="G184" s="38" t="s">
        <v>255</v>
      </c>
      <c r="H184" s="38" t="s">
        <v>256</v>
      </c>
      <c r="I184" s="38" t="s">
        <v>257</v>
      </c>
      <c r="J184" s="38" t="s">
        <v>1450</v>
      </c>
      <c r="K184" s="39">
        <v>1404875</v>
      </c>
      <c r="L184" s="38">
        <v>57.79</v>
      </c>
      <c r="M184" s="38">
        <v>-152.40722220000001</v>
      </c>
      <c r="N184" s="38" t="s">
        <v>1450</v>
      </c>
      <c r="O184" s="38" t="s">
        <v>1760</v>
      </c>
      <c r="P184" s="38"/>
    </row>
    <row r="185" spans="1:16" x14ac:dyDescent="0.25">
      <c r="A185" s="38" t="s">
        <v>1761</v>
      </c>
      <c r="B185" s="38" t="s">
        <v>333</v>
      </c>
      <c r="C185" s="38" t="s">
        <v>1299</v>
      </c>
      <c r="D185" s="39">
        <v>7822</v>
      </c>
      <c r="E185" s="39">
        <v>332010</v>
      </c>
      <c r="F185" s="39">
        <f>_xlfn.XLOOKUP(C185,'LOOKUP OPERATOR 2025-03-07'!A:A,'LOOKUP OPERATOR 2025-03-07'!D:D,,FALSE)</f>
        <v>417</v>
      </c>
      <c r="G185" s="38" t="s">
        <v>95</v>
      </c>
      <c r="H185" s="38" t="s">
        <v>334</v>
      </c>
      <c r="I185" s="38" t="s">
        <v>335</v>
      </c>
      <c r="J185" s="38" t="s">
        <v>333</v>
      </c>
      <c r="K185" s="39">
        <v>1403078</v>
      </c>
      <c r="L185" s="38">
        <v>58.413333299999998</v>
      </c>
      <c r="M185" s="38">
        <v>-135.7369444</v>
      </c>
      <c r="N185" s="38" t="s">
        <v>1514</v>
      </c>
      <c r="O185" s="38" t="str">
        <f t="shared" ref="O185:O194" si="8">B185</f>
        <v>Gustavus</v>
      </c>
      <c r="P185" s="38"/>
    </row>
    <row r="186" spans="1:16" x14ac:dyDescent="0.25">
      <c r="A186" s="38" t="s">
        <v>1762</v>
      </c>
      <c r="B186" s="38" t="s">
        <v>1763</v>
      </c>
      <c r="C186" s="38" t="s">
        <v>94</v>
      </c>
      <c r="D186" s="39">
        <v>219</v>
      </c>
      <c r="E186" s="39">
        <v>331120</v>
      </c>
      <c r="F186" s="39">
        <f>_xlfn.XLOOKUP(C186,'LOOKUP OPERATOR 2025-03-07'!A:A,'LOOKUP OPERATOR 2025-03-07'!D:D,,FALSE)</f>
        <v>2</v>
      </c>
      <c r="G186" s="38" t="s">
        <v>95</v>
      </c>
      <c r="H186" s="38" t="s">
        <v>378</v>
      </c>
      <c r="I186" s="38" t="s">
        <v>1609</v>
      </c>
      <c r="J186" s="38" t="s">
        <v>377</v>
      </c>
      <c r="K186" s="39">
        <v>1422400</v>
      </c>
      <c r="L186" s="38">
        <v>59.228588999999999</v>
      </c>
      <c r="M186" s="38">
        <v>-135.44411400000001</v>
      </c>
      <c r="N186" s="38" t="s">
        <v>1514</v>
      </c>
      <c r="O186" s="38" t="str">
        <f t="shared" si="8"/>
        <v>Haines, Covenant Life</v>
      </c>
      <c r="P186" s="38"/>
    </row>
    <row r="187" spans="1:16" x14ac:dyDescent="0.25">
      <c r="A187" s="38" t="s">
        <v>1764</v>
      </c>
      <c r="B187" s="38" t="s">
        <v>818</v>
      </c>
      <c r="C187" s="38" t="s">
        <v>94</v>
      </c>
      <c r="D187" s="39">
        <v>219</v>
      </c>
      <c r="E187" s="39">
        <v>331130</v>
      </c>
      <c r="F187" s="39">
        <f>_xlfn.XLOOKUP(C187,'LOOKUP OPERATOR 2025-03-07'!A:A,'LOOKUP OPERATOR 2025-03-07'!D:D,,FALSE)</f>
        <v>2</v>
      </c>
      <c r="G187" s="38" t="s">
        <v>95</v>
      </c>
      <c r="H187" s="38" t="s">
        <v>819</v>
      </c>
      <c r="I187" s="38" t="s">
        <v>820</v>
      </c>
      <c r="J187" s="38" t="s">
        <v>818</v>
      </c>
      <c r="K187" s="39">
        <v>2419534</v>
      </c>
      <c r="L187" s="38">
        <v>63.987230799999999</v>
      </c>
      <c r="M187" s="38">
        <v>-144.69983250000001</v>
      </c>
      <c r="N187" s="38" t="s">
        <v>1522</v>
      </c>
      <c r="O187" s="38" t="str">
        <f t="shared" si="8"/>
        <v>Healy Lake</v>
      </c>
      <c r="P187" s="38"/>
    </row>
    <row r="188" spans="1:16" x14ac:dyDescent="0.25">
      <c r="A188" s="38" t="s">
        <v>1765</v>
      </c>
      <c r="B188" s="38" t="s">
        <v>1109</v>
      </c>
      <c r="C188" s="38" t="s">
        <v>94</v>
      </c>
      <c r="D188" s="39">
        <v>219</v>
      </c>
      <c r="E188" s="39">
        <v>331140</v>
      </c>
      <c r="F188" s="39">
        <f>_xlfn.XLOOKUP(C188,'LOOKUP OPERATOR 2025-03-07'!A:A,'LOOKUP OPERATOR 2025-03-07'!D:D,,FALSE)</f>
        <v>2</v>
      </c>
      <c r="G188" s="38" t="s">
        <v>95</v>
      </c>
      <c r="H188" s="38" t="s">
        <v>96</v>
      </c>
      <c r="I188" s="38" t="s">
        <v>97</v>
      </c>
      <c r="J188" s="38" t="s">
        <v>1109</v>
      </c>
      <c r="K188" s="39">
        <v>1866952</v>
      </c>
      <c r="L188" s="38">
        <v>55.556666700000001</v>
      </c>
      <c r="M188" s="38">
        <v>-132.63638889999999</v>
      </c>
      <c r="N188" s="38" t="s">
        <v>1514</v>
      </c>
      <c r="O188" s="38" t="str">
        <f t="shared" si="8"/>
        <v>Hollis</v>
      </c>
      <c r="P188" s="38"/>
    </row>
    <row r="189" spans="1:16" x14ac:dyDescent="0.25">
      <c r="A189" s="38" t="s">
        <v>1766</v>
      </c>
      <c r="B189" s="38" t="s">
        <v>718</v>
      </c>
      <c r="C189" s="38" t="s">
        <v>226</v>
      </c>
      <c r="D189" s="39">
        <v>221</v>
      </c>
      <c r="E189" s="39">
        <v>331350</v>
      </c>
      <c r="F189" s="39">
        <f>_xlfn.XLOOKUP(C189,'LOOKUP OPERATOR 2025-03-07'!A:A,'LOOKUP OPERATOR 2025-03-07'!D:D,,FALSE)</f>
        <v>169</v>
      </c>
      <c r="G189" s="38" t="s">
        <v>227</v>
      </c>
      <c r="H189" s="38" t="s">
        <v>719</v>
      </c>
      <c r="I189" s="38" t="s">
        <v>720</v>
      </c>
      <c r="J189" s="38" t="s">
        <v>718</v>
      </c>
      <c r="K189" s="39">
        <v>1403447</v>
      </c>
      <c r="L189" s="38">
        <v>62.199444399999997</v>
      </c>
      <c r="M189" s="38">
        <v>-159.77138890000001</v>
      </c>
      <c r="N189" s="38" t="s">
        <v>1522</v>
      </c>
      <c r="O189" s="38" t="str">
        <f t="shared" si="8"/>
        <v>Holy Cross</v>
      </c>
      <c r="P189" s="38"/>
    </row>
    <row r="190" spans="1:16" x14ac:dyDescent="0.25">
      <c r="A190" s="38" t="s">
        <v>1767</v>
      </c>
      <c r="B190" s="38" t="s">
        <v>298</v>
      </c>
      <c r="C190" s="38" t="s">
        <v>197</v>
      </c>
      <c r="D190" s="39">
        <v>18963</v>
      </c>
      <c r="E190" s="39">
        <v>332670</v>
      </c>
      <c r="F190" s="39">
        <f>_xlfn.XLOOKUP(C190,'LOOKUP OPERATOR 2025-03-07'!A:A,'LOOKUP OPERATOR 2025-03-07'!D:D,,FALSE)</f>
        <v>240</v>
      </c>
      <c r="G190" s="38" t="s">
        <v>198</v>
      </c>
      <c r="H190" s="38" t="s">
        <v>299</v>
      </c>
      <c r="I190" s="38" t="s">
        <v>300</v>
      </c>
      <c r="J190" s="38" t="s">
        <v>298</v>
      </c>
      <c r="K190" s="39">
        <v>1403488</v>
      </c>
      <c r="L190" s="38">
        <v>58.11</v>
      </c>
      <c r="M190" s="38">
        <v>-135.4436111</v>
      </c>
      <c r="N190" s="38" t="s">
        <v>1514</v>
      </c>
      <c r="O190" s="38" t="str">
        <f t="shared" si="8"/>
        <v>Hoonah</v>
      </c>
      <c r="P190" s="38"/>
    </row>
    <row r="191" spans="1:16" x14ac:dyDescent="0.25">
      <c r="A191" s="38" t="s">
        <v>1768</v>
      </c>
      <c r="B191" s="38" t="s">
        <v>658</v>
      </c>
      <c r="C191" s="38" t="s">
        <v>226</v>
      </c>
      <c r="D191" s="39">
        <v>221</v>
      </c>
      <c r="E191" s="39">
        <v>331360</v>
      </c>
      <c r="F191" s="39">
        <f>_xlfn.XLOOKUP(C191,'LOOKUP OPERATOR 2025-03-07'!A:A,'LOOKUP OPERATOR 2025-03-07'!D:D,,FALSE)</f>
        <v>169</v>
      </c>
      <c r="G191" s="38" t="s">
        <v>227</v>
      </c>
      <c r="H191" s="38" t="s">
        <v>659</v>
      </c>
      <c r="I191" s="38" t="s">
        <v>660</v>
      </c>
      <c r="J191" s="38" t="s">
        <v>658</v>
      </c>
      <c r="K191" s="39">
        <v>1403493</v>
      </c>
      <c r="L191" s="38">
        <v>61.531111099999997</v>
      </c>
      <c r="M191" s="38">
        <v>-166.09666669999999</v>
      </c>
      <c r="N191" s="38" t="s">
        <v>1524</v>
      </c>
      <c r="O191" s="38" t="str">
        <f t="shared" si="8"/>
        <v>Hooper Bay</v>
      </c>
      <c r="P191" s="38"/>
    </row>
    <row r="192" spans="1:16" x14ac:dyDescent="0.25">
      <c r="A192" s="38" t="s">
        <v>1769</v>
      </c>
      <c r="B192" s="38" t="s">
        <v>977</v>
      </c>
      <c r="C192" s="38" t="s">
        <v>978</v>
      </c>
      <c r="D192" s="39">
        <v>9000</v>
      </c>
      <c r="E192" s="39">
        <v>332030</v>
      </c>
      <c r="F192" s="39">
        <f>_xlfn.XLOOKUP(C192,'LOOKUP OPERATOR 2025-03-07'!A:A,'LOOKUP OPERATOR 2025-03-07'!D:D,,FALSE)</f>
        <v>332</v>
      </c>
      <c r="G192" s="38" t="s">
        <v>979</v>
      </c>
      <c r="H192" s="38" t="s">
        <v>980</v>
      </c>
      <c r="I192" s="38" t="s">
        <v>981</v>
      </c>
      <c r="J192" s="38" t="s">
        <v>977</v>
      </c>
      <c r="K192" s="39">
        <v>1403596</v>
      </c>
      <c r="L192" s="38">
        <v>66.048888899999994</v>
      </c>
      <c r="M192" s="38">
        <v>-154.25555560000001</v>
      </c>
      <c r="N192" s="38" t="s">
        <v>1522</v>
      </c>
      <c r="O192" s="38" t="str">
        <f t="shared" si="8"/>
        <v>Hughes</v>
      </c>
      <c r="P192" s="38"/>
    </row>
    <row r="193" spans="1:16" x14ac:dyDescent="0.25">
      <c r="A193" s="38" t="s">
        <v>1770</v>
      </c>
      <c r="B193" s="38" t="s">
        <v>949</v>
      </c>
      <c r="C193" s="38" t="s">
        <v>226</v>
      </c>
      <c r="D193" s="39">
        <v>221</v>
      </c>
      <c r="E193" s="39">
        <v>331370</v>
      </c>
      <c r="F193" s="39">
        <f>_xlfn.XLOOKUP(C193,'LOOKUP OPERATOR 2025-03-07'!A:A,'LOOKUP OPERATOR 2025-03-07'!D:D,,FALSE)</f>
        <v>169</v>
      </c>
      <c r="G193" s="38" t="s">
        <v>227</v>
      </c>
      <c r="H193" s="38" t="s">
        <v>950</v>
      </c>
      <c r="I193" s="38" t="s">
        <v>951</v>
      </c>
      <c r="J193" s="38" t="s">
        <v>949</v>
      </c>
      <c r="K193" s="39">
        <v>1403644</v>
      </c>
      <c r="L193" s="38">
        <v>65.698611099999994</v>
      </c>
      <c r="M193" s="38">
        <v>-156.39972220000001</v>
      </c>
      <c r="N193" s="38" t="s">
        <v>1522</v>
      </c>
      <c r="O193" s="38" t="str">
        <f t="shared" si="8"/>
        <v>Huslia</v>
      </c>
      <c r="P193" s="38"/>
    </row>
    <row r="194" spans="1:16" x14ac:dyDescent="0.25">
      <c r="A194" s="38" t="s">
        <v>1771</v>
      </c>
      <c r="B194" s="38" t="s">
        <v>93</v>
      </c>
      <c r="C194" s="38" t="s">
        <v>94</v>
      </c>
      <c r="D194" s="39">
        <v>219</v>
      </c>
      <c r="E194" s="39">
        <v>331150</v>
      </c>
      <c r="F194" s="39">
        <f>_xlfn.XLOOKUP(C194,'LOOKUP OPERATOR 2025-03-07'!A:A,'LOOKUP OPERATOR 2025-03-07'!D:D,,FALSE)</f>
        <v>2</v>
      </c>
      <c r="G194" s="38" t="s">
        <v>95</v>
      </c>
      <c r="H194" s="38" t="s">
        <v>96</v>
      </c>
      <c r="I194" s="38" t="s">
        <v>97</v>
      </c>
      <c r="J194" s="38" t="s">
        <v>93</v>
      </c>
      <c r="K194" s="39">
        <v>1422709</v>
      </c>
      <c r="L194" s="38">
        <v>55.208055600000002</v>
      </c>
      <c r="M194" s="38">
        <v>-132.8266667</v>
      </c>
      <c r="N194" s="38" t="s">
        <v>1514</v>
      </c>
      <c r="O194" s="38" t="str">
        <f t="shared" si="8"/>
        <v>Hydaburg</v>
      </c>
      <c r="P194" s="38"/>
    </row>
    <row r="195" spans="1:16" ht="27" x14ac:dyDescent="0.25">
      <c r="A195" s="38" t="s">
        <v>1772</v>
      </c>
      <c r="B195" s="38" t="s">
        <v>1386</v>
      </c>
      <c r="C195" s="38" t="s">
        <v>637</v>
      </c>
      <c r="D195" s="39">
        <v>11824</v>
      </c>
      <c r="E195" s="39"/>
      <c r="F195" s="39">
        <f>_xlfn.XLOOKUP(C195,'LOOKUP OPERATOR 2025-03-07'!A:A,'LOOKUP OPERATOR 2025-03-07'!D:D,,FALSE)</f>
        <v>18</v>
      </c>
      <c r="G195" s="38" t="s">
        <v>1386</v>
      </c>
      <c r="H195" s="38" t="s">
        <v>395</v>
      </c>
      <c r="I195" s="38" t="s">
        <v>396</v>
      </c>
      <c r="J195" s="38" t="s">
        <v>1773</v>
      </c>
      <c r="K195" s="39">
        <v>1411788</v>
      </c>
      <c r="L195" s="38">
        <v>61.5813889</v>
      </c>
      <c r="M195" s="38">
        <v>-149.43944440000001</v>
      </c>
      <c r="N195" s="38" t="s">
        <v>1668</v>
      </c>
      <c r="O195" s="38" t="s">
        <v>1774</v>
      </c>
      <c r="P195" s="38"/>
    </row>
    <row r="196" spans="1:16" x14ac:dyDescent="0.25">
      <c r="A196" s="38" t="s">
        <v>1775</v>
      </c>
      <c r="B196" s="38" t="s">
        <v>382</v>
      </c>
      <c r="C196" s="38" t="s">
        <v>383</v>
      </c>
      <c r="D196" s="39">
        <v>9192</v>
      </c>
      <c r="E196" s="39">
        <v>332040</v>
      </c>
      <c r="F196" s="39">
        <f>_xlfn.XLOOKUP(C196,'LOOKUP OPERATOR 2025-03-07'!A:A,'LOOKUP OPERATOR 2025-03-07'!D:D,,FALSE)</f>
        <v>681</v>
      </c>
      <c r="G196" s="38" t="s">
        <v>384</v>
      </c>
      <c r="H196" s="38" t="s">
        <v>385</v>
      </c>
      <c r="I196" s="38" t="s">
        <v>386</v>
      </c>
      <c r="J196" s="38" t="s">
        <v>382</v>
      </c>
      <c r="K196" s="39">
        <v>1403706</v>
      </c>
      <c r="L196" s="38">
        <v>59.3277778</v>
      </c>
      <c r="M196" s="38">
        <v>-155.89472219999999</v>
      </c>
      <c r="N196" s="38" t="s">
        <v>1528</v>
      </c>
      <c r="O196" s="38" t="str">
        <f t="shared" ref="O196:O205" si="9">B196</f>
        <v>Igiugig</v>
      </c>
      <c r="P196" s="38"/>
    </row>
    <row r="197" spans="1:16" x14ac:dyDescent="0.25">
      <c r="A197" s="38" t="s">
        <v>1776</v>
      </c>
      <c r="B197" s="38" t="s">
        <v>1777</v>
      </c>
      <c r="C197" s="38" t="s">
        <v>449</v>
      </c>
      <c r="D197" s="39">
        <v>9188</v>
      </c>
      <c r="E197" s="39">
        <v>332050</v>
      </c>
      <c r="F197" s="39">
        <f>_xlfn.XLOOKUP(C197,'LOOKUP OPERATOR 2025-03-07'!A:A,'LOOKUP OPERATOR 2025-03-07'!D:D,,FALSE)</f>
        <v>280</v>
      </c>
      <c r="G197" s="38" t="s">
        <v>450</v>
      </c>
      <c r="H197" s="38" t="s">
        <v>451</v>
      </c>
      <c r="I197" s="38" t="s">
        <v>452</v>
      </c>
      <c r="J197" s="38" t="s">
        <v>1778</v>
      </c>
      <c r="K197" s="39">
        <v>1403763</v>
      </c>
      <c r="L197" s="38">
        <v>59.7567965</v>
      </c>
      <c r="M197" s="38">
        <v>-154.91108370000001</v>
      </c>
      <c r="N197" s="38" t="s">
        <v>1528</v>
      </c>
      <c r="O197" s="38" t="str">
        <f t="shared" si="9"/>
        <v>Iliamna, Newhalen, Nondalton</v>
      </c>
      <c r="P197" s="38"/>
    </row>
    <row r="198" spans="1:16" x14ac:dyDescent="0.25">
      <c r="A198" s="38" t="s">
        <v>1779</v>
      </c>
      <c r="B198" s="38" t="s">
        <v>196</v>
      </c>
      <c r="C198" s="38" t="s">
        <v>197</v>
      </c>
      <c r="D198" s="39">
        <v>18963</v>
      </c>
      <c r="E198" s="39">
        <v>332680</v>
      </c>
      <c r="F198" s="39">
        <f>_xlfn.XLOOKUP(C198,'LOOKUP OPERATOR 2025-03-07'!A:A,'LOOKUP OPERATOR 2025-03-07'!D:D,,FALSE)</f>
        <v>240</v>
      </c>
      <c r="G198" s="38" t="s">
        <v>198</v>
      </c>
      <c r="H198" s="38" t="s">
        <v>199</v>
      </c>
      <c r="I198" s="38" t="s">
        <v>200</v>
      </c>
      <c r="J198" s="38" t="s">
        <v>196</v>
      </c>
      <c r="K198" s="39">
        <v>1422926</v>
      </c>
      <c r="L198" s="38">
        <v>56.975833299999998</v>
      </c>
      <c r="M198" s="38">
        <v>-133.9472222</v>
      </c>
      <c r="N198" s="38" t="s">
        <v>1514</v>
      </c>
      <c r="O198" s="38" t="str">
        <f t="shared" si="9"/>
        <v>Kake</v>
      </c>
      <c r="P198" s="38"/>
    </row>
    <row r="199" spans="1:16" x14ac:dyDescent="0.25">
      <c r="A199" s="38" t="s">
        <v>1780</v>
      </c>
      <c r="B199" s="38" t="s">
        <v>1079</v>
      </c>
      <c r="C199" s="38" t="s">
        <v>1066</v>
      </c>
      <c r="D199" s="39">
        <v>26616</v>
      </c>
      <c r="E199" s="39">
        <v>332370</v>
      </c>
      <c r="F199" s="39">
        <f>_xlfn.XLOOKUP(C199,'LOOKUP OPERATOR 2025-03-07'!A:A,'LOOKUP OPERATOR 2025-03-07'!D:D,,FALSE)</f>
        <v>254</v>
      </c>
      <c r="G199" s="38" t="s">
        <v>1067</v>
      </c>
      <c r="H199" s="38" t="s">
        <v>1080</v>
      </c>
      <c r="I199" s="38" t="s">
        <v>1081</v>
      </c>
      <c r="J199" s="38" t="s">
        <v>1079</v>
      </c>
      <c r="K199" s="39">
        <v>1404349</v>
      </c>
      <c r="L199" s="38">
        <v>70.131944399999995</v>
      </c>
      <c r="M199" s="38">
        <v>-143.6238889</v>
      </c>
      <c r="N199" s="38" t="s">
        <v>1518</v>
      </c>
      <c r="O199" s="38" t="str">
        <f t="shared" si="9"/>
        <v>Kaktovik</v>
      </c>
      <c r="P199" s="38"/>
    </row>
    <row r="200" spans="1:16" x14ac:dyDescent="0.25">
      <c r="A200" s="38" t="s">
        <v>1781</v>
      </c>
      <c r="B200" s="38" t="s">
        <v>1782</v>
      </c>
      <c r="C200" s="38" t="s">
        <v>226</v>
      </c>
      <c r="D200" s="39">
        <v>221</v>
      </c>
      <c r="E200" s="39">
        <v>331720</v>
      </c>
      <c r="F200" s="39">
        <f>_xlfn.XLOOKUP(C200,'LOOKUP OPERATOR 2025-03-07'!A:A,'LOOKUP OPERATOR 2025-03-07'!D:D,,FALSE)</f>
        <v>169</v>
      </c>
      <c r="G200" s="38" t="s">
        <v>227</v>
      </c>
      <c r="H200" s="38" t="s">
        <v>655</v>
      </c>
      <c r="I200" s="38" t="s">
        <v>656</v>
      </c>
      <c r="J200" s="38" t="s">
        <v>1782</v>
      </c>
      <c r="K200" s="39">
        <v>1404378</v>
      </c>
      <c r="L200" s="38">
        <v>61.537222200000002</v>
      </c>
      <c r="M200" s="38">
        <v>-160.3052778</v>
      </c>
      <c r="N200" s="38" t="s">
        <v>1524</v>
      </c>
      <c r="O200" s="38" t="str">
        <f t="shared" si="9"/>
        <v>Kalskag</v>
      </c>
      <c r="P200" s="38"/>
    </row>
    <row r="201" spans="1:16" x14ac:dyDescent="0.25">
      <c r="A201" s="38" t="s">
        <v>1783</v>
      </c>
      <c r="B201" s="38" t="s">
        <v>826</v>
      </c>
      <c r="C201" s="38" t="s">
        <v>226</v>
      </c>
      <c r="D201" s="39">
        <v>221</v>
      </c>
      <c r="E201" s="39">
        <v>331380</v>
      </c>
      <c r="F201" s="39">
        <f>_xlfn.XLOOKUP(C201,'LOOKUP OPERATOR 2025-03-07'!A:A,'LOOKUP OPERATOR 2025-03-07'!D:D,,FALSE)</f>
        <v>169</v>
      </c>
      <c r="G201" s="38" t="s">
        <v>227</v>
      </c>
      <c r="H201" s="38" t="s">
        <v>827</v>
      </c>
      <c r="I201" s="38" t="s">
        <v>828</v>
      </c>
      <c r="J201" s="38" t="s">
        <v>826</v>
      </c>
      <c r="K201" s="39">
        <v>1404379</v>
      </c>
      <c r="L201" s="38">
        <v>64.327222199999994</v>
      </c>
      <c r="M201" s="38">
        <v>-158.72194440000001</v>
      </c>
      <c r="N201" s="38" t="s">
        <v>1522</v>
      </c>
      <c r="O201" s="38" t="str">
        <f t="shared" si="9"/>
        <v>Kaltag</v>
      </c>
      <c r="P201" s="38"/>
    </row>
    <row r="202" spans="1:16" x14ac:dyDescent="0.25">
      <c r="A202" s="38" t="s">
        <v>1784</v>
      </c>
      <c r="B202" s="38" t="s">
        <v>247</v>
      </c>
      <c r="C202" s="38" t="s">
        <v>248</v>
      </c>
      <c r="D202" s="39" t="s">
        <v>44</v>
      </c>
      <c r="E202" s="39">
        <v>331740</v>
      </c>
      <c r="F202" s="39">
        <f>_xlfn.XLOOKUP(C202,'LOOKUP OPERATOR 2025-03-07'!A:A,'LOOKUP OPERATOR 2025-03-07'!D:D,,FALSE)</f>
        <v>683</v>
      </c>
      <c r="G202" s="38" t="s">
        <v>249</v>
      </c>
      <c r="H202" s="38" t="s">
        <v>250</v>
      </c>
      <c r="I202" s="38" t="s">
        <v>251</v>
      </c>
      <c r="J202" s="38" t="s">
        <v>247</v>
      </c>
      <c r="K202" s="39">
        <v>1404456</v>
      </c>
      <c r="L202" s="38">
        <v>57.5719444</v>
      </c>
      <c r="M202" s="38">
        <v>-154.4555556</v>
      </c>
      <c r="N202" s="38" t="s">
        <v>1450</v>
      </c>
      <c r="O202" s="38" t="str">
        <f t="shared" si="9"/>
        <v>Karluk</v>
      </c>
      <c r="P202" s="38"/>
    </row>
    <row r="203" spans="1:16" x14ac:dyDescent="0.25">
      <c r="A203" s="38" t="s">
        <v>1785</v>
      </c>
      <c r="B203" s="38" t="s">
        <v>568</v>
      </c>
      <c r="C203" s="38" t="s">
        <v>226</v>
      </c>
      <c r="D203" s="39">
        <v>221</v>
      </c>
      <c r="E203" s="39">
        <v>331390</v>
      </c>
      <c r="F203" s="39">
        <f>_xlfn.XLOOKUP(C203,'LOOKUP OPERATOR 2025-03-07'!A:A,'LOOKUP OPERATOR 2025-03-07'!D:D,,FALSE)</f>
        <v>169</v>
      </c>
      <c r="G203" s="38" t="s">
        <v>227</v>
      </c>
      <c r="H203" s="38" t="s">
        <v>1570</v>
      </c>
      <c r="I203" s="38" t="s">
        <v>570</v>
      </c>
      <c r="J203" s="38" t="s">
        <v>568</v>
      </c>
      <c r="K203" s="39">
        <v>1404483</v>
      </c>
      <c r="L203" s="38">
        <v>60.895555600000002</v>
      </c>
      <c r="M203" s="38">
        <v>-162.5180556</v>
      </c>
      <c r="N203" s="38" t="s">
        <v>1524</v>
      </c>
      <c r="O203" s="38" t="str">
        <f t="shared" si="9"/>
        <v>Kasigluk</v>
      </c>
      <c r="P203" s="38"/>
    </row>
    <row r="204" spans="1:16" x14ac:dyDescent="0.25">
      <c r="A204" s="38" t="s">
        <v>1786</v>
      </c>
      <c r="B204" s="38" t="s">
        <v>1043</v>
      </c>
      <c r="C204" s="38" t="s">
        <v>226</v>
      </c>
      <c r="D204" s="39">
        <v>221</v>
      </c>
      <c r="E204" s="39">
        <v>331400</v>
      </c>
      <c r="F204" s="39">
        <f>_xlfn.XLOOKUP(C204,'LOOKUP OPERATOR 2025-03-07'!A:A,'LOOKUP OPERATOR 2025-03-07'!D:D,,FALSE)</f>
        <v>169</v>
      </c>
      <c r="G204" s="38" t="s">
        <v>227</v>
      </c>
      <c r="H204" s="38" t="s">
        <v>1044</v>
      </c>
      <c r="I204" s="38" t="s">
        <v>1045</v>
      </c>
      <c r="J204" s="38" t="s">
        <v>1043</v>
      </c>
      <c r="K204" s="39">
        <v>1413311</v>
      </c>
      <c r="L204" s="38">
        <v>66.974999999999994</v>
      </c>
      <c r="M204" s="38">
        <v>-160.42277780000001</v>
      </c>
      <c r="N204" s="38" t="s">
        <v>1559</v>
      </c>
      <c r="O204" s="38" t="str">
        <f t="shared" si="9"/>
        <v>Kiana</v>
      </c>
      <c r="P204" s="38"/>
    </row>
    <row r="205" spans="1:16" x14ac:dyDescent="0.25">
      <c r="A205" s="38" t="s">
        <v>1787</v>
      </c>
      <c r="B205" s="38" t="s">
        <v>71</v>
      </c>
      <c r="C205" s="38" t="s">
        <v>72</v>
      </c>
      <c r="D205" s="39">
        <v>9897</v>
      </c>
      <c r="E205" s="39">
        <v>332070</v>
      </c>
      <c r="F205" s="39">
        <f>_xlfn.XLOOKUP(C205,'LOOKUP OPERATOR 2025-03-07'!A:A,'LOOKUP OPERATOR 2025-03-07'!D:D,,FALSE)</f>
        <v>289</v>
      </c>
      <c r="G205" s="38" t="s">
        <v>73</v>
      </c>
      <c r="H205" s="38" t="s">
        <v>74</v>
      </c>
      <c r="I205" s="38" t="s">
        <v>75</v>
      </c>
      <c r="J205" s="38" t="s">
        <v>71</v>
      </c>
      <c r="K205" s="39">
        <v>1418792</v>
      </c>
      <c r="L205" s="38">
        <v>55.061666700000004</v>
      </c>
      <c r="M205" s="38">
        <v>-162.31027779999999</v>
      </c>
      <c r="N205" s="38" t="s">
        <v>1534</v>
      </c>
      <c r="O205" s="38" t="str">
        <f t="shared" si="9"/>
        <v>King Cove</v>
      </c>
      <c r="P205" s="38"/>
    </row>
    <row r="206" spans="1:16" x14ac:dyDescent="0.25">
      <c r="A206" s="38" t="s">
        <v>1788</v>
      </c>
      <c r="B206" s="38" t="s">
        <v>1789</v>
      </c>
      <c r="C206" s="38" t="s">
        <v>1424</v>
      </c>
      <c r="D206" s="39">
        <v>26754</v>
      </c>
      <c r="E206" s="39"/>
      <c r="F206" s="39">
        <f>_xlfn.XLOOKUP(C206,'LOOKUP OPERATOR 2025-03-07'!A:A,'LOOKUP OPERATOR 2025-03-07'!D:D,,FALSE)</f>
        <v>91</v>
      </c>
      <c r="G206" s="38" t="s">
        <v>1789</v>
      </c>
      <c r="H206" s="38" t="s">
        <v>1790</v>
      </c>
      <c r="I206" s="38" t="s">
        <v>1791</v>
      </c>
      <c r="J206" s="38" t="s">
        <v>1792</v>
      </c>
      <c r="K206" s="39">
        <v>1866966</v>
      </c>
      <c r="L206" s="38">
        <v>63.089722199999997</v>
      </c>
      <c r="M206" s="38">
        <v>-145.6130556</v>
      </c>
      <c r="N206" s="38" t="s">
        <v>1540</v>
      </c>
      <c r="O206" s="38" t="s">
        <v>1792</v>
      </c>
      <c r="P206" s="38"/>
    </row>
    <row r="207" spans="1:16" x14ac:dyDescent="0.25">
      <c r="A207" s="38" t="s">
        <v>1793</v>
      </c>
      <c r="B207" s="38" t="s">
        <v>454</v>
      </c>
      <c r="C207" s="38" t="s">
        <v>455</v>
      </c>
      <c r="D207" s="39" t="s">
        <v>44</v>
      </c>
      <c r="E207" s="39">
        <v>332080</v>
      </c>
      <c r="F207" s="39">
        <f>_xlfn.XLOOKUP(C207,'LOOKUP OPERATOR 2025-03-07'!A:A,'LOOKUP OPERATOR 2025-03-07'!D:D,,FALSE)</f>
        <v>446</v>
      </c>
      <c r="G207" s="38" t="s">
        <v>456</v>
      </c>
      <c r="H207" s="38" t="s">
        <v>457</v>
      </c>
      <c r="I207" s="38" t="s">
        <v>458</v>
      </c>
      <c r="J207" s="38" t="s">
        <v>454</v>
      </c>
      <c r="K207" s="39">
        <v>1404781</v>
      </c>
      <c r="L207" s="38">
        <v>59.938888900000002</v>
      </c>
      <c r="M207" s="38">
        <v>-164.04138889999999</v>
      </c>
      <c r="N207" s="38" t="s">
        <v>1524</v>
      </c>
      <c r="O207" s="38" t="str">
        <f t="shared" ref="O207:O218" si="10">B207</f>
        <v>Kipnuk</v>
      </c>
      <c r="P207" s="38"/>
    </row>
    <row r="208" spans="1:16" x14ac:dyDescent="0.25">
      <c r="A208" s="38" t="s">
        <v>1794</v>
      </c>
      <c r="B208" s="38" t="s">
        <v>1061</v>
      </c>
      <c r="C208" s="38" t="s">
        <v>226</v>
      </c>
      <c r="D208" s="39">
        <v>221</v>
      </c>
      <c r="E208" s="39">
        <v>331410</v>
      </c>
      <c r="F208" s="39">
        <f>_xlfn.XLOOKUP(C208,'LOOKUP OPERATOR 2025-03-07'!A:A,'LOOKUP OPERATOR 2025-03-07'!D:D,,FALSE)</f>
        <v>169</v>
      </c>
      <c r="G208" s="38" t="s">
        <v>227</v>
      </c>
      <c r="H208" s="38" t="s">
        <v>1062</v>
      </c>
      <c r="I208" s="38" t="s">
        <v>1063</v>
      </c>
      <c r="J208" s="38" t="s">
        <v>1061</v>
      </c>
      <c r="K208" s="39">
        <v>1413348</v>
      </c>
      <c r="L208" s="38">
        <v>67.726944399999994</v>
      </c>
      <c r="M208" s="38">
        <v>-164.53333330000001</v>
      </c>
      <c r="N208" s="38" t="s">
        <v>1559</v>
      </c>
      <c r="O208" s="38" t="str">
        <f t="shared" si="10"/>
        <v>Kivalina</v>
      </c>
      <c r="P208" s="38"/>
    </row>
    <row r="209" spans="1:16" x14ac:dyDescent="0.25">
      <c r="A209" s="38" t="s">
        <v>1795</v>
      </c>
      <c r="B209" s="38" t="s">
        <v>1189</v>
      </c>
      <c r="C209" s="38" t="s">
        <v>94</v>
      </c>
      <c r="D209" s="39">
        <v>219</v>
      </c>
      <c r="E209" s="39">
        <v>331155</v>
      </c>
      <c r="F209" s="39">
        <f>_xlfn.XLOOKUP(C209,'LOOKUP OPERATOR 2025-03-07'!A:A,'LOOKUP OPERATOR 2025-03-07'!D:D,,FALSE)</f>
        <v>2</v>
      </c>
      <c r="G209" s="38" t="s">
        <v>95</v>
      </c>
      <c r="H209" s="38" t="s">
        <v>96</v>
      </c>
      <c r="I209" s="38" t="s">
        <v>97</v>
      </c>
      <c r="J209" s="38" t="s">
        <v>1189</v>
      </c>
      <c r="K209" s="39">
        <v>1423100</v>
      </c>
      <c r="L209" s="38">
        <v>55.552222200000003</v>
      </c>
      <c r="M209" s="38">
        <v>-133.09583330000001</v>
      </c>
      <c r="N209" s="38" t="s">
        <v>1514</v>
      </c>
      <c r="O209" s="38" t="str">
        <f t="shared" si="10"/>
        <v>Klawock</v>
      </c>
      <c r="P209" s="38"/>
    </row>
    <row r="210" spans="1:16" x14ac:dyDescent="0.25">
      <c r="A210" s="38" t="s">
        <v>1796</v>
      </c>
      <c r="B210" s="38" t="s">
        <v>1165</v>
      </c>
      <c r="C210" s="38" t="s">
        <v>197</v>
      </c>
      <c r="D210" s="39">
        <v>18963</v>
      </c>
      <c r="E210" s="39">
        <v>332700</v>
      </c>
      <c r="F210" s="39">
        <f>_xlfn.XLOOKUP(C210,'LOOKUP OPERATOR 2025-03-07'!A:A,'LOOKUP OPERATOR 2025-03-07'!D:D,,FALSE)</f>
        <v>240</v>
      </c>
      <c r="G210" s="38" t="s">
        <v>198</v>
      </c>
      <c r="H210" s="38" t="s">
        <v>378</v>
      </c>
      <c r="I210" s="38" t="s">
        <v>1609</v>
      </c>
      <c r="J210" s="38" t="s">
        <v>1165</v>
      </c>
      <c r="K210" s="39">
        <v>1866956</v>
      </c>
      <c r="L210" s="38">
        <v>59.403888899999998</v>
      </c>
      <c r="M210" s="38">
        <v>-135.88444440000001</v>
      </c>
      <c r="N210" s="38" t="s">
        <v>1514</v>
      </c>
      <c r="O210" s="38" t="str">
        <f t="shared" si="10"/>
        <v>Klukwan</v>
      </c>
      <c r="P210" s="38"/>
    </row>
    <row r="211" spans="1:16" x14ac:dyDescent="0.25">
      <c r="A211" s="38" t="s">
        <v>1797</v>
      </c>
      <c r="B211" s="38" t="s">
        <v>1143</v>
      </c>
      <c r="C211" s="38" t="s">
        <v>1144</v>
      </c>
      <c r="D211" s="39" t="s">
        <v>44</v>
      </c>
      <c r="E211" s="39">
        <v>332090</v>
      </c>
      <c r="F211" s="39">
        <f>_xlfn.XLOOKUP(C211,'LOOKUP OPERATOR 2025-03-07'!A:A,'LOOKUP OPERATOR 2025-03-07'!D:D,,FALSE)</f>
        <v>407</v>
      </c>
      <c r="G211" s="38" t="s">
        <v>1145</v>
      </c>
      <c r="H211" s="38" t="s">
        <v>1036</v>
      </c>
      <c r="I211" s="38" t="s">
        <v>1037</v>
      </c>
      <c r="J211" s="38" t="s">
        <v>1143</v>
      </c>
      <c r="K211" s="39">
        <v>1413362</v>
      </c>
      <c r="L211" s="38">
        <v>66.907222200000007</v>
      </c>
      <c r="M211" s="38">
        <v>-156.8811111</v>
      </c>
      <c r="N211" s="38" t="s">
        <v>1559</v>
      </c>
      <c r="O211" s="38" t="str">
        <f t="shared" si="10"/>
        <v>Kobuk</v>
      </c>
      <c r="P211" s="38"/>
    </row>
    <row r="212" spans="1:16" x14ac:dyDescent="0.25">
      <c r="A212" s="38" t="s">
        <v>1798</v>
      </c>
      <c r="B212" s="38" t="s">
        <v>398</v>
      </c>
      <c r="C212" s="38" t="s">
        <v>399</v>
      </c>
      <c r="D212" s="39">
        <v>10455</v>
      </c>
      <c r="E212" s="39">
        <v>332100</v>
      </c>
      <c r="F212" s="39">
        <f>_xlfn.XLOOKUP(C212,'LOOKUP OPERATOR 2025-03-07'!A:A,'LOOKUP OPERATOR 2025-03-07'!D:D,,FALSE)</f>
        <v>660</v>
      </c>
      <c r="G212" s="38" t="s">
        <v>400</v>
      </c>
      <c r="H212" s="38" t="s">
        <v>401</v>
      </c>
      <c r="I212" s="38" t="s">
        <v>402</v>
      </c>
      <c r="J212" s="38" t="s">
        <v>398</v>
      </c>
      <c r="K212" s="39">
        <v>1404333</v>
      </c>
      <c r="L212" s="38">
        <v>59.439444399999999</v>
      </c>
      <c r="M212" s="38">
        <v>-154.77611110000001</v>
      </c>
      <c r="N212" s="38" t="s">
        <v>1528</v>
      </c>
      <c r="O212" s="38" t="str">
        <f t="shared" si="10"/>
        <v>Kokhanok</v>
      </c>
      <c r="P212" s="38"/>
    </row>
    <row r="213" spans="1:16" x14ac:dyDescent="0.25">
      <c r="A213" s="38" t="s">
        <v>1799</v>
      </c>
      <c r="B213" s="38" t="s">
        <v>418</v>
      </c>
      <c r="C213" s="38" t="s">
        <v>419</v>
      </c>
      <c r="D213" s="39" t="s">
        <v>44</v>
      </c>
      <c r="E213" s="39">
        <v>332110</v>
      </c>
      <c r="F213" s="39">
        <f>_xlfn.XLOOKUP(C213,'LOOKUP OPERATOR 2025-03-07'!A:A,'LOOKUP OPERATOR 2025-03-07'!D:D,,FALSE)</f>
        <v>661</v>
      </c>
      <c r="G213" s="38" t="s">
        <v>420</v>
      </c>
      <c r="H213" s="38" t="s">
        <v>421</v>
      </c>
      <c r="I213" s="38" t="s">
        <v>422</v>
      </c>
      <c r="J213" s="38" t="s">
        <v>418</v>
      </c>
      <c r="K213" s="39">
        <v>1404914</v>
      </c>
      <c r="L213" s="38">
        <v>59.728611100000002</v>
      </c>
      <c r="M213" s="38">
        <v>-157.28444440000001</v>
      </c>
      <c r="N213" s="38" t="s">
        <v>1528</v>
      </c>
      <c r="O213" s="38" t="str">
        <f t="shared" si="10"/>
        <v>Koliganek</v>
      </c>
      <c r="P213" s="38"/>
    </row>
    <row r="214" spans="1:16" x14ac:dyDescent="0.25">
      <c r="A214" s="38" t="s">
        <v>1800</v>
      </c>
      <c r="B214" s="38" t="s">
        <v>442</v>
      </c>
      <c r="C214" s="38" t="s">
        <v>443</v>
      </c>
      <c r="D214" s="39" t="s">
        <v>44</v>
      </c>
      <c r="E214" s="39">
        <v>332510</v>
      </c>
      <c r="F214" s="39">
        <f>_xlfn.XLOOKUP(C214,'LOOKUP OPERATOR 2025-03-07'!A:A,'LOOKUP OPERATOR 2025-03-07'!D:D,,FALSE)</f>
        <v>395</v>
      </c>
      <c r="G214" s="38" t="s">
        <v>444</v>
      </c>
      <c r="H214" s="38" t="s">
        <v>445</v>
      </c>
      <c r="I214" s="38" t="s">
        <v>446</v>
      </c>
      <c r="J214" s="38" t="s">
        <v>442</v>
      </c>
      <c r="K214" s="39">
        <v>1404934</v>
      </c>
      <c r="L214" s="38">
        <v>59.953273099999997</v>
      </c>
      <c r="M214" s="38">
        <v>-162.8951327</v>
      </c>
      <c r="N214" s="38" t="s">
        <v>1524</v>
      </c>
      <c r="O214" s="38" t="str">
        <f t="shared" si="10"/>
        <v>Kongiganak</v>
      </c>
      <c r="P214" s="38"/>
    </row>
    <row r="215" spans="1:16" x14ac:dyDescent="0.25">
      <c r="A215" s="38" t="s">
        <v>1801</v>
      </c>
      <c r="B215" s="38" t="s">
        <v>772</v>
      </c>
      <c r="C215" s="38" t="s">
        <v>1314</v>
      </c>
      <c r="D215" s="39">
        <v>9898</v>
      </c>
      <c r="E215" s="39">
        <v>332120</v>
      </c>
      <c r="F215" s="39">
        <f>_xlfn.XLOOKUP(C215,'LOOKUP OPERATOR 2025-03-07'!A:A,'LOOKUP OPERATOR 2025-03-07'!D:D,,FALSE)</f>
        <v>285</v>
      </c>
      <c r="G215" s="38" t="s">
        <v>1316</v>
      </c>
      <c r="H215" s="38" t="s">
        <v>773</v>
      </c>
      <c r="I215" s="38" t="s">
        <v>774</v>
      </c>
      <c r="J215" s="38" t="s">
        <v>772</v>
      </c>
      <c r="K215" s="39">
        <v>1404964</v>
      </c>
      <c r="L215" s="38">
        <v>63.0341667</v>
      </c>
      <c r="M215" s="38">
        <v>-163.55333329999999</v>
      </c>
      <c r="N215" s="38" t="s">
        <v>1524</v>
      </c>
      <c r="O215" s="38" t="str">
        <f t="shared" si="10"/>
        <v>Kotlik</v>
      </c>
      <c r="P215" s="38"/>
    </row>
    <row r="216" spans="1:16" x14ac:dyDescent="0.25">
      <c r="A216" s="38" t="s">
        <v>1802</v>
      </c>
      <c r="B216" s="38" t="s">
        <v>1029</v>
      </c>
      <c r="C216" s="38" t="s">
        <v>1030</v>
      </c>
      <c r="D216" s="39">
        <v>10451</v>
      </c>
      <c r="E216" s="39">
        <v>332130</v>
      </c>
      <c r="F216" s="39">
        <f>_xlfn.XLOOKUP(C216,'LOOKUP OPERATOR 2025-03-07'!A:A,'LOOKUP OPERATOR 2025-03-07'!D:D,,FALSE)</f>
        <v>17</v>
      </c>
      <c r="G216" s="38" t="s">
        <v>1031</v>
      </c>
      <c r="H216" s="38" t="s">
        <v>1032</v>
      </c>
      <c r="I216" s="38" t="s">
        <v>1033</v>
      </c>
      <c r="J216" s="38" t="s">
        <v>1029</v>
      </c>
      <c r="K216" s="39">
        <v>1413378</v>
      </c>
      <c r="L216" s="38">
        <v>66.898333300000004</v>
      </c>
      <c r="M216" s="38">
        <v>-162.59666669999999</v>
      </c>
      <c r="N216" s="38" t="s">
        <v>1559</v>
      </c>
      <c r="O216" s="38" t="str">
        <f t="shared" si="10"/>
        <v>Kotzebue</v>
      </c>
      <c r="P216" s="38"/>
    </row>
    <row r="217" spans="1:16" x14ac:dyDescent="0.25">
      <c r="A217" s="38" t="s">
        <v>1639</v>
      </c>
      <c r="B217" s="38" t="s">
        <v>365</v>
      </c>
      <c r="C217" s="38" t="s">
        <v>226</v>
      </c>
      <c r="D217" s="39" t="s">
        <v>44</v>
      </c>
      <c r="E217" s="39">
        <v>332730</v>
      </c>
      <c r="F217" s="39">
        <f>_xlfn.XLOOKUP(C217,'LOOKUP OPERATOR 2025-03-07'!A:A,'LOOKUP OPERATOR 2025-03-07'!D:D,,FALSE)</f>
        <v>169</v>
      </c>
      <c r="G217" s="38" t="s">
        <v>227</v>
      </c>
      <c r="H217" s="38" t="s">
        <v>1803</v>
      </c>
      <c r="I217" s="38" t="s">
        <v>363</v>
      </c>
      <c r="J217" s="38" t="s">
        <v>365</v>
      </c>
      <c r="K217" s="39">
        <v>1416737</v>
      </c>
      <c r="L217" s="38">
        <v>59.079166700000002</v>
      </c>
      <c r="M217" s="38">
        <v>-160.27500000000001</v>
      </c>
      <c r="N217" s="38" t="s">
        <v>1528</v>
      </c>
      <c r="O217" s="38" t="str">
        <f t="shared" si="10"/>
        <v>Twin Hills</v>
      </c>
      <c r="P217" s="38"/>
    </row>
    <row r="218" spans="1:16" x14ac:dyDescent="0.25">
      <c r="A218" s="38" t="s">
        <v>1651</v>
      </c>
      <c r="B218" s="38" t="s">
        <v>414</v>
      </c>
      <c r="C218" s="38" t="s">
        <v>226</v>
      </c>
      <c r="D218" s="39">
        <v>221</v>
      </c>
      <c r="E218" s="39">
        <v>332900</v>
      </c>
      <c r="F218" s="39">
        <f>_xlfn.XLOOKUP(C218,'LOOKUP OPERATOR 2025-03-07'!A:A,'LOOKUP OPERATOR 2025-03-07'!D:D,,FALSE)</f>
        <v>169</v>
      </c>
      <c r="G218" s="38" t="s">
        <v>227</v>
      </c>
      <c r="H218" s="38" t="s">
        <v>415</v>
      </c>
      <c r="I218" s="38" t="s">
        <v>416</v>
      </c>
      <c r="J218" s="38" t="s">
        <v>414</v>
      </c>
      <c r="K218" s="39">
        <v>1415858</v>
      </c>
      <c r="L218" s="38">
        <v>59.546944400000001</v>
      </c>
      <c r="M218" s="38">
        <v>-139.7272222</v>
      </c>
      <c r="N218" s="38" t="s">
        <v>1514</v>
      </c>
      <c r="O218" s="38" t="str">
        <f t="shared" si="10"/>
        <v>Yakutat</v>
      </c>
      <c r="P218" s="38" t="s">
        <v>1804</v>
      </c>
    </row>
    <row r="219" spans="1:16" x14ac:dyDescent="0.25">
      <c r="D219"/>
      <c r="E219"/>
    </row>
    <row r="220" spans="1:16" x14ac:dyDescent="0.25">
      <c r="D220"/>
      <c r="E220"/>
    </row>
    <row r="221" spans="1:16" x14ac:dyDescent="0.25">
      <c r="D221"/>
      <c r="E221"/>
    </row>
    <row r="222" spans="1:16" x14ac:dyDescent="0.25">
      <c r="D222"/>
      <c r="E222"/>
    </row>
    <row r="223" spans="1:16" x14ac:dyDescent="0.25">
      <c r="D223"/>
      <c r="E223"/>
    </row>
    <row r="224" spans="1:16" x14ac:dyDescent="0.25">
      <c r="D224"/>
      <c r="E224"/>
    </row>
    <row r="225" spans="4:5" x14ac:dyDescent="0.25">
      <c r="D225"/>
      <c r="E225"/>
    </row>
    <row r="226" spans="4:5" x14ac:dyDescent="0.25">
      <c r="D226"/>
      <c r="E226"/>
    </row>
    <row r="227" spans="4:5" x14ac:dyDescent="0.25">
      <c r="D227"/>
      <c r="E227"/>
    </row>
    <row r="228" spans="4:5" x14ac:dyDescent="0.25">
      <c r="D228"/>
      <c r="E228"/>
    </row>
    <row r="229" spans="4:5" x14ac:dyDescent="0.25">
      <c r="D229"/>
      <c r="E229"/>
    </row>
    <row r="230" spans="4:5" x14ac:dyDescent="0.25">
      <c r="D230"/>
      <c r="E230"/>
    </row>
    <row r="231" spans="4:5" x14ac:dyDescent="0.25">
      <c r="D231"/>
      <c r="E231"/>
    </row>
    <row r="232" spans="4:5" x14ac:dyDescent="0.25">
      <c r="D232"/>
      <c r="E232"/>
    </row>
    <row r="233" spans="4:5" x14ac:dyDescent="0.25">
      <c r="D233"/>
      <c r="E233"/>
    </row>
    <row r="234" spans="4:5" x14ac:dyDescent="0.25">
      <c r="D234"/>
      <c r="E234"/>
    </row>
    <row r="235" spans="4:5" x14ac:dyDescent="0.25">
      <c r="D235"/>
      <c r="E235"/>
    </row>
    <row r="236" spans="4:5" x14ac:dyDescent="0.25">
      <c r="D236"/>
      <c r="E236"/>
    </row>
    <row r="237" spans="4:5" x14ac:dyDescent="0.25">
      <c r="D237"/>
      <c r="E237"/>
    </row>
    <row r="238" spans="4:5" x14ac:dyDescent="0.25">
      <c r="D238"/>
      <c r="E238"/>
    </row>
    <row r="239" spans="4:5" x14ac:dyDescent="0.25">
      <c r="D239"/>
      <c r="E239"/>
    </row>
    <row r="240" spans="4:5" x14ac:dyDescent="0.25">
      <c r="D240"/>
      <c r="E240"/>
    </row>
    <row r="241" spans="4:5" x14ac:dyDescent="0.25">
      <c r="D241"/>
      <c r="E241"/>
    </row>
    <row r="242" spans="4:5" x14ac:dyDescent="0.25">
      <c r="D242"/>
      <c r="E242"/>
    </row>
    <row r="243" spans="4:5" x14ac:dyDescent="0.25">
      <c r="D243"/>
      <c r="E243"/>
    </row>
    <row r="244" spans="4:5" x14ac:dyDescent="0.25">
      <c r="D244"/>
      <c r="E244"/>
    </row>
    <row r="245" spans="4:5" x14ac:dyDescent="0.25">
      <c r="D245"/>
      <c r="E245"/>
    </row>
    <row r="246" spans="4:5" x14ac:dyDescent="0.25">
      <c r="D246"/>
      <c r="E246"/>
    </row>
    <row r="247" spans="4:5" x14ac:dyDescent="0.25">
      <c r="D247"/>
      <c r="E247"/>
    </row>
    <row r="248" spans="4:5" x14ac:dyDescent="0.25">
      <c r="D248"/>
      <c r="E248"/>
    </row>
    <row r="249" spans="4:5" x14ac:dyDescent="0.25">
      <c r="D249"/>
      <c r="E249"/>
    </row>
    <row r="250" spans="4:5" x14ac:dyDescent="0.25">
      <c r="D250"/>
      <c r="E250"/>
    </row>
  </sheetData>
  <autoFilter ref="A1:P218" xr:uid="{9E2F9DA6-DF0D-41F4-A352-279B9AE0557C}"/>
  <conditionalFormatting sqref="A1:A1048576">
    <cfRule type="duplicateValues" dxfId="23" priority="17"/>
  </conditionalFormatting>
  <conditionalFormatting sqref="H139">
    <cfRule type="duplicateValues" dxfId="22" priority="13"/>
  </conditionalFormatting>
  <conditionalFormatting sqref="H140">
    <cfRule type="duplicateValues" dxfId="21" priority="12"/>
  </conditionalFormatting>
  <conditionalFormatting sqref="H142">
    <cfRule type="duplicateValues" dxfId="20" priority="11"/>
  </conditionalFormatting>
  <conditionalFormatting sqref="H144">
    <cfRule type="duplicateValues" dxfId="19" priority="10"/>
  </conditionalFormatting>
  <conditionalFormatting sqref="H145">
    <cfRule type="duplicateValues" dxfId="18" priority="16"/>
  </conditionalFormatting>
  <conditionalFormatting sqref="H146">
    <cfRule type="duplicateValues" dxfId="17" priority="9"/>
  </conditionalFormatting>
  <conditionalFormatting sqref="H147">
    <cfRule type="duplicateValues" dxfId="16" priority="6"/>
  </conditionalFormatting>
  <conditionalFormatting sqref="H149">
    <cfRule type="duplicateValues" dxfId="15" priority="8"/>
  </conditionalFormatting>
  <conditionalFormatting sqref="H150">
    <cfRule type="duplicateValues" dxfId="14" priority="1"/>
  </conditionalFormatting>
  <conditionalFormatting sqref="H152">
    <cfRule type="duplicateValues" dxfId="13" priority="5"/>
  </conditionalFormatting>
  <conditionalFormatting sqref="H153">
    <cfRule type="duplicateValues" dxfId="12" priority="4"/>
  </conditionalFormatting>
  <conditionalFormatting sqref="H155">
    <cfRule type="duplicateValues" dxfId="11" priority="15"/>
  </conditionalFormatting>
  <conditionalFormatting sqref="H156">
    <cfRule type="duplicateValues" dxfId="10" priority="7"/>
  </conditionalFormatting>
  <conditionalFormatting sqref="H159">
    <cfRule type="duplicateValues" dxfId="9" priority="14"/>
  </conditionalFormatting>
  <conditionalFormatting sqref="H162">
    <cfRule type="duplicateValues" dxfId="8" priority="3"/>
  </conditionalFormatting>
  <conditionalFormatting sqref="H174">
    <cfRule type="duplicateValues" dxfId="7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40446-70CD-471E-A6F2-3DF6448DEB38}">
  <sheetPr codeName="Sheet6">
    <tabColor rgb="FFFFFF00"/>
  </sheetPr>
  <dimension ref="A1:H208"/>
  <sheetViews>
    <sheetView workbookViewId="0">
      <pane ySplit="1" topLeftCell="A179" activePane="bottomLeft" state="frozen"/>
      <selection sqref="A1:P318"/>
      <selection pane="bottomLeft" sqref="A1:P318"/>
    </sheetView>
  </sheetViews>
  <sheetFormatPr defaultRowHeight="15" x14ac:dyDescent="0.25"/>
  <cols>
    <col min="1" max="1" width="12.5703125" customWidth="1"/>
    <col min="2" max="2" width="22.85546875" bestFit="1" customWidth="1"/>
    <col min="4" max="4" width="50.140625" customWidth="1"/>
    <col min="5" max="5" width="9.140625" style="14"/>
    <col min="7" max="7" width="28.28515625" bestFit="1" customWidth="1"/>
  </cols>
  <sheetData>
    <row r="1" spans="1:8" ht="30" x14ac:dyDescent="0.25">
      <c r="A1" s="42" t="s">
        <v>1805</v>
      </c>
      <c r="B1" s="42" t="s">
        <v>1806</v>
      </c>
      <c r="C1" s="42" t="s">
        <v>1807</v>
      </c>
      <c r="D1" s="42" t="s">
        <v>1808</v>
      </c>
      <c r="E1" s="43" t="s">
        <v>1809</v>
      </c>
      <c r="F1" s="43" t="s">
        <v>1810</v>
      </c>
      <c r="G1" s="42" t="s">
        <v>1509</v>
      </c>
      <c r="H1" s="42" t="s">
        <v>1811</v>
      </c>
    </row>
    <row r="2" spans="1:8" x14ac:dyDescent="0.25">
      <c r="A2" s="44" t="s">
        <v>187</v>
      </c>
      <c r="B2" s="44" t="s">
        <v>188</v>
      </c>
      <c r="C2" s="44" t="b">
        <v>1</v>
      </c>
      <c r="D2" s="44" t="s">
        <v>184</v>
      </c>
      <c r="E2" s="45"/>
      <c r="F2" s="45"/>
      <c r="G2" s="44" t="s">
        <v>1450</v>
      </c>
      <c r="H2" s="44"/>
    </row>
    <row r="3" spans="1:8" x14ac:dyDescent="0.25">
      <c r="A3" s="44" t="s">
        <v>579</v>
      </c>
      <c r="B3" s="44" t="s">
        <v>580</v>
      </c>
      <c r="C3" s="44" t="b">
        <v>1</v>
      </c>
      <c r="D3" s="44" t="s">
        <v>576</v>
      </c>
      <c r="E3" s="45"/>
      <c r="F3" s="45"/>
      <c r="G3" s="44" t="s">
        <v>1524</v>
      </c>
      <c r="H3" s="44"/>
    </row>
    <row r="4" spans="1:8" x14ac:dyDescent="0.25">
      <c r="A4" s="44" t="s">
        <v>585</v>
      </c>
      <c r="B4" s="44" t="s">
        <v>586</v>
      </c>
      <c r="C4" s="44" t="b">
        <v>1</v>
      </c>
      <c r="D4" s="44" t="s">
        <v>582</v>
      </c>
      <c r="E4" s="45"/>
      <c r="F4" s="45"/>
      <c r="G4" s="44" t="s">
        <v>1524</v>
      </c>
      <c r="H4" s="44"/>
    </row>
    <row r="5" spans="1:8" x14ac:dyDescent="0.25">
      <c r="A5" s="44" t="s">
        <v>62</v>
      </c>
      <c r="B5" s="44" t="s">
        <v>63</v>
      </c>
      <c r="C5" s="44" t="b">
        <v>1</v>
      </c>
      <c r="D5" s="44" t="s">
        <v>59</v>
      </c>
      <c r="E5" s="45"/>
      <c r="F5" s="45"/>
      <c r="G5" s="44" t="s">
        <v>1534</v>
      </c>
      <c r="H5" s="44"/>
    </row>
    <row r="6" spans="1:8" x14ac:dyDescent="0.25">
      <c r="A6" s="44" t="s">
        <v>1006</v>
      </c>
      <c r="B6" s="44" t="s">
        <v>1007</v>
      </c>
      <c r="C6" s="44" t="b">
        <v>1</v>
      </c>
      <c r="D6" s="44" t="s">
        <v>1618</v>
      </c>
      <c r="E6" s="45"/>
      <c r="F6" s="45"/>
      <c r="G6" s="44" t="s">
        <v>1522</v>
      </c>
      <c r="H6" s="44"/>
    </row>
    <row r="7" spans="1:8" x14ac:dyDescent="0.25">
      <c r="A7" s="44" t="s">
        <v>1040</v>
      </c>
      <c r="B7" s="44" t="s">
        <v>1041</v>
      </c>
      <c r="C7" s="44" t="b">
        <v>1</v>
      </c>
      <c r="D7" s="44" t="s">
        <v>1700</v>
      </c>
      <c r="E7" s="45"/>
      <c r="F7" s="45"/>
      <c r="G7" s="44" t="s">
        <v>1522</v>
      </c>
      <c r="H7" s="44"/>
    </row>
    <row r="8" spans="1:8" x14ac:dyDescent="0.25">
      <c r="A8" s="44" t="s">
        <v>879</v>
      </c>
      <c r="B8" s="44" t="s">
        <v>880</v>
      </c>
      <c r="C8" s="44" t="b">
        <v>1</v>
      </c>
      <c r="D8" s="44" t="s">
        <v>1740</v>
      </c>
      <c r="E8" s="45"/>
      <c r="F8" s="45"/>
      <c r="G8" s="44" t="s">
        <v>1522</v>
      </c>
      <c r="H8" s="44"/>
    </row>
    <row r="9" spans="1:8" x14ac:dyDescent="0.25">
      <c r="A9" s="44" t="s">
        <v>819</v>
      </c>
      <c r="B9" s="44" t="s">
        <v>820</v>
      </c>
      <c r="C9" s="44" t="b">
        <v>1</v>
      </c>
      <c r="D9" s="44" t="s">
        <v>818</v>
      </c>
      <c r="E9" s="45"/>
      <c r="F9" s="45"/>
      <c r="G9" s="44" t="s">
        <v>1522</v>
      </c>
      <c r="H9" s="44"/>
    </row>
    <row r="10" spans="1:8" x14ac:dyDescent="0.25">
      <c r="A10" s="44" t="s">
        <v>763</v>
      </c>
      <c r="B10" s="44" t="s">
        <v>764</v>
      </c>
      <c r="C10" s="44" t="b">
        <v>1</v>
      </c>
      <c r="D10" s="44" t="s">
        <v>1564</v>
      </c>
      <c r="E10" s="45"/>
      <c r="F10" s="45"/>
      <c r="G10" s="44" t="s">
        <v>1522</v>
      </c>
      <c r="H10" s="44"/>
    </row>
    <row r="11" spans="1:8" x14ac:dyDescent="0.25">
      <c r="A11" s="44" t="s">
        <v>514</v>
      </c>
      <c r="B11" s="44" t="s">
        <v>515</v>
      </c>
      <c r="C11" s="44" t="b">
        <v>1</v>
      </c>
      <c r="D11" s="44" t="s">
        <v>519</v>
      </c>
      <c r="E11" s="45"/>
      <c r="F11" s="45"/>
      <c r="G11" s="44" t="s">
        <v>1540</v>
      </c>
      <c r="H11" s="44"/>
    </row>
    <row r="12" spans="1:8" x14ac:dyDescent="0.25">
      <c r="A12" s="44" t="s">
        <v>1812</v>
      </c>
      <c r="B12" s="44" t="s">
        <v>778</v>
      </c>
      <c r="C12" s="44" t="b">
        <v>0</v>
      </c>
      <c r="D12" s="44" t="s">
        <v>1813</v>
      </c>
      <c r="E12" s="45"/>
      <c r="F12" s="45" t="s">
        <v>1814</v>
      </c>
      <c r="G12" s="44" t="s">
        <v>1522</v>
      </c>
      <c r="H12" s="44" t="s">
        <v>1815</v>
      </c>
    </row>
    <row r="13" spans="1:8" x14ac:dyDescent="0.25">
      <c r="A13" s="44" t="s">
        <v>777</v>
      </c>
      <c r="B13" s="44" t="s">
        <v>778</v>
      </c>
      <c r="C13" s="44" t="b">
        <v>1</v>
      </c>
      <c r="D13" s="44" t="s">
        <v>1816</v>
      </c>
      <c r="E13" s="45">
        <v>3</v>
      </c>
      <c r="F13" s="45">
        <v>2008</v>
      </c>
      <c r="G13" s="44" t="s">
        <v>1522</v>
      </c>
      <c r="H13" s="44" t="s">
        <v>1815</v>
      </c>
    </row>
    <row r="14" spans="1:8" x14ac:dyDescent="0.25">
      <c r="A14" s="44" t="s">
        <v>1817</v>
      </c>
      <c r="B14" s="44" t="s">
        <v>97</v>
      </c>
      <c r="C14" s="44" t="b">
        <v>0</v>
      </c>
      <c r="D14" s="44" t="s">
        <v>1818</v>
      </c>
      <c r="E14" s="45"/>
      <c r="F14" s="45" t="s">
        <v>1819</v>
      </c>
      <c r="G14" s="44" t="s">
        <v>1514</v>
      </c>
      <c r="H14" s="44"/>
    </row>
    <row r="15" spans="1:8" x14ac:dyDescent="0.25">
      <c r="A15" s="44" t="s">
        <v>1820</v>
      </c>
      <c r="B15" s="44" t="s">
        <v>97</v>
      </c>
      <c r="C15" s="44" t="b">
        <v>0</v>
      </c>
      <c r="D15" s="44" t="s">
        <v>1821</v>
      </c>
      <c r="E15" s="45"/>
      <c r="F15" s="45" t="s">
        <v>1822</v>
      </c>
      <c r="G15" s="44" t="s">
        <v>1514</v>
      </c>
      <c r="H15" s="44" t="s">
        <v>1823</v>
      </c>
    </row>
    <row r="16" spans="1:8" x14ac:dyDescent="0.25">
      <c r="A16" s="44" t="s">
        <v>1824</v>
      </c>
      <c r="B16" s="44" t="s">
        <v>97</v>
      </c>
      <c r="C16" s="44" t="b">
        <v>0</v>
      </c>
      <c r="D16" s="44" t="s">
        <v>1825</v>
      </c>
      <c r="E16" s="45">
        <v>3</v>
      </c>
      <c r="F16" s="45" t="s">
        <v>1826</v>
      </c>
      <c r="G16" s="44" t="s">
        <v>1514</v>
      </c>
      <c r="H16" s="44"/>
    </row>
    <row r="17" spans="1:8" x14ac:dyDescent="0.25">
      <c r="A17" s="44" t="s">
        <v>1827</v>
      </c>
      <c r="B17" s="44" t="s">
        <v>97</v>
      </c>
      <c r="C17" s="44" t="b">
        <v>0</v>
      </c>
      <c r="D17" s="44" t="s">
        <v>1828</v>
      </c>
      <c r="E17" s="45">
        <v>1</v>
      </c>
      <c r="F17" s="45" t="s">
        <v>1829</v>
      </c>
      <c r="G17" s="44" t="s">
        <v>1514</v>
      </c>
      <c r="H17" s="44" t="s">
        <v>1815</v>
      </c>
    </row>
    <row r="18" spans="1:8" x14ac:dyDescent="0.25">
      <c r="A18" s="44" t="s">
        <v>1830</v>
      </c>
      <c r="B18" s="44" t="s">
        <v>97</v>
      </c>
      <c r="C18" s="44" t="b">
        <v>0</v>
      </c>
      <c r="D18" s="44" t="s">
        <v>1831</v>
      </c>
      <c r="E18" s="45">
        <v>10</v>
      </c>
      <c r="F18" s="45" t="s">
        <v>1832</v>
      </c>
      <c r="G18" s="44" t="s">
        <v>1514</v>
      </c>
      <c r="H18" s="44" t="s">
        <v>1815</v>
      </c>
    </row>
    <row r="19" spans="1:8" x14ac:dyDescent="0.25">
      <c r="A19" s="44" t="s">
        <v>96</v>
      </c>
      <c r="B19" s="44" t="s">
        <v>97</v>
      </c>
      <c r="C19" s="44" t="b">
        <v>1</v>
      </c>
      <c r="D19" s="44" t="s">
        <v>1833</v>
      </c>
      <c r="E19" s="45">
        <v>2</v>
      </c>
      <c r="F19" s="45" t="s">
        <v>1834</v>
      </c>
      <c r="G19" s="44" t="s">
        <v>1514</v>
      </c>
      <c r="H19" s="44" t="s">
        <v>1835</v>
      </c>
    </row>
    <row r="20" spans="1:8" x14ac:dyDescent="0.25">
      <c r="A20" s="44" t="s">
        <v>1836</v>
      </c>
      <c r="B20" s="44" t="s">
        <v>730</v>
      </c>
      <c r="C20" s="44" t="b">
        <v>0</v>
      </c>
      <c r="D20" s="44" t="s">
        <v>1611</v>
      </c>
      <c r="E20" s="45" t="s">
        <v>23</v>
      </c>
      <c r="F20" s="44"/>
      <c r="G20" s="44" t="s">
        <v>1540</v>
      </c>
      <c r="H20" s="44"/>
    </row>
    <row r="21" spans="1:8" x14ac:dyDescent="0.25">
      <c r="A21" s="44" t="s">
        <v>1612</v>
      </c>
      <c r="B21" s="44" t="s">
        <v>730</v>
      </c>
      <c r="C21" s="44" t="b">
        <v>0</v>
      </c>
      <c r="D21" s="44" t="s">
        <v>1837</v>
      </c>
      <c r="E21" s="45">
        <v>1</v>
      </c>
      <c r="F21" s="45" t="s">
        <v>1838</v>
      </c>
      <c r="G21" s="44" t="s">
        <v>1540</v>
      </c>
      <c r="H21" s="44" t="s">
        <v>1815</v>
      </c>
    </row>
    <row r="22" spans="1:8" x14ac:dyDescent="0.25">
      <c r="A22" s="44" t="s">
        <v>1539</v>
      </c>
      <c r="B22" s="44" t="s">
        <v>730</v>
      </c>
      <c r="C22" s="44" t="b">
        <v>1</v>
      </c>
      <c r="D22" s="44" t="s">
        <v>1839</v>
      </c>
      <c r="E22" s="45">
        <v>1</v>
      </c>
      <c r="F22" s="45">
        <v>2012</v>
      </c>
      <c r="G22" s="44" t="s">
        <v>1540</v>
      </c>
      <c r="H22" s="44" t="s">
        <v>1815</v>
      </c>
    </row>
    <row r="23" spans="1:8" x14ac:dyDescent="0.25">
      <c r="A23" s="44" t="s">
        <v>1840</v>
      </c>
      <c r="B23" s="44" t="s">
        <v>1609</v>
      </c>
      <c r="C23" s="44" t="b">
        <v>0</v>
      </c>
      <c r="D23" s="44" t="s">
        <v>1841</v>
      </c>
      <c r="E23" s="45"/>
      <c r="F23" s="45" t="s">
        <v>1842</v>
      </c>
      <c r="G23" s="44" t="s">
        <v>1514</v>
      </c>
      <c r="H23" s="44"/>
    </row>
    <row r="24" spans="1:8" x14ac:dyDescent="0.25">
      <c r="A24" s="44" t="s">
        <v>378</v>
      </c>
      <c r="B24" s="44" t="s">
        <v>379</v>
      </c>
      <c r="C24" s="44" t="b">
        <v>1</v>
      </c>
      <c r="D24" s="44" t="s">
        <v>1843</v>
      </c>
      <c r="E24" s="45"/>
      <c r="F24" s="45">
        <v>1998</v>
      </c>
      <c r="G24" s="44" t="s">
        <v>1514</v>
      </c>
      <c r="H24" s="44" t="s">
        <v>1835</v>
      </c>
    </row>
    <row r="25" spans="1:8" x14ac:dyDescent="0.25">
      <c r="A25" s="44" t="s">
        <v>1844</v>
      </c>
      <c r="B25" s="44" t="s">
        <v>548</v>
      </c>
      <c r="C25" s="44" t="b">
        <v>0</v>
      </c>
      <c r="D25" s="44" t="s">
        <v>1845</v>
      </c>
      <c r="E25" s="45"/>
      <c r="F25" s="45" t="s">
        <v>1846</v>
      </c>
      <c r="G25" s="44" t="s">
        <v>1524</v>
      </c>
      <c r="H25" s="44"/>
    </row>
    <row r="26" spans="1:8" x14ac:dyDescent="0.25">
      <c r="A26" s="44" t="s">
        <v>547</v>
      </c>
      <c r="B26" s="44" t="s">
        <v>548</v>
      </c>
      <c r="C26" s="44" t="b">
        <v>1</v>
      </c>
      <c r="D26" s="44" t="s">
        <v>1847</v>
      </c>
      <c r="E26" s="45"/>
      <c r="F26" s="45">
        <v>1988</v>
      </c>
      <c r="G26" s="44" t="s">
        <v>1524</v>
      </c>
      <c r="H26" s="44"/>
    </row>
    <row r="27" spans="1:8" x14ac:dyDescent="0.25">
      <c r="A27" s="44" t="s">
        <v>1054</v>
      </c>
      <c r="B27" s="44" t="s">
        <v>1055</v>
      </c>
      <c r="C27" s="44" t="b">
        <v>1</v>
      </c>
      <c r="D27" s="44" t="s">
        <v>1053</v>
      </c>
      <c r="E27" s="45"/>
      <c r="F27" s="45"/>
      <c r="G27" s="44" t="s">
        <v>1559</v>
      </c>
      <c r="H27" s="44"/>
    </row>
    <row r="28" spans="1:8" x14ac:dyDescent="0.25">
      <c r="A28" s="44" t="s">
        <v>735</v>
      </c>
      <c r="B28" s="44" t="s">
        <v>736</v>
      </c>
      <c r="C28" s="44" t="b">
        <v>1</v>
      </c>
      <c r="D28" s="44" t="s">
        <v>734</v>
      </c>
      <c r="E28" s="45"/>
      <c r="F28" s="45"/>
      <c r="G28" s="44" t="s">
        <v>1522</v>
      </c>
      <c r="H28" s="44"/>
    </row>
    <row r="29" spans="1:8" x14ac:dyDescent="0.25">
      <c r="A29" s="44" t="s">
        <v>930</v>
      </c>
      <c r="B29" s="44" t="s">
        <v>931</v>
      </c>
      <c r="C29" s="44" t="b">
        <v>1</v>
      </c>
      <c r="D29" s="44" t="s">
        <v>929</v>
      </c>
      <c r="E29" s="45"/>
      <c r="F29" s="45"/>
      <c r="G29" s="44" t="s">
        <v>1520</v>
      </c>
      <c r="H29" s="44"/>
    </row>
    <row r="30" spans="1:8" x14ac:dyDescent="0.25">
      <c r="A30" s="44" t="s">
        <v>651</v>
      </c>
      <c r="B30" s="44" t="s">
        <v>652</v>
      </c>
      <c r="C30" s="44" t="b">
        <v>1</v>
      </c>
      <c r="D30" s="44" t="s">
        <v>650</v>
      </c>
      <c r="E30" s="45"/>
      <c r="F30" s="45"/>
      <c r="G30" s="44" t="s">
        <v>1524</v>
      </c>
      <c r="H30" s="44"/>
    </row>
    <row r="31" spans="1:8" x14ac:dyDescent="0.25">
      <c r="A31" s="44" t="s">
        <v>483</v>
      </c>
      <c r="B31" s="44" t="s">
        <v>484</v>
      </c>
      <c r="C31" s="44" t="b">
        <v>1</v>
      </c>
      <c r="D31" s="44" t="s">
        <v>482</v>
      </c>
      <c r="E31" s="45"/>
      <c r="F31" s="45"/>
      <c r="G31" s="44" t="s">
        <v>1524</v>
      </c>
      <c r="H31" s="44"/>
    </row>
    <row r="32" spans="1:8" x14ac:dyDescent="0.25">
      <c r="A32" s="44" t="s">
        <v>847</v>
      </c>
      <c r="B32" s="44" t="s">
        <v>848</v>
      </c>
      <c r="C32" s="44" t="b">
        <v>1</v>
      </c>
      <c r="D32" s="44" t="s">
        <v>846</v>
      </c>
      <c r="E32" s="45"/>
      <c r="F32" s="45"/>
      <c r="G32" s="44" t="s">
        <v>1520</v>
      </c>
      <c r="H32" s="44"/>
    </row>
    <row r="33" spans="1:8" x14ac:dyDescent="0.25">
      <c r="A33" s="44" t="s">
        <v>747</v>
      </c>
      <c r="B33" s="44" t="s">
        <v>748</v>
      </c>
      <c r="C33" s="44" t="b">
        <v>0</v>
      </c>
      <c r="D33" s="44" t="s">
        <v>746</v>
      </c>
      <c r="E33" s="45" t="s">
        <v>23</v>
      </c>
      <c r="F33" s="44"/>
      <c r="G33" s="44" t="s">
        <v>1524</v>
      </c>
      <c r="H33" s="44"/>
    </row>
    <row r="34" spans="1:8" x14ac:dyDescent="0.25">
      <c r="A34" s="44" t="s">
        <v>1603</v>
      </c>
      <c r="B34" s="44" t="s">
        <v>748</v>
      </c>
      <c r="C34" s="44" t="b">
        <v>1</v>
      </c>
      <c r="D34" s="44" t="s">
        <v>1848</v>
      </c>
      <c r="E34" s="45">
        <v>9</v>
      </c>
      <c r="F34" s="45">
        <v>2016</v>
      </c>
      <c r="G34" s="44" t="s">
        <v>1524</v>
      </c>
      <c r="H34" s="44"/>
    </row>
    <row r="35" spans="1:8" x14ac:dyDescent="0.25">
      <c r="A35" s="44" t="s">
        <v>797</v>
      </c>
      <c r="B35" s="44" t="s">
        <v>798</v>
      </c>
      <c r="C35" s="44" t="b">
        <v>1</v>
      </c>
      <c r="D35" s="44" t="s">
        <v>796</v>
      </c>
      <c r="E35" s="45"/>
      <c r="F35" s="45"/>
      <c r="G35" s="44" t="s">
        <v>1520</v>
      </c>
      <c r="H35" s="44"/>
    </row>
    <row r="36" spans="1:8" x14ac:dyDescent="0.25">
      <c r="A36" s="44" t="s">
        <v>374</v>
      </c>
      <c r="B36" s="44" t="s">
        <v>375</v>
      </c>
      <c r="C36" s="44" t="b">
        <v>1</v>
      </c>
      <c r="D36" s="44" t="s">
        <v>373</v>
      </c>
      <c r="E36" s="45"/>
      <c r="F36" s="45"/>
      <c r="G36" s="44" t="s">
        <v>1524</v>
      </c>
      <c r="H36" s="44"/>
    </row>
    <row r="37" spans="1:8" x14ac:dyDescent="0.25">
      <c r="A37" s="44" t="s">
        <v>751</v>
      </c>
      <c r="B37" s="44" t="s">
        <v>752</v>
      </c>
      <c r="C37" s="44" t="b">
        <v>1</v>
      </c>
      <c r="D37" s="44" t="s">
        <v>750</v>
      </c>
      <c r="E37" s="45"/>
      <c r="F37" s="45"/>
      <c r="G37" s="44" t="s">
        <v>1522</v>
      </c>
      <c r="H37" s="44"/>
    </row>
    <row r="38" spans="1:8" x14ac:dyDescent="0.25">
      <c r="A38" s="44" t="s">
        <v>719</v>
      </c>
      <c r="B38" s="44" t="s">
        <v>720</v>
      </c>
      <c r="C38" s="44" t="b">
        <v>1</v>
      </c>
      <c r="D38" s="44" t="s">
        <v>718</v>
      </c>
      <c r="E38" s="45"/>
      <c r="F38" s="45"/>
      <c r="G38" s="44" t="s">
        <v>1522</v>
      </c>
      <c r="H38" s="44"/>
    </row>
    <row r="39" spans="1:8" x14ac:dyDescent="0.25">
      <c r="A39" s="44" t="s">
        <v>659</v>
      </c>
      <c r="B39" s="44" t="s">
        <v>660</v>
      </c>
      <c r="C39" s="44" t="b">
        <v>1</v>
      </c>
      <c r="D39" s="44" t="s">
        <v>658</v>
      </c>
      <c r="E39" s="45"/>
      <c r="F39" s="45"/>
      <c r="G39" s="44" t="s">
        <v>1524</v>
      </c>
      <c r="H39" s="44"/>
    </row>
    <row r="40" spans="1:8" x14ac:dyDescent="0.25">
      <c r="A40" s="44" t="s">
        <v>950</v>
      </c>
      <c r="B40" s="44" t="s">
        <v>951</v>
      </c>
      <c r="C40" s="44" t="b">
        <v>1</v>
      </c>
      <c r="D40" s="44" t="s">
        <v>949</v>
      </c>
      <c r="E40" s="45"/>
      <c r="F40" s="45"/>
      <c r="G40" s="44" t="s">
        <v>1522</v>
      </c>
      <c r="H40" s="44"/>
    </row>
    <row r="41" spans="1:8" x14ac:dyDescent="0.25">
      <c r="A41" s="44" t="s">
        <v>1849</v>
      </c>
      <c r="B41" s="44" t="s">
        <v>656</v>
      </c>
      <c r="C41" s="44" t="b">
        <v>0</v>
      </c>
      <c r="D41" s="44" t="s">
        <v>1782</v>
      </c>
      <c r="E41" s="45" t="s">
        <v>23</v>
      </c>
      <c r="F41" s="44"/>
      <c r="G41" s="44" t="s">
        <v>1524</v>
      </c>
      <c r="H41" s="44"/>
    </row>
    <row r="42" spans="1:8" x14ac:dyDescent="0.25">
      <c r="A42" s="44" t="s">
        <v>655</v>
      </c>
      <c r="B42" s="44" t="s">
        <v>656</v>
      </c>
      <c r="C42" s="44" t="b">
        <v>1</v>
      </c>
      <c r="D42" s="44" t="s">
        <v>1850</v>
      </c>
      <c r="E42" s="45">
        <v>1</v>
      </c>
      <c r="F42" s="45">
        <v>2005</v>
      </c>
      <c r="G42" s="44" t="s">
        <v>1524</v>
      </c>
      <c r="H42" s="44" t="s">
        <v>1823</v>
      </c>
    </row>
    <row r="43" spans="1:8" x14ac:dyDescent="0.25">
      <c r="A43" s="44" t="s">
        <v>827</v>
      </c>
      <c r="B43" s="44" t="s">
        <v>828</v>
      </c>
      <c r="C43" s="44" t="b">
        <v>1</v>
      </c>
      <c r="D43" s="44" t="s">
        <v>826</v>
      </c>
      <c r="E43" s="45"/>
      <c r="F43" s="45"/>
      <c r="G43" s="44" t="s">
        <v>1522</v>
      </c>
      <c r="H43" s="44"/>
    </row>
    <row r="44" spans="1:8" x14ac:dyDescent="0.25">
      <c r="A44" s="44" t="s">
        <v>569</v>
      </c>
      <c r="B44" s="44" t="s">
        <v>570</v>
      </c>
      <c r="C44" s="44" t="b">
        <v>0</v>
      </c>
      <c r="D44" s="44" t="s">
        <v>568</v>
      </c>
      <c r="E44" s="45"/>
      <c r="F44" s="45"/>
      <c r="G44" s="44" t="s">
        <v>1524</v>
      </c>
      <c r="H44" s="44"/>
    </row>
    <row r="45" spans="1:8" x14ac:dyDescent="0.25">
      <c r="A45" s="44" t="s">
        <v>1570</v>
      </c>
      <c r="B45" s="44" t="s">
        <v>570</v>
      </c>
      <c r="C45" s="44" t="b">
        <v>1</v>
      </c>
      <c r="D45" s="44" t="s">
        <v>1851</v>
      </c>
      <c r="E45" s="45">
        <v>10</v>
      </c>
      <c r="F45" s="45">
        <v>2006</v>
      </c>
      <c r="G45" s="44" t="s">
        <v>1524</v>
      </c>
      <c r="H45" s="44"/>
    </row>
    <row r="46" spans="1:8" x14ac:dyDescent="0.25">
      <c r="A46" s="44" t="s">
        <v>1044</v>
      </c>
      <c r="B46" s="44" t="s">
        <v>1045</v>
      </c>
      <c r="C46" s="44" t="b">
        <v>1</v>
      </c>
      <c r="D46" s="44" t="s">
        <v>1043</v>
      </c>
      <c r="E46" s="45"/>
      <c r="F46" s="45"/>
      <c r="G46" s="44" t="s">
        <v>1559</v>
      </c>
      <c r="H46" s="44"/>
    </row>
    <row r="47" spans="1:8" x14ac:dyDescent="0.25">
      <c r="A47" s="44" t="s">
        <v>1062</v>
      </c>
      <c r="B47" s="44" t="s">
        <v>1063</v>
      </c>
      <c r="C47" s="44" t="b">
        <v>1</v>
      </c>
      <c r="D47" s="44" t="s">
        <v>1061</v>
      </c>
      <c r="E47" s="45"/>
      <c r="F47" s="45"/>
      <c r="G47" s="44" t="s">
        <v>1559</v>
      </c>
      <c r="H47" s="44"/>
    </row>
    <row r="48" spans="1:8" x14ac:dyDescent="0.25">
      <c r="A48" s="44" t="s">
        <v>773</v>
      </c>
      <c r="B48" s="44" t="s">
        <v>774</v>
      </c>
      <c r="C48" s="44" t="b">
        <v>1</v>
      </c>
      <c r="D48" s="44" t="s">
        <v>772</v>
      </c>
      <c r="E48" s="45"/>
      <c r="F48" s="45"/>
      <c r="G48" s="44" t="s">
        <v>1524</v>
      </c>
      <c r="H48" s="44"/>
    </row>
    <row r="49" spans="1:8" x14ac:dyDescent="0.25">
      <c r="A49" s="44" t="s">
        <v>904</v>
      </c>
      <c r="B49" s="44" t="s">
        <v>905</v>
      </c>
      <c r="C49" s="44" t="b">
        <v>1</v>
      </c>
      <c r="D49" s="44" t="s">
        <v>903</v>
      </c>
      <c r="E49" s="45"/>
      <c r="F49" s="45"/>
      <c r="G49" s="44" t="s">
        <v>1520</v>
      </c>
      <c r="H49" s="44"/>
    </row>
    <row r="50" spans="1:8" x14ac:dyDescent="0.25">
      <c r="A50" s="44" t="s">
        <v>703</v>
      </c>
      <c r="B50" s="44" t="s">
        <v>704</v>
      </c>
      <c r="C50" s="44" t="b">
        <v>1</v>
      </c>
      <c r="D50" s="44" t="s">
        <v>702</v>
      </c>
      <c r="E50" s="45"/>
      <c r="F50" s="45"/>
      <c r="G50" s="44" t="s">
        <v>1524</v>
      </c>
      <c r="H50" s="44"/>
    </row>
    <row r="51" spans="1:8" x14ac:dyDescent="0.25">
      <c r="A51" s="44" t="s">
        <v>494</v>
      </c>
      <c r="B51" s="44" t="s">
        <v>495</v>
      </c>
      <c r="C51" s="44" t="b">
        <v>1</v>
      </c>
      <c r="D51" s="44" t="s">
        <v>493</v>
      </c>
      <c r="E51" s="45"/>
      <c r="F51" s="45"/>
      <c r="G51" s="44" t="s">
        <v>1524</v>
      </c>
      <c r="H51" s="44"/>
    </row>
    <row r="52" spans="1:8" x14ac:dyDescent="0.25">
      <c r="A52" s="44" t="s">
        <v>916</v>
      </c>
      <c r="B52" s="44" t="s">
        <v>917</v>
      </c>
      <c r="C52" s="44" t="b">
        <v>1</v>
      </c>
      <c r="D52" s="44" t="s">
        <v>915</v>
      </c>
      <c r="E52" s="45"/>
      <c r="F52" s="45"/>
      <c r="G52" s="44" t="s">
        <v>1522</v>
      </c>
      <c r="H52" s="44"/>
    </row>
    <row r="53" spans="1:8" x14ac:dyDescent="0.25">
      <c r="A53" s="44" t="s">
        <v>405</v>
      </c>
      <c r="B53" s="44" t="s">
        <v>406</v>
      </c>
      <c r="C53" s="44" t="b">
        <v>0</v>
      </c>
      <c r="D53" s="44" t="s">
        <v>404</v>
      </c>
      <c r="E53" s="45" t="s">
        <v>23</v>
      </c>
      <c r="F53" s="44"/>
      <c r="G53" s="44" t="s">
        <v>1528</v>
      </c>
      <c r="H53" s="44"/>
    </row>
    <row r="54" spans="1:8" x14ac:dyDescent="0.25">
      <c r="A54" s="44" t="s">
        <v>1552</v>
      </c>
      <c r="B54" s="44" t="s">
        <v>1553</v>
      </c>
      <c r="C54" s="44" t="b">
        <v>1</v>
      </c>
      <c r="D54" s="44" t="s">
        <v>1852</v>
      </c>
      <c r="E54" s="45"/>
      <c r="F54" s="45">
        <v>2016</v>
      </c>
      <c r="G54" s="44" t="s">
        <v>1528</v>
      </c>
      <c r="H54" s="44"/>
    </row>
    <row r="55" spans="1:8" x14ac:dyDescent="0.25">
      <c r="A55" s="44" t="s">
        <v>1058</v>
      </c>
      <c r="B55" s="44" t="s">
        <v>1059</v>
      </c>
      <c r="C55" s="44" t="b">
        <v>1</v>
      </c>
      <c r="D55" s="44" t="s">
        <v>1057</v>
      </c>
      <c r="E55" s="45"/>
      <c r="F55" s="45"/>
      <c r="G55" s="44" t="s">
        <v>1559</v>
      </c>
      <c r="H55" s="44"/>
    </row>
    <row r="56" spans="1:8" x14ac:dyDescent="0.25">
      <c r="A56" s="44" t="s">
        <v>1026</v>
      </c>
      <c r="B56" s="44" t="s">
        <v>1027</v>
      </c>
      <c r="C56" s="44" t="b">
        <v>1</v>
      </c>
      <c r="D56" s="44" t="s">
        <v>1025</v>
      </c>
      <c r="E56" s="45"/>
      <c r="F56" s="45"/>
      <c r="G56" s="44" t="s">
        <v>1559</v>
      </c>
      <c r="H56" s="44"/>
    </row>
    <row r="57" spans="1:8" x14ac:dyDescent="0.25">
      <c r="A57" s="44" t="s">
        <v>861</v>
      </c>
      <c r="B57" s="44" t="s">
        <v>862</v>
      </c>
      <c r="C57" s="44" t="b">
        <v>1</v>
      </c>
      <c r="D57" s="44" t="s">
        <v>860</v>
      </c>
      <c r="E57" s="45"/>
      <c r="F57" s="45"/>
      <c r="G57" s="44" t="s">
        <v>1522</v>
      </c>
      <c r="H57" s="44"/>
    </row>
    <row r="58" spans="1:8" x14ac:dyDescent="0.25">
      <c r="A58" s="44" t="s">
        <v>228</v>
      </c>
      <c r="B58" s="44" t="s">
        <v>229</v>
      </c>
      <c r="C58" s="44" t="b">
        <v>1</v>
      </c>
      <c r="D58" s="44" t="s">
        <v>225</v>
      </c>
      <c r="E58" s="45"/>
      <c r="F58" s="45"/>
      <c r="G58" s="44" t="s">
        <v>1450</v>
      </c>
      <c r="H58" s="44"/>
    </row>
    <row r="59" spans="1:8" x14ac:dyDescent="0.25">
      <c r="A59" s="44" t="s">
        <v>707</v>
      </c>
      <c r="B59" s="44" t="s">
        <v>708</v>
      </c>
      <c r="C59" s="44" t="b">
        <v>1</v>
      </c>
      <c r="D59" s="44" t="s">
        <v>706</v>
      </c>
      <c r="E59" s="45"/>
      <c r="F59" s="45"/>
      <c r="G59" s="44" t="s">
        <v>1524</v>
      </c>
      <c r="H59" s="44"/>
    </row>
    <row r="60" spans="1:8" x14ac:dyDescent="0.25">
      <c r="A60" s="44" t="s">
        <v>425</v>
      </c>
      <c r="B60" s="44" t="s">
        <v>426</v>
      </c>
      <c r="C60" s="44" t="b">
        <v>1</v>
      </c>
      <c r="D60" s="44" t="s">
        <v>424</v>
      </c>
      <c r="E60" s="45"/>
      <c r="F60" s="45"/>
      <c r="G60" s="44" t="s">
        <v>1524</v>
      </c>
      <c r="H60" s="44"/>
    </row>
    <row r="61" spans="1:8" x14ac:dyDescent="0.25">
      <c r="A61" s="44" t="s">
        <v>691</v>
      </c>
      <c r="B61" s="44" t="s">
        <v>692</v>
      </c>
      <c r="C61" s="44" t="b">
        <v>1</v>
      </c>
      <c r="D61" s="44" t="s">
        <v>690</v>
      </c>
      <c r="E61" s="45"/>
      <c r="F61" s="45"/>
      <c r="G61" s="44" t="s">
        <v>1524</v>
      </c>
      <c r="H61" s="44"/>
    </row>
    <row r="62" spans="1:8" x14ac:dyDescent="0.25">
      <c r="A62" s="44" t="s">
        <v>1580</v>
      </c>
      <c r="B62" s="44" t="s">
        <v>712</v>
      </c>
      <c r="C62" s="44" t="b">
        <v>0</v>
      </c>
      <c r="D62" s="44" t="s">
        <v>1853</v>
      </c>
      <c r="E62" s="45"/>
      <c r="F62" s="45" t="s">
        <v>1854</v>
      </c>
      <c r="G62" s="44" t="s">
        <v>1524</v>
      </c>
      <c r="H62" s="44"/>
    </row>
    <row r="63" spans="1:8" ht="13.5" customHeight="1" x14ac:dyDescent="0.25">
      <c r="A63" s="44" t="s">
        <v>711</v>
      </c>
      <c r="B63" s="44" t="s">
        <v>712</v>
      </c>
      <c r="C63" s="44" t="b">
        <v>1</v>
      </c>
      <c r="D63" s="44" t="s">
        <v>1855</v>
      </c>
      <c r="E63" s="45"/>
      <c r="F63" s="45">
        <v>2020</v>
      </c>
      <c r="G63" s="44" t="s">
        <v>1524</v>
      </c>
      <c r="H63" s="44"/>
    </row>
    <row r="64" spans="1:8" x14ac:dyDescent="0.25">
      <c r="A64" s="44" t="s">
        <v>1856</v>
      </c>
      <c r="B64" s="44" t="s">
        <v>1543</v>
      </c>
      <c r="C64" s="44" t="b">
        <v>0</v>
      </c>
      <c r="D64" s="44" t="s">
        <v>714</v>
      </c>
      <c r="E64" s="45" t="s">
        <v>23</v>
      </c>
      <c r="F64" s="44"/>
      <c r="G64" s="44" t="s">
        <v>1524</v>
      </c>
      <c r="H64" s="44"/>
    </row>
    <row r="65" spans="1:8" x14ac:dyDescent="0.25">
      <c r="A65" s="44" t="s">
        <v>793</v>
      </c>
      <c r="B65" s="44" t="s">
        <v>794</v>
      </c>
      <c r="C65" s="44" t="b">
        <v>1</v>
      </c>
      <c r="D65" s="44" t="s">
        <v>792</v>
      </c>
      <c r="E65" s="45"/>
      <c r="F65" s="45"/>
      <c r="G65" s="44" t="s">
        <v>1520</v>
      </c>
      <c r="H65" s="44"/>
    </row>
    <row r="66" spans="1:8" x14ac:dyDescent="0.25">
      <c r="A66" s="44" t="s">
        <v>695</v>
      </c>
      <c r="B66" s="44" t="s">
        <v>696</v>
      </c>
      <c r="C66" s="44" t="b">
        <v>1</v>
      </c>
      <c r="D66" s="44" t="s">
        <v>694</v>
      </c>
      <c r="E66" s="45"/>
      <c r="F66" s="45"/>
      <c r="G66" s="44" t="s">
        <v>1524</v>
      </c>
      <c r="H66" s="44"/>
    </row>
    <row r="67" spans="1:8" x14ac:dyDescent="0.25">
      <c r="A67" s="44" t="s">
        <v>1016</v>
      </c>
      <c r="B67" s="44" t="s">
        <v>1017</v>
      </c>
      <c r="C67" s="44" t="b">
        <v>1</v>
      </c>
      <c r="D67" s="44" t="s">
        <v>1015</v>
      </c>
      <c r="E67" s="45"/>
      <c r="F67" s="45"/>
      <c r="G67" s="44" t="s">
        <v>1559</v>
      </c>
      <c r="H67" s="44"/>
    </row>
    <row r="68" spans="1:8" x14ac:dyDescent="0.25">
      <c r="A68" s="44" t="s">
        <v>739</v>
      </c>
      <c r="B68" s="44" t="s">
        <v>740</v>
      </c>
      <c r="C68" s="44" t="b">
        <v>1</v>
      </c>
      <c r="D68" s="44" t="s">
        <v>738</v>
      </c>
      <c r="E68" s="45"/>
      <c r="F68" s="45"/>
      <c r="G68" s="44" t="s">
        <v>1522</v>
      </c>
      <c r="H68" s="44"/>
    </row>
    <row r="69" spans="1:8" x14ac:dyDescent="0.25">
      <c r="A69" s="44" t="s">
        <v>831</v>
      </c>
      <c r="B69" s="44" t="s">
        <v>832</v>
      </c>
      <c r="C69" s="44" t="b">
        <v>1</v>
      </c>
      <c r="D69" s="44" t="s">
        <v>830</v>
      </c>
      <c r="E69" s="45"/>
      <c r="F69" s="45"/>
      <c r="G69" s="44" t="s">
        <v>1520</v>
      </c>
      <c r="H69" s="44"/>
    </row>
    <row r="70" spans="1:8" x14ac:dyDescent="0.25">
      <c r="A70" s="44" t="s">
        <v>990</v>
      </c>
      <c r="B70" s="44" t="s">
        <v>991</v>
      </c>
      <c r="C70" s="44" t="b">
        <v>1</v>
      </c>
      <c r="D70" s="44" t="s">
        <v>989</v>
      </c>
      <c r="E70" s="45"/>
      <c r="F70" s="45"/>
      <c r="G70" s="44" t="s">
        <v>1520</v>
      </c>
      <c r="H70" s="44"/>
    </row>
    <row r="71" spans="1:8" x14ac:dyDescent="0.25">
      <c r="A71" s="44" t="s">
        <v>790</v>
      </c>
      <c r="B71" s="44" t="s">
        <v>787</v>
      </c>
      <c r="C71" s="44" t="b">
        <v>0</v>
      </c>
      <c r="D71" s="44" t="s">
        <v>789</v>
      </c>
      <c r="E71" s="45" t="s">
        <v>23</v>
      </c>
      <c r="F71" s="44"/>
      <c r="G71" s="44" t="s">
        <v>1520</v>
      </c>
      <c r="H71" s="44"/>
    </row>
    <row r="72" spans="1:8" x14ac:dyDescent="0.25">
      <c r="A72" s="44" t="s">
        <v>786</v>
      </c>
      <c r="B72" s="44" t="s">
        <v>787</v>
      </c>
      <c r="C72" s="44" t="b">
        <v>1</v>
      </c>
      <c r="D72" s="44" t="s">
        <v>1857</v>
      </c>
      <c r="E72" s="45">
        <v>9</v>
      </c>
      <c r="F72" s="45">
        <v>2015</v>
      </c>
      <c r="G72" s="44" t="s">
        <v>1520</v>
      </c>
      <c r="H72" s="44" t="s">
        <v>1815</v>
      </c>
    </row>
    <row r="73" spans="1:8" x14ac:dyDescent="0.25">
      <c r="A73" s="44" t="s">
        <v>926</v>
      </c>
      <c r="B73" s="44" t="s">
        <v>927</v>
      </c>
      <c r="C73" s="44" t="b">
        <v>1</v>
      </c>
      <c r="D73" s="44" t="s">
        <v>925</v>
      </c>
      <c r="E73" s="45"/>
      <c r="F73" s="45"/>
      <c r="G73" s="44" t="s">
        <v>1520</v>
      </c>
      <c r="H73" s="44"/>
    </row>
    <row r="74" spans="1:8" x14ac:dyDescent="0.25">
      <c r="A74" s="44" t="s">
        <v>1631</v>
      </c>
      <c r="B74" s="44" t="s">
        <v>363</v>
      </c>
      <c r="C74" s="44" t="b">
        <v>0</v>
      </c>
      <c r="D74" s="44" t="s">
        <v>361</v>
      </c>
      <c r="E74" s="45" t="s">
        <v>23</v>
      </c>
      <c r="F74" s="44"/>
      <c r="G74" s="44" t="s">
        <v>1528</v>
      </c>
      <c r="H74" s="44"/>
    </row>
    <row r="75" spans="1:8" x14ac:dyDescent="0.25">
      <c r="A75" s="44" t="s">
        <v>362</v>
      </c>
      <c r="B75" s="44" t="s">
        <v>363</v>
      </c>
      <c r="C75" s="44" t="b">
        <v>1</v>
      </c>
      <c r="D75" s="44" t="s">
        <v>1858</v>
      </c>
      <c r="E75" s="45"/>
      <c r="F75" s="45" t="s">
        <v>1859</v>
      </c>
      <c r="G75" s="44" t="s">
        <v>1528</v>
      </c>
      <c r="H75" s="44"/>
    </row>
    <row r="76" spans="1:8" x14ac:dyDescent="0.25">
      <c r="A76" s="44" t="s">
        <v>1640</v>
      </c>
      <c r="B76" s="44" t="s">
        <v>1641</v>
      </c>
      <c r="C76" s="44" t="b">
        <v>0</v>
      </c>
      <c r="D76" s="44" t="s">
        <v>365</v>
      </c>
      <c r="E76" s="45"/>
      <c r="F76" s="45"/>
      <c r="G76" s="44" t="s">
        <v>1528</v>
      </c>
      <c r="H76" s="44"/>
    </row>
    <row r="77" spans="1:8" x14ac:dyDescent="0.25">
      <c r="A77" s="44" t="s">
        <v>1860</v>
      </c>
      <c r="B77" s="44" t="s">
        <v>503</v>
      </c>
      <c r="C77" s="44" t="b">
        <v>0</v>
      </c>
      <c r="D77" s="44" t="s">
        <v>509</v>
      </c>
      <c r="E77" s="45" t="s">
        <v>23</v>
      </c>
      <c r="F77" s="44"/>
      <c r="G77" s="44" t="s">
        <v>1524</v>
      </c>
      <c r="H77" s="44"/>
    </row>
    <row r="78" spans="1:8" x14ac:dyDescent="0.25">
      <c r="A78" s="44" t="s">
        <v>1861</v>
      </c>
      <c r="B78" s="44" t="s">
        <v>503</v>
      </c>
      <c r="C78" s="44" t="b">
        <v>0</v>
      </c>
      <c r="D78" s="44" t="s">
        <v>1862</v>
      </c>
      <c r="E78" s="45">
        <v>4</v>
      </c>
      <c r="F78" s="45" t="s">
        <v>1829</v>
      </c>
      <c r="G78" s="44" t="s">
        <v>1524</v>
      </c>
      <c r="H78" s="44" t="s">
        <v>1815</v>
      </c>
    </row>
    <row r="79" spans="1:8" x14ac:dyDescent="0.25">
      <c r="A79" s="44" t="s">
        <v>502</v>
      </c>
      <c r="B79" s="44" t="s">
        <v>503</v>
      </c>
      <c r="C79" s="44" t="b">
        <v>1</v>
      </c>
      <c r="D79" s="44" t="s">
        <v>1863</v>
      </c>
      <c r="E79" s="45">
        <v>5</v>
      </c>
      <c r="F79" s="45">
        <v>2008</v>
      </c>
      <c r="G79" s="44" t="s">
        <v>1524</v>
      </c>
      <c r="H79" s="44" t="s">
        <v>1823</v>
      </c>
    </row>
    <row r="80" spans="1:8" x14ac:dyDescent="0.25">
      <c r="A80" s="44" t="s">
        <v>946</v>
      </c>
      <c r="B80" s="44" t="s">
        <v>947</v>
      </c>
      <c r="C80" s="44" t="b">
        <v>1</v>
      </c>
      <c r="D80" s="44" t="s">
        <v>945</v>
      </c>
      <c r="E80" s="45"/>
      <c r="F80" s="45"/>
      <c r="G80" s="44" t="s">
        <v>1520</v>
      </c>
      <c r="H80" s="44"/>
    </row>
    <row r="81" spans="1:8" x14ac:dyDescent="0.25">
      <c r="A81" s="44" t="s">
        <v>415</v>
      </c>
      <c r="B81" s="44" t="s">
        <v>416</v>
      </c>
      <c r="C81" s="44" t="b">
        <v>1</v>
      </c>
      <c r="D81" s="44" t="s">
        <v>414</v>
      </c>
      <c r="E81" s="45"/>
      <c r="F81" s="45"/>
      <c r="G81" s="44" t="s">
        <v>1514</v>
      </c>
      <c r="H81" s="44"/>
    </row>
    <row r="82" spans="1:8" x14ac:dyDescent="0.25">
      <c r="A82" s="44" t="s">
        <v>250</v>
      </c>
      <c r="B82" s="44" t="s">
        <v>251</v>
      </c>
      <c r="C82" s="44" t="b">
        <v>1</v>
      </c>
      <c r="D82" s="44" t="s">
        <v>247</v>
      </c>
      <c r="E82" s="45"/>
      <c r="F82" s="45"/>
      <c r="G82" s="44" t="s">
        <v>1450</v>
      </c>
      <c r="H82" s="44"/>
    </row>
    <row r="83" spans="1:8" x14ac:dyDescent="0.25">
      <c r="A83" s="44" t="s">
        <v>671</v>
      </c>
      <c r="B83" s="44" t="s">
        <v>672</v>
      </c>
      <c r="C83" s="44" t="b">
        <v>1</v>
      </c>
      <c r="D83" s="44" t="s">
        <v>668</v>
      </c>
      <c r="E83" s="45"/>
      <c r="F83" s="45"/>
      <c r="G83" s="44" t="s">
        <v>1524</v>
      </c>
      <c r="H83" s="44"/>
    </row>
    <row r="84" spans="1:8" x14ac:dyDescent="0.25">
      <c r="A84" s="44" t="s">
        <v>1122</v>
      </c>
      <c r="B84" s="44" t="s">
        <v>1123</v>
      </c>
      <c r="C84" s="44" t="b">
        <v>1</v>
      </c>
      <c r="D84" s="44" t="s">
        <v>1119</v>
      </c>
      <c r="E84" s="45"/>
      <c r="F84" s="45"/>
      <c r="G84" s="44" t="s">
        <v>1522</v>
      </c>
      <c r="H84" s="44"/>
    </row>
    <row r="85" spans="1:8" x14ac:dyDescent="0.25">
      <c r="A85" s="44" t="s">
        <v>28</v>
      </c>
      <c r="B85" s="44" t="s">
        <v>29</v>
      </c>
      <c r="C85" s="44" t="b">
        <v>1</v>
      </c>
      <c r="D85" s="44" t="s">
        <v>25</v>
      </c>
      <c r="E85" s="45"/>
      <c r="F85" s="45"/>
      <c r="G85" s="44" t="s">
        <v>1534</v>
      </c>
      <c r="H85" s="44"/>
    </row>
    <row r="86" spans="1:8" x14ac:dyDescent="0.25">
      <c r="A86" s="44" t="s">
        <v>565</v>
      </c>
      <c r="B86" s="44" t="s">
        <v>566</v>
      </c>
      <c r="C86" s="44" t="b">
        <v>1</v>
      </c>
      <c r="D86" s="44" t="s">
        <v>562</v>
      </c>
      <c r="E86" s="45"/>
      <c r="F86" s="45"/>
      <c r="G86" s="44" t="s">
        <v>1524</v>
      </c>
      <c r="H86" s="44"/>
    </row>
    <row r="87" spans="1:8" x14ac:dyDescent="0.25">
      <c r="A87" s="44" t="s">
        <v>1002</v>
      </c>
      <c r="B87" s="44" t="s">
        <v>1003</v>
      </c>
      <c r="C87" s="44" t="b">
        <v>1</v>
      </c>
      <c r="D87" s="44" t="s">
        <v>999</v>
      </c>
      <c r="E87" s="45"/>
      <c r="F87" s="45"/>
      <c r="G87" s="44" t="s">
        <v>1522</v>
      </c>
      <c r="H87" s="44"/>
    </row>
    <row r="88" spans="1:8" x14ac:dyDescent="0.25">
      <c r="A88" s="44" t="s">
        <v>996</v>
      </c>
      <c r="B88" s="44" t="s">
        <v>997</v>
      </c>
      <c r="C88" s="44" t="b">
        <v>1</v>
      </c>
      <c r="D88" s="44" t="s">
        <v>993</v>
      </c>
      <c r="E88" s="45"/>
      <c r="F88" s="45"/>
      <c r="G88" s="44" t="s">
        <v>1522</v>
      </c>
      <c r="H88" s="44"/>
    </row>
    <row r="89" spans="1:8" x14ac:dyDescent="0.25">
      <c r="A89" s="44" t="s">
        <v>968</v>
      </c>
      <c r="B89" s="44" t="s">
        <v>969</v>
      </c>
      <c r="C89" s="44" t="b">
        <v>1</v>
      </c>
      <c r="D89" s="44" t="s">
        <v>965</v>
      </c>
      <c r="E89" s="45"/>
      <c r="F89" s="45"/>
      <c r="G89" s="44" t="s">
        <v>1559</v>
      </c>
      <c r="H89" s="44"/>
    </row>
    <row r="90" spans="1:8" x14ac:dyDescent="0.25">
      <c r="A90" s="44" t="s">
        <v>1022</v>
      </c>
      <c r="B90" s="44" t="s">
        <v>1023</v>
      </c>
      <c r="C90" s="44" t="b">
        <v>1</v>
      </c>
      <c r="D90" s="44" t="s">
        <v>1019</v>
      </c>
      <c r="E90" s="45"/>
      <c r="F90" s="45"/>
      <c r="G90" s="44" t="s">
        <v>1522</v>
      </c>
      <c r="H90" s="44"/>
    </row>
    <row r="91" spans="1:8" x14ac:dyDescent="0.25">
      <c r="A91" s="44" t="s">
        <v>463</v>
      </c>
      <c r="B91" s="44" t="s">
        <v>464</v>
      </c>
      <c r="C91" s="44" t="b">
        <v>1</v>
      </c>
      <c r="D91" s="44" t="s">
        <v>460</v>
      </c>
      <c r="E91" s="45"/>
      <c r="F91" s="45"/>
      <c r="G91" s="44" t="s">
        <v>1540</v>
      </c>
      <c r="H91" s="44"/>
    </row>
    <row r="92" spans="1:8" x14ac:dyDescent="0.25">
      <c r="A92" s="44" t="s">
        <v>167</v>
      </c>
      <c r="B92" s="44" t="s">
        <v>168</v>
      </c>
      <c r="C92" s="44" t="b">
        <v>1</v>
      </c>
      <c r="D92" s="44" t="s">
        <v>164</v>
      </c>
      <c r="E92" s="45"/>
      <c r="F92" s="45"/>
      <c r="G92" s="44" t="s">
        <v>1528</v>
      </c>
      <c r="H92" s="44"/>
    </row>
    <row r="93" spans="1:8" x14ac:dyDescent="0.25">
      <c r="A93" s="44" t="s">
        <v>1128</v>
      </c>
      <c r="B93" s="44" t="s">
        <v>1129</v>
      </c>
      <c r="C93" s="44" t="b">
        <v>1</v>
      </c>
      <c r="D93" s="44" t="s">
        <v>1125</v>
      </c>
      <c r="E93" s="45"/>
      <c r="F93" s="45"/>
      <c r="G93" s="44" t="s">
        <v>1528</v>
      </c>
      <c r="H93" s="44"/>
    </row>
    <row r="94" spans="1:8" x14ac:dyDescent="0.25">
      <c r="A94" s="44" t="s">
        <v>1134</v>
      </c>
      <c r="B94" s="44" t="s">
        <v>1135</v>
      </c>
      <c r="C94" s="44" t="b">
        <v>1</v>
      </c>
      <c r="D94" s="44" t="s">
        <v>1712</v>
      </c>
      <c r="E94" s="45"/>
      <c r="F94" s="45"/>
      <c r="G94" s="44" t="s">
        <v>1528</v>
      </c>
      <c r="H94" s="44"/>
    </row>
    <row r="95" spans="1:8" x14ac:dyDescent="0.25">
      <c r="A95" s="44" t="s">
        <v>647</v>
      </c>
      <c r="B95" s="44" t="s">
        <v>648</v>
      </c>
      <c r="C95" s="44" t="b">
        <v>1</v>
      </c>
      <c r="D95" s="44" t="s">
        <v>644</v>
      </c>
      <c r="E95" s="45"/>
      <c r="F95" s="45"/>
      <c r="G95" s="44" t="s">
        <v>1540</v>
      </c>
      <c r="H95" s="44"/>
    </row>
    <row r="96" spans="1:8" x14ac:dyDescent="0.25">
      <c r="A96" s="44" t="s">
        <v>962</v>
      </c>
      <c r="B96" s="44" t="s">
        <v>963</v>
      </c>
      <c r="C96" s="44" t="b">
        <v>1</v>
      </c>
      <c r="D96" s="44" t="s">
        <v>959</v>
      </c>
      <c r="E96" s="45"/>
      <c r="F96" s="45"/>
      <c r="G96" s="44" t="s">
        <v>1522</v>
      </c>
      <c r="H96" s="44"/>
    </row>
    <row r="97" spans="1:8" x14ac:dyDescent="0.25">
      <c r="A97" s="44" t="s">
        <v>1140</v>
      </c>
      <c r="B97" s="44" t="s">
        <v>1141</v>
      </c>
      <c r="C97" s="44" t="b">
        <v>1</v>
      </c>
      <c r="D97" s="44" t="s">
        <v>1137</v>
      </c>
      <c r="E97" s="45"/>
      <c r="F97" s="45"/>
      <c r="G97" s="44" t="s">
        <v>1528</v>
      </c>
      <c r="H97" s="44"/>
    </row>
    <row r="98" spans="1:8" x14ac:dyDescent="0.25">
      <c r="A98" s="44" t="s">
        <v>956</v>
      </c>
      <c r="B98" s="44" t="s">
        <v>957</v>
      </c>
      <c r="C98" s="44" t="b">
        <v>1</v>
      </c>
      <c r="D98" s="44" t="s">
        <v>953</v>
      </c>
      <c r="E98" s="45"/>
      <c r="F98" s="45"/>
      <c r="G98" s="44" t="s">
        <v>1520</v>
      </c>
      <c r="H98" s="44"/>
    </row>
    <row r="99" spans="1:8" x14ac:dyDescent="0.25">
      <c r="A99" s="44" t="s">
        <v>316</v>
      </c>
      <c r="B99" s="44" t="s">
        <v>317</v>
      </c>
      <c r="C99" s="44" t="b">
        <v>1</v>
      </c>
      <c r="D99" s="44" t="s">
        <v>313</v>
      </c>
      <c r="E99" s="45"/>
      <c r="F99" s="45"/>
      <c r="G99" s="44" t="s">
        <v>1528</v>
      </c>
      <c r="H99" s="44"/>
    </row>
    <row r="100" spans="1:8" x14ac:dyDescent="0.25">
      <c r="A100" s="44" t="s">
        <v>310</v>
      </c>
      <c r="B100" s="44" t="s">
        <v>311</v>
      </c>
      <c r="C100" s="44" t="b">
        <v>1</v>
      </c>
      <c r="D100" s="44" t="s">
        <v>307</v>
      </c>
      <c r="E100" s="45"/>
      <c r="F100" s="45"/>
      <c r="G100" s="44" t="s">
        <v>1514</v>
      </c>
      <c r="H100" s="44"/>
    </row>
    <row r="101" spans="1:8" x14ac:dyDescent="0.25">
      <c r="A101" s="44" t="s">
        <v>68</v>
      </c>
      <c r="B101" s="44" t="s">
        <v>69</v>
      </c>
      <c r="C101" s="44" t="b">
        <v>1</v>
      </c>
      <c r="D101" s="44" t="s">
        <v>65</v>
      </c>
      <c r="E101" s="45"/>
      <c r="F101" s="45"/>
      <c r="G101" s="44" t="s">
        <v>1534</v>
      </c>
      <c r="H101" s="44"/>
    </row>
    <row r="102" spans="1:8" x14ac:dyDescent="0.25">
      <c r="A102" s="44" t="s">
        <v>90</v>
      </c>
      <c r="B102" s="44" t="s">
        <v>91</v>
      </c>
      <c r="C102" s="44" t="b">
        <v>1</v>
      </c>
      <c r="D102" s="44" t="s">
        <v>87</v>
      </c>
      <c r="E102" s="45"/>
      <c r="F102" s="45"/>
      <c r="G102" s="44" t="s">
        <v>1534</v>
      </c>
      <c r="H102" s="44"/>
    </row>
    <row r="103" spans="1:8" x14ac:dyDescent="0.25">
      <c r="A103" s="44" t="s">
        <v>875</v>
      </c>
      <c r="B103" s="44" t="s">
        <v>876</v>
      </c>
      <c r="C103" s="44" t="b">
        <v>1</v>
      </c>
      <c r="D103" s="44" t="s">
        <v>1754</v>
      </c>
      <c r="E103" s="45"/>
      <c r="F103" s="45"/>
      <c r="G103" s="44" t="s">
        <v>1522</v>
      </c>
      <c r="H103" s="44"/>
    </row>
    <row r="104" spans="1:8" x14ac:dyDescent="0.25">
      <c r="A104" s="44" t="s">
        <v>942</v>
      </c>
      <c r="B104" s="44" t="s">
        <v>943</v>
      </c>
      <c r="C104" s="44" t="b">
        <v>1</v>
      </c>
      <c r="D104" s="44" t="s">
        <v>939</v>
      </c>
      <c r="E104" s="45"/>
      <c r="F104" s="45"/>
      <c r="G104" s="44" t="s">
        <v>1522</v>
      </c>
      <c r="H104" s="44"/>
    </row>
    <row r="105" spans="1:8" x14ac:dyDescent="0.25">
      <c r="A105" s="44" t="s">
        <v>843</v>
      </c>
      <c r="B105" s="44" t="s">
        <v>844</v>
      </c>
      <c r="C105" s="44" t="b">
        <v>1</v>
      </c>
      <c r="D105" s="44" t="s">
        <v>840</v>
      </c>
      <c r="E105" s="45"/>
      <c r="F105" s="45"/>
      <c r="G105" s="44" t="s">
        <v>1520</v>
      </c>
      <c r="H105" s="44"/>
    </row>
    <row r="106" spans="1:8" x14ac:dyDescent="0.25">
      <c r="A106" s="44" t="s">
        <v>334</v>
      </c>
      <c r="B106" s="44" t="s">
        <v>335</v>
      </c>
      <c r="C106" s="44" t="b">
        <v>1</v>
      </c>
      <c r="D106" s="44" t="s">
        <v>333</v>
      </c>
      <c r="E106" s="45"/>
      <c r="F106" s="45"/>
      <c r="G106" s="44" t="s">
        <v>1514</v>
      </c>
      <c r="H106" s="44"/>
    </row>
    <row r="107" spans="1:8" x14ac:dyDescent="0.25">
      <c r="A107" s="44" t="s">
        <v>1012</v>
      </c>
      <c r="B107" s="44" t="s">
        <v>1013</v>
      </c>
      <c r="C107" s="44" t="b">
        <v>1</v>
      </c>
      <c r="D107" s="44" t="s">
        <v>1752</v>
      </c>
      <c r="E107" s="45"/>
      <c r="F107" s="45"/>
      <c r="G107" s="44" t="s">
        <v>1522</v>
      </c>
      <c r="H107" s="44"/>
    </row>
    <row r="108" spans="1:8" x14ac:dyDescent="0.25">
      <c r="A108" s="44" t="s">
        <v>980</v>
      </c>
      <c r="B108" s="44" t="s">
        <v>981</v>
      </c>
      <c r="C108" s="44" t="b">
        <v>1</v>
      </c>
      <c r="D108" s="44" t="s">
        <v>977</v>
      </c>
      <c r="E108" s="45"/>
      <c r="F108" s="45"/>
      <c r="G108" s="44" t="s">
        <v>1522</v>
      </c>
      <c r="H108" s="44"/>
    </row>
    <row r="109" spans="1:8" x14ac:dyDescent="0.25">
      <c r="A109" s="44" t="s">
        <v>385</v>
      </c>
      <c r="B109" s="44" t="s">
        <v>386</v>
      </c>
      <c r="C109" s="44" t="b">
        <v>1</v>
      </c>
      <c r="D109" s="44" t="s">
        <v>382</v>
      </c>
      <c r="E109" s="45"/>
      <c r="F109" s="45"/>
      <c r="G109" s="44" t="s">
        <v>1528</v>
      </c>
      <c r="H109" s="44"/>
    </row>
    <row r="110" spans="1:8" x14ac:dyDescent="0.25">
      <c r="A110" s="44" t="s">
        <v>451</v>
      </c>
      <c r="B110" s="44" t="s">
        <v>452</v>
      </c>
      <c r="C110" s="44" t="b">
        <v>1</v>
      </c>
      <c r="D110" s="44" t="s">
        <v>1777</v>
      </c>
      <c r="E110" s="45"/>
      <c r="F110" s="45">
        <v>1983</v>
      </c>
      <c r="G110" s="44" t="s">
        <v>1528</v>
      </c>
      <c r="H110" s="44" t="s">
        <v>1864</v>
      </c>
    </row>
    <row r="111" spans="1:8" x14ac:dyDescent="0.25">
      <c r="A111" s="44" t="s">
        <v>232</v>
      </c>
      <c r="B111" s="44" t="s">
        <v>233</v>
      </c>
      <c r="C111" s="44" t="b">
        <v>1</v>
      </c>
      <c r="D111" s="44" t="s">
        <v>231</v>
      </c>
      <c r="E111" s="45"/>
      <c r="F111" s="45"/>
      <c r="G111" s="44" t="s">
        <v>1514</v>
      </c>
      <c r="H111" s="44"/>
    </row>
    <row r="112" spans="1:8" x14ac:dyDescent="0.25">
      <c r="A112" s="44" t="s">
        <v>299</v>
      </c>
      <c r="B112" s="44" t="s">
        <v>300</v>
      </c>
      <c r="C112" s="44" t="b">
        <v>1</v>
      </c>
      <c r="D112" s="44" t="s">
        <v>298</v>
      </c>
      <c r="E112" s="45"/>
      <c r="F112" s="45"/>
      <c r="G112" s="44" t="s">
        <v>1514</v>
      </c>
      <c r="H112" s="44"/>
    </row>
    <row r="113" spans="1:8" x14ac:dyDescent="0.25">
      <c r="A113" s="44" t="s">
        <v>199</v>
      </c>
      <c r="B113" s="44" t="s">
        <v>200</v>
      </c>
      <c r="C113" s="44" t="b">
        <v>1</v>
      </c>
      <c r="D113" s="44" t="s">
        <v>196</v>
      </c>
      <c r="E113" s="45"/>
      <c r="F113" s="45"/>
      <c r="G113" s="44" t="s">
        <v>1514</v>
      </c>
      <c r="H113" s="44"/>
    </row>
    <row r="114" spans="1:8" x14ac:dyDescent="0.25">
      <c r="A114" s="44" t="s">
        <v>986</v>
      </c>
      <c r="B114" s="44" t="s">
        <v>987</v>
      </c>
      <c r="C114" s="44" t="b">
        <v>1</v>
      </c>
      <c r="D114" s="44" t="s">
        <v>983</v>
      </c>
      <c r="E114" s="45"/>
      <c r="F114" s="45"/>
      <c r="G114" s="44" t="s">
        <v>1559</v>
      </c>
      <c r="H114" s="44"/>
    </row>
    <row r="115" spans="1:8" x14ac:dyDescent="0.25">
      <c r="A115" s="44" t="s">
        <v>74</v>
      </c>
      <c r="B115" s="44" t="s">
        <v>75</v>
      </c>
      <c r="C115" s="44" t="b">
        <v>1</v>
      </c>
      <c r="D115" s="44" t="s">
        <v>71</v>
      </c>
      <c r="E115" s="45"/>
      <c r="F115" s="45"/>
      <c r="G115" s="44" t="s">
        <v>1534</v>
      </c>
      <c r="H115" s="44"/>
    </row>
    <row r="116" spans="1:8" x14ac:dyDescent="0.25">
      <c r="A116" s="44" t="s">
        <v>457</v>
      </c>
      <c r="B116" s="44" t="s">
        <v>458</v>
      </c>
      <c r="C116" s="44" t="b">
        <v>1</v>
      </c>
      <c r="D116" s="44" t="s">
        <v>454</v>
      </c>
      <c r="E116" s="45"/>
      <c r="F116" s="45"/>
      <c r="G116" s="44" t="s">
        <v>1524</v>
      </c>
      <c r="H116" s="44"/>
    </row>
    <row r="117" spans="1:8" x14ac:dyDescent="0.25">
      <c r="A117" s="44" t="s">
        <v>401</v>
      </c>
      <c r="B117" s="44" t="s">
        <v>402</v>
      </c>
      <c r="C117" s="44" t="b">
        <v>1</v>
      </c>
      <c r="D117" s="44" t="s">
        <v>398</v>
      </c>
      <c r="E117" s="45"/>
      <c r="F117" s="45"/>
      <c r="G117" s="44" t="s">
        <v>1528</v>
      </c>
      <c r="H117" s="44"/>
    </row>
    <row r="118" spans="1:8" x14ac:dyDescent="0.25">
      <c r="A118" s="44" t="s">
        <v>1032</v>
      </c>
      <c r="B118" s="44" t="s">
        <v>1033</v>
      </c>
      <c r="C118" s="44" t="b">
        <v>1</v>
      </c>
      <c r="D118" s="44" t="s">
        <v>1029</v>
      </c>
      <c r="E118" s="45"/>
      <c r="F118" s="45"/>
      <c r="G118" s="44" t="s">
        <v>1559</v>
      </c>
      <c r="H118" s="44"/>
    </row>
    <row r="119" spans="1:8" x14ac:dyDescent="0.25">
      <c r="A119" s="44" t="s">
        <v>900</v>
      </c>
      <c r="B119" s="44" t="s">
        <v>901</v>
      </c>
      <c r="C119" s="44" t="b">
        <v>1</v>
      </c>
      <c r="D119" s="44" t="s">
        <v>897</v>
      </c>
      <c r="E119" s="45"/>
      <c r="F119" s="45"/>
      <c r="G119" s="44" t="s">
        <v>1522</v>
      </c>
      <c r="H119" s="44"/>
    </row>
    <row r="120" spans="1:8" x14ac:dyDescent="0.25">
      <c r="A120" s="44" t="s">
        <v>553</v>
      </c>
      <c r="B120" s="44" t="s">
        <v>554</v>
      </c>
      <c r="C120" s="44" t="b">
        <v>1</v>
      </c>
      <c r="D120" s="44" t="s">
        <v>550</v>
      </c>
      <c r="E120" s="45"/>
      <c r="F120" s="45"/>
      <c r="G120" s="44" t="s">
        <v>1524</v>
      </c>
      <c r="H120" s="44"/>
    </row>
    <row r="121" spans="1:8" x14ac:dyDescent="0.25">
      <c r="A121" s="44" t="s">
        <v>439</v>
      </c>
      <c r="B121" s="44" t="s">
        <v>440</v>
      </c>
      <c r="C121" s="44" t="b">
        <v>1</v>
      </c>
      <c r="D121" s="44" t="s">
        <v>436</v>
      </c>
      <c r="E121" s="45"/>
      <c r="F121" s="45"/>
      <c r="G121" s="44" t="s">
        <v>1524</v>
      </c>
      <c r="H121" s="44"/>
    </row>
    <row r="122" spans="1:8" x14ac:dyDescent="0.25">
      <c r="A122" s="44" t="s">
        <v>238</v>
      </c>
      <c r="B122" s="44" t="s">
        <v>239</v>
      </c>
      <c r="C122" s="44" t="b">
        <v>1</v>
      </c>
      <c r="D122" s="44" t="s">
        <v>235</v>
      </c>
      <c r="E122" s="45"/>
      <c r="F122" s="45"/>
      <c r="G122" s="44" t="s">
        <v>1450</v>
      </c>
      <c r="H122" s="44"/>
    </row>
    <row r="123" spans="1:8" x14ac:dyDescent="0.25">
      <c r="A123" s="44" t="s">
        <v>370</v>
      </c>
      <c r="B123" s="44" t="s">
        <v>371</v>
      </c>
      <c r="C123" s="44" t="b">
        <v>1</v>
      </c>
      <c r="D123" s="44" t="s">
        <v>367</v>
      </c>
      <c r="E123" s="45"/>
      <c r="F123" s="45"/>
      <c r="G123" s="44" t="s">
        <v>1528</v>
      </c>
      <c r="H123" s="44"/>
    </row>
    <row r="124" spans="1:8" x14ac:dyDescent="0.25">
      <c r="A124" s="44" t="s">
        <v>633</v>
      </c>
      <c r="B124" s="44" t="s">
        <v>634</v>
      </c>
      <c r="C124" s="44" t="b">
        <v>1</v>
      </c>
      <c r="D124" s="44" t="s">
        <v>630</v>
      </c>
      <c r="E124" s="45"/>
      <c r="F124" s="45"/>
      <c r="G124" s="44" t="s">
        <v>1524</v>
      </c>
      <c r="H124" s="44"/>
    </row>
    <row r="125" spans="1:8" x14ac:dyDescent="0.25">
      <c r="A125" s="44" t="s">
        <v>346</v>
      </c>
      <c r="B125" s="44" t="s">
        <v>347</v>
      </c>
      <c r="C125" s="44" t="b">
        <v>1</v>
      </c>
      <c r="D125" s="44" t="s">
        <v>343</v>
      </c>
      <c r="E125" s="45"/>
      <c r="F125" s="45"/>
      <c r="G125" s="44" t="s">
        <v>1528</v>
      </c>
      <c r="H125" s="44"/>
    </row>
    <row r="126" spans="1:8" x14ac:dyDescent="0.25">
      <c r="A126" s="44" t="s">
        <v>759</v>
      </c>
      <c r="B126" s="44" t="s">
        <v>760</v>
      </c>
      <c r="C126" s="44" t="b">
        <v>1</v>
      </c>
      <c r="D126" s="44" t="s">
        <v>756</v>
      </c>
      <c r="E126" s="45"/>
      <c r="F126" s="45"/>
      <c r="G126" s="44" t="s">
        <v>1522</v>
      </c>
      <c r="H126" s="44"/>
    </row>
    <row r="127" spans="1:8" x14ac:dyDescent="0.25">
      <c r="A127" s="44" t="s">
        <v>665</v>
      </c>
      <c r="B127" s="44" t="s">
        <v>666</v>
      </c>
      <c r="C127" s="44" t="b">
        <v>1</v>
      </c>
      <c r="D127" s="44" t="s">
        <v>662</v>
      </c>
      <c r="E127" s="45"/>
      <c r="F127" s="45"/>
      <c r="G127" s="44" t="s">
        <v>1524</v>
      </c>
      <c r="H127" s="44"/>
    </row>
    <row r="128" spans="1:8" x14ac:dyDescent="0.25">
      <c r="A128" s="44" t="s">
        <v>699</v>
      </c>
      <c r="B128" s="44" t="s">
        <v>700</v>
      </c>
      <c r="C128" s="44" t="b">
        <v>1</v>
      </c>
      <c r="D128" s="44" t="s">
        <v>698</v>
      </c>
      <c r="E128" s="45"/>
      <c r="F128" s="45"/>
      <c r="G128" s="44" t="s">
        <v>1524</v>
      </c>
      <c r="H128" s="44"/>
    </row>
    <row r="129" spans="1:8" x14ac:dyDescent="0.25">
      <c r="A129" s="44" t="s">
        <v>683</v>
      </c>
      <c r="B129" s="44" t="s">
        <v>684</v>
      </c>
      <c r="C129" s="44" t="b">
        <v>1</v>
      </c>
      <c r="D129" s="44" t="s">
        <v>682</v>
      </c>
      <c r="E129" s="45"/>
      <c r="F129" s="45"/>
      <c r="G129" s="44" t="s">
        <v>1524</v>
      </c>
      <c r="H129" s="44"/>
    </row>
    <row r="130" spans="1:8" x14ac:dyDescent="0.25">
      <c r="A130" s="44" t="s">
        <v>679</v>
      </c>
      <c r="B130" s="44" t="s">
        <v>680</v>
      </c>
      <c r="C130" s="44" t="b">
        <v>1</v>
      </c>
      <c r="D130" s="44" t="s">
        <v>678</v>
      </c>
      <c r="E130" s="45"/>
      <c r="F130" s="45"/>
      <c r="G130" s="44" t="s">
        <v>1524</v>
      </c>
      <c r="H130" s="44"/>
    </row>
    <row r="131" spans="1:8" x14ac:dyDescent="0.25">
      <c r="A131" s="44" t="s">
        <v>687</v>
      </c>
      <c r="B131" s="44" t="s">
        <v>688</v>
      </c>
      <c r="C131" s="44" t="b">
        <v>1</v>
      </c>
      <c r="D131" s="44" t="s">
        <v>686</v>
      </c>
      <c r="E131" s="45"/>
      <c r="F131" s="45"/>
      <c r="G131" s="44" t="s">
        <v>1524</v>
      </c>
      <c r="H131" s="44"/>
    </row>
    <row r="132" spans="1:8" x14ac:dyDescent="0.25">
      <c r="A132" s="44" t="s">
        <v>1036</v>
      </c>
      <c r="B132" s="44" t="s">
        <v>1037</v>
      </c>
      <c r="C132" s="44" t="b">
        <v>1</v>
      </c>
      <c r="D132" s="44" t="s">
        <v>1865</v>
      </c>
      <c r="E132" s="45"/>
      <c r="F132" s="45">
        <v>1980</v>
      </c>
      <c r="G132" s="44" t="s">
        <v>1559</v>
      </c>
      <c r="H132" s="44"/>
    </row>
    <row r="133" spans="1:8" x14ac:dyDescent="0.25">
      <c r="A133" s="44" t="s">
        <v>340</v>
      </c>
      <c r="B133" s="44" t="s">
        <v>341</v>
      </c>
      <c r="C133" s="44" t="b">
        <v>1</v>
      </c>
      <c r="D133" s="44" t="s">
        <v>1545</v>
      </c>
      <c r="E133" s="45"/>
      <c r="F133" s="45"/>
      <c r="G133" s="44" t="s">
        <v>1528</v>
      </c>
      <c r="H133" s="44"/>
    </row>
    <row r="134" spans="1:8" x14ac:dyDescent="0.25">
      <c r="A134" s="44" t="s">
        <v>543</v>
      </c>
      <c r="B134" s="44" t="s">
        <v>544</v>
      </c>
      <c r="C134" s="44" t="b">
        <v>1</v>
      </c>
      <c r="D134" s="44" t="s">
        <v>540</v>
      </c>
      <c r="E134" s="45"/>
      <c r="F134" s="45"/>
      <c r="G134" s="44" t="s">
        <v>1524</v>
      </c>
      <c r="H134" s="44"/>
    </row>
    <row r="135" spans="1:8" x14ac:dyDescent="0.25">
      <c r="A135" s="44" t="s">
        <v>473</v>
      </c>
      <c r="B135" s="44" t="s">
        <v>474</v>
      </c>
      <c r="C135" s="44" t="b">
        <v>1</v>
      </c>
      <c r="D135" s="44" t="s">
        <v>470</v>
      </c>
      <c r="E135" s="45"/>
      <c r="F135" s="45"/>
      <c r="G135" s="44" t="s">
        <v>1524</v>
      </c>
      <c r="H135" s="44"/>
    </row>
    <row r="136" spans="1:8" x14ac:dyDescent="0.25">
      <c r="A136" s="44" t="s">
        <v>145</v>
      </c>
      <c r="B136" s="44" t="s">
        <v>146</v>
      </c>
      <c r="C136" s="44" t="b">
        <v>1</v>
      </c>
      <c r="D136" s="44" t="s">
        <v>142</v>
      </c>
      <c r="E136" s="45"/>
      <c r="F136" s="45"/>
      <c r="G136" s="44" t="s">
        <v>1528</v>
      </c>
      <c r="H136" s="44"/>
    </row>
    <row r="137" spans="1:8" x14ac:dyDescent="0.25">
      <c r="A137" s="44" t="s">
        <v>151</v>
      </c>
      <c r="B137" s="44" t="s">
        <v>152</v>
      </c>
      <c r="C137" s="44" t="b">
        <v>1</v>
      </c>
      <c r="D137" s="44" t="s">
        <v>148</v>
      </c>
      <c r="E137" s="45"/>
      <c r="F137" s="45"/>
      <c r="G137" s="44" t="s">
        <v>1534</v>
      </c>
      <c r="H137" s="44"/>
    </row>
    <row r="138" spans="1:8" x14ac:dyDescent="0.25">
      <c r="A138" s="44" t="s">
        <v>421</v>
      </c>
      <c r="B138" s="44" t="s">
        <v>422</v>
      </c>
      <c r="C138" s="44" t="b">
        <v>1</v>
      </c>
      <c r="D138" s="44" t="s">
        <v>418</v>
      </c>
      <c r="E138" s="45"/>
      <c r="F138" s="45"/>
      <c r="G138" s="44" t="s">
        <v>1528</v>
      </c>
      <c r="H138" s="44"/>
    </row>
    <row r="139" spans="1:8" x14ac:dyDescent="0.25">
      <c r="A139" s="44" t="s">
        <v>1154</v>
      </c>
      <c r="B139" s="44" t="s">
        <v>1155</v>
      </c>
      <c r="C139" s="44" t="b">
        <v>1</v>
      </c>
      <c r="D139" s="44" t="s">
        <v>1151</v>
      </c>
      <c r="E139" s="45"/>
      <c r="F139" s="45"/>
      <c r="G139" s="44" t="s">
        <v>1522</v>
      </c>
      <c r="H139" s="44"/>
    </row>
    <row r="140" spans="1:8" x14ac:dyDescent="0.25">
      <c r="A140" s="44" t="s">
        <v>837</v>
      </c>
      <c r="B140" s="44" t="s">
        <v>838</v>
      </c>
      <c r="C140" s="44" t="b">
        <v>1</v>
      </c>
      <c r="D140" s="44" t="s">
        <v>1561</v>
      </c>
      <c r="E140" s="45"/>
      <c r="F140" s="45"/>
      <c r="G140" s="44" t="s">
        <v>1520</v>
      </c>
      <c r="H140" s="44"/>
    </row>
    <row r="141" spans="1:8" x14ac:dyDescent="0.25">
      <c r="A141" s="44" t="s">
        <v>1068</v>
      </c>
      <c r="B141" s="44" t="s">
        <v>1069</v>
      </c>
      <c r="C141" s="44" t="b">
        <v>1</v>
      </c>
      <c r="D141" s="44" t="s">
        <v>1065</v>
      </c>
      <c r="E141" s="45"/>
      <c r="F141" s="45"/>
      <c r="G141" s="44" t="s">
        <v>1518</v>
      </c>
      <c r="H141" s="44"/>
    </row>
    <row r="142" spans="1:8" x14ac:dyDescent="0.25">
      <c r="A142" s="44" t="s">
        <v>1096</v>
      </c>
      <c r="B142" s="44" t="s">
        <v>1097</v>
      </c>
      <c r="C142" s="44" t="b">
        <v>1</v>
      </c>
      <c r="D142" s="44" t="s">
        <v>1095</v>
      </c>
      <c r="E142" s="45"/>
      <c r="F142" s="45"/>
      <c r="G142" s="44" t="s">
        <v>1518</v>
      </c>
      <c r="H142" s="44"/>
    </row>
    <row r="143" spans="1:8" x14ac:dyDescent="0.25">
      <c r="A143" s="44" t="s">
        <v>1080</v>
      </c>
      <c r="B143" s="44" t="s">
        <v>1081</v>
      </c>
      <c r="C143" s="44" t="b">
        <v>1</v>
      </c>
      <c r="D143" s="44" t="s">
        <v>1079</v>
      </c>
      <c r="E143" s="45"/>
      <c r="F143" s="45"/>
      <c r="G143" s="44" t="s">
        <v>1518</v>
      </c>
      <c r="H143" s="44"/>
    </row>
    <row r="144" spans="1:8" x14ac:dyDescent="0.25">
      <c r="A144" s="44" t="s">
        <v>1090</v>
      </c>
      <c r="B144" s="44" t="s">
        <v>1091</v>
      </c>
      <c r="C144" s="44" t="b">
        <v>1</v>
      </c>
      <c r="D144" s="44" t="s">
        <v>1089</v>
      </c>
      <c r="E144" s="45"/>
      <c r="F144" s="45"/>
      <c r="G144" s="44" t="s">
        <v>1518</v>
      </c>
      <c r="H144" s="44"/>
    </row>
    <row r="145" spans="1:8" x14ac:dyDescent="0.25">
      <c r="A145" s="44" t="s">
        <v>1072</v>
      </c>
      <c r="B145" s="44" t="s">
        <v>1073</v>
      </c>
      <c r="C145" s="44" t="b">
        <v>1</v>
      </c>
      <c r="D145" s="44" t="s">
        <v>1071</v>
      </c>
      <c r="E145" s="45"/>
      <c r="F145" s="45"/>
      <c r="G145" s="44" t="s">
        <v>1518</v>
      </c>
      <c r="H145" s="44"/>
    </row>
    <row r="146" spans="1:8" x14ac:dyDescent="0.25">
      <c r="A146" s="44" t="s">
        <v>1076</v>
      </c>
      <c r="B146" s="44" t="s">
        <v>1077</v>
      </c>
      <c r="C146" s="44" t="b">
        <v>1</v>
      </c>
      <c r="D146" s="44" t="s">
        <v>1075</v>
      </c>
      <c r="E146" s="45"/>
      <c r="F146" s="45"/>
      <c r="G146" s="44" t="s">
        <v>1518</v>
      </c>
      <c r="H146" s="44"/>
    </row>
    <row r="147" spans="1:8" x14ac:dyDescent="0.25">
      <c r="A147" s="44" t="s">
        <v>1100</v>
      </c>
      <c r="B147" s="44" t="s">
        <v>1101</v>
      </c>
      <c r="C147" s="44" t="b">
        <v>1</v>
      </c>
      <c r="D147" s="44" t="s">
        <v>1099</v>
      </c>
      <c r="E147" s="45"/>
      <c r="F147" s="45"/>
      <c r="G147" s="44" t="s">
        <v>1518</v>
      </c>
      <c r="H147" s="44"/>
    </row>
    <row r="148" spans="1:8" x14ac:dyDescent="0.25">
      <c r="A148" s="44" t="s">
        <v>725</v>
      </c>
      <c r="B148" s="44" t="s">
        <v>726</v>
      </c>
      <c r="C148" s="44" t="b">
        <v>1</v>
      </c>
      <c r="D148" s="44" t="s">
        <v>722</v>
      </c>
      <c r="E148" s="45"/>
      <c r="F148" s="45"/>
      <c r="G148" s="44" t="s">
        <v>1524</v>
      </c>
      <c r="H148" s="44"/>
    </row>
    <row r="149" spans="1:8" x14ac:dyDescent="0.25">
      <c r="A149" s="44" t="s">
        <v>358</v>
      </c>
      <c r="B149" s="44" t="s">
        <v>359</v>
      </c>
      <c r="C149" s="44" t="b">
        <v>1</v>
      </c>
      <c r="D149" s="44" t="s">
        <v>1734</v>
      </c>
      <c r="E149" s="45"/>
      <c r="F149" s="45"/>
      <c r="G149" s="44" t="s">
        <v>1528</v>
      </c>
      <c r="H149" s="44"/>
    </row>
    <row r="150" spans="1:8" x14ac:dyDescent="0.25">
      <c r="A150" s="44" t="s">
        <v>282</v>
      </c>
      <c r="B150" s="44" t="s">
        <v>283</v>
      </c>
      <c r="C150" s="44" t="b">
        <v>1</v>
      </c>
      <c r="D150" s="44" t="s">
        <v>279</v>
      </c>
      <c r="E150" s="45"/>
      <c r="F150" s="45"/>
      <c r="G150" s="44" t="s">
        <v>1450</v>
      </c>
      <c r="H150" s="44"/>
    </row>
    <row r="151" spans="1:8" x14ac:dyDescent="0.25">
      <c r="A151" s="44" t="s">
        <v>433</v>
      </c>
      <c r="B151" s="44" t="s">
        <v>434</v>
      </c>
      <c r="C151" s="44" t="b">
        <v>1</v>
      </c>
      <c r="D151" s="44" t="s">
        <v>430</v>
      </c>
      <c r="E151" s="45"/>
      <c r="F151" s="45"/>
      <c r="G151" s="44" t="s">
        <v>1528</v>
      </c>
      <c r="H151" s="44"/>
    </row>
    <row r="152" spans="1:8" x14ac:dyDescent="0.25">
      <c r="A152" s="44" t="s">
        <v>295</v>
      </c>
      <c r="B152" s="44" t="s">
        <v>296</v>
      </c>
      <c r="C152" s="44" t="b">
        <v>1</v>
      </c>
      <c r="D152" s="44" t="s">
        <v>292</v>
      </c>
      <c r="E152" s="45"/>
      <c r="F152" s="45"/>
      <c r="G152" s="44" t="s">
        <v>1514</v>
      </c>
      <c r="H152" s="44"/>
    </row>
    <row r="153" spans="1:8" x14ac:dyDescent="0.25">
      <c r="A153" s="44" t="s">
        <v>244</v>
      </c>
      <c r="B153" s="44" t="s">
        <v>245</v>
      </c>
      <c r="C153" s="44" t="b">
        <v>1</v>
      </c>
      <c r="D153" s="44" t="s">
        <v>241</v>
      </c>
      <c r="E153" s="45"/>
      <c r="F153" s="45"/>
      <c r="G153" s="44" t="s">
        <v>1528</v>
      </c>
      <c r="H153" s="44"/>
    </row>
    <row r="154" spans="1:8" x14ac:dyDescent="0.25">
      <c r="A154" s="44" t="s">
        <v>352</v>
      </c>
      <c r="B154" s="44" t="s">
        <v>353</v>
      </c>
      <c r="C154" s="44" t="b">
        <v>1</v>
      </c>
      <c r="D154" s="44" t="s">
        <v>349</v>
      </c>
      <c r="E154" s="45"/>
      <c r="F154" s="45"/>
      <c r="G154" s="44" t="s">
        <v>1524</v>
      </c>
      <c r="H154" s="44"/>
    </row>
    <row r="155" spans="1:8" x14ac:dyDescent="0.25">
      <c r="A155" s="44" t="s">
        <v>193</v>
      </c>
      <c r="B155" s="44" t="s">
        <v>194</v>
      </c>
      <c r="C155" s="44" t="b">
        <v>1</v>
      </c>
      <c r="D155" s="44" t="s">
        <v>190</v>
      </c>
      <c r="E155" s="45"/>
      <c r="F155" s="45"/>
      <c r="G155" s="44" t="s">
        <v>1528</v>
      </c>
      <c r="H155" s="44"/>
    </row>
    <row r="156" spans="1:8" x14ac:dyDescent="0.25">
      <c r="A156" s="44" t="s">
        <v>445</v>
      </c>
      <c r="B156" s="44" t="s">
        <v>446</v>
      </c>
      <c r="C156" s="44" t="b">
        <v>1</v>
      </c>
      <c r="D156" s="44" t="s">
        <v>442</v>
      </c>
      <c r="E156" s="45"/>
      <c r="F156" s="45"/>
      <c r="G156" s="44" t="s">
        <v>1524</v>
      </c>
      <c r="H156" s="44"/>
    </row>
    <row r="157" spans="1:8" x14ac:dyDescent="0.25">
      <c r="A157" s="44" t="s">
        <v>936</v>
      </c>
      <c r="B157" s="44" t="s">
        <v>937</v>
      </c>
      <c r="C157" s="44" t="b">
        <v>1</v>
      </c>
      <c r="D157" s="44" t="s">
        <v>933</v>
      </c>
      <c r="E157" s="45"/>
      <c r="F157" s="45"/>
      <c r="G157" s="44" t="s">
        <v>1522</v>
      </c>
      <c r="H157" s="44"/>
    </row>
    <row r="158" spans="1:8" x14ac:dyDescent="0.25">
      <c r="A158" s="44" t="s">
        <v>869</v>
      </c>
      <c r="B158" s="44" t="s">
        <v>870</v>
      </c>
      <c r="C158" s="44" t="b">
        <v>1</v>
      </c>
      <c r="D158" s="44" t="s">
        <v>866</v>
      </c>
      <c r="E158" s="45"/>
      <c r="F158" s="45"/>
      <c r="G158" s="44" t="s">
        <v>1522</v>
      </c>
      <c r="H158" s="44"/>
    </row>
    <row r="159" spans="1:8" x14ac:dyDescent="0.25">
      <c r="A159" s="44" t="s">
        <v>177</v>
      </c>
      <c r="B159" s="44" t="s">
        <v>178</v>
      </c>
      <c r="C159" s="44" t="b">
        <v>1</v>
      </c>
      <c r="D159" s="44" t="s">
        <v>174</v>
      </c>
      <c r="E159" s="45"/>
      <c r="F159" s="45"/>
      <c r="G159" s="44" t="s">
        <v>1534</v>
      </c>
      <c r="H159" s="44"/>
    </row>
    <row r="160" spans="1:8" x14ac:dyDescent="0.25">
      <c r="A160" s="44" t="s">
        <v>218</v>
      </c>
      <c r="B160" s="44" t="s">
        <v>219</v>
      </c>
      <c r="C160" s="44" t="b">
        <v>1</v>
      </c>
      <c r="D160" s="44" t="s">
        <v>215</v>
      </c>
      <c r="E160" s="45"/>
      <c r="F160" s="45"/>
      <c r="G160" s="44" t="s">
        <v>1534</v>
      </c>
      <c r="H160" s="44"/>
    </row>
    <row r="161" spans="1:8" x14ac:dyDescent="0.25">
      <c r="A161" s="44" t="s">
        <v>974</v>
      </c>
      <c r="B161" s="44" t="s">
        <v>975</v>
      </c>
      <c r="C161" s="44" t="b">
        <v>1</v>
      </c>
      <c r="D161" s="44" t="s">
        <v>971</v>
      </c>
      <c r="E161" s="45"/>
      <c r="F161" s="45"/>
      <c r="G161" s="44" t="s">
        <v>1522</v>
      </c>
      <c r="H161" s="44"/>
    </row>
    <row r="162" spans="1:8" x14ac:dyDescent="0.25">
      <c r="A162" s="44" t="s">
        <v>769</v>
      </c>
      <c r="B162" s="44" t="s">
        <v>770</v>
      </c>
      <c r="C162" s="44" t="b">
        <v>1</v>
      </c>
      <c r="D162" s="44" t="s">
        <v>766</v>
      </c>
      <c r="E162" s="45"/>
      <c r="F162" s="45"/>
      <c r="G162" s="44" t="s">
        <v>1522</v>
      </c>
      <c r="H162" s="44"/>
    </row>
    <row r="163" spans="1:8" x14ac:dyDescent="0.25">
      <c r="A163" s="44" t="s">
        <v>479</v>
      </c>
      <c r="B163" s="44" t="s">
        <v>480</v>
      </c>
      <c r="C163" s="44" t="b">
        <v>1</v>
      </c>
      <c r="D163" s="44" t="s">
        <v>476</v>
      </c>
      <c r="E163" s="45"/>
      <c r="F163" s="45"/>
      <c r="G163" s="44" t="s">
        <v>1528</v>
      </c>
      <c r="H163" s="44"/>
    </row>
    <row r="164" spans="1:8" x14ac:dyDescent="0.25">
      <c r="A164" s="44" t="s">
        <v>922</v>
      </c>
      <c r="B164" s="44" t="s">
        <v>923</v>
      </c>
      <c r="C164" s="44" t="b">
        <v>1</v>
      </c>
      <c r="D164" s="44" t="s">
        <v>919</v>
      </c>
      <c r="E164" s="45"/>
      <c r="F164" s="45"/>
      <c r="G164" s="44" t="s">
        <v>1522</v>
      </c>
      <c r="H164" s="44"/>
    </row>
    <row r="165" spans="1:8" x14ac:dyDescent="0.25">
      <c r="A165" s="44" t="s">
        <v>559</v>
      </c>
      <c r="B165" s="44" t="s">
        <v>560</v>
      </c>
      <c r="C165" s="44" t="b">
        <v>1</v>
      </c>
      <c r="D165" s="44" t="s">
        <v>556</v>
      </c>
      <c r="E165" s="45"/>
      <c r="F165" s="45"/>
      <c r="G165" s="44" t="s">
        <v>1540</v>
      </c>
      <c r="H165" s="44"/>
    </row>
    <row r="166" spans="1:8" x14ac:dyDescent="0.25">
      <c r="A166" s="44" t="s">
        <v>20</v>
      </c>
      <c r="B166" s="44" t="s">
        <v>21</v>
      </c>
      <c r="C166" s="44" t="b">
        <v>1</v>
      </c>
      <c r="D166" s="44" t="s">
        <v>17</v>
      </c>
      <c r="E166" s="45"/>
      <c r="F166" s="45"/>
      <c r="G166" s="44" t="s">
        <v>1534</v>
      </c>
      <c r="H166" s="44"/>
    </row>
    <row r="167" spans="1:8" x14ac:dyDescent="0.25">
      <c r="A167" s="44" t="s">
        <v>108</v>
      </c>
      <c r="B167" s="44" t="s">
        <v>109</v>
      </c>
      <c r="C167" s="44" t="b">
        <v>1</v>
      </c>
      <c r="D167" s="44" t="s">
        <v>105</v>
      </c>
      <c r="E167" s="45"/>
      <c r="F167" s="45"/>
      <c r="G167" s="44" t="s">
        <v>1534</v>
      </c>
      <c r="H167" s="44"/>
    </row>
    <row r="168" spans="1:8" x14ac:dyDescent="0.25">
      <c r="A168" s="44" t="s">
        <v>909</v>
      </c>
      <c r="B168" s="44" t="s">
        <v>910</v>
      </c>
      <c r="C168" s="44" t="b">
        <v>1</v>
      </c>
      <c r="D168" s="44" t="s">
        <v>911</v>
      </c>
      <c r="E168" s="45"/>
      <c r="F168" s="45"/>
      <c r="G168" s="44" t="s">
        <v>1522</v>
      </c>
      <c r="H168" s="44"/>
    </row>
    <row r="169" spans="1:8" x14ac:dyDescent="0.25">
      <c r="A169" s="44" t="s">
        <v>268</v>
      </c>
      <c r="B169" s="44" t="s">
        <v>269</v>
      </c>
      <c r="C169" s="44" t="b">
        <v>1</v>
      </c>
      <c r="D169" s="44" t="s">
        <v>265</v>
      </c>
      <c r="E169" s="45"/>
      <c r="F169" s="45"/>
      <c r="G169" s="44" t="s">
        <v>1514</v>
      </c>
      <c r="H169" s="44"/>
    </row>
    <row r="170" spans="1:8" x14ac:dyDescent="0.25">
      <c r="A170" s="44" t="s">
        <v>607</v>
      </c>
      <c r="B170" s="44" t="s">
        <v>608</v>
      </c>
      <c r="C170" s="44" t="b">
        <v>1</v>
      </c>
      <c r="D170" s="44" t="s">
        <v>604</v>
      </c>
      <c r="E170" s="45"/>
      <c r="F170" s="45"/>
      <c r="G170" s="44" t="s">
        <v>1524</v>
      </c>
      <c r="H170" s="44"/>
    </row>
    <row r="171" spans="1:8" x14ac:dyDescent="0.25">
      <c r="A171" s="44" t="s">
        <v>490</v>
      </c>
      <c r="B171" s="44" t="s">
        <v>491</v>
      </c>
      <c r="C171" s="44" t="b">
        <v>1</v>
      </c>
      <c r="D171" s="44" t="s">
        <v>487</v>
      </c>
      <c r="E171" s="45"/>
      <c r="F171" s="45"/>
      <c r="G171" s="44" t="s">
        <v>1524</v>
      </c>
      <c r="H171" s="44"/>
    </row>
    <row r="172" spans="1:8" x14ac:dyDescent="0.25">
      <c r="A172" s="44" t="s">
        <v>35</v>
      </c>
      <c r="B172" s="44" t="s">
        <v>36</v>
      </c>
      <c r="C172" s="44" t="b">
        <v>1</v>
      </c>
      <c r="D172" s="44" t="s">
        <v>32</v>
      </c>
      <c r="E172" s="45"/>
      <c r="F172" s="45"/>
      <c r="G172" s="44" t="s">
        <v>1534</v>
      </c>
      <c r="H172" s="44"/>
    </row>
    <row r="173" spans="1:8" x14ac:dyDescent="0.25">
      <c r="A173" s="44" t="s">
        <v>807</v>
      </c>
      <c r="B173" s="44" t="s">
        <v>808</v>
      </c>
      <c r="C173" s="44" t="b">
        <v>1</v>
      </c>
      <c r="D173" s="44" t="s">
        <v>804</v>
      </c>
      <c r="E173" s="45"/>
      <c r="F173" s="45"/>
      <c r="G173" s="44" t="s">
        <v>1520</v>
      </c>
      <c r="H173" s="44"/>
    </row>
    <row r="174" spans="1:8" x14ac:dyDescent="0.25">
      <c r="A174" s="44" t="s">
        <v>42</v>
      </c>
      <c r="B174" s="44" t="s">
        <v>43</v>
      </c>
      <c r="C174" s="44" t="b">
        <v>1</v>
      </c>
      <c r="D174" s="44" t="s">
        <v>50</v>
      </c>
      <c r="E174" s="45"/>
      <c r="F174" s="45"/>
      <c r="G174" s="44" t="s">
        <v>1534</v>
      </c>
      <c r="H174" s="44"/>
    </row>
    <row r="175" spans="1:8" x14ac:dyDescent="0.25">
      <c r="A175" s="44" t="s">
        <v>591</v>
      </c>
      <c r="B175" s="44" t="s">
        <v>592</v>
      </c>
      <c r="C175" s="44" t="b">
        <v>1</v>
      </c>
      <c r="D175" s="44" t="s">
        <v>588</v>
      </c>
      <c r="E175" s="45"/>
      <c r="F175" s="45"/>
      <c r="G175" s="44" t="s">
        <v>1524</v>
      </c>
      <c r="H175" s="44"/>
    </row>
    <row r="176" spans="1:8" x14ac:dyDescent="0.25">
      <c r="A176" s="44" t="s">
        <v>1050</v>
      </c>
      <c r="B176" s="44" t="s">
        <v>1051</v>
      </c>
      <c r="C176" s="44" t="b">
        <v>1</v>
      </c>
      <c r="D176" s="44" t="s">
        <v>1047</v>
      </c>
      <c r="E176" s="45"/>
      <c r="F176" s="45"/>
      <c r="G176" s="44" t="s">
        <v>1522</v>
      </c>
      <c r="H176" s="44"/>
    </row>
    <row r="177" spans="1:8" x14ac:dyDescent="0.25">
      <c r="A177" s="44" t="s">
        <v>857</v>
      </c>
      <c r="B177" s="44" t="s">
        <v>858</v>
      </c>
      <c r="C177" s="44" t="b">
        <v>1</v>
      </c>
      <c r="D177" s="44" t="s">
        <v>854</v>
      </c>
      <c r="E177" s="45"/>
      <c r="F177" s="45"/>
      <c r="G177" s="44" t="s">
        <v>1520</v>
      </c>
      <c r="H177" s="44"/>
    </row>
    <row r="178" spans="1:8" x14ac:dyDescent="0.25">
      <c r="A178" s="44" t="s">
        <v>1866</v>
      </c>
      <c r="B178" s="44" t="s">
        <v>1867</v>
      </c>
      <c r="C178" s="44" t="b">
        <v>0</v>
      </c>
      <c r="D178" s="44" t="s">
        <v>1143</v>
      </c>
      <c r="E178" s="45" t="s">
        <v>23</v>
      </c>
      <c r="F178" s="44"/>
      <c r="G178" s="44" t="s">
        <v>1559</v>
      </c>
      <c r="H178" s="44"/>
    </row>
    <row r="179" spans="1:8" x14ac:dyDescent="0.25">
      <c r="A179" s="44" t="s">
        <v>1868</v>
      </c>
      <c r="B179" s="44" t="s">
        <v>1869</v>
      </c>
      <c r="C179" s="44" t="b">
        <v>0</v>
      </c>
      <c r="D179" s="44" t="s">
        <v>522</v>
      </c>
      <c r="E179" s="45" t="s">
        <v>23</v>
      </c>
      <c r="F179" s="44"/>
      <c r="G179" s="44" t="s">
        <v>1524</v>
      </c>
      <c r="H179" s="44"/>
    </row>
    <row r="180" spans="1:8" x14ac:dyDescent="0.25">
      <c r="A180" s="44" t="s">
        <v>1870</v>
      </c>
      <c r="B180" s="44" t="s">
        <v>1871</v>
      </c>
      <c r="C180" s="44" t="b">
        <v>0</v>
      </c>
      <c r="D180" s="44" t="s">
        <v>501</v>
      </c>
      <c r="E180" s="45" t="s">
        <v>23</v>
      </c>
      <c r="F180" s="44"/>
      <c r="G180" s="44" t="s">
        <v>1524</v>
      </c>
      <c r="H180" s="44"/>
    </row>
    <row r="181" spans="1:8" x14ac:dyDescent="0.25">
      <c r="A181" s="44" t="s">
        <v>1872</v>
      </c>
      <c r="B181" s="44" t="s">
        <v>1873</v>
      </c>
      <c r="C181" s="44" t="b">
        <v>0</v>
      </c>
      <c r="D181" s="44" t="s">
        <v>785</v>
      </c>
      <c r="E181" s="45" t="s">
        <v>23</v>
      </c>
      <c r="F181" s="44"/>
      <c r="G181" s="44" t="s">
        <v>1520</v>
      </c>
      <c r="H181" s="44"/>
    </row>
    <row r="182" spans="1:8" x14ac:dyDescent="0.25">
      <c r="A182" s="44" t="s">
        <v>1874</v>
      </c>
      <c r="B182" s="44" t="s">
        <v>1875</v>
      </c>
      <c r="C182" s="44" t="b">
        <v>0</v>
      </c>
      <c r="D182" s="44" t="s">
        <v>1115</v>
      </c>
      <c r="E182" s="45" t="s">
        <v>23</v>
      </c>
      <c r="F182" s="44"/>
      <c r="G182" s="44" t="s">
        <v>1524</v>
      </c>
      <c r="H182" s="44"/>
    </row>
    <row r="183" spans="1:8" x14ac:dyDescent="0.25">
      <c r="A183" s="44" t="s">
        <v>573</v>
      </c>
      <c r="B183" s="44" t="s">
        <v>574</v>
      </c>
      <c r="C183" s="44" t="b">
        <v>0</v>
      </c>
      <c r="D183" s="44" t="s">
        <v>572</v>
      </c>
      <c r="E183" s="45" t="s">
        <v>23</v>
      </c>
      <c r="F183" s="44"/>
      <c r="G183" s="44" t="s">
        <v>1524</v>
      </c>
      <c r="H183" s="44"/>
    </row>
    <row r="184" spans="1:8" x14ac:dyDescent="0.25">
      <c r="A184" s="44" t="s">
        <v>1876</v>
      </c>
      <c r="B184" s="44" t="s">
        <v>1877</v>
      </c>
      <c r="C184" s="44" t="b">
        <v>0</v>
      </c>
      <c r="D184" s="44" t="s">
        <v>1117</v>
      </c>
      <c r="E184" s="45" t="s">
        <v>23</v>
      </c>
      <c r="F184" s="44"/>
      <c r="G184" s="44" t="s">
        <v>1524</v>
      </c>
      <c r="H184" s="44"/>
    </row>
    <row r="185" spans="1:8" x14ac:dyDescent="0.25">
      <c r="A185" s="44" t="s">
        <v>1878</v>
      </c>
      <c r="B185" s="44" t="s">
        <v>1879</v>
      </c>
      <c r="C185" s="44" t="b">
        <v>0</v>
      </c>
      <c r="D185" s="44" t="s">
        <v>728</v>
      </c>
      <c r="E185" s="45" t="s">
        <v>23</v>
      </c>
      <c r="F185" s="44"/>
      <c r="G185" s="44" t="s">
        <v>1540</v>
      </c>
      <c r="H185" s="44"/>
    </row>
    <row r="186" spans="1:8" x14ac:dyDescent="0.25">
      <c r="A186" s="44" t="s">
        <v>1880</v>
      </c>
      <c r="B186" s="44" t="s">
        <v>1881</v>
      </c>
      <c r="C186" s="44" t="b">
        <v>0</v>
      </c>
      <c r="D186" s="44" t="s">
        <v>154</v>
      </c>
      <c r="E186" s="45" t="s">
        <v>23</v>
      </c>
      <c r="F186" s="44"/>
      <c r="G186" s="44" t="s">
        <v>1514</v>
      </c>
      <c r="H186" s="44"/>
    </row>
    <row r="187" spans="1:8" x14ac:dyDescent="0.25">
      <c r="A187" s="44" t="s">
        <v>1112</v>
      </c>
      <c r="B187" s="44" t="s">
        <v>1113</v>
      </c>
      <c r="C187" s="44" t="b">
        <v>0</v>
      </c>
      <c r="D187" s="44" t="s">
        <v>1111</v>
      </c>
      <c r="E187" s="45" t="s">
        <v>23</v>
      </c>
      <c r="F187" s="44"/>
      <c r="G187" s="44" t="s">
        <v>1514</v>
      </c>
      <c r="H187" s="44"/>
    </row>
    <row r="188" spans="1:8" x14ac:dyDescent="0.25">
      <c r="A188" s="44" t="s">
        <v>1882</v>
      </c>
      <c r="B188" s="44" t="s">
        <v>1883</v>
      </c>
      <c r="C188" s="44" t="b">
        <v>0</v>
      </c>
      <c r="D188" s="44" t="s">
        <v>1109</v>
      </c>
      <c r="E188" s="45" t="s">
        <v>23</v>
      </c>
      <c r="F188" s="44"/>
      <c r="G188" s="44" t="s">
        <v>1514</v>
      </c>
      <c r="H188" s="44"/>
    </row>
    <row r="189" spans="1:8" x14ac:dyDescent="0.25">
      <c r="A189" s="44" t="s">
        <v>1884</v>
      </c>
      <c r="B189" s="44" t="s">
        <v>1885</v>
      </c>
      <c r="C189" s="44" t="b">
        <v>0</v>
      </c>
      <c r="D189" s="44" t="s">
        <v>93</v>
      </c>
      <c r="E189" s="45" t="s">
        <v>23</v>
      </c>
      <c r="F189" s="44"/>
      <c r="G189" s="44" t="s">
        <v>1514</v>
      </c>
      <c r="H189" s="44"/>
    </row>
    <row r="190" spans="1:8" x14ac:dyDescent="0.25">
      <c r="A190" s="44" t="s">
        <v>1886</v>
      </c>
      <c r="B190" s="44" t="s">
        <v>1887</v>
      </c>
      <c r="C190" s="44" t="b">
        <v>0</v>
      </c>
      <c r="D190" s="44" t="s">
        <v>140</v>
      </c>
      <c r="E190" s="45" t="s">
        <v>23</v>
      </c>
      <c r="F190" s="44"/>
      <c r="G190" s="44" t="s">
        <v>1514</v>
      </c>
      <c r="H190" s="44"/>
    </row>
    <row r="191" spans="1:8" x14ac:dyDescent="0.25">
      <c r="A191" s="44" t="s">
        <v>1888</v>
      </c>
      <c r="B191" s="44" t="s">
        <v>1889</v>
      </c>
      <c r="C191" s="44" t="b">
        <v>0</v>
      </c>
      <c r="D191" s="44" t="s">
        <v>776</v>
      </c>
      <c r="E191" s="45" t="s">
        <v>23</v>
      </c>
      <c r="F191" s="44"/>
      <c r="G191" s="44" t="s">
        <v>1522</v>
      </c>
      <c r="H191" s="44"/>
    </row>
    <row r="192" spans="1:8" x14ac:dyDescent="0.25">
      <c r="A192" s="44" t="s">
        <v>157</v>
      </c>
      <c r="B192" s="44" t="s">
        <v>158</v>
      </c>
      <c r="C192" s="44" t="b">
        <v>1</v>
      </c>
      <c r="D192" s="44" t="s">
        <v>156</v>
      </c>
      <c r="E192" s="45" t="s">
        <v>23</v>
      </c>
      <c r="F192" s="44"/>
      <c r="G192" s="44" t="s">
        <v>1514</v>
      </c>
      <c r="H192" s="44"/>
    </row>
    <row r="193" spans="1:8" x14ac:dyDescent="0.25">
      <c r="A193" s="44" t="s">
        <v>1890</v>
      </c>
      <c r="B193" s="44" t="s">
        <v>1891</v>
      </c>
      <c r="C193" s="44" t="b">
        <v>0</v>
      </c>
      <c r="D193" s="44" t="s">
        <v>754</v>
      </c>
      <c r="E193" s="45" t="s">
        <v>23</v>
      </c>
      <c r="F193" s="44"/>
      <c r="G193" s="44" t="s">
        <v>1540</v>
      </c>
      <c r="H193" s="44"/>
    </row>
    <row r="194" spans="1:8" x14ac:dyDescent="0.25">
      <c r="A194" s="44" t="s">
        <v>395</v>
      </c>
      <c r="B194" s="44" t="s">
        <v>396</v>
      </c>
      <c r="C194" s="44" t="b">
        <v>1</v>
      </c>
      <c r="D194" s="44"/>
      <c r="E194" s="45"/>
      <c r="F194" s="45">
        <v>1985</v>
      </c>
      <c r="G194" s="44" t="s">
        <v>1668</v>
      </c>
      <c r="H194" s="44" t="s">
        <v>1823</v>
      </c>
    </row>
    <row r="195" spans="1:8" x14ac:dyDescent="0.25">
      <c r="A195" s="44" t="s">
        <v>597</v>
      </c>
      <c r="B195" s="44" t="s">
        <v>598</v>
      </c>
      <c r="C195" s="44" t="b">
        <v>1</v>
      </c>
      <c r="D195" s="44"/>
      <c r="E195" s="45"/>
      <c r="F195" s="45">
        <v>1982</v>
      </c>
      <c r="G195" s="44" t="s">
        <v>1540</v>
      </c>
      <c r="H195" s="44" t="s">
        <v>1823</v>
      </c>
    </row>
    <row r="196" spans="1:8" x14ac:dyDescent="0.25">
      <c r="A196" s="44" t="s">
        <v>102</v>
      </c>
      <c r="B196" s="44" t="s">
        <v>103</v>
      </c>
      <c r="C196" s="44" t="b">
        <v>1</v>
      </c>
      <c r="D196" s="44" t="s">
        <v>1892</v>
      </c>
      <c r="E196" s="45">
        <v>10</v>
      </c>
      <c r="F196" s="45">
        <v>2009</v>
      </c>
      <c r="G196" s="44" t="s">
        <v>1514</v>
      </c>
      <c r="H196" s="44" t="s">
        <v>1893</v>
      </c>
    </row>
    <row r="197" spans="1:8" x14ac:dyDescent="0.25">
      <c r="A197" s="44" t="s">
        <v>743</v>
      </c>
      <c r="B197" s="44" t="s">
        <v>744</v>
      </c>
      <c r="C197" s="44" t="b">
        <v>0</v>
      </c>
      <c r="D197" s="44" t="s">
        <v>742</v>
      </c>
      <c r="E197" s="45" t="s">
        <v>23</v>
      </c>
      <c r="F197" s="44"/>
      <c r="G197" s="44" t="s">
        <v>1524</v>
      </c>
      <c r="H197" s="44"/>
    </row>
    <row r="198" spans="1:8" x14ac:dyDescent="0.25">
      <c r="A198" s="44" t="s">
        <v>205</v>
      </c>
      <c r="B198" s="44" t="s">
        <v>206</v>
      </c>
      <c r="C198" s="44" t="b">
        <v>1</v>
      </c>
      <c r="D198" s="44" t="s">
        <v>1656</v>
      </c>
      <c r="E198" s="45"/>
      <c r="F198" s="45"/>
      <c r="G198" s="44" t="s">
        <v>1514</v>
      </c>
      <c r="H198" s="44"/>
    </row>
    <row r="199" spans="1:8" x14ac:dyDescent="0.25">
      <c r="A199" s="44" t="s">
        <v>1106</v>
      </c>
      <c r="B199" s="44" t="s">
        <v>1107</v>
      </c>
      <c r="C199" s="44" t="b">
        <v>1</v>
      </c>
      <c r="D199" s="44" t="s">
        <v>1658</v>
      </c>
      <c r="E199" s="45"/>
      <c r="F199" s="45"/>
      <c r="G199" s="44" t="s">
        <v>1518</v>
      </c>
      <c r="H199" s="44"/>
    </row>
    <row r="200" spans="1:8" x14ac:dyDescent="0.25">
      <c r="A200" s="44" t="s">
        <v>288</v>
      </c>
      <c r="B200" s="44" t="s">
        <v>289</v>
      </c>
      <c r="C200" s="44" t="b">
        <v>1</v>
      </c>
      <c r="D200" s="44" t="s">
        <v>1894</v>
      </c>
      <c r="E200" s="45"/>
      <c r="F200" s="45"/>
      <c r="G200" s="44" t="s">
        <v>1514</v>
      </c>
      <c r="H200" s="44"/>
    </row>
    <row r="201" spans="1:8" x14ac:dyDescent="0.25">
      <c r="A201" s="44" t="s">
        <v>256</v>
      </c>
      <c r="B201" s="44" t="s">
        <v>257</v>
      </c>
      <c r="C201" s="44" t="b">
        <v>1</v>
      </c>
      <c r="D201" s="44" t="s">
        <v>1895</v>
      </c>
      <c r="E201" s="45"/>
      <c r="F201" s="45"/>
      <c r="G201" s="44" t="s">
        <v>1450</v>
      </c>
      <c r="H201" s="44"/>
    </row>
    <row r="202" spans="1:8" x14ac:dyDescent="0.25">
      <c r="A202" s="44" t="s">
        <v>1086</v>
      </c>
      <c r="B202" s="44" t="s">
        <v>1087</v>
      </c>
      <c r="C202" s="44" t="b">
        <v>1</v>
      </c>
      <c r="D202" s="44" t="s">
        <v>1517</v>
      </c>
      <c r="E202" s="45"/>
      <c r="F202" s="45"/>
      <c r="G202" s="44" t="s">
        <v>1518</v>
      </c>
      <c r="H202" s="44"/>
    </row>
    <row r="203" spans="1:8" x14ac:dyDescent="0.25">
      <c r="A203" s="44" t="s">
        <v>80</v>
      </c>
      <c r="B203" s="44" t="s">
        <v>81</v>
      </c>
      <c r="C203" s="44" t="b">
        <v>1</v>
      </c>
      <c r="D203" s="44" t="s">
        <v>1660</v>
      </c>
      <c r="E203" s="45"/>
      <c r="F203" s="45"/>
      <c r="G203" s="44" t="s">
        <v>1514</v>
      </c>
      <c r="H203" s="44"/>
    </row>
    <row r="204" spans="1:8" x14ac:dyDescent="0.25">
      <c r="A204" s="44" t="s">
        <v>1790</v>
      </c>
      <c r="B204" s="44" t="s">
        <v>1791</v>
      </c>
      <c r="C204" s="44" t="b">
        <v>1</v>
      </c>
      <c r="D204" s="44" t="s">
        <v>1792</v>
      </c>
      <c r="E204" s="45"/>
      <c r="F204" s="45"/>
      <c r="G204" s="44" t="s">
        <v>1540</v>
      </c>
      <c r="H204" s="44"/>
    </row>
    <row r="205" spans="1:8" x14ac:dyDescent="0.25">
      <c r="A205" s="44" t="s">
        <v>1896</v>
      </c>
      <c r="B205" s="44" t="s">
        <v>1897</v>
      </c>
      <c r="C205" s="44" t="b">
        <v>0</v>
      </c>
      <c r="D205" s="44" t="s">
        <v>111</v>
      </c>
      <c r="E205" s="45"/>
      <c r="F205" s="45"/>
      <c r="G205" s="44" t="s">
        <v>1514</v>
      </c>
      <c r="H205" s="44"/>
    </row>
    <row r="206" spans="1:8" x14ac:dyDescent="0.25">
      <c r="A206" s="44" t="s">
        <v>1898</v>
      </c>
      <c r="B206" s="44" t="s">
        <v>1899</v>
      </c>
      <c r="C206" s="44" t="b">
        <v>0</v>
      </c>
      <c r="D206" s="44" t="s">
        <v>1900</v>
      </c>
      <c r="E206" s="45"/>
      <c r="F206" s="45">
        <v>1981</v>
      </c>
      <c r="G206" s="44" t="s">
        <v>1514</v>
      </c>
      <c r="H206" s="44" t="s">
        <v>1901</v>
      </c>
    </row>
    <row r="207" spans="1:8" x14ac:dyDescent="0.25">
      <c r="F207" s="14"/>
    </row>
    <row r="208" spans="1:8" x14ac:dyDescent="0.25">
      <c r="F208" s="14"/>
    </row>
  </sheetData>
  <autoFilter ref="A1:H206" xr:uid="{00000000-0009-0000-0000-000003000000}">
    <sortState xmlns:xlrd2="http://schemas.microsoft.com/office/spreadsheetml/2017/richdata2" ref="A2:K400">
      <sortCondition ref="A1:A201"/>
    </sortState>
  </autoFilter>
  <conditionalFormatting sqref="A77:A85 A1:A75">
    <cfRule type="duplicateValues" dxfId="6" priority="6"/>
  </conditionalFormatting>
  <conditionalFormatting sqref="A77:A101 A1:A75">
    <cfRule type="duplicateValues" dxfId="5" priority="7"/>
  </conditionalFormatting>
  <conditionalFormatting sqref="A102:A206 A76">
    <cfRule type="duplicateValues" dxfId="4" priority="4"/>
  </conditionalFormatting>
  <conditionalFormatting sqref="A207:A208">
    <cfRule type="duplicateValues" dxfId="3" priority="3"/>
  </conditionalFormatting>
  <conditionalFormatting sqref="A207:A1048576 A77:A101 A1:A75">
    <cfRule type="duplicateValues" dxfId="2" priority="2"/>
  </conditionalFormatting>
  <conditionalFormatting sqref="D1:D1048576">
    <cfRule type="duplicateValues" dxfId="1" priority="1"/>
  </conditionalFormatting>
  <conditionalFormatting sqref="D102:D206 D76">
    <cfRule type="duplicateValues" dxfId="0" priority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F740C-08E9-4A8A-89EC-91B1FC5921E7}">
  <sheetPr codeName="Sheet7">
    <tabColor rgb="FFFFFF00"/>
  </sheetPr>
  <dimension ref="A1:Q408"/>
  <sheetViews>
    <sheetView topLeftCell="K1" workbookViewId="0">
      <pane ySplit="1" topLeftCell="A398" activePane="bottomLeft" state="frozen"/>
      <selection sqref="A1:P318"/>
      <selection pane="bottomLeft" sqref="A1:P318"/>
    </sheetView>
  </sheetViews>
  <sheetFormatPr defaultRowHeight="15" x14ac:dyDescent="0.25"/>
  <cols>
    <col min="1" max="1" width="12.7109375" customWidth="1"/>
    <col min="2" max="2" width="16.7109375" customWidth="1"/>
    <col min="3" max="3" width="10.7109375" customWidth="1"/>
    <col min="4" max="4" width="12.7109375" customWidth="1"/>
    <col min="5" max="5" width="23.7109375" customWidth="1"/>
    <col min="6" max="6" width="23.7109375" style="14" customWidth="1"/>
    <col min="7" max="7" width="22.7109375" style="14" customWidth="1"/>
    <col min="8" max="8" width="26.7109375" customWidth="1"/>
    <col min="9" max="9" width="39.7109375" customWidth="1"/>
    <col min="10" max="10" width="41.7109375" customWidth="1"/>
    <col min="11" max="11" width="16.7109375" customWidth="1"/>
    <col min="12" max="13" width="25.7109375" customWidth="1"/>
    <col min="14" max="14" width="29.7109375" customWidth="1"/>
    <col min="15" max="15" width="24.7109375" customWidth="1"/>
    <col min="16" max="16" width="33.7109375" customWidth="1"/>
    <col min="17" max="17" width="80.7109375" customWidth="1"/>
  </cols>
  <sheetData>
    <row r="1" spans="1:17" ht="30" x14ac:dyDescent="0.25">
      <c r="A1" s="46" t="s">
        <v>1902</v>
      </c>
      <c r="B1" s="46" t="s">
        <v>1903</v>
      </c>
      <c r="C1" s="46" t="s">
        <v>1904</v>
      </c>
      <c r="D1" s="46" t="s">
        <v>14</v>
      </c>
      <c r="E1" s="46" t="s">
        <v>1905</v>
      </c>
      <c r="F1" s="47" t="s">
        <v>1906</v>
      </c>
      <c r="G1" s="47" t="s">
        <v>1907</v>
      </c>
      <c r="H1" s="46" t="s">
        <v>1908</v>
      </c>
      <c r="I1" s="46" t="s">
        <v>1909</v>
      </c>
      <c r="J1" s="46" t="s">
        <v>1910</v>
      </c>
      <c r="K1" s="46" t="s">
        <v>1911</v>
      </c>
      <c r="L1" s="46" t="s">
        <v>1912</v>
      </c>
      <c r="M1" s="46" t="s">
        <v>1913</v>
      </c>
      <c r="N1" s="46" t="s">
        <v>1914</v>
      </c>
      <c r="O1" s="46" t="s">
        <v>1915</v>
      </c>
      <c r="P1" s="46" t="s">
        <v>1916</v>
      </c>
      <c r="Q1" s="46" t="s">
        <v>1917</v>
      </c>
    </row>
    <row r="2" spans="1:17" ht="45" x14ac:dyDescent="0.25">
      <c r="A2" s="42">
        <v>65</v>
      </c>
      <c r="B2" s="42">
        <v>1418109</v>
      </c>
      <c r="C2" s="42">
        <v>51.88</v>
      </c>
      <c r="D2" s="42">
        <v>-176.65805560000001</v>
      </c>
      <c r="E2" s="42" t="s">
        <v>17</v>
      </c>
      <c r="F2" s="43">
        <v>331005</v>
      </c>
      <c r="G2" s="43">
        <v>3</v>
      </c>
      <c r="H2" s="42" t="s">
        <v>1534</v>
      </c>
      <c r="I2" s="42">
        <v>2</v>
      </c>
      <c r="J2" s="42" t="s">
        <v>1918</v>
      </c>
      <c r="K2" s="42">
        <v>2</v>
      </c>
      <c r="L2" s="42">
        <v>99016</v>
      </c>
      <c r="M2" s="42">
        <v>16</v>
      </c>
      <c r="N2" s="42">
        <v>1419965</v>
      </c>
      <c r="O2" s="42" t="b">
        <v>0</v>
      </c>
      <c r="P2" s="42" t="s">
        <v>1919</v>
      </c>
      <c r="Q2" s="42" t="s">
        <v>1920</v>
      </c>
    </row>
    <row r="3" spans="1:17" x14ac:dyDescent="0.25">
      <c r="A3" s="42">
        <v>425</v>
      </c>
      <c r="B3" s="42">
        <v>1397926</v>
      </c>
      <c r="C3" s="42">
        <v>58.0221236</v>
      </c>
      <c r="D3" s="42">
        <v>-152.76522639999999</v>
      </c>
      <c r="E3" s="42" t="s">
        <v>1921</v>
      </c>
      <c r="F3" s="43" t="s">
        <v>1348</v>
      </c>
      <c r="G3" s="43"/>
      <c r="H3" s="42"/>
      <c r="I3" s="42">
        <v>10</v>
      </c>
      <c r="J3" s="42" t="s">
        <v>1922</v>
      </c>
      <c r="K3" s="42">
        <v>14</v>
      </c>
      <c r="L3" s="42">
        <v>99150</v>
      </c>
      <c r="M3" s="42">
        <v>150</v>
      </c>
      <c r="N3" s="42">
        <v>1419974</v>
      </c>
      <c r="O3" s="42" t="b">
        <v>0</v>
      </c>
      <c r="P3" s="42" t="s">
        <v>1923</v>
      </c>
      <c r="Q3" s="42"/>
    </row>
    <row r="4" spans="1:17" x14ac:dyDescent="0.25">
      <c r="A4" s="42">
        <v>650</v>
      </c>
      <c r="B4" s="42">
        <v>1398007</v>
      </c>
      <c r="C4" s="42">
        <v>56.945555599999999</v>
      </c>
      <c r="D4" s="42">
        <v>-154.17027780000001</v>
      </c>
      <c r="E4" s="42" t="s">
        <v>184</v>
      </c>
      <c r="F4" s="43">
        <v>331010</v>
      </c>
      <c r="G4" s="43">
        <v>1</v>
      </c>
      <c r="H4" s="42" t="s">
        <v>1450</v>
      </c>
      <c r="I4" s="42">
        <v>10</v>
      </c>
      <c r="J4" s="42" t="s">
        <v>1922</v>
      </c>
      <c r="K4" s="42">
        <v>14</v>
      </c>
      <c r="L4" s="42">
        <v>99150</v>
      </c>
      <c r="M4" s="42">
        <v>150</v>
      </c>
      <c r="N4" s="42">
        <v>1419974</v>
      </c>
      <c r="O4" s="42" t="b">
        <v>0</v>
      </c>
      <c r="P4" s="42" t="s">
        <v>1923</v>
      </c>
      <c r="Q4" s="42"/>
    </row>
    <row r="5" spans="1:17" x14ac:dyDescent="0.25">
      <c r="A5" s="42">
        <v>760</v>
      </c>
      <c r="B5" s="42">
        <v>1398011</v>
      </c>
      <c r="C5" s="42">
        <v>60.909444399999998</v>
      </c>
      <c r="D5" s="42">
        <v>-161.4313889</v>
      </c>
      <c r="E5" s="42" t="s">
        <v>576</v>
      </c>
      <c r="F5" s="43">
        <v>331020</v>
      </c>
      <c r="G5" s="43">
        <v>2</v>
      </c>
      <c r="H5" s="42" t="s">
        <v>1524</v>
      </c>
      <c r="I5" s="42">
        <v>6</v>
      </c>
      <c r="J5" s="42" t="s">
        <v>1924</v>
      </c>
      <c r="K5" s="42">
        <v>4</v>
      </c>
      <c r="L5" s="42">
        <v>99050</v>
      </c>
      <c r="M5" s="42">
        <v>50</v>
      </c>
      <c r="N5" s="42">
        <v>1419966</v>
      </c>
      <c r="O5" s="42" t="b">
        <v>0</v>
      </c>
      <c r="P5" s="42" t="s">
        <v>1925</v>
      </c>
      <c r="Q5" s="42"/>
    </row>
    <row r="6" spans="1:17" x14ac:dyDescent="0.25">
      <c r="A6" s="42">
        <v>870</v>
      </c>
      <c r="B6" s="42">
        <v>1398012</v>
      </c>
      <c r="C6" s="42">
        <v>60.912222200000002</v>
      </c>
      <c r="D6" s="42">
        <v>-161.2138889</v>
      </c>
      <c r="E6" s="42" t="s">
        <v>582</v>
      </c>
      <c r="F6" s="43">
        <v>331030</v>
      </c>
      <c r="G6" s="43">
        <v>2</v>
      </c>
      <c r="H6" s="42" t="s">
        <v>1524</v>
      </c>
      <c r="I6" s="42">
        <v>6</v>
      </c>
      <c r="J6" s="42" t="s">
        <v>1924</v>
      </c>
      <c r="K6" s="42">
        <v>4</v>
      </c>
      <c r="L6" s="42">
        <v>99050</v>
      </c>
      <c r="M6" s="42">
        <v>50</v>
      </c>
      <c r="N6" s="42">
        <v>1419966</v>
      </c>
      <c r="O6" s="42" t="b">
        <v>0</v>
      </c>
      <c r="P6" s="42" t="s">
        <v>1925</v>
      </c>
      <c r="Q6" s="42"/>
    </row>
    <row r="7" spans="1:17" ht="45" x14ac:dyDescent="0.25">
      <c r="A7" s="42">
        <v>1090</v>
      </c>
      <c r="B7" s="42">
        <v>1418123</v>
      </c>
      <c r="C7" s="42">
        <v>54.135555600000004</v>
      </c>
      <c r="D7" s="42">
        <v>-165.77305559999999</v>
      </c>
      <c r="E7" s="42" t="s">
        <v>59</v>
      </c>
      <c r="F7" s="43">
        <v>331040</v>
      </c>
      <c r="G7" s="43">
        <v>3</v>
      </c>
      <c r="H7" s="42" t="s">
        <v>1534</v>
      </c>
      <c r="I7" s="42">
        <v>2</v>
      </c>
      <c r="J7" s="42" t="s">
        <v>1918</v>
      </c>
      <c r="K7" s="42">
        <v>1</v>
      </c>
      <c r="L7" s="42">
        <v>99013</v>
      </c>
      <c r="M7" s="42">
        <v>13</v>
      </c>
      <c r="N7" s="42">
        <v>1419964</v>
      </c>
      <c r="O7" s="42" t="b">
        <v>0</v>
      </c>
      <c r="P7" s="42" t="s">
        <v>1926</v>
      </c>
      <c r="Q7" s="42" t="s">
        <v>1927</v>
      </c>
    </row>
    <row r="8" spans="1:17" x14ac:dyDescent="0.25">
      <c r="A8" s="42">
        <v>1200</v>
      </c>
      <c r="B8" s="42">
        <v>1398042</v>
      </c>
      <c r="C8" s="42">
        <v>62.688888900000002</v>
      </c>
      <c r="D8" s="42">
        <v>-164.6152778</v>
      </c>
      <c r="E8" s="42" t="s">
        <v>742</v>
      </c>
      <c r="F8" s="43">
        <v>331240</v>
      </c>
      <c r="G8" s="43">
        <v>2</v>
      </c>
      <c r="H8" s="42" t="s">
        <v>1524</v>
      </c>
      <c r="I8" s="42">
        <v>6</v>
      </c>
      <c r="J8" s="42" t="s">
        <v>1924</v>
      </c>
      <c r="K8" s="42">
        <v>26</v>
      </c>
      <c r="L8" s="42">
        <v>99270</v>
      </c>
      <c r="M8" s="42">
        <v>158</v>
      </c>
      <c r="N8" s="42">
        <v>1419985</v>
      </c>
      <c r="O8" s="42" t="b">
        <v>0</v>
      </c>
      <c r="P8" s="42" t="s">
        <v>1928</v>
      </c>
      <c r="Q8" s="42" t="s">
        <v>1929</v>
      </c>
    </row>
    <row r="9" spans="1:17" ht="30" x14ac:dyDescent="0.25">
      <c r="A9" s="42">
        <v>1305</v>
      </c>
      <c r="B9" s="42">
        <v>1865542</v>
      </c>
      <c r="C9" s="42">
        <v>66.557222199999998</v>
      </c>
      <c r="D9" s="42">
        <v>-152.70722219999999</v>
      </c>
      <c r="E9" s="42" t="s">
        <v>1930</v>
      </c>
      <c r="F9" s="43">
        <v>331050</v>
      </c>
      <c r="G9" s="43">
        <v>6</v>
      </c>
      <c r="H9" s="42" t="s">
        <v>1522</v>
      </c>
      <c r="I9" s="42">
        <v>9</v>
      </c>
      <c r="J9" s="42" t="s">
        <v>1931</v>
      </c>
      <c r="K9" s="42">
        <v>29</v>
      </c>
      <c r="L9" s="42">
        <v>99290</v>
      </c>
      <c r="M9" s="42">
        <v>290</v>
      </c>
      <c r="N9" s="42">
        <v>1419987</v>
      </c>
      <c r="O9" s="42" t="b">
        <v>0</v>
      </c>
      <c r="P9" s="42" t="s">
        <v>1932</v>
      </c>
      <c r="Q9" s="42" t="s">
        <v>1933</v>
      </c>
    </row>
    <row r="10" spans="1:17" ht="30" x14ac:dyDescent="0.25">
      <c r="A10" s="42">
        <v>1390</v>
      </c>
      <c r="B10" s="42">
        <v>2418762</v>
      </c>
      <c r="C10" s="42">
        <v>62.6747868</v>
      </c>
      <c r="D10" s="42">
        <v>-141.13140000000001</v>
      </c>
      <c r="E10" s="42" t="s">
        <v>1934</v>
      </c>
      <c r="F10" s="43" t="s">
        <v>1348</v>
      </c>
      <c r="G10" s="43">
        <v>6</v>
      </c>
      <c r="H10" s="42" t="s">
        <v>1522</v>
      </c>
      <c r="I10" s="42"/>
      <c r="J10" s="42"/>
      <c r="K10" s="42">
        <v>24</v>
      </c>
      <c r="L10" s="42">
        <v>99240</v>
      </c>
      <c r="M10" s="42">
        <v>240</v>
      </c>
      <c r="N10" s="42">
        <v>1419983</v>
      </c>
      <c r="O10" s="42" t="b">
        <v>0</v>
      </c>
      <c r="P10" s="42" t="s">
        <v>1935</v>
      </c>
      <c r="Q10" s="42" t="s">
        <v>1936</v>
      </c>
    </row>
    <row r="11" spans="1:17" ht="30" x14ac:dyDescent="0.25">
      <c r="A11" s="42">
        <v>1420</v>
      </c>
      <c r="B11" s="42">
        <v>1398091</v>
      </c>
      <c r="C11" s="42">
        <v>59.273055599999999</v>
      </c>
      <c r="D11" s="42">
        <v>-158.6177778</v>
      </c>
      <c r="E11" s="42" t="s">
        <v>1937</v>
      </c>
      <c r="F11" s="43">
        <v>332430</v>
      </c>
      <c r="G11" s="43">
        <v>10</v>
      </c>
      <c r="H11" s="42" t="s">
        <v>1528</v>
      </c>
      <c r="I11" s="42">
        <v>5</v>
      </c>
      <c r="J11" s="42" t="s">
        <v>1938</v>
      </c>
      <c r="K11" s="42">
        <v>7</v>
      </c>
      <c r="L11" s="42">
        <v>99070</v>
      </c>
      <c r="M11" s="42">
        <v>70</v>
      </c>
      <c r="N11" s="42">
        <v>1419968</v>
      </c>
      <c r="O11" s="42" t="b">
        <v>0</v>
      </c>
      <c r="P11" s="42" t="s">
        <v>1939</v>
      </c>
      <c r="Q11" s="42" t="s">
        <v>1940</v>
      </c>
    </row>
    <row r="12" spans="1:17" x14ac:dyDescent="0.25">
      <c r="A12" s="42">
        <v>1560</v>
      </c>
      <c r="B12" s="42">
        <v>1865543</v>
      </c>
      <c r="C12" s="42">
        <v>58.06</v>
      </c>
      <c r="D12" s="42">
        <v>-152.9097222</v>
      </c>
      <c r="E12" s="42" t="s">
        <v>1941</v>
      </c>
      <c r="F12" s="43" t="s">
        <v>1348</v>
      </c>
      <c r="G12" s="43"/>
      <c r="H12" s="42"/>
      <c r="I12" s="42"/>
      <c r="J12" s="42"/>
      <c r="K12" s="42">
        <v>14</v>
      </c>
      <c r="L12" s="42">
        <v>99150</v>
      </c>
      <c r="M12" s="42">
        <v>150</v>
      </c>
      <c r="N12" s="42">
        <v>1419974</v>
      </c>
      <c r="O12" s="42" t="b">
        <v>0</v>
      </c>
      <c r="P12" s="42" t="s">
        <v>1923</v>
      </c>
      <c r="Q12" s="42"/>
    </row>
    <row r="13" spans="1:17" ht="30" x14ac:dyDescent="0.25">
      <c r="A13" s="42">
        <v>1860</v>
      </c>
      <c r="B13" s="42">
        <v>1398129</v>
      </c>
      <c r="C13" s="42">
        <v>66.565555599999996</v>
      </c>
      <c r="D13" s="42">
        <v>-152.64555559999999</v>
      </c>
      <c r="E13" s="42" t="s">
        <v>1005</v>
      </c>
      <c r="F13" s="43">
        <v>331050</v>
      </c>
      <c r="G13" s="43">
        <v>6</v>
      </c>
      <c r="H13" s="42" t="s">
        <v>1522</v>
      </c>
      <c r="I13" s="42">
        <v>9</v>
      </c>
      <c r="J13" s="42" t="s">
        <v>1931</v>
      </c>
      <c r="K13" s="42">
        <v>29</v>
      </c>
      <c r="L13" s="42">
        <v>99290</v>
      </c>
      <c r="M13" s="42">
        <v>290</v>
      </c>
      <c r="N13" s="42">
        <v>1419987</v>
      </c>
      <c r="O13" s="42" t="b">
        <v>0</v>
      </c>
      <c r="P13" s="42" t="s">
        <v>1932</v>
      </c>
      <c r="Q13" s="42" t="s">
        <v>1933</v>
      </c>
    </row>
    <row r="14" spans="1:17" ht="30" x14ac:dyDescent="0.25">
      <c r="A14" s="42">
        <v>1882</v>
      </c>
      <c r="B14" s="42">
        <v>1865544</v>
      </c>
      <c r="C14" s="42">
        <v>70.328055599999999</v>
      </c>
      <c r="D14" s="42">
        <v>-150.97749999999999</v>
      </c>
      <c r="E14" s="42" t="s">
        <v>1942</v>
      </c>
      <c r="F14" s="43" t="s">
        <v>1348</v>
      </c>
      <c r="G14" s="43"/>
      <c r="H14" s="42"/>
      <c r="I14" s="42"/>
      <c r="J14" s="42"/>
      <c r="K14" s="42">
        <v>18</v>
      </c>
      <c r="L14" s="42">
        <v>99185</v>
      </c>
      <c r="M14" s="42">
        <v>185</v>
      </c>
      <c r="N14" s="42">
        <v>1419978</v>
      </c>
      <c r="O14" s="42" t="b">
        <v>0</v>
      </c>
      <c r="P14" s="42" t="s">
        <v>1943</v>
      </c>
      <c r="Q14" s="42" t="s">
        <v>1944</v>
      </c>
    </row>
    <row r="15" spans="1:17" ht="30" x14ac:dyDescent="0.25">
      <c r="A15" s="42">
        <v>1970</v>
      </c>
      <c r="B15" s="42">
        <v>1412509</v>
      </c>
      <c r="C15" s="42">
        <v>67.086111099999997</v>
      </c>
      <c r="D15" s="42">
        <v>-157.85138889999999</v>
      </c>
      <c r="E15" s="42" t="s">
        <v>1053</v>
      </c>
      <c r="F15" s="43">
        <v>331250</v>
      </c>
      <c r="G15" s="43">
        <v>8</v>
      </c>
      <c r="H15" s="42" t="s">
        <v>1559</v>
      </c>
      <c r="I15" s="42">
        <v>11</v>
      </c>
      <c r="J15" s="42" t="s">
        <v>1945</v>
      </c>
      <c r="K15" s="42">
        <v>19</v>
      </c>
      <c r="L15" s="42">
        <v>99188</v>
      </c>
      <c r="M15" s="42">
        <v>188</v>
      </c>
      <c r="N15" s="42">
        <v>1419979</v>
      </c>
      <c r="O15" s="42" t="b">
        <v>0</v>
      </c>
      <c r="P15" s="42" t="s">
        <v>1946</v>
      </c>
      <c r="Q15" s="42" t="s">
        <v>1947</v>
      </c>
    </row>
    <row r="16" spans="1:17" ht="30" x14ac:dyDescent="0.25">
      <c r="A16" s="42">
        <v>2080</v>
      </c>
      <c r="B16" s="42">
        <v>1398235</v>
      </c>
      <c r="C16" s="42">
        <v>68.143333299999995</v>
      </c>
      <c r="D16" s="42">
        <v>-151.7358333</v>
      </c>
      <c r="E16" s="42" t="s">
        <v>1065</v>
      </c>
      <c r="F16" s="43">
        <v>332350</v>
      </c>
      <c r="G16" s="43">
        <v>11</v>
      </c>
      <c r="H16" s="42" t="s">
        <v>1518</v>
      </c>
      <c r="I16" s="42">
        <v>3</v>
      </c>
      <c r="J16" s="42" t="s">
        <v>1948</v>
      </c>
      <c r="K16" s="42">
        <v>18</v>
      </c>
      <c r="L16" s="42">
        <v>99185</v>
      </c>
      <c r="M16" s="42">
        <v>185</v>
      </c>
      <c r="N16" s="42">
        <v>1419978</v>
      </c>
      <c r="O16" s="42" t="b">
        <v>0</v>
      </c>
      <c r="P16" s="42" t="s">
        <v>1943</v>
      </c>
      <c r="Q16" s="42" t="s">
        <v>1944</v>
      </c>
    </row>
    <row r="17" spans="1:17" x14ac:dyDescent="0.25">
      <c r="A17" s="42">
        <v>3000</v>
      </c>
      <c r="B17" s="42">
        <v>1398242</v>
      </c>
      <c r="C17" s="42">
        <v>61.2180556</v>
      </c>
      <c r="D17" s="42">
        <v>-149.9002778</v>
      </c>
      <c r="E17" s="42" t="s">
        <v>1672</v>
      </c>
      <c r="F17" s="43" t="s">
        <v>1348</v>
      </c>
      <c r="G17" s="43">
        <v>5</v>
      </c>
      <c r="H17" s="42" t="s">
        <v>1668</v>
      </c>
      <c r="I17" s="42"/>
      <c r="J17" s="42"/>
      <c r="K17" s="42">
        <v>3</v>
      </c>
      <c r="L17" s="42">
        <v>99020</v>
      </c>
      <c r="M17" s="42">
        <v>20</v>
      </c>
      <c r="N17" s="42">
        <v>1416061</v>
      </c>
      <c r="O17" s="42" t="b">
        <v>0</v>
      </c>
      <c r="P17" s="42" t="s">
        <v>1949</v>
      </c>
      <c r="Q17" s="42"/>
    </row>
    <row r="18" spans="1:17" x14ac:dyDescent="0.25">
      <c r="A18" s="42">
        <v>3110</v>
      </c>
      <c r="B18" s="42">
        <v>1412516</v>
      </c>
      <c r="C18" s="42">
        <v>59.7766667</v>
      </c>
      <c r="D18" s="42">
        <v>-151.83138890000001</v>
      </c>
      <c r="E18" s="42" t="s">
        <v>1950</v>
      </c>
      <c r="F18" s="43" t="s">
        <v>1348</v>
      </c>
      <c r="G18" s="43">
        <v>5</v>
      </c>
      <c r="H18" s="42" t="s">
        <v>1668</v>
      </c>
      <c r="I18" s="42"/>
      <c r="J18" s="42"/>
      <c r="K18" s="42">
        <v>12</v>
      </c>
      <c r="L18" s="42">
        <v>99122</v>
      </c>
      <c r="M18" s="42">
        <v>122</v>
      </c>
      <c r="N18" s="42">
        <v>1419972</v>
      </c>
      <c r="O18" s="42" t="b">
        <v>0</v>
      </c>
      <c r="P18" s="42" t="s">
        <v>1951</v>
      </c>
      <c r="Q18" s="42"/>
    </row>
    <row r="19" spans="1:17" ht="45" x14ac:dyDescent="0.25">
      <c r="A19" s="42">
        <v>3220</v>
      </c>
      <c r="B19" s="42">
        <v>1398245</v>
      </c>
      <c r="C19" s="42">
        <v>64.344166700000002</v>
      </c>
      <c r="D19" s="42">
        <v>-149.18694439999999</v>
      </c>
      <c r="E19" s="42" t="s">
        <v>1952</v>
      </c>
      <c r="F19" s="43" t="s">
        <v>1348</v>
      </c>
      <c r="G19" s="43">
        <v>5</v>
      </c>
      <c r="H19" s="42" t="s">
        <v>1668</v>
      </c>
      <c r="I19" s="42"/>
      <c r="J19" s="42"/>
      <c r="K19" s="42">
        <v>6</v>
      </c>
      <c r="L19" s="42">
        <v>99068</v>
      </c>
      <c r="M19" s="42">
        <v>68</v>
      </c>
      <c r="N19" s="42">
        <v>1419988</v>
      </c>
      <c r="O19" s="42" t="b">
        <v>0</v>
      </c>
      <c r="P19" s="42" t="s">
        <v>1953</v>
      </c>
      <c r="Q19" s="42" t="s">
        <v>1954</v>
      </c>
    </row>
    <row r="20" spans="1:17" x14ac:dyDescent="0.25">
      <c r="A20" s="42">
        <v>-16</v>
      </c>
      <c r="B20" s="42">
        <v>2418771</v>
      </c>
      <c r="C20" s="42">
        <v>62.071503</v>
      </c>
      <c r="D20" s="42">
        <v>-163.279515</v>
      </c>
      <c r="E20" s="42" t="s">
        <v>1955</v>
      </c>
      <c r="F20" s="43">
        <v>331660</v>
      </c>
      <c r="G20" s="43">
        <v>2</v>
      </c>
      <c r="H20" s="42" t="s">
        <v>1524</v>
      </c>
      <c r="I20" s="42">
        <v>6</v>
      </c>
      <c r="J20" s="42" t="s">
        <v>1924</v>
      </c>
      <c r="K20" s="42">
        <v>26</v>
      </c>
      <c r="L20" s="42">
        <v>99270</v>
      </c>
      <c r="M20" s="42">
        <v>158</v>
      </c>
      <c r="N20" s="42">
        <v>1419985</v>
      </c>
      <c r="O20" s="42" t="b">
        <v>0</v>
      </c>
      <c r="P20" s="42" t="s">
        <v>1928</v>
      </c>
      <c r="Q20" s="42" t="s">
        <v>1929</v>
      </c>
    </row>
    <row r="21" spans="1:17" ht="60" x14ac:dyDescent="0.25">
      <c r="A21" s="42">
        <v>3440</v>
      </c>
      <c r="B21" s="42">
        <v>1420113</v>
      </c>
      <c r="C21" s="42">
        <v>57.503333300000001</v>
      </c>
      <c r="D21" s="42">
        <v>-134.58388890000001</v>
      </c>
      <c r="E21" s="42" t="s">
        <v>231</v>
      </c>
      <c r="F21" s="43">
        <v>332650</v>
      </c>
      <c r="G21" s="43">
        <v>4</v>
      </c>
      <c r="H21" s="42" t="s">
        <v>1514</v>
      </c>
      <c r="I21" s="42">
        <v>12</v>
      </c>
      <c r="J21" s="42" t="s">
        <v>1956</v>
      </c>
      <c r="K21" s="42">
        <v>10</v>
      </c>
      <c r="L21" s="42">
        <v>33390</v>
      </c>
      <c r="M21" s="42">
        <v>105</v>
      </c>
      <c r="N21" s="42">
        <v>2371430</v>
      </c>
      <c r="O21" s="42" t="b">
        <v>0</v>
      </c>
      <c r="P21" s="42" t="s">
        <v>1957</v>
      </c>
      <c r="Q21" s="42" t="s">
        <v>1958</v>
      </c>
    </row>
    <row r="22" spans="1:17" x14ac:dyDescent="0.25">
      <c r="A22" s="42">
        <v>3550</v>
      </c>
      <c r="B22" s="42">
        <v>1398286</v>
      </c>
      <c r="C22" s="42">
        <v>61.578333299999997</v>
      </c>
      <c r="D22" s="42">
        <v>-159.52222219999999</v>
      </c>
      <c r="E22" s="42" t="s">
        <v>668</v>
      </c>
      <c r="F22" s="43">
        <v>331760</v>
      </c>
      <c r="G22" s="43">
        <v>2</v>
      </c>
      <c r="H22" s="42" t="s">
        <v>1524</v>
      </c>
      <c r="I22" s="42">
        <v>6</v>
      </c>
      <c r="J22" s="42" t="s">
        <v>1924</v>
      </c>
      <c r="K22" s="42">
        <v>4</v>
      </c>
      <c r="L22" s="42">
        <v>99050</v>
      </c>
      <c r="M22" s="42">
        <v>50</v>
      </c>
      <c r="N22" s="42">
        <v>1419966</v>
      </c>
      <c r="O22" s="42" t="b">
        <v>0</v>
      </c>
      <c r="P22" s="42" t="s">
        <v>1925</v>
      </c>
      <c r="Q22" s="42"/>
    </row>
    <row r="23" spans="1:17" ht="30" x14ac:dyDescent="0.25">
      <c r="A23" s="42">
        <v>3880</v>
      </c>
      <c r="B23" s="42">
        <v>1398335</v>
      </c>
      <c r="C23" s="42">
        <v>62.656111099999997</v>
      </c>
      <c r="D23" s="42">
        <v>-160.2066667</v>
      </c>
      <c r="E23" s="42" t="s">
        <v>734</v>
      </c>
      <c r="F23" s="43">
        <v>331260</v>
      </c>
      <c r="G23" s="43">
        <v>6</v>
      </c>
      <c r="H23" s="42" t="s">
        <v>1522</v>
      </c>
      <c r="I23" s="42">
        <v>9</v>
      </c>
      <c r="J23" s="42" t="s">
        <v>1931</v>
      </c>
      <c r="K23" s="42">
        <v>29</v>
      </c>
      <c r="L23" s="42">
        <v>99290</v>
      </c>
      <c r="M23" s="42">
        <v>290</v>
      </c>
      <c r="N23" s="42">
        <v>1419987</v>
      </c>
      <c r="O23" s="42" t="b">
        <v>0</v>
      </c>
      <c r="P23" s="42" t="s">
        <v>1932</v>
      </c>
      <c r="Q23" s="42" t="s">
        <v>1933</v>
      </c>
    </row>
    <row r="24" spans="1:17" ht="30" x14ac:dyDescent="0.25">
      <c r="A24" s="42">
        <v>3990</v>
      </c>
      <c r="B24" s="42">
        <v>1398382</v>
      </c>
      <c r="C24" s="42">
        <v>68.126944399999999</v>
      </c>
      <c r="D24" s="42">
        <v>-145.53777779999999</v>
      </c>
      <c r="E24" s="42" t="s">
        <v>1119</v>
      </c>
      <c r="F24" s="43">
        <v>331770</v>
      </c>
      <c r="G24" s="43">
        <v>6</v>
      </c>
      <c r="H24" s="42" t="s">
        <v>1522</v>
      </c>
      <c r="I24" s="42"/>
      <c r="J24" s="42"/>
      <c r="K24" s="42">
        <v>29</v>
      </c>
      <c r="L24" s="42">
        <v>99290</v>
      </c>
      <c r="M24" s="42">
        <v>290</v>
      </c>
      <c r="N24" s="42">
        <v>1419987</v>
      </c>
      <c r="O24" s="42" t="b">
        <v>0</v>
      </c>
      <c r="P24" s="42" t="s">
        <v>1932</v>
      </c>
      <c r="Q24" s="42" t="s">
        <v>1933</v>
      </c>
    </row>
    <row r="25" spans="1:17" ht="45" x14ac:dyDescent="0.25">
      <c r="A25" s="42">
        <v>4210</v>
      </c>
      <c r="B25" s="42">
        <v>1418170</v>
      </c>
      <c r="C25" s="42">
        <v>52.196111100000003</v>
      </c>
      <c r="D25" s="42">
        <v>-174.2005556</v>
      </c>
      <c r="E25" s="42" t="s">
        <v>25</v>
      </c>
      <c r="F25" s="43">
        <v>331750</v>
      </c>
      <c r="G25" s="43">
        <v>3</v>
      </c>
      <c r="H25" s="42" t="s">
        <v>1534</v>
      </c>
      <c r="I25" s="42">
        <v>2</v>
      </c>
      <c r="J25" s="42" t="s">
        <v>1918</v>
      </c>
      <c r="K25" s="42">
        <v>2</v>
      </c>
      <c r="L25" s="42">
        <v>99016</v>
      </c>
      <c r="M25" s="42">
        <v>16</v>
      </c>
      <c r="N25" s="42">
        <v>1419965</v>
      </c>
      <c r="O25" s="42" t="b">
        <v>0</v>
      </c>
      <c r="P25" s="42" t="s">
        <v>1919</v>
      </c>
      <c r="Q25" s="42" t="s">
        <v>1920</v>
      </c>
    </row>
    <row r="26" spans="1:17" x14ac:dyDescent="0.25">
      <c r="A26" s="42">
        <v>4430</v>
      </c>
      <c r="B26" s="42">
        <v>1699811</v>
      </c>
      <c r="C26" s="42">
        <v>60.866944400000001</v>
      </c>
      <c r="D26" s="42">
        <v>-162.27305559999999</v>
      </c>
      <c r="E26" s="42" t="s">
        <v>562</v>
      </c>
      <c r="F26" s="43">
        <v>331780</v>
      </c>
      <c r="G26" s="43">
        <v>2</v>
      </c>
      <c r="H26" s="42" t="s">
        <v>1524</v>
      </c>
      <c r="I26" s="42">
        <v>6</v>
      </c>
      <c r="J26" s="42" t="s">
        <v>1924</v>
      </c>
      <c r="K26" s="42">
        <v>4</v>
      </c>
      <c r="L26" s="42">
        <v>99050</v>
      </c>
      <c r="M26" s="42">
        <v>50</v>
      </c>
      <c r="N26" s="42">
        <v>1419966</v>
      </c>
      <c r="O26" s="42" t="b">
        <v>0</v>
      </c>
      <c r="P26" s="42" t="s">
        <v>1925</v>
      </c>
      <c r="Q26" s="42"/>
    </row>
    <row r="27" spans="1:17" ht="30" x14ac:dyDescent="0.25">
      <c r="A27" s="42">
        <v>4500</v>
      </c>
      <c r="B27" s="42">
        <v>1406178</v>
      </c>
      <c r="C27" s="42">
        <v>70.469166700000002</v>
      </c>
      <c r="D27" s="42">
        <v>-157.39944439999999</v>
      </c>
      <c r="E27" s="42" t="s">
        <v>1095</v>
      </c>
      <c r="F27" s="43">
        <v>332360</v>
      </c>
      <c r="G27" s="43">
        <v>11</v>
      </c>
      <c r="H27" s="42" t="s">
        <v>1518</v>
      </c>
      <c r="I27" s="42">
        <v>10</v>
      </c>
      <c r="J27" s="42" t="s">
        <v>1922</v>
      </c>
      <c r="K27" s="42">
        <v>18</v>
      </c>
      <c r="L27" s="42">
        <v>99185</v>
      </c>
      <c r="M27" s="42">
        <v>185</v>
      </c>
      <c r="N27" s="42">
        <v>1419978</v>
      </c>
      <c r="O27" s="42" t="b">
        <v>0</v>
      </c>
      <c r="P27" s="42" t="s">
        <v>1943</v>
      </c>
      <c r="Q27" s="42" t="s">
        <v>1944</v>
      </c>
    </row>
    <row r="28" spans="1:17" ht="45" x14ac:dyDescent="0.25">
      <c r="A28" s="42">
        <v>4670</v>
      </c>
      <c r="B28" s="42">
        <v>2418783</v>
      </c>
      <c r="C28" s="42">
        <v>52.894799800000001</v>
      </c>
      <c r="D28" s="42">
        <v>-173.124245</v>
      </c>
      <c r="E28" s="42" t="s">
        <v>1959</v>
      </c>
      <c r="F28" s="43" t="s">
        <v>1348</v>
      </c>
      <c r="G28" s="43"/>
      <c r="H28" s="42"/>
      <c r="I28" s="42"/>
      <c r="J28" s="42"/>
      <c r="K28" s="42">
        <v>2</v>
      </c>
      <c r="L28" s="42">
        <v>99016</v>
      </c>
      <c r="M28" s="42">
        <v>16</v>
      </c>
      <c r="N28" s="42">
        <v>1419965</v>
      </c>
      <c r="O28" s="42" t="b">
        <v>0</v>
      </c>
      <c r="P28" s="42" t="s">
        <v>1919</v>
      </c>
      <c r="Q28" s="42" t="s">
        <v>1920</v>
      </c>
    </row>
    <row r="29" spans="1:17" x14ac:dyDescent="0.25">
      <c r="A29" s="42">
        <v>4760</v>
      </c>
      <c r="B29" s="42">
        <v>1398469</v>
      </c>
      <c r="C29" s="42">
        <v>58.383333299999997</v>
      </c>
      <c r="D29" s="42">
        <v>-134.6597222</v>
      </c>
      <c r="E29" s="42" t="s">
        <v>331</v>
      </c>
      <c r="F29" s="43" t="s">
        <v>1348</v>
      </c>
      <c r="G29" s="43"/>
      <c r="H29" s="42"/>
      <c r="I29" s="42"/>
      <c r="J29" s="42"/>
      <c r="K29" s="42">
        <v>11</v>
      </c>
      <c r="L29" s="42">
        <v>99110</v>
      </c>
      <c r="M29" s="42">
        <v>110</v>
      </c>
      <c r="N29" s="42">
        <v>1419971</v>
      </c>
      <c r="O29" s="42" t="b">
        <v>0</v>
      </c>
      <c r="P29" s="42" t="s">
        <v>1960</v>
      </c>
      <c r="Q29" s="42"/>
    </row>
    <row r="30" spans="1:17" x14ac:dyDescent="0.25">
      <c r="A30" s="42">
        <v>4990</v>
      </c>
      <c r="B30" s="42">
        <v>1398512</v>
      </c>
      <c r="C30" s="42">
        <v>57.194929500000001</v>
      </c>
      <c r="D30" s="42">
        <v>-154.5072442</v>
      </c>
      <c r="E30" s="42" t="s">
        <v>1961</v>
      </c>
      <c r="F30" s="43" t="s">
        <v>1348</v>
      </c>
      <c r="G30" s="43"/>
      <c r="H30" s="42"/>
      <c r="I30" s="42"/>
      <c r="J30" s="42"/>
      <c r="K30" s="42">
        <v>14</v>
      </c>
      <c r="L30" s="42">
        <v>99150</v>
      </c>
      <c r="M30" s="42">
        <v>150</v>
      </c>
      <c r="N30" s="42">
        <v>1419974</v>
      </c>
      <c r="O30" s="42" t="b">
        <v>0</v>
      </c>
      <c r="P30" s="42" t="s">
        <v>1923</v>
      </c>
      <c r="Q30" s="42"/>
    </row>
    <row r="31" spans="1:17" x14ac:dyDescent="0.25">
      <c r="A31" s="42">
        <v>5000</v>
      </c>
      <c r="B31" s="42">
        <v>1893447</v>
      </c>
      <c r="C31" s="42">
        <v>64.8</v>
      </c>
      <c r="D31" s="42">
        <v>-147.53333330000001</v>
      </c>
      <c r="E31" s="42" t="s">
        <v>1962</v>
      </c>
      <c r="F31" s="43" t="s">
        <v>1348</v>
      </c>
      <c r="G31" s="43">
        <v>5</v>
      </c>
      <c r="H31" s="42" t="s">
        <v>1668</v>
      </c>
      <c r="I31" s="42"/>
      <c r="J31" s="42"/>
      <c r="K31" s="42">
        <v>8</v>
      </c>
      <c r="L31" s="42">
        <v>99090</v>
      </c>
      <c r="M31" s="42">
        <v>90</v>
      </c>
      <c r="N31" s="42">
        <v>1419969</v>
      </c>
      <c r="O31" s="42" t="b">
        <v>0</v>
      </c>
      <c r="P31" s="42" t="s">
        <v>1963</v>
      </c>
      <c r="Q31" s="42"/>
    </row>
    <row r="32" spans="1:17" ht="30" x14ac:dyDescent="0.25">
      <c r="A32" s="42">
        <v>5200</v>
      </c>
      <c r="B32" s="42">
        <v>1398635</v>
      </c>
      <c r="C32" s="42">
        <v>71.290555600000005</v>
      </c>
      <c r="D32" s="42">
        <v>-156.7886111</v>
      </c>
      <c r="E32" s="42" t="s">
        <v>1103</v>
      </c>
      <c r="F32" s="43" t="s">
        <v>1348</v>
      </c>
      <c r="G32" s="43">
        <v>11</v>
      </c>
      <c r="H32" s="42" t="s">
        <v>1518</v>
      </c>
      <c r="I32" s="42">
        <v>3</v>
      </c>
      <c r="J32" s="42" t="s">
        <v>1948</v>
      </c>
      <c r="K32" s="42">
        <v>18</v>
      </c>
      <c r="L32" s="42">
        <v>99185</v>
      </c>
      <c r="M32" s="42">
        <v>185</v>
      </c>
      <c r="N32" s="42">
        <v>1419978</v>
      </c>
      <c r="O32" s="42" t="b">
        <v>0</v>
      </c>
      <c r="P32" s="42" t="s">
        <v>1943</v>
      </c>
      <c r="Q32" s="42" t="s">
        <v>1944</v>
      </c>
    </row>
    <row r="33" spans="1:17" x14ac:dyDescent="0.25">
      <c r="A33" s="42">
        <v>5585</v>
      </c>
      <c r="B33" s="42">
        <v>1865547</v>
      </c>
      <c r="C33" s="42">
        <v>60.164166700000003</v>
      </c>
      <c r="D33" s="42">
        <v>-149.39500000000001</v>
      </c>
      <c r="E33" s="42" t="s">
        <v>1964</v>
      </c>
      <c r="F33" s="43" t="s">
        <v>1348</v>
      </c>
      <c r="G33" s="43">
        <v>5</v>
      </c>
      <c r="H33" s="42" t="s">
        <v>1668</v>
      </c>
      <c r="I33" s="42"/>
      <c r="J33" s="42"/>
      <c r="K33" s="42">
        <v>12</v>
      </c>
      <c r="L33" s="42">
        <v>99122</v>
      </c>
      <c r="M33" s="42">
        <v>122</v>
      </c>
      <c r="N33" s="42">
        <v>1419972</v>
      </c>
      <c r="O33" s="42" t="b">
        <v>0</v>
      </c>
      <c r="P33" s="42" t="s">
        <v>1951</v>
      </c>
      <c r="Q33" s="42"/>
    </row>
    <row r="34" spans="1:17" ht="30" x14ac:dyDescent="0.25">
      <c r="A34" s="42">
        <v>5750</v>
      </c>
      <c r="B34" s="42">
        <v>1398776</v>
      </c>
      <c r="C34" s="42">
        <v>66.359444400000001</v>
      </c>
      <c r="D34" s="42">
        <v>-147.39638890000001</v>
      </c>
      <c r="E34" s="42" t="s">
        <v>999</v>
      </c>
      <c r="F34" s="43">
        <v>331790</v>
      </c>
      <c r="G34" s="43">
        <v>6</v>
      </c>
      <c r="H34" s="42" t="s">
        <v>1522</v>
      </c>
      <c r="I34" s="42">
        <v>9</v>
      </c>
      <c r="J34" s="42" t="s">
        <v>1931</v>
      </c>
      <c r="K34" s="42">
        <v>29</v>
      </c>
      <c r="L34" s="42">
        <v>99290</v>
      </c>
      <c r="M34" s="42">
        <v>290</v>
      </c>
      <c r="N34" s="42">
        <v>1419987</v>
      </c>
      <c r="O34" s="42" t="b">
        <v>0</v>
      </c>
      <c r="P34" s="42" t="s">
        <v>1932</v>
      </c>
      <c r="Q34" s="42" t="s">
        <v>1933</v>
      </c>
    </row>
    <row r="35" spans="1:17" ht="45" x14ac:dyDescent="0.25">
      <c r="A35" s="42">
        <v>5970</v>
      </c>
      <c r="B35" s="42">
        <v>1418210</v>
      </c>
      <c r="C35" s="42">
        <v>55.088888900000001</v>
      </c>
      <c r="D35" s="42">
        <v>-162.03055560000001</v>
      </c>
      <c r="E35" s="42" t="s">
        <v>1965</v>
      </c>
      <c r="F35" s="43" t="s">
        <v>1348</v>
      </c>
      <c r="G35" s="43"/>
      <c r="H35" s="42"/>
      <c r="I35" s="42">
        <v>2</v>
      </c>
      <c r="J35" s="42" t="s">
        <v>1918</v>
      </c>
      <c r="K35" s="42">
        <v>1</v>
      </c>
      <c r="L35" s="42">
        <v>99013</v>
      </c>
      <c r="M35" s="42">
        <v>13</v>
      </c>
      <c r="N35" s="42">
        <v>1419964</v>
      </c>
      <c r="O35" s="42" t="b">
        <v>0</v>
      </c>
      <c r="P35" s="42" t="s">
        <v>1926</v>
      </c>
      <c r="Q35" s="42" t="s">
        <v>1927</v>
      </c>
    </row>
    <row r="36" spans="1:17" x14ac:dyDescent="0.25">
      <c r="A36" s="42">
        <v>6245</v>
      </c>
      <c r="B36" s="42">
        <v>1865548</v>
      </c>
      <c r="C36" s="42">
        <v>61.141111100000003</v>
      </c>
      <c r="D36" s="42">
        <v>-151.0827778</v>
      </c>
      <c r="E36" s="42" t="s">
        <v>620</v>
      </c>
      <c r="F36" s="43" t="s">
        <v>1348</v>
      </c>
      <c r="G36" s="43">
        <v>5</v>
      </c>
      <c r="H36" s="42" t="s">
        <v>1668</v>
      </c>
      <c r="I36" s="42"/>
      <c r="J36" s="42"/>
      <c r="K36" s="42">
        <v>12</v>
      </c>
      <c r="L36" s="42">
        <v>99122</v>
      </c>
      <c r="M36" s="42">
        <v>122</v>
      </c>
      <c r="N36" s="42">
        <v>1419972</v>
      </c>
      <c r="O36" s="42" t="b">
        <v>0</v>
      </c>
      <c r="P36" s="42" t="s">
        <v>1951</v>
      </c>
      <c r="Q36" s="42"/>
    </row>
    <row r="37" spans="1:17" x14ac:dyDescent="0.25">
      <c r="A37" s="42">
        <v>6520</v>
      </c>
      <c r="B37" s="42">
        <v>1398908</v>
      </c>
      <c r="C37" s="42">
        <v>60.792222199999998</v>
      </c>
      <c r="D37" s="42">
        <v>-161.75583330000001</v>
      </c>
      <c r="E37" s="42" t="s">
        <v>546</v>
      </c>
      <c r="F37" s="43">
        <v>331800</v>
      </c>
      <c r="G37" s="43">
        <v>2</v>
      </c>
      <c r="H37" s="42" t="s">
        <v>1524</v>
      </c>
      <c r="I37" s="42">
        <v>6</v>
      </c>
      <c r="J37" s="42" t="s">
        <v>1924</v>
      </c>
      <c r="K37" s="42">
        <v>4</v>
      </c>
      <c r="L37" s="42">
        <v>99050</v>
      </c>
      <c r="M37" s="42">
        <v>50</v>
      </c>
      <c r="N37" s="42">
        <v>1419966</v>
      </c>
      <c r="O37" s="42" t="b">
        <v>0</v>
      </c>
      <c r="P37" s="42" t="s">
        <v>1925</v>
      </c>
      <c r="Q37" s="42"/>
    </row>
    <row r="38" spans="1:17" ht="30" x14ac:dyDescent="0.25">
      <c r="A38" s="42">
        <v>6630</v>
      </c>
      <c r="B38" s="42">
        <v>1926949</v>
      </c>
      <c r="C38" s="42">
        <v>66.918888899999999</v>
      </c>
      <c r="D38" s="42">
        <v>-151.51611109999999</v>
      </c>
      <c r="E38" s="42" t="s">
        <v>1039</v>
      </c>
      <c r="F38" s="43">
        <v>331060</v>
      </c>
      <c r="G38" s="43">
        <v>6</v>
      </c>
      <c r="H38" s="42" t="s">
        <v>1522</v>
      </c>
      <c r="I38" s="42"/>
      <c r="J38" s="42"/>
      <c r="K38" s="42">
        <v>29</v>
      </c>
      <c r="L38" s="42">
        <v>99290</v>
      </c>
      <c r="M38" s="42">
        <v>290</v>
      </c>
      <c r="N38" s="42">
        <v>1419987</v>
      </c>
      <c r="O38" s="42" t="b">
        <v>0</v>
      </c>
      <c r="P38" s="42" t="s">
        <v>1932</v>
      </c>
      <c r="Q38" s="42" t="s">
        <v>1933</v>
      </c>
    </row>
    <row r="39" spans="1:17" ht="30" x14ac:dyDescent="0.25">
      <c r="A39" s="42">
        <v>6850</v>
      </c>
      <c r="B39" s="42">
        <v>1398949</v>
      </c>
      <c r="C39" s="42">
        <v>64.152500000000003</v>
      </c>
      <c r="D39" s="42">
        <v>-145.84222220000001</v>
      </c>
      <c r="E39" s="42" t="s">
        <v>1966</v>
      </c>
      <c r="F39" s="43" t="s">
        <v>1348</v>
      </c>
      <c r="G39" s="43">
        <v>5</v>
      </c>
      <c r="H39" s="42" t="s">
        <v>1668</v>
      </c>
      <c r="I39" s="42"/>
      <c r="J39" s="42"/>
      <c r="K39" s="42">
        <v>24</v>
      </c>
      <c r="L39" s="42">
        <v>99240</v>
      </c>
      <c r="M39" s="42">
        <v>240</v>
      </c>
      <c r="N39" s="42">
        <v>1419983</v>
      </c>
      <c r="O39" s="42" t="b">
        <v>0</v>
      </c>
      <c r="P39" s="42" t="s">
        <v>1935</v>
      </c>
      <c r="Q39" s="42" t="s">
        <v>1936</v>
      </c>
    </row>
    <row r="40" spans="1:17" x14ac:dyDescent="0.25">
      <c r="A40" s="42">
        <v>7070</v>
      </c>
      <c r="B40" s="42">
        <v>1866933</v>
      </c>
      <c r="C40" s="42">
        <v>61.521388899999998</v>
      </c>
      <c r="D40" s="42">
        <v>-149.9544444</v>
      </c>
      <c r="E40" s="42" t="s">
        <v>1967</v>
      </c>
      <c r="F40" s="43" t="s">
        <v>1348</v>
      </c>
      <c r="G40" s="43">
        <v>5</v>
      </c>
      <c r="H40" s="42" t="s">
        <v>1668</v>
      </c>
      <c r="I40" s="42"/>
      <c r="J40" s="42"/>
      <c r="K40" s="42">
        <v>16</v>
      </c>
      <c r="L40" s="42">
        <v>99170</v>
      </c>
      <c r="M40" s="42">
        <v>170</v>
      </c>
      <c r="N40" s="42">
        <v>1419976</v>
      </c>
      <c r="O40" s="42" t="b">
        <v>0</v>
      </c>
      <c r="P40" s="42" t="s">
        <v>1968</v>
      </c>
      <c r="Q40" s="42"/>
    </row>
    <row r="41" spans="1:17" x14ac:dyDescent="0.25">
      <c r="A41" s="42">
        <v>7390</v>
      </c>
      <c r="B41" s="42">
        <v>1399024</v>
      </c>
      <c r="C41" s="42">
        <v>62.949722199999997</v>
      </c>
      <c r="D41" s="42">
        <v>-163.7788889</v>
      </c>
      <c r="E41" s="42" t="s">
        <v>1969</v>
      </c>
      <c r="F41" s="43" t="s">
        <v>1348</v>
      </c>
      <c r="G41" s="43"/>
      <c r="H41" s="42"/>
      <c r="I41" s="42">
        <v>6</v>
      </c>
      <c r="J41" s="42" t="s">
        <v>1924</v>
      </c>
      <c r="K41" s="42">
        <v>26</v>
      </c>
      <c r="L41" s="42">
        <v>99270</v>
      </c>
      <c r="M41" s="42">
        <v>158</v>
      </c>
      <c r="N41" s="42">
        <v>1419985</v>
      </c>
      <c r="O41" s="42" t="b">
        <v>0</v>
      </c>
      <c r="P41" s="42" t="s">
        <v>1928</v>
      </c>
      <c r="Q41" s="42" t="s">
        <v>1929</v>
      </c>
    </row>
    <row r="42" spans="1:17" ht="30" x14ac:dyDescent="0.25">
      <c r="A42" s="42">
        <v>7620</v>
      </c>
      <c r="B42" s="42">
        <v>1399049</v>
      </c>
      <c r="C42" s="42">
        <v>66.259035499999996</v>
      </c>
      <c r="D42" s="42">
        <v>-145.81901680000001</v>
      </c>
      <c r="E42" s="42" t="s">
        <v>993</v>
      </c>
      <c r="F42" s="43">
        <v>331810</v>
      </c>
      <c r="G42" s="43">
        <v>6</v>
      </c>
      <c r="H42" s="42" t="s">
        <v>1522</v>
      </c>
      <c r="I42" s="42">
        <v>9</v>
      </c>
      <c r="J42" s="42" t="s">
        <v>1931</v>
      </c>
      <c r="K42" s="42">
        <v>29</v>
      </c>
      <c r="L42" s="42">
        <v>99290</v>
      </c>
      <c r="M42" s="42">
        <v>290</v>
      </c>
      <c r="N42" s="42">
        <v>1419987</v>
      </c>
      <c r="O42" s="42" t="b">
        <v>0</v>
      </c>
      <c r="P42" s="42" t="s">
        <v>1932</v>
      </c>
      <c r="Q42" s="42" t="s">
        <v>1933</v>
      </c>
    </row>
    <row r="43" spans="1:17" x14ac:dyDescent="0.25">
      <c r="A43" s="42">
        <v>8740</v>
      </c>
      <c r="B43" s="42">
        <v>1420670</v>
      </c>
      <c r="C43" s="42">
        <v>65.334722200000002</v>
      </c>
      <c r="D43" s="42">
        <v>-166.4891667</v>
      </c>
      <c r="E43" s="42" t="s">
        <v>929</v>
      </c>
      <c r="F43" s="43">
        <v>331270</v>
      </c>
      <c r="G43" s="43">
        <v>9</v>
      </c>
      <c r="H43" s="42" t="s">
        <v>1520</v>
      </c>
      <c r="I43" s="42">
        <v>4</v>
      </c>
      <c r="J43" s="42" t="s">
        <v>1970</v>
      </c>
      <c r="K43" s="42">
        <v>17</v>
      </c>
      <c r="L43" s="42">
        <v>99180</v>
      </c>
      <c r="M43" s="42">
        <v>180</v>
      </c>
      <c r="N43" s="42">
        <v>1419977</v>
      </c>
      <c r="O43" s="42" t="b">
        <v>0</v>
      </c>
      <c r="P43" s="42" t="s">
        <v>1971</v>
      </c>
      <c r="Q43" s="42"/>
    </row>
    <row r="44" spans="1:17" ht="30" x14ac:dyDescent="0.25">
      <c r="A44" s="42">
        <v>9600</v>
      </c>
      <c r="B44" s="42">
        <v>1412684</v>
      </c>
      <c r="C44" s="42">
        <v>65.979722199999998</v>
      </c>
      <c r="D44" s="42">
        <v>-161.12305559999999</v>
      </c>
      <c r="E44" s="42" t="s">
        <v>965</v>
      </c>
      <c r="F44" s="43">
        <v>331820</v>
      </c>
      <c r="G44" s="43">
        <v>8</v>
      </c>
      <c r="H44" s="42" t="s">
        <v>1559</v>
      </c>
      <c r="I44" s="42">
        <v>11</v>
      </c>
      <c r="J44" s="42" t="s">
        <v>1945</v>
      </c>
      <c r="K44" s="42">
        <v>19</v>
      </c>
      <c r="L44" s="42">
        <v>99188</v>
      </c>
      <c r="M44" s="42">
        <v>188</v>
      </c>
      <c r="N44" s="42">
        <v>1419979</v>
      </c>
      <c r="O44" s="42" t="b">
        <v>0</v>
      </c>
      <c r="P44" s="42" t="s">
        <v>1946</v>
      </c>
      <c r="Q44" s="42" t="s">
        <v>1947</v>
      </c>
    </row>
    <row r="45" spans="1:17" x14ac:dyDescent="0.25">
      <c r="A45" s="42">
        <v>9657</v>
      </c>
      <c r="B45" s="42">
        <v>2418798</v>
      </c>
      <c r="C45" s="42">
        <v>61.716232499999997</v>
      </c>
      <c r="D45" s="42">
        <v>-149.09998999999999</v>
      </c>
      <c r="E45" s="42" t="s">
        <v>1972</v>
      </c>
      <c r="F45" s="43" t="s">
        <v>1348</v>
      </c>
      <c r="G45" s="43">
        <v>5</v>
      </c>
      <c r="H45" s="42" t="s">
        <v>1668</v>
      </c>
      <c r="I45" s="42"/>
      <c r="J45" s="42"/>
      <c r="K45" s="42">
        <v>16</v>
      </c>
      <c r="L45" s="42">
        <v>99170</v>
      </c>
      <c r="M45" s="42">
        <v>170</v>
      </c>
      <c r="N45" s="42">
        <v>1419976</v>
      </c>
      <c r="O45" s="42" t="b">
        <v>0</v>
      </c>
      <c r="P45" s="42" t="s">
        <v>1968</v>
      </c>
      <c r="Q45" s="42"/>
    </row>
    <row r="46" spans="1:17" x14ac:dyDescent="0.25">
      <c r="A46" s="42">
        <v>9710</v>
      </c>
      <c r="B46" s="42">
        <v>1416898</v>
      </c>
      <c r="C46" s="42">
        <v>61.542222199999998</v>
      </c>
      <c r="D46" s="42">
        <v>-149.03333330000001</v>
      </c>
      <c r="E46" s="42" t="s">
        <v>1973</v>
      </c>
      <c r="F46" s="43" t="s">
        <v>1348</v>
      </c>
      <c r="G46" s="43">
        <v>5</v>
      </c>
      <c r="H46" s="42" t="s">
        <v>1668</v>
      </c>
      <c r="I46" s="42"/>
      <c r="J46" s="42"/>
      <c r="K46" s="42">
        <v>16</v>
      </c>
      <c r="L46" s="42">
        <v>99170</v>
      </c>
      <c r="M46" s="42">
        <v>170</v>
      </c>
      <c r="N46" s="42">
        <v>1419976</v>
      </c>
      <c r="O46" s="42" t="b">
        <v>0</v>
      </c>
      <c r="P46" s="42" t="s">
        <v>1968</v>
      </c>
      <c r="Q46" s="42"/>
    </row>
    <row r="47" spans="1:17" ht="30" x14ac:dyDescent="0.25">
      <c r="A47" s="42">
        <v>10040</v>
      </c>
      <c r="B47" s="42">
        <v>1412708</v>
      </c>
      <c r="C47" s="42">
        <v>65.913333300000005</v>
      </c>
      <c r="D47" s="42">
        <v>-161.9244444</v>
      </c>
      <c r="E47" s="42" t="s">
        <v>1974</v>
      </c>
      <c r="F47" s="43" t="s">
        <v>1348</v>
      </c>
      <c r="G47" s="43"/>
      <c r="H47" s="42"/>
      <c r="I47" s="42"/>
      <c r="J47" s="42"/>
      <c r="K47" s="42">
        <v>19</v>
      </c>
      <c r="L47" s="42">
        <v>99188</v>
      </c>
      <c r="M47" s="42">
        <v>188</v>
      </c>
      <c r="N47" s="42">
        <v>1419979</v>
      </c>
      <c r="O47" s="42" t="b">
        <v>0</v>
      </c>
      <c r="P47" s="42" t="s">
        <v>1946</v>
      </c>
      <c r="Q47" s="42" t="s">
        <v>1947</v>
      </c>
    </row>
    <row r="48" spans="1:17" ht="45" x14ac:dyDescent="0.25">
      <c r="A48" s="42">
        <v>10150</v>
      </c>
      <c r="B48" s="42">
        <v>1399788</v>
      </c>
      <c r="C48" s="42">
        <v>63.391666700000002</v>
      </c>
      <c r="D48" s="42">
        <v>-148.9508333</v>
      </c>
      <c r="E48" s="42" t="s">
        <v>1975</v>
      </c>
      <c r="F48" s="43" t="s">
        <v>1348</v>
      </c>
      <c r="G48" s="43">
        <v>5</v>
      </c>
      <c r="H48" s="42" t="s">
        <v>1668</v>
      </c>
      <c r="I48" s="42">
        <v>1</v>
      </c>
      <c r="J48" s="42" t="s">
        <v>1976</v>
      </c>
      <c r="K48" s="42">
        <v>6</v>
      </c>
      <c r="L48" s="42">
        <v>99068</v>
      </c>
      <c r="M48" s="42">
        <v>68</v>
      </c>
      <c r="N48" s="42">
        <v>1419988</v>
      </c>
      <c r="O48" s="42" t="b">
        <v>0</v>
      </c>
      <c r="P48" s="42" t="s">
        <v>1953</v>
      </c>
      <c r="Q48" s="42" t="s">
        <v>1954</v>
      </c>
    </row>
    <row r="49" spans="1:17" ht="30" x14ac:dyDescent="0.25">
      <c r="A49" s="42">
        <v>11690</v>
      </c>
      <c r="B49" s="42">
        <v>1400106</v>
      </c>
      <c r="C49" s="42">
        <v>65.572500000000005</v>
      </c>
      <c r="D49" s="42">
        <v>-144.80305559999999</v>
      </c>
      <c r="E49" s="42" t="s">
        <v>939</v>
      </c>
      <c r="F49" s="43">
        <v>331830</v>
      </c>
      <c r="G49" s="43">
        <v>6</v>
      </c>
      <c r="H49" s="42" t="s">
        <v>1522</v>
      </c>
      <c r="I49" s="42"/>
      <c r="J49" s="42"/>
      <c r="K49" s="42">
        <v>29</v>
      </c>
      <c r="L49" s="42">
        <v>99290</v>
      </c>
      <c r="M49" s="42">
        <v>290</v>
      </c>
      <c r="N49" s="42">
        <v>1419987</v>
      </c>
      <c r="O49" s="42" t="b">
        <v>0</v>
      </c>
      <c r="P49" s="42" t="s">
        <v>1932</v>
      </c>
      <c r="Q49" s="42" t="s">
        <v>1933</v>
      </c>
    </row>
    <row r="50" spans="1:17" ht="30" x14ac:dyDescent="0.25">
      <c r="A50" s="42">
        <v>11800</v>
      </c>
      <c r="B50" s="42">
        <v>1400128</v>
      </c>
      <c r="C50" s="42">
        <v>66.654444400000003</v>
      </c>
      <c r="D50" s="42">
        <v>-143.7222222</v>
      </c>
      <c r="E50" s="42" t="s">
        <v>1019</v>
      </c>
      <c r="F50" s="43">
        <v>331840</v>
      </c>
      <c r="G50" s="43">
        <v>6</v>
      </c>
      <c r="H50" s="42" t="s">
        <v>1522</v>
      </c>
      <c r="I50" s="42">
        <v>9</v>
      </c>
      <c r="J50" s="42" t="s">
        <v>1931</v>
      </c>
      <c r="K50" s="42">
        <v>29</v>
      </c>
      <c r="L50" s="42">
        <v>99290</v>
      </c>
      <c r="M50" s="42">
        <v>290</v>
      </c>
      <c r="N50" s="42">
        <v>1419987</v>
      </c>
      <c r="O50" s="42" t="b">
        <v>0</v>
      </c>
      <c r="P50" s="42" t="s">
        <v>1932</v>
      </c>
      <c r="Q50" s="42" t="s">
        <v>1933</v>
      </c>
    </row>
    <row r="51" spans="1:17" ht="30" x14ac:dyDescent="0.25">
      <c r="A51" s="42">
        <v>11910</v>
      </c>
      <c r="B51" s="42">
        <v>1400137</v>
      </c>
      <c r="C51" s="42">
        <v>67.505277800000002</v>
      </c>
      <c r="D51" s="42">
        <v>-148.49361110000001</v>
      </c>
      <c r="E51" s="42" t="s">
        <v>1977</v>
      </c>
      <c r="F51" s="43" t="s">
        <v>1348</v>
      </c>
      <c r="G51" s="43"/>
      <c r="H51" s="42"/>
      <c r="I51" s="42"/>
      <c r="J51" s="42"/>
      <c r="K51" s="42">
        <v>29</v>
      </c>
      <c r="L51" s="42">
        <v>99290</v>
      </c>
      <c r="M51" s="42">
        <v>290</v>
      </c>
      <c r="N51" s="42">
        <v>1419987</v>
      </c>
      <c r="O51" s="42" t="b">
        <v>0</v>
      </c>
      <c r="P51" s="42" t="s">
        <v>1932</v>
      </c>
      <c r="Q51" s="42" t="s">
        <v>1933</v>
      </c>
    </row>
    <row r="52" spans="1:17" x14ac:dyDescent="0.25">
      <c r="A52" s="42">
        <v>12350</v>
      </c>
      <c r="B52" s="42">
        <v>1866934</v>
      </c>
      <c r="C52" s="42">
        <v>62.449166699999999</v>
      </c>
      <c r="D52" s="42">
        <v>-150.10166670000001</v>
      </c>
      <c r="E52" s="42" t="s">
        <v>1978</v>
      </c>
      <c r="F52" s="43" t="s">
        <v>1348</v>
      </c>
      <c r="G52" s="43">
        <v>5</v>
      </c>
      <c r="H52" s="42" t="s">
        <v>1668</v>
      </c>
      <c r="I52" s="42"/>
      <c r="J52" s="42"/>
      <c r="K52" s="42">
        <v>16</v>
      </c>
      <c r="L52" s="42">
        <v>99170</v>
      </c>
      <c r="M52" s="42">
        <v>170</v>
      </c>
      <c r="N52" s="42">
        <v>1419976</v>
      </c>
      <c r="O52" s="42" t="b">
        <v>0</v>
      </c>
      <c r="P52" s="42" t="s">
        <v>1968</v>
      </c>
      <c r="Q52" s="42"/>
    </row>
    <row r="53" spans="1:17" x14ac:dyDescent="0.25">
      <c r="A53" s="42">
        <v>12680</v>
      </c>
      <c r="B53" s="42">
        <v>1400188</v>
      </c>
      <c r="C53" s="42">
        <v>60.16</v>
      </c>
      <c r="D53" s="42">
        <v>-164.2658333</v>
      </c>
      <c r="E53" s="42" t="s">
        <v>470</v>
      </c>
      <c r="F53" s="43">
        <v>332310</v>
      </c>
      <c r="G53" s="43">
        <v>2</v>
      </c>
      <c r="H53" s="42" t="s">
        <v>1524</v>
      </c>
      <c r="I53" s="42">
        <v>6</v>
      </c>
      <c r="J53" s="42" t="s">
        <v>1924</v>
      </c>
      <c r="K53" s="42">
        <v>4</v>
      </c>
      <c r="L53" s="42">
        <v>99050</v>
      </c>
      <c r="M53" s="42">
        <v>50</v>
      </c>
      <c r="N53" s="42">
        <v>1419966</v>
      </c>
      <c r="O53" s="42" t="b">
        <v>0</v>
      </c>
      <c r="P53" s="42" t="s">
        <v>1925</v>
      </c>
      <c r="Q53" s="42"/>
    </row>
    <row r="54" spans="1:17" x14ac:dyDescent="0.25">
      <c r="A54" s="42">
        <v>12900</v>
      </c>
      <c r="B54" s="42">
        <v>1400199</v>
      </c>
      <c r="C54" s="42">
        <v>65.053055599999993</v>
      </c>
      <c r="D54" s="42">
        <v>-146.05555559999999</v>
      </c>
      <c r="E54" s="42" t="s">
        <v>1445</v>
      </c>
      <c r="F54" s="43" t="s">
        <v>1348</v>
      </c>
      <c r="G54" s="43"/>
      <c r="H54" s="42"/>
      <c r="I54" s="42"/>
      <c r="J54" s="42"/>
      <c r="K54" s="42">
        <v>8</v>
      </c>
      <c r="L54" s="42">
        <v>99090</v>
      </c>
      <c r="M54" s="42">
        <v>90</v>
      </c>
      <c r="N54" s="42">
        <v>1419969</v>
      </c>
      <c r="O54" s="42" t="b">
        <v>0</v>
      </c>
      <c r="P54" s="42" t="s">
        <v>1963</v>
      </c>
      <c r="Q54" s="42"/>
    </row>
    <row r="55" spans="1:17" x14ac:dyDescent="0.25">
      <c r="A55" s="42">
        <v>12920</v>
      </c>
      <c r="B55" s="42">
        <v>2582710</v>
      </c>
      <c r="C55" s="42">
        <v>64.794090699999998</v>
      </c>
      <c r="D55" s="42">
        <v>-148.03574549999999</v>
      </c>
      <c r="E55" s="42" t="s">
        <v>1979</v>
      </c>
      <c r="F55" s="43" t="s">
        <v>1348</v>
      </c>
      <c r="G55" s="43">
        <v>5</v>
      </c>
      <c r="H55" s="42" t="s">
        <v>1668</v>
      </c>
      <c r="I55" s="42"/>
      <c r="J55" s="42"/>
      <c r="K55" s="42">
        <v>8</v>
      </c>
      <c r="L55" s="42">
        <v>99090</v>
      </c>
      <c r="M55" s="42">
        <v>90</v>
      </c>
      <c r="N55" s="42">
        <v>1419969</v>
      </c>
      <c r="O55" s="42" t="b">
        <v>0</v>
      </c>
      <c r="P55" s="42" t="s">
        <v>1963</v>
      </c>
      <c r="Q55" s="42"/>
    </row>
    <row r="56" spans="1:17" x14ac:dyDescent="0.25">
      <c r="A56" s="42">
        <v>12970</v>
      </c>
      <c r="B56" s="42">
        <v>1421254</v>
      </c>
      <c r="C56" s="42">
        <v>60.063333299999996</v>
      </c>
      <c r="D56" s="42">
        <v>-148.01138889999999</v>
      </c>
      <c r="E56" s="42" t="s">
        <v>460</v>
      </c>
      <c r="F56" s="43">
        <v>331850</v>
      </c>
      <c r="G56" s="43">
        <v>7</v>
      </c>
      <c r="H56" s="42" t="s">
        <v>1540</v>
      </c>
      <c r="I56" s="42">
        <v>7</v>
      </c>
      <c r="J56" s="42" t="s">
        <v>1980</v>
      </c>
      <c r="K56" s="42">
        <v>25</v>
      </c>
      <c r="L56" s="42">
        <v>99261</v>
      </c>
      <c r="M56" s="42">
        <v>261</v>
      </c>
      <c r="N56" s="42">
        <v>1419984</v>
      </c>
      <c r="O56" s="42" t="b">
        <v>0</v>
      </c>
      <c r="P56" s="42" t="s">
        <v>1981</v>
      </c>
      <c r="Q56" s="42"/>
    </row>
    <row r="57" spans="1:17" x14ac:dyDescent="0.25">
      <c r="A57" s="42">
        <v>13230</v>
      </c>
      <c r="B57" s="42">
        <v>1400219</v>
      </c>
      <c r="C57" s="42">
        <v>61.527777800000003</v>
      </c>
      <c r="D57" s="42">
        <v>-165.5863889</v>
      </c>
      <c r="E57" s="42" t="s">
        <v>650</v>
      </c>
      <c r="F57" s="43">
        <v>331280</v>
      </c>
      <c r="G57" s="43">
        <v>2</v>
      </c>
      <c r="H57" s="42" t="s">
        <v>1524</v>
      </c>
      <c r="I57" s="42">
        <v>6</v>
      </c>
      <c r="J57" s="42" t="s">
        <v>1924</v>
      </c>
      <c r="K57" s="42">
        <v>26</v>
      </c>
      <c r="L57" s="42">
        <v>99270</v>
      </c>
      <c r="M57" s="42">
        <v>158</v>
      </c>
      <c r="N57" s="42">
        <v>1419985</v>
      </c>
      <c r="O57" s="42" t="b">
        <v>0</v>
      </c>
      <c r="P57" s="42" t="s">
        <v>1928</v>
      </c>
      <c r="Q57" s="42" t="s">
        <v>1929</v>
      </c>
    </row>
    <row r="58" spans="1:17" x14ac:dyDescent="0.25">
      <c r="A58" s="42">
        <v>13340</v>
      </c>
      <c r="B58" s="42">
        <v>1400239</v>
      </c>
      <c r="C58" s="42">
        <v>61.796666700000003</v>
      </c>
      <c r="D58" s="42">
        <v>-148.4627778</v>
      </c>
      <c r="E58" s="42" t="s">
        <v>1982</v>
      </c>
      <c r="F58" s="43" t="s">
        <v>1348</v>
      </c>
      <c r="G58" s="43">
        <v>5</v>
      </c>
      <c r="H58" s="42" t="s">
        <v>1668</v>
      </c>
      <c r="I58" s="42">
        <v>8</v>
      </c>
      <c r="J58" s="42" t="s">
        <v>1983</v>
      </c>
      <c r="K58" s="42">
        <v>16</v>
      </c>
      <c r="L58" s="42">
        <v>99170</v>
      </c>
      <c r="M58" s="42">
        <v>170</v>
      </c>
      <c r="N58" s="42">
        <v>1419976</v>
      </c>
      <c r="O58" s="42" t="b">
        <v>0</v>
      </c>
      <c r="P58" s="42" t="s">
        <v>1968</v>
      </c>
      <c r="Q58" s="42"/>
    </row>
    <row r="59" spans="1:17" ht="30" x14ac:dyDescent="0.25">
      <c r="A59" s="42">
        <v>13450</v>
      </c>
      <c r="B59" s="42">
        <v>1400245</v>
      </c>
      <c r="C59" s="42">
        <v>64.073333300000002</v>
      </c>
      <c r="D59" s="42">
        <v>-141.93611110000001</v>
      </c>
      <c r="E59" s="42" t="s">
        <v>1984</v>
      </c>
      <c r="F59" s="43" t="s">
        <v>1348</v>
      </c>
      <c r="G59" s="43"/>
      <c r="H59" s="42"/>
      <c r="I59" s="42"/>
      <c r="J59" s="42"/>
      <c r="K59" s="42">
        <v>24</v>
      </c>
      <c r="L59" s="42">
        <v>99240</v>
      </c>
      <c r="M59" s="42">
        <v>240</v>
      </c>
      <c r="N59" s="42">
        <v>1419983</v>
      </c>
      <c r="O59" s="42" t="b">
        <v>0</v>
      </c>
      <c r="P59" s="42" t="s">
        <v>1935</v>
      </c>
      <c r="Q59" s="42" t="s">
        <v>1936</v>
      </c>
    </row>
    <row r="60" spans="1:17" ht="30" x14ac:dyDescent="0.25">
      <c r="A60" s="42">
        <v>13550</v>
      </c>
      <c r="B60" s="42">
        <v>1400269</v>
      </c>
      <c r="C60" s="42">
        <v>56.295277800000001</v>
      </c>
      <c r="D60" s="42">
        <v>-158.40222220000001</v>
      </c>
      <c r="E60" s="42" t="s">
        <v>1712</v>
      </c>
      <c r="F60" s="43">
        <v>331860</v>
      </c>
      <c r="G60" s="43">
        <v>10</v>
      </c>
      <c r="H60" s="42" t="s">
        <v>1528</v>
      </c>
      <c r="I60" s="42">
        <v>5</v>
      </c>
      <c r="J60" s="42" t="s">
        <v>1938</v>
      </c>
      <c r="K60" s="42">
        <v>15</v>
      </c>
      <c r="L60" s="42">
        <v>99164</v>
      </c>
      <c r="M60" s="42">
        <v>164</v>
      </c>
      <c r="N60" s="42">
        <v>1419975</v>
      </c>
      <c r="O60" s="42" t="b">
        <v>0</v>
      </c>
      <c r="P60" s="42" t="s">
        <v>1985</v>
      </c>
      <c r="Q60" s="42" t="s">
        <v>1986</v>
      </c>
    </row>
    <row r="61" spans="1:17" ht="30" x14ac:dyDescent="0.25">
      <c r="A61" s="42">
        <v>13670</v>
      </c>
      <c r="B61" s="42">
        <v>1400274</v>
      </c>
      <c r="C61" s="42">
        <v>56.308439300000003</v>
      </c>
      <c r="D61" s="42">
        <v>-158.53023909999999</v>
      </c>
      <c r="E61" s="42" t="s">
        <v>164</v>
      </c>
      <c r="F61" s="43">
        <v>331870</v>
      </c>
      <c r="G61" s="43">
        <v>10</v>
      </c>
      <c r="H61" s="42" t="s">
        <v>1528</v>
      </c>
      <c r="I61" s="42">
        <v>5</v>
      </c>
      <c r="J61" s="42" t="s">
        <v>1938</v>
      </c>
      <c r="K61" s="42">
        <v>15</v>
      </c>
      <c r="L61" s="42">
        <v>99164</v>
      </c>
      <c r="M61" s="42">
        <v>164</v>
      </c>
      <c r="N61" s="42">
        <v>1419975</v>
      </c>
      <c r="O61" s="42" t="b">
        <v>0</v>
      </c>
      <c r="P61" s="42" t="s">
        <v>1985</v>
      </c>
      <c r="Q61" s="42" t="s">
        <v>1986</v>
      </c>
    </row>
    <row r="62" spans="1:17" ht="30" x14ac:dyDescent="0.25">
      <c r="A62" s="42">
        <v>13780</v>
      </c>
      <c r="B62" s="42">
        <v>1893911</v>
      </c>
      <c r="C62" s="42">
        <v>56.255555600000001</v>
      </c>
      <c r="D62" s="42">
        <v>-158.76249999999999</v>
      </c>
      <c r="E62" s="42" t="s">
        <v>1125</v>
      </c>
      <c r="F62" s="43">
        <v>331880</v>
      </c>
      <c r="G62" s="43">
        <v>10</v>
      </c>
      <c r="H62" s="42" t="s">
        <v>1528</v>
      </c>
      <c r="I62" s="42">
        <v>5</v>
      </c>
      <c r="J62" s="42" t="s">
        <v>1938</v>
      </c>
      <c r="K62" s="42">
        <v>15</v>
      </c>
      <c r="L62" s="42">
        <v>99164</v>
      </c>
      <c r="M62" s="42">
        <v>164</v>
      </c>
      <c r="N62" s="42">
        <v>1419975</v>
      </c>
      <c r="O62" s="42" t="b">
        <v>0</v>
      </c>
      <c r="P62" s="42" t="s">
        <v>1985</v>
      </c>
      <c r="Q62" s="42" t="s">
        <v>1986</v>
      </c>
    </row>
    <row r="63" spans="1:17" x14ac:dyDescent="0.25">
      <c r="A63" s="42">
        <v>13825</v>
      </c>
      <c r="B63" s="42">
        <v>1421022</v>
      </c>
      <c r="C63" s="42">
        <v>59.399701999999998</v>
      </c>
      <c r="D63" s="42">
        <v>-135.89640890000001</v>
      </c>
      <c r="E63" s="42" t="s">
        <v>1163</v>
      </c>
      <c r="F63" s="43">
        <v>332660</v>
      </c>
      <c r="G63" s="43">
        <v>4</v>
      </c>
      <c r="H63" s="42" t="s">
        <v>1514</v>
      </c>
      <c r="I63" s="42"/>
      <c r="J63" s="42"/>
      <c r="K63" s="42">
        <v>9</v>
      </c>
      <c r="L63" s="42">
        <v>99100</v>
      </c>
      <c r="M63" s="42">
        <v>100</v>
      </c>
      <c r="N63" s="42">
        <v>1419970</v>
      </c>
      <c r="O63" s="42" t="b">
        <v>0</v>
      </c>
      <c r="P63" s="42" t="s">
        <v>1987</v>
      </c>
      <c r="Q63" s="42"/>
    </row>
    <row r="64" spans="1:17" x14ac:dyDescent="0.25">
      <c r="A64" s="42">
        <v>13860</v>
      </c>
      <c r="B64" s="42">
        <v>1866935</v>
      </c>
      <c r="C64" s="42">
        <v>57.631944400000002</v>
      </c>
      <c r="D64" s="42">
        <v>-152.1825</v>
      </c>
      <c r="E64" s="42" t="s">
        <v>1988</v>
      </c>
      <c r="F64" s="43" t="s">
        <v>1348</v>
      </c>
      <c r="G64" s="43">
        <v>1</v>
      </c>
      <c r="H64" s="42" t="s">
        <v>1450</v>
      </c>
      <c r="I64" s="42"/>
      <c r="J64" s="42"/>
      <c r="K64" s="42">
        <v>14</v>
      </c>
      <c r="L64" s="42">
        <v>99150</v>
      </c>
      <c r="M64" s="42">
        <v>150</v>
      </c>
      <c r="N64" s="42">
        <v>1419974</v>
      </c>
      <c r="O64" s="42" t="b">
        <v>0</v>
      </c>
      <c r="P64" s="42" t="s">
        <v>1923</v>
      </c>
      <c r="Q64" s="42"/>
    </row>
    <row r="65" spans="1:17" x14ac:dyDescent="0.25">
      <c r="A65" s="42">
        <v>13890</v>
      </c>
      <c r="B65" s="42">
        <v>1400321</v>
      </c>
      <c r="C65" s="42">
        <v>62.066111100000001</v>
      </c>
      <c r="D65" s="42">
        <v>-142.0408333</v>
      </c>
      <c r="E65" s="42" t="s">
        <v>1989</v>
      </c>
      <c r="F65" s="43" t="s">
        <v>1348</v>
      </c>
      <c r="G65" s="43"/>
      <c r="H65" s="42"/>
      <c r="I65" s="42"/>
      <c r="J65" s="42"/>
      <c r="K65" s="42">
        <v>25</v>
      </c>
      <c r="L65" s="42">
        <v>99261</v>
      </c>
      <c r="M65" s="42">
        <v>261</v>
      </c>
      <c r="N65" s="42">
        <v>1419984</v>
      </c>
      <c r="O65" s="42" t="b">
        <v>0</v>
      </c>
      <c r="P65" s="42" t="s">
        <v>1981</v>
      </c>
      <c r="Q65" s="42"/>
    </row>
    <row r="66" spans="1:17" x14ac:dyDescent="0.25">
      <c r="A66" s="42">
        <v>14000</v>
      </c>
      <c r="B66" s="42">
        <v>1400333</v>
      </c>
      <c r="C66" s="42">
        <v>62.571782800000001</v>
      </c>
      <c r="D66" s="42">
        <v>-144.6541704</v>
      </c>
      <c r="E66" s="42" t="s">
        <v>728</v>
      </c>
      <c r="F66" s="43">
        <v>331070</v>
      </c>
      <c r="G66" s="43">
        <v>7</v>
      </c>
      <c r="H66" s="42" t="s">
        <v>1540</v>
      </c>
      <c r="I66" s="42">
        <v>1</v>
      </c>
      <c r="J66" s="42" t="s">
        <v>1976</v>
      </c>
      <c r="K66" s="42">
        <v>25</v>
      </c>
      <c r="L66" s="42">
        <v>99261</v>
      </c>
      <c r="M66" s="42">
        <v>261</v>
      </c>
      <c r="N66" s="42">
        <v>1419984</v>
      </c>
      <c r="O66" s="42" t="b">
        <v>0</v>
      </c>
      <c r="P66" s="42" t="s">
        <v>1981</v>
      </c>
      <c r="Q66" s="42"/>
    </row>
    <row r="67" spans="1:17" x14ac:dyDescent="0.25">
      <c r="A67" s="42">
        <v>14110</v>
      </c>
      <c r="B67" s="42">
        <v>1400337</v>
      </c>
      <c r="C67" s="42">
        <v>61.515833299999997</v>
      </c>
      <c r="D67" s="42">
        <v>-144.43694439999999</v>
      </c>
      <c r="E67" s="42" t="s">
        <v>644</v>
      </c>
      <c r="F67" s="43">
        <v>331890</v>
      </c>
      <c r="G67" s="43">
        <v>7</v>
      </c>
      <c r="H67" s="42" t="s">
        <v>1540</v>
      </c>
      <c r="I67" s="42">
        <v>1</v>
      </c>
      <c r="J67" s="42" t="s">
        <v>1976</v>
      </c>
      <c r="K67" s="42">
        <v>25</v>
      </c>
      <c r="L67" s="42">
        <v>99261</v>
      </c>
      <c r="M67" s="42">
        <v>261</v>
      </c>
      <c r="N67" s="42">
        <v>1419984</v>
      </c>
      <c r="O67" s="42" t="b">
        <v>0</v>
      </c>
      <c r="P67" s="42" t="s">
        <v>1981</v>
      </c>
      <c r="Q67" s="42"/>
    </row>
    <row r="68" spans="1:17" x14ac:dyDescent="0.25">
      <c r="A68" s="42">
        <v>14330</v>
      </c>
      <c r="B68" s="42">
        <v>1400376</v>
      </c>
      <c r="C68" s="42">
        <v>61.5719444</v>
      </c>
      <c r="D68" s="42">
        <v>-159.245</v>
      </c>
      <c r="E68" s="42" t="s">
        <v>662</v>
      </c>
      <c r="F68" s="43">
        <v>332230</v>
      </c>
      <c r="G68" s="43">
        <v>2</v>
      </c>
      <c r="H68" s="42" t="s">
        <v>1524</v>
      </c>
      <c r="I68" s="42">
        <v>6</v>
      </c>
      <c r="J68" s="42" t="s">
        <v>1924</v>
      </c>
      <c r="K68" s="42">
        <v>4</v>
      </c>
      <c r="L68" s="42">
        <v>99050</v>
      </c>
      <c r="M68" s="42">
        <v>50</v>
      </c>
      <c r="N68" s="42">
        <v>1419966</v>
      </c>
      <c r="O68" s="42" t="b">
        <v>0</v>
      </c>
      <c r="P68" s="42" t="s">
        <v>1925</v>
      </c>
      <c r="Q68" s="42"/>
    </row>
    <row r="69" spans="1:17" x14ac:dyDescent="0.25">
      <c r="A69" s="42">
        <v>14440</v>
      </c>
      <c r="B69" s="42">
        <v>1400378</v>
      </c>
      <c r="C69" s="42">
        <v>61.388888899999998</v>
      </c>
      <c r="D69" s="42">
        <v>-149.4819444</v>
      </c>
      <c r="E69" s="42" t="s">
        <v>1990</v>
      </c>
      <c r="F69" s="43" t="s">
        <v>1348</v>
      </c>
      <c r="G69" s="43">
        <v>5</v>
      </c>
      <c r="H69" s="42" t="s">
        <v>1668</v>
      </c>
      <c r="I69" s="42"/>
      <c r="J69" s="42"/>
      <c r="K69" s="42">
        <v>3</v>
      </c>
      <c r="L69" s="42">
        <v>99020</v>
      </c>
      <c r="M69" s="42">
        <v>20</v>
      </c>
      <c r="N69" s="42">
        <v>1416061</v>
      </c>
      <c r="O69" s="42" t="b">
        <v>0</v>
      </c>
      <c r="P69" s="42" t="s">
        <v>1949</v>
      </c>
      <c r="Q69" s="42"/>
    </row>
    <row r="70" spans="1:17" x14ac:dyDescent="0.25">
      <c r="A70" s="42">
        <v>14790</v>
      </c>
      <c r="B70" s="42">
        <v>1893942</v>
      </c>
      <c r="C70" s="42">
        <v>62.946111100000003</v>
      </c>
      <c r="D70" s="42">
        <v>-164.17222219999999</v>
      </c>
      <c r="E70" s="42" t="s">
        <v>1991</v>
      </c>
      <c r="F70" s="43" t="s">
        <v>1348</v>
      </c>
      <c r="G70" s="43"/>
      <c r="H70" s="42"/>
      <c r="I70" s="42">
        <v>6</v>
      </c>
      <c r="J70" s="42" t="s">
        <v>1924</v>
      </c>
      <c r="K70" s="42">
        <v>26</v>
      </c>
      <c r="L70" s="42">
        <v>99270</v>
      </c>
      <c r="M70" s="42">
        <v>158</v>
      </c>
      <c r="N70" s="42">
        <v>1419985</v>
      </c>
      <c r="O70" s="42" t="b">
        <v>0</v>
      </c>
      <c r="P70" s="42" t="s">
        <v>1928</v>
      </c>
      <c r="Q70" s="42" t="s">
        <v>1929</v>
      </c>
    </row>
    <row r="71" spans="1:17" ht="30" x14ac:dyDescent="0.25">
      <c r="A71" s="42">
        <v>14880</v>
      </c>
      <c r="B71" s="42">
        <v>1400404</v>
      </c>
      <c r="C71" s="42">
        <v>65.825555600000001</v>
      </c>
      <c r="D71" s="42">
        <v>-144.06055559999999</v>
      </c>
      <c r="E71" s="42" t="s">
        <v>959</v>
      </c>
      <c r="F71" s="43">
        <v>331900</v>
      </c>
      <c r="G71" s="43">
        <v>6</v>
      </c>
      <c r="H71" s="42" t="s">
        <v>1522</v>
      </c>
      <c r="I71" s="42">
        <v>9</v>
      </c>
      <c r="J71" s="42" t="s">
        <v>1931</v>
      </c>
      <c r="K71" s="42">
        <v>29</v>
      </c>
      <c r="L71" s="42">
        <v>99290</v>
      </c>
      <c r="M71" s="42">
        <v>290</v>
      </c>
      <c r="N71" s="42">
        <v>1419987</v>
      </c>
      <c r="O71" s="42" t="b">
        <v>0</v>
      </c>
      <c r="P71" s="42" t="s">
        <v>1932</v>
      </c>
      <c r="Q71" s="42" t="s">
        <v>1933</v>
      </c>
    </row>
    <row r="72" spans="1:17" x14ac:dyDescent="0.25">
      <c r="A72" s="42">
        <v>15320</v>
      </c>
      <c r="B72" s="42">
        <v>1412797</v>
      </c>
      <c r="C72" s="42">
        <v>60.2311111</v>
      </c>
      <c r="D72" s="42">
        <v>-151.39361109999999</v>
      </c>
      <c r="E72" s="42" t="s">
        <v>1992</v>
      </c>
      <c r="F72" s="43" t="s">
        <v>1348</v>
      </c>
      <c r="G72" s="43">
        <v>5</v>
      </c>
      <c r="H72" s="42" t="s">
        <v>1668</v>
      </c>
      <c r="I72" s="42"/>
      <c r="J72" s="42"/>
      <c r="K72" s="42">
        <v>12</v>
      </c>
      <c r="L72" s="42">
        <v>99122</v>
      </c>
      <c r="M72" s="42">
        <v>122</v>
      </c>
      <c r="N72" s="42">
        <v>1419972</v>
      </c>
      <c r="O72" s="42" t="b">
        <v>0</v>
      </c>
      <c r="P72" s="42" t="s">
        <v>1951</v>
      </c>
      <c r="Q72" s="42"/>
    </row>
    <row r="73" spans="1:17" ht="30" x14ac:dyDescent="0.25">
      <c r="A73" s="42">
        <v>15430</v>
      </c>
      <c r="B73" s="42">
        <v>1400426</v>
      </c>
      <c r="C73" s="42">
        <v>58.844166700000002</v>
      </c>
      <c r="D73" s="42">
        <v>-158.55083329999999</v>
      </c>
      <c r="E73" s="42" t="s">
        <v>1137</v>
      </c>
      <c r="F73" s="43">
        <v>331910</v>
      </c>
      <c r="G73" s="43">
        <v>10</v>
      </c>
      <c r="H73" s="42" t="s">
        <v>1528</v>
      </c>
      <c r="I73" s="42">
        <v>5</v>
      </c>
      <c r="J73" s="42" t="s">
        <v>1938</v>
      </c>
      <c r="K73" s="42">
        <v>7</v>
      </c>
      <c r="L73" s="42">
        <v>99070</v>
      </c>
      <c r="M73" s="42">
        <v>70</v>
      </c>
      <c r="N73" s="42">
        <v>1419968</v>
      </c>
      <c r="O73" s="42" t="b">
        <v>0</v>
      </c>
      <c r="P73" s="42" t="s">
        <v>1939</v>
      </c>
      <c r="Q73" s="42" t="s">
        <v>1940</v>
      </c>
    </row>
    <row r="74" spans="1:17" ht="45" x14ac:dyDescent="0.25">
      <c r="A74" s="42"/>
      <c r="B74" s="42">
        <v>1400433</v>
      </c>
      <c r="C74" s="42">
        <v>64.336111099999997</v>
      </c>
      <c r="D74" s="42">
        <v>-149.16305560000001</v>
      </c>
      <c r="E74" s="42" t="s">
        <v>1993</v>
      </c>
      <c r="F74" s="43" t="s">
        <v>1348</v>
      </c>
      <c r="G74" s="43">
        <v>5</v>
      </c>
      <c r="H74" s="42" t="s">
        <v>1668</v>
      </c>
      <c r="I74" s="42"/>
      <c r="J74" s="42"/>
      <c r="K74" s="42">
        <v>6</v>
      </c>
      <c r="L74" s="42">
        <v>99068</v>
      </c>
      <c r="M74" s="42">
        <v>68</v>
      </c>
      <c r="N74" s="42">
        <v>1419988</v>
      </c>
      <c r="O74" s="42" t="b">
        <v>0</v>
      </c>
      <c r="P74" s="42" t="s">
        <v>1953</v>
      </c>
      <c r="Q74" s="42" t="s">
        <v>1954</v>
      </c>
    </row>
    <row r="75" spans="1:17" ht="90" x14ac:dyDescent="0.25">
      <c r="A75" s="42">
        <v>16360</v>
      </c>
      <c r="B75" s="42">
        <v>1669437</v>
      </c>
      <c r="C75" s="42">
        <v>56.013888899999998</v>
      </c>
      <c r="D75" s="42">
        <v>-132.82777780000001</v>
      </c>
      <c r="E75" s="42" t="s">
        <v>154</v>
      </c>
      <c r="F75" s="43">
        <v>331080</v>
      </c>
      <c r="G75" s="43">
        <v>4</v>
      </c>
      <c r="H75" s="42" t="s">
        <v>1514</v>
      </c>
      <c r="I75" s="42"/>
      <c r="J75" s="42"/>
      <c r="K75" s="42">
        <v>21</v>
      </c>
      <c r="L75" s="42">
        <v>99198</v>
      </c>
      <c r="M75" s="42">
        <v>198</v>
      </c>
      <c r="N75" s="42">
        <v>1419980</v>
      </c>
      <c r="O75" s="42" t="b">
        <v>0</v>
      </c>
      <c r="P75" s="42" t="s">
        <v>1994</v>
      </c>
      <c r="Q75" s="42" t="s">
        <v>1995</v>
      </c>
    </row>
    <row r="76" spans="1:17" x14ac:dyDescent="0.25">
      <c r="A76" s="42">
        <v>16420</v>
      </c>
      <c r="B76" s="42">
        <v>1412828</v>
      </c>
      <c r="C76" s="42">
        <v>60.368611100000003</v>
      </c>
      <c r="D76" s="42">
        <v>-151.3063889</v>
      </c>
      <c r="E76" s="42" t="s">
        <v>1996</v>
      </c>
      <c r="F76" s="43" t="s">
        <v>1348</v>
      </c>
      <c r="G76" s="43">
        <v>5</v>
      </c>
      <c r="H76" s="42" t="s">
        <v>1668</v>
      </c>
      <c r="I76" s="42"/>
      <c r="J76" s="42"/>
      <c r="K76" s="42">
        <v>12</v>
      </c>
      <c r="L76" s="42">
        <v>99122</v>
      </c>
      <c r="M76" s="42">
        <v>122</v>
      </c>
      <c r="N76" s="42">
        <v>1419972</v>
      </c>
      <c r="O76" s="42" t="b">
        <v>0</v>
      </c>
      <c r="P76" s="42" t="s">
        <v>1951</v>
      </c>
      <c r="Q76" s="42"/>
    </row>
    <row r="77" spans="1:17" ht="45" x14ac:dyDescent="0.25">
      <c r="A77" s="42">
        <v>16530</v>
      </c>
      <c r="B77" s="42">
        <v>1418448</v>
      </c>
      <c r="C77" s="42">
        <v>55.185833299999999</v>
      </c>
      <c r="D77" s="42">
        <v>-162.7211111</v>
      </c>
      <c r="E77" s="42" t="s">
        <v>87</v>
      </c>
      <c r="F77" s="43">
        <v>331980</v>
      </c>
      <c r="G77" s="43">
        <v>3</v>
      </c>
      <c r="H77" s="42" t="s">
        <v>1534</v>
      </c>
      <c r="I77" s="42">
        <v>2</v>
      </c>
      <c r="J77" s="42" t="s">
        <v>1918</v>
      </c>
      <c r="K77" s="42">
        <v>1</v>
      </c>
      <c r="L77" s="42">
        <v>99013</v>
      </c>
      <c r="M77" s="42">
        <v>13</v>
      </c>
      <c r="N77" s="42">
        <v>1419964</v>
      </c>
      <c r="O77" s="42" t="b">
        <v>0</v>
      </c>
      <c r="P77" s="42" t="s">
        <v>1926</v>
      </c>
      <c r="Q77" s="42" t="s">
        <v>1927</v>
      </c>
    </row>
    <row r="78" spans="1:17" ht="30" x14ac:dyDescent="0.25">
      <c r="A78" s="42">
        <v>16630</v>
      </c>
      <c r="B78" s="42">
        <v>1412829</v>
      </c>
      <c r="C78" s="42">
        <v>67.256388900000005</v>
      </c>
      <c r="D78" s="42">
        <v>-150.18416669999999</v>
      </c>
      <c r="E78" s="42" t="s">
        <v>1997</v>
      </c>
      <c r="F78" s="43" t="s">
        <v>1348</v>
      </c>
      <c r="G78" s="43"/>
      <c r="H78" s="42"/>
      <c r="I78" s="42"/>
      <c r="J78" s="42"/>
      <c r="K78" s="42">
        <v>29</v>
      </c>
      <c r="L78" s="42">
        <v>99290</v>
      </c>
      <c r="M78" s="42">
        <v>290</v>
      </c>
      <c r="N78" s="42">
        <v>1419987</v>
      </c>
      <c r="O78" s="42" t="b">
        <v>0</v>
      </c>
      <c r="P78" s="42" t="s">
        <v>1932</v>
      </c>
      <c r="Q78" s="42" t="s">
        <v>1933</v>
      </c>
    </row>
    <row r="79" spans="1:17" x14ac:dyDescent="0.25">
      <c r="A79" s="42">
        <v>16750</v>
      </c>
      <c r="B79" s="42">
        <v>1400578</v>
      </c>
      <c r="C79" s="42">
        <v>64.856944400000003</v>
      </c>
      <c r="D79" s="42">
        <v>-147.8027778</v>
      </c>
      <c r="E79" s="42" t="s">
        <v>1998</v>
      </c>
      <c r="F79" s="43" t="s">
        <v>1348</v>
      </c>
      <c r="G79" s="43">
        <v>5</v>
      </c>
      <c r="H79" s="42" t="s">
        <v>1668</v>
      </c>
      <c r="I79" s="42"/>
      <c r="J79" s="42"/>
      <c r="K79" s="42">
        <v>8</v>
      </c>
      <c r="L79" s="42">
        <v>99090</v>
      </c>
      <c r="M79" s="42">
        <v>90</v>
      </c>
      <c r="N79" s="42">
        <v>1419969</v>
      </c>
      <c r="O79" s="42" t="b">
        <v>0</v>
      </c>
      <c r="P79" s="42" t="s">
        <v>1963</v>
      </c>
      <c r="Q79" s="42"/>
    </row>
    <row r="80" spans="1:17" x14ac:dyDescent="0.25">
      <c r="A80" s="42">
        <v>17190</v>
      </c>
      <c r="B80" s="42">
        <v>1421192</v>
      </c>
      <c r="C80" s="42">
        <v>60.49</v>
      </c>
      <c r="D80" s="42">
        <v>-149.8341667</v>
      </c>
      <c r="E80" s="42" t="s">
        <v>1999</v>
      </c>
      <c r="F80" s="43" t="s">
        <v>1348</v>
      </c>
      <c r="G80" s="43">
        <v>5</v>
      </c>
      <c r="H80" s="42" t="s">
        <v>1668</v>
      </c>
      <c r="I80" s="42"/>
      <c r="J80" s="42"/>
      <c r="K80" s="42">
        <v>12</v>
      </c>
      <c r="L80" s="42">
        <v>99122</v>
      </c>
      <c r="M80" s="42">
        <v>122</v>
      </c>
      <c r="N80" s="42">
        <v>1419972</v>
      </c>
      <c r="O80" s="42" t="b">
        <v>0</v>
      </c>
      <c r="P80" s="42" t="s">
        <v>1951</v>
      </c>
      <c r="Q80" s="42"/>
    </row>
    <row r="81" spans="1:17" x14ac:dyDescent="0.25">
      <c r="A81" s="42">
        <v>17300</v>
      </c>
      <c r="B81" s="42">
        <v>1400669</v>
      </c>
      <c r="C81" s="42">
        <v>61.976959800000003</v>
      </c>
      <c r="D81" s="42">
        <v>-145.32972939999999</v>
      </c>
      <c r="E81" s="42" t="s">
        <v>2000</v>
      </c>
      <c r="F81" s="43" t="s">
        <v>1348</v>
      </c>
      <c r="G81" s="43">
        <v>7</v>
      </c>
      <c r="H81" s="42" t="s">
        <v>1540</v>
      </c>
      <c r="I81" s="42">
        <v>1</v>
      </c>
      <c r="J81" s="42" t="s">
        <v>1976</v>
      </c>
      <c r="K81" s="42">
        <v>25</v>
      </c>
      <c r="L81" s="42">
        <v>99261</v>
      </c>
      <c r="M81" s="42">
        <v>261</v>
      </c>
      <c r="N81" s="42">
        <v>1419984</v>
      </c>
      <c r="O81" s="42" t="b">
        <v>0</v>
      </c>
      <c r="P81" s="42" t="s">
        <v>1981</v>
      </c>
      <c r="Q81" s="42"/>
    </row>
    <row r="82" spans="1:17" x14ac:dyDescent="0.25">
      <c r="A82" s="42">
        <v>17380</v>
      </c>
      <c r="B82" s="42">
        <v>1866937</v>
      </c>
      <c r="C82" s="42">
        <v>62.043888899999999</v>
      </c>
      <c r="D82" s="42">
        <v>-145.4205556</v>
      </c>
      <c r="E82" s="42" t="s">
        <v>2001</v>
      </c>
      <c r="F82" s="43" t="s">
        <v>1348</v>
      </c>
      <c r="G82" s="43">
        <v>7</v>
      </c>
      <c r="H82" s="42" t="s">
        <v>1540</v>
      </c>
      <c r="I82" s="42"/>
      <c r="J82" s="42"/>
      <c r="K82" s="42">
        <v>25</v>
      </c>
      <c r="L82" s="42">
        <v>99261</v>
      </c>
      <c r="M82" s="42">
        <v>261</v>
      </c>
      <c r="N82" s="42">
        <v>1419984</v>
      </c>
      <c r="O82" s="42" t="b">
        <v>0</v>
      </c>
      <c r="P82" s="42" t="s">
        <v>1981</v>
      </c>
      <c r="Q82" s="42"/>
    </row>
    <row r="83" spans="1:17" x14ac:dyDescent="0.25">
      <c r="A83" s="42">
        <v>17410</v>
      </c>
      <c r="B83" s="42">
        <v>1421215</v>
      </c>
      <c r="C83" s="42">
        <v>60.542777800000003</v>
      </c>
      <c r="D83" s="42">
        <v>-145.75749999999999</v>
      </c>
      <c r="E83" s="42" t="s">
        <v>1726</v>
      </c>
      <c r="F83" s="43">
        <v>331920</v>
      </c>
      <c r="G83" s="43">
        <v>7</v>
      </c>
      <c r="H83" s="42" t="s">
        <v>1540</v>
      </c>
      <c r="I83" s="42">
        <v>7</v>
      </c>
      <c r="J83" s="42" t="s">
        <v>1980</v>
      </c>
      <c r="K83" s="42">
        <v>25</v>
      </c>
      <c r="L83" s="42">
        <v>99261</v>
      </c>
      <c r="M83" s="42">
        <v>261</v>
      </c>
      <c r="N83" s="42">
        <v>1419984</v>
      </c>
      <c r="O83" s="42" t="b">
        <v>0</v>
      </c>
      <c r="P83" s="42" t="s">
        <v>1981</v>
      </c>
      <c r="Q83" s="42"/>
    </row>
    <row r="84" spans="1:17" x14ac:dyDescent="0.25">
      <c r="A84" s="42">
        <v>17630</v>
      </c>
      <c r="B84" s="42">
        <v>1400735</v>
      </c>
      <c r="C84" s="42">
        <v>64.894999999999996</v>
      </c>
      <c r="D84" s="42">
        <v>-163.67638890000001</v>
      </c>
      <c r="E84" s="42" t="s">
        <v>2002</v>
      </c>
      <c r="F84" s="43" t="s">
        <v>1348</v>
      </c>
      <c r="G84" s="43"/>
      <c r="H84" s="42"/>
      <c r="I84" s="42">
        <v>4</v>
      </c>
      <c r="J84" s="42" t="s">
        <v>1970</v>
      </c>
      <c r="K84" s="42">
        <v>17</v>
      </c>
      <c r="L84" s="42">
        <v>99180</v>
      </c>
      <c r="M84" s="42">
        <v>180</v>
      </c>
      <c r="N84" s="42">
        <v>1419977</v>
      </c>
      <c r="O84" s="42" t="b">
        <v>0</v>
      </c>
      <c r="P84" s="42" t="s">
        <v>1971</v>
      </c>
      <c r="Q84" s="42"/>
    </row>
    <row r="85" spans="1:17" x14ac:dyDescent="0.25">
      <c r="A85" s="42">
        <v>17670</v>
      </c>
      <c r="B85" s="42">
        <v>1866938</v>
      </c>
      <c r="C85" s="42">
        <v>59.417222199999998</v>
      </c>
      <c r="D85" s="42">
        <v>-136.02500000000001</v>
      </c>
      <c r="E85" s="42" t="s">
        <v>2003</v>
      </c>
      <c r="F85" s="43">
        <v>331120</v>
      </c>
      <c r="G85" s="43">
        <v>4</v>
      </c>
      <c r="H85" s="42" t="s">
        <v>1514</v>
      </c>
      <c r="I85" s="42"/>
      <c r="J85" s="42"/>
      <c r="K85" s="42">
        <v>9</v>
      </c>
      <c r="L85" s="42">
        <v>99100</v>
      </c>
      <c r="M85" s="42">
        <v>100</v>
      </c>
      <c r="N85" s="42">
        <v>1419970</v>
      </c>
      <c r="O85" s="42" t="b">
        <v>0</v>
      </c>
      <c r="P85" s="42" t="s">
        <v>1987</v>
      </c>
      <c r="Q85" s="42"/>
    </row>
    <row r="86" spans="1:17" ht="90" x14ac:dyDescent="0.25">
      <c r="A86" s="42">
        <v>17740</v>
      </c>
      <c r="B86" s="42">
        <v>1421260</v>
      </c>
      <c r="C86" s="42">
        <v>55.476388900000003</v>
      </c>
      <c r="D86" s="42">
        <v>-133.14833329999999</v>
      </c>
      <c r="E86" s="42" t="s">
        <v>126</v>
      </c>
      <c r="F86" s="43">
        <v>331090</v>
      </c>
      <c r="G86" s="43">
        <v>4</v>
      </c>
      <c r="H86" s="42" t="s">
        <v>1514</v>
      </c>
      <c r="I86" s="42">
        <v>12</v>
      </c>
      <c r="J86" s="42" t="s">
        <v>1956</v>
      </c>
      <c r="K86" s="42">
        <v>21</v>
      </c>
      <c r="L86" s="42">
        <v>99198</v>
      </c>
      <c r="M86" s="42">
        <v>198</v>
      </c>
      <c r="N86" s="42">
        <v>1419980</v>
      </c>
      <c r="O86" s="42" t="b">
        <v>0</v>
      </c>
      <c r="P86" s="42" t="s">
        <v>1994</v>
      </c>
      <c r="Q86" s="42" t="s">
        <v>1995</v>
      </c>
    </row>
    <row r="87" spans="1:17" x14ac:dyDescent="0.25">
      <c r="A87" s="42">
        <v>17850</v>
      </c>
      <c r="B87" s="42">
        <v>1400824</v>
      </c>
      <c r="C87" s="42">
        <v>61.87</v>
      </c>
      <c r="D87" s="42">
        <v>-158.1108333</v>
      </c>
      <c r="E87" s="42" t="s">
        <v>698</v>
      </c>
      <c r="F87" s="43">
        <v>332240</v>
      </c>
      <c r="G87" s="43">
        <v>2</v>
      </c>
      <c r="H87" s="42" t="s">
        <v>1524</v>
      </c>
      <c r="I87" s="42">
        <v>6</v>
      </c>
      <c r="J87" s="42" t="s">
        <v>1924</v>
      </c>
      <c r="K87" s="42">
        <v>4</v>
      </c>
      <c r="L87" s="42">
        <v>99050</v>
      </c>
      <c r="M87" s="42">
        <v>50</v>
      </c>
      <c r="N87" s="42">
        <v>1419966</v>
      </c>
      <c r="O87" s="42" t="b">
        <v>0</v>
      </c>
      <c r="P87" s="42" t="s">
        <v>1925</v>
      </c>
      <c r="Q87" s="42"/>
    </row>
    <row r="88" spans="1:17" x14ac:dyDescent="0.25">
      <c r="A88" s="42">
        <v>17960</v>
      </c>
      <c r="B88" s="42">
        <v>1417059</v>
      </c>
      <c r="C88" s="42">
        <v>60.4222222</v>
      </c>
      <c r="D88" s="42">
        <v>-149.3666667</v>
      </c>
      <c r="E88" s="42" t="s">
        <v>2004</v>
      </c>
      <c r="F88" s="43" t="s">
        <v>1348</v>
      </c>
      <c r="G88" s="43">
        <v>5</v>
      </c>
      <c r="H88" s="42" t="s">
        <v>1668</v>
      </c>
      <c r="I88" s="42"/>
      <c r="J88" s="42"/>
      <c r="K88" s="42">
        <v>12</v>
      </c>
      <c r="L88" s="42">
        <v>99122</v>
      </c>
      <c r="M88" s="42">
        <v>122</v>
      </c>
      <c r="N88" s="42">
        <v>1419972</v>
      </c>
      <c r="O88" s="42" t="b">
        <v>0</v>
      </c>
      <c r="P88" s="42" t="s">
        <v>1951</v>
      </c>
      <c r="Q88" s="42"/>
    </row>
    <row r="89" spans="1:17" ht="60" x14ac:dyDescent="0.25">
      <c r="A89" s="42">
        <v>18030</v>
      </c>
      <c r="B89" s="42">
        <v>1866940</v>
      </c>
      <c r="C89" s="42">
        <v>57.935000000000002</v>
      </c>
      <c r="D89" s="42">
        <v>-134.71111110000001</v>
      </c>
      <c r="E89" s="42" t="s">
        <v>2005</v>
      </c>
      <c r="F89" s="43" t="s">
        <v>1348</v>
      </c>
      <c r="G89" s="43"/>
      <c r="H89" s="42"/>
      <c r="I89" s="42"/>
      <c r="J89" s="42"/>
      <c r="K89" s="42">
        <v>10</v>
      </c>
      <c r="L89" s="42">
        <v>33390</v>
      </c>
      <c r="M89" s="42">
        <v>105</v>
      </c>
      <c r="N89" s="42">
        <v>2371430</v>
      </c>
      <c r="O89" s="42" t="b">
        <v>0</v>
      </c>
      <c r="P89" s="42" t="s">
        <v>1957</v>
      </c>
      <c r="Q89" s="42" t="s">
        <v>1958</v>
      </c>
    </row>
    <row r="90" spans="1:17" ht="30" x14ac:dyDescent="0.25">
      <c r="A90" s="42">
        <v>18290</v>
      </c>
      <c r="B90" s="42">
        <v>1866941</v>
      </c>
      <c r="C90" s="42">
        <v>70.205555599999997</v>
      </c>
      <c r="D90" s="42">
        <v>-148.51166670000001</v>
      </c>
      <c r="E90" s="42" t="s">
        <v>1517</v>
      </c>
      <c r="F90" s="43" t="s">
        <v>1348</v>
      </c>
      <c r="G90" s="43">
        <v>11</v>
      </c>
      <c r="H90" s="42" t="s">
        <v>1518</v>
      </c>
      <c r="I90" s="42"/>
      <c r="J90" s="42"/>
      <c r="K90" s="42">
        <v>18</v>
      </c>
      <c r="L90" s="42">
        <v>99185</v>
      </c>
      <c r="M90" s="42">
        <v>185</v>
      </c>
      <c r="N90" s="42">
        <v>1419978</v>
      </c>
      <c r="O90" s="42" t="b">
        <v>0</v>
      </c>
      <c r="P90" s="42" t="s">
        <v>1943</v>
      </c>
      <c r="Q90" s="42" t="s">
        <v>1944</v>
      </c>
    </row>
    <row r="91" spans="1:17" ht="30" x14ac:dyDescent="0.25">
      <c r="A91" s="42">
        <v>18510</v>
      </c>
      <c r="B91" s="42">
        <v>1412894</v>
      </c>
      <c r="C91" s="42">
        <v>66.075555600000001</v>
      </c>
      <c r="D91" s="42">
        <v>-162.71722220000001</v>
      </c>
      <c r="E91" s="42" t="s">
        <v>983</v>
      </c>
      <c r="F91" s="43">
        <v>332060</v>
      </c>
      <c r="G91" s="43">
        <v>8</v>
      </c>
      <c r="H91" s="42" t="s">
        <v>1559</v>
      </c>
      <c r="I91" s="42">
        <v>11</v>
      </c>
      <c r="J91" s="42" t="s">
        <v>1945</v>
      </c>
      <c r="K91" s="42">
        <v>19</v>
      </c>
      <c r="L91" s="42">
        <v>99188</v>
      </c>
      <c r="M91" s="42">
        <v>188</v>
      </c>
      <c r="N91" s="42">
        <v>1419979</v>
      </c>
      <c r="O91" s="42" t="b">
        <v>0</v>
      </c>
      <c r="P91" s="42" t="s">
        <v>1946</v>
      </c>
      <c r="Q91" s="42" t="s">
        <v>1947</v>
      </c>
    </row>
    <row r="92" spans="1:17" ht="30" x14ac:dyDescent="0.25">
      <c r="A92" s="42">
        <v>18620</v>
      </c>
      <c r="B92" s="42">
        <v>1401104</v>
      </c>
      <c r="C92" s="42">
        <v>64.037777800000001</v>
      </c>
      <c r="D92" s="42">
        <v>-145.7322222</v>
      </c>
      <c r="E92" s="42" t="s">
        <v>2006</v>
      </c>
      <c r="F92" s="43" t="s">
        <v>1348</v>
      </c>
      <c r="G92" s="43">
        <v>5</v>
      </c>
      <c r="H92" s="42" t="s">
        <v>1668</v>
      </c>
      <c r="I92" s="42"/>
      <c r="J92" s="42"/>
      <c r="K92" s="42">
        <v>24</v>
      </c>
      <c r="L92" s="42">
        <v>99240</v>
      </c>
      <c r="M92" s="42">
        <v>240</v>
      </c>
      <c r="N92" s="42">
        <v>1419983</v>
      </c>
      <c r="O92" s="42" t="b">
        <v>0</v>
      </c>
      <c r="P92" s="42" t="s">
        <v>1935</v>
      </c>
      <c r="Q92" s="42" t="s">
        <v>1936</v>
      </c>
    </row>
    <row r="93" spans="1:17" ht="30" x14ac:dyDescent="0.25">
      <c r="A93" s="42">
        <v>18675</v>
      </c>
      <c r="B93" s="42">
        <v>2418552</v>
      </c>
      <c r="C93" s="42">
        <v>63.8721715</v>
      </c>
      <c r="D93" s="42">
        <v>-145.21772999999999</v>
      </c>
      <c r="E93" s="42" t="s">
        <v>2007</v>
      </c>
      <c r="F93" s="43" t="s">
        <v>1348</v>
      </c>
      <c r="G93" s="43">
        <v>5</v>
      </c>
      <c r="H93" s="42" t="s">
        <v>1668</v>
      </c>
      <c r="I93" s="42"/>
      <c r="J93" s="42"/>
      <c r="K93" s="42">
        <v>24</v>
      </c>
      <c r="L93" s="42">
        <v>99240</v>
      </c>
      <c r="M93" s="42">
        <v>240</v>
      </c>
      <c r="N93" s="42">
        <v>1419983</v>
      </c>
      <c r="O93" s="42" t="b">
        <v>0</v>
      </c>
      <c r="P93" s="42" t="s">
        <v>1935</v>
      </c>
      <c r="Q93" s="42" t="s">
        <v>1936</v>
      </c>
    </row>
    <row r="94" spans="1:17" x14ac:dyDescent="0.25">
      <c r="A94" s="42">
        <v>18925</v>
      </c>
      <c r="B94" s="42">
        <v>1865549</v>
      </c>
      <c r="C94" s="42">
        <v>59.6761111</v>
      </c>
      <c r="D94" s="42">
        <v>-151.5575</v>
      </c>
      <c r="E94" s="42" t="s">
        <v>2008</v>
      </c>
      <c r="F94" s="43" t="s">
        <v>1348</v>
      </c>
      <c r="G94" s="43">
        <v>5</v>
      </c>
      <c r="H94" s="42" t="s">
        <v>1668</v>
      </c>
      <c r="I94" s="42"/>
      <c r="J94" s="42"/>
      <c r="K94" s="42">
        <v>12</v>
      </c>
      <c r="L94" s="42">
        <v>99122</v>
      </c>
      <c r="M94" s="42">
        <v>122</v>
      </c>
      <c r="N94" s="42">
        <v>1419972</v>
      </c>
      <c r="O94" s="42" t="b">
        <v>0</v>
      </c>
      <c r="P94" s="42" t="s">
        <v>1951</v>
      </c>
      <c r="Q94" s="42"/>
    </row>
    <row r="95" spans="1:17" ht="30" x14ac:dyDescent="0.25">
      <c r="A95" s="42">
        <v>18950</v>
      </c>
      <c r="B95" s="42">
        <v>1401203</v>
      </c>
      <c r="C95" s="42">
        <v>59.0397222</v>
      </c>
      <c r="D95" s="42">
        <v>-158.45750000000001</v>
      </c>
      <c r="E95" s="42" t="s">
        <v>355</v>
      </c>
      <c r="F95" s="43">
        <v>332430</v>
      </c>
      <c r="G95" s="43">
        <v>10</v>
      </c>
      <c r="H95" s="42" t="s">
        <v>1528</v>
      </c>
      <c r="I95" s="42">
        <v>5</v>
      </c>
      <c r="J95" s="42" t="s">
        <v>1938</v>
      </c>
      <c r="K95" s="42">
        <v>7</v>
      </c>
      <c r="L95" s="42">
        <v>99070</v>
      </c>
      <c r="M95" s="42">
        <v>70</v>
      </c>
      <c r="N95" s="42">
        <v>1419968</v>
      </c>
      <c r="O95" s="42" t="b">
        <v>0</v>
      </c>
      <c r="P95" s="42" t="s">
        <v>1939</v>
      </c>
      <c r="Q95" s="42" t="s">
        <v>1940</v>
      </c>
    </row>
    <row r="96" spans="1:17" x14ac:dyDescent="0.25">
      <c r="A96" s="42">
        <v>19060</v>
      </c>
      <c r="B96" s="42">
        <v>1401213</v>
      </c>
      <c r="C96" s="42">
        <v>65.753765200000004</v>
      </c>
      <c r="D96" s="42">
        <v>-168.92314999999999</v>
      </c>
      <c r="E96" s="42" t="s">
        <v>953</v>
      </c>
      <c r="F96" s="43">
        <v>331930</v>
      </c>
      <c r="G96" s="43">
        <v>9</v>
      </c>
      <c r="H96" s="42" t="s">
        <v>1520</v>
      </c>
      <c r="I96" s="42">
        <v>4</v>
      </c>
      <c r="J96" s="42" t="s">
        <v>1970</v>
      </c>
      <c r="K96" s="42">
        <v>17</v>
      </c>
      <c r="L96" s="42">
        <v>99180</v>
      </c>
      <c r="M96" s="42">
        <v>180</v>
      </c>
      <c r="N96" s="42">
        <v>1419977</v>
      </c>
      <c r="O96" s="42" t="b">
        <v>0</v>
      </c>
      <c r="P96" s="42" t="s">
        <v>1971</v>
      </c>
      <c r="Q96" s="42"/>
    </row>
    <row r="97" spans="1:17" ht="30" x14ac:dyDescent="0.25">
      <c r="A97" s="42">
        <v>19720</v>
      </c>
      <c r="B97" s="42">
        <v>1401364</v>
      </c>
      <c r="C97" s="42">
        <v>63.661388899999999</v>
      </c>
      <c r="D97" s="42">
        <v>-144.06444440000001</v>
      </c>
      <c r="E97" s="42" t="s">
        <v>1738</v>
      </c>
      <c r="F97" s="43">
        <v>331100</v>
      </c>
      <c r="G97" s="43">
        <v>6</v>
      </c>
      <c r="H97" s="42" t="s">
        <v>1522</v>
      </c>
      <c r="I97" s="42">
        <v>9</v>
      </c>
      <c r="J97" s="42" t="s">
        <v>1931</v>
      </c>
      <c r="K97" s="42">
        <v>24</v>
      </c>
      <c r="L97" s="42">
        <v>99240</v>
      </c>
      <c r="M97" s="42">
        <v>240</v>
      </c>
      <c r="N97" s="42">
        <v>1419983</v>
      </c>
      <c r="O97" s="42" t="b">
        <v>0</v>
      </c>
      <c r="P97" s="42" t="s">
        <v>1935</v>
      </c>
      <c r="Q97" s="42" t="s">
        <v>1936</v>
      </c>
    </row>
    <row r="98" spans="1:17" ht="30" x14ac:dyDescent="0.25">
      <c r="A98" s="42">
        <v>19750</v>
      </c>
      <c r="B98" s="42">
        <v>1865550</v>
      </c>
      <c r="C98" s="42">
        <v>63.650833300000002</v>
      </c>
      <c r="D98" s="42">
        <v>-144.04388890000001</v>
      </c>
      <c r="E98" s="42" t="s">
        <v>2009</v>
      </c>
      <c r="F98" s="43">
        <v>331100</v>
      </c>
      <c r="G98" s="43">
        <v>6</v>
      </c>
      <c r="H98" s="42" t="s">
        <v>1522</v>
      </c>
      <c r="I98" s="42"/>
      <c r="J98" s="42"/>
      <c r="K98" s="42">
        <v>24</v>
      </c>
      <c r="L98" s="42">
        <v>99240</v>
      </c>
      <c r="M98" s="42">
        <v>240</v>
      </c>
      <c r="N98" s="42">
        <v>1419983</v>
      </c>
      <c r="O98" s="42" t="b">
        <v>0</v>
      </c>
      <c r="P98" s="42" t="s">
        <v>1935</v>
      </c>
      <c r="Q98" s="42" t="s">
        <v>1936</v>
      </c>
    </row>
    <row r="99" spans="1:17" x14ac:dyDescent="0.25">
      <c r="A99" s="42">
        <v>19830</v>
      </c>
      <c r="B99" s="42">
        <v>1401374</v>
      </c>
      <c r="C99" s="42">
        <v>58.275555599999997</v>
      </c>
      <c r="D99" s="42">
        <v>-134.39250000000001</v>
      </c>
      <c r="E99" s="42" t="s">
        <v>2010</v>
      </c>
      <c r="F99" s="43" t="s">
        <v>1348</v>
      </c>
      <c r="G99" s="43">
        <v>4</v>
      </c>
      <c r="H99" s="42" t="s">
        <v>1514</v>
      </c>
      <c r="I99" s="42"/>
      <c r="J99" s="42"/>
      <c r="K99" s="42">
        <v>11</v>
      </c>
      <c r="L99" s="42">
        <v>99110</v>
      </c>
      <c r="M99" s="42">
        <v>110</v>
      </c>
      <c r="N99" s="42">
        <v>1419971</v>
      </c>
      <c r="O99" s="42" t="b">
        <v>0</v>
      </c>
      <c r="P99" s="42" t="s">
        <v>1960</v>
      </c>
      <c r="Q99" s="42"/>
    </row>
    <row r="100" spans="1:17" ht="30" x14ac:dyDescent="0.25">
      <c r="A100" s="42">
        <v>20020</v>
      </c>
      <c r="B100" s="42">
        <v>1866943</v>
      </c>
      <c r="C100" s="42">
        <v>63.6533333</v>
      </c>
      <c r="D100" s="42">
        <v>-144.66527780000001</v>
      </c>
      <c r="E100" s="42" t="s">
        <v>2011</v>
      </c>
      <c r="F100" s="43" t="s">
        <v>1348</v>
      </c>
      <c r="G100" s="43"/>
      <c r="H100" s="42"/>
      <c r="I100" s="42"/>
      <c r="J100" s="42"/>
      <c r="K100" s="42">
        <v>24</v>
      </c>
      <c r="L100" s="42">
        <v>99240</v>
      </c>
      <c r="M100" s="42">
        <v>240</v>
      </c>
      <c r="N100" s="42">
        <v>1419983</v>
      </c>
      <c r="O100" s="42" t="b">
        <v>0</v>
      </c>
      <c r="P100" s="42" t="s">
        <v>1935</v>
      </c>
      <c r="Q100" s="42" t="s">
        <v>1936</v>
      </c>
    </row>
    <row r="101" spans="1:17" ht="45" x14ac:dyDescent="0.25">
      <c r="A101" s="42">
        <v>20270</v>
      </c>
      <c r="B101" s="42">
        <v>1419726</v>
      </c>
      <c r="C101" s="42">
        <v>53.889800000000001</v>
      </c>
      <c r="D101" s="42">
        <v>-166.54220000000001</v>
      </c>
      <c r="E101" s="42" t="s">
        <v>57</v>
      </c>
      <c r="F101" s="43" t="s">
        <v>1348</v>
      </c>
      <c r="G101" s="43">
        <v>3</v>
      </c>
      <c r="H101" s="42" t="s">
        <v>1534</v>
      </c>
      <c r="I101" s="42"/>
      <c r="J101" s="42"/>
      <c r="K101" s="42">
        <v>2</v>
      </c>
      <c r="L101" s="42">
        <v>99016</v>
      </c>
      <c r="M101" s="42">
        <v>16</v>
      </c>
      <c r="N101" s="42">
        <v>1419965</v>
      </c>
      <c r="O101" s="42" t="b">
        <v>0</v>
      </c>
      <c r="P101" s="42" t="s">
        <v>1919</v>
      </c>
      <c r="Q101" s="42" t="s">
        <v>1920</v>
      </c>
    </row>
    <row r="102" spans="1:17" ht="30" x14ac:dyDescent="0.25">
      <c r="A102" s="42">
        <v>20380</v>
      </c>
      <c r="B102" s="42">
        <v>1401499</v>
      </c>
      <c r="C102" s="42">
        <v>64.788055600000007</v>
      </c>
      <c r="D102" s="42">
        <v>-141.19999999999999</v>
      </c>
      <c r="E102" s="42" t="s">
        <v>878</v>
      </c>
      <c r="F102" s="43">
        <v>331110</v>
      </c>
      <c r="G102" s="43">
        <v>6</v>
      </c>
      <c r="H102" s="42" t="s">
        <v>1522</v>
      </c>
      <c r="I102" s="42">
        <v>9</v>
      </c>
      <c r="J102" s="42" t="s">
        <v>1931</v>
      </c>
      <c r="K102" s="42">
        <v>24</v>
      </c>
      <c r="L102" s="42">
        <v>99240</v>
      </c>
      <c r="M102" s="42">
        <v>240</v>
      </c>
      <c r="N102" s="42">
        <v>1419983</v>
      </c>
      <c r="O102" s="42" t="b">
        <v>0</v>
      </c>
      <c r="P102" s="42" t="s">
        <v>1935</v>
      </c>
      <c r="Q102" s="42" t="s">
        <v>1936</v>
      </c>
    </row>
    <row r="103" spans="1:17" x14ac:dyDescent="0.25">
      <c r="A103" s="42">
        <v>20490</v>
      </c>
      <c r="B103" s="42">
        <v>1401545</v>
      </c>
      <c r="C103" s="42">
        <v>61.321388900000002</v>
      </c>
      <c r="D103" s="42">
        <v>-149.56777779999999</v>
      </c>
      <c r="E103" s="42" t="s">
        <v>2012</v>
      </c>
      <c r="F103" s="43" t="s">
        <v>1348</v>
      </c>
      <c r="G103" s="43">
        <v>5</v>
      </c>
      <c r="H103" s="42" t="s">
        <v>1668</v>
      </c>
      <c r="I103" s="42"/>
      <c r="J103" s="42"/>
      <c r="K103" s="42">
        <v>3</v>
      </c>
      <c r="L103" s="42">
        <v>99020</v>
      </c>
      <c r="M103" s="42">
        <v>20</v>
      </c>
      <c r="N103" s="42">
        <v>1416061</v>
      </c>
      <c r="O103" s="42" t="b">
        <v>0</v>
      </c>
      <c r="P103" s="42" t="s">
        <v>1949</v>
      </c>
      <c r="Q103" s="42"/>
    </row>
    <row r="104" spans="1:17" ht="30" x14ac:dyDescent="0.25">
      <c r="A104" s="42">
        <v>20600</v>
      </c>
      <c r="B104" s="42">
        <v>1401553</v>
      </c>
      <c r="C104" s="42">
        <v>64.7805556</v>
      </c>
      <c r="D104" s="42">
        <v>-141.11361110000001</v>
      </c>
      <c r="E104" s="42" t="s">
        <v>2013</v>
      </c>
      <c r="F104" s="43">
        <v>331110</v>
      </c>
      <c r="G104" s="43">
        <v>6</v>
      </c>
      <c r="H104" s="42" t="s">
        <v>1522</v>
      </c>
      <c r="I104" s="42"/>
      <c r="J104" s="42"/>
      <c r="K104" s="42">
        <v>24</v>
      </c>
      <c r="L104" s="42">
        <v>99240</v>
      </c>
      <c r="M104" s="42">
        <v>240</v>
      </c>
      <c r="N104" s="42">
        <v>1419983</v>
      </c>
      <c r="O104" s="42" t="b">
        <v>0</v>
      </c>
      <c r="P104" s="42" t="s">
        <v>1935</v>
      </c>
      <c r="Q104" s="42" t="s">
        <v>1936</v>
      </c>
    </row>
    <row r="105" spans="1:17" ht="90" x14ac:dyDescent="0.25">
      <c r="A105" s="42">
        <v>20970</v>
      </c>
      <c r="B105" s="42">
        <v>1421658</v>
      </c>
      <c r="C105" s="42">
        <v>55.9488889</v>
      </c>
      <c r="D105" s="42">
        <v>-133.6622222</v>
      </c>
      <c r="E105" s="42" t="s">
        <v>2014</v>
      </c>
      <c r="F105" s="43" t="s">
        <v>1348</v>
      </c>
      <c r="G105" s="43"/>
      <c r="H105" s="42"/>
      <c r="I105" s="42"/>
      <c r="J105" s="42"/>
      <c r="K105" s="42">
        <v>21</v>
      </c>
      <c r="L105" s="42">
        <v>99198</v>
      </c>
      <c r="M105" s="42">
        <v>198</v>
      </c>
      <c r="N105" s="42">
        <v>1419980</v>
      </c>
      <c r="O105" s="42" t="b">
        <v>0</v>
      </c>
      <c r="P105" s="42" t="s">
        <v>1994</v>
      </c>
      <c r="Q105" s="42" t="s">
        <v>1995</v>
      </c>
    </row>
    <row r="106" spans="1:17" x14ac:dyDescent="0.25">
      <c r="A106" s="42">
        <v>21040</v>
      </c>
      <c r="B106" s="42">
        <v>1401666</v>
      </c>
      <c r="C106" s="42">
        <v>60.218888900000003</v>
      </c>
      <c r="D106" s="42">
        <v>-162.02444439999999</v>
      </c>
      <c r="E106" s="42" t="s">
        <v>482</v>
      </c>
      <c r="F106" s="43">
        <v>331290</v>
      </c>
      <c r="G106" s="43">
        <v>2</v>
      </c>
      <c r="H106" s="42" t="s">
        <v>1524</v>
      </c>
      <c r="I106" s="42">
        <v>6</v>
      </c>
      <c r="J106" s="42" t="s">
        <v>1924</v>
      </c>
      <c r="K106" s="42">
        <v>4</v>
      </c>
      <c r="L106" s="42">
        <v>99050</v>
      </c>
      <c r="M106" s="42">
        <v>50</v>
      </c>
      <c r="N106" s="42">
        <v>1419966</v>
      </c>
      <c r="O106" s="42" t="b">
        <v>0</v>
      </c>
      <c r="P106" s="42" t="s">
        <v>1925</v>
      </c>
      <c r="Q106" s="42"/>
    </row>
    <row r="107" spans="1:17" ht="30" x14ac:dyDescent="0.25">
      <c r="A107" s="42">
        <v>21150</v>
      </c>
      <c r="B107" s="42">
        <v>1401686</v>
      </c>
      <c r="C107" s="42">
        <v>58.215555600000002</v>
      </c>
      <c r="D107" s="42">
        <v>-157.37583330000001</v>
      </c>
      <c r="E107" s="42" t="s">
        <v>313</v>
      </c>
      <c r="F107" s="43">
        <v>331940</v>
      </c>
      <c r="G107" s="43">
        <v>10</v>
      </c>
      <c r="H107" s="42" t="s">
        <v>1528</v>
      </c>
      <c r="I107" s="42">
        <v>5</v>
      </c>
      <c r="J107" s="42" t="s">
        <v>1938</v>
      </c>
      <c r="K107" s="42">
        <v>15</v>
      </c>
      <c r="L107" s="42">
        <v>99164</v>
      </c>
      <c r="M107" s="42">
        <v>164</v>
      </c>
      <c r="N107" s="42">
        <v>1419975</v>
      </c>
      <c r="O107" s="42" t="b">
        <v>0</v>
      </c>
      <c r="P107" s="42" t="s">
        <v>1985</v>
      </c>
      <c r="Q107" s="42" t="s">
        <v>1986</v>
      </c>
    </row>
    <row r="108" spans="1:17" x14ac:dyDescent="0.25">
      <c r="A108" s="42">
        <v>21370</v>
      </c>
      <c r="B108" s="42">
        <v>2418568</v>
      </c>
      <c r="C108" s="42">
        <v>64.663265199999998</v>
      </c>
      <c r="D108" s="42">
        <v>-147.05441999999999</v>
      </c>
      <c r="E108" s="42" t="s">
        <v>1677</v>
      </c>
      <c r="F108" s="43" t="s">
        <v>1348</v>
      </c>
      <c r="G108" s="43"/>
      <c r="H108" s="42"/>
      <c r="I108" s="42"/>
      <c r="J108" s="42"/>
      <c r="K108" s="42">
        <v>8</v>
      </c>
      <c r="L108" s="42">
        <v>99090</v>
      </c>
      <c r="M108" s="42">
        <v>90</v>
      </c>
      <c r="N108" s="42">
        <v>1419969</v>
      </c>
      <c r="O108" s="42" t="b">
        <v>0</v>
      </c>
      <c r="P108" s="42" t="s">
        <v>1963</v>
      </c>
      <c r="Q108" s="42"/>
    </row>
    <row r="109" spans="1:17" x14ac:dyDescent="0.25">
      <c r="A109" s="42">
        <v>21475</v>
      </c>
      <c r="B109" s="42">
        <v>1401727</v>
      </c>
      <c r="C109" s="42">
        <v>61.458055600000002</v>
      </c>
      <c r="D109" s="42">
        <v>-149.36222219999999</v>
      </c>
      <c r="E109" s="42" t="s">
        <v>2015</v>
      </c>
      <c r="F109" s="43" t="s">
        <v>1348</v>
      </c>
      <c r="G109" s="43">
        <v>5</v>
      </c>
      <c r="H109" s="42" t="s">
        <v>1668</v>
      </c>
      <c r="I109" s="42">
        <v>8</v>
      </c>
      <c r="J109" s="42" t="s">
        <v>1983</v>
      </c>
      <c r="K109" s="42">
        <v>3</v>
      </c>
      <c r="L109" s="42">
        <v>99020</v>
      </c>
      <c r="M109" s="42">
        <v>20</v>
      </c>
      <c r="N109" s="42">
        <v>1416061</v>
      </c>
      <c r="O109" s="42" t="b">
        <v>0</v>
      </c>
      <c r="P109" s="42" t="s">
        <v>1949</v>
      </c>
      <c r="Q109" s="42"/>
    </row>
    <row r="110" spans="1:17" ht="30" x14ac:dyDescent="0.25">
      <c r="A110" s="42">
        <v>21700</v>
      </c>
      <c r="B110" s="42">
        <v>1401735</v>
      </c>
      <c r="C110" s="42">
        <v>58.803509900000002</v>
      </c>
      <c r="D110" s="42">
        <v>-158.5533853</v>
      </c>
      <c r="E110" s="42" t="s">
        <v>2016</v>
      </c>
      <c r="F110" s="43" t="s">
        <v>1348</v>
      </c>
      <c r="G110" s="43"/>
      <c r="H110" s="42"/>
      <c r="I110" s="42">
        <v>5</v>
      </c>
      <c r="J110" s="42" t="s">
        <v>1938</v>
      </c>
      <c r="K110" s="42">
        <v>7</v>
      </c>
      <c r="L110" s="42">
        <v>99070</v>
      </c>
      <c r="M110" s="42">
        <v>70</v>
      </c>
      <c r="N110" s="42">
        <v>1419968</v>
      </c>
      <c r="O110" s="42" t="b">
        <v>0</v>
      </c>
      <c r="P110" s="42" t="s">
        <v>1939</v>
      </c>
      <c r="Q110" s="42" t="s">
        <v>1940</v>
      </c>
    </row>
    <row r="111" spans="1:17" ht="30" x14ac:dyDescent="0.25">
      <c r="A111" s="42">
        <v>21810</v>
      </c>
      <c r="B111" s="42">
        <v>1401738</v>
      </c>
      <c r="C111" s="42">
        <v>59.349722200000002</v>
      </c>
      <c r="D111" s="42">
        <v>-157.47527779999999</v>
      </c>
      <c r="E111" s="42" t="s">
        <v>1111</v>
      </c>
      <c r="F111" s="43">
        <v>331950</v>
      </c>
      <c r="G111" s="43">
        <v>10</v>
      </c>
      <c r="H111" s="42" t="s">
        <v>1528</v>
      </c>
      <c r="I111" s="42">
        <v>5</v>
      </c>
      <c r="J111" s="42" t="s">
        <v>1938</v>
      </c>
      <c r="K111" s="42">
        <v>7</v>
      </c>
      <c r="L111" s="42">
        <v>99070</v>
      </c>
      <c r="M111" s="42">
        <v>70</v>
      </c>
      <c r="N111" s="42">
        <v>1419968</v>
      </c>
      <c r="O111" s="42" t="b">
        <v>0</v>
      </c>
      <c r="P111" s="42" t="s">
        <v>1939</v>
      </c>
      <c r="Q111" s="42" t="s">
        <v>1940</v>
      </c>
    </row>
    <row r="112" spans="1:17" ht="60" x14ac:dyDescent="0.25">
      <c r="A112" s="42">
        <v>22140</v>
      </c>
      <c r="B112" s="42">
        <v>1401787</v>
      </c>
      <c r="C112" s="42">
        <v>58.194444400000002</v>
      </c>
      <c r="D112" s="42">
        <v>-136.34333330000001</v>
      </c>
      <c r="E112" s="42" t="s">
        <v>307</v>
      </c>
      <c r="F112" s="43">
        <v>331960</v>
      </c>
      <c r="G112" s="43">
        <v>4</v>
      </c>
      <c r="H112" s="42" t="s">
        <v>1514</v>
      </c>
      <c r="I112" s="42"/>
      <c r="J112" s="42"/>
      <c r="K112" s="42">
        <v>10</v>
      </c>
      <c r="L112" s="42">
        <v>33390</v>
      </c>
      <c r="M112" s="42">
        <v>105</v>
      </c>
      <c r="N112" s="42">
        <v>2371430</v>
      </c>
      <c r="O112" s="42" t="b">
        <v>0</v>
      </c>
      <c r="P112" s="42" t="s">
        <v>1957</v>
      </c>
      <c r="Q112" s="42" t="s">
        <v>1958</v>
      </c>
    </row>
    <row r="113" spans="1:17" x14ac:dyDescent="0.25">
      <c r="A113" s="42">
        <v>22250</v>
      </c>
      <c r="B113" s="42">
        <v>1401788</v>
      </c>
      <c r="C113" s="42">
        <v>64.617500000000007</v>
      </c>
      <c r="D113" s="42">
        <v>-162.2605556</v>
      </c>
      <c r="E113" s="42" t="s">
        <v>846</v>
      </c>
      <c r="F113" s="43">
        <v>331300</v>
      </c>
      <c r="G113" s="43">
        <v>9</v>
      </c>
      <c r="H113" s="42" t="s">
        <v>1520</v>
      </c>
      <c r="I113" s="42"/>
      <c r="J113" s="42"/>
      <c r="K113" s="42">
        <v>17</v>
      </c>
      <c r="L113" s="42">
        <v>99180</v>
      </c>
      <c r="M113" s="42">
        <v>180</v>
      </c>
      <c r="N113" s="42">
        <v>1419977</v>
      </c>
      <c r="O113" s="42" t="b">
        <v>0</v>
      </c>
      <c r="P113" s="42" t="s">
        <v>1971</v>
      </c>
      <c r="Q113" s="42"/>
    </row>
    <row r="114" spans="1:17" x14ac:dyDescent="0.25">
      <c r="A114" s="42">
        <v>22910</v>
      </c>
      <c r="B114" s="42">
        <v>1401837</v>
      </c>
      <c r="C114" s="42">
        <v>62.777777800000003</v>
      </c>
      <c r="D114" s="42">
        <v>-164.52305559999999</v>
      </c>
      <c r="E114" s="42" t="s">
        <v>746</v>
      </c>
      <c r="F114" s="43">
        <v>331310</v>
      </c>
      <c r="G114" s="43">
        <v>2</v>
      </c>
      <c r="H114" s="42" t="s">
        <v>1524</v>
      </c>
      <c r="I114" s="42">
        <v>6</v>
      </c>
      <c r="J114" s="42" t="s">
        <v>1924</v>
      </c>
      <c r="K114" s="42">
        <v>26</v>
      </c>
      <c r="L114" s="42">
        <v>99270</v>
      </c>
      <c r="M114" s="42">
        <v>158</v>
      </c>
      <c r="N114" s="42">
        <v>1419985</v>
      </c>
      <c r="O114" s="42" t="b">
        <v>0</v>
      </c>
      <c r="P114" s="42" t="s">
        <v>1928</v>
      </c>
      <c r="Q114" s="42" t="s">
        <v>1929</v>
      </c>
    </row>
    <row r="115" spans="1:17" x14ac:dyDescent="0.25">
      <c r="A115" s="42">
        <v>23460</v>
      </c>
      <c r="B115" s="42">
        <v>1397658</v>
      </c>
      <c r="C115" s="42">
        <v>64.847222200000004</v>
      </c>
      <c r="D115" s="42">
        <v>-148.0144444</v>
      </c>
      <c r="E115" s="42" t="s">
        <v>2017</v>
      </c>
      <c r="F115" s="43" t="s">
        <v>1348</v>
      </c>
      <c r="G115" s="43">
        <v>5</v>
      </c>
      <c r="H115" s="42" t="s">
        <v>1668</v>
      </c>
      <c r="I115" s="42"/>
      <c r="J115" s="42"/>
      <c r="K115" s="42">
        <v>8</v>
      </c>
      <c r="L115" s="42">
        <v>99090</v>
      </c>
      <c r="M115" s="42">
        <v>90</v>
      </c>
      <c r="N115" s="42">
        <v>1419969</v>
      </c>
      <c r="O115" s="42" t="b">
        <v>0</v>
      </c>
      <c r="P115" s="42" t="s">
        <v>1963</v>
      </c>
      <c r="Q115" s="42"/>
    </row>
    <row r="116" spans="1:17" ht="30" x14ac:dyDescent="0.25">
      <c r="A116" s="42">
        <v>23680</v>
      </c>
      <c r="B116" s="42">
        <v>1401908</v>
      </c>
      <c r="C116" s="42">
        <v>65.179444399999994</v>
      </c>
      <c r="D116" s="42">
        <v>-150.21444439999999</v>
      </c>
      <c r="E116" s="42" t="s">
        <v>2018</v>
      </c>
      <c r="F116" s="43" t="s">
        <v>1348</v>
      </c>
      <c r="G116" s="43"/>
      <c r="H116" s="42"/>
      <c r="I116" s="42"/>
      <c r="J116" s="42"/>
      <c r="K116" s="42">
        <v>29</v>
      </c>
      <c r="L116" s="42">
        <v>99290</v>
      </c>
      <c r="M116" s="42">
        <v>290</v>
      </c>
      <c r="N116" s="42">
        <v>1419987</v>
      </c>
      <c r="O116" s="42" t="b">
        <v>0</v>
      </c>
      <c r="P116" s="42" t="s">
        <v>1932</v>
      </c>
      <c r="Q116" s="42" t="s">
        <v>1933</v>
      </c>
    </row>
    <row r="117" spans="1:17" x14ac:dyDescent="0.25">
      <c r="A117" s="42">
        <v>23720</v>
      </c>
      <c r="B117" s="42">
        <v>1401927</v>
      </c>
      <c r="C117" s="42">
        <v>61.938611100000003</v>
      </c>
      <c r="D117" s="42">
        <v>-147.1680556</v>
      </c>
      <c r="E117" s="42" t="s">
        <v>2019</v>
      </c>
      <c r="F117" s="43" t="s">
        <v>1348</v>
      </c>
      <c r="G117" s="43"/>
      <c r="H117" s="42"/>
      <c r="I117" s="42"/>
      <c r="J117" s="42"/>
      <c r="K117" s="42">
        <v>16</v>
      </c>
      <c r="L117" s="42">
        <v>99170</v>
      </c>
      <c r="M117" s="42">
        <v>170</v>
      </c>
      <c r="N117" s="42">
        <v>1419976</v>
      </c>
      <c r="O117" s="42" t="b">
        <v>0</v>
      </c>
      <c r="P117" s="42" t="s">
        <v>1968</v>
      </c>
      <c r="Q117" s="42"/>
    </row>
    <row r="118" spans="1:17" ht="30" x14ac:dyDescent="0.25">
      <c r="A118" s="42">
        <v>23790</v>
      </c>
      <c r="B118" s="42">
        <v>1401936</v>
      </c>
      <c r="C118" s="42">
        <v>66.922777800000006</v>
      </c>
      <c r="D118" s="42">
        <v>-151.50805560000001</v>
      </c>
      <c r="E118" s="42" t="s">
        <v>2020</v>
      </c>
      <c r="F118" s="43">
        <v>331060</v>
      </c>
      <c r="G118" s="43">
        <v>6</v>
      </c>
      <c r="H118" s="42" t="s">
        <v>1522</v>
      </c>
      <c r="I118" s="42">
        <v>9</v>
      </c>
      <c r="J118" s="42" t="s">
        <v>1931</v>
      </c>
      <c r="K118" s="42">
        <v>29</v>
      </c>
      <c r="L118" s="42">
        <v>99290</v>
      </c>
      <c r="M118" s="42">
        <v>290</v>
      </c>
      <c r="N118" s="42">
        <v>1419987</v>
      </c>
      <c r="O118" s="42" t="b">
        <v>0</v>
      </c>
      <c r="P118" s="42" t="s">
        <v>1932</v>
      </c>
      <c r="Q118" s="42" t="s">
        <v>1933</v>
      </c>
    </row>
    <row r="119" spans="1:17" x14ac:dyDescent="0.25">
      <c r="A119" s="42">
        <v>23900</v>
      </c>
      <c r="B119" s="42">
        <v>1401951</v>
      </c>
      <c r="C119" s="42">
        <v>58.421388899999997</v>
      </c>
      <c r="D119" s="42">
        <v>-135.43666669999999</v>
      </c>
      <c r="E119" s="42" t="s">
        <v>2021</v>
      </c>
      <c r="F119" s="43" t="s">
        <v>1348</v>
      </c>
      <c r="G119" s="43">
        <v>4</v>
      </c>
      <c r="H119" s="42" t="s">
        <v>1514</v>
      </c>
      <c r="I119" s="42"/>
      <c r="J119" s="42"/>
      <c r="K119" s="42">
        <v>9</v>
      </c>
      <c r="L119" s="42">
        <v>99100</v>
      </c>
      <c r="M119" s="42">
        <v>100</v>
      </c>
      <c r="N119" s="42">
        <v>1419970</v>
      </c>
      <c r="O119" s="42" t="b">
        <v>0</v>
      </c>
      <c r="P119" s="42" t="s">
        <v>1987</v>
      </c>
      <c r="Q119" s="42"/>
    </row>
    <row r="120" spans="1:17" x14ac:dyDescent="0.25">
      <c r="A120" s="42">
        <v>24010</v>
      </c>
      <c r="B120" s="42">
        <v>1805281</v>
      </c>
      <c r="C120" s="42">
        <v>60.526294</v>
      </c>
      <c r="D120" s="42">
        <v>-145.6351157</v>
      </c>
      <c r="E120" s="42" t="s">
        <v>2022</v>
      </c>
      <c r="F120" s="43">
        <v>331920</v>
      </c>
      <c r="G120" s="43">
        <v>7</v>
      </c>
      <c r="H120" s="42" t="s">
        <v>1540</v>
      </c>
      <c r="I120" s="42">
        <v>7</v>
      </c>
      <c r="J120" s="42" t="s">
        <v>1980</v>
      </c>
      <c r="K120" s="42">
        <v>25</v>
      </c>
      <c r="L120" s="42">
        <v>99261</v>
      </c>
      <c r="M120" s="42">
        <v>261</v>
      </c>
      <c r="N120" s="42">
        <v>1419984</v>
      </c>
      <c r="O120" s="42" t="b">
        <v>0</v>
      </c>
      <c r="P120" s="42" t="s">
        <v>1981</v>
      </c>
      <c r="Q120" s="42"/>
    </row>
    <row r="121" spans="1:17" x14ac:dyDescent="0.25">
      <c r="A121" s="42">
        <v>24230</v>
      </c>
      <c r="B121" s="42">
        <v>1401958</v>
      </c>
      <c r="C121" s="42">
        <v>64.837777799999998</v>
      </c>
      <c r="D121" s="42">
        <v>-147.7163889</v>
      </c>
      <c r="E121" s="42" t="s">
        <v>891</v>
      </c>
      <c r="F121" s="43" t="s">
        <v>1348</v>
      </c>
      <c r="G121" s="43">
        <v>5</v>
      </c>
      <c r="H121" s="42" t="s">
        <v>1668</v>
      </c>
      <c r="I121" s="42">
        <v>9</v>
      </c>
      <c r="J121" s="42" t="s">
        <v>1931</v>
      </c>
      <c r="K121" s="42">
        <v>8</v>
      </c>
      <c r="L121" s="42">
        <v>99090</v>
      </c>
      <c r="M121" s="42">
        <v>90</v>
      </c>
      <c r="N121" s="42">
        <v>1419969</v>
      </c>
      <c r="O121" s="42" t="b">
        <v>0</v>
      </c>
      <c r="P121" s="42" t="s">
        <v>1963</v>
      </c>
      <c r="Q121" s="42"/>
    </row>
    <row r="122" spans="1:17" ht="45" x14ac:dyDescent="0.25">
      <c r="A122" s="42">
        <v>24660</v>
      </c>
      <c r="B122" s="42">
        <v>1418574</v>
      </c>
      <c r="C122" s="42">
        <v>54.850833299999998</v>
      </c>
      <c r="D122" s="42">
        <v>-163.41499999999999</v>
      </c>
      <c r="E122" s="42" t="s">
        <v>65</v>
      </c>
      <c r="F122" s="43">
        <v>331970</v>
      </c>
      <c r="G122" s="43">
        <v>3</v>
      </c>
      <c r="H122" s="42" t="s">
        <v>1534</v>
      </c>
      <c r="I122" s="42">
        <v>2</v>
      </c>
      <c r="J122" s="42" t="s">
        <v>1918</v>
      </c>
      <c r="K122" s="42">
        <v>1</v>
      </c>
      <c r="L122" s="42">
        <v>99013</v>
      </c>
      <c r="M122" s="42">
        <v>13</v>
      </c>
      <c r="N122" s="42">
        <v>1419964</v>
      </c>
      <c r="O122" s="42" t="b">
        <v>0</v>
      </c>
      <c r="P122" s="42" t="s">
        <v>1926</v>
      </c>
      <c r="Q122" s="42" t="s">
        <v>1927</v>
      </c>
    </row>
    <row r="123" spans="1:17" x14ac:dyDescent="0.25">
      <c r="A123" s="42">
        <v>24980</v>
      </c>
      <c r="B123" s="42">
        <v>2582712</v>
      </c>
      <c r="C123" s="42">
        <v>64.906182400000006</v>
      </c>
      <c r="D123" s="42">
        <v>-147.695391</v>
      </c>
      <c r="E123" s="42" t="s">
        <v>2023</v>
      </c>
      <c r="F123" s="43" t="s">
        <v>1348</v>
      </c>
      <c r="G123" s="43">
        <v>5</v>
      </c>
      <c r="H123" s="42" t="s">
        <v>1668</v>
      </c>
      <c r="I123" s="42"/>
      <c r="J123" s="42"/>
      <c r="K123" s="42">
        <v>8</v>
      </c>
      <c r="L123" s="42">
        <v>99090</v>
      </c>
      <c r="M123" s="42">
        <v>90</v>
      </c>
      <c r="N123" s="42">
        <v>1419969</v>
      </c>
      <c r="O123" s="42" t="b">
        <v>0</v>
      </c>
      <c r="P123" s="42" t="s">
        <v>1963</v>
      </c>
      <c r="Q123" s="42"/>
    </row>
    <row r="124" spans="1:17" x14ac:dyDescent="0.25">
      <c r="A124" s="42">
        <v>25000</v>
      </c>
      <c r="B124" s="42">
        <v>2418580</v>
      </c>
      <c r="C124" s="42">
        <v>61.638906800000001</v>
      </c>
      <c r="D124" s="42">
        <v>-149.14214999999999</v>
      </c>
      <c r="E124" s="42" t="s">
        <v>2024</v>
      </c>
      <c r="F124" s="43" t="s">
        <v>1348</v>
      </c>
      <c r="G124" s="43">
        <v>5</v>
      </c>
      <c r="H124" s="42" t="s">
        <v>1668</v>
      </c>
      <c r="I124" s="42"/>
      <c r="J124" s="42"/>
      <c r="K124" s="42">
        <v>16</v>
      </c>
      <c r="L124" s="42">
        <v>99170</v>
      </c>
      <c r="M124" s="42">
        <v>170</v>
      </c>
      <c r="N124" s="42">
        <v>1419976</v>
      </c>
      <c r="O124" s="42" t="b">
        <v>0</v>
      </c>
      <c r="P124" s="42" t="s">
        <v>1968</v>
      </c>
      <c r="Q124" s="42"/>
    </row>
    <row r="125" spans="1:17" ht="45" x14ac:dyDescent="0.25">
      <c r="A125" s="42">
        <v>25220</v>
      </c>
      <c r="B125" s="42">
        <v>1866944</v>
      </c>
      <c r="C125" s="42">
        <v>63.927777800000001</v>
      </c>
      <c r="D125" s="42">
        <v>-149.13027779999999</v>
      </c>
      <c r="E125" s="42" t="s">
        <v>2025</v>
      </c>
      <c r="F125" s="43" t="s">
        <v>1348</v>
      </c>
      <c r="G125" s="43"/>
      <c r="H125" s="42"/>
      <c r="I125" s="42"/>
      <c r="J125" s="42"/>
      <c r="K125" s="42">
        <v>6</v>
      </c>
      <c r="L125" s="42">
        <v>99068</v>
      </c>
      <c r="M125" s="42">
        <v>68</v>
      </c>
      <c r="N125" s="42">
        <v>1419988</v>
      </c>
      <c r="O125" s="42" t="b">
        <v>0</v>
      </c>
      <c r="P125" s="42" t="s">
        <v>1953</v>
      </c>
      <c r="Q125" s="42" t="s">
        <v>1954</v>
      </c>
    </row>
    <row r="126" spans="1:17" x14ac:dyDescent="0.25">
      <c r="A126" s="42">
        <v>25550</v>
      </c>
      <c r="B126" s="42">
        <v>2418582</v>
      </c>
      <c r="C126" s="42">
        <v>61.744017200000002</v>
      </c>
      <c r="D126" s="42">
        <v>-149.23613</v>
      </c>
      <c r="E126" s="42" t="s">
        <v>2026</v>
      </c>
      <c r="F126" s="43" t="s">
        <v>1348</v>
      </c>
      <c r="G126" s="43">
        <v>5</v>
      </c>
      <c r="H126" s="42" t="s">
        <v>1668</v>
      </c>
      <c r="I126" s="42"/>
      <c r="J126" s="42"/>
      <c r="K126" s="42">
        <v>16</v>
      </c>
      <c r="L126" s="42">
        <v>99170</v>
      </c>
      <c r="M126" s="42">
        <v>170</v>
      </c>
      <c r="N126" s="42">
        <v>1419976</v>
      </c>
      <c r="O126" s="42" t="b">
        <v>0</v>
      </c>
      <c r="P126" s="42" t="s">
        <v>1968</v>
      </c>
      <c r="Q126" s="42"/>
    </row>
    <row r="127" spans="1:17" ht="30" x14ac:dyDescent="0.25">
      <c r="A127" s="42">
        <v>25880</v>
      </c>
      <c r="B127" s="42">
        <v>1402165</v>
      </c>
      <c r="C127" s="42">
        <v>62.453611100000003</v>
      </c>
      <c r="D127" s="42">
        <v>-158.00749999999999</v>
      </c>
      <c r="E127" s="42" t="s">
        <v>2027</v>
      </c>
      <c r="F127" s="43" t="s">
        <v>1348</v>
      </c>
      <c r="G127" s="43"/>
      <c r="H127" s="42"/>
      <c r="I127" s="42"/>
      <c r="J127" s="42"/>
      <c r="K127" s="42">
        <v>29</v>
      </c>
      <c r="L127" s="42">
        <v>99290</v>
      </c>
      <c r="M127" s="42">
        <v>290</v>
      </c>
      <c r="N127" s="42">
        <v>1419987</v>
      </c>
      <c r="O127" s="42" t="b">
        <v>0</v>
      </c>
      <c r="P127" s="42" t="s">
        <v>1932</v>
      </c>
      <c r="Q127" s="42" t="s">
        <v>1933</v>
      </c>
    </row>
    <row r="128" spans="1:17" ht="30" x14ac:dyDescent="0.25">
      <c r="A128" s="42">
        <v>26100</v>
      </c>
      <c r="B128" s="42">
        <v>2418584</v>
      </c>
      <c r="C128" s="42">
        <v>63.941201999999997</v>
      </c>
      <c r="D128" s="42">
        <v>-145.57398000000001</v>
      </c>
      <c r="E128" s="42" t="s">
        <v>2028</v>
      </c>
      <c r="F128" s="43" t="s">
        <v>1348</v>
      </c>
      <c r="G128" s="43"/>
      <c r="H128" s="42"/>
      <c r="I128" s="42"/>
      <c r="J128" s="42"/>
      <c r="K128" s="42">
        <v>24</v>
      </c>
      <c r="L128" s="42">
        <v>99240</v>
      </c>
      <c r="M128" s="42">
        <v>240</v>
      </c>
      <c r="N128" s="42">
        <v>1419983</v>
      </c>
      <c r="O128" s="42" t="b">
        <v>0</v>
      </c>
      <c r="P128" s="42" t="s">
        <v>1935</v>
      </c>
      <c r="Q128" s="42" t="s">
        <v>1936</v>
      </c>
    </row>
    <row r="129" spans="1:17" ht="30" x14ac:dyDescent="0.25">
      <c r="A129" s="42">
        <v>26760</v>
      </c>
      <c r="B129" s="42">
        <v>1402276</v>
      </c>
      <c r="C129" s="42">
        <v>66.564722200000006</v>
      </c>
      <c r="D129" s="42">
        <v>-145.2738889</v>
      </c>
      <c r="E129" s="42" t="s">
        <v>1752</v>
      </c>
      <c r="F129" s="43">
        <v>332020</v>
      </c>
      <c r="G129" s="43">
        <v>6</v>
      </c>
      <c r="H129" s="42" t="s">
        <v>1522</v>
      </c>
      <c r="I129" s="42">
        <v>9</v>
      </c>
      <c r="J129" s="42" t="s">
        <v>1931</v>
      </c>
      <c r="K129" s="42">
        <v>29</v>
      </c>
      <c r="L129" s="42">
        <v>99290</v>
      </c>
      <c r="M129" s="42">
        <v>290</v>
      </c>
      <c r="N129" s="42">
        <v>1419987</v>
      </c>
      <c r="O129" s="42" t="b">
        <v>0</v>
      </c>
      <c r="P129" s="42" t="s">
        <v>1932</v>
      </c>
      <c r="Q129" s="42" t="s">
        <v>1933</v>
      </c>
    </row>
    <row r="130" spans="1:17" ht="30" x14ac:dyDescent="0.25">
      <c r="A130" s="42">
        <v>26835</v>
      </c>
      <c r="B130" s="42">
        <v>2418586</v>
      </c>
      <c r="C130" s="42">
        <v>64.602834099999995</v>
      </c>
      <c r="D130" s="42">
        <v>-149.12006</v>
      </c>
      <c r="E130" s="42" t="s">
        <v>2029</v>
      </c>
      <c r="F130" s="43" t="s">
        <v>1348</v>
      </c>
      <c r="G130" s="43">
        <v>5</v>
      </c>
      <c r="H130" s="42" t="s">
        <v>1668</v>
      </c>
      <c r="I130" s="42"/>
      <c r="J130" s="42"/>
      <c r="K130" s="42">
        <v>29</v>
      </c>
      <c r="L130" s="42">
        <v>99290</v>
      </c>
      <c r="M130" s="42">
        <v>290</v>
      </c>
      <c r="N130" s="42">
        <v>1419987</v>
      </c>
      <c r="O130" s="42" t="b">
        <v>0</v>
      </c>
      <c r="P130" s="42" t="s">
        <v>1932</v>
      </c>
      <c r="Q130" s="42" t="s">
        <v>1933</v>
      </c>
    </row>
    <row r="131" spans="1:17" x14ac:dyDescent="0.25">
      <c r="A131" s="42">
        <v>26870</v>
      </c>
      <c r="B131" s="42">
        <v>1402342</v>
      </c>
      <c r="C131" s="42">
        <v>64.958055599999994</v>
      </c>
      <c r="D131" s="42">
        <v>-147.61833329999999</v>
      </c>
      <c r="E131" s="42" t="s">
        <v>2030</v>
      </c>
      <c r="F131" s="43" t="s">
        <v>1348</v>
      </c>
      <c r="G131" s="43">
        <v>5</v>
      </c>
      <c r="H131" s="42" t="s">
        <v>1668</v>
      </c>
      <c r="I131" s="42"/>
      <c r="J131" s="42"/>
      <c r="K131" s="42">
        <v>8</v>
      </c>
      <c r="L131" s="42">
        <v>99090</v>
      </c>
      <c r="M131" s="42">
        <v>90</v>
      </c>
      <c r="N131" s="42">
        <v>1419969</v>
      </c>
      <c r="O131" s="42" t="b">
        <v>0</v>
      </c>
      <c r="P131" s="42" t="s">
        <v>1963</v>
      </c>
      <c r="Q131" s="42"/>
    </row>
    <row r="132" spans="1:17" x14ac:dyDescent="0.25">
      <c r="A132" s="42">
        <v>26910</v>
      </c>
      <c r="B132" s="42">
        <v>1866945</v>
      </c>
      <c r="C132" s="42">
        <v>59.858333299999998</v>
      </c>
      <c r="D132" s="42">
        <v>-150.95833329999999</v>
      </c>
      <c r="E132" s="42" t="s">
        <v>2031</v>
      </c>
      <c r="F132" s="43" t="s">
        <v>1348</v>
      </c>
      <c r="G132" s="43">
        <v>5</v>
      </c>
      <c r="H132" s="42" t="s">
        <v>1668</v>
      </c>
      <c r="I132" s="42"/>
      <c r="J132" s="42"/>
      <c r="K132" s="42">
        <v>12</v>
      </c>
      <c r="L132" s="42">
        <v>99122</v>
      </c>
      <c r="M132" s="42">
        <v>122</v>
      </c>
      <c r="N132" s="42">
        <v>1419972</v>
      </c>
      <c r="O132" s="42" t="b">
        <v>0</v>
      </c>
      <c r="P132" s="42" t="s">
        <v>1951</v>
      </c>
      <c r="Q132" s="42"/>
    </row>
    <row r="133" spans="1:17" x14ac:dyDescent="0.25">
      <c r="A133" s="42">
        <v>27090</v>
      </c>
      <c r="B133" s="42">
        <v>1866947</v>
      </c>
      <c r="C133" s="42">
        <v>59.736111100000002</v>
      </c>
      <c r="D133" s="42">
        <v>-151.29527780000001</v>
      </c>
      <c r="E133" s="42" t="s">
        <v>2032</v>
      </c>
      <c r="F133" s="43" t="s">
        <v>1348</v>
      </c>
      <c r="G133" s="43">
        <v>5</v>
      </c>
      <c r="H133" s="42" t="s">
        <v>1668</v>
      </c>
      <c r="I133" s="42"/>
      <c r="J133" s="42"/>
      <c r="K133" s="42">
        <v>12</v>
      </c>
      <c r="L133" s="42">
        <v>99122</v>
      </c>
      <c r="M133" s="42">
        <v>122</v>
      </c>
      <c r="N133" s="42">
        <v>1419972</v>
      </c>
      <c r="O133" s="42" t="b">
        <v>0</v>
      </c>
      <c r="P133" s="42" t="s">
        <v>1951</v>
      </c>
      <c r="Q133" s="42"/>
    </row>
    <row r="134" spans="1:17" x14ac:dyDescent="0.25">
      <c r="A134" s="42">
        <v>27145</v>
      </c>
      <c r="B134" s="42">
        <v>1865552</v>
      </c>
      <c r="C134" s="42">
        <v>60.501944399999999</v>
      </c>
      <c r="D134" s="42">
        <v>-150.7622222</v>
      </c>
      <c r="E134" s="42" t="s">
        <v>2033</v>
      </c>
      <c r="F134" s="43" t="s">
        <v>1348</v>
      </c>
      <c r="G134" s="43">
        <v>5</v>
      </c>
      <c r="H134" s="42" t="s">
        <v>1668</v>
      </c>
      <c r="I134" s="42"/>
      <c r="J134" s="42"/>
      <c r="K134" s="42">
        <v>12</v>
      </c>
      <c r="L134" s="42">
        <v>99122</v>
      </c>
      <c r="M134" s="42">
        <v>122</v>
      </c>
      <c r="N134" s="42">
        <v>1419972</v>
      </c>
      <c r="O134" s="42" t="b">
        <v>0</v>
      </c>
      <c r="P134" s="42" t="s">
        <v>1951</v>
      </c>
      <c r="Q134" s="42"/>
    </row>
    <row r="135" spans="1:17" x14ac:dyDescent="0.25">
      <c r="A135" s="42">
        <v>27420</v>
      </c>
      <c r="B135" s="42">
        <v>1402448</v>
      </c>
      <c r="C135" s="42">
        <v>62.301944399999996</v>
      </c>
      <c r="D135" s="42">
        <v>-145.3019444</v>
      </c>
      <c r="E135" s="42" t="s">
        <v>2034</v>
      </c>
      <c r="F135" s="43" t="s">
        <v>1348</v>
      </c>
      <c r="G135" s="43">
        <v>7</v>
      </c>
      <c r="H135" s="42" t="s">
        <v>1540</v>
      </c>
      <c r="I135" s="42">
        <v>1</v>
      </c>
      <c r="J135" s="42" t="s">
        <v>1976</v>
      </c>
      <c r="K135" s="42">
        <v>25</v>
      </c>
      <c r="L135" s="42">
        <v>99261</v>
      </c>
      <c r="M135" s="42">
        <v>261</v>
      </c>
      <c r="N135" s="42">
        <v>1419984</v>
      </c>
      <c r="O135" s="42" t="b">
        <v>0</v>
      </c>
      <c r="P135" s="42" t="s">
        <v>1981</v>
      </c>
      <c r="Q135" s="42"/>
    </row>
    <row r="136" spans="1:17" ht="30" x14ac:dyDescent="0.25">
      <c r="A136" s="42">
        <v>27530</v>
      </c>
      <c r="B136" s="42">
        <v>1402457</v>
      </c>
      <c r="C136" s="42">
        <v>64.733333299999998</v>
      </c>
      <c r="D136" s="42">
        <v>-156.92750000000001</v>
      </c>
      <c r="E136" s="42" t="s">
        <v>1754</v>
      </c>
      <c r="F136" s="43">
        <v>331990</v>
      </c>
      <c r="G136" s="43">
        <v>6</v>
      </c>
      <c r="H136" s="42" t="s">
        <v>1522</v>
      </c>
      <c r="I136" s="42">
        <v>9</v>
      </c>
      <c r="J136" s="42" t="s">
        <v>1931</v>
      </c>
      <c r="K136" s="42">
        <v>29</v>
      </c>
      <c r="L136" s="42">
        <v>99290</v>
      </c>
      <c r="M136" s="42">
        <v>290</v>
      </c>
      <c r="N136" s="42">
        <v>1419987</v>
      </c>
      <c r="O136" s="42" t="b">
        <v>0</v>
      </c>
      <c r="P136" s="42" t="s">
        <v>1932</v>
      </c>
      <c r="Q136" s="42" t="s">
        <v>1933</v>
      </c>
    </row>
    <row r="137" spans="1:17" x14ac:dyDescent="0.25">
      <c r="A137" s="42">
        <v>27640</v>
      </c>
      <c r="B137" s="42">
        <v>1402463</v>
      </c>
      <c r="C137" s="42">
        <v>63.779722200000002</v>
      </c>
      <c r="D137" s="42">
        <v>-171.74111110000001</v>
      </c>
      <c r="E137" s="42" t="s">
        <v>796</v>
      </c>
      <c r="F137" s="43">
        <v>331320</v>
      </c>
      <c r="G137" s="43">
        <v>9</v>
      </c>
      <c r="H137" s="42" t="s">
        <v>1520</v>
      </c>
      <c r="I137" s="42"/>
      <c r="J137" s="42"/>
      <c r="K137" s="42">
        <v>17</v>
      </c>
      <c r="L137" s="42">
        <v>99180</v>
      </c>
      <c r="M137" s="42">
        <v>180</v>
      </c>
      <c r="N137" s="42">
        <v>1419977</v>
      </c>
      <c r="O137" s="42" t="b">
        <v>0</v>
      </c>
      <c r="P137" s="42" t="s">
        <v>1971</v>
      </c>
      <c r="Q137" s="42"/>
    </row>
    <row r="138" spans="1:17" ht="60" x14ac:dyDescent="0.25">
      <c r="A138" s="42">
        <v>27700</v>
      </c>
      <c r="B138" s="42">
        <v>1866948</v>
      </c>
      <c r="C138" s="42">
        <v>58.056666700000001</v>
      </c>
      <c r="D138" s="42">
        <v>-135.50777780000001</v>
      </c>
      <c r="E138" s="42" t="s">
        <v>2035</v>
      </c>
      <c r="F138" s="43" t="s">
        <v>1348</v>
      </c>
      <c r="G138" s="43"/>
      <c r="H138" s="42"/>
      <c r="I138" s="42"/>
      <c r="J138" s="42"/>
      <c r="K138" s="42">
        <v>10</v>
      </c>
      <c r="L138" s="42">
        <v>33390</v>
      </c>
      <c r="M138" s="42">
        <v>105</v>
      </c>
      <c r="N138" s="42">
        <v>2371430</v>
      </c>
      <c r="O138" s="42" t="b">
        <v>0</v>
      </c>
      <c r="P138" s="42" t="s">
        <v>1957</v>
      </c>
      <c r="Q138" s="42" t="s">
        <v>1958</v>
      </c>
    </row>
    <row r="139" spans="1:17" x14ac:dyDescent="0.25">
      <c r="A139" s="42">
        <v>28200</v>
      </c>
      <c r="B139" s="42">
        <v>1865553</v>
      </c>
      <c r="C139" s="42">
        <v>61.572777799999997</v>
      </c>
      <c r="D139" s="42">
        <v>-149.24083329999999</v>
      </c>
      <c r="E139" s="42" t="s">
        <v>2036</v>
      </c>
      <c r="F139" s="43" t="s">
        <v>1348</v>
      </c>
      <c r="G139" s="43">
        <v>5</v>
      </c>
      <c r="H139" s="42" t="s">
        <v>1668</v>
      </c>
      <c r="I139" s="42"/>
      <c r="J139" s="42"/>
      <c r="K139" s="42">
        <v>16</v>
      </c>
      <c r="L139" s="42">
        <v>99170</v>
      </c>
      <c r="M139" s="42">
        <v>170</v>
      </c>
      <c r="N139" s="42">
        <v>1419976</v>
      </c>
      <c r="O139" s="42" t="b">
        <v>0</v>
      </c>
      <c r="P139" s="42" t="s">
        <v>1968</v>
      </c>
      <c r="Q139" s="42"/>
    </row>
    <row r="140" spans="1:17" x14ac:dyDescent="0.25">
      <c r="A140" s="42">
        <v>28350</v>
      </c>
      <c r="B140" s="42">
        <v>1402539</v>
      </c>
      <c r="C140" s="42">
        <v>61.8938889</v>
      </c>
      <c r="D140" s="42">
        <v>-157.71777779999999</v>
      </c>
      <c r="E140" s="42" t="s">
        <v>2037</v>
      </c>
      <c r="F140" s="43" t="s">
        <v>1348</v>
      </c>
      <c r="G140" s="43"/>
      <c r="H140" s="42"/>
      <c r="I140" s="42">
        <v>6</v>
      </c>
      <c r="J140" s="42" t="s">
        <v>1924</v>
      </c>
      <c r="K140" s="42">
        <v>4</v>
      </c>
      <c r="L140" s="42">
        <v>99050</v>
      </c>
      <c r="M140" s="42">
        <v>50</v>
      </c>
      <c r="N140" s="42">
        <v>1419966</v>
      </c>
      <c r="O140" s="42" t="b">
        <v>0</v>
      </c>
      <c r="P140" s="42" t="s">
        <v>1925</v>
      </c>
      <c r="Q140" s="42"/>
    </row>
    <row r="141" spans="1:17" x14ac:dyDescent="0.25">
      <c r="A141" s="42">
        <v>28410</v>
      </c>
      <c r="B141" s="42">
        <v>1422161</v>
      </c>
      <c r="C141" s="42">
        <v>60.942500000000003</v>
      </c>
      <c r="D141" s="42">
        <v>-149.16638889999999</v>
      </c>
      <c r="E141" s="42" t="s">
        <v>2038</v>
      </c>
      <c r="F141" s="43" t="s">
        <v>1348</v>
      </c>
      <c r="G141" s="43">
        <v>5</v>
      </c>
      <c r="H141" s="42" t="s">
        <v>1668</v>
      </c>
      <c r="I141" s="42"/>
      <c r="J141" s="42"/>
      <c r="K141" s="42">
        <v>3</v>
      </c>
      <c r="L141" s="42">
        <v>99020</v>
      </c>
      <c r="M141" s="42">
        <v>20</v>
      </c>
      <c r="N141" s="42">
        <v>1416061</v>
      </c>
      <c r="O141" s="42" t="b">
        <v>0</v>
      </c>
      <c r="P141" s="42" t="s">
        <v>1949</v>
      </c>
      <c r="Q141" s="42"/>
    </row>
    <row r="142" spans="1:17" x14ac:dyDescent="0.25">
      <c r="A142" s="42">
        <v>28590</v>
      </c>
      <c r="B142" s="42">
        <v>2418599</v>
      </c>
      <c r="C142" s="42">
        <v>61.907483499999998</v>
      </c>
      <c r="D142" s="42">
        <v>-147.50484</v>
      </c>
      <c r="E142" s="42" t="s">
        <v>2039</v>
      </c>
      <c r="F142" s="43" t="s">
        <v>1348</v>
      </c>
      <c r="G142" s="43">
        <v>5</v>
      </c>
      <c r="H142" s="42" t="s">
        <v>1668</v>
      </c>
      <c r="I142" s="42"/>
      <c r="J142" s="42"/>
      <c r="K142" s="42">
        <v>16</v>
      </c>
      <c r="L142" s="42">
        <v>99170</v>
      </c>
      <c r="M142" s="42">
        <v>170</v>
      </c>
      <c r="N142" s="42">
        <v>1419976</v>
      </c>
      <c r="O142" s="42" t="b">
        <v>0</v>
      </c>
      <c r="P142" s="42" t="s">
        <v>1968</v>
      </c>
      <c r="Q142" s="42"/>
    </row>
    <row r="143" spans="1:17" x14ac:dyDescent="0.25">
      <c r="A143" s="42">
        <v>28740</v>
      </c>
      <c r="B143" s="42">
        <v>1402643</v>
      </c>
      <c r="C143" s="42">
        <v>62.109166700000003</v>
      </c>
      <c r="D143" s="42">
        <v>-145.54638890000001</v>
      </c>
      <c r="E143" s="42" t="s">
        <v>716</v>
      </c>
      <c r="F143" s="43" t="s">
        <v>1348</v>
      </c>
      <c r="G143" s="43">
        <v>7</v>
      </c>
      <c r="H143" s="42" t="s">
        <v>1540</v>
      </c>
      <c r="I143" s="42"/>
      <c r="J143" s="42"/>
      <c r="K143" s="42">
        <v>25</v>
      </c>
      <c r="L143" s="42">
        <v>99261</v>
      </c>
      <c r="M143" s="42">
        <v>261</v>
      </c>
      <c r="N143" s="42">
        <v>1419984</v>
      </c>
      <c r="O143" s="42" t="b">
        <v>0</v>
      </c>
      <c r="P143" s="42" t="s">
        <v>1981</v>
      </c>
      <c r="Q143" s="42"/>
    </row>
    <row r="144" spans="1:17" x14ac:dyDescent="0.25">
      <c r="A144" s="42">
        <v>29130</v>
      </c>
      <c r="B144" s="42">
        <v>2582713</v>
      </c>
      <c r="C144" s="42">
        <v>64.9339114</v>
      </c>
      <c r="D144" s="42">
        <v>-148.0083822</v>
      </c>
      <c r="E144" s="42" t="s">
        <v>2040</v>
      </c>
      <c r="F144" s="43" t="s">
        <v>1348</v>
      </c>
      <c r="G144" s="43">
        <v>5</v>
      </c>
      <c r="H144" s="42" t="s">
        <v>1668</v>
      </c>
      <c r="I144" s="42"/>
      <c r="J144" s="42"/>
      <c r="K144" s="42">
        <v>8</v>
      </c>
      <c r="L144" s="42">
        <v>99090</v>
      </c>
      <c r="M144" s="42">
        <v>90</v>
      </c>
      <c r="N144" s="42">
        <v>1419969</v>
      </c>
      <c r="O144" s="42" t="b">
        <v>0</v>
      </c>
      <c r="P144" s="42" t="s">
        <v>1963</v>
      </c>
      <c r="Q144" s="42"/>
    </row>
    <row r="145" spans="1:17" x14ac:dyDescent="0.25">
      <c r="A145" s="42">
        <v>29180</v>
      </c>
      <c r="B145" s="42">
        <v>1402760</v>
      </c>
      <c r="C145" s="42">
        <v>64.5433333</v>
      </c>
      <c r="D145" s="42">
        <v>-163.02916669999999</v>
      </c>
      <c r="E145" s="42" t="s">
        <v>840</v>
      </c>
      <c r="F145" s="43">
        <v>332000</v>
      </c>
      <c r="G145" s="43">
        <v>9</v>
      </c>
      <c r="H145" s="42" t="s">
        <v>1520</v>
      </c>
      <c r="I145" s="42">
        <v>4</v>
      </c>
      <c r="J145" s="42" t="s">
        <v>1970</v>
      </c>
      <c r="K145" s="42">
        <v>17</v>
      </c>
      <c r="L145" s="42">
        <v>99180</v>
      </c>
      <c r="M145" s="42">
        <v>180</v>
      </c>
      <c r="N145" s="42">
        <v>1419977</v>
      </c>
      <c r="O145" s="42" t="b">
        <v>0</v>
      </c>
      <c r="P145" s="42" t="s">
        <v>1971</v>
      </c>
      <c r="Q145" s="42"/>
    </row>
    <row r="146" spans="1:17" x14ac:dyDescent="0.25">
      <c r="A146" s="42">
        <v>29290</v>
      </c>
      <c r="B146" s="42">
        <v>1415910</v>
      </c>
      <c r="C146" s="42">
        <v>59.118888900000002</v>
      </c>
      <c r="D146" s="42">
        <v>-161.58750000000001</v>
      </c>
      <c r="E146" s="42" t="s">
        <v>373</v>
      </c>
      <c r="F146" s="43">
        <v>331330</v>
      </c>
      <c r="G146" s="43">
        <v>2</v>
      </c>
      <c r="H146" s="42" t="s">
        <v>1524</v>
      </c>
      <c r="I146" s="42">
        <v>6</v>
      </c>
      <c r="J146" s="42" t="s">
        <v>1924</v>
      </c>
      <c r="K146" s="42">
        <v>4</v>
      </c>
      <c r="L146" s="42">
        <v>99050</v>
      </c>
      <c r="M146" s="42">
        <v>50</v>
      </c>
      <c r="N146" s="42">
        <v>1419966</v>
      </c>
      <c r="O146" s="42" t="b">
        <v>0</v>
      </c>
      <c r="P146" s="42" t="s">
        <v>1925</v>
      </c>
      <c r="Q146" s="42"/>
    </row>
    <row r="147" spans="1:17" ht="30" x14ac:dyDescent="0.25">
      <c r="A147" s="42">
        <v>30060</v>
      </c>
      <c r="B147" s="42">
        <v>1402921</v>
      </c>
      <c r="C147" s="42">
        <v>62.903611099999999</v>
      </c>
      <c r="D147" s="42">
        <v>-160.06472220000001</v>
      </c>
      <c r="E147" s="42" t="s">
        <v>750</v>
      </c>
      <c r="F147" s="43">
        <v>331340</v>
      </c>
      <c r="G147" s="43">
        <v>6</v>
      </c>
      <c r="H147" s="42" t="s">
        <v>1522</v>
      </c>
      <c r="I147" s="42">
        <v>9</v>
      </c>
      <c r="J147" s="42" t="s">
        <v>1931</v>
      </c>
      <c r="K147" s="42">
        <v>29</v>
      </c>
      <c r="L147" s="42">
        <v>99290</v>
      </c>
      <c r="M147" s="42">
        <v>290</v>
      </c>
      <c r="N147" s="42">
        <v>1419987</v>
      </c>
      <c r="O147" s="42" t="b">
        <v>0</v>
      </c>
      <c r="P147" s="42" t="s">
        <v>1932</v>
      </c>
      <c r="Q147" s="42" t="s">
        <v>1933</v>
      </c>
    </row>
    <row r="148" spans="1:17" x14ac:dyDescent="0.25">
      <c r="A148" s="42">
        <v>30500</v>
      </c>
      <c r="B148" s="42">
        <v>1403046</v>
      </c>
      <c r="C148" s="42">
        <v>62.271388899999998</v>
      </c>
      <c r="D148" s="42">
        <v>-145.3822222</v>
      </c>
      <c r="E148" s="42" t="s">
        <v>2041</v>
      </c>
      <c r="F148" s="43" t="s">
        <v>1348</v>
      </c>
      <c r="G148" s="43">
        <v>7</v>
      </c>
      <c r="H148" s="42" t="s">
        <v>1540</v>
      </c>
      <c r="I148" s="42">
        <v>1</v>
      </c>
      <c r="J148" s="42" t="s">
        <v>1976</v>
      </c>
      <c r="K148" s="42">
        <v>25</v>
      </c>
      <c r="L148" s="42">
        <v>99261</v>
      </c>
      <c r="M148" s="42">
        <v>261</v>
      </c>
      <c r="N148" s="42">
        <v>1419984</v>
      </c>
      <c r="O148" s="42" t="b">
        <v>0</v>
      </c>
      <c r="P148" s="42" t="s">
        <v>1981</v>
      </c>
      <c r="Q148" s="42"/>
    </row>
    <row r="149" spans="1:17" ht="60" x14ac:dyDescent="0.25">
      <c r="A149" s="42">
        <v>30940</v>
      </c>
      <c r="B149" s="42">
        <v>1403078</v>
      </c>
      <c r="C149" s="42">
        <v>58.413333299999998</v>
      </c>
      <c r="D149" s="42">
        <v>-135.7369444</v>
      </c>
      <c r="E149" s="42" t="s">
        <v>333</v>
      </c>
      <c r="F149" s="43">
        <v>332010</v>
      </c>
      <c r="G149" s="43">
        <v>4</v>
      </c>
      <c r="H149" s="42" t="s">
        <v>1514</v>
      </c>
      <c r="I149" s="42"/>
      <c r="J149" s="42"/>
      <c r="K149" s="42">
        <v>10</v>
      </c>
      <c r="L149" s="42">
        <v>33390</v>
      </c>
      <c r="M149" s="42">
        <v>105</v>
      </c>
      <c r="N149" s="42">
        <v>2371430</v>
      </c>
      <c r="O149" s="42" t="b">
        <v>0</v>
      </c>
      <c r="P149" s="42" t="s">
        <v>1957</v>
      </c>
      <c r="Q149" s="42" t="s">
        <v>1958</v>
      </c>
    </row>
    <row r="150" spans="1:17" x14ac:dyDescent="0.25">
      <c r="A150" s="42">
        <v>31050</v>
      </c>
      <c r="B150" s="42">
        <v>1422400</v>
      </c>
      <c r="C150" s="42">
        <v>59.228588999999999</v>
      </c>
      <c r="D150" s="42">
        <v>-135.44411400000001</v>
      </c>
      <c r="E150" s="42" t="s">
        <v>377</v>
      </c>
      <c r="F150" s="43">
        <v>331120</v>
      </c>
      <c r="G150" s="43">
        <v>4</v>
      </c>
      <c r="H150" s="42" t="s">
        <v>1514</v>
      </c>
      <c r="I150" s="42"/>
      <c r="J150" s="42"/>
      <c r="K150" s="42">
        <v>9</v>
      </c>
      <c r="L150" s="42">
        <v>99100</v>
      </c>
      <c r="M150" s="42">
        <v>100</v>
      </c>
      <c r="N150" s="42">
        <v>1419970</v>
      </c>
      <c r="O150" s="42" t="b">
        <v>0</v>
      </c>
      <c r="P150" s="42" t="s">
        <v>1987</v>
      </c>
      <c r="Q150" s="42"/>
    </row>
    <row r="151" spans="1:17" x14ac:dyDescent="0.25">
      <c r="A151" s="42">
        <v>31270</v>
      </c>
      <c r="B151" s="42">
        <v>1781963</v>
      </c>
      <c r="C151" s="42">
        <v>59.594999999999999</v>
      </c>
      <c r="D151" s="42">
        <v>-151.22499999999999</v>
      </c>
      <c r="E151" s="42" t="s">
        <v>2042</v>
      </c>
      <c r="F151" s="43" t="s">
        <v>1348</v>
      </c>
      <c r="G151" s="43">
        <v>5</v>
      </c>
      <c r="H151" s="42" t="s">
        <v>1668</v>
      </c>
      <c r="I151" s="42"/>
      <c r="J151" s="42"/>
      <c r="K151" s="42">
        <v>12</v>
      </c>
      <c r="L151" s="42">
        <v>99122</v>
      </c>
      <c r="M151" s="42">
        <v>122</v>
      </c>
      <c r="N151" s="42">
        <v>1419972</v>
      </c>
      <c r="O151" s="42" t="b">
        <v>0</v>
      </c>
      <c r="P151" s="42" t="s">
        <v>1951</v>
      </c>
      <c r="Q151" s="42"/>
    </row>
    <row r="152" spans="1:17" x14ac:dyDescent="0.25">
      <c r="A152" s="42">
        <v>31375</v>
      </c>
      <c r="B152" s="42">
        <v>1403136</v>
      </c>
      <c r="C152" s="42">
        <v>62.896111099999999</v>
      </c>
      <c r="D152" s="42">
        <v>-163.8941667</v>
      </c>
      <c r="E152" s="42" t="s">
        <v>2043</v>
      </c>
      <c r="F152" s="43" t="s">
        <v>1348</v>
      </c>
      <c r="G152" s="43"/>
      <c r="H152" s="42"/>
      <c r="I152" s="42">
        <v>6</v>
      </c>
      <c r="J152" s="42" t="s">
        <v>1924</v>
      </c>
      <c r="K152" s="42">
        <v>26</v>
      </c>
      <c r="L152" s="42">
        <v>99270</v>
      </c>
      <c r="M152" s="42">
        <v>158</v>
      </c>
      <c r="N152" s="42">
        <v>1419985</v>
      </c>
      <c r="O152" s="42" t="b">
        <v>0</v>
      </c>
      <c r="P152" s="42" t="s">
        <v>1928</v>
      </c>
      <c r="Q152" s="42" t="s">
        <v>1929</v>
      </c>
    </row>
    <row r="153" spans="1:17" x14ac:dyDescent="0.25">
      <c r="A153" s="42">
        <v>31710</v>
      </c>
      <c r="B153" s="42">
        <v>1866949</v>
      </c>
      <c r="C153" s="42">
        <v>59.947222199999999</v>
      </c>
      <c r="D153" s="42">
        <v>-151.7322222</v>
      </c>
      <c r="E153" s="42" t="s">
        <v>2044</v>
      </c>
      <c r="F153" s="43" t="s">
        <v>1348</v>
      </c>
      <c r="G153" s="43">
        <v>5</v>
      </c>
      <c r="H153" s="42" t="s">
        <v>1668</v>
      </c>
      <c r="I153" s="42"/>
      <c r="J153" s="42"/>
      <c r="K153" s="42">
        <v>12</v>
      </c>
      <c r="L153" s="42">
        <v>99122</v>
      </c>
      <c r="M153" s="42">
        <v>122</v>
      </c>
      <c r="N153" s="42">
        <v>1419972</v>
      </c>
      <c r="O153" s="42" t="b">
        <v>0</v>
      </c>
      <c r="P153" s="42" t="s">
        <v>1951</v>
      </c>
      <c r="Q153" s="42"/>
    </row>
    <row r="154" spans="1:17" x14ac:dyDescent="0.25">
      <c r="A154" s="42">
        <v>31765</v>
      </c>
      <c r="B154" s="42">
        <v>2418611</v>
      </c>
      <c r="C154" s="42">
        <v>64.371402399999994</v>
      </c>
      <c r="D154" s="42">
        <v>-146.59909999999999</v>
      </c>
      <c r="E154" s="42" t="s">
        <v>2045</v>
      </c>
      <c r="F154" s="43" t="s">
        <v>1348</v>
      </c>
      <c r="G154" s="43">
        <v>5</v>
      </c>
      <c r="H154" s="42" t="s">
        <v>1668</v>
      </c>
      <c r="I154" s="42"/>
      <c r="J154" s="42"/>
      <c r="K154" s="42">
        <v>8</v>
      </c>
      <c r="L154" s="42">
        <v>99090</v>
      </c>
      <c r="M154" s="42">
        <v>90</v>
      </c>
      <c r="N154" s="42">
        <v>1419969</v>
      </c>
      <c r="O154" s="42" t="b">
        <v>0</v>
      </c>
      <c r="P154" s="42" t="s">
        <v>1963</v>
      </c>
      <c r="Q154" s="42"/>
    </row>
    <row r="155" spans="1:17" ht="45" x14ac:dyDescent="0.25">
      <c r="A155" s="42">
        <v>32150</v>
      </c>
      <c r="B155" s="42">
        <v>1403275</v>
      </c>
      <c r="C155" s="42">
        <v>63.856944400000003</v>
      </c>
      <c r="D155" s="42">
        <v>-148.96611110000001</v>
      </c>
      <c r="E155" s="42" t="s">
        <v>800</v>
      </c>
      <c r="F155" s="43" t="s">
        <v>1348</v>
      </c>
      <c r="G155" s="43">
        <v>5</v>
      </c>
      <c r="H155" s="42" t="s">
        <v>1668</v>
      </c>
      <c r="I155" s="42"/>
      <c r="J155" s="42"/>
      <c r="K155" s="42">
        <v>6</v>
      </c>
      <c r="L155" s="42">
        <v>99068</v>
      </c>
      <c r="M155" s="42">
        <v>68</v>
      </c>
      <c r="N155" s="42">
        <v>1419988</v>
      </c>
      <c r="O155" s="42" t="b">
        <v>0</v>
      </c>
      <c r="P155" s="42" t="s">
        <v>1953</v>
      </c>
      <c r="Q155" s="42" t="s">
        <v>1954</v>
      </c>
    </row>
    <row r="156" spans="1:17" ht="30" x14ac:dyDescent="0.25">
      <c r="A156" s="42">
        <v>32310</v>
      </c>
      <c r="B156" s="42">
        <v>2419534</v>
      </c>
      <c r="C156" s="42">
        <v>63.987230799999999</v>
      </c>
      <c r="D156" s="42">
        <v>-144.69983250000001</v>
      </c>
      <c r="E156" s="42" t="s">
        <v>818</v>
      </c>
      <c r="F156" s="43">
        <v>331130</v>
      </c>
      <c r="G156" s="43">
        <v>6</v>
      </c>
      <c r="H156" s="42" t="s">
        <v>1522</v>
      </c>
      <c r="I156" s="42">
        <v>9</v>
      </c>
      <c r="J156" s="42" t="s">
        <v>1931</v>
      </c>
      <c r="K156" s="42">
        <v>24</v>
      </c>
      <c r="L156" s="42">
        <v>99240</v>
      </c>
      <c r="M156" s="42">
        <v>240</v>
      </c>
      <c r="N156" s="42">
        <v>1419983</v>
      </c>
      <c r="O156" s="42" t="b">
        <v>0</v>
      </c>
      <c r="P156" s="42" t="s">
        <v>1935</v>
      </c>
      <c r="Q156" s="42" t="s">
        <v>1936</v>
      </c>
    </row>
    <row r="157" spans="1:17" ht="60" x14ac:dyDescent="0.25">
      <c r="A157" s="42">
        <v>32550</v>
      </c>
      <c r="B157" s="42">
        <v>1866951</v>
      </c>
      <c r="C157" s="42">
        <v>57.4658333</v>
      </c>
      <c r="D157" s="42">
        <v>-133.3533333</v>
      </c>
      <c r="E157" s="42" t="s">
        <v>2046</v>
      </c>
      <c r="F157" s="43" t="s">
        <v>1348</v>
      </c>
      <c r="G157" s="43"/>
      <c r="H157" s="42"/>
      <c r="I157" s="42"/>
      <c r="J157" s="42"/>
      <c r="K157" s="42">
        <v>10</v>
      </c>
      <c r="L157" s="42">
        <v>33390</v>
      </c>
      <c r="M157" s="42">
        <v>105</v>
      </c>
      <c r="N157" s="42">
        <v>2371430</v>
      </c>
      <c r="O157" s="42" t="b">
        <v>0</v>
      </c>
      <c r="P157" s="42" t="s">
        <v>1957</v>
      </c>
      <c r="Q157" s="42" t="s">
        <v>1958</v>
      </c>
    </row>
    <row r="158" spans="1:17" ht="90" x14ac:dyDescent="0.25">
      <c r="A158" s="42">
        <v>32810</v>
      </c>
      <c r="B158" s="42">
        <v>1866952</v>
      </c>
      <c r="C158" s="42">
        <v>55.556666700000001</v>
      </c>
      <c r="D158" s="42">
        <v>-132.63638889999999</v>
      </c>
      <c r="E158" s="42" t="s">
        <v>1109</v>
      </c>
      <c r="F158" s="43">
        <v>331140</v>
      </c>
      <c r="G158" s="43">
        <v>4</v>
      </c>
      <c r="H158" s="42" t="s">
        <v>1514</v>
      </c>
      <c r="I158" s="42"/>
      <c r="J158" s="42"/>
      <c r="K158" s="42">
        <v>21</v>
      </c>
      <c r="L158" s="42">
        <v>99198</v>
      </c>
      <c r="M158" s="42">
        <v>198</v>
      </c>
      <c r="N158" s="42">
        <v>1419980</v>
      </c>
      <c r="O158" s="42" t="b">
        <v>0</v>
      </c>
      <c r="P158" s="42" t="s">
        <v>1994</v>
      </c>
      <c r="Q158" s="42" t="s">
        <v>1995</v>
      </c>
    </row>
    <row r="159" spans="1:17" ht="30" x14ac:dyDescent="0.25">
      <c r="A159" s="42">
        <v>33030</v>
      </c>
      <c r="B159" s="42">
        <v>1403447</v>
      </c>
      <c r="C159" s="42">
        <v>62.199444399999997</v>
      </c>
      <c r="D159" s="42">
        <v>-159.77138890000001</v>
      </c>
      <c r="E159" s="42" t="s">
        <v>718</v>
      </c>
      <c r="F159" s="43">
        <v>331350</v>
      </c>
      <c r="G159" s="43">
        <v>6</v>
      </c>
      <c r="H159" s="42" t="s">
        <v>1522</v>
      </c>
      <c r="I159" s="42">
        <v>9</v>
      </c>
      <c r="J159" s="42" t="s">
        <v>1931</v>
      </c>
      <c r="K159" s="42">
        <v>29</v>
      </c>
      <c r="L159" s="42">
        <v>99290</v>
      </c>
      <c r="M159" s="42">
        <v>290</v>
      </c>
      <c r="N159" s="42">
        <v>1419987</v>
      </c>
      <c r="O159" s="42" t="b">
        <v>0</v>
      </c>
      <c r="P159" s="42" t="s">
        <v>1932</v>
      </c>
      <c r="Q159" s="42" t="s">
        <v>1933</v>
      </c>
    </row>
    <row r="160" spans="1:17" x14ac:dyDescent="0.25">
      <c r="A160" s="42">
        <v>33140</v>
      </c>
      <c r="B160" s="42">
        <v>1413141</v>
      </c>
      <c r="C160" s="42">
        <v>59.642499999999998</v>
      </c>
      <c r="D160" s="42">
        <v>-151.5483333</v>
      </c>
      <c r="E160" s="42" t="s">
        <v>1728</v>
      </c>
      <c r="F160" s="43" t="s">
        <v>1348</v>
      </c>
      <c r="G160" s="43">
        <v>5</v>
      </c>
      <c r="H160" s="42" t="s">
        <v>1668</v>
      </c>
      <c r="I160" s="42"/>
      <c r="J160" s="42"/>
      <c r="K160" s="42">
        <v>12</v>
      </c>
      <c r="L160" s="42">
        <v>99122</v>
      </c>
      <c r="M160" s="42">
        <v>122</v>
      </c>
      <c r="N160" s="42">
        <v>1419972</v>
      </c>
      <c r="O160" s="42" t="b">
        <v>0</v>
      </c>
      <c r="P160" s="42" t="s">
        <v>1951</v>
      </c>
      <c r="Q160" s="42"/>
    </row>
    <row r="161" spans="1:17" ht="60" x14ac:dyDescent="0.25">
      <c r="A161" s="42">
        <v>33360</v>
      </c>
      <c r="B161" s="42">
        <v>1403488</v>
      </c>
      <c r="C161" s="42">
        <v>58.11</v>
      </c>
      <c r="D161" s="42">
        <v>-135.4436111</v>
      </c>
      <c r="E161" s="42" t="s">
        <v>298</v>
      </c>
      <c r="F161" s="43">
        <v>332670</v>
      </c>
      <c r="G161" s="43">
        <v>4</v>
      </c>
      <c r="H161" s="42" t="s">
        <v>1514</v>
      </c>
      <c r="I161" s="42">
        <v>12</v>
      </c>
      <c r="J161" s="42" t="s">
        <v>1956</v>
      </c>
      <c r="K161" s="42">
        <v>10</v>
      </c>
      <c r="L161" s="42">
        <v>33390</v>
      </c>
      <c r="M161" s="42">
        <v>105</v>
      </c>
      <c r="N161" s="42">
        <v>2371430</v>
      </c>
      <c r="O161" s="42" t="b">
        <v>0</v>
      </c>
      <c r="P161" s="42" t="s">
        <v>1957</v>
      </c>
      <c r="Q161" s="42" t="s">
        <v>1958</v>
      </c>
    </row>
    <row r="162" spans="1:17" x14ac:dyDescent="0.25">
      <c r="A162" s="42">
        <v>33470</v>
      </c>
      <c r="B162" s="42">
        <v>1403493</v>
      </c>
      <c r="C162" s="42">
        <v>61.531111099999997</v>
      </c>
      <c r="D162" s="42">
        <v>-166.09666669999999</v>
      </c>
      <c r="E162" s="42" t="s">
        <v>658</v>
      </c>
      <c r="F162" s="43">
        <v>331360</v>
      </c>
      <c r="G162" s="43">
        <v>2</v>
      </c>
      <c r="H162" s="42" t="s">
        <v>1524</v>
      </c>
      <c r="I162" s="42">
        <v>6</v>
      </c>
      <c r="J162" s="42" t="s">
        <v>1924</v>
      </c>
      <c r="K162" s="42">
        <v>26</v>
      </c>
      <c r="L162" s="42">
        <v>99270</v>
      </c>
      <c r="M162" s="42">
        <v>158</v>
      </c>
      <c r="N162" s="42">
        <v>1419985</v>
      </c>
      <c r="O162" s="42" t="b">
        <v>0</v>
      </c>
      <c r="P162" s="42" t="s">
        <v>1928</v>
      </c>
      <c r="Q162" s="42" t="s">
        <v>1929</v>
      </c>
    </row>
    <row r="163" spans="1:17" x14ac:dyDescent="0.25">
      <c r="A163" s="42">
        <v>33580</v>
      </c>
      <c r="B163" s="42">
        <v>1422645</v>
      </c>
      <c r="C163" s="42">
        <v>60.920277800000001</v>
      </c>
      <c r="D163" s="42">
        <v>-149.64027780000001</v>
      </c>
      <c r="E163" s="42" t="s">
        <v>2047</v>
      </c>
      <c r="F163" s="43" t="s">
        <v>1348</v>
      </c>
      <c r="G163" s="43">
        <v>5</v>
      </c>
      <c r="H163" s="42" t="s">
        <v>1668</v>
      </c>
      <c r="I163" s="42"/>
      <c r="J163" s="42"/>
      <c r="K163" s="42">
        <v>12</v>
      </c>
      <c r="L163" s="42">
        <v>99122</v>
      </c>
      <c r="M163" s="42">
        <v>122</v>
      </c>
      <c r="N163" s="42">
        <v>1419972</v>
      </c>
      <c r="O163" s="42" t="b">
        <v>0</v>
      </c>
      <c r="P163" s="42" t="s">
        <v>1951</v>
      </c>
      <c r="Q163" s="42"/>
    </row>
    <row r="164" spans="1:17" x14ac:dyDescent="0.25">
      <c r="A164" s="42">
        <v>33800</v>
      </c>
      <c r="B164" s="42">
        <v>1416613</v>
      </c>
      <c r="C164" s="42">
        <v>61.630277800000002</v>
      </c>
      <c r="D164" s="42">
        <v>-149.81805560000001</v>
      </c>
      <c r="E164" s="42" t="s">
        <v>2048</v>
      </c>
      <c r="F164" s="43" t="s">
        <v>1348</v>
      </c>
      <c r="G164" s="43">
        <v>5</v>
      </c>
      <c r="H164" s="42" t="s">
        <v>1668</v>
      </c>
      <c r="I164" s="42"/>
      <c r="J164" s="42"/>
      <c r="K164" s="42">
        <v>16</v>
      </c>
      <c r="L164" s="42">
        <v>99170</v>
      </c>
      <c r="M164" s="42">
        <v>170</v>
      </c>
      <c r="N164" s="42">
        <v>1419976</v>
      </c>
      <c r="O164" s="42" t="b">
        <v>0</v>
      </c>
      <c r="P164" s="42" t="s">
        <v>1968</v>
      </c>
      <c r="Q164" s="42"/>
    </row>
    <row r="165" spans="1:17" ht="30" x14ac:dyDescent="0.25">
      <c r="A165" s="42">
        <v>33910</v>
      </c>
      <c r="B165" s="42">
        <v>1403596</v>
      </c>
      <c r="C165" s="42">
        <v>66.048888899999994</v>
      </c>
      <c r="D165" s="42">
        <v>-154.25555560000001</v>
      </c>
      <c r="E165" s="42" t="s">
        <v>977</v>
      </c>
      <c r="F165" s="43">
        <v>332030</v>
      </c>
      <c r="G165" s="43">
        <v>6</v>
      </c>
      <c r="H165" s="42" t="s">
        <v>1522</v>
      </c>
      <c r="I165" s="42">
        <v>9</v>
      </c>
      <c r="J165" s="42" t="s">
        <v>1931</v>
      </c>
      <c r="K165" s="42">
        <v>29</v>
      </c>
      <c r="L165" s="42">
        <v>99290</v>
      </c>
      <c r="M165" s="42">
        <v>290</v>
      </c>
      <c r="N165" s="42">
        <v>1419987</v>
      </c>
      <c r="O165" s="42" t="b">
        <v>0</v>
      </c>
      <c r="P165" s="42" t="s">
        <v>1932</v>
      </c>
      <c r="Q165" s="42" t="s">
        <v>1933</v>
      </c>
    </row>
    <row r="166" spans="1:17" ht="30" x14ac:dyDescent="0.25">
      <c r="A166" s="42">
        <v>34350</v>
      </c>
      <c r="B166" s="42">
        <v>1403644</v>
      </c>
      <c r="C166" s="42">
        <v>65.698611099999994</v>
      </c>
      <c r="D166" s="42">
        <v>-156.39972220000001</v>
      </c>
      <c r="E166" s="42" t="s">
        <v>949</v>
      </c>
      <c r="F166" s="43">
        <v>331370</v>
      </c>
      <c r="G166" s="43">
        <v>6</v>
      </c>
      <c r="H166" s="42" t="s">
        <v>1522</v>
      </c>
      <c r="I166" s="42">
        <v>9</v>
      </c>
      <c r="J166" s="42" t="s">
        <v>1931</v>
      </c>
      <c r="K166" s="42">
        <v>29</v>
      </c>
      <c r="L166" s="42">
        <v>99290</v>
      </c>
      <c r="M166" s="42">
        <v>290</v>
      </c>
      <c r="N166" s="42">
        <v>1419987</v>
      </c>
      <c r="O166" s="42" t="b">
        <v>0</v>
      </c>
      <c r="P166" s="42" t="s">
        <v>1932</v>
      </c>
      <c r="Q166" s="42" t="s">
        <v>1933</v>
      </c>
    </row>
    <row r="167" spans="1:17" ht="90" x14ac:dyDescent="0.25">
      <c r="A167" s="42">
        <v>34460</v>
      </c>
      <c r="B167" s="42">
        <v>1422709</v>
      </c>
      <c r="C167" s="42">
        <v>55.208055600000002</v>
      </c>
      <c r="D167" s="42">
        <v>-132.8266667</v>
      </c>
      <c r="E167" s="42" t="s">
        <v>93</v>
      </c>
      <c r="F167" s="43">
        <v>331150</v>
      </c>
      <c r="G167" s="43">
        <v>4</v>
      </c>
      <c r="H167" s="42" t="s">
        <v>1514</v>
      </c>
      <c r="I167" s="42">
        <v>12</v>
      </c>
      <c r="J167" s="42" t="s">
        <v>1956</v>
      </c>
      <c r="K167" s="42">
        <v>21</v>
      </c>
      <c r="L167" s="42">
        <v>99198</v>
      </c>
      <c r="M167" s="42">
        <v>198</v>
      </c>
      <c r="N167" s="42">
        <v>1419980</v>
      </c>
      <c r="O167" s="42" t="b">
        <v>0</v>
      </c>
      <c r="P167" s="42" t="s">
        <v>1994</v>
      </c>
      <c r="Q167" s="42" t="s">
        <v>1995</v>
      </c>
    </row>
    <row r="168" spans="1:17" ht="90" x14ac:dyDescent="0.25">
      <c r="A168" s="42">
        <v>34570</v>
      </c>
      <c r="B168" s="42">
        <v>1422711</v>
      </c>
      <c r="C168" s="42">
        <v>55.916944399999998</v>
      </c>
      <c r="D168" s="42">
        <v>-130.02472220000001</v>
      </c>
      <c r="E168" s="42" t="s">
        <v>2049</v>
      </c>
      <c r="F168" s="43" t="s">
        <v>1348</v>
      </c>
      <c r="G168" s="43"/>
      <c r="H168" s="42"/>
      <c r="I168" s="42"/>
      <c r="J168" s="42"/>
      <c r="K168" s="42">
        <v>21</v>
      </c>
      <c r="L168" s="42">
        <v>99198</v>
      </c>
      <c r="M168" s="42">
        <v>198</v>
      </c>
      <c r="N168" s="42">
        <v>1419980</v>
      </c>
      <c r="O168" s="42" t="b">
        <v>0</v>
      </c>
      <c r="P168" s="42" t="s">
        <v>1994</v>
      </c>
      <c r="Q168" s="42" t="s">
        <v>1995</v>
      </c>
    </row>
    <row r="169" spans="1:17" ht="30" x14ac:dyDescent="0.25">
      <c r="A169" s="42">
        <v>34790</v>
      </c>
      <c r="B169" s="42">
        <v>1403706</v>
      </c>
      <c r="C169" s="42">
        <v>59.3277778</v>
      </c>
      <c r="D169" s="42">
        <v>-155.89472219999999</v>
      </c>
      <c r="E169" s="42" t="s">
        <v>382</v>
      </c>
      <c r="F169" s="43">
        <v>332040</v>
      </c>
      <c r="G169" s="43">
        <v>10</v>
      </c>
      <c r="H169" s="42" t="s">
        <v>1528</v>
      </c>
      <c r="I169" s="42">
        <v>5</v>
      </c>
      <c r="J169" s="42" t="s">
        <v>1938</v>
      </c>
      <c r="K169" s="42">
        <v>15</v>
      </c>
      <c r="L169" s="42">
        <v>99164</v>
      </c>
      <c r="M169" s="42">
        <v>164</v>
      </c>
      <c r="N169" s="42">
        <v>1419975</v>
      </c>
      <c r="O169" s="42" t="b">
        <v>0</v>
      </c>
      <c r="P169" s="42" t="s">
        <v>1985</v>
      </c>
      <c r="Q169" s="42" t="s">
        <v>1986</v>
      </c>
    </row>
    <row r="170" spans="1:17" ht="30" x14ac:dyDescent="0.25">
      <c r="A170" s="42">
        <v>35120</v>
      </c>
      <c r="B170" s="42">
        <v>1403763</v>
      </c>
      <c r="C170" s="42">
        <v>59.7567965</v>
      </c>
      <c r="D170" s="42">
        <v>-154.91108370000001</v>
      </c>
      <c r="E170" s="42" t="s">
        <v>1778</v>
      </c>
      <c r="F170" s="43">
        <v>332050</v>
      </c>
      <c r="G170" s="43">
        <v>10</v>
      </c>
      <c r="H170" s="42" t="s">
        <v>1528</v>
      </c>
      <c r="I170" s="42">
        <v>5</v>
      </c>
      <c r="J170" s="42" t="s">
        <v>1938</v>
      </c>
      <c r="K170" s="42">
        <v>15</v>
      </c>
      <c r="L170" s="42">
        <v>99164</v>
      </c>
      <c r="M170" s="42">
        <v>164</v>
      </c>
      <c r="N170" s="42">
        <v>1419975</v>
      </c>
      <c r="O170" s="42" t="b">
        <v>0</v>
      </c>
      <c r="P170" s="42" t="s">
        <v>1985</v>
      </c>
      <c r="Q170" s="42" t="s">
        <v>1986</v>
      </c>
    </row>
    <row r="171" spans="1:17" x14ac:dyDescent="0.25">
      <c r="A171" s="42"/>
      <c r="B171" s="42">
        <v>1422736</v>
      </c>
      <c r="C171" s="42">
        <v>60.987222199999998</v>
      </c>
      <c r="D171" s="42">
        <v>-149.51361109999999</v>
      </c>
      <c r="E171" s="42" t="s">
        <v>2050</v>
      </c>
      <c r="F171" s="43" t="s">
        <v>1348</v>
      </c>
      <c r="G171" s="43">
        <v>5</v>
      </c>
      <c r="H171" s="42" t="s">
        <v>1668</v>
      </c>
      <c r="I171" s="42"/>
      <c r="J171" s="42"/>
      <c r="K171" s="42">
        <v>3</v>
      </c>
      <c r="L171" s="42">
        <v>99020</v>
      </c>
      <c r="M171" s="42">
        <v>20</v>
      </c>
      <c r="N171" s="42">
        <v>1416061</v>
      </c>
      <c r="O171" s="42" t="b">
        <v>0</v>
      </c>
      <c r="P171" s="42" t="s">
        <v>1949</v>
      </c>
      <c r="Q171" s="42"/>
    </row>
    <row r="172" spans="1:17" ht="30" x14ac:dyDescent="0.25">
      <c r="A172" s="42">
        <v>35890</v>
      </c>
      <c r="B172" s="42">
        <v>1894909</v>
      </c>
      <c r="C172" s="42">
        <v>55.9</v>
      </c>
      <c r="D172" s="42">
        <v>-159.4833333</v>
      </c>
      <c r="E172" s="42" t="s">
        <v>1157</v>
      </c>
      <c r="F172" s="43" t="s">
        <v>1348</v>
      </c>
      <c r="G172" s="43"/>
      <c r="H172" s="42"/>
      <c r="I172" s="42">
        <v>5</v>
      </c>
      <c r="J172" s="42" t="s">
        <v>1938</v>
      </c>
      <c r="K172" s="42">
        <v>15</v>
      </c>
      <c r="L172" s="42">
        <v>99164</v>
      </c>
      <c r="M172" s="42">
        <v>164</v>
      </c>
      <c r="N172" s="42">
        <v>1419975</v>
      </c>
      <c r="O172" s="42" t="b">
        <v>0</v>
      </c>
      <c r="P172" s="42" t="s">
        <v>1985</v>
      </c>
      <c r="Q172" s="42" t="s">
        <v>1986</v>
      </c>
    </row>
    <row r="173" spans="1:17" x14ac:dyDescent="0.25">
      <c r="A173" s="42">
        <v>35950</v>
      </c>
      <c r="B173" s="42">
        <v>1866953</v>
      </c>
      <c r="C173" s="42">
        <v>59.4469444</v>
      </c>
      <c r="D173" s="42">
        <v>-151.51027780000001</v>
      </c>
      <c r="E173" s="42" t="s">
        <v>2051</v>
      </c>
      <c r="F173" s="43" t="s">
        <v>1348</v>
      </c>
      <c r="G173" s="43">
        <v>5</v>
      </c>
      <c r="H173" s="42" t="s">
        <v>1668</v>
      </c>
      <c r="I173" s="42"/>
      <c r="J173" s="42"/>
      <c r="K173" s="42">
        <v>12</v>
      </c>
      <c r="L173" s="42">
        <v>99122</v>
      </c>
      <c r="M173" s="42">
        <v>122</v>
      </c>
      <c r="N173" s="42">
        <v>1419972</v>
      </c>
      <c r="O173" s="42" t="b">
        <v>0</v>
      </c>
      <c r="P173" s="42" t="s">
        <v>1951</v>
      </c>
      <c r="Q173" s="42"/>
    </row>
    <row r="174" spans="1:17" x14ac:dyDescent="0.25">
      <c r="A174" s="42">
        <v>36400</v>
      </c>
      <c r="B174" s="42">
        <v>1404263</v>
      </c>
      <c r="C174" s="42">
        <v>58.301944399999996</v>
      </c>
      <c r="D174" s="42">
        <v>-134.4197222</v>
      </c>
      <c r="E174" s="42" t="s">
        <v>1513</v>
      </c>
      <c r="F174" s="43" t="s">
        <v>1348</v>
      </c>
      <c r="G174" s="43">
        <v>4</v>
      </c>
      <c r="H174" s="42" t="s">
        <v>1514</v>
      </c>
      <c r="I174" s="42">
        <v>12</v>
      </c>
      <c r="J174" s="42" t="s">
        <v>1956</v>
      </c>
      <c r="K174" s="42">
        <v>11</v>
      </c>
      <c r="L174" s="42">
        <v>99110</v>
      </c>
      <c r="M174" s="42">
        <v>110</v>
      </c>
      <c r="N174" s="42">
        <v>1419971</v>
      </c>
      <c r="O174" s="42" t="b">
        <v>0</v>
      </c>
      <c r="P174" s="42" t="s">
        <v>1960</v>
      </c>
      <c r="Q174" s="42"/>
    </row>
    <row r="175" spans="1:17" x14ac:dyDescent="0.25">
      <c r="A175" s="42">
        <v>36540</v>
      </c>
      <c r="B175" s="42">
        <v>1413247</v>
      </c>
      <c r="C175" s="42">
        <v>59.67</v>
      </c>
      <c r="D175" s="42">
        <v>-151.43416669999999</v>
      </c>
      <c r="E175" s="42" t="s">
        <v>2052</v>
      </c>
      <c r="F175" s="43" t="s">
        <v>1348</v>
      </c>
      <c r="G175" s="43">
        <v>5</v>
      </c>
      <c r="H175" s="42" t="s">
        <v>1668</v>
      </c>
      <c r="I175" s="42"/>
      <c r="J175" s="42"/>
      <c r="K175" s="42">
        <v>12</v>
      </c>
      <c r="L175" s="42">
        <v>99122</v>
      </c>
      <c r="M175" s="42">
        <v>122</v>
      </c>
      <c r="N175" s="42">
        <v>1419972</v>
      </c>
      <c r="O175" s="42" t="b">
        <v>0</v>
      </c>
      <c r="P175" s="42" t="s">
        <v>1951</v>
      </c>
      <c r="Q175" s="42"/>
    </row>
    <row r="176" spans="1:17" x14ac:dyDescent="0.25">
      <c r="A176" s="42"/>
      <c r="B176" s="42">
        <v>1415989</v>
      </c>
      <c r="C176" s="42">
        <v>59.791499999999999</v>
      </c>
      <c r="D176" s="42">
        <v>-151.07470000000001</v>
      </c>
      <c r="E176" s="42" t="s">
        <v>2053</v>
      </c>
      <c r="F176" s="43" t="s">
        <v>1348</v>
      </c>
      <c r="G176" s="43"/>
      <c r="H176" s="42"/>
      <c r="I176" s="42"/>
      <c r="J176" s="42"/>
      <c r="K176" s="42">
        <v>12</v>
      </c>
      <c r="L176" s="42">
        <v>99122</v>
      </c>
      <c r="M176" s="42">
        <v>122</v>
      </c>
      <c r="N176" s="42">
        <v>1419972</v>
      </c>
      <c r="O176" s="42" t="b">
        <v>0</v>
      </c>
      <c r="P176" s="42" t="s">
        <v>1951</v>
      </c>
      <c r="Q176" s="42"/>
    </row>
    <row r="177" spans="1:17" x14ac:dyDescent="0.25">
      <c r="A177" s="42">
        <v>36655</v>
      </c>
      <c r="B177" s="42">
        <v>1404309</v>
      </c>
      <c r="C177" s="42">
        <v>56.868931000000003</v>
      </c>
      <c r="D177" s="42">
        <v>-153.7955164</v>
      </c>
      <c r="E177" s="42" t="s">
        <v>2054</v>
      </c>
      <c r="F177" s="43" t="s">
        <v>1348</v>
      </c>
      <c r="G177" s="43"/>
      <c r="H177" s="42"/>
      <c r="I177" s="42">
        <v>10</v>
      </c>
      <c r="J177" s="42" t="s">
        <v>1922</v>
      </c>
      <c r="K177" s="42">
        <v>14</v>
      </c>
      <c r="L177" s="42">
        <v>99150</v>
      </c>
      <c r="M177" s="42">
        <v>150</v>
      </c>
      <c r="N177" s="42">
        <v>1419974</v>
      </c>
      <c r="O177" s="42" t="b">
        <v>0</v>
      </c>
      <c r="P177" s="42" t="s">
        <v>1923</v>
      </c>
      <c r="Q177" s="42"/>
    </row>
    <row r="178" spans="1:17" ht="75" x14ac:dyDescent="0.25">
      <c r="A178" s="42">
        <v>36770</v>
      </c>
      <c r="B178" s="42">
        <v>1422926</v>
      </c>
      <c r="C178" s="42">
        <v>56.975833299999998</v>
      </c>
      <c r="D178" s="42">
        <v>-133.9472222</v>
      </c>
      <c r="E178" s="42" t="s">
        <v>196</v>
      </c>
      <c r="F178" s="43">
        <v>332680</v>
      </c>
      <c r="G178" s="43">
        <v>4</v>
      </c>
      <c r="H178" s="42" t="s">
        <v>1514</v>
      </c>
      <c r="I178" s="42">
        <v>12</v>
      </c>
      <c r="J178" s="42" t="s">
        <v>1956</v>
      </c>
      <c r="K178" s="42">
        <v>20</v>
      </c>
      <c r="L178" s="42">
        <v>99195</v>
      </c>
      <c r="M178" s="42">
        <v>195</v>
      </c>
      <c r="N178" s="42">
        <v>2516404</v>
      </c>
      <c r="O178" s="42" t="b">
        <v>0</v>
      </c>
      <c r="P178" s="42" t="s">
        <v>2055</v>
      </c>
      <c r="Q178" s="42" t="s">
        <v>2056</v>
      </c>
    </row>
    <row r="179" spans="1:17" ht="30" x14ac:dyDescent="0.25">
      <c r="A179" s="42">
        <v>36990</v>
      </c>
      <c r="B179" s="42">
        <v>1404349</v>
      </c>
      <c r="C179" s="42">
        <v>70.131944399999995</v>
      </c>
      <c r="D179" s="42">
        <v>-143.6238889</v>
      </c>
      <c r="E179" s="42" t="s">
        <v>1079</v>
      </c>
      <c r="F179" s="43">
        <v>332370</v>
      </c>
      <c r="G179" s="43">
        <v>11</v>
      </c>
      <c r="H179" s="42" t="s">
        <v>1518</v>
      </c>
      <c r="I179" s="42">
        <v>3</v>
      </c>
      <c r="J179" s="42" t="s">
        <v>1948</v>
      </c>
      <c r="K179" s="42">
        <v>18</v>
      </c>
      <c r="L179" s="42">
        <v>99185</v>
      </c>
      <c r="M179" s="42">
        <v>185</v>
      </c>
      <c r="N179" s="42">
        <v>1419978</v>
      </c>
      <c r="O179" s="42" t="b">
        <v>0</v>
      </c>
      <c r="P179" s="42" t="s">
        <v>1943</v>
      </c>
      <c r="Q179" s="42" t="s">
        <v>1944</v>
      </c>
    </row>
    <row r="180" spans="1:17" x14ac:dyDescent="0.25">
      <c r="A180" s="42">
        <v>37250</v>
      </c>
      <c r="B180" s="42">
        <v>1413260</v>
      </c>
      <c r="C180" s="42">
        <v>60.4183333</v>
      </c>
      <c r="D180" s="42">
        <v>-151.29</v>
      </c>
      <c r="E180" s="42" t="s">
        <v>2057</v>
      </c>
      <c r="F180" s="43" t="s">
        <v>1348</v>
      </c>
      <c r="G180" s="43">
        <v>5</v>
      </c>
      <c r="H180" s="42" t="s">
        <v>1668</v>
      </c>
      <c r="I180" s="42"/>
      <c r="J180" s="42"/>
      <c r="K180" s="42">
        <v>12</v>
      </c>
      <c r="L180" s="42">
        <v>99122</v>
      </c>
      <c r="M180" s="42">
        <v>122</v>
      </c>
      <c r="N180" s="42">
        <v>1419972</v>
      </c>
      <c r="O180" s="42" t="b">
        <v>0</v>
      </c>
      <c r="P180" s="42" t="s">
        <v>1951</v>
      </c>
      <c r="Q180" s="42"/>
    </row>
    <row r="181" spans="1:17" x14ac:dyDescent="0.25">
      <c r="A181" s="42">
        <v>81320</v>
      </c>
      <c r="B181" s="42">
        <v>1404378</v>
      </c>
      <c r="C181" s="42">
        <v>61.537222200000002</v>
      </c>
      <c r="D181" s="42">
        <v>-160.3052778</v>
      </c>
      <c r="E181" s="42" t="s">
        <v>1782</v>
      </c>
      <c r="F181" s="43">
        <v>331720</v>
      </c>
      <c r="G181" s="43">
        <v>2</v>
      </c>
      <c r="H181" s="42" t="s">
        <v>1524</v>
      </c>
      <c r="I181" s="42">
        <v>10</v>
      </c>
      <c r="J181" s="42" t="s">
        <v>1922</v>
      </c>
      <c r="K181" s="42">
        <v>4</v>
      </c>
      <c r="L181" s="42">
        <v>99050</v>
      </c>
      <c r="M181" s="42">
        <v>50</v>
      </c>
      <c r="N181" s="42">
        <v>1419966</v>
      </c>
      <c r="O181" s="42" t="b">
        <v>0</v>
      </c>
      <c r="P181" s="42" t="s">
        <v>1925</v>
      </c>
      <c r="Q181" s="42"/>
    </row>
    <row r="182" spans="1:17" ht="30" x14ac:dyDescent="0.25">
      <c r="A182" s="42">
        <v>37430</v>
      </c>
      <c r="B182" s="42">
        <v>1404379</v>
      </c>
      <c r="C182" s="42">
        <v>64.327222199999994</v>
      </c>
      <c r="D182" s="42">
        <v>-158.72194440000001</v>
      </c>
      <c r="E182" s="42" t="s">
        <v>826</v>
      </c>
      <c r="F182" s="43">
        <v>331380</v>
      </c>
      <c r="G182" s="43">
        <v>6</v>
      </c>
      <c r="H182" s="42" t="s">
        <v>1522</v>
      </c>
      <c r="I182" s="42">
        <v>9</v>
      </c>
      <c r="J182" s="42" t="s">
        <v>1931</v>
      </c>
      <c r="K182" s="42">
        <v>29</v>
      </c>
      <c r="L182" s="42">
        <v>99290</v>
      </c>
      <c r="M182" s="42">
        <v>290</v>
      </c>
      <c r="N182" s="42">
        <v>1419987</v>
      </c>
      <c r="O182" s="42" t="b">
        <v>0</v>
      </c>
      <c r="P182" s="42" t="s">
        <v>1932</v>
      </c>
      <c r="Q182" s="42" t="s">
        <v>1933</v>
      </c>
    </row>
    <row r="183" spans="1:17" x14ac:dyDescent="0.25">
      <c r="A183" s="42">
        <v>37480</v>
      </c>
      <c r="B183" s="42">
        <v>1404401</v>
      </c>
      <c r="C183" s="42">
        <v>57.572779199999999</v>
      </c>
      <c r="D183" s="42">
        <v>-156.04317829999999</v>
      </c>
      <c r="E183" s="42" t="s">
        <v>2058</v>
      </c>
      <c r="F183" s="43" t="s">
        <v>1348</v>
      </c>
      <c r="G183" s="43"/>
      <c r="H183" s="42"/>
      <c r="I183" s="42"/>
      <c r="J183" s="42"/>
      <c r="K183" s="42">
        <v>14</v>
      </c>
      <c r="L183" s="42">
        <v>99150</v>
      </c>
      <c r="M183" s="42">
        <v>150</v>
      </c>
      <c r="N183" s="42">
        <v>1419974</v>
      </c>
      <c r="O183" s="42" t="b">
        <v>0</v>
      </c>
      <c r="P183" s="42" t="s">
        <v>1923</v>
      </c>
      <c r="Q183" s="42"/>
    </row>
    <row r="184" spans="1:17" x14ac:dyDescent="0.25">
      <c r="A184" s="42">
        <v>37540</v>
      </c>
      <c r="B184" s="42">
        <v>1404456</v>
      </c>
      <c r="C184" s="42">
        <v>57.5719444</v>
      </c>
      <c r="D184" s="42">
        <v>-154.4555556</v>
      </c>
      <c r="E184" s="42" t="s">
        <v>247</v>
      </c>
      <c r="F184" s="43">
        <v>331740</v>
      </c>
      <c r="G184" s="43">
        <v>1</v>
      </c>
      <c r="H184" s="42" t="s">
        <v>1450</v>
      </c>
      <c r="I184" s="42">
        <v>10</v>
      </c>
      <c r="J184" s="42" t="s">
        <v>1922</v>
      </c>
      <c r="K184" s="42">
        <v>14</v>
      </c>
      <c r="L184" s="42">
        <v>99150</v>
      </c>
      <c r="M184" s="42">
        <v>150</v>
      </c>
      <c r="N184" s="42">
        <v>1419974</v>
      </c>
      <c r="O184" s="42" t="b">
        <v>0</v>
      </c>
      <c r="P184" s="42" t="s">
        <v>1923</v>
      </c>
      <c r="Q184" s="42"/>
    </row>
    <row r="185" spans="1:17" ht="90" x14ac:dyDescent="0.25">
      <c r="A185" s="42">
        <v>37650</v>
      </c>
      <c r="B185" s="42">
        <v>1404468</v>
      </c>
      <c r="C185" s="42">
        <v>55.538888900000003</v>
      </c>
      <c r="D185" s="42">
        <v>-132.40083329999999</v>
      </c>
      <c r="E185" s="42" t="s">
        <v>2059</v>
      </c>
      <c r="F185" s="43">
        <v>331210</v>
      </c>
      <c r="G185" s="43">
        <v>4</v>
      </c>
      <c r="H185" s="42" t="s">
        <v>1514</v>
      </c>
      <c r="I185" s="42">
        <v>12</v>
      </c>
      <c r="J185" s="42" t="s">
        <v>1956</v>
      </c>
      <c r="K185" s="42">
        <v>21</v>
      </c>
      <c r="L185" s="42">
        <v>99198</v>
      </c>
      <c r="M185" s="42">
        <v>198</v>
      </c>
      <c r="N185" s="42">
        <v>1419980</v>
      </c>
      <c r="O185" s="42" t="b">
        <v>0</v>
      </c>
      <c r="P185" s="42" t="s">
        <v>1994</v>
      </c>
      <c r="Q185" s="42" t="s">
        <v>1995</v>
      </c>
    </row>
    <row r="186" spans="1:17" x14ac:dyDescent="0.25">
      <c r="A186" s="42">
        <v>37975</v>
      </c>
      <c r="B186" s="42">
        <v>1404483</v>
      </c>
      <c r="C186" s="42">
        <v>60.895555600000002</v>
      </c>
      <c r="D186" s="42">
        <v>-162.5180556</v>
      </c>
      <c r="E186" s="42" t="s">
        <v>568</v>
      </c>
      <c r="F186" s="43">
        <v>331390</v>
      </c>
      <c r="G186" s="43">
        <v>2</v>
      </c>
      <c r="H186" s="42" t="s">
        <v>1524</v>
      </c>
      <c r="I186" s="42">
        <v>6</v>
      </c>
      <c r="J186" s="42" t="s">
        <v>1924</v>
      </c>
      <c r="K186" s="42">
        <v>4</v>
      </c>
      <c r="L186" s="42">
        <v>99050</v>
      </c>
      <c r="M186" s="42">
        <v>50</v>
      </c>
      <c r="N186" s="42">
        <v>1419966</v>
      </c>
      <c r="O186" s="42" t="b">
        <v>0</v>
      </c>
      <c r="P186" s="42" t="s">
        <v>1925</v>
      </c>
      <c r="Q186" s="42"/>
    </row>
    <row r="187" spans="1:17" x14ac:dyDescent="0.25">
      <c r="A187" s="42">
        <v>38090</v>
      </c>
      <c r="B187" s="42">
        <v>1413283</v>
      </c>
      <c r="C187" s="42">
        <v>60.337499999999999</v>
      </c>
      <c r="D187" s="42">
        <v>-151.27444439999999</v>
      </c>
      <c r="E187" s="42" t="s">
        <v>2060</v>
      </c>
      <c r="F187" s="43" t="s">
        <v>1348</v>
      </c>
      <c r="G187" s="43">
        <v>5</v>
      </c>
      <c r="H187" s="42" t="s">
        <v>1668</v>
      </c>
      <c r="I187" s="42"/>
      <c r="J187" s="42"/>
      <c r="K187" s="42">
        <v>12</v>
      </c>
      <c r="L187" s="42">
        <v>99122</v>
      </c>
      <c r="M187" s="42">
        <v>122</v>
      </c>
      <c r="N187" s="42">
        <v>1419972</v>
      </c>
      <c r="O187" s="42" t="b">
        <v>0</v>
      </c>
      <c r="P187" s="42" t="s">
        <v>1951</v>
      </c>
      <c r="Q187" s="42"/>
    </row>
    <row r="188" spans="1:17" x14ac:dyDescent="0.25">
      <c r="A188" s="42">
        <v>38420</v>
      </c>
      <c r="B188" s="42">
        <v>1413299</v>
      </c>
      <c r="C188" s="42">
        <v>60.554444400000001</v>
      </c>
      <c r="D188" s="42">
        <v>-151.2583333</v>
      </c>
      <c r="E188" s="42" t="s">
        <v>2061</v>
      </c>
      <c r="F188" s="43" t="s">
        <v>1348</v>
      </c>
      <c r="G188" s="43">
        <v>5</v>
      </c>
      <c r="H188" s="42" t="s">
        <v>1668</v>
      </c>
      <c r="I188" s="42">
        <v>8</v>
      </c>
      <c r="J188" s="42" t="s">
        <v>1983</v>
      </c>
      <c r="K188" s="42">
        <v>12</v>
      </c>
      <c r="L188" s="42">
        <v>99122</v>
      </c>
      <c r="M188" s="42">
        <v>122</v>
      </c>
      <c r="N188" s="42">
        <v>1419972</v>
      </c>
      <c r="O188" s="42" t="b">
        <v>0</v>
      </c>
      <c r="P188" s="42" t="s">
        <v>1951</v>
      </c>
      <c r="Q188" s="42"/>
    </row>
    <row r="189" spans="1:17" x14ac:dyDescent="0.25">
      <c r="A189" s="42">
        <v>38910</v>
      </c>
      <c r="B189" s="42">
        <v>1866955</v>
      </c>
      <c r="C189" s="42">
        <v>61.719166700000002</v>
      </c>
      <c r="D189" s="42">
        <v>-144.9483333</v>
      </c>
      <c r="E189" s="42" t="s">
        <v>2062</v>
      </c>
      <c r="F189" s="43" t="s">
        <v>1348</v>
      </c>
      <c r="G189" s="43">
        <v>7</v>
      </c>
      <c r="H189" s="42" t="s">
        <v>1540</v>
      </c>
      <c r="I189" s="42"/>
      <c r="J189" s="42"/>
      <c r="K189" s="42">
        <v>25</v>
      </c>
      <c r="L189" s="42">
        <v>99261</v>
      </c>
      <c r="M189" s="42">
        <v>261</v>
      </c>
      <c r="N189" s="42">
        <v>1419984</v>
      </c>
      <c r="O189" s="42" t="b">
        <v>0</v>
      </c>
      <c r="P189" s="42" t="s">
        <v>1981</v>
      </c>
      <c r="Q189" s="42"/>
    </row>
    <row r="190" spans="1:17" ht="75" x14ac:dyDescent="0.25">
      <c r="A190" s="42">
        <v>38970</v>
      </c>
      <c r="B190" s="42">
        <v>1423039</v>
      </c>
      <c r="C190" s="42">
        <v>55.342222200000002</v>
      </c>
      <c r="D190" s="42">
        <v>-131.64611110000001</v>
      </c>
      <c r="E190" s="42" t="s">
        <v>111</v>
      </c>
      <c r="F190" s="43" t="s">
        <v>1348</v>
      </c>
      <c r="G190" s="43">
        <v>4</v>
      </c>
      <c r="H190" s="42" t="s">
        <v>1514</v>
      </c>
      <c r="I190" s="42"/>
      <c r="J190" s="42"/>
      <c r="K190" s="42">
        <v>13</v>
      </c>
      <c r="L190" s="42">
        <v>99130</v>
      </c>
      <c r="M190" s="42">
        <v>130</v>
      </c>
      <c r="N190" s="42">
        <v>1419973</v>
      </c>
      <c r="O190" s="42" t="b">
        <v>0</v>
      </c>
      <c r="P190" s="42" t="s">
        <v>2063</v>
      </c>
      <c r="Q190" s="42" t="s">
        <v>2064</v>
      </c>
    </row>
    <row r="191" spans="1:17" ht="30" x14ac:dyDescent="0.25">
      <c r="A191" s="42">
        <v>39300</v>
      </c>
      <c r="B191" s="42">
        <v>1413311</v>
      </c>
      <c r="C191" s="42">
        <v>66.974999999999994</v>
      </c>
      <c r="D191" s="42">
        <v>-160.42277780000001</v>
      </c>
      <c r="E191" s="42" t="s">
        <v>1043</v>
      </c>
      <c r="F191" s="43">
        <v>331400</v>
      </c>
      <c r="G191" s="43">
        <v>8</v>
      </c>
      <c r="H191" s="42" t="s">
        <v>1559</v>
      </c>
      <c r="I191" s="42">
        <v>11</v>
      </c>
      <c r="J191" s="42" t="s">
        <v>1945</v>
      </c>
      <c r="K191" s="42">
        <v>19</v>
      </c>
      <c r="L191" s="42">
        <v>99188</v>
      </c>
      <c r="M191" s="42">
        <v>188</v>
      </c>
      <c r="N191" s="42">
        <v>1419979</v>
      </c>
      <c r="O191" s="42" t="b">
        <v>0</v>
      </c>
      <c r="P191" s="42" t="s">
        <v>1946</v>
      </c>
      <c r="Q191" s="42" t="s">
        <v>1947</v>
      </c>
    </row>
    <row r="192" spans="1:17" ht="45" x14ac:dyDescent="0.25">
      <c r="A192" s="42">
        <v>39410</v>
      </c>
      <c r="B192" s="42">
        <v>1418792</v>
      </c>
      <c r="C192" s="42">
        <v>55.061666700000004</v>
      </c>
      <c r="D192" s="42">
        <v>-162.31027779999999</v>
      </c>
      <c r="E192" s="42" t="s">
        <v>71</v>
      </c>
      <c r="F192" s="43">
        <v>332070</v>
      </c>
      <c r="G192" s="43">
        <v>3</v>
      </c>
      <c r="H192" s="42" t="s">
        <v>1534</v>
      </c>
      <c r="I192" s="42">
        <v>2</v>
      </c>
      <c r="J192" s="42" t="s">
        <v>1918</v>
      </c>
      <c r="K192" s="42">
        <v>1</v>
      </c>
      <c r="L192" s="42">
        <v>99013</v>
      </c>
      <c r="M192" s="42">
        <v>13</v>
      </c>
      <c r="N192" s="42">
        <v>1419964</v>
      </c>
      <c r="O192" s="42" t="b">
        <v>0</v>
      </c>
      <c r="P192" s="42" t="s">
        <v>1926</v>
      </c>
      <c r="Q192" s="42" t="s">
        <v>1927</v>
      </c>
    </row>
    <row r="193" spans="1:17" x14ac:dyDescent="0.25">
      <c r="A193" s="42">
        <v>80175</v>
      </c>
      <c r="B193" s="42">
        <v>1411501</v>
      </c>
      <c r="C193" s="42">
        <v>64.977500000000006</v>
      </c>
      <c r="D193" s="42">
        <v>-168.05722220000001</v>
      </c>
      <c r="E193" s="42" t="s">
        <v>2065</v>
      </c>
      <c r="F193" s="43" t="s">
        <v>1348</v>
      </c>
      <c r="G193" s="43"/>
      <c r="H193" s="42"/>
      <c r="I193" s="42">
        <v>4</v>
      </c>
      <c r="J193" s="42" t="s">
        <v>1970</v>
      </c>
      <c r="K193" s="42">
        <v>17</v>
      </c>
      <c r="L193" s="42">
        <v>99180</v>
      </c>
      <c r="M193" s="42">
        <v>180</v>
      </c>
      <c r="N193" s="42">
        <v>1419977</v>
      </c>
      <c r="O193" s="42" t="b">
        <v>0</v>
      </c>
      <c r="P193" s="42" t="s">
        <v>1971</v>
      </c>
      <c r="Q193" s="42"/>
    </row>
    <row r="194" spans="1:17" x14ac:dyDescent="0.25">
      <c r="A194" s="42">
        <v>39630</v>
      </c>
      <c r="B194" s="42">
        <v>1404738</v>
      </c>
      <c r="C194" s="42">
        <v>58.688333299999996</v>
      </c>
      <c r="D194" s="42">
        <v>-156.66138889999999</v>
      </c>
      <c r="E194" s="42" t="s">
        <v>2066</v>
      </c>
      <c r="F194" s="43">
        <v>332280</v>
      </c>
      <c r="G194" s="43">
        <v>10</v>
      </c>
      <c r="H194" s="42" t="s">
        <v>1528</v>
      </c>
      <c r="I194" s="42">
        <v>5</v>
      </c>
      <c r="J194" s="42" t="s">
        <v>1938</v>
      </c>
      <c r="K194" s="42">
        <v>5</v>
      </c>
      <c r="L194" s="42">
        <v>99060</v>
      </c>
      <c r="M194" s="42">
        <v>60</v>
      </c>
      <c r="N194" s="42">
        <v>1419967</v>
      </c>
      <c r="O194" s="42" t="b">
        <v>0</v>
      </c>
      <c r="P194" s="42" t="s">
        <v>2067</v>
      </c>
      <c r="Q194" s="42"/>
    </row>
    <row r="195" spans="1:17" x14ac:dyDescent="0.25">
      <c r="A195" s="42">
        <v>39740</v>
      </c>
      <c r="B195" s="42">
        <v>1404781</v>
      </c>
      <c r="C195" s="42">
        <v>59.938888900000002</v>
      </c>
      <c r="D195" s="42">
        <v>-164.04138889999999</v>
      </c>
      <c r="E195" s="42" t="s">
        <v>454</v>
      </c>
      <c r="F195" s="43">
        <v>332080</v>
      </c>
      <c r="G195" s="43">
        <v>2</v>
      </c>
      <c r="H195" s="42" t="s">
        <v>1524</v>
      </c>
      <c r="I195" s="42">
        <v>6</v>
      </c>
      <c r="J195" s="42" t="s">
        <v>1924</v>
      </c>
      <c r="K195" s="42">
        <v>4</v>
      </c>
      <c r="L195" s="42">
        <v>99050</v>
      </c>
      <c r="M195" s="42">
        <v>50</v>
      </c>
      <c r="N195" s="42">
        <v>1419966</v>
      </c>
      <c r="O195" s="42" t="b">
        <v>0</v>
      </c>
      <c r="P195" s="42" t="s">
        <v>1925</v>
      </c>
      <c r="Q195" s="42"/>
    </row>
    <row r="196" spans="1:17" ht="30" x14ac:dyDescent="0.25">
      <c r="A196" s="42">
        <v>39960</v>
      </c>
      <c r="B196" s="42">
        <v>1413348</v>
      </c>
      <c r="C196" s="42">
        <v>67.726944399999994</v>
      </c>
      <c r="D196" s="42">
        <v>-164.53333330000001</v>
      </c>
      <c r="E196" s="42" t="s">
        <v>1061</v>
      </c>
      <c r="F196" s="43">
        <v>331410</v>
      </c>
      <c r="G196" s="43">
        <v>8</v>
      </c>
      <c r="H196" s="42" t="s">
        <v>1559</v>
      </c>
      <c r="I196" s="42">
        <v>11</v>
      </c>
      <c r="J196" s="42" t="s">
        <v>1945</v>
      </c>
      <c r="K196" s="42">
        <v>19</v>
      </c>
      <c r="L196" s="42">
        <v>99188</v>
      </c>
      <c r="M196" s="42">
        <v>188</v>
      </c>
      <c r="N196" s="42">
        <v>1419979</v>
      </c>
      <c r="O196" s="42" t="b">
        <v>0</v>
      </c>
      <c r="P196" s="42" t="s">
        <v>1946</v>
      </c>
      <c r="Q196" s="42" t="s">
        <v>1947</v>
      </c>
    </row>
    <row r="197" spans="1:17" ht="90" x14ac:dyDescent="0.25">
      <c r="A197" s="42">
        <v>40400</v>
      </c>
      <c r="B197" s="42">
        <v>1423100</v>
      </c>
      <c r="C197" s="42">
        <v>55.552222200000003</v>
      </c>
      <c r="D197" s="42">
        <v>-133.09583330000001</v>
      </c>
      <c r="E197" s="42" t="s">
        <v>1189</v>
      </c>
      <c r="F197" s="43">
        <v>331155</v>
      </c>
      <c r="G197" s="43">
        <v>4</v>
      </c>
      <c r="H197" s="42" t="s">
        <v>1514</v>
      </c>
      <c r="I197" s="42">
        <v>12</v>
      </c>
      <c r="J197" s="42" t="s">
        <v>1956</v>
      </c>
      <c r="K197" s="42">
        <v>21</v>
      </c>
      <c r="L197" s="42">
        <v>99198</v>
      </c>
      <c r="M197" s="42">
        <v>198</v>
      </c>
      <c r="N197" s="42">
        <v>1419980</v>
      </c>
      <c r="O197" s="42" t="b">
        <v>0</v>
      </c>
      <c r="P197" s="42" t="s">
        <v>1994</v>
      </c>
      <c r="Q197" s="42" t="s">
        <v>1995</v>
      </c>
    </row>
    <row r="198" spans="1:17" ht="60" x14ac:dyDescent="0.25">
      <c r="A198" s="42">
        <v>40510</v>
      </c>
      <c r="B198" s="42">
        <v>1866956</v>
      </c>
      <c r="C198" s="42">
        <v>59.403888899999998</v>
      </c>
      <c r="D198" s="42">
        <v>-135.88444440000001</v>
      </c>
      <c r="E198" s="42" t="s">
        <v>1165</v>
      </c>
      <c r="F198" s="43">
        <v>332700</v>
      </c>
      <c r="G198" s="43">
        <v>4</v>
      </c>
      <c r="H198" s="42" t="s">
        <v>1514</v>
      </c>
      <c r="I198" s="42">
        <v>12</v>
      </c>
      <c r="J198" s="42" t="s">
        <v>1956</v>
      </c>
      <c r="K198" s="42">
        <v>10</v>
      </c>
      <c r="L198" s="42">
        <v>33390</v>
      </c>
      <c r="M198" s="42">
        <v>105</v>
      </c>
      <c r="N198" s="42">
        <v>2371430</v>
      </c>
      <c r="O198" s="42" t="b">
        <v>0</v>
      </c>
      <c r="P198" s="42" t="s">
        <v>1957</v>
      </c>
      <c r="Q198" s="42" t="s">
        <v>1958</v>
      </c>
    </row>
    <row r="199" spans="1:17" x14ac:dyDescent="0.25">
      <c r="A199" s="42">
        <v>40645</v>
      </c>
      <c r="B199" s="42">
        <v>2418663</v>
      </c>
      <c r="C199" s="42">
        <v>61.512617400000003</v>
      </c>
      <c r="D199" s="42">
        <v>-149.60012</v>
      </c>
      <c r="E199" s="42" t="s">
        <v>2068</v>
      </c>
      <c r="F199" s="43" t="s">
        <v>1348</v>
      </c>
      <c r="G199" s="43">
        <v>5</v>
      </c>
      <c r="H199" s="42" t="s">
        <v>1668</v>
      </c>
      <c r="I199" s="42"/>
      <c r="J199" s="42"/>
      <c r="K199" s="42">
        <v>16</v>
      </c>
      <c r="L199" s="42">
        <v>99170</v>
      </c>
      <c r="M199" s="42">
        <v>170</v>
      </c>
      <c r="N199" s="42">
        <v>1419976</v>
      </c>
      <c r="O199" s="42" t="b">
        <v>0</v>
      </c>
      <c r="P199" s="42" t="s">
        <v>1968</v>
      </c>
      <c r="Q199" s="42"/>
    </row>
    <row r="200" spans="1:17" x14ac:dyDescent="0.25">
      <c r="A200" s="42">
        <v>40670</v>
      </c>
      <c r="B200" s="42">
        <v>2418662</v>
      </c>
      <c r="C200" s="42">
        <v>61.460011199999997</v>
      </c>
      <c r="D200" s="42">
        <v>-148.91237000000001</v>
      </c>
      <c r="E200" s="42" t="s">
        <v>2069</v>
      </c>
      <c r="F200" s="43" t="s">
        <v>1348</v>
      </c>
      <c r="G200" s="43">
        <v>5</v>
      </c>
      <c r="H200" s="42" t="s">
        <v>1668</v>
      </c>
      <c r="I200" s="42">
        <v>8</v>
      </c>
      <c r="J200" s="42" t="s">
        <v>1983</v>
      </c>
      <c r="K200" s="42">
        <v>16</v>
      </c>
      <c r="L200" s="42">
        <v>99170</v>
      </c>
      <c r="M200" s="42">
        <v>170</v>
      </c>
      <c r="N200" s="42">
        <v>1419976</v>
      </c>
      <c r="O200" s="42" t="b">
        <v>0</v>
      </c>
      <c r="P200" s="42" t="s">
        <v>1968</v>
      </c>
      <c r="Q200" s="42"/>
    </row>
    <row r="201" spans="1:17" ht="30" x14ac:dyDescent="0.25">
      <c r="A201" s="42">
        <v>40840</v>
      </c>
      <c r="B201" s="42">
        <v>1413362</v>
      </c>
      <c r="C201" s="42">
        <v>66.907222200000007</v>
      </c>
      <c r="D201" s="42">
        <v>-156.8811111</v>
      </c>
      <c r="E201" s="42" t="s">
        <v>1143</v>
      </c>
      <c r="F201" s="43">
        <v>332090</v>
      </c>
      <c r="G201" s="43">
        <v>8</v>
      </c>
      <c r="H201" s="42" t="s">
        <v>1559</v>
      </c>
      <c r="I201" s="42">
        <v>11</v>
      </c>
      <c r="J201" s="42" t="s">
        <v>1945</v>
      </c>
      <c r="K201" s="42">
        <v>19</v>
      </c>
      <c r="L201" s="42">
        <v>99188</v>
      </c>
      <c r="M201" s="42">
        <v>188</v>
      </c>
      <c r="N201" s="42">
        <v>1419979</v>
      </c>
      <c r="O201" s="42" t="b">
        <v>0</v>
      </c>
      <c r="P201" s="42" t="s">
        <v>1946</v>
      </c>
      <c r="Q201" s="42" t="s">
        <v>1947</v>
      </c>
    </row>
    <row r="202" spans="1:17" x14ac:dyDescent="0.25">
      <c r="A202" s="42">
        <v>40950</v>
      </c>
      <c r="B202" s="42">
        <v>1404875</v>
      </c>
      <c r="C202" s="42">
        <v>57.79</v>
      </c>
      <c r="D202" s="42">
        <v>-152.40722220000001</v>
      </c>
      <c r="E202" s="42" t="s">
        <v>1450</v>
      </c>
      <c r="F202" s="43" t="s">
        <v>1348</v>
      </c>
      <c r="G202" s="43">
        <v>1</v>
      </c>
      <c r="H202" s="42" t="s">
        <v>1450</v>
      </c>
      <c r="I202" s="42">
        <v>10</v>
      </c>
      <c r="J202" s="42" t="s">
        <v>1922</v>
      </c>
      <c r="K202" s="42">
        <v>14</v>
      </c>
      <c r="L202" s="42">
        <v>99150</v>
      </c>
      <c r="M202" s="42">
        <v>150</v>
      </c>
      <c r="N202" s="42">
        <v>1419974</v>
      </c>
      <c r="O202" s="42" t="b">
        <v>0</v>
      </c>
      <c r="P202" s="42" t="s">
        <v>1923</v>
      </c>
      <c r="Q202" s="42"/>
    </row>
    <row r="203" spans="1:17" x14ac:dyDescent="0.25">
      <c r="A203" s="42">
        <v>41210</v>
      </c>
      <c r="B203" s="42">
        <v>2418665</v>
      </c>
      <c r="C203" s="42">
        <v>57.765866699999997</v>
      </c>
      <c r="D203" s="42">
        <v>-152.60004000000001</v>
      </c>
      <c r="E203" s="42" t="s">
        <v>2070</v>
      </c>
      <c r="F203" s="43" t="s">
        <v>1348</v>
      </c>
      <c r="G203" s="43">
        <v>1</v>
      </c>
      <c r="H203" s="42" t="s">
        <v>1450</v>
      </c>
      <c r="I203" s="42"/>
      <c r="J203" s="42"/>
      <c r="K203" s="42">
        <v>14</v>
      </c>
      <c r="L203" s="42">
        <v>99150</v>
      </c>
      <c r="M203" s="42">
        <v>150</v>
      </c>
      <c r="N203" s="42">
        <v>1419974</v>
      </c>
      <c r="O203" s="42" t="b">
        <v>0</v>
      </c>
      <c r="P203" s="42" t="s">
        <v>1923</v>
      </c>
      <c r="Q203" s="42"/>
    </row>
    <row r="204" spans="1:17" ht="30" x14ac:dyDescent="0.25">
      <c r="A204" s="42">
        <v>41280</v>
      </c>
      <c r="B204" s="42">
        <v>1404333</v>
      </c>
      <c r="C204" s="42">
        <v>59.439444399999999</v>
      </c>
      <c r="D204" s="42">
        <v>-154.77611110000001</v>
      </c>
      <c r="E204" s="42" t="s">
        <v>398</v>
      </c>
      <c r="F204" s="43">
        <v>332100</v>
      </c>
      <c r="G204" s="43">
        <v>10</v>
      </c>
      <c r="H204" s="42" t="s">
        <v>1528</v>
      </c>
      <c r="I204" s="42">
        <v>5</v>
      </c>
      <c r="J204" s="42" t="s">
        <v>1938</v>
      </c>
      <c r="K204" s="42">
        <v>15</v>
      </c>
      <c r="L204" s="42">
        <v>99164</v>
      </c>
      <c r="M204" s="42">
        <v>164</v>
      </c>
      <c r="N204" s="42">
        <v>1419975</v>
      </c>
      <c r="O204" s="42" t="b">
        <v>0</v>
      </c>
      <c r="P204" s="42" t="s">
        <v>1985</v>
      </c>
      <c r="Q204" s="42" t="s">
        <v>1986</v>
      </c>
    </row>
    <row r="205" spans="1:17" ht="30" x14ac:dyDescent="0.25">
      <c r="A205" s="42">
        <v>41500</v>
      </c>
      <c r="B205" s="42">
        <v>1404914</v>
      </c>
      <c r="C205" s="42">
        <v>59.728611100000002</v>
      </c>
      <c r="D205" s="42">
        <v>-157.28444440000001</v>
      </c>
      <c r="E205" s="42" t="s">
        <v>418</v>
      </c>
      <c r="F205" s="43">
        <v>332110</v>
      </c>
      <c r="G205" s="43">
        <v>10</v>
      </c>
      <c r="H205" s="42" t="s">
        <v>1528</v>
      </c>
      <c r="I205" s="42">
        <v>5</v>
      </c>
      <c r="J205" s="42" t="s">
        <v>1938</v>
      </c>
      <c r="K205" s="42">
        <v>7</v>
      </c>
      <c r="L205" s="42">
        <v>99070</v>
      </c>
      <c r="M205" s="42">
        <v>70</v>
      </c>
      <c r="N205" s="42">
        <v>1419968</v>
      </c>
      <c r="O205" s="42" t="b">
        <v>0</v>
      </c>
      <c r="P205" s="42" t="s">
        <v>1939</v>
      </c>
      <c r="Q205" s="42" t="s">
        <v>1940</v>
      </c>
    </row>
    <row r="206" spans="1:17" x14ac:dyDescent="0.25">
      <c r="A206" s="42">
        <v>41610</v>
      </c>
      <c r="B206" s="42">
        <v>1404934</v>
      </c>
      <c r="C206" s="42">
        <v>59.953273099999997</v>
      </c>
      <c r="D206" s="42">
        <v>-162.8951327</v>
      </c>
      <c r="E206" s="42" t="s">
        <v>442</v>
      </c>
      <c r="F206" s="43">
        <v>332510</v>
      </c>
      <c r="G206" s="43">
        <v>2</v>
      </c>
      <c r="H206" s="42" t="s">
        <v>1524</v>
      </c>
      <c r="I206" s="42">
        <v>6</v>
      </c>
      <c r="J206" s="42" t="s">
        <v>1924</v>
      </c>
      <c r="K206" s="42">
        <v>4</v>
      </c>
      <c r="L206" s="42">
        <v>99050</v>
      </c>
      <c r="M206" s="42">
        <v>50</v>
      </c>
      <c r="N206" s="42">
        <v>1419966</v>
      </c>
      <c r="O206" s="42" t="b">
        <v>0</v>
      </c>
      <c r="P206" s="42" t="s">
        <v>1925</v>
      </c>
      <c r="Q206" s="42"/>
    </row>
    <row r="207" spans="1:17" x14ac:dyDescent="0.25">
      <c r="A207" s="42">
        <v>41720</v>
      </c>
      <c r="B207" s="42">
        <v>1404964</v>
      </c>
      <c r="C207" s="42">
        <v>63.0341667</v>
      </c>
      <c r="D207" s="42">
        <v>-163.55333329999999</v>
      </c>
      <c r="E207" s="42" t="s">
        <v>772</v>
      </c>
      <c r="F207" s="43">
        <v>332120</v>
      </c>
      <c r="G207" s="43">
        <v>2</v>
      </c>
      <c r="H207" s="42" t="s">
        <v>1524</v>
      </c>
      <c r="I207" s="42">
        <v>6</v>
      </c>
      <c r="J207" s="42" t="s">
        <v>1924</v>
      </c>
      <c r="K207" s="42">
        <v>26</v>
      </c>
      <c r="L207" s="42">
        <v>99270</v>
      </c>
      <c r="M207" s="42">
        <v>158</v>
      </c>
      <c r="N207" s="42">
        <v>1419985</v>
      </c>
      <c r="O207" s="42" t="b">
        <v>0</v>
      </c>
      <c r="P207" s="42" t="s">
        <v>1928</v>
      </c>
      <c r="Q207" s="42" t="s">
        <v>1929</v>
      </c>
    </row>
    <row r="208" spans="1:17" ht="30" x14ac:dyDescent="0.25">
      <c r="A208" s="42">
        <v>41830</v>
      </c>
      <c r="B208" s="42">
        <v>1413378</v>
      </c>
      <c r="C208" s="42">
        <v>66.898333300000004</v>
      </c>
      <c r="D208" s="42">
        <v>-162.59666669999999</v>
      </c>
      <c r="E208" s="42" t="s">
        <v>1029</v>
      </c>
      <c r="F208" s="43">
        <v>332130</v>
      </c>
      <c r="G208" s="43">
        <v>8</v>
      </c>
      <c r="H208" s="42" t="s">
        <v>1559</v>
      </c>
      <c r="I208" s="42">
        <v>11</v>
      </c>
      <c r="J208" s="42" t="s">
        <v>1945</v>
      </c>
      <c r="K208" s="42">
        <v>19</v>
      </c>
      <c r="L208" s="42">
        <v>99188</v>
      </c>
      <c r="M208" s="42">
        <v>188</v>
      </c>
      <c r="N208" s="42">
        <v>1419979</v>
      </c>
      <c r="O208" s="42" t="b">
        <v>0</v>
      </c>
      <c r="P208" s="42" t="s">
        <v>1946</v>
      </c>
      <c r="Q208" s="42" t="s">
        <v>1947</v>
      </c>
    </row>
    <row r="209" spans="1:17" x14ac:dyDescent="0.25">
      <c r="A209" s="42">
        <v>41940</v>
      </c>
      <c r="B209" s="42">
        <v>1404981</v>
      </c>
      <c r="C209" s="42">
        <v>64.931944400000006</v>
      </c>
      <c r="D209" s="42">
        <v>-161.15694439999999</v>
      </c>
      <c r="E209" s="42" t="s">
        <v>903</v>
      </c>
      <c r="F209" s="43">
        <v>331420</v>
      </c>
      <c r="G209" s="43">
        <v>9</v>
      </c>
      <c r="H209" s="42" t="s">
        <v>1520</v>
      </c>
      <c r="I209" s="42">
        <v>4</v>
      </c>
      <c r="J209" s="42" t="s">
        <v>1970</v>
      </c>
      <c r="K209" s="42">
        <v>17</v>
      </c>
      <c r="L209" s="42">
        <v>99180</v>
      </c>
      <c r="M209" s="42">
        <v>180</v>
      </c>
      <c r="N209" s="42">
        <v>1419977</v>
      </c>
      <c r="O209" s="42" t="b">
        <v>0</v>
      </c>
      <c r="P209" s="42" t="s">
        <v>1971</v>
      </c>
      <c r="Q209" s="42"/>
    </row>
    <row r="210" spans="1:17" ht="30" x14ac:dyDescent="0.25">
      <c r="A210" s="42">
        <v>42050</v>
      </c>
      <c r="B210" s="42">
        <v>1404984</v>
      </c>
      <c r="C210" s="42">
        <v>64.880277800000002</v>
      </c>
      <c r="D210" s="42">
        <v>-157.7008333</v>
      </c>
      <c r="E210" s="42" t="s">
        <v>897</v>
      </c>
      <c r="F210" s="43">
        <v>332140</v>
      </c>
      <c r="G210" s="43">
        <v>6</v>
      </c>
      <c r="H210" s="42" t="s">
        <v>1522</v>
      </c>
      <c r="I210" s="42">
        <v>9</v>
      </c>
      <c r="J210" s="42" t="s">
        <v>1931</v>
      </c>
      <c r="K210" s="42">
        <v>29</v>
      </c>
      <c r="L210" s="42">
        <v>99290</v>
      </c>
      <c r="M210" s="42">
        <v>290</v>
      </c>
      <c r="N210" s="42">
        <v>1419987</v>
      </c>
      <c r="O210" s="42" t="b">
        <v>0</v>
      </c>
      <c r="P210" s="42" t="s">
        <v>1932</v>
      </c>
      <c r="Q210" s="42" t="s">
        <v>1933</v>
      </c>
    </row>
    <row r="211" spans="1:17" ht="75" x14ac:dyDescent="0.25">
      <c r="A211" s="42">
        <v>42160</v>
      </c>
      <c r="B211" s="42">
        <v>1424959</v>
      </c>
      <c r="C211" s="42">
        <v>56.814444399999999</v>
      </c>
      <c r="D211" s="42">
        <v>-132.9805556</v>
      </c>
      <c r="E211" s="42" t="s">
        <v>2071</v>
      </c>
      <c r="F211" s="43" t="s">
        <v>1348</v>
      </c>
      <c r="G211" s="43"/>
      <c r="H211" s="42"/>
      <c r="I211" s="42"/>
      <c r="J211" s="42"/>
      <c r="K211" s="42">
        <v>20</v>
      </c>
      <c r="L211" s="42">
        <v>99195</v>
      </c>
      <c r="M211" s="42">
        <v>195</v>
      </c>
      <c r="N211" s="42">
        <v>2516404</v>
      </c>
      <c r="O211" s="42" t="b">
        <v>0</v>
      </c>
      <c r="P211" s="42" t="s">
        <v>2055</v>
      </c>
      <c r="Q211" s="42" t="s">
        <v>2056</v>
      </c>
    </row>
    <row r="212" spans="1:17" x14ac:dyDescent="0.25">
      <c r="A212" s="42">
        <v>42380</v>
      </c>
      <c r="B212" s="42">
        <v>1405119</v>
      </c>
      <c r="C212" s="42">
        <v>60.812222200000001</v>
      </c>
      <c r="D212" s="42">
        <v>-161.43583330000001</v>
      </c>
      <c r="E212" s="42" t="s">
        <v>550</v>
      </c>
      <c r="F212" s="43">
        <v>332150</v>
      </c>
      <c r="G212" s="43">
        <v>2</v>
      </c>
      <c r="H212" s="42" t="s">
        <v>1524</v>
      </c>
      <c r="I212" s="42">
        <v>6</v>
      </c>
      <c r="J212" s="42" t="s">
        <v>1924</v>
      </c>
      <c r="K212" s="42">
        <v>4</v>
      </c>
      <c r="L212" s="42">
        <v>99050</v>
      </c>
      <c r="M212" s="42">
        <v>50</v>
      </c>
      <c r="N212" s="42">
        <v>1419966</v>
      </c>
      <c r="O212" s="42" t="b">
        <v>0</v>
      </c>
      <c r="P212" s="42" t="s">
        <v>1925</v>
      </c>
      <c r="Q212" s="42"/>
    </row>
    <row r="213" spans="1:17" x14ac:dyDescent="0.25">
      <c r="A213" s="42">
        <v>42490</v>
      </c>
      <c r="B213" s="42">
        <v>1405122</v>
      </c>
      <c r="C213" s="42">
        <v>59.864444399999996</v>
      </c>
      <c r="D213" s="42">
        <v>-163.13416670000001</v>
      </c>
      <c r="E213" s="42" t="s">
        <v>436</v>
      </c>
      <c r="F213" s="43">
        <v>332160</v>
      </c>
      <c r="G213" s="43">
        <v>2</v>
      </c>
      <c r="H213" s="42" t="s">
        <v>1524</v>
      </c>
      <c r="I213" s="42">
        <v>6</v>
      </c>
      <c r="J213" s="42" t="s">
        <v>1924</v>
      </c>
      <c r="K213" s="42">
        <v>4</v>
      </c>
      <c r="L213" s="42">
        <v>99050</v>
      </c>
      <c r="M213" s="42">
        <v>50</v>
      </c>
      <c r="N213" s="42">
        <v>1419966</v>
      </c>
      <c r="O213" s="42" t="b">
        <v>0</v>
      </c>
      <c r="P213" s="42" t="s">
        <v>1925</v>
      </c>
      <c r="Q213" s="42"/>
    </row>
    <row r="214" spans="1:17" x14ac:dyDescent="0.25">
      <c r="A214" s="42">
        <v>42805</v>
      </c>
      <c r="B214" s="42">
        <v>1865556</v>
      </c>
      <c r="C214" s="42">
        <v>62.281388900000003</v>
      </c>
      <c r="D214" s="42">
        <v>-146.55111110000001</v>
      </c>
      <c r="E214" s="42" t="s">
        <v>2072</v>
      </c>
      <c r="F214" s="43" t="s">
        <v>1348</v>
      </c>
      <c r="G214" s="43">
        <v>5</v>
      </c>
      <c r="H214" s="42" t="s">
        <v>1668</v>
      </c>
      <c r="I214" s="42"/>
      <c r="J214" s="42"/>
      <c r="K214" s="42">
        <v>16</v>
      </c>
      <c r="L214" s="42">
        <v>99170</v>
      </c>
      <c r="M214" s="42">
        <v>170</v>
      </c>
      <c r="N214" s="42">
        <v>1419976</v>
      </c>
      <c r="O214" s="42" t="b">
        <v>0</v>
      </c>
      <c r="P214" s="42" t="s">
        <v>1968</v>
      </c>
      <c r="Q214" s="42"/>
    </row>
    <row r="215" spans="1:17" ht="30" x14ac:dyDescent="0.25">
      <c r="A215" s="42">
        <v>42820</v>
      </c>
      <c r="B215" s="42">
        <v>1405185</v>
      </c>
      <c r="C215" s="42">
        <v>63.8827778</v>
      </c>
      <c r="D215" s="42">
        <v>-152.31222220000001</v>
      </c>
      <c r="E215" s="42" t="s">
        <v>1464</v>
      </c>
      <c r="F215" s="43" t="s">
        <v>1348</v>
      </c>
      <c r="G215" s="43">
        <v>6</v>
      </c>
      <c r="H215" s="42" t="s">
        <v>1522</v>
      </c>
      <c r="I215" s="42"/>
      <c r="J215" s="42"/>
      <c r="K215" s="42">
        <v>29</v>
      </c>
      <c r="L215" s="42">
        <v>99290</v>
      </c>
      <c r="M215" s="42">
        <v>290</v>
      </c>
      <c r="N215" s="42">
        <v>1419987</v>
      </c>
      <c r="O215" s="42" t="b">
        <v>0</v>
      </c>
      <c r="P215" s="42" t="s">
        <v>1932</v>
      </c>
      <c r="Q215" s="42" t="s">
        <v>1933</v>
      </c>
    </row>
    <row r="216" spans="1:17" x14ac:dyDescent="0.25">
      <c r="A216" s="42">
        <v>42832</v>
      </c>
      <c r="B216" s="42">
        <v>2418681</v>
      </c>
      <c r="C216" s="42">
        <v>61.6052854</v>
      </c>
      <c r="D216" s="42">
        <v>-149.30661380000001</v>
      </c>
      <c r="E216" s="42" t="s">
        <v>2073</v>
      </c>
      <c r="F216" s="43" t="s">
        <v>1348</v>
      </c>
      <c r="G216" s="43">
        <v>5</v>
      </c>
      <c r="H216" s="42" t="s">
        <v>1668</v>
      </c>
      <c r="I216" s="42"/>
      <c r="J216" s="42"/>
      <c r="K216" s="42">
        <v>16</v>
      </c>
      <c r="L216" s="42">
        <v>99170</v>
      </c>
      <c r="M216" s="42">
        <v>170</v>
      </c>
      <c r="N216" s="42">
        <v>1419976</v>
      </c>
      <c r="O216" s="42" t="b">
        <v>0</v>
      </c>
      <c r="P216" s="42" t="s">
        <v>1968</v>
      </c>
      <c r="Q216" s="42"/>
    </row>
    <row r="217" spans="1:17" x14ac:dyDescent="0.25">
      <c r="A217" s="42">
        <v>43040</v>
      </c>
      <c r="B217" s="42">
        <v>1405216</v>
      </c>
      <c r="C217" s="42">
        <v>57.54</v>
      </c>
      <c r="D217" s="42">
        <v>-153.97861109999999</v>
      </c>
      <c r="E217" s="42" t="s">
        <v>235</v>
      </c>
      <c r="F217" s="43">
        <v>332170</v>
      </c>
      <c r="G217" s="43">
        <v>1</v>
      </c>
      <c r="H217" s="42" t="s">
        <v>1450</v>
      </c>
      <c r="I217" s="42">
        <v>10</v>
      </c>
      <c r="J217" s="42" t="s">
        <v>1922</v>
      </c>
      <c r="K217" s="42">
        <v>14</v>
      </c>
      <c r="L217" s="42">
        <v>99150</v>
      </c>
      <c r="M217" s="42">
        <v>150</v>
      </c>
      <c r="N217" s="42">
        <v>1419974</v>
      </c>
      <c r="O217" s="42" t="b">
        <v>0</v>
      </c>
      <c r="P217" s="42" t="s">
        <v>1923</v>
      </c>
      <c r="Q217" s="42"/>
    </row>
    <row r="218" spans="1:17" x14ac:dyDescent="0.25">
      <c r="A218" s="42">
        <v>43260</v>
      </c>
      <c r="B218" s="42">
        <v>1866958</v>
      </c>
      <c r="C218" s="42">
        <v>61.626111100000003</v>
      </c>
      <c r="D218" s="42">
        <v>-148.94555560000001</v>
      </c>
      <c r="E218" s="42" t="s">
        <v>2074</v>
      </c>
      <c r="F218" s="43" t="s">
        <v>1348</v>
      </c>
      <c r="G218" s="43">
        <v>5</v>
      </c>
      <c r="H218" s="42" t="s">
        <v>1668</v>
      </c>
      <c r="I218" s="42"/>
      <c r="J218" s="42"/>
      <c r="K218" s="42">
        <v>16</v>
      </c>
      <c r="L218" s="42">
        <v>99170</v>
      </c>
      <c r="M218" s="42">
        <v>170</v>
      </c>
      <c r="N218" s="42">
        <v>1419976</v>
      </c>
      <c r="O218" s="42" t="b">
        <v>0</v>
      </c>
      <c r="P218" s="42" t="s">
        <v>1968</v>
      </c>
      <c r="Q218" s="42"/>
    </row>
    <row r="219" spans="1:17" ht="30" x14ac:dyDescent="0.25">
      <c r="A219" s="42">
        <v>43810</v>
      </c>
      <c r="B219" s="42">
        <v>1405300</v>
      </c>
      <c r="C219" s="42">
        <v>59.114166699999998</v>
      </c>
      <c r="D219" s="42">
        <v>-156.85888890000001</v>
      </c>
      <c r="E219" s="42" t="s">
        <v>367</v>
      </c>
      <c r="F219" s="43">
        <v>332180</v>
      </c>
      <c r="G219" s="43">
        <v>10</v>
      </c>
      <c r="H219" s="42" t="s">
        <v>1528</v>
      </c>
      <c r="I219" s="42">
        <v>5</v>
      </c>
      <c r="J219" s="42" t="s">
        <v>1938</v>
      </c>
      <c r="K219" s="42">
        <v>15</v>
      </c>
      <c r="L219" s="42">
        <v>99164</v>
      </c>
      <c r="M219" s="42">
        <v>164</v>
      </c>
      <c r="N219" s="42">
        <v>1419975</v>
      </c>
      <c r="O219" s="42" t="b">
        <v>0</v>
      </c>
      <c r="P219" s="42" t="s">
        <v>1985</v>
      </c>
      <c r="Q219" s="42" t="s">
        <v>1986</v>
      </c>
    </row>
    <row r="220" spans="1:17" x14ac:dyDescent="0.25">
      <c r="A220" s="42">
        <v>44030</v>
      </c>
      <c r="B220" s="42">
        <v>1405351</v>
      </c>
      <c r="C220" s="42">
        <v>61.356388899999999</v>
      </c>
      <c r="D220" s="42">
        <v>-155.43555559999999</v>
      </c>
      <c r="E220" s="42" t="s">
        <v>630</v>
      </c>
      <c r="F220" s="43">
        <v>332190</v>
      </c>
      <c r="G220" s="43">
        <v>2</v>
      </c>
      <c r="H220" s="42" t="s">
        <v>1524</v>
      </c>
      <c r="I220" s="42">
        <v>6</v>
      </c>
      <c r="J220" s="42" t="s">
        <v>1924</v>
      </c>
      <c r="K220" s="42">
        <v>4</v>
      </c>
      <c r="L220" s="42">
        <v>99050</v>
      </c>
      <c r="M220" s="42">
        <v>50</v>
      </c>
      <c r="N220" s="42">
        <v>1419966</v>
      </c>
      <c r="O220" s="42" t="b">
        <v>0</v>
      </c>
      <c r="P220" s="42" t="s">
        <v>1925</v>
      </c>
      <c r="Q220" s="42"/>
    </row>
    <row r="221" spans="1:17" ht="30" x14ac:dyDescent="0.25">
      <c r="A221" s="42">
        <v>44580</v>
      </c>
      <c r="B221" s="42">
        <v>1405579</v>
      </c>
      <c r="C221" s="42">
        <v>65.524444399999993</v>
      </c>
      <c r="D221" s="42">
        <v>-148.5447222</v>
      </c>
      <c r="E221" s="42" t="s">
        <v>2075</v>
      </c>
      <c r="F221" s="43" t="s">
        <v>1348</v>
      </c>
      <c r="G221" s="43"/>
      <c r="H221" s="42"/>
      <c r="I221" s="42"/>
      <c r="J221" s="42"/>
      <c r="K221" s="42">
        <v>29</v>
      </c>
      <c r="L221" s="42">
        <v>99290</v>
      </c>
      <c r="M221" s="42">
        <v>290</v>
      </c>
      <c r="N221" s="42">
        <v>1419987</v>
      </c>
      <c r="O221" s="42" t="b">
        <v>0</v>
      </c>
      <c r="P221" s="42" t="s">
        <v>1932</v>
      </c>
      <c r="Q221" s="42" t="s">
        <v>1933</v>
      </c>
    </row>
    <row r="222" spans="1:17" ht="75" x14ac:dyDescent="0.25">
      <c r="A222" s="42">
        <v>45020</v>
      </c>
      <c r="B222" s="42">
        <v>1423422</v>
      </c>
      <c r="C222" s="42">
        <v>55.602499999999999</v>
      </c>
      <c r="D222" s="42">
        <v>-131.63611109999999</v>
      </c>
      <c r="E222" s="42" t="s">
        <v>2076</v>
      </c>
      <c r="F222" s="43" t="s">
        <v>1348</v>
      </c>
      <c r="G222" s="43">
        <v>4</v>
      </c>
      <c r="H222" s="42" t="s">
        <v>1514</v>
      </c>
      <c r="I222" s="42"/>
      <c r="J222" s="42"/>
      <c r="K222" s="42">
        <v>13</v>
      </c>
      <c r="L222" s="42">
        <v>99130</v>
      </c>
      <c r="M222" s="42">
        <v>130</v>
      </c>
      <c r="N222" s="42">
        <v>1419973</v>
      </c>
      <c r="O222" s="42" t="b">
        <v>0</v>
      </c>
      <c r="P222" s="42" t="s">
        <v>2063</v>
      </c>
      <c r="Q222" s="42" t="s">
        <v>2064</v>
      </c>
    </row>
    <row r="223" spans="1:17" x14ac:dyDescent="0.25">
      <c r="A223" s="42">
        <v>45295</v>
      </c>
      <c r="B223" s="42">
        <v>1865557</v>
      </c>
      <c r="C223" s="42">
        <v>60.072499999999998</v>
      </c>
      <c r="D223" s="42">
        <v>-149.4411111</v>
      </c>
      <c r="E223" s="42" t="s">
        <v>2077</v>
      </c>
      <c r="F223" s="43" t="s">
        <v>1348</v>
      </c>
      <c r="G223" s="43">
        <v>5</v>
      </c>
      <c r="H223" s="42" t="s">
        <v>1668</v>
      </c>
      <c r="I223" s="42"/>
      <c r="J223" s="42"/>
      <c r="K223" s="42">
        <v>12</v>
      </c>
      <c r="L223" s="42">
        <v>99122</v>
      </c>
      <c r="M223" s="42">
        <v>122</v>
      </c>
      <c r="N223" s="42">
        <v>1419972</v>
      </c>
      <c r="O223" s="42" t="b">
        <v>0</v>
      </c>
      <c r="P223" s="42" t="s">
        <v>1951</v>
      </c>
      <c r="Q223" s="42"/>
    </row>
    <row r="224" spans="1:17" x14ac:dyDescent="0.25">
      <c r="A224" s="42">
        <v>45460</v>
      </c>
      <c r="B224" s="42">
        <v>1405763</v>
      </c>
      <c r="C224" s="42">
        <v>61.512222199999997</v>
      </c>
      <c r="D224" s="42">
        <v>-160.3580556</v>
      </c>
      <c r="E224" s="42" t="s">
        <v>1117</v>
      </c>
      <c r="F224" s="43">
        <v>331430</v>
      </c>
      <c r="G224" s="43">
        <v>2</v>
      </c>
      <c r="H224" s="42" t="s">
        <v>1524</v>
      </c>
      <c r="I224" s="42">
        <v>6</v>
      </c>
      <c r="J224" s="42" t="s">
        <v>1924</v>
      </c>
      <c r="K224" s="42">
        <v>4</v>
      </c>
      <c r="L224" s="42">
        <v>99050</v>
      </c>
      <c r="M224" s="42">
        <v>50</v>
      </c>
      <c r="N224" s="42">
        <v>1419966</v>
      </c>
      <c r="O224" s="42" t="b">
        <v>0</v>
      </c>
      <c r="P224" s="42" t="s">
        <v>1925</v>
      </c>
      <c r="Q224" s="42"/>
    </row>
    <row r="225" spans="1:17" x14ac:dyDescent="0.25">
      <c r="A225" s="42">
        <v>45700</v>
      </c>
      <c r="B225" s="42">
        <v>1866960</v>
      </c>
      <c r="C225" s="42">
        <v>59.341111099999999</v>
      </c>
      <c r="D225" s="42">
        <v>-135.56555560000001</v>
      </c>
      <c r="E225" s="42" t="s">
        <v>388</v>
      </c>
      <c r="F225" s="43" t="s">
        <v>1348</v>
      </c>
      <c r="G225" s="43"/>
      <c r="H225" s="42"/>
      <c r="I225" s="42"/>
      <c r="J225" s="42"/>
      <c r="K225" s="42">
        <v>9</v>
      </c>
      <c r="L225" s="42">
        <v>99100</v>
      </c>
      <c r="M225" s="42">
        <v>100</v>
      </c>
      <c r="N225" s="42">
        <v>1419970</v>
      </c>
      <c r="O225" s="42" t="b">
        <v>0</v>
      </c>
      <c r="P225" s="42" t="s">
        <v>1987</v>
      </c>
      <c r="Q225" s="42"/>
    </row>
    <row r="226" spans="1:17" ht="30" x14ac:dyDescent="0.25">
      <c r="A226" s="42">
        <v>46780</v>
      </c>
      <c r="B226" s="42">
        <v>1405922</v>
      </c>
      <c r="C226" s="42">
        <v>65.001111100000003</v>
      </c>
      <c r="D226" s="42">
        <v>-150.63388889999999</v>
      </c>
      <c r="E226" s="42" t="s">
        <v>911</v>
      </c>
      <c r="F226" s="43">
        <v>332200</v>
      </c>
      <c r="G226" s="43">
        <v>6</v>
      </c>
      <c r="H226" s="42" t="s">
        <v>1522</v>
      </c>
      <c r="I226" s="42">
        <v>9</v>
      </c>
      <c r="J226" s="42" t="s">
        <v>1931</v>
      </c>
      <c r="K226" s="42">
        <v>29</v>
      </c>
      <c r="L226" s="42">
        <v>99290</v>
      </c>
      <c r="M226" s="42">
        <v>290</v>
      </c>
      <c r="N226" s="42">
        <v>1419987</v>
      </c>
      <c r="O226" s="42" t="b">
        <v>0</v>
      </c>
      <c r="P226" s="42" t="s">
        <v>1932</v>
      </c>
      <c r="Q226" s="42" t="s">
        <v>1933</v>
      </c>
    </row>
    <row r="227" spans="1:17" ht="30" x14ac:dyDescent="0.25">
      <c r="A227" s="42">
        <v>46890</v>
      </c>
      <c r="B227" s="42">
        <v>1405927</v>
      </c>
      <c r="C227" s="42">
        <v>58.981388899999999</v>
      </c>
      <c r="D227" s="42">
        <v>-159.05833329999999</v>
      </c>
      <c r="E227" s="42" t="s">
        <v>343</v>
      </c>
      <c r="F227" s="43">
        <v>332210</v>
      </c>
      <c r="G227" s="43">
        <v>10</v>
      </c>
      <c r="H227" s="42" t="s">
        <v>1528</v>
      </c>
      <c r="I227" s="42">
        <v>5</v>
      </c>
      <c r="J227" s="42" t="s">
        <v>1938</v>
      </c>
      <c r="K227" s="42">
        <v>7</v>
      </c>
      <c r="L227" s="42">
        <v>99070</v>
      </c>
      <c r="M227" s="42">
        <v>70</v>
      </c>
      <c r="N227" s="42">
        <v>1419968</v>
      </c>
      <c r="O227" s="42" t="b">
        <v>0</v>
      </c>
      <c r="P227" s="42" t="s">
        <v>1939</v>
      </c>
      <c r="Q227" s="42" t="s">
        <v>1940</v>
      </c>
    </row>
    <row r="228" spans="1:17" x14ac:dyDescent="0.25">
      <c r="A228" s="42">
        <v>47000</v>
      </c>
      <c r="B228" s="42">
        <v>1405984</v>
      </c>
      <c r="C228" s="42">
        <v>61.877777799999997</v>
      </c>
      <c r="D228" s="42">
        <v>-162.08111109999999</v>
      </c>
      <c r="E228" s="42" t="s">
        <v>702</v>
      </c>
      <c r="F228" s="43">
        <v>331440</v>
      </c>
      <c r="G228" s="43">
        <v>2</v>
      </c>
      <c r="H228" s="42" t="s">
        <v>1524</v>
      </c>
      <c r="I228" s="42">
        <v>6</v>
      </c>
      <c r="J228" s="42" t="s">
        <v>1924</v>
      </c>
      <c r="K228" s="42">
        <v>26</v>
      </c>
      <c r="L228" s="42">
        <v>99270</v>
      </c>
      <c r="M228" s="42">
        <v>158</v>
      </c>
      <c r="N228" s="42">
        <v>1419985</v>
      </c>
      <c r="O228" s="42" t="b">
        <v>0</v>
      </c>
      <c r="P228" s="42" t="s">
        <v>1928</v>
      </c>
      <c r="Q228" s="42" t="s">
        <v>1929</v>
      </c>
    </row>
    <row r="229" spans="1:17" x14ac:dyDescent="0.25">
      <c r="A229" s="42">
        <v>47220</v>
      </c>
      <c r="B229" s="42">
        <v>1895603</v>
      </c>
      <c r="C229" s="42">
        <v>65.148899400000005</v>
      </c>
      <c r="D229" s="42">
        <v>-165.0677585</v>
      </c>
      <c r="E229" s="42" t="s">
        <v>2078</v>
      </c>
      <c r="F229" s="43" t="s">
        <v>1348</v>
      </c>
      <c r="G229" s="43"/>
      <c r="H229" s="42"/>
      <c r="I229" s="42">
        <v>4</v>
      </c>
      <c r="J229" s="42" t="s">
        <v>1970</v>
      </c>
      <c r="K229" s="42">
        <v>17</v>
      </c>
      <c r="L229" s="42">
        <v>99180</v>
      </c>
      <c r="M229" s="42">
        <v>180</v>
      </c>
      <c r="N229" s="42">
        <v>1419977</v>
      </c>
      <c r="O229" s="42" t="b">
        <v>0</v>
      </c>
      <c r="P229" s="42" t="s">
        <v>1971</v>
      </c>
      <c r="Q229" s="42"/>
    </row>
    <row r="230" spans="1:17" x14ac:dyDescent="0.25">
      <c r="A230" s="42">
        <v>45790</v>
      </c>
      <c r="B230" s="42">
        <v>1406098</v>
      </c>
      <c r="C230" s="42">
        <v>61.433333300000001</v>
      </c>
      <c r="D230" s="42">
        <v>-142.9216667</v>
      </c>
      <c r="E230" s="42" t="s">
        <v>2079</v>
      </c>
      <c r="F230" s="43" t="s">
        <v>1348</v>
      </c>
      <c r="G230" s="43"/>
      <c r="H230" s="42"/>
      <c r="I230" s="42"/>
      <c r="J230" s="42"/>
      <c r="K230" s="42">
        <v>25</v>
      </c>
      <c r="L230" s="42">
        <v>99261</v>
      </c>
      <c r="M230" s="42">
        <v>261</v>
      </c>
      <c r="N230" s="42">
        <v>1419984</v>
      </c>
      <c r="O230" s="42" t="b">
        <v>0</v>
      </c>
      <c r="P230" s="42" t="s">
        <v>1981</v>
      </c>
      <c r="Q230" s="42"/>
    </row>
    <row r="231" spans="1:17" ht="30" x14ac:dyDescent="0.25">
      <c r="A231" s="42">
        <v>46010</v>
      </c>
      <c r="B231" s="42">
        <v>1406131</v>
      </c>
      <c r="C231" s="42">
        <v>62.9563889</v>
      </c>
      <c r="D231" s="42">
        <v>-155.59583330000001</v>
      </c>
      <c r="E231" s="42" t="s">
        <v>756</v>
      </c>
      <c r="F231" s="43">
        <v>332220</v>
      </c>
      <c r="G231" s="43">
        <v>6</v>
      </c>
      <c r="H231" s="42" t="s">
        <v>1522</v>
      </c>
      <c r="I231" s="42">
        <v>9</v>
      </c>
      <c r="J231" s="42" t="s">
        <v>1931</v>
      </c>
      <c r="K231" s="42">
        <v>29</v>
      </c>
      <c r="L231" s="42">
        <v>99290</v>
      </c>
      <c r="M231" s="42">
        <v>290</v>
      </c>
      <c r="N231" s="42">
        <v>1419987</v>
      </c>
      <c r="O231" s="42" t="b">
        <v>0</v>
      </c>
      <c r="P231" s="42" t="s">
        <v>1932</v>
      </c>
      <c r="Q231" s="42" t="s">
        <v>1933</v>
      </c>
    </row>
    <row r="232" spans="1:17" ht="45" x14ac:dyDescent="0.25">
      <c r="A232" s="42">
        <v>46560</v>
      </c>
      <c r="B232" s="42">
        <v>1423625</v>
      </c>
      <c r="C232" s="42">
        <v>63.732777800000001</v>
      </c>
      <c r="D232" s="42">
        <v>-148.91416670000001</v>
      </c>
      <c r="E232" s="42" t="s">
        <v>2080</v>
      </c>
      <c r="F232" s="43" t="s">
        <v>1348</v>
      </c>
      <c r="G232" s="43">
        <v>5</v>
      </c>
      <c r="H232" s="42" t="s">
        <v>1668</v>
      </c>
      <c r="I232" s="42"/>
      <c r="J232" s="42"/>
      <c r="K232" s="42">
        <v>6</v>
      </c>
      <c r="L232" s="42">
        <v>99068</v>
      </c>
      <c r="M232" s="42">
        <v>68</v>
      </c>
      <c r="N232" s="42">
        <v>1419988</v>
      </c>
      <c r="O232" s="42" t="b">
        <v>0</v>
      </c>
      <c r="P232" s="42" t="s">
        <v>1953</v>
      </c>
      <c r="Q232" s="42" t="s">
        <v>1954</v>
      </c>
    </row>
    <row r="233" spans="1:17" x14ac:dyDescent="0.25">
      <c r="A233" s="42">
        <v>47735</v>
      </c>
      <c r="B233" s="42">
        <v>1866961</v>
      </c>
      <c r="C233" s="42">
        <v>61.624722200000001</v>
      </c>
      <c r="D233" s="42">
        <v>-149.6011111</v>
      </c>
      <c r="E233" s="42" t="s">
        <v>2081</v>
      </c>
      <c r="F233" s="43" t="s">
        <v>1348</v>
      </c>
      <c r="G233" s="43">
        <v>5</v>
      </c>
      <c r="H233" s="42" t="s">
        <v>1668</v>
      </c>
      <c r="I233" s="42"/>
      <c r="J233" s="42"/>
      <c r="K233" s="42">
        <v>16</v>
      </c>
      <c r="L233" s="42">
        <v>99170</v>
      </c>
      <c r="M233" s="42">
        <v>170</v>
      </c>
      <c r="N233" s="42">
        <v>1419976</v>
      </c>
      <c r="O233" s="42" t="b">
        <v>0</v>
      </c>
      <c r="P233" s="42" t="s">
        <v>1968</v>
      </c>
      <c r="Q233" s="42"/>
    </row>
    <row r="234" spans="1:17" x14ac:dyDescent="0.25">
      <c r="A234" s="42">
        <v>47990</v>
      </c>
      <c r="B234" s="42">
        <v>1406211</v>
      </c>
      <c r="C234" s="42">
        <v>60.388055600000001</v>
      </c>
      <c r="D234" s="42">
        <v>-166.185</v>
      </c>
      <c r="E234" s="42" t="s">
        <v>493</v>
      </c>
      <c r="F234" s="43">
        <v>331450</v>
      </c>
      <c r="G234" s="43">
        <v>2</v>
      </c>
      <c r="H234" s="42" t="s">
        <v>1524</v>
      </c>
      <c r="I234" s="42">
        <v>6</v>
      </c>
      <c r="J234" s="42" t="s">
        <v>1924</v>
      </c>
      <c r="K234" s="42">
        <v>4</v>
      </c>
      <c r="L234" s="42">
        <v>99050</v>
      </c>
      <c r="M234" s="42">
        <v>50</v>
      </c>
      <c r="N234" s="42">
        <v>1419966</v>
      </c>
      <c r="O234" s="42" t="b">
        <v>0</v>
      </c>
      <c r="P234" s="42" t="s">
        <v>1925</v>
      </c>
      <c r="Q234" s="42"/>
    </row>
    <row r="235" spans="1:17" x14ac:dyDescent="0.25">
      <c r="A235" s="42">
        <v>48200</v>
      </c>
      <c r="B235" s="42">
        <v>1866962</v>
      </c>
      <c r="C235" s="42">
        <v>62.066111100000001</v>
      </c>
      <c r="D235" s="42">
        <v>-146.44999999999999</v>
      </c>
      <c r="E235" s="42" t="s">
        <v>2082</v>
      </c>
      <c r="F235" s="43" t="s">
        <v>1348</v>
      </c>
      <c r="G235" s="43">
        <v>7</v>
      </c>
      <c r="H235" s="42" t="s">
        <v>1540</v>
      </c>
      <c r="I235" s="42"/>
      <c r="J235" s="42"/>
      <c r="K235" s="42">
        <v>25</v>
      </c>
      <c r="L235" s="42">
        <v>99261</v>
      </c>
      <c r="M235" s="42">
        <v>261</v>
      </c>
      <c r="N235" s="42">
        <v>1419984</v>
      </c>
      <c r="O235" s="42" t="b">
        <v>0</v>
      </c>
      <c r="P235" s="42" t="s">
        <v>1981</v>
      </c>
      <c r="Q235" s="42"/>
    </row>
    <row r="236" spans="1:17" x14ac:dyDescent="0.25">
      <c r="A236" s="42">
        <v>48540</v>
      </c>
      <c r="B236" s="42">
        <v>1406241</v>
      </c>
      <c r="C236" s="42">
        <v>62.921111099999997</v>
      </c>
      <c r="D236" s="42">
        <v>-143.7691667</v>
      </c>
      <c r="E236" s="42" t="s">
        <v>754</v>
      </c>
      <c r="F236" s="43">
        <v>331160</v>
      </c>
      <c r="G236" s="43">
        <v>7</v>
      </c>
      <c r="H236" s="42" t="s">
        <v>1540</v>
      </c>
      <c r="I236" s="42">
        <v>1</v>
      </c>
      <c r="J236" s="42" t="s">
        <v>1976</v>
      </c>
      <c r="K236" s="42">
        <v>25</v>
      </c>
      <c r="L236" s="42">
        <v>99261</v>
      </c>
      <c r="M236" s="42">
        <v>261</v>
      </c>
      <c r="N236" s="42">
        <v>1419984</v>
      </c>
      <c r="O236" s="42" t="b">
        <v>0</v>
      </c>
      <c r="P236" s="42" t="s">
        <v>1981</v>
      </c>
      <c r="Q236" s="42"/>
    </row>
    <row r="237" spans="1:17" x14ac:dyDescent="0.25">
      <c r="A237" s="42">
        <v>48590</v>
      </c>
      <c r="B237" s="42">
        <v>2582714</v>
      </c>
      <c r="C237" s="42">
        <v>60.810989200000002</v>
      </c>
      <c r="D237" s="42">
        <v>-164.49910779999999</v>
      </c>
      <c r="E237" s="42" t="s">
        <v>2083</v>
      </c>
      <c r="F237" s="43" t="s">
        <v>1348</v>
      </c>
      <c r="G237" s="43"/>
      <c r="H237" s="42"/>
      <c r="I237" s="42"/>
      <c r="J237" s="42"/>
      <c r="K237" s="42">
        <v>4</v>
      </c>
      <c r="L237" s="42">
        <v>99050</v>
      </c>
      <c r="M237" s="42">
        <v>50</v>
      </c>
      <c r="N237" s="42">
        <v>1419966</v>
      </c>
      <c r="O237" s="42" t="b">
        <v>0</v>
      </c>
      <c r="P237" s="42" t="s">
        <v>1925</v>
      </c>
      <c r="Q237" s="42"/>
    </row>
    <row r="238" spans="1:17" ht="90" x14ac:dyDescent="0.25">
      <c r="A238" s="42">
        <v>48870</v>
      </c>
      <c r="B238" s="42">
        <v>1423661</v>
      </c>
      <c r="C238" s="42">
        <v>55.129166699999999</v>
      </c>
      <c r="D238" s="42">
        <v>-131.5722222</v>
      </c>
      <c r="E238" s="42" t="s">
        <v>1660</v>
      </c>
      <c r="F238" s="43" t="s">
        <v>1348</v>
      </c>
      <c r="G238" s="43">
        <v>4</v>
      </c>
      <c r="H238" s="42" t="s">
        <v>1514</v>
      </c>
      <c r="I238" s="42"/>
      <c r="J238" s="42"/>
      <c r="K238" s="42">
        <v>21</v>
      </c>
      <c r="L238" s="42">
        <v>99198</v>
      </c>
      <c r="M238" s="42">
        <v>198</v>
      </c>
      <c r="N238" s="42">
        <v>1419980</v>
      </c>
      <c r="O238" s="42" t="b">
        <v>0</v>
      </c>
      <c r="P238" s="42" t="s">
        <v>1994</v>
      </c>
      <c r="Q238" s="42" t="s">
        <v>1995</v>
      </c>
    </row>
    <row r="239" spans="1:17" ht="75" x14ac:dyDescent="0.25">
      <c r="A239" s="42">
        <v>48980</v>
      </c>
      <c r="B239" s="42">
        <v>1423664</v>
      </c>
      <c r="C239" s="42">
        <v>55.740833299999998</v>
      </c>
      <c r="D239" s="42">
        <v>-132.25638889999999</v>
      </c>
      <c r="E239" s="42" t="s">
        <v>2084</v>
      </c>
      <c r="F239" s="43" t="s">
        <v>1348</v>
      </c>
      <c r="G239" s="43"/>
      <c r="H239" s="42"/>
      <c r="I239" s="42"/>
      <c r="J239" s="42"/>
      <c r="K239" s="42">
        <v>27</v>
      </c>
      <c r="L239" s="42">
        <v>99275</v>
      </c>
      <c r="M239" s="42">
        <v>275</v>
      </c>
      <c r="N239" s="42">
        <v>2516402</v>
      </c>
      <c r="O239" s="42" t="b">
        <v>0</v>
      </c>
      <c r="P239" s="42" t="s">
        <v>2085</v>
      </c>
      <c r="Q239" s="42" t="s">
        <v>2086</v>
      </c>
    </row>
    <row r="240" spans="1:17" x14ac:dyDescent="0.25">
      <c r="A240" s="42">
        <v>49450</v>
      </c>
      <c r="B240" s="42">
        <v>1413533</v>
      </c>
      <c r="C240" s="42">
        <v>59.667499999999997</v>
      </c>
      <c r="D240" s="42">
        <v>-151.43472220000001</v>
      </c>
      <c r="E240" s="42" t="s">
        <v>2087</v>
      </c>
      <c r="F240" s="43" t="s">
        <v>1348</v>
      </c>
      <c r="G240" s="43"/>
      <c r="H240" s="42"/>
      <c r="I240" s="42"/>
      <c r="J240" s="42"/>
      <c r="K240" s="42">
        <v>12</v>
      </c>
      <c r="L240" s="42">
        <v>99122</v>
      </c>
      <c r="M240" s="42">
        <v>122</v>
      </c>
      <c r="N240" s="42">
        <v>1419972</v>
      </c>
      <c r="O240" s="42" t="b">
        <v>0</v>
      </c>
      <c r="P240" s="42" t="s">
        <v>1951</v>
      </c>
      <c r="Q240" s="42"/>
    </row>
    <row r="241" spans="1:17" ht="30" x14ac:dyDescent="0.25">
      <c r="A241" s="42">
        <v>49530</v>
      </c>
      <c r="B241" s="42">
        <v>1406419</v>
      </c>
      <c r="C241" s="42">
        <v>65.150411000000005</v>
      </c>
      <c r="D241" s="42">
        <v>-149.34970799999999</v>
      </c>
      <c r="E241" s="42" t="s">
        <v>915</v>
      </c>
      <c r="F241" s="43">
        <v>331460</v>
      </c>
      <c r="G241" s="43">
        <v>6</v>
      </c>
      <c r="H241" s="42" t="s">
        <v>1522</v>
      </c>
      <c r="I241" s="42">
        <v>9</v>
      </c>
      <c r="J241" s="42" t="s">
        <v>1931</v>
      </c>
      <c r="K241" s="42">
        <v>29</v>
      </c>
      <c r="L241" s="42">
        <v>99290</v>
      </c>
      <c r="M241" s="42">
        <v>290</v>
      </c>
      <c r="N241" s="42">
        <v>1419987</v>
      </c>
      <c r="O241" s="42" t="b">
        <v>0</v>
      </c>
      <c r="P241" s="42" t="s">
        <v>1932</v>
      </c>
      <c r="Q241" s="42" t="s">
        <v>1933</v>
      </c>
    </row>
    <row r="242" spans="1:17" x14ac:dyDescent="0.25">
      <c r="A242" s="42">
        <v>50080</v>
      </c>
      <c r="B242" s="42">
        <v>1406548</v>
      </c>
      <c r="C242" s="42">
        <v>64.709999999999994</v>
      </c>
      <c r="D242" s="42">
        <v>-147.14361109999999</v>
      </c>
      <c r="E242" s="42" t="s">
        <v>2088</v>
      </c>
      <c r="F242" s="43" t="s">
        <v>1348</v>
      </c>
      <c r="G242" s="43">
        <v>5</v>
      </c>
      <c r="H242" s="42" t="s">
        <v>1668</v>
      </c>
      <c r="I242" s="42"/>
      <c r="J242" s="42"/>
      <c r="K242" s="42">
        <v>8</v>
      </c>
      <c r="L242" s="42">
        <v>99090</v>
      </c>
      <c r="M242" s="42">
        <v>90</v>
      </c>
      <c r="N242" s="42">
        <v>1419969</v>
      </c>
      <c r="O242" s="42" t="b">
        <v>0</v>
      </c>
      <c r="P242" s="42" t="s">
        <v>1963</v>
      </c>
      <c r="Q242" s="42"/>
    </row>
    <row r="243" spans="1:17" x14ac:dyDescent="0.25">
      <c r="A243" s="42">
        <v>50190</v>
      </c>
      <c r="B243" s="42">
        <v>1417076</v>
      </c>
      <c r="C243" s="42">
        <v>60.487499999999997</v>
      </c>
      <c r="D243" s="42">
        <v>-149.3688889</v>
      </c>
      <c r="E243" s="42" t="s">
        <v>2089</v>
      </c>
      <c r="F243" s="43" t="s">
        <v>1348</v>
      </c>
      <c r="G243" s="43">
        <v>5</v>
      </c>
      <c r="H243" s="42" t="s">
        <v>1668</v>
      </c>
      <c r="I243" s="42"/>
      <c r="J243" s="42"/>
      <c r="K243" s="42">
        <v>12</v>
      </c>
      <c r="L243" s="42">
        <v>99122</v>
      </c>
      <c r="M243" s="42">
        <v>122</v>
      </c>
      <c r="N243" s="42">
        <v>1419972</v>
      </c>
      <c r="O243" s="42" t="b">
        <v>0</v>
      </c>
      <c r="P243" s="42" t="s">
        <v>1951</v>
      </c>
      <c r="Q243" s="42"/>
    </row>
    <row r="244" spans="1:17" x14ac:dyDescent="0.25">
      <c r="A244" s="42">
        <v>50800</v>
      </c>
      <c r="B244" s="42">
        <v>1866963</v>
      </c>
      <c r="C244" s="42">
        <v>59.529166699999998</v>
      </c>
      <c r="D244" s="42">
        <v>-136.09111110000001</v>
      </c>
      <c r="E244" s="42" t="s">
        <v>2090</v>
      </c>
      <c r="F244" s="43" t="s">
        <v>1348</v>
      </c>
      <c r="G244" s="43">
        <v>4</v>
      </c>
      <c r="H244" s="42" t="s">
        <v>1514</v>
      </c>
      <c r="I244" s="42"/>
      <c r="J244" s="42"/>
      <c r="K244" s="42">
        <v>9</v>
      </c>
      <c r="L244" s="42">
        <v>99100</v>
      </c>
      <c r="M244" s="42">
        <v>100</v>
      </c>
      <c r="N244" s="42">
        <v>1419970</v>
      </c>
      <c r="O244" s="42" t="b">
        <v>0</v>
      </c>
      <c r="P244" s="42" t="s">
        <v>1987</v>
      </c>
      <c r="Q244" s="42"/>
    </row>
    <row r="245" spans="1:17" x14ac:dyDescent="0.25">
      <c r="A245" s="42">
        <v>51180</v>
      </c>
      <c r="B245" s="42">
        <v>1406655</v>
      </c>
      <c r="C245" s="42">
        <v>62.085555599999999</v>
      </c>
      <c r="D245" s="42">
        <v>-163.72944440000001</v>
      </c>
      <c r="E245" s="42" t="s">
        <v>714</v>
      </c>
      <c r="F245" s="43">
        <v>331470</v>
      </c>
      <c r="G245" s="43">
        <v>2</v>
      </c>
      <c r="H245" s="42" t="s">
        <v>1524</v>
      </c>
      <c r="I245" s="42">
        <v>6</v>
      </c>
      <c r="J245" s="42" t="s">
        <v>1924</v>
      </c>
      <c r="K245" s="42">
        <v>26</v>
      </c>
      <c r="L245" s="42">
        <v>99270</v>
      </c>
      <c r="M245" s="42">
        <v>158</v>
      </c>
      <c r="N245" s="42">
        <v>1419985</v>
      </c>
      <c r="O245" s="42" t="b">
        <v>0</v>
      </c>
      <c r="P245" s="42" t="s">
        <v>1928</v>
      </c>
      <c r="Q245" s="42" t="s">
        <v>1929</v>
      </c>
    </row>
    <row r="246" spans="1:17" x14ac:dyDescent="0.25">
      <c r="A246" s="42">
        <v>51455</v>
      </c>
      <c r="B246" s="42">
        <v>1865558</v>
      </c>
      <c r="C246" s="42">
        <v>59.159722199999997</v>
      </c>
      <c r="D246" s="42">
        <v>-135.37583330000001</v>
      </c>
      <c r="E246" s="42" t="s">
        <v>2091</v>
      </c>
      <c r="F246" s="43" t="s">
        <v>1348</v>
      </c>
      <c r="G246" s="43"/>
      <c r="H246" s="42"/>
      <c r="I246" s="42"/>
      <c r="J246" s="42"/>
      <c r="K246" s="42">
        <v>9</v>
      </c>
      <c r="L246" s="42">
        <v>99100</v>
      </c>
      <c r="M246" s="42">
        <v>100</v>
      </c>
      <c r="N246" s="42">
        <v>1419970</v>
      </c>
      <c r="O246" s="42" t="b">
        <v>0</v>
      </c>
      <c r="P246" s="42" t="s">
        <v>1987</v>
      </c>
      <c r="Q246" s="42"/>
    </row>
    <row r="247" spans="1:17" x14ac:dyDescent="0.25">
      <c r="A247" s="42">
        <v>51960</v>
      </c>
      <c r="B247" s="42">
        <v>1406770</v>
      </c>
      <c r="C247" s="42">
        <v>62.371944399999997</v>
      </c>
      <c r="D247" s="42">
        <v>-143.0086111</v>
      </c>
      <c r="E247" s="42" t="s">
        <v>2092</v>
      </c>
      <c r="F247" s="43" t="s">
        <v>1348</v>
      </c>
      <c r="G247" s="43">
        <v>7</v>
      </c>
      <c r="H247" s="42" t="s">
        <v>1540</v>
      </c>
      <c r="I247" s="42"/>
      <c r="J247" s="42"/>
      <c r="K247" s="42">
        <v>25</v>
      </c>
      <c r="L247" s="42">
        <v>99261</v>
      </c>
      <c r="M247" s="42">
        <v>261</v>
      </c>
      <c r="N247" s="42">
        <v>1419984</v>
      </c>
      <c r="O247" s="42" t="b">
        <v>0</v>
      </c>
      <c r="P247" s="42" t="s">
        <v>1981</v>
      </c>
      <c r="Q247" s="42"/>
    </row>
    <row r="248" spans="1:17" x14ac:dyDescent="0.25">
      <c r="A248" s="42">
        <v>52060</v>
      </c>
      <c r="B248" s="42">
        <v>1406798</v>
      </c>
      <c r="C248" s="42">
        <v>58.728333300000003</v>
      </c>
      <c r="D248" s="42">
        <v>-157.01388890000001</v>
      </c>
      <c r="E248" s="42" t="s">
        <v>337</v>
      </c>
      <c r="F248" s="43">
        <v>332280</v>
      </c>
      <c r="G248" s="43">
        <v>10</v>
      </c>
      <c r="H248" s="42" t="s">
        <v>1528</v>
      </c>
      <c r="I248" s="42">
        <v>5</v>
      </c>
      <c r="J248" s="42" t="s">
        <v>1938</v>
      </c>
      <c r="K248" s="42">
        <v>5</v>
      </c>
      <c r="L248" s="42">
        <v>99060</v>
      </c>
      <c r="M248" s="42">
        <v>60</v>
      </c>
      <c r="N248" s="42">
        <v>1419967</v>
      </c>
      <c r="O248" s="42" t="b">
        <v>0</v>
      </c>
      <c r="P248" s="42" t="s">
        <v>2067</v>
      </c>
      <c r="Q248" s="42"/>
    </row>
    <row r="249" spans="1:17" x14ac:dyDescent="0.25">
      <c r="A249" s="42">
        <v>52210</v>
      </c>
      <c r="B249" s="42">
        <v>1412986</v>
      </c>
      <c r="C249" s="42">
        <v>59.356388899999999</v>
      </c>
      <c r="D249" s="42">
        <v>-151.9208333</v>
      </c>
      <c r="E249" s="42" t="s">
        <v>2093</v>
      </c>
      <c r="F249" s="43" t="s">
        <v>1348</v>
      </c>
      <c r="G249" s="43">
        <v>5</v>
      </c>
      <c r="H249" s="42" t="s">
        <v>1668</v>
      </c>
      <c r="I249" s="42">
        <v>7</v>
      </c>
      <c r="J249" s="42" t="s">
        <v>1980</v>
      </c>
      <c r="K249" s="42">
        <v>12</v>
      </c>
      <c r="L249" s="42">
        <v>99122</v>
      </c>
      <c r="M249" s="42">
        <v>122</v>
      </c>
      <c r="N249" s="42">
        <v>1419972</v>
      </c>
      <c r="O249" s="42" t="b">
        <v>0</v>
      </c>
      <c r="P249" s="42" t="s">
        <v>1951</v>
      </c>
      <c r="Q249" s="42"/>
    </row>
    <row r="250" spans="1:17" x14ac:dyDescent="0.25">
      <c r="A250" s="42">
        <v>52250</v>
      </c>
      <c r="B250" s="42">
        <v>1406828</v>
      </c>
      <c r="C250" s="42">
        <v>61.54</v>
      </c>
      <c r="D250" s="42">
        <v>-158.6741667</v>
      </c>
      <c r="E250" s="42" t="s">
        <v>2094</v>
      </c>
      <c r="F250" s="43" t="s">
        <v>1348</v>
      </c>
      <c r="G250" s="43"/>
      <c r="H250" s="42"/>
      <c r="I250" s="42">
        <v>6</v>
      </c>
      <c r="J250" s="42" t="s">
        <v>1924</v>
      </c>
      <c r="K250" s="42">
        <v>4</v>
      </c>
      <c r="L250" s="42">
        <v>99050</v>
      </c>
      <c r="M250" s="42">
        <v>50</v>
      </c>
      <c r="N250" s="42">
        <v>1419966</v>
      </c>
      <c r="O250" s="42" t="b">
        <v>0</v>
      </c>
      <c r="P250" s="42" t="s">
        <v>1925</v>
      </c>
      <c r="Q250" s="42"/>
    </row>
    <row r="251" spans="1:17" x14ac:dyDescent="0.25">
      <c r="A251" s="42">
        <v>52390</v>
      </c>
      <c r="B251" s="42">
        <v>1406829</v>
      </c>
      <c r="C251" s="42">
        <v>60.696666700000002</v>
      </c>
      <c r="D251" s="42">
        <v>-161.9519444</v>
      </c>
      <c r="E251" s="42" t="s">
        <v>1147</v>
      </c>
      <c r="F251" s="43">
        <v>332290</v>
      </c>
      <c r="G251" s="43">
        <v>2</v>
      </c>
      <c r="H251" s="42" t="s">
        <v>1524</v>
      </c>
      <c r="I251" s="42">
        <v>6</v>
      </c>
      <c r="J251" s="42" t="s">
        <v>1924</v>
      </c>
      <c r="K251" s="42">
        <v>4</v>
      </c>
      <c r="L251" s="42">
        <v>99050</v>
      </c>
      <c r="M251" s="42">
        <v>50</v>
      </c>
      <c r="N251" s="42">
        <v>1419966</v>
      </c>
      <c r="O251" s="42" t="b">
        <v>0</v>
      </c>
      <c r="P251" s="42" t="s">
        <v>1925</v>
      </c>
      <c r="Q251" s="42"/>
    </row>
    <row r="252" spans="1:17" x14ac:dyDescent="0.25">
      <c r="A252" s="42">
        <v>52720</v>
      </c>
      <c r="B252" s="42">
        <v>1406834</v>
      </c>
      <c r="C252" s="42">
        <v>60.708055600000002</v>
      </c>
      <c r="D252" s="42">
        <v>-161.76611109999999</v>
      </c>
      <c r="E252" s="42" t="s">
        <v>540</v>
      </c>
      <c r="F252" s="43">
        <v>332300</v>
      </c>
      <c r="G252" s="43">
        <v>2</v>
      </c>
      <c r="H252" s="42" t="s">
        <v>1524</v>
      </c>
      <c r="I252" s="42">
        <v>6</v>
      </c>
      <c r="J252" s="42" t="s">
        <v>1924</v>
      </c>
      <c r="K252" s="42">
        <v>4</v>
      </c>
      <c r="L252" s="42">
        <v>99050</v>
      </c>
      <c r="M252" s="42">
        <v>50</v>
      </c>
      <c r="N252" s="42">
        <v>1419966</v>
      </c>
      <c r="O252" s="42" t="b">
        <v>0</v>
      </c>
      <c r="P252" s="42" t="s">
        <v>1925</v>
      </c>
      <c r="Q252" s="42"/>
    </row>
    <row r="253" spans="1:17" ht="90" x14ac:dyDescent="0.25">
      <c r="A253" s="42">
        <v>52845</v>
      </c>
      <c r="B253" s="42">
        <v>1866964</v>
      </c>
      <c r="C253" s="42">
        <v>55.873611099999998</v>
      </c>
      <c r="D253" s="42">
        <v>-133.18472220000001</v>
      </c>
      <c r="E253" s="42" t="s">
        <v>140</v>
      </c>
      <c r="F253" s="43">
        <v>331170</v>
      </c>
      <c r="G253" s="43">
        <v>4</v>
      </c>
      <c r="H253" s="42" t="s">
        <v>1514</v>
      </c>
      <c r="I253" s="42"/>
      <c r="J253" s="42"/>
      <c r="K253" s="42">
        <v>21</v>
      </c>
      <c r="L253" s="42">
        <v>99198</v>
      </c>
      <c r="M253" s="42">
        <v>198</v>
      </c>
      <c r="N253" s="42">
        <v>1419980</v>
      </c>
      <c r="O253" s="42" t="b">
        <v>0</v>
      </c>
      <c r="P253" s="42" t="s">
        <v>1994</v>
      </c>
      <c r="Q253" s="42" t="s">
        <v>1995</v>
      </c>
    </row>
    <row r="254" spans="1:17" x14ac:dyDescent="0.25">
      <c r="A254" s="42">
        <v>52915</v>
      </c>
      <c r="B254" s="42">
        <v>1865559</v>
      </c>
      <c r="C254" s="42">
        <v>61.991944400000001</v>
      </c>
      <c r="D254" s="42">
        <v>-146.76861109999999</v>
      </c>
      <c r="E254" s="42" t="s">
        <v>2095</v>
      </c>
      <c r="F254" s="43" t="s">
        <v>1348</v>
      </c>
      <c r="G254" s="43">
        <v>7</v>
      </c>
      <c r="H254" s="42" t="s">
        <v>1540</v>
      </c>
      <c r="I254" s="42"/>
      <c r="J254" s="42"/>
      <c r="K254" s="42">
        <v>25</v>
      </c>
      <c r="L254" s="42">
        <v>99261</v>
      </c>
      <c r="M254" s="42">
        <v>261</v>
      </c>
      <c r="N254" s="42">
        <v>1419984</v>
      </c>
      <c r="O254" s="42" t="b">
        <v>0</v>
      </c>
      <c r="P254" s="42" t="s">
        <v>1981</v>
      </c>
      <c r="Q254" s="42"/>
    </row>
    <row r="255" spans="1:17" ht="45" x14ac:dyDescent="0.25">
      <c r="A255" s="42">
        <v>52940</v>
      </c>
      <c r="B255" s="42">
        <v>1418948</v>
      </c>
      <c r="C255" s="42">
        <v>56.000615199999999</v>
      </c>
      <c r="D255" s="42">
        <v>-161.206974</v>
      </c>
      <c r="E255" s="42" t="s">
        <v>148</v>
      </c>
      <c r="F255" s="43">
        <v>332320</v>
      </c>
      <c r="G255" s="43">
        <v>3</v>
      </c>
      <c r="H255" s="42" t="s">
        <v>1534</v>
      </c>
      <c r="I255" s="42">
        <v>2</v>
      </c>
      <c r="J255" s="42" t="s">
        <v>1918</v>
      </c>
      <c r="K255" s="42">
        <v>1</v>
      </c>
      <c r="L255" s="42">
        <v>99013</v>
      </c>
      <c r="M255" s="42">
        <v>13</v>
      </c>
      <c r="N255" s="42">
        <v>1419964</v>
      </c>
      <c r="O255" s="42" t="b">
        <v>0</v>
      </c>
      <c r="P255" s="42" t="s">
        <v>1926</v>
      </c>
      <c r="Q255" s="42" t="s">
        <v>1927</v>
      </c>
    </row>
    <row r="256" spans="1:17" ht="30" x14ac:dyDescent="0.25">
      <c r="A256" s="42">
        <v>53050</v>
      </c>
      <c r="B256" s="42">
        <v>1406940</v>
      </c>
      <c r="C256" s="42">
        <v>64.563888899999995</v>
      </c>
      <c r="D256" s="42">
        <v>-149.09305560000001</v>
      </c>
      <c r="E256" s="42" t="s">
        <v>2096</v>
      </c>
      <c r="F256" s="43" t="s">
        <v>1348</v>
      </c>
      <c r="G256" s="43">
        <v>5</v>
      </c>
      <c r="H256" s="42" t="s">
        <v>1668</v>
      </c>
      <c r="I256" s="42">
        <v>9</v>
      </c>
      <c r="J256" s="42" t="s">
        <v>1931</v>
      </c>
      <c r="K256" s="42">
        <v>29</v>
      </c>
      <c r="L256" s="42">
        <v>99290</v>
      </c>
      <c r="M256" s="42">
        <v>290</v>
      </c>
      <c r="N256" s="42">
        <v>1419987</v>
      </c>
      <c r="O256" s="42" t="b">
        <v>0</v>
      </c>
      <c r="P256" s="42" t="s">
        <v>1932</v>
      </c>
      <c r="Q256" s="42" t="s">
        <v>1933</v>
      </c>
    </row>
    <row r="257" spans="1:17" ht="30" x14ac:dyDescent="0.25">
      <c r="A257" s="42">
        <v>53162</v>
      </c>
      <c r="B257" s="42">
        <v>2419536</v>
      </c>
      <c r="C257" s="42">
        <v>66.542680000000004</v>
      </c>
      <c r="D257" s="42">
        <v>-152.64769000000001</v>
      </c>
      <c r="E257" s="42" t="s">
        <v>2097</v>
      </c>
      <c r="F257" s="43" t="s">
        <v>1348</v>
      </c>
      <c r="G257" s="43">
        <v>6</v>
      </c>
      <c r="H257" s="42" t="s">
        <v>1522</v>
      </c>
      <c r="I257" s="42"/>
      <c r="J257" s="42"/>
      <c r="K257" s="42">
        <v>29</v>
      </c>
      <c r="L257" s="42">
        <v>99290</v>
      </c>
      <c r="M257" s="42">
        <v>290</v>
      </c>
      <c r="N257" s="42">
        <v>1419987</v>
      </c>
      <c r="O257" s="42" t="b">
        <v>0</v>
      </c>
      <c r="P257" s="42" t="s">
        <v>1932</v>
      </c>
      <c r="Q257" s="42" t="s">
        <v>1933</v>
      </c>
    </row>
    <row r="258" spans="1:17" ht="30" x14ac:dyDescent="0.25">
      <c r="A258" s="42">
        <v>53270</v>
      </c>
      <c r="B258" s="42">
        <v>1406978</v>
      </c>
      <c r="C258" s="42">
        <v>59.72</v>
      </c>
      <c r="D258" s="42">
        <v>-154.89722219999999</v>
      </c>
      <c r="E258" s="42" t="s">
        <v>448</v>
      </c>
      <c r="F258" s="43">
        <v>332050</v>
      </c>
      <c r="G258" s="43">
        <v>10</v>
      </c>
      <c r="H258" s="42" t="s">
        <v>1528</v>
      </c>
      <c r="I258" s="42">
        <v>5</v>
      </c>
      <c r="J258" s="42" t="s">
        <v>1938</v>
      </c>
      <c r="K258" s="42">
        <v>15</v>
      </c>
      <c r="L258" s="42">
        <v>99164</v>
      </c>
      <c r="M258" s="42">
        <v>164</v>
      </c>
      <c r="N258" s="42">
        <v>1419975</v>
      </c>
      <c r="O258" s="42" t="b">
        <v>0</v>
      </c>
      <c r="P258" s="42" t="s">
        <v>1985</v>
      </c>
      <c r="Q258" s="42" t="s">
        <v>1986</v>
      </c>
    </row>
    <row r="259" spans="1:17" ht="30" x14ac:dyDescent="0.25">
      <c r="A259" s="42">
        <v>53710</v>
      </c>
      <c r="B259" s="42">
        <v>1406972</v>
      </c>
      <c r="C259" s="42">
        <v>59.4527778</v>
      </c>
      <c r="D259" s="42">
        <v>-157.31194439999999</v>
      </c>
      <c r="E259" s="42" t="s">
        <v>404</v>
      </c>
      <c r="F259" s="43">
        <v>331480</v>
      </c>
      <c r="G259" s="43">
        <v>10</v>
      </c>
      <c r="H259" s="42" t="s">
        <v>1528</v>
      </c>
      <c r="I259" s="42">
        <v>5</v>
      </c>
      <c r="J259" s="42" t="s">
        <v>1938</v>
      </c>
      <c r="K259" s="42">
        <v>7</v>
      </c>
      <c r="L259" s="42">
        <v>99070</v>
      </c>
      <c r="M259" s="42">
        <v>70</v>
      </c>
      <c r="N259" s="42">
        <v>1419968</v>
      </c>
      <c r="O259" s="42" t="b">
        <v>0</v>
      </c>
      <c r="P259" s="42" t="s">
        <v>1939</v>
      </c>
      <c r="Q259" s="42" t="s">
        <v>1940</v>
      </c>
    </row>
    <row r="260" spans="1:17" x14ac:dyDescent="0.25">
      <c r="A260" s="42">
        <v>53820</v>
      </c>
      <c r="B260" s="42">
        <v>1406985</v>
      </c>
      <c r="C260" s="42">
        <v>60.942777800000002</v>
      </c>
      <c r="D260" s="42">
        <v>-164.62944440000001</v>
      </c>
      <c r="E260" s="42" t="s">
        <v>588</v>
      </c>
      <c r="F260" s="43">
        <v>332870</v>
      </c>
      <c r="G260" s="43">
        <v>2</v>
      </c>
      <c r="H260" s="42" t="s">
        <v>1524</v>
      </c>
      <c r="I260" s="42">
        <v>6</v>
      </c>
      <c r="J260" s="42" t="s">
        <v>1924</v>
      </c>
      <c r="K260" s="42">
        <v>4</v>
      </c>
      <c r="L260" s="42">
        <v>99050</v>
      </c>
      <c r="M260" s="42">
        <v>50</v>
      </c>
      <c r="N260" s="42">
        <v>1419966</v>
      </c>
      <c r="O260" s="42" t="b">
        <v>0</v>
      </c>
      <c r="P260" s="42" t="s">
        <v>1925</v>
      </c>
      <c r="Q260" s="42"/>
    </row>
    <row r="261" spans="1:17" x14ac:dyDescent="0.25">
      <c r="A261" s="42">
        <v>53930</v>
      </c>
      <c r="B261" s="42">
        <v>1407008</v>
      </c>
      <c r="C261" s="42">
        <v>60.479444399999998</v>
      </c>
      <c r="D261" s="42">
        <v>-164.72388889999999</v>
      </c>
      <c r="E261" s="42" t="s">
        <v>501</v>
      </c>
      <c r="F261" s="43">
        <v>331490</v>
      </c>
      <c r="G261" s="43">
        <v>2</v>
      </c>
      <c r="H261" s="42" t="s">
        <v>1524</v>
      </c>
      <c r="I261" s="42">
        <v>6</v>
      </c>
      <c r="J261" s="42" t="s">
        <v>1924</v>
      </c>
      <c r="K261" s="42">
        <v>4</v>
      </c>
      <c r="L261" s="42">
        <v>99050</v>
      </c>
      <c r="M261" s="42">
        <v>50</v>
      </c>
      <c r="N261" s="42">
        <v>1419966</v>
      </c>
      <c r="O261" s="42" t="b">
        <v>0</v>
      </c>
      <c r="P261" s="42" t="s">
        <v>1925</v>
      </c>
      <c r="Q261" s="42"/>
    </row>
    <row r="262" spans="1:17" x14ac:dyDescent="0.25">
      <c r="A262" s="42">
        <v>54050</v>
      </c>
      <c r="B262" s="42">
        <v>1416651</v>
      </c>
      <c r="C262" s="42">
        <v>60.690277799999997</v>
      </c>
      <c r="D262" s="42">
        <v>-151.28888889999999</v>
      </c>
      <c r="E262" s="42" t="s">
        <v>2098</v>
      </c>
      <c r="F262" s="43" t="s">
        <v>1348</v>
      </c>
      <c r="G262" s="43">
        <v>5</v>
      </c>
      <c r="H262" s="42" t="s">
        <v>1668</v>
      </c>
      <c r="I262" s="42"/>
      <c r="J262" s="42"/>
      <c r="K262" s="42">
        <v>12</v>
      </c>
      <c r="L262" s="42">
        <v>99122</v>
      </c>
      <c r="M262" s="42">
        <v>122</v>
      </c>
      <c r="N262" s="42">
        <v>1419972</v>
      </c>
      <c r="O262" s="42" t="b">
        <v>0</v>
      </c>
      <c r="P262" s="42" t="s">
        <v>1951</v>
      </c>
      <c r="Q262" s="42"/>
    </row>
    <row r="263" spans="1:17" x14ac:dyDescent="0.25">
      <c r="A263" s="42">
        <v>54085</v>
      </c>
      <c r="B263" s="42">
        <v>1417063</v>
      </c>
      <c r="C263" s="42">
        <v>59.811944400000002</v>
      </c>
      <c r="D263" s="42">
        <v>-151.6105556</v>
      </c>
      <c r="E263" s="42" t="s">
        <v>2099</v>
      </c>
      <c r="F263" s="43" t="s">
        <v>1348</v>
      </c>
      <c r="G263" s="43">
        <v>5</v>
      </c>
      <c r="H263" s="42" t="s">
        <v>1668</v>
      </c>
      <c r="I263" s="42"/>
      <c r="J263" s="42"/>
      <c r="K263" s="42">
        <v>12</v>
      </c>
      <c r="L263" s="42">
        <v>99122</v>
      </c>
      <c r="M263" s="42">
        <v>122</v>
      </c>
      <c r="N263" s="42">
        <v>1419972</v>
      </c>
      <c r="O263" s="42" t="b">
        <v>0</v>
      </c>
      <c r="P263" s="42" t="s">
        <v>1951</v>
      </c>
      <c r="Q263" s="42"/>
    </row>
    <row r="264" spans="1:17" ht="30" x14ac:dyDescent="0.25">
      <c r="A264" s="42">
        <v>54150</v>
      </c>
      <c r="B264" s="42">
        <v>1407022</v>
      </c>
      <c r="C264" s="42">
        <v>63.013333299999999</v>
      </c>
      <c r="D264" s="42">
        <v>-154.375</v>
      </c>
      <c r="E264" s="42" t="s">
        <v>1151</v>
      </c>
      <c r="F264" s="43">
        <v>332330</v>
      </c>
      <c r="G264" s="43">
        <v>6</v>
      </c>
      <c r="H264" s="42" t="s">
        <v>1522</v>
      </c>
      <c r="I264" s="42">
        <v>9</v>
      </c>
      <c r="J264" s="42" t="s">
        <v>1931</v>
      </c>
      <c r="K264" s="42">
        <v>29</v>
      </c>
      <c r="L264" s="42">
        <v>99290</v>
      </c>
      <c r="M264" s="42">
        <v>290</v>
      </c>
      <c r="N264" s="42">
        <v>1419987</v>
      </c>
      <c r="O264" s="42" t="b">
        <v>0</v>
      </c>
      <c r="P264" s="42" t="s">
        <v>1932</v>
      </c>
      <c r="Q264" s="42" t="s">
        <v>1933</v>
      </c>
    </row>
    <row r="265" spans="1:17" ht="45" x14ac:dyDescent="0.25">
      <c r="A265" s="42">
        <v>54260</v>
      </c>
      <c r="B265" s="42">
        <v>1418954</v>
      </c>
      <c r="C265" s="42">
        <v>52.938055599999998</v>
      </c>
      <c r="D265" s="42">
        <v>-168.8677778</v>
      </c>
      <c r="E265" s="42" t="s">
        <v>32</v>
      </c>
      <c r="F265" s="43">
        <v>332740</v>
      </c>
      <c r="G265" s="43">
        <v>3</v>
      </c>
      <c r="H265" s="42" t="s">
        <v>1534</v>
      </c>
      <c r="I265" s="42">
        <v>2</v>
      </c>
      <c r="J265" s="42" t="s">
        <v>1918</v>
      </c>
      <c r="K265" s="42">
        <v>2</v>
      </c>
      <c r="L265" s="42">
        <v>99016</v>
      </c>
      <c r="M265" s="42">
        <v>16</v>
      </c>
      <c r="N265" s="42">
        <v>1419965</v>
      </c>
      <c r="O265" s="42" t="b">
        <v>0</v>
      </c>
      <c r="P265" s="42" t="s">
        <v>1919</v>
      </c>
      <c r="Q265" s="42" t="s">
        <v>1920</v>
      </c>
    </row>
    <row r="266" spans="1:17" x14ac:dyDescent="0.25">
      <c r="A266" s="42">
        <v>54480</v>
      </c>
      <c r="B266" s="42">
        <v>1413634</v>
      </c>
      <c r="C266" s="42">
        <v>60.051388899999999</v>
      </c>
      <c r="D266" s="42">
        <v>-151.66888890000001</v>
      </c>
      <c r="E266" s="42" t="s">
        <v>2100</v>
      </c>
      <c r="F266" s="43" t="s">
        <v>1348</v>
      </c>
      <c r="G266" s="43">
        <v>5</v>
      </c>
      <c r="H266" s="42" t="s">
        <v>1668</v>
      </c>
      <c r="I266" s="42">
        <v>8</v>
      </c>
      <c r="J266" s="42" t="s">
        <v>1983</v>
      </c>
      <c r="K266" s="42">
        <v>12</v>
      </c>
      <c r="L266" s="42">
        <v>99122</v>
      </c>
      <c r="M266" s="42">
        <v>122</v>
      </c>
      <c r="N266" s="42">
        <v>1419972</v>
      </c>
      <c r="O266" s="42" t="b">
        <v>0</v>
      </c>
      <c r="P266" s="42" t="s">
        <v>1951</v>
      </c>
      <c r="Q266" s="42"/>
    </row>
    <row r="267" spans="1:17" ht="30" x14ac:dyDescent="0.25">
      <c r="A267" s="42">
        <v>54700</v>
      </c>
      <c r="B267" s="42">
        <v>1413638</v>
      </c>
      <c r="C267" s="42">
        <v>67.571111099999996</v>
      </c>
      <c r="D267" s="42">
        <v>-162.9652778</v>
      </c>
      <c r="E267" s="42" t="s">
        <v>1057</v>
      </c>
      <c r="F267" s="43">
        <v>331500</v>
      </c>
      <c r="G267" s="43">
        <v>8</v>
      </c>
      <c r="H267" s="42" t="s">
        <v>1559</v>
      </c>
      <c r="I267" s="42">
        <v>11</v>
      </c>
      <c r="J267" s="42" t="s">
        <v>1945</v>
      </c>
      <c r="K267" s="42">
        <v>19</v>
      </c>
      <c r="L267" s="42">
        <v>99188</v>
      </c>
      <c r="M267" s="42">
        <v>188</v>
      </c>
      <c r="N267" s="42">
        <v>1419979</v>
      </c>
      <c r="O267" s="42" t="b">
        <v>0</v>
      </c>
      <c r="P267" s="42" t="s">
        <v>1946</v>
      </c>
      <c r="Q267" s="42" t="s">
        <v>1947</v>
      </c>
    </row>
    <row r="268" spans="1:17" x14ac:dyDescent="0.25">
      <c r="A268" s="42">
        <v>54920</v>
      </c>
      <c r="B268" s="42">
        <v>1407125</v>
      </c>
      <c r="C268" s="42">
        <v>64.501111100000003</v>
      </c>
      <c r="D268" s="42">
        <v>-165.4063889</v>
      </c>
      <c r="E268" s="42" t="s">
        <v>1561</v>
      </c>
      <c r="F268" s="43">
        <v>332340</v>
      </c>
      <c r="G268" s="43">
        <v>9</v>
      </c>
      <c r="H268" s="42" t="s">
        <v>1520</v>
      </c>
      <c r="I268" s="42">
        <v>4</v>
      </c>
      <c r="J268" s="42" t="s">
        <v>1970</v>
      </c>
      <c r="K268" s="42">
        <v>17</v>
      </c>
      <c r="L268" s="42">
        <v>99180</v>
      </c>
      <c r="M268" s="42">
        <v>180</v>
      </c>
      <c r="N268" s="42">
        <v>1419977</v>
      </c>
      <c r="O268" s="42" t="b">
        <v>0</v>
      </c>
      <c r="P268" s="42" t="s">
        <v>1971</v>
      </c>
      <c r="Q268" s="42"/>
    </row>
    <row r="269" spans="1:17" ht="30" x14ac:dyDescent="0.25">
      <c r="A269" s="42">
        <v>55030</v>
      </c>
      <c r="B269" s="42">
        <v>1407129</v>
      </c>
      <c r="C269" s="42">
        <v>59.973611099999999</v>
      </c>
      <c r="D269" s="42">
        <v>-154.84583330000001</v>
      </c>
      <c r="E269" s="42" t="s">
        <v>2101</v>
      </c>
      <c r="F269" s="43">
        <v>332050</v>
      </c>
      <c r="G269" s="43">
        <v>10</v>
      </c>
      <c r="H269" s="42" t="s">
        <v>1528</v>
      </c>
      <c r="I269" s="42">
        <v>5</v>
      </c>
      <c r="J269" s="42" t="s">
        <v>1938</v>
      </c>
      <c r="K269" s="42">
        <v>15</v>
      </c>
      <c r="L269" s="42">
        <v>99164</v>
      </c>
      <c r="M269" s="42">
        <v>164</v>
      </c>
      <c r="N269" s="42">
        <v>1419975</v>
      </c>
      <c r="O269" s="42" t="b">
        <v>0</v>
      </c>
      <c r="P269" s="42" t="s">
        <v>1985</v>
      </c>
      <c r="Q269" s="42" t="s">
        <v>1986</v>
      </c>
    </row>
    <row r="270" spans="1:17" ht="30" x14ac:dyDescent="0.25">
      <c r="A270" s="42">
        <v>55140</v>
      </c>
      <c r="B270" s="42">
        <v>1413646</v>
      </c>
      <c r="C270" s="42">
        <v>66.838333300000002</v>
      </c>
      <c r="D270" s="42">
        <v>-161.03277779999999</v>
      </c>
      <c r="E270" s="42" t="s">
        <v>1025</v>
      </c>
      <c r="F270" s="43">
        <v>331510</v>
      </c>
      <c r="G270" s="43">
        <v>8</v>
      </c>
      <c r="H270" s="42" t="s">
        <v>1559</v>
      </c>
      <c r="I270" s="42">
        <v>11</v>
      </c>
      <c r="J270" s="42" t="s">
        <v>1945</v>
      </c>
      <c r="K270" s="42">
        <v>19</v>
      </c>
      <c r="L270" s="42">
        <v>99188</v>
      </c>
      <c r="M270" s="42">
        <v>188</v>
      </c>
      <c r="N270" s="42">
        <v>1419979</v>
      </c>
      <c r="O270" s="42" t="b">
        <v>0</v>
      </c>
      <c r="P270" s="42" t="s">
        <v>1946</v>
      </c>
      <c r="Q270" s="42" t="s">
        <v>1947</v>
      </c>
    </row>
    <row r="271" spans="1:17" x14ac:dyDescent="0.25">
      <c r="A271" s="42">
        <v>55910</v>
      </c>
      <c r="B271" s="42">
        <v>1407230</v>
      </c>
      <c r="C271" s="42">
        <v>64.751111100000003</v>
      </c>
      <c r="D271" s="42">
        <v>-147.34944440000001</v>
      </c>
      <c r="E271" s="42" t="s">
        <v>864</v>
      </c>
      <c r="F271" s="43" t="s">
        <v>1348</v>
      </c>
      <c r="G271" s="43">
        <v>5</v>
      </c>
      <c r="H271" s="42" t="s">
        <v>1668</v>
      </c>
      <c r="I271" s="42"/>
      <c r="J271" s="42"/>
      <c r="K271" s="42">
        <v>8</v>
      </c>
      <c r="L271" s="42">
        <v>99090</v>
      </c>
      <c r="M271" s="42">
        <v>90</v>
      </c>
      <c r="N271" s="42">
        <v>1419969</v>
      </c>
      <c r="O271" s="42" t="b">
        <v>0</v>
      </c>
      <c r="P271" s="42" t="s">
        <v>1963</v>
      </c>
      <c r="Q271" s="42"/>
    </row>
    <row r="272" spans="1:17" ht="30" x14ac:dyDescent="0.25">
      <c r="A272" s="42">
        <v>56220</v>
      </c>
      <c r="B272" s="42">
        <v>1407253</v>
      </c>
      <c r="C272" s="42">
        <v>62.961666700000002</v>
      </c>
      <c r="D272" s="42">
        <v>-141.93722220000001</v>
      </c>
      <c r="E272" s="42" t="s">
        <v>762</v>
      </c>
      <c r="F272" s="43">
        <v>331180</v>
      </c>
      <c r="G272" s="43">
        <v>6</v>
      </c>
      <c r="H272" s="42" t="s">
        <v>1522</v>
      </c>
      <c r="I272" s="42">
        <v>9</v>
      </c>
      <c r="J272" s="42" t="s">
        <v>1931</v>
      </c>
      <c r="K272" s="42">
        <v>24</v>
      </c>
      <c r="L272" s="42">
        <v>99240</v>
      </c>
      <c r="M272" s="42">
        <v>240</v>
      </c>
      <c r="N272" s="42">
        <v>1419983</v>
      </c>
      <c r="O272" s="42" t="b">
        <v>0</v>
      </c>
      <c r="P272" s="42" t="s">
        <v>1935</v>
      </c>
      <c r="Q272" s="42" t="s">
        <v>1936</v>
      </c>
    </row>
    <row r="273" spans="1:17" ht="30" x14ac:dyDescent="0.25">
      <c r="A273" s="42">
        <v>56250</v>
      </c>
      <c r="B273" s="42">
        <v>1866965</v>
      </c>
      <c r="C273" s="42">
        <v>63.002222199999999</v>
      </c>
      <c r="D273" s="42">
        <v>-141.77722220000001</v>
      </c>
      <c r="E273" s="42" t="s">
        <v>2102</v>
      </c>
      <c r="F273" s="43">
        <v>331180</v>
      </c>
      <c r="G273" s="43">
        <v>6</v>
      </c>
      <c r="H273" s="42" t="s">
        <v>1522</v>
      </c>
      <c r="I273" s="42"/>
      <c r="J273" s="42"/>
      <c r="K273" s="42">
        <v>24</v>
      </c>
      <c r="L273" s="42">
        <v>99240</v>
      </c>
      <c r="M273" s="42">
        <v>240</v>
      </c>
      <c r="N273" s="42">
        <v>1419983</v>
      </c>
      <c r="O273" s="42" t="b">
        <v>0</v>
      </c>
      <c r="P273" s="42" t="s">
        <v>1935</v>
      </c>
      <c r="Q273" s="42" t="s">
        <v>1936</v>
      </c>
    </row>
    <row r="274" spans="1:17" ht="30" x14ac:dyDescent="0.25">
      <c r="A274" s="42">
        <v>56260</v>
      </c>
      <c r="B274" s="42">
        <v>1407254</v>
      </c>
      <c r="C274" s="42">
        <v>62.982222200000002</v>
      </c>
      <c r="D274" s="42">
        <v>-141.9516667</v>
      </c>
      <c r="E274" s="42" t="s">
        <v>2103</v>
      </c>
      <c r="F274" s="43">
        <v>331180</v>
      </c>
      <c r="G274" s="43">
        <v>6</v>
      </c>
      <c r="H274" s="42" t="s">
        <v>1522</v>
      </c>
      <c r="I274" s="42"/>
      <c r="J274" s="42"/>
      <c r="K274" s="42">
        <v>24</v>
      </c>
      <c r="L274" s="42">
        <v>99240</v>
      </c>
      <c r="M274" s="42">
        <v>240</v>
      </c>
      <c r="N274" s="42">
        <v>1419983</v>
      </c>
      <c r="O274" s="42" t="b">
        <v>0</v>
      </c>
      <c r="P274" s="42" t="s">
        <v>1935</v>
      </c>
      <c r="Q274" s="42" t="s">
        <v>1936</v>
      </c>
    </row>
    <row r="275" spans="1:17" ht="30" x14ac:dyDescent="0.25">
      <c r="A275" s="42">
        <v>56320</v>
      </c>
      <c r="B275" s="42">
        <v>1416680</v>
      </c>
      <c r="C275" s="42">
        <v>70.217500000000001</v>
      </c>
      <c r="D275" s="42">
        <v>-150.97638889999999</v>
      </c>
      <c r="E275" s="42" t="s">
        <v>1089</v>
      </c>
      <c r="F275" s="43">
        <v>332380</v>
      </c>
      <c r="G275" s="43">
        <v>11</v>
      </c>
      <c r="H275" s="42" t="s">
        <v>1518</v>
      </c>
      <c r="I275" s="42">
        <v>3</v>
      </c>
      <c r="J275" s="42" t="s">
        <v>1948</v>
      </c>
      <c r="K275" s="42">
        <v>18</v>
      </c>
      <c r="L275" s="42">
        <v>99185</v>
      </c>
      <c r="M275" s="42">
        <v>185</v>
      </c>
      <c r="N275" s="42">
        <v>1419978</v>
      </c>
      <c r="O275" s="42" t="b">
        <v>0</v>
      </c>
      <c r="P275" s="42" t="s">
        <v>1943</v>
      </c>
      <c r="Q275" s="42" t="s">
        <v>1944</v>
      </c>
    </row>
    <row r="276" spans="1:17" ht="30" x14ac:dyDescent="0.25">
      <c r="A276" s="42">
        <v>56350</v>
      </c>
      <c r="B276" s="42">
        <v>1407321</v>
      </c>
      <c r="C276" s="42">
        <v>64.7194444</v>
      </c>
      <c r="D276" s="42">
        <v>-158.1030556</v>
      </c>
      <c r="E276" s="42" t="s">
        <v>860</v>
      </c>
      <c r="F276" s="43">
        <v>331520</v>
      </c>
      <c r="G276" s="43">
        <v>6</v>
      </c>
      <c r="H276" s="42" t="s">
        <v>1522</v>
      </c>
      <c r="I276" s="42">
        <v>9</v>
      </c>
      <c r="J276" s="42" t="s">
        <v>1931</v>
      </c>
      <c r="K276" s="42">
        <v>29</v>
      </c>
      <c r="L276" s="42">
        <v>99290</v>
      </c>
      <c r="M276" s="42">
        <v>290</v>
      </c>
      <c r="N276" s="42">
        <v>1419987</v>
      </c>
      <c r="O276" s="42" t="b">
        <v>0</v>
      </c>
      <c r="P276" s="42" t="s">
        <v>1932</v>
      </c>
      <c r="Q276" s="42" t="s">
        <v>1933</v>
      </c>
    </row>
    <row r="277" spans="1:17" x14ac:dyDescent="0.25">
      <c r="A277" s="42">
        <v>56600</v>
      </c>
      <c r="B277" s="42">
        <v>1409405</v>
      </c>
      <c r="C277" s="42">
        <v>62.533611100000002</v>
      </c>
      <c r="D277" s="42">
        <v>-164.84111110000001</v>
      </c>
      <c r="E277" s="42" t="s">
        <v>722</v>
      </c>
      <c r="F277" s="43">
        <v>332420</v>
      </c>
      <c r="G277" s="43">
        <v>2</v>
      </c>
      <c r="H277" s="42" t="s">
        <v>1524</v>
      </c>
      <c r="I277" s="42">
        <v>6</v>
      </c>
      <c r="J277" s="42" t="s">
        <v>1924</v>
      </c>
      <c r="K277" s="42">
        <v>26</v>
      </c>
      <c r="L277" s="42">
        <v>99270</v>
      </c>
      <c r="M277" s="42">
        <v>158</v>
      </c>
      <c r="N277" s="42">
        <v>1419985</v>
      </c>
      <c r="O277" s="42" t="b">
        <v>0</v>
      </c>
      <c r="P277" s="42" t="s">
        <v>1928</v>
      </c>
      <c r="Q277" s="42" t="s">
        <v>1929</v>
      </c>
    </row>
    <row r="278" spans="1:17" x14ac:dyDescent="0.25">
      <c r="A278" s="42">
        <v>56680</v>
      </c>
      <c r="B278" s="42">
        <v>1407339</v>
      </c>
      <c r="C278" s="42">
        <v>60.896944400000002</v>
      </c>
      <c r="D278" s="42">
        <v>-162.4594444</v>
      </c>
      <c r="E278" s="42" t="s">
        <v>572</v>
      </c>
      <c r="F278" s="43">
        <v>331530</v>
      </c>
      <c r="G278" s="43">
        <v>2</v>
      </c>
      <c r="H278" s="42" t="s">
        <v>1524</v>
      </c>
      <c r="I278" s="42">
        <v>6</v>
      </c>
      <c r="J278" s="42" t="s">
        <v>1924</v>
      </c>
      <c r="K278" s="42">
        <v>4</v>
      </c>
      <c r="L278" s="42">
        <v>99050</v>
      </c>
      <c r="M278" s="42">
        <v>50</v>
      </c>
      <c r="N278" s="42">
        <v>1419966</v>
      </c>
      <c r="O278" s="42" t="b">
        <v>0</v>
      </c>
      <c r="P278" s="42" t="s">
        <v>1925</v>
      </c>
      <c r="Q278" s="42"/>
    </row>
    <row r="279" spans="1:17" x14ac:dyDescent="0.25">
      <c r="A279" s="42">
        <v>57060</v>
      </c>
      <c r="B279" s="42">
        <v>1407436</v>
      </c>
      <c r="C279" s="42">
        <v>61.567777800000002</v>
      </c>
      <c r="D279" s="42">
        <v>-161.86361110000001</v>
      </c>
      <c r="E279" s="42" t="s">
        <v>2104</v>
      </c>
      <c r="F279" s="43" t="s">
        <v>1348</v>
      </c>
      <c r="G279" s="43"/>
      <c r="H279" s="42"/>
      <c r="I279" s="42">
        <v>6</v>
      </c>
      <c r="J279" s="42" t="s">
        <v>1924</v>
      </c>
      <c r="K279" s="42">
        <v>26</v>
      </c>
      <c r="L279" s="42">
        <v>99270</v>
      </c>
      <c r="M279" s="42">
        <v>158</v>
      </c>
      <c r="N279" s="42">
        <v>1419985</v>
      </c>
      <c r="O279" s="42" t="b">
        <v>0</v>
      </c>
      <c r="P279" s="42" t="s">
        <v>1928</v>
      </c>
      <c r="Q279" s="42" t="s">
        <v>1929</v>
      </c>
    </row>
    <row r="280" spans="1:17" x14ac:dyDescent="0.25">
      <c r="A280" s="42">
        <v>57340</v>
      </c>
      <c r="B280" s="42">
        <v>1407483</v>
      </c>
      <c r="C280" s="42">
        <v>57.2027778</v>
      </c>
      <c r="D280" s="42">
        <v>-153.3038889</v>
      </c>
      <c r="E280" s="42" t="s">
        <v>225</v>
      </c>
      <c r="F280" s="43">
        <v>331540</v>
      </c>
      <c r="G280" s="43">
        <v>1</v>
      </c>
      <c r="H280" s="42" t="s">
        <v>1450</v>
      </c>
      <c r="I280" s="42">
        <v>10</v>
      </c>
      <c r="J280" s="42" t="s">
        <v>1922</v>
      </c>
      <c r="K280" s="42">
        <v>14</v>
      </c>
      <c r="L280" s="42">
        <v>99150</v>
      </c>
      <c r="M280" s="42">
        <v>150</v>
      </c>
      <c r="N280" s="42">
        <v>1419974</v>
      </c>
      <c r="O280" s="42" t="b">
        <v>0</v>
      </c>
      <c r="P280" s="42" t="s">
        <v>1923</v>
      </c>
      <c r="Q280" s="42"/>
    </row>
    <row r="281" spans="1:17" x14ac:dyDescent="0.25">
      <c r="A281" s="42">
        <v>58330</v>
      </c>
      <c r="B281" s="42">
        <v>1407624</v>
      </c>
      <c r="C281" s="42">
        <v>60.722777800000003</v>
      </c>
      <c r="D281" s="42">
        <v>-161.77000000000001</v>
      </c>
      <c r="E281" s="42" t="s">
        <v>2105</v>
      </c>
      <c r="F281" s="43">
        <v>331800</v>
      </c>
      <c r="G281" s="43">
        <v>2</v>
      </c>
      <c r="H281" s="42" t="s">
        <v>1524</v>
      </c>
      <c r="I281" s="42">
        <v>6</v>
      </c>
      <c r="J281" s="42" t="s">
        <v>1924</v>
      </c>
      <c r="K281" s="42">
        <v>4</v>
      </c>
      <c r="L281" s="42">
        <v>99050</v>
      </c>
      <c r="M281" s="42">
        <v>50</v>
      </c>
      <c r="N281" s="42">
        <v>1419966</v>
      </c>
      <c r="O281" s="42" t="b">
        <v>0</v>
      </c>
      <c r="P281" s="42" t="s">
        <v>1925</v>
      </c>
      <c r="Q281" s="42"/>
    </row>
    <row r="282" spans="1:17" x14ac:dyDescent="0.25">
      <c r="A282" s="42">
        <v>58550</v>
      </c>
      <c r="B282" s="42">
        <v>1407684</v>
      </c>
      <c r="C282" s="42">
        <v>57.923611100000002</v>
      </c>
      <c r="D282" s="42">
        <v>-152.50222220000001</v>
      </c>
      <c r="E282" s="42" t="s">
        <v>279</v>
      </c>
      <c r="F282" s="43">
        <v>332440</v>
      </c>
      <c r="G282" s="43">
        <v>1</v>
      </c>
      <c r="H282" s="42" t="s">
        <v>1450</v>
      </c>
      <c r="I282" s="42">
        <v>10</v>
      </c>
      <c r="J282" s="42" t="s">
        <v>1922</v>
      </c>
      <c r="K282" s="42">
        <v>14</v>
      </c>
      <c r="L282" s="42">
        <v>99150</v>
      </c>
      <c r="M282" s="42">
        <v>150</v>
      </c>
      <c r="N282" s="42">
        <v>1419974</v>
      </c>
      <c r="O282" s="42" t="b">
        <v>0</v>
      </c>
      <c r="P282" s="42" t="s">
        <v>1923</v>
      </c>
      <c r="Q282" s="42"/>
    </row>
    <row r="283" spans="1:17" x14ac:dyDescent="0.25">
      <c r="A283" s="42">
        <v>58600</v>
      </c>
      <c r="B283" s="42">
        <v>1407723</v>
      </c>
      <c r="C283" s="42">
        <v>61.701388899999998</v>
      </c>
      <c r="D283" s="42">
        <v>-165.83944439999999</v>
      </c>
      <c r="E283" s="42" t="s">
        <v>2106</v>
      </c>
      <c r="F283" s="43" t="s">
        <v>1348</v>
      </c>
      <c r="G283" s="43"/>
      <c r="H283" s="42"/>
      <c r="I283" s="42">
        <v>6</v>
      </c>
      <c r="J283" s="42" t="s">
        <v>1924</v>
      </c>
      <c r="K283" s="42">
        <v>26</v>
      </c>
      <c r="L283" s="42">
        <v>99270</v>
      </c>
      <c r="M283" s="42">
        <v>158</v>
      </c>
      <c r="N283" s="42">
        <v>1419985</v>
      </c>
      <c r="O283" s="42" t="b">
        <v>0</v>
      </c>
      <c r="P283" s="42" t="s">
        <v>1928</v>
      </c>
      <c r="Q283" s="42" t="s">
        <v>1929</v>
      </c>
    </row>
    <row r="284" spans="1:17" x14ac:dyDescent="0.25">
      <c r="A284" s="42">
        <v>58660</v>
      </c>
      <c r="B284" s="42">
        <v>1407737</v>
      </c>
      <c r="C284" s="42">
        <v>61.599722200000002</v>
      </c>
      <c r="D284" s="42">
        <v>-149.1127778</v>
      </c>
      <c r="E284" s="42" t="s">
        <v>2107</v>
      </c>
      <c r="F284" s="43" t="s">
        <v>1348</v>
      </c>
      <c r="G284" s="43">
        <v>5</v>
      </c>
      <c r="H284" s="42" t="s">
        <v>1668</v>
      </c>
      <c r="I284" s="42"/>
      <c r="J284" s="42"/>
      <c r="K284" s="42">
        <v>16</v>
      </c>
      <c r="L284" s="42">
        <v>99170</v>
      </c>
      <c r="M284" s="42">
        <v>170</v>
      </c>
      <c r="N284" s="42">
        <v>1419976</v>
      </c>
      <c r="O284" s="42" t="b">
        <v>0</v>
      </c>
      <c r="P284" s="42" t="s">
        <v>1968</v>
      </c>
      <c r="Q284" s="42"/>
    </row>
    <row r="285" spans="1:17" ht="45" x14ac:dyDescent="0.25">
      <c r="A285" s="42">
        <v>58985</v>
      </c>
      <c r="B285" s="42">
        <v>2419532</v>
      </c>
      <c r="C285" s="42">
        <v>54.4576992</v>
      </c>
      <c r="D285" s="42">
        <v>-162.70714580000001</v>
      </c>
      <c r="E285" s="42" t="s">
        <v>2108</v>
      </c>
      <c r="F285" s="43" t="s">
        <v>1348</v>
      </c>
      <c r="G285" s="43"/>
      <c r="H285" s="42"/>
      <c r="I285" s="42">
        <v>2</v>
      </c>
      <c r="J285" s="42" t="s">
        <v>1918</v>
      </c>
      <c r="K285" s="42">
        <v>1</v>
      </c>
      <c r="L285" s="42">
        <v>99013</v>
      </c>
      <c r="M285" s="42">
        <v>13</v>
      </c>
      <c r="N285" s="42">
        <v>1419964</v>
      </c>
      <c r="O285" s="42" t="b">
        <v>0</v>
      </c>
      <c r="P285" s="42" t="s">
        <v>1926</v>
      </c>
      <c r="Q285" s="42" t="s">
        <v>1927</v>
      </c>
    </row>
    <row r="286" spans="1:17" x14ac:dyDescent="0.25">
      <c r="A286" s="42">
        <v>59320</v>
      </c>
      <c r="B286" s="42">
        <v>1866966</v>
      </c>
      <c r="C286" s="42">
        <v>63.089722199999997</v>
      </c>
      <c r="D286" s="42">
        <v>-145.6130556</v>
      </c>
      <c r="E286" s="42" t="s">
        <v>1792</v>
      </c>
      <c r="F286" s="43" t="s">
        <v>1348</v>
      </c>
      <c r="G286" s="43"/>
      <c r="H286" s="42"/>
      <c r="I286" s="42"/>
      <c r="J286" s="42"/>
      <c r="K286" s="42">
        <v>25</v>
      </c>
      <c r="L286" s="42">
        <v>99261</v>
      </c>
      <c r="M286" s="42">
        <v>261</v>
      </c>
      <c r="N286" s="42">
        <v>1419984</v>
      </c>
      <c r="O286" s="42" t="b">
        <v>0</v>
      </c>
      <c r="P286" s="42" t="s">
        <v>1981</v>
      </c>
      <c r="Q286" s="42"/>
    </row>
    <row r="287" spans="1:17" ht="30" x14ac:dyDescent="0.25">
      <c r="A287" s="42">
        <v>59540</v>
      </c>
      <c r="B287" s="42">
        <v>1407862</v>
      </c>
      <c r="C287" s="42">
        <v>59.787222200000002</v>
      </c>
      <c r="D287" s="42">
        <v>-154.10611109999999</v>
      </c>
      <c r="E287" s="42" t="s">
        <v>430</v>
      </c>
      <c r="F287" s="43">
        <v>332450</v>
      </c>
      <c r="G287" s="43">
        <v>10</v>
      </c>
      <c r="H287" s="42" t="s">
        <v>1528</v>
      </c>
      <c r="I287" s="42">
        <v>5</v>
      </c>
      <c r="J287" s="42" t="s">
        <v>1938</v>
      </c>
      <c r="K287" s="42">
        <v>15</v>
      </c>
      <c r="L287" s="42">
        <v>99164</v>
      </c>
      <c r="M287" s="42">
        <v>164</v>
      </c>
      <c r="N287" s="42">
        <v>1419975</v>
      </c>
      <c r="O287" s="42" t="b">
        <v>0</v>
      </c>
      <c r="P287" s="42" t="s">
        <v>1985</v>
      </c>
      <c r="Q287" s="42" t="s">
        <v>1986</v>
      </c>
    </row>
    <row r="288" spans="1:17" ht="60" x14ac:dyDescent="0.25">
      <c r="A288" s="42">
        <v>59650</v>
      </c>
      <c r="B288" s="42">
        <v>1424201</v>
      </c>
      <c r="C288" s="42">
        <v>57.960833299999997</v>
      </c>
      <c r="D288" s="42">
        <v>-136.22749999999999</v>
      </c>
      <c r="E288" s="42" t="s">
        <v>292</v>
      </c>
      <c r="F288" s="43">
        <v>332460</v>
      </c>
      <c r="G288" s="43">
        <v>4</v>
      </c>
      <c r="H288" s="42" t="s">
        <v>1514</v>
      </c>
      <c r="I288" s="42"/>
      <c r="J288" s="42"/>
      <c r="K288" s="42">
        <v>10</v>
      </c>
      <c r="L288" s="42">
        <v>33390</v>
      </c>
      <c r="M288" s="42">
        <v>105</v>
      </c>
      <c r="N288" s="42">
        <v>2371430</v>
      </c>
      <c r="O288" s="42" t="b">
        <v>0</v>
      </c>
      <c r="P288" s="42" t="s">
        <v>1957</v>
      </c>
      <c r="Q288" s="42" t="s">
        <v>1958</v>
      </c>
    </row>
    <row r="289" spans="1:17" ht="30" x14ac:dyDescent="0.25">
      <c r="A289" s="42">
        <v>60200</v>
      </c>
      <c r="B289" s="42">
        <v>1407902</v>
      </c>
      <c r="C289" s="42">
        <v>55.913984599999999</v>
      </c>
      <c r="D289" s="42">
        <v>-159.16327670000001</v>
      </c>
      <c r="E289" s="42" t="s">
        <v>142</v>
      </c>
      <c r="F289" s="43">
        <v>332470</v>
      </c>
      <c r="G289" s="43">
        <v>10</v>
      </c>
      <c r="H289" s="42" t="s">
        <v>1528</v>
      </c>
      <c r="I289" s="42">
        <v>5</v>
      </c>
      <c r="J289" s="42" t="s">
        <v>1938</v>
      </c>
      <c r="K289" s="42">
        <v>15</v>
      </c>
      <c r="L289" s="42">
        <v>99164</v>
      </c>
      <c r="M289" s="42">
        <v>164</v>
      </c>
      <c r="N289" s="42">
        <v>1419975</v>
      </c>
      <c r="O289" s="42" t="b">
        <v>0</v>
      </c>
      <c r="P289" s="42" t="s">
        <v>1985</v>
      </c>
      <c r="Q289" s="42" t="s">
        <v>1986</v>
      </c>
    </row>
    <row r="290" spans="1:17" ht="75" x14ac:dyDescent="0.25">
      <c r="A290" s="42">
        <v>60310</v>
      </c>
      <c r="B290" s="42">
        <v>1424228</v>
      </c>
      <c r="C290" s="42">
        <v>56.811266699999997</v>
      </c>
      <c r="D290" s="42">
        <v>-132.95124250000001</v>
      </c>
      <c r="E290" s="42" t="s">
        <v>1665</v>
      </c>
      <c r="F290" s="43" t="s">
        <v>1348</v>
      </c>
      <c r="G290" s="43">
        <v>4</v>
      </c>
      <c r="H290" s="42" t="s">
        <v>1514</v>
      </c>
      <c r="I290" s="42"/>
      <c r="J290" s="42"/>
      <c r="K290" s="42">
        <v>20</v>
      </c>
      <c r="L290" s="42">
        <v>99195</v>
      </c>
      <c r="M290" s="42">
        <v>195</v>
      </c>
      <c r="N290" s="42">
        <v>2516404</v>
      </c>
      <c r="O290" s="42" t="b">
        <v>0</v>
      </c>
      <c r="P290" s="42" t="s">
        <v>2055</v>
      </c>
      <c r="Q290" s="42" t="s">
        <v>2056</v>
      </c>
    </row>
    <row r="291" spans="1:17" x14ac:dyDescent="0.25">
      <c r="A291" s="42">
        <v>60460</v>
      </c>
      <c r="B291" s="42">
        <v>1407927</v>
      </c>
      <c r="C291" s="42">
        <v>62.496388899999999</v>
      </c>
      <c r="D291" s="42">
        <v>-150.7655556</v>
      </c>
      <c r="E291" s="42" t="s">
        <v>2109</v>
      </c>
      <c r="F291" s="43" t="s">
        <v>1348</v>
      </c>
      <c r="G291" s="43">
        <v>5</v>
      </c>
      <c r="H291" s="42" t="s">
        <v>1668</v>
      </c>
      <c r="I291" s="42"/>
      <c r="J291" s="42"/>
      <c r="K291" s="42">
        <v>16</v>
      </c>
      <c r="L291" s="42">
        <v>99170</v>
      </c>
      <c r="M291" s="42">
        <v>170</v>
      </c>
      <c r="N291" s="42">
        <v>1419976</v>
      </c>
      <c r="O291" s="42" t="b">
        <v>0</v>
      </c>
      <c r="P291" s="42" t="s">
        <v>1968</v>
      </c>
      <c r="Q291" s="42"/>
    </row>
    <row r="292" spans="1:17" ht="30" x14ac:dyDescent="0.25">
      <c r="A292" s="42">
        <v>60640</v>
      </c>
      <c r="B292" s="42">
        <v>1407992</v>
      </c>
      <c r="C292" s="42">
        <v>57.564166700000001</v>
      </c>
      <c r="D292" s="42">
        <v>-157.5791667</v>
      </c>
      <c r="E292" s="42" t="s">
        <v>241</v>
      </c>
      <c r="F292" s="43">
        <v>332480</v>
      </c>
      <c r="G292" s="43">
        <v>10</v>
      </c>
      <c r="H292" s="42" t="s">
        <v>1528</v>
      </c>
      <c r="I292" s="42">
        <v>5</v>
      </c>
      <c r="J292" s="42" t="s">
        <v>1938</v>
      </c>
      <c r="K292" s="42">
        <v>15</v>
      </c>
      <c r="L292" s="42">
        <v>99164</v>
      </c>
      <c r="M292" s="42">
        <v>164</v>
      </c>
      <c r="N292" s="42">
        <v>1419975</v>
      </c>
      <c r="O292" s="42" t="b">
        <v>0</v>
      </c>
      <c r="P292" s="42" t="s">
        <v>1985</v>
      </c>
      <c r="Q292" s="42" t="s">
        <v>1986</v>
      </c>
    </row>
    <row r="293" spans="1:17" x14ac:dyDescent="0.25">
      <c r="A293" s="42">
        <v>60750</v>
      </c>
      <c r="B293" s="42">
        <v>1407993</v>
      </c>
      <c r="C293" s="42">
        <v>61.938888900000002</v>
      </c>
      <c r="D293" s="42">
        <v>-162.875</v>
      </c>
      <c r="E293" s="42" t="s">
        <v>706</v>
      </c>
      <c r="F293" s="43">
        <v>331550</v>
      </c>
      <c r="G293" s="43">
        <v>2</v>
      </c>
      <c r="H293" s="42" t="s">
        <v>1524</v>
      </c>
      <c r="I293" s="42">
        <v>6</v>
      </c>
      <c r="J293" s="42" t="s">
        <v>1924</v>
      </c>
      <c r="K293" s="42">
        <v>26</v>
      </c>
      <c r="L293" s="42">
        <v>99270</v>
      </c>
      <c r="M293" s="42">
        <v>158</v>
      </c>
      <c r="N293" s="42">
        <v>1419985</v>
      </c>
      <c r="O293" s="42" t="b">
        <v>0</v>
      </c>
      <c r="P293" s="42" t="s">
        <v>1928</v>
      </c>
      <c r="Q293" s="42" t="s">
        <v>1929</v>
      </c>
    </row>
    <row r="294" spans="1:17" x14ac:dyDescent="0.25">
      <c r="A294" s="42">
        <v>60860</v>
      </c>
      <c r="B294" s="42">
        <v>1408054</v>
      </c>
      <c r="C294" s="42">
        <v>62.032777799999998</v>
      </c>
      <c r="D294" s="42">
        <v>-163.28777779999999</v>
      </c>
      <c r="E294" s="42" t="s">
        <v>1115</v>
      </c>
      <c r="F294" s="43">
        <v>331560</v>
      </c>
      <c r="G294" s="43">
        <v>2</v>
      </c>
      <c r="H294" s="42" t="s">
        <v>1524</v>
      </c>
      <c r="I294" s="42">
        <v>6</v>
      </c>
      <c r="J294" s="42" t="s">
        <v>1924</v>
      </c>
      <c r="K294" s="42">
        <v>26</v>
      </c>
      <c r="L294" s="42">
        <v>99270</v>
      </c>
      <c r="M294" s="42">
        <v>158</v>
      </c>
      <c r="N294" s="42">
        <v>1419985</v>
      </c>
      <c r="O294" s="42" t="b">
        <v>0</v>
      </c>
      <c r="P294" s="42" t="s">
        <v>1928</v>
      </c>
      <c r="Q294" s="42" t="s">
        <v>1929</v>
      </c>
    </row>
    <row r="295" spans="1:17" x14ac:dyDescent="0.25">
      <c r="A295" s="42">
        <v>61080</v>
      </c>
      <c r="B295" s="42">
        <v>1408072</v>
      </c>
      <c r="C295" s="42">
        <v>59.013055600000001</v>
      </c>
      <c r="D295" s="42">
        <v>-161.81638889999999</v>
      </c>
      <c r="E295" s="42" t="s">
        <v>349</v>
      </c>
      <c r="F295" s="43">
        <v>332490</v>
      </c>
      <c r="G295" s="43">
        <v>2</v>
      </c>
      <c r="H295" s="42" t="s">
        <v>1524</v>
      </c>
      <c r="I295" s="42">
        <v>6</v>
      </c>
      <c r="J295" s="42" t="s">
        <v>1924</v>
      </c>
      <c r="K295" s="42">
        <v>4</v>
      </c>
      <c r="L295" s="42">
        <v>99050</v>
      </c>
      <c r="M295" s="42">
        <v>50</v>
      </c>
      <c r="N295" s="42">
        <v>1419966</v>
      </c>
      <c r="O295" s="42" t="b">
        <v>0</v>
      </c>
      <c r="P295" s="42" t="s">
        <v>1925</v>
      </c>
      <c r="Q295" s="42"/>
    </row>
    <row r="296" spans="1:17" x14ac:dyDescent="0.25">
      <c r="A296" s="42">
        <v>61120</v>
      </c>
      <c r="B296" s="42">
        <v>1866967</v>
      </c>
      <c r="C296" s="42">
        <v>64.881388900000005</v>
      </c>
      <c r="D296" s="42">
        <v>-146.86861110000001</v>
      </c>
      <c r="E296" s="42" t="s">
        <v>2110</v>
      </c>
      <c r="F296" s="43" t="s">
        <v>1348</v>
      </c>
      <c r="G296" s="43">
        <v>5</v>
      </c>
      <c r="H296" s="42" t="s">
        <v>1668</v>
      </c>
      <c r="I296" s="42"/>
      <c r="J296" s="42"/>
      <c r="K296" s="42">
        <v>8</v>
      </c>
      <c r="L296" s="42">
        <v>99090</v>
      </c>
      <c r="M296" s="42">
        <v>90</v>
      </c>
      <c r="N296" s="42">
        <v>1419969</v>
      </c>
      <c r="O296" s="42" t="b">
        <v>0</v>
      </c>
      <c r="P296" s="42" t="s">
        <v>1963</v>
      </c>
      <c r="Q296" s="42"/>
    </row>
    <row r="297" spans="1:17" ht="90" x14ac:dyDescent="0.25">
      <c r="A297" s="42">
        <v>61190</v>
      </c>
      <c r="B297" s="42">
        <v>1424323</v>
      </c>
      <c r="C297" s="42">
        <v>56.352777799999998</v>
      </c>
      <c r="D297" s="42">
        <v>-133.62111110000001</v>
      </c>
      <c r="E297" s="42" t="s">
        <v>2111</v>
      </c>
      <c r="F297" s="43" t="s">
        <v>1348</v>
      </c>
      <c r="G297" s="43">
        <v>4</v>
      </c>
      <c r="H297" s="42" t="s">
        <v>1514</v>
      </c>
      <c r="I297" s="42"/>
      <c r="J297" s="42"/>
      <c r="K297" s="42">
        <v>21</v>
      </c>
      <c r="L297" s="42">
        <v>99198</v>
      </c>
      <c r="M297" s="42">
        <v>198</v>
      </c>
      <c r="N297" s="42">
        <v>1419980</v>
      </c>
      <c r="O297" s="42" t="b">
        <v>0</v>
      </c>
      <c r="P297" s="42" t="s">
        <v>1994</v>
      </c>
      <c r="Q297" s="42" t="s">
        <v>1995</v>
      </c>
    </row>
    <row r="298" spans="1:17" ht="30" x14ac:dyDescent="0.25">
      <c r="A298" s="42">
        <v>61630</v>
      </c>
      <c r="B298" s="42">
        <v>1408110</v>
      </c>
      <c r="C298" s="42">
        <v>68.348611099999999</v>
      </c>
      <c r="D298" s="42">
        <v>-166.73472219999999</v>
      </c>
      <c r="E298" s="42" t="s">
        <v>1071</v>
      </c>
      <c r="F298" s="43">
        <v>332390</v>
      </c>
      <c r="G298" s="43">
        <v>11</v>
      </c>
      <c r="H298" s="42" t="s">
        <v>1518</v>
      </c>
      <c r="I298" s="42">
        <v>3</v>
      </c>
      <c r="J298" s="42" t="s">
        <v>1948</v>
      </c>
      <c r="K298" s="42">
        <v>18</v>
      </c>
      <c r="L298" s="42">
        <v>99185</v>
      </c>
      <c r="M298" s="42">
        <v>185</v>
      </c>
      <c r="N298" s="42">
        <v>1419978</v>
      </c>
      <c r="O298" s="42" t="b">
        <v>0</v>
      </c>
      <c r="P298" s="42" t="s">
        <v>1943</v>
      </c>
      <c r="Q298" s="42" t="s">
        <v>1944</v>
      </c>
    </row>
    <row r="299" spans="1:17" ht="30" x14ac:dyDescent="0.25">
      <c r="A299" s="42">
        <v>61700</v>
      </c>
      <c r="B299" s="42">
        <v>1408115</v>
      </c>
      <c r="C299" s="42">
        <v>69.743857000000006</v>
      </c>
      <c r="D299" s="42">
        <v>-163.008442</v>
      </c>
      <c r="E299" s="42" t="s">
        <v>1075</v>
      </c>
      <c r="F299" s="43">
        <v>332400</v>
      </c>
      <c r="G299" s="43">
        <v>11</v>
      </c>
      <c r="H299" s="42" t="s">
        <v>1518</v>
      </c>
      <c r="I299" s="42">
        <v>3</v>
      </c>
      <c r="J299" s="42" t="s">
        <v>1948</v>
      </c>
      <c r="K299" s="42">
        <v>18</v>
      </c>
      <c r="L299" s="42">
        <v>99185</v>
      </c>
      <c r="M299" s="42">
        <v>185</v>
      </c>
      <c r="N299" s="42">
        <v>1419978</v>
      </c>
      <c r="O299" s="42" t="b">
        <v>0</v>
      </c>
      <c r="P299" s="42" t="s">
        <v>1943</v>
      </c>
      <c r="Q299" s="42" t="s">
        <v>1944</v>
      </c>
    </row>
    <row r="300" spans="1:17" x14ac:dyDescent="0.25">
      <c r="A300" s="42">
        <v>61788</v>
      </c>
      <c r="B300" s="42">
        <v>1865561</v>
      </c>
      <c r="C300" s="42">
        <v>61.3597222</v>
      </c>
      <c r="D300" s="42">
        <v>-149.9783333</v>
      </c>
      <c r="E300" s="42" t="s">
        <v>2112</v>
      </c>
      <c r="F300" s="43" t="s">
        <v>1348</v>
      </c>
      <c r="G300" s="43">
        <v>5</v>
      </c>
      <c r="H300" s="42" t="s">
        <v>1668</v>
      </c>
      <c r="I300" s="42"/>
      <c r="J300" s="42"/>
      <c r="K300" s="42">
        <v>16</v>
      </c>
      <c r="L300" s="42">
        <v>99170</v>
      </c>
      <c r="M300" s="42">
        <v>170</v>
      </c>
      <c r="N300" s="42">
        <v>1419976</v>
      </c>
      <c r="O300" s="42" t="b">
        <v>0</v>
      </c>
      <c r="P300" s="42" t="s">
        <v>1968</v>
      </c>
      <c r="Q300" s="42"/>
    </row>
    <row r="301" spans="1:17" x14ac:dyDescent="0.25">
      <c r="A301" s="42">
        <v>61825</v>
      </c>
      <c r="B301" s="42">
        <v>2582716</v>
      </c>
      <c r="C301" s="42">
        <v>60.923099000000001</v>
      </c>
      <c r="D301" s="42">
        <v>-150.68820740000001</v>
      </c>
      <c r="E301" s="42" t="s">
        <v>2113</v>
      </c>
      <c r="F301" s="43" t="s">
        <v>1348</v>
      </c>
      <c r="G301" s="43">
        <v>5</v>
      </c>
      <c r="H301" s="42" t="s">
        <v>1668</v>
      </c>
      <c r="I301" s="42">
        <v>8</v>
      </c>
      <c r="J301" s="42" t="s">
        <v>1983</v>
      </c>
      <c r="K301" s="42">
        <v>12</v>
      </c>
      <c r="L301" s="42">
        <v>99122</v>
      </c>
      <c r="M301" s="42">
        <v>122</v>
      </c>
      <c r="N301" s="42">
        <v>1419972</v>
      </c>
      <c r="O301" s="42" t="b">
        <v>0</v>
      </c>
      <c r="P301" s="42" t="s">
        <v>1951</v>
      </c>
      <c r="Q301" s="42"/>
    </row>
    <row r="302" spans="1:17" ht="30" x14ac:dyDescent="0.25">
      <c r="A302" s="42">
        <v>62125</v>
      </c>
      <c r="B302" s="42">
        <v>2419181</v>
      </c>
      <c r="C302" s="42">
        <v>59.558478600000001</v>
      </c>
      <c r="D302" s="42">
        <v>-154.49109000000001</v>
      </c>
      <c r="E302" s="42" t="s">
        <v>2114</v>
      </c>
      <c r="F302" s="43" t="s">
        <v>1348</v>
      </c>
      <c r="G302" s="43"/>
      <c r="H302" s="42"/>
      <c r="I302" s="42"/>
      <c r="J302" s="42"/>
      <c r="K302" s="42">
        <v>15</v>
      </c>
      <c r="L302" s="42">
        <v>99164</v>
      </c>
      <c r="M302" s="42">
        <v>164</v>
      </c>
      <c r="N302" s="42">
        <v>1419975</v>
      </c>
      <c r="O302" s="42" t="b">
        <v>0</v>
      </c>
      <c r="P302" s="42" t="s">
        <v>1985</v>
      </c>
      <c r="Q302" s="42" t="s">
        <v>1986</v>
      </c>
    </row>
    <row r="303" spans="1:17" ht="30" x14ac:dyDescent="0.25">
      <c r="A303" s="42">
        <v>62285</v>
      </c>
      <c r="B303" s="42">
        <v>1865562</v>
      </c>
      <c r="C303" s="42">
        <v>58.906111099999997</v>
      </c>
      <c r="D303" s="42">
        <v>-157.7175</v>
      </c>
      <c r="E303" s="42" t="s">
        <v>2115</v>
      </c>
      <c r="F303" s="43" t="s">
        <v>1348</v>
      </c>
      <c r="G303" s="43"/>
      <c r="H303" s="42"/>
      <c r="I303" s="42">
        <v>5</v>
      </c>
      <c r="J303" s="42" t="s">
        <v>1938</v>
      </c>
      <c r="K303" s="42">
        <v>7</v>
      </c>
      <c r="L303" s="42">
        <v>99070</v>
      </c>
      <c r="M303" s="42">
        <v>70</v>
      </c>
      <c r="N303" s="42">
        <v>1419968</v>
      </c>
      <c r="O303" s="42" t="b">
        <v>0</v>
      </c>
      <c r="P303" s="42" t="s">
        <v>1939</v>
      </c>
      <c r="Q303" s="42" t="s">
        <v>1940</v>
      </c>
    </row>
    <row r="304" spans="1:17" ht="75" x14ac:dyDescent="0.25">
      <c r="A304" s="42">
        <v>62510</v>
      </c>
      <c r="B304" s="42">
        <v>1424551</v>
      </c>
      <c r="C304" s="42">
        <v>56.249722200000001</v>
      </c>
      <c r="D304" s="42">
        <v>-134.6444444</v>
      </c>
      <c r="E304" s="42" t="s">
        <v>2116</v>
      </c>
      <c r="F304" s="43" t="s">
        <v>1348</v>
      </c>
      <c r="G304" s="43"/>
      <c r="H304" s="42"/>
      <c r="I304" s="42"/>
      <c r="J304" s="42"/>
      <c r="K304" s="42">
        <v>20</v>
      </c>
      <c r="L304" s="42">
        <v>99195</v>
      </c>
      <c r="M304" s="42">
        <v>195</v>
      </c>
      <c r="N304" s="42">
        <v>2516404</v>
      </c>
      <c r="O304" s="42" t="b">
        <v>0</v>
      </c>
      <c r="P304" s="42" t="s">
        <v>2055</v>
      </c>
      <c r="Q304" s="42" t="s">
        <v>2056</v>
      </c>
    </row>
    <row r="305" spans="1:17" ht="30" x14ac:dyDescent="0.25">
      <c r="A305" s="42">
        <v>62620</v>
      </c>
      <c r="B305" s="42">
        <v>1408208</v>
      </c>
      <c r="C305" s="42">
        <v>60.202500000000001</v>
      </c>
      <c r="D305" s="42">
        <v>-154.31277779999999</v>
      </c>
      <c r="E305" s="42" t="s">
        <v>476</v>
      </c>
      <c r="F305" s="43">
        <v>332590</v>
      </c>
      <c r="G305" s="43">
        <v>10</v>
      </c>
      <c r="H305" s="42" t="s">
        <v>1528</v>
      </c>
      <c r="I305" s="42"/>
      <c r="J305" s="42"/>
      <c r="K305" s="42">
        <v>15</v>
      </c>
      <c r="L305" s="42">
        <v>99164</v>
      </c>
      <c r="M305" s="42">
        <v>164</v>
      </c>
      <c r="N305" s="42">
        <v>1419975</v>
      </c>
      <c r="O305" s="42" t="b">
        <v>0</v>
      </c>
      <c r="P305" s="42" t="s">
        <v>1985</v>
      </c>
      <c r="Q305" s="42" t="s">
        <v>1986</v>
      </c>
    </row>
    <row r="306" spans="1:17" x14ac:dyDescent="0.25">
      <c r="A306" s="42">
        <v>63170</v>
      </c>
      <c r="B306" s="42">
        <v>1408213</v>
      </c>
      <c r="C306" s="42">
        <v>65.262222199999997</v>
      </c>
      <c r="D306" s="42">
        <v>-166.84583330000001</v>
      </c>
      <c r="E306" s="42" t="s">
        <v>2117</v>
      </c>
      <c r="F306" s="43" t="s">
        <v>1348</v>
      </c>
      <c r="G306" s="43"/>
      <c r="H306" s="42"/>
      <c r="I306" s="42"/>
      <c r="J306" s="42"/>
      <c r="K306" s="42">
        <v>17</v>
      </c>
      <c r="L306" s="42">
        <v>99180</v>
      </c>
      <c r="M306" s="42">
        <v>180</v>
      </c>
      <c r="N306" s="42">
        <v>1419977</v>
      </c>
      <c r="O306" s="42" t="b">
        <v>0</v>
      </c>
      <c r="P306" s="42" t="s">
        <v>1971</v>
      </c>
      <c r="Q306" s="42"/>
    </row>
    <row r="307" spans="1:17" x14ac:dyDescent="0.25">
      <c r="A307" s="42">
        <v>63280</v>
      </c>
      <c r="B307" s="42">
        <v>1413800</v>
      </c>
      <c r="C307" s="42">
        <v>59.351388900000003</v>
      </c>
      <c r="D307" s="42">
        <v>-151.82972219999999</v>
      </c>
      <c r="E307" s="42" t="s">
        <v>2118</v>
      </c>
      <c r="F307" s="43" t="s">
        <v>1348</v>
      </c>
      <c r="G307" s="43">
        <v>5</v>
      </c>
      <c r="H307" s="42" t="s">
        <v>1668</v>
      </c>
      <c r="I307" s="42">
        <v>7</v>
      </c>
      <c r="J307" s="42" t="s">
        <v>1980</v>
      </c>
      <c r="K307" s="42">
        <v>12</v>
      </c>
      <c r="L307" s="42">
        <v>99122</v>
      </c>
      <c r="M307" s="42">
        <v>122</v>
      </c>
      <c r="N307" s="42">
        <v>1419972</v>
      </c>
      <c r="O307" s="42" t="b">
        <v>0</v>
      </c>
      <c r="P307" s="42" t="s">
        <v>1951</v>
      </c>
      <c r="Q307" s="42"/>
    </row>
    <row r="308" spans="1:17" ht="30" x14ac:dyDescent="0.25">
      <c r="A308" s="42">
        <v>63390</v>
      </c>
      <c r="B308" s="42">
        <v>1419072</v>
      </c>
      <c r="C308" s="42">
        <v>56.932561399999997</v>
      </c>
      <c r="D308" s="42">
        <v>-158.6249699</v>
      </c>
      <c r="E308" s="42" t="s">
        <v>190</v>
      </c>
      <c r="F308" s="43">
        <v>332500</v>
      </c>
      <c r="G308" s="43">
        <v>10</v>
      </c>
      <c r="H308" s="42" t="s">
        <v>1528</v>
      </c>
      <c r="I308" s="42">
        <v>5</v>
      </c>
      <c r="J308" s="42" t="s">
        <v>1938</v>
      </c>
      <c r="K308" s="42">
        <v>15</v>
      </c>
      <c r="L308" s="42">
        <v>99164</v>
      </c>
      <c r="M308" s="42">
        <v>164</v>
      </c>
      <c r="N308" s="42">
        <v>1419975</v>
      </c>
      <c r="O308" s="42" t="b">
        <v>0</v>
      </c>
      <c r="P308" s="42" t="s">
        <v>1985</v>
      </c>
      <c r="Q308" s="42" t="s">
        <v>1986</v>
      </c>
    </row>
    <row r="309" spans="1:17" x14ac:dyDescent="0.25">
      <c r="A309" s="42">
        <v>63610</v>
      </c>
      <c r="B309" s="42">
        <v>1408218</v>
      </c>
      <c r="C309" s="42">
        <v>57.8675</v>
      </c>
      <c r="D309" s="42">
        <v>-152.8822222</v>
      </c>
      <c r="E309" s="42" t="s">
        <v>2119</v>
      </c>
      <c r="F309" s="43" t="s">
        <v>1348</v>
      </c>
      <c r="G309" s="43">
        <v>1</v>
      </c>
      <c r="H309" s="42" t="s">
        <v>1450</v>
      </c>
      <c r="I309" s="42">
        <v>10</v>
      </c>
      <c r="J309" s="42" t="s">
        <v>1922</v>
      </c>
      <c r="K309" s="42">
        <v>14</v>
      </c>
      <c r="L309" s="42">
        <v>99150</v>
      </c>
      <c r="M309" s="42">
        <v>150</v>
      </c>
      <c r="N309" s="42">
        <v>1419974</v>
      </c>
      <c r="O309" s="42" t="b">
        <v>0</v>
      </c>
      <c r="P309" s="42" t="s">
        <v>1923</v>
      </c>
      <c r="Q309" s="42"/>
    </row>
    <row r="310" spans="1:17" ht="90" x14ac:dyDescent="0.25">
      <c r="A310" s="42">
        <v>63870</v>
      </c>
      <c r="B310" s="42">
        <v>1866970</v>
      </c>
      <c r="C310" s="42">
        <v>56.317222200000003</v>
      </c>
      <c r="D310" s="42">
        <v>-133.59805560000001</v>
      </c>
      <c r="E310" s="42" t="s">
        <v>2120</v>
      </c>
      <c r="F310" s="43" t="s">
        <v>1348</v>
      </c>
      <c r="G310" s="43">
        <v>4</v>
      </c>
      <c r="H310" s="42" t="s">
        <v>1514</v>
      </c>
      <c r="I310" s="42"/>
      <c r="J310" s="42"/>
      <c r="K310" s="42">
        <v>21</v>
      </c>
      <c r="L310" s="42">
        <v>99198</v>
      </c>
      <c r="M310" s="42">
        <v>198</v>
      </c>
      <c r="N310" s="42">
        <v>1419980</v>
      </c>
      <c r="O310" s="42" t="b">
        <v>0</v>
      </c>
      <c r="P310" s="42" t="s">
        <v>1994</v>
      </c>
      <c r="Q310" s="42" t="s">
        <v>1995</v>
      </c>
    </row>
    <row r="311" spans="1:17" x14ac:dyDescent="0.25">
      <c r="A311" s="42">
        <v>63940</v>
      </c>
      <c r="B311" s="42">
        <v>1408228</v>
      </c>
      <c r="C311" s="42">
        <v>58.4922222</v>
      </c>
      <c r="D311" s="42">
        <v>-152.5827778</v>
      </c>
      <c r="E311" s="42" t="s">
        <v>2121</v>
      </c>
      <c r="F311" s="43" t="s">
        <v>1348</v>
      </c>
      <c r="G311" s="43"/>
      <c r="H311" s="42"/>
      <c r="I311" s="42">
        <v>10</v>
      </c>
      <c r="J311" s="42" t="s">
        <v>1922</v>
      </c>
      <c r="K311" s="42">
        <v>14</v>
      </c>
      <c r="L311" s="42">
        <v>99150</v>
      </c>
      <c r="M311" s="42">
        <v>150</v>
      </c>
      <c r="N311" s="42">
        <v>1419974</v>
      </c>
      <c r="O311" s="42" t="b">
        <v>0</v>
      </c>
      <c r="P311" s="42" t="s">
        <v>1923</v>
      </c>
      <c r="Q311" s="42"/>
    </row>
    <row r="312" spans="1:17" x14ac:dyDescent="0.25">
      <c r="A312" s="42">
        <v>64240</v>
      </c>
      <c r="B312" s="42">
        <v>1424646</v>
      </c>
      <c r="C312" s="42">
        <v>60.343611099999997</v>
      </c>
      <c r="D312" s="42">
        <v>-149.34416669999999</v>
      </c>
      <c r="E312" s="42" t="s">
        <v>2122</v>
      </c>
      <c r="F312" s="43" t="s">
        <v>1348</v>
      </c>
      <c r="G312" s="43">
        <v>5</v>
      </c>
      <c r="H312" s="42" t="s">
        <v>1668</v>
      </c>
      <c r="I312" s="42"/>
      <c r="J312" s="42"/>
      <c r="K312" s="42">
        <v>12</v>
      </c>
      <c r="L312" s="42">
        <v>99122</v>
      </c>
      <c r="M312" s="42">
        <v>122</v>
      </c>
      <c r="N312" s="42">
        <v>1419972</v>
      </c>
      <c r="O312" s="42" t="b">
        <v>0</v>
      </c>
      <c r="P312" s="42" t="s">
        <v>1951</v>
      </c>
      <c r="Q312" s="42"/>
    </row>
    <row r="313" spans="1:17" ht="30" x14ac:dyDescent="0.25">
      <c r="A313" s="42">
        <v>64380</v>
      </c>
      <c r="B313" s="42">
        <v>1408327</v>
      </c>
      <c r="C313" s="42">
        <v>70.255277800000002</v>
      </c>
      <c r="D313" s="42">
        <v>-148.33722220000001</v>
      </c>
      <c r="E313" s="42" t="s">
        <v>2123</v>
      </c>
      <c r="F313" s="43" t="s">
        <v>1348</v>
      </c>
      <c r="G313" s="43"/>
      <c r="H313" s="42"/>
      <c r="I313" s="42"/>
      <c r="J313" s="42"/>
      <c r="K313" s="42">
        <v>18</v>
      </c>
      <c r="L313" s="42">
        <v>99185</v>
      </c>
      <c r="M313" s="42">
        <v>185</v>
      </c>
      <c r="N313" s="42">
        <v>1419978</v>
      </c>
      <c r="O313" s="42" t="b">
        <v>0</v>
      </c>
      <c r="P313" s="42" t="s">
        <v>1943</v>
      </c>
      <c r="Q313" s="42" t="s">
        <v>1944</v>
      </c>
    </row>
    <row r="314" spans="1:17" x14ac:dyDescent="0.25">
      <c r="A314" s="42">
        <v>64600</v>
      </c>
      <c r="B314" s="42">
        <v>1408462</v>
      </c>
      <c r="C314" s="42">
        <v>59.748888899999997</v>
      </c>
      <c r="D314" s="42">
        <v>-161.9158333</v>
      </c>
      <c r="E314" s="42" t="s">
        <v>424</v>
      </c>
      <c r="F314" s="43">
        <v>331570</v>
      </c>
      <c r="G314" s="43">
        <v>2</v>
      </c>
      <c r="H314" s="42" t="s">
        <v>1524</v>
      </c>
      <c r="I314" s="42">
        <v>6</v>
      </c>
      <c r="J314" s="42" t="s">
        <v>1924</v>
      </c>
      <c r="K314" s="42">
        <v>4</v>
      </c>
      <c r="L314" s="42">
        <v>99050</v>
      </c>
      <c r="M314" s="42">
        <v>50</v>
      </c>
      <c r="N314" s="42">
        <v>1419966</v>
      </c>
      <c r="O314" s="42" t="b">
        <v>0</v>
      </c>
      <c r="P314" s="42" t="s">
        <v>1925</v>
      </c>
      <c r="Q314" s="42"/>
    </row>
    <row r="315" spans="1:17" ht="30" x14ac:dyDescent="0.25">
      <c r="A315" s="42">
        <v>64820</v>
      </c>
      <c r="B315" s="42">
        <v>1408519</v>
      </c>
      <c r="C315" s="42">
        <v>65.504999999999995</v>
      </c>
      <c r="D315" s="42">
        <v>-150.16999999999999</v>
      </c>
      <c r="E315" s="42" t="s">
        <v>933</v>
      </c>
      <c r="F315" s="43">
        <v>332520</v>
      </c>
      <c r="G315" s="43">
        <v>6</v>
      </c>
      <c r="H315" s="42" t="s">
        <v>1522</v>
      </c>
      <c r="I315" s="42">
        <v>9</v>
      </c>
      <c r="J315" s="42" t="s">
        <v>1931</v>
      </c>
      <c r="K315" s="42">
        <v>29</v>
      </c>
      <c r="L315" s="42">
        <v>99290</v>
      </c>
      <c r="M315" s="42">
        <v>290</v>
      </c>
      <c r="N315" s="42">
        <v>1419987</v>
      </c>
      <c r="O315" s="42" t="b">
        <v>0</v>
      </c>
      <c r="P315" s="42" t="s">
        <v>1932</v>
      </c>
      <c r="Q315" s="42" t="s">
        <v>1933</v>
      </c>
    </row>
    <row r="316" spans="1:17" x14ac:dyDescent="0.25">
      <c r="A316" s="42">
        <v>64930</v>
      </c>
      <c r="B316" s="42">
        <v>1408580</v>
      </c>
      <c r="C316" s="42">
        <v>61.761111100000001</v>
      </c>
      <c r="D316" s="42">
        <v>-157.3125</v>
      </c>
      <c r="E316" s="42" t="s">
        <v>682</v>
      </c>
      <c r="F316" s="43">
        <v>332250</v>
      </c>
      <c r="G316" s="43">
        <v>2</v>
      </c>
      <c r="H316" s="42" t="s">
        <v>1524</v>
      </c>
      <c r="I316" s="42">
        <v>6</v>
      </c>
      <c r="J316" s="42" t="s">
        <v>1924</v>
      </c>
      <c r="K316" s="42">
        <v>4</v>
      </c>
      <c r="L316" s="42">
        <v>99050</v>
      </c>
      <c r="M316" s="42">
        <v>50</v>
      </c>
      <c r="N316" s="42">
        <v>1419966</v>
      </c>
      <c r="O316" s="42" t="b">
        <v>0</v>
      </c>
      <c r="P316" s="42" t="s">
        <v>1925</v>
      </c>
      <c r="Q316" s="42"/>
    </row>
    <row r="317" spans="1:17" ht="30" x14ac:dyDescent="0.25">
      <c r="A317" s="42">
        <v>64980</v>
      </c>
      <c r="B317" s="42">
        <v>1865564</v>
      </c>
      <c r="C317" s="42">
        <v>68.075555600000001</v>
      </c>
      <c r="D317" s="42">
        <v>-162.85611109999999</v>
      </c>
      <c r="E317" s="42" t="s">
        <v>2124</v>
      </c>
      <c r="F317" s="43" t="s">
        <v>1348</v>
      </c>
      <c r="G317" s="43"/>
      <c r="H317" s="42"/>
      <c r="I317" s="42"/>
      <c r="J317" s="42"/>
      <c r="K317" s="42">
        <v>19</v>
      </c>
      <c r="L317" s="42">
        <v>99188</v>
      </c>
      <c r="M317" s="42">
        <v>188</v>
      </c>
      <c r="N317" s="42">
        <v>1419979</v>
      </c>
      <c r="O317" s="42" t="b">
        <v>0</v>
      </c>
      <c r="P317" s="42" t="s">
        <v>1946</v>
      </c>
      <c r="Q317" s="42" t="s">
        <v>1947</v>
      </c>
    </row>
    <row r="318" spans="1:17" x14ac:dyDescent="0.25">
      <c r="A318" s="42">
        <v>65345</v>
      </c>
      <c r="B318" s="42">
        <v>1866972</v>
      </c>
      <c r="C318" s="42">
        <v>60.5319444</v>
      </c>
      <c r="D318" s="42">
        <v>-151.0852778</v>
      </c>
      <c r="E318" s="42" t="s">
        <v>2125</v>
      </c>
      <c r="F318" s="43" t="s">
        <v>1348</v>
      </c>
      <c r="G318" s="43">
        <v>5</v>
      </c>
      <c r="H318" s="42" t="s">
        <v>1668</v>
      </c>
      <c r="I318" s="42"/>
      <c r="J318" s="42"/>
      <c r="K318" s="42">
        <v>12</v>
      </c>
      <c r="L318" s="42">
        <v>99122</v>
      </c>
      <c r="M318" s="42">
        <v>122</v>
      </c>
      <c r="N318" s="42">
        <v>1419972</v>
      </c>
      <c r="O318" s="42" t="b">
        <v>0</v>
      </c>
      <c r="P318" s="42" t="s">
        <v>1951</v>
      </c>
      <c r="Q318" s="42"/>
    </row>
    <row r="319" spans="1:17" ht="30" x14ac:dyDescent="0.25">
      <c r="A319" s="42">
        <v>65590</v>
      </c>
      <c r="B319" s="42">
        <v>1408878</v>
      </c>
      <c r="C319" s="42">
        <v>64.739444399999996</v>
      </c>
      <c r="D319" s="42">
        <v>-155.4869444</v>
      </c>
      <c r="E319" s="42" t="s">
        <v>866</v>
      </c>
      <c r="F319" s="43">
        <v>332530</v>
      </c>
      <c r="G319" s="43">
        <v>6</v>
      </c>
      <c r="H319" s="42" t="s">
        <v>1522</v>
      </c>
      <c r="I319" s="42">
        <v>9</v>
      </c>
      <c r="J319" s="42" t="s">
        <v>1931</v>
      </c>
      <c r="K319" s="42">
        <v>29</v>
      </c>
      <c r="L319" s="42">
        <v>99290</v>
      </c>
      <c r="M319" s="42">
        <v>290</v>
      </c>
      <c r="N319" s="42">
        <v>1419987</v>
      </c>
      <c r="O319" s="42" t="b">
        <v>0</v>
      </c>
      <c r="P319" s="42" t="s">
        <v>1932</v>
      </c>
      <c r="Q319" s="42" t="s">
        <v>1933</v>
      </c>
    </row>
    <row r="320" spans="1:17" x14ac:dyDescent="0.25">
      <c r="A320" s="42">
        <v>65700</v>
      </c>
      <c r="B320" s="42">
        <v>1408925</v>
      </c>
      <c r="C320" s="42">
        <v>61.784999999999997</v>
      </c>
      <c r="D320" s="42">
        <v>-161.32027780000001</v>
      </c>
      <c r="E320" s="42" t="s">
        <v>690</v>
      </c>
      <c r="F320" s="43">
        <v>331580</v>
      </c>
      <c r="G320" s="43">
        <v>2</v>
      </c>
      <c r="H320" s="42" t="s">
        <v>1524</v>
      </c>
      <c r="I320" s="42">
        <v>6</v>
      </c>
      <c r="J320" s="42" t="s">
        <v>1924</v>
      </c>
      <c r="K320" s="42">
        <v>26</v>
      </c>
      <c r="L320" s="42">
        <v>99270</v>
      </c>
      <c r="M320" s="42">
        <v>158</v>
      </c>
      <c r="N320" s="42">
        <v>1419985</v>
      </c>
      <c r="O320" s="42" t="b">
        <v>0</v>
      </c>
      <c r="P320" s="42" t="s">
        <v>1928</v>
      </c>
      <c r="Q320" s="42" t="s">
        <v>1929</v>
      </c>
    </row>
    <row r="321" spans="1:17" ht="45" x14ac:dyDescent="0.25">
      <c r="A321" s="42">
        <v>65800</v>
      </c>
      <c r="B321" s="42">
        <v>1419161</v>
      </c>
      <c r="C321" s="42">
        <v>56.6</v>
      </c>
      <c r="D321" s="42">
        <v>-169.54166670000001</v>
      </c>
      <c r="E321" s="42" t="s">
        <v>174</v>
      </c>
      <c r="F321" s="43">
        <v>332550</v>
      </c>
      <c r="G321" s="43">
        <v>3</v>
      </c>
      <c r="H321" s="42" t="s">
        <v>1534</v>
      </c>
      <c r="I321" s="42">
        <v>2</v>
      </c>
      <c r="J321" s="42" t="s">
        <v>1918</v>
      </c>
      <c r="K321" s="42">
        <v>2</v>
      </c>
      <c r="L321" s="42">
        <v>99016</v>
      </c>
      <c r="M321" s="42">
        <v>16</v>
      </c>
      <c r="N321" s="42">
        <v>1419965</v>
      </c>
      <c r="O321" s="42" t="b">
        <v>0</v>
      </c>
      <c r="P321" s="42" t="s">
        <v>1919</v>
      </c>
      <c r="Q321" s="42" t="s">
        <v>1920</v>
      </c>
    </row>
    <row r="322" spans="1:17" x14ac:dyDescent="0.25">
      <c r="A322" s="42">
        <v>66140</v>
      </c>
      <c r="B322" s="42">
        <v>1398261</v>
      </c>
      <c r="C322" s="42">
        <v>62.0530556</v>
      </c>
      <c r="D322" s="42">
        <v>-163.1658333</v>
      </c>
      <c r="E322" s="42" t="s">
        <v>710</v>
      </c>
      <c r="F322" s="43">
        <v>331660</v>
      </c>
      <c r="G322" s="43">
        <v>2</v>
      </c>
      <c r="H322" s="42" t="s">
        <v>1524</v>
      </c>
      <c r="I322" s="42">
        <v>6</v>
      </c>
      <c r="J322" s="42" t="s">
        <v>1924</v>
      </c>
      <c r="K322" s="42">
        <v>26</v>
      </c>
      <c r="L322" s="42">
        <v>99270</v>
      </c>
      <c r="M322" s="42">
        <v>158</v>
      </c>
      <c r="N322" s="42">
        <v>1419985</v>
      </c>
      <c r="O322" s="42" t="b">
        <v>0</v>
      </c>
      <c r="P322" s="42" t="s">
        <v>1928</v>
      </c>
      <c r="Q322" s="42" t="s">
        <v>1929</v>
      </c>
    </row>
    <row r="323" spans="1:17" x14ac:dyDescent="0.25">
      <c r="A323" s="42">
        <v>66360</v>
      </c>
      <c r="B323" s="42">
        <v>1408977</v>
      </c>
      <c r="C323" s="42">
        <v>63.478055599999998</v>
      </c>
      <c r="D323" s="42">
        <v>-162.03916670000001</v>
      </c>
      <c r="E323" s="42" t="s">
        <v>785</v>
      </c>
      <c r="F323" s="43">
        <v>331670</v>
      </c>
      <c r="G323" s="43">
        <v>9</v>
      </c>
      <c r="H323" s="42" t="s">
        <v>1520</v>
      </c>
      <c r="I323" s="42">
        <v>4</v>
      </c>
      <c r="J323" s="42" t="s">
        <v>1970</v>
      </c>
      <c r="K323" s="42">
        <v>17</v>
      </c>
      <c r="L323" s="42">
        <v>99180</v>
      </c>
      <c r="M323" s="42">
        <v>180</v>
      </c>
      <c r="N323" s="42">
        <v>1419977</v>
      </c>
      <c r="O323" s="42" t="b">
        <v>0</v>
      </c>
      <c r="P323" s="42" t="s">
        <v>1971</v>
      </c>
      <c r="Q323" s="42"/>
    </row>
    <row r="324" spans="1:17" ht="45" x14ac:dyDescent="0.25">
      <c r="A324" s="42">
        <v>66470</v>
      </c>
      <c r="B324" s="42">
        <v>1419163</v>
      </c>
      <c r="C324" s="42">
        <v>57.122222200000003</v>
      </c>
      <c r="D324" s="42">
        <v>-170.27500000000001</v>
      </c>
      <c r="E324" s="42" t="s">
        <v>215</v>
      </c>
      <c r="F324" s="43">
        <v>332560</v>
      </c>
      <c r="G324" s="43">
        <v>3</v>
      </c>
      <c r="H324" s="42" t="s">
        <v>1534</v>
      </c>
      <c r="I324" s="42">
        <v>2</v>
      </c>
      <c r="J324" s="42" t="s">
        <v>1918</v>
      </c>
      <c r="K324" s="42">
        <v>2</v>
      </c>
      <c r="L324" s="42">
        <v>99016</v>
      </c>
      <c r="M324" s="42">
        <v>16</v>
      </c>
      <c r="N324" s="42">
        <v>1419965</v>
      </c>
      <c r="O324" s="42" t="b">
        <v>0</v>
      </c>
      <c r="P324" s="42" t="s">
        <v>1919</v>
      </c>
      <c r="Q324" s="42" t="s">
        <v>1920</v>
      </c>
    </row>
    <row r="325" spans="1:17" x14ac:dyDescent="0.25">
      <c r="A325" s="42">
        <v>66510</v>
      </c>
      <c r="B325" s="42">
        <v>1413901</v>
      </c>
      <c r="C325" s="42">
        <v>60.615375</v>
      </c>
      <c r="D325" s="42">
        <v>-151.3194369</v>
      </c>
      <c r="E325" s="42" t="s">
        <v>2126</v>
      </c>
      <c r="F325" s="43" t="s">
        <v>1348</v>
      </c>
      <c r="G325" s="43">
        <v>5</v>
      </c>
      <c r="H325" s="42" t="s">
        <v>1668</v>
      </c>
      <c r="I325" s="42">
        <v>8</v>
      </c>
      <c r="J325" s="42" t="s">
        <v>1983</v>
      </c>
      <c r="K325" s="42">
        <v>12</v>
      </c>
      <c r="L325" s="42">
        <v>99122</v>
      </c>
      <c r="M325" s="42">
        <v>122</v>
      </c>
      <c r="N325" s="42">
        <v>1419972</v>
      </c>
      <c r="O325" s="42" t="b">
        <v>0</v>
      </c>
      <c r="P325" s="42" t="s">
        <v>1951</v>
      </c>
      <c r="Q325" s="42"/>
    </row>
    <row r="326" spans="1:17" x14ac:dyDescent="0.25">
      <c r="A326" s="42">
        <v>66550</v>
      </c>
      <c r="B326" s="42">
        <v>2419205</v>
      </c>
      <c r="C326" s="42">
        <v>64.523990400000002</v>
      </c>
      <c r="D326" s="42">
        <v>-146.90209999999999</v>
      </c>
      <c r="E326" s="42" t="s">
        <v>2127</v>
      </c>
      <c r="F326" s="43" t="s">
        <v>1348</v>
      </c>
      <c r="G326" s="43">
        <v>5</v>
      </c>
      <c r="H326" s="42" t="s">
        <v>1668</v>
      </c>
      <c r="I326" s="42"/>
      <c r="J326" s="42"/>
      <c r="K326" s="42">
        <v>8</v>
      </c>
      <c r="L326" s="42">
        <v>99090</v>
      </c>
      <c r="M326" s="42">
        <v>90</v>
      </c>
      <c r="N326" s="42">
        <v>1419969</v>
      </c>
      <c r="O326" s="42" t="b">
        <v>0</v>
      </c>
      <c r="P326" s="42" t="s">
        <v>1963</v>
      </c>
      <c r="Q326" s="42"/>
    </row>
    <row r="327" spans="1:17" ht="45" x14ac:dyDescent="0.25">
      <c r="A327" s="42">
        <v>67020</v>
      </c>
      <c r="B327" s="42">
        <v>1419182</v>
      </c>
      <c r="C327" s="42">
        <v>55.339722199999997</v>
      </c>
      <c r="D327" s="42">
        <v>-160.49722220000001</v>
      </c>
      <c r="E327" s="42" t="s">
        <v>105</v>
      </c>
      <c r="F327" s="43">
        <v>332540</v>
      </c>
      <c r="G327" s="43">
        <v>3</v>
      </c>
      <c r="H327" s="42" t="s">
        <v>1534</v>
      </c>
      <c r="I327" s="42">
        <v>2</v>
      </c>
      <c r="J327" s="42" t="s">
        <v>1918</v>
      </c>
      <c r="K327" s="42">
        <v>1</v>
      </c>
      <c r="L327" s="42">
        <v>99013</v>
      </c>
      <c r="M327" s="42">
        <v>13</v>
      </c>
      <c r="N327" s="42">
        <v>1419964</v>
      </c>
      <c r="O327" s="42" t="b">
        <v>0</v>
      </c>
      <c r="P327" s="42" t="s">
        <v>1926</v>
      </c>
      <c r="Q327" s="42" t="s">
        <v>1927</v>
      </c>
    </row>
    <row r="328" spans="1:17" x14ac:dyDescent="0.25">
      <c r="A328" s="42">
        <v>67460</v>
      </c>
      <c r="B328" s="42">
        <v>1409106</v>
      </c>
      <c r="C328" s="42">
        <v>63.694166699999997</v>
      </c>
      <c r="D328" s="42">
        <v>-170.47888889999999</v>
      </c>
      <c r="E328" s="42" t="s">
        <v>792</v>
      </c>
      <c r="F328" s="43">
        <v>331590</v>
      </c>
      <c r="G328" s="43">
        <v>9</v>
      </c>
      <c r="H328" s="42" t="s">
        <v>1520</v>
      </c>
      <c r="I328" s="42"/>
      <c r="J328" s="42"/>
      <c r="K328" s="42">
        <v>17</v>
      </c>
      <c r="L328" s="42">
        <v>99180</v>
      </c>
      <c r="M328" s="42">
        <v>180</v>
      </c>
      <c r="N328" s="42">
        <v>1419977</v>
      </c>
      <c r="O328" s="42" t="b">
        <v>0</v>
      </c>
      <c r="P328" s="42" t="s">
        <v>1971</v>
      </c>
      <c r="Q328" s="42"/>
    </row>
    <row r="329" spans="1:17" ht="75" x14ac:dyDescent="0.25">
      <c r="A329" s="42">
        <v>67570</v>
      </c>
      <c r="B329" s="42">
        <v>1414511</v>
      </c>
      <c r="C329" s="42">
        <v>55.318333299999999</v>
      </c>
      <c r="D329" s="42">
        <v>-131.59583330000001</v>
      </c>
      <c r="E329" s="42" t="s">
        <v>2128</v>
      </c>
      <c r="F329" s="43" t="s">
        <v>1348</v>
      </c>
      <c r="G329" s="43"/>
      <c r="H329" s="42"/>
      <c r="I329" s="42">
        <v>12</v>
      </c>
      <c r="J329" s="42" t="s">
        <v>1956</v>
      </c>
      <c r="K329" s="42">
        <v>13</v>
      </c>
      <c r="L329" s="42">
        <v>99130</v>
      </c>
      <c r="M329" s="42">
        <v>130</v>
      </c>
      <c r="N329" s="42">
        <v>1419973</v>
      </c>
      <c r="O329" s="42" t="b">
        <v>0</v>
      </c>
      <c r="P329" s="42" t="s">
        <v>2063</v>
      </c>
      <c r="Q329" s="42" t="s">
        <v>2064</v>
      </c>
    </row>
    <row r="330" spans="1:17" x14ac:dyDescent="0.25">
      <c r="A330" s="42">
        <v>67680</v>
      </c>
      <c r="B330" s="42">
        <v>1409133</v>
      </c>
      <c r="C330" s="42">
        <v>61.8427778</v>
      </c>
      <c r="D330" s="42">
        <v>-165.5816667</v>
      </c>
      <c r="E330" s="42" t="s">
        <v>694</v>
      </c>
      <c r="F330" s="43">
        <v>331600</v>
      </c>
      <c r="G330" s="43">
        <v>2</v>
      </c>
      <c r="H330" s="42" t="s">
        <v>1524</v>
      </c>
      <c r="I330" s="42">
        <v>13</v>
      </c>
      <c r="J330" s="42" t="s">
        <v>2129</v>
      </c>
      <c r="K330" s="42">
        <v>26</v>
      </c>
      <c r="L330" s="42">
        <v>99270</v>
      </c>
      <c r="M330" s="42">
        <v>158</v>
      </c>
      <c r="N330" s="42">
        <v>1419985</v>
      </c>
      <c r="O330" s="42" t="b">
        <v>0</v>
      </c>
      <c r="P330" s="42" t="s">
        <v>1928</v>
      </c>
      <c r="Q330" s="42" t="s">
        <v>1929</v>
      </c>
    </row>
    <row r="331" spans="1:17" ht="30" x14ac:dyDescent="0.25">
      <c r="A331" s="42">
        <v>68230</v>
      </c>
      <c r="B331" s="42">
        <v>1413930</v>
      </c>
      <c r="C331" s="42">
        <v>66.603888900000001</v>
      </c>
      <c r="D331" s="42">
        <v>-160.00694440000001</v>
      </c>
      <c r="E331" s="42" t="s">
        <v>1015</v>
      </c>
      <c r="F331" s="43">
        <v>331610</v>
      </c>
      <c r="G331" s="43">
        <v>8</v>
      </c>
      <c r="H331" s="42" t="s">
        <v>1559</v>
      </c>
      <c r="I331" s="42">
        <v>11</v>
      </c>
      <c r="J331" s="42" t="s">
        <v>1945</v>
      </c>
      <c r="K331" s="42">
        <v>19</v>
      </c>
      <c r="L331" s="42">
        <v>99188</v>
      </c>
      <c r="M331" s="42">
        <v>188</v>
      </c>
      <c r="N331" s="42">
        <v>1419979</v>
      </c>
      <c r="O331" s="42" t="b">
        <v>0</v>
      </c>
      <c r="P331" s="42" t="s">
        <v>1946</v>
      </c>
      <c r="Q331" s="42" t="s">
        <v>1947</v>
      </c>
    </row>
    <row r="332" spans="1:17" x14ac:dyDescent="0.25">
      <c r="A332" s="42">
        <v>68340</v>
      </c>
      <c r="B332" s="42">
        <v>1413937</v>
      </c>
      <c r="C332" s="42">
        <v>59.438055599999998</v>
      </c>
      <c r="D332" s="42">
        <v>-151.7113889</v>
      </c>
      <c r="E332" s="42" t="s">
        <v>392</v>
      </c>
      <c r="F332" s="43" t="s">
        <v>1348</v>
      </c>
      <c r="G332" s="43">
        <v>5</v>
      </c>
      <c r="H332" s="42" t="s">
        <v>1668</v>
      </c>
      <c r="I332" s="42">
        <v>8</v>
      </c>
      <c r="J332" s="42" t="s">
        <v>1983</v>
      </c>
      <c r="K332" s="42">
        <v>12</v>
      </c>
      <c r="L332" s="42">
        <v>99122</v>
      </c>
      <c r="M332" s="42">
        <v>122</v>
      </c>
      <c r="N332" s="42">
        <v>1419972</v>
      </c>
      <c r="O332" s="42" t="b">
        <v>0</v>
      </c>
      <c r="P332" s="42" t="s">
        <v>1951</v>
      </c>
      <c r="Q332" s="42"/>
    </row>
    <row r="333" spans="1:17" x14ac:dyDescent="0.25">
      <c r="A333" s="42">
        <v>68370</v>
      </c>
      <c r="B333" s="42">
        <v>1865565</v>
      </c>
      <c r="C333" s="42">
        <v>59.478055599999998</v>
      </c>
      <c r="D333" s="42">
        <v>-151.65194439999999</v>
      </c>
      <c r="E333" s="42" t="s">
        <v>2130</v>
      </c>
      <c r="F333" s="43" t="s">
        <v>1348</v>
      </c>
      <c r="G333" s="43"/>
      <c r="H333" s="42"/>
      <c r="I333" s="42"/>
      <c r="J333" s="42"/>
      <c r="K333" s="42">
        <v>12</v>
      </c>
      <c r="L333" s="42">
        <v>99122</v>
      </c>
      <c r="M333" s="42">
        <v>122</v>
      </c>
      <c r="N333" s="42">
        <v>1419972</v>
      </c>
      <c r="O333" s="42" t="b">
        <v>0</v>
      </c>
      <c r="P333" s="42" t="s">
        <v>1951</v>
      </c>
      <c r="Q333" s="42"/>
    </row>
    <row r="334" spans="1:17" x14ac:dyDescent="0.25">
      <c r="A334" s="42">
        <v>68560</v>
      </c>
      <c r="B334" s="42">
        <v>1414598</v>
      </c>
      <c r="C334" s="42">
        <v>60.1041667</v>
      </c>
      <c r="D334" s="42">
        <v>-149.4422222</v>
      </c>
      <c r="E334" s="42" t="s">
        <v>466</v>
      </c>
      <c r="F334" s="43" t="s">
        <v>1348</v>
      </c>
      <c r="G334" s="43">
        <v>5</v>
      </c>
      <c r="H334" s="42" t="s">
        <v>1668</v>
      </c>
      <c r="I334" s="42">
        <v>7</v>
      </c>
      <c r="J334" s="42" t="s">
        <v>1980</v>
      </c>
      <c r="K334" s="42">
        <v>12</v>
      </c>
      <c r="L334" s="42">
        <v>99122</v>
      </c>
      <c r="M334" s="42">
        <v>122</v>
      </c>
      <c r="N334" s="42">
        <v>1419972</v>
      </c>
      <c r="O334" s="42" t="b">
        <v>0</v>
      </c>
      <c r="P334" s="42" t="s">
        <v>1951</v>
      </c>
      <c r="Q334" s="42"/>
    </row>
    <row r="335" spans="1:17" ht="30" x14ac:dyDescent="0.25">
      <c r="A335" s="42">
        <v>68670</v>
      </c>
      <c r="B335" s="42">
        <v>1409306</v>
      </c>
      <c r="C335" s="42">
        <v>62.682222199999998</v>
      </c>
      <c r="D335" s="42">
        <v>-159.56194439999999</v>
      </c>
      <c r="E335" s="42" t="s">
        <v>738</v>
      </c>
      <c r="F335" s="43">
        <v>331620</v>
      </c>
      <c r="G335" s="43">
        <v>6</v>
      </c>
      <c r="H335" s="42" t="s">
        <v>1522</v>
      </c>
      <c r="I335" s="42">
        <v>9</v>
      </c>
      <c r="J335" s="42" t="s">
        <v>1931</v>
      </c>
      <c r="K335" s="42">
        <v>29</v>
      </c>
      <c r="L335" s="42">
        <v>99290</v>
      </c>
      <c r="M335" s="42">
        <v>290</v>
      </c>
      <c r="N335" s="42">
        <v>1419987</v>
      </c>
      <c r="O335" s="42" t="b">
        <v>0</v>
      </c>
      <c r="P335" s="42" t="s">
        <v>1932</v>
      </c>
      <c r="Q335" s="42" t="s">
        <v>1933</v>
      </c>
    </row>
    <row r="336" spans="1:17" x14ac:dyDescent="0.25">
      <c r="A336" s="42">
        <v>68890</v>
      </c>
      <c r="B336" s="42">
        <v>1669434</v>
      </c>
      <c r="C336" s="42">
        <v>64.333888900000005</v>
      </c>
      <c r="D336" s="42">
        <v>-161.1538889</v>
      </c>
      <c r="E336" s="42" t="s">
        <v>830</v>
      </c>
      <c r="F336" s="43">
        <v>331630</v>
      </c>
      <c r="G336" s="43">
        <v>9</v>
      </c>
      <c r="H336" s="42" t="s">
        <v>1520</v>
      </c>
      <c r="I336" s="42">
        <v>4</v>
      </c>
      <c r="J336" s="42" t="s">
        <v>1970</v>
      </c>
      <c r="K336" s="42">
        <v>17</v>
      </c>
      <c r="L336" s="42">
        <v>99180</v>
      </c>
      <c r="M336" s="42">
        <v>180</v>
      </c>
      <c r="N336" s="42">
        <v>1419977</v>
      </c>
      <c r="O336" s="42" t="b">
        <v>0</v>
      </c>
      <c r="P336" s="42" t="s">
        <v>1971</v>
      </c>
      <c r="Q336" s="42"/>
    </row>
    <row r="337" spans="1:17" ht="45" x14ac:dyDescent="0.25">
      <c r="A337" s="42"/>
      <c r="B337" s="42">
        <v>2369534</v>
      </c>
      <c r="C337" s="42">
        <v>52.724600000000002</v>
      </c>
      <c r="D337" s="42">
        <v>174.1121</v>
      </c>
      <c r="E337" s="42" t="s">
        <v>2131</v>
      </c>
      <c r="F337" s="43" t="s">
        <v>1348</v>
      </c>
      <c r="G337" s="43"/>
      <c r="H337" s="42"/>
      <c r="I337" s="42"/>
      <c r="J337" s="42"/>
      <c r="K337" s="42">
        <v>2</v>
      </c>
      <c r="L337" s="42">
        <v>99016</v>
      </c>
      <c r="M337" s="42">
        <v>16</v>
      </c>
      <c r="N337" s="42">
        <v>1419965</v>
      </c>
      <c r="O337" s="42" t="b">
        <v>0</v>
      </c>
      <c r="P337" s="42" t="s">
        <v>1919</v>
      </c>
      <c r="Q337" s="42" t="s">
        <v>1920</v>
      </c>
    </row>
    <row r="338" spans="1:17" x14ac:dyDescent="0.25">
      <c r="A338" s="42">
        <v>69770</v>
      </c>
      <c r="B338" s="42">
        <v>1409434</v>
      </c>
      <c r="C338" s="42">
        <v>66.256666699999997</v>
      </c>
      <c r="D338" s="42">
        <v>-166.07194440000001</v>
      </c>
      <c r="E338" s="42" t="s">
        <v>989</v>
      </c>
      <c r="F338" s="43">
        <v>331640</v>
      </c>
      <c r="G338" s="43">
        <v>9</v>
      </c>
      <c r="H338" s="42" t="s">
        <v>1520</v>
      </c>
      <c r="I338" s="42">
        <v>4</v>
      </c>
      <c r="J338" s="42" t="s">
        <v>1970</v>
      </c>
      <c r="K338" s="42">
        <v>17</v>
      </c>
      <c r="L338" s="42">
        <v>99180</v>
      </c>
      <c r="M338" s="42">
        <v>180</v>
      </c>
      <c r="N338" s="42">
        <v>1419977</v>
      </c>
      <c r="O338" s="42" t="b">
        <v>0</v>
      </c>
      <c r="P338" s="42" t="s">
        <v>1971</v>
      </c>
      <c r="Q338" s="42"/>
    </row>
    <row r="339" spans="1:17" ht="30" x14ac:dyDescent="0.25">
      <c r="A339" s="42">
        <v>70100</v>
      </c>
      <c r="B339" s="42">
        <v>1413983</v>
      </c>
      <c r="C339" s="42">
        <v>66.888055600000001</v>
      </c>
      <c r="D339" s="42">
        <v>-157.13638889999999</v>
      </c>
      <c r="E339" s="42" t="s">
        <v>1035</v>
      </c>
      <c r="F339" s="43">
        <v>331650</v>
      </c>
      <c r="G339" s="43">
        <v>8</v>
      </c>
      <c r="H339" s="42" t="s">
        <v>1559</v>
      </c>
      <c r="I339" s="42">
        <v>11</v>
      </c>
      <c r="J339" s="42" t="s">
        <v>1945</v>
      </c>
      <c r="K339" s="42">
        <v>19</v>
      </c>
      <c r="L339" s="42">
        <v>99188</v>
      </c>
      <c r="M339" s="42">
        <v>188</v>
      </c>
      <c r="N339" s="42">
        <v>1419979</v>
      </c>
      <c r="O339" s="42" t="b">
        <v>0</v>
      </c>
      <c r="P339" s="42" t="s">
        <v>1946</v>
      </c>
      <c r="Q339" s="42" t="s">
        <v>1947</v>
      </c>
    </row>
    <row r="340" spans="1:17" x14ac:dyDescent="0.25">
      <c r="A340" s="42">
        <v>70320</v>
      </c>
      <c r="B340" s="42">
        <v>2419219</v>
      </c>
      <c r="C340" s="42">
        <v>62.019198400000001</v>
      </c>
      <c r="D340" s="42">
        <v>-145.35541000000001</v>
      </c>
      <c r="E340" s="42" t="s">
        <v>2132</v>
      </c>
      <c r="F340" s="43" t="s">
        <v>1348</v>
      </c>
      <c r="G340" s="43">
        <v>7</v>
      </c>
      <c r="H340" s="42" t="s">
        <v>1540</v>
      </c>
      <c r="I340" s="42"/>
      <c r="J340" s="42"/>
      <c r="K340" s="42">
        <v>25</v>
      </c>
      <c r="L340" s="42">
        <v>99261</v>
      </c>
      <c r="M340" s="42">
        <v>261</v>
      </c>
      <c r="N340" s="42">
        <v>1419984</v>
      </c>
      <c r="O340" s="42" t="b">
        <v>0</v>
      </c>
      <c r="P340" s="42" t="s">
        <v>1981</v>
      </c>
      <c r="Q340" s="42"/>
    </row>
    <row r="341" spans="1:17" x14ac:dyDescent="0.25">
      <c r="A341" s="42">
        <v>70540</v>
      </c>
      <c r="B341" s="42">
        <v>1414736</v>
      </c>
      <c r="C341" s="42">
        <v>57.0530556</v>
      </c>
      <c r="D341" s="42">
        <v>-135.33000000000001</v>
      </c>
      <c r="E341" s="42" t="s">
        <v>1656</v>
      </c>
      <c r="F341" s="43" t="s">
        <v>1348</v>
      </c>
      <c r="G341" s="43">
        <v>4</v>
      </c>
      <c r="H341" s="42" t="s">
        <v>1514</v>
      </c>
      <c r="I341" s="42">
        <v>12</v>
      </c>
      <c r="J341" s="42" t="s">
        <v>1956</v>
      </c>
      <c r="K341" s="42">
        <v>22</v>
      </c>
      <c r="L341" s="42">
        <v>99220</v>
      </c>
      <c r="M341" s="42">
        <v>220</v>
      </c>
      <c r="N341" s="42">
        <v>1419981</v>
      </c>
      <c r="O341" s="42" t="b">
        <v>0</v>
      </c>
      <c r="P341" s="42" t="s">
        <v>2133</v>
      </c>
      <c r="Q341" s="42"/>
    </row>
    <row r="342" spans="1:17" ht="60" x14ac:dyDescent="0.25">
      <c r="A342" s="42">
        <v>70760</v>
      </c>
      <c r="B342" s="42">
        <v>1414754</v>
      </c>
      <c r="C342" s="42">
        <v>59.4583333</v>
      </c>
      <c r="D342" s="42">
        <v>-135.31388889999999</v>
      </c>
      <c r="E342" s="42" t="s">
        <v>410</v>
      </c>
      <c r="F342" s="43">
        <v>331190</v>
      </c>
      <c r="G342" s="43">
        <v>4</v>
      </c>
      <c r="H342" s="42" t="s">
        <v>1514</v>
      </c>
      <c r="I342" s="42"/>
      <c r="J342" s="42"/>
      <c r="K342" s="42">
        <v>23</v>
      </c>
      <c r="L342" s="42">
        <v>99230</v>
      </c>
      <c r="M342" s="42">
        <v>230</v>
      </c>
      <c r="N342" s="42">
        <v>2339479</v>
      </c>
      <c r="O342" s="42" t="b">
        <v>0</v>
      </c>
      <c r="P342" s="42" t="s">
        <v>2134</v>
      </c>
      <c r="Q342" s="42" t="s">
        <v>2135</v>
      </c>
    </row>
    <row r="343" spans="1:17" x14ac:dyDescent="0.25">
      <c r="A343" s="42">
        <v>70870</v>
      </c>
      <c r="B343" s="42">
        <v>1866975</v>
      </c>
      <c r="C343" s="42">
        <v>61.990277800000001</v>
      </c>
      <c r="D343" s="42">
        <v>-151.3977778</v>
      </c>
      <c r="E343" s="42" t="s">
        <v>2136</v>
      </c>
      <c r="F343" s="43" t="s">
        <v>1348</v>
      </c>
      <c r="G343" s="43"/>
      <c r="H343" s="42"/>
      <c r="I343" s="42"/>
      <c r="J343" s="42"/>
      <c r="K343" s="42">
        <v>16</v>
      </c>
      <c r="L343" s="42">
        <v>99170</v>
      </c>
      <c r="M343" s="42">
        <v>170</v>
      </c>
      <c r="N343" s="42">
        <v>1419976</v>
      </c>
      <c r="O343" s="42" t="b">
        <v>0</v>
      </c>
      <c r="P343" s="42" t="s">
        <v>1968</v>
      </c>
      <c r="Q343" s="42"/>
    </row>
    <row r="344" spans="1:17" x14ac:dyDescent="0.25">
      <c r="A344" s="42">
        <v>70930</v>
      </c>
      <c r="B344" s="42">
        <v>1409698</v>
      </c>
      <c r="C344" s="42">
        <v>62.706944399999998</v>
      </c>
      <c r="D344" s="42">
        <v>-143.96111110000001</v>
      </c>
      <c r="E344" s="42" t="s">
        <v>1611</v>
      </c>
      <c r="F344" s="43">
        <v>331195</v>
      </c>
      <c r="G344" s="43">
        <v>7</v>
      </c>
      <c r="H344" s="42" t="s">
        <v>1540</v>
      </c>
      <c r="I344" s="42"/>
      <c r="J344" s="42"/>
      <c r="K344" s="42">
        <v>25</v>
      </c>
      <c r="L344" s="42">
        <v>99261</v>
      </c>
      <c r="M344" s="42">
        <v>261</v>
      </c>
      <c r="N344" s="42">
        <v>1419984</v>
      </c>
      <c r="O344" s="42" t="b">
        <v>0</v>
      </c>
      <c r="P344" s="42" t="s">
        <v>1981</v>
      </c>
      <c r="Q344" s="42"/>
    </row>
    <row r="345" spans="1:17" x14ac:dyDescent="0.25">
      <c r="A345" s="42">
        <v>71090</v>
      </c>
      <c r="B345" s="42">
        <v>1409747</v>
      </c>
      <c r="C345" s="42">
        <v>61.702500000000001</v>
      </c>
      <c r="D345" s="42">
        <v>-157.1697222</v>
      </c>
      <c r="E345" s="42" t="s">
        <v>678</v>
      </c>
      <c r="F345" s="43">
        <v>332260</v>
      </c>
      <c r="G345" s="43">
        <v>2</v>
      </c>
      <c r="H345" s="42" t="s">
        <v>1524</v>
      </c>
      <c r="I345" s="42">
        <v>6</v>
      </c>
      <c r="J345" s="42" t="s">
        <v>1924</v>
      </c>
      <c r="K345" s="42">
        <v>4</v>
      </c>
      <c r="L345" s="42">
        <v>99050</v>
      </c>
      <c r="M345" s="42">
        <v>50</v>
      </c>
      <c r="N345" s="42">
        <v>1419966</v>
      </c>
      <c r="O345" s="42" t="b">
        <v>0</v>
      </c>
      <c r="P345" s="42" t="s">
        <v>1925</v>
      </c>
      <c r="Q345" s="42"/>
    </row>
    <row r="346" spans="1:17" x14ac:dyDescent="0.25">
      <c r="A346" s="42">
        <v>71640</v>
      </c>
      <c r="B346" s="42">
        <v>1414025</v>
      </c>
      <c r="C346" s="42">
        <v>60.487777800000003</v>
      </c>
      <c r="D346" s="42">
        <v>-151.05833329999999</v>
      </c>
      <c r="E346" s="42" t="s">
        <v>505</v>
      </c>
      <c r="F346" s="43" t="s">
        <v>1348</v>
      </c>
      <c r="G346" s="43">
        <v>5</v>
      </c>
      <c r="H346" s="42" t="s">
        <v>1668</v>
      </c>
      <c r="I346" s="42"/>
      <c r="J346" s="42"/>
      <c r="K346" s="42">
        <v>12</v>
      </c>
      <c r="L346" s="42">
        <v>99122</v>
      </c>
      <c r="M346" s="42">
        <v>122</v>
      </c>
      <c r="N346" s="42">
        <v>1419972</v>
      </c>
      <c r="O346" s="42" t="b">
        <v>0</v>
      </c>
      <c r="P346" s="42" t="s">
        <v>1951</v>
      </c>
      <c r="Q346" s="42"/>
    </row>
    <row r="347" spans="1:17" x14ac:dyDescent="0.25">
      <c r="A347" s="42">
        <v>71750</v>
      </c>
      <c r="B347" s="42">
        <v>1409869</v>
      </c>
      <c r="C347" s="42">
        <v>64.560833299999999</v>
      </c>
      <c r="D347" s="42">
        <v>-164.43916669999999</v>
      </c>
      <c r="E347" s="42" t="s">
        <v>2137</v>
      </c>
      <c r="F347" s="43" t="s">
        <v>1348</v>
      </c>
      <c r="G347" s="43"/>
      <c r="H347" s="42"/>
      <c r="I347" s="42">
        <v>4</v>
      </c>
      <c r="J347" s="42" t="s">
        <v>1970</v>
      </c>
      <c r="K347" s="42">
        <v>17</v>
      </c>
      <c r="L347" s="42">
        <v>99180</v>
      </c>
      <c r="M347" s="42">
        <v>180</v>
      </c>
      <c r="N347" s="42">
        <v>1419977</v>
      </c>
      <c r="O347" s="42" t="b">
        <v>0</v>
      </c>
      <c r="P347" s="42" t="s">
        <v>1971</v>
      </c>
      <c r="Q347" s="42"/>
    </row>
    <row r="348" spans="1:17" x14ac:dyDescent="0.25">
      <c r="A348" s="42">
        <v>72190</v>
      </c>
      <c r="B348" s="42">
        <v>1409961</v>
      </c>
      <c r="C348" s="42">
        <v>58.715555600000002</v>
      </c>
      <c r="D348" s="42">
        <v>-156.99805559999999</v>
      </c>
      <c r="E348" s="42" t="s">
        <v>2138</v>
      </c>
      <c r="F348" s="43">
        <v>332280</v>
      </c>
      <c r="G348" s="43">
        <v>10</v>
      </c>
      <c r="H348" s="42" t="s">
        <v>1528</v>
      </c>
      <c r="I348" s="42">
        <v>5</v>
      </c>
      <c r="J348" s="42" t="s">
        <v>1938</v>
      </c>
      <c r="K348" s="42">
        <v>5</v>
      </c>
      <c r="L348" s="42">
        <v>99060</v>
      </c>
      <c r="M348" s="42">
        <v>60</v>
      </c>
      <c r="N348" s="42">
        <v>1419967</v>
      </c>
      <c r="O348" s="42" t="b">
        <v>0</v>
      </c>
      <c r="P348" s="42" t="s">
        <v>2067</v>
      </c>
      <c r="Q348" s="42"/>
    </row>
    <row r="349" spans="1:17" x14ac:dyDescent="0.25">
      <c r="A349" s="42">
        <v>72230</v>
      </c>
      <c r="B349" s="42">
        <v>2582717</v>
      </c>
      <c r="C349" s="42">
        <v>64.809084799999994</v>
      </c>
      <c r="D349" s="42">
        <v>-147.7854312</v>
      </c>
      <c r="E349" s="42" t="s">
        <v>2139</v>
      </c>
      <c r="F349" s="43" t="s">
        <v>1348</v>
      </c>
      <c r="G349" s="43">
        <v>5</v>
      </c>
      <c r="H349" s="42" t="s">
        <v>1668</v>
      </c>
      <c r="I349" s="42"/>
      <c r="J349" s="42"/>
      <c r="K349" s="42">
        <v>8</v>
      </c>
      <c r="L349" s="42">
        <v>99090</v>
      </c>
      <c r="M349" s="42">
        <v>90</v>
      </c>
      <c r="N349" s="42">
        <v>1419969</v>
      </c>
      <c r="O349" s="42" t="b">
        <v>0</v>
      </c>
      <c r="P349" s="42" t="s">
        <v>1963</v>
      </c>
      <c r="Q349" s="42"/>
    </row>
    <row r="350" spans="1:17" x14ac:dyDescent="0.25">
      <c r="A350" s="42">
        <v>72960</v>
      </c>
      <c r="B350" s="42">
        <v>1410158</v>
      </c>
      <c r="C350" s="42">
        <v>63.522222200000002</v>
      </c>
      <c r="D350" s="42">
        <v>-162.28805560000001</v>
      </c>
      <c r="E350" s="42" t="s">
        <v>789</v>
      </c>
      <c r="F350" s="43">
        <v>331680</v>
      </c>
      <c r="G350" s="43">
        <v>9</v>
      </c>
      <c r="H350" s="42" t="s">
        <v>1520</v>
      </c>
      <c r="I350" s="42">
        <v>4</v>
      </c>
      <c r="J350" s="42" t="s">
        <v>1970</v>
      </c>
      <c r="K350" s="42">
        <v>17</v>
      </c>
      <c r="L350" s="42">
        <v>99180</v>
      </c>
      <c r="M350" s="42">
        <v>180</v>
      </c>
      <c r="N350" s="42">
        <v>1419977</v>
      </c>
      <c r="O350" s="42" t="b">
        <v>0</v>
      </c>
      <c r="P350" s="42" t="s">
        <v>1971</v>
      </c>
      <c r="Q350" s="42"/>
    </row>
    <row r="351" spans="1:17" x14ac:dyDescent="0.25">
      <c r="A351" s="42">
        <v>72985</v>
      </c>
      <c r="B351" s="42">
        <v>2582718</v>
      </c>
      <c r="C351" s="42">
        <v>64.929533199999995</v>
      </c>
      <c r="D351" s="42">
        <v>-147.39532819999999</v>
      </c>
      <c r="E351" s="42" t="s">
        <v>2140</v>
      </c>
      <c r="F351" s="43" t="s">
        <v>1348</v>
      </c>
      <c r="G351" s="43">
        <v>5</v>
      </c>
      <c r="H351" s="42" t="s">
        <v>1668</v>
      </c>
      <c r="I351" s="42"/>
      <c r="J351" s="42"/>
      <c r="K351" s="42">
        <v>8</v>
      </c>
      <c r="L351" s="42">
        <v>99090</v>
      </c>
      <c r="M351" s="42">
        <v>90</v>
      </c>
      <c r="N351" s="42">
        <v>1419969</v>
      </c>
      <c r="O351" s="42" t="b">
        <v>0</v>
      </c>
      <c r="P351" s="42" t="s">
        <v>1963</v>
      </c>
      <c r="Q351" s="42"/>
    </row>
    <row r="352" spans="1:17" x14ac:dyDescent="0.25">
      <c r="A352" s="42">
        <v>73070</v>
      </c>
      <c r="B352" s="42">
        <v>1414063</v>
      </c>
      <c r="C352" s="42">
        <v>60.537222200000002</v>
      </c>
      <c r="D352" s="42">
        <v>-150.76472219999999</v>
      </c>
      <c r="E352" s="42" t="s">
        <v>2141</v>
      </c>
      <c r="F352" s="43" t="s">
        <v>1348</v>
      </c>
      <c r="G352" s="43">
        <v>5</v>
      </c>
      <c r="H352" s="42" t="s">
        <v>1668</v>
      </c>
      <c r="I352" s="42"/>
      <c r="J352" s="42"/>
      <c r="K352" s="42">
        <v>12</v>
      </c>
      <c r="L352" s="42">
        <v>99122</v>
      </c>
      <c r="M352" s="42">
        <v>122</v>
      </c>
      <c r="N352" s="42">
        <v>1419972</v>
      </c>
      <c r="O352" s="42" t="b">
        <v>0</v>
      </c>
      <c r="P352" s="42" t="s">
        <v>1951</v>
      </c>
      <c r="Q352" s="42"/>
    </row>
    <row r="353" spans="1:17" ht="30" x14ac:dyDescent="0.25">
      <c r="A353" s="42">
        <v>73290</v>
      </c>
      <c r="B353" s="42">
        <v>1410198</v>
      </c>
      <c r="C353" s="42">
        <v>66.006388900000005</v>
      </c>
      <c r="D353" s="42">
        <v>-149.09083330000001</v>
      </c>
      <c r="E353" s="42" t="s">
        <v>971</v>
      </c>
      <c r="F353" s="43">
        <v>332570</v>
      </c>
      <c r="G353" s="43">
        <v>6</v>
      </c>
      <c r="H353" s="42" t="s">
        <v>1522</v>
      </c>
      <c r="I353" s="42">
        <v>9</v>
      </c>
      <c r="J353" s="42" t="s">
        <v>1931</v>
      </c>
      <c r="K353" s="42">
        <v>29</v>
      </c>
      <c r="L353" s="42">
        <v>99290</v>
      </c>
      <c r="M353" s="42">
        <v>290</v>
      </c>
      <c r="N353" s="42">
        <v>1419987</v>
      </c>
      <c r="O353" s="42" t="b">
        <v>0</v>
      </c>
      <c r="P353" s="42" t="s">
        <v>1932</v>
      </c>
      <c r="Q353" s="42" t="s">
        <v>1933</v>
      </c>
    </row>
    <row r="354" spans="1:17" x14ac:dyDescent="0.25">
      <c r="A354" s="42">
        <v>73400</v>
      </c>
      <c r="B354" s="42">
        <v>1410241</v>
      </c>
      <c r="C354" s="42">
        <v>61.783055599999997</v>
      </c>
      <c r="D354" s="42">
        <v>-156.58805559999999</v>
      </c>
      <c r="E354" s="42" t="s">
        <v>686</v>
      </c>
      <c r="F354" s="43">
        <v>332270</v>
      </c>
      <c r="G354" s="43">
        <v>2</v>
      </c>
      <c r="H354" s="42" t="s">
        <v>1524</v>
      </c>
      <c r="I354" s="42">
        <v>6</v>
      </c>
      <c r="J354" s="42" t="s">
        <v>1924</v>
      </c>
      <c r="K354" s="42">
        <v>4</v>
      </c>
      <c r="L354" s="42">
        <v>99050</v>
      </c>
      <c r="M354" s="42">
        <v>50</v>
      </c>
      <c r="N354" s="42">
        <v>1419966</v>
      </c>
      <c r="O354" s="42" t="b">
        <v>0</v>
      </c>
      <c r="P354" s="42" t="s">
        <v>1925</v>
      </c>
      <c r="Q354" s="42"/>
    </row>
    <row r="355" spans="1:17" x14ac:dyDescent="0.25">
      <c r="A355" s="42">
        <v>73950</v>
      </c>
      <c r="B355" s="42">
        <v>1415091</v>
      </c>
      <c r="C355" s="42">
        <v>60.889722200000001</v>
      </c>
      <c r="D355" s="42">
        <v>-149.42111109999999</v>
      </c>
      <c r="E355" s="42" t="s">
        <v>2142</v>
      </c>
      <c r="F355" s="43" t="s">
        <v>1348</v>
      </c>
      <c r="G355" s="43">
        <v>5</v>
      </c>
      <c r="H355" s="42" t="s">
        <v>1668</v>
      </c>
      <c r="I355" s="42"/>
      <c r="J355" s="42"/>
      <c r="K355" s="42">
        <v>12</v>
      </c>
      <c r="L355" s="42">
        <v>99122</v>
      </c>
      <c r="M355" s="42">
        <v>122</v>
      </c>
      <c r="N355" s="42">
        <v>1419972</v>
      </c>
      <c r="O355" s="42" t="b">
        <v>0</v>
      </c>
      <c r="P355" s="42" t="s">
        <v>1951</v>
      </c>
      <c r="Q355" s="42"/>
    </row>
    <row r="356" spans="1:17" x14ac:dyDescent="0.25">
      <c r="A356" s="42">
        <v>74340</v>
      </c>
      <c r="B356" s="42">
        <v>1410439</v>
      </c>
      <c r="C356" s="42">
        <v>61.5436111</v>
      </c>
      <c r="D356" s="42">
        <v>-150.51249999999999</v>
      </c>
      <c r="E356" s="42" t="s">
        <v>2143</v>
      </c>
      <c r="F356" s="43" t="s">
        <v>1348</v>
      </c>
      <c r="G356" s="43"/>
      <c r="H356" s="42"/>
      <c r="I356" s="42"/>
      <c r="J356" s="42"/>
      <c r="K356" s="42">
        <v>16</v>
      </c>
      <c r="L356" s="42">
        <v>99170</v>
      </c>
      <c r="M356" s="42">
        <v>170</v>
      </c>
      <c r="N356" s="42">
        <v>1419976</v>
      </c>
      <c r="O356" s="42" t="b">
        <v>0</v>
      </c>
      <c r="P356" s="42" t="s">
        <v>1968</v>
      </c>
      <c r="Q356" s="42"/>
    </row>
    <row r="357" spans="1:17" x14ac:dyDescent="0.25">
      <c r="A357" s="42">
        <v>74350</v>
      </c>
      <c r="B357" s="42">
        <v>2419291</v>
      </c>
      <c r="C357" s="42">
        <v>62.152255599999997</v>
      </c>
      <c r="D357" s="42">
        <v>-149.73437100000001</v>
      </c>
      <c r="E357" s="42" t="s">
        <v>2144</v>
      </c>
      <c r="F357" s="43" t="s">
        <v>1348</v>
      </c>
      <c r="G357" s="43">
        <v>5</v>
      </c>
      <c r="H357" s="42" t="s">
        <v>1668</v>
      </c>
      <c r="I357" s="42"/>
      <c r="J357" s="42"/>
      <c r="K357" s="42">
        <v>16</v>
      </c>
      <c r="L357" s="42">
        <v>99170</v>
      </c>
      <c r="M357" s="42">
        <v>170</v>
      </c>
      <c r="N357" s="42">
        <v>1419976</v>
      </c>
      <c r="O357" s="42" t="b">
        <v>0</v>
      </c>
      <c r="P357" s="42" t="s">
        <v>1968</v>
      </c>
      <c r="Q357" s="42"/>
    </row>
    <row r="358" spans="1:17" x14ac:dyDescent="0.25">
      <c r="A358" s="42">
        <v>74525</v>
      </c>
      <c r="B358" s="42">
        <v>2419240</v>
      </c>
      <c r="C358" s="42">
        <v>61.796256399999997</v>
      </c>
      <c r="D358" s="42">
        <v>-148.85051000000001</v>
      </c>
      <c r="E358" s="42" t="s">
        <v>2145</v>
      </c>
      <c r="F358" s="43" t="s">
        <v>1348</v>
      </c>
      <c r="G358" s="43">
        <v>5</v>
      </c>
      <c r="H358" s="42" t="s">
        <v>1668</v>
      </c>
      <c r="I358" s="42"/>
      <c r="J358" s="42"/>
      <c r="K358" s="42">
        <v>16</v>
      </c>
      <c r="L358" s="42">
        <v>99170</v>
      </c>
      <c r="M358" s="42">
        <v>170</v>
      </c>
      <c r="N358" s="42">
        <v>1419976</v>
      </c>
      <c r="O358" s="42" t="b">
        <v>0</v>
      </c>
      <c r="P358" s="42" t="s">
        <v>1968</v>
      </c>
      <c r="Q358" s="42"/>
    </row>
    <row r="359" spans="1:17" ht="30" x14ac:dyDescent="0.25">
      <c r="A359" s="42">
        <v>74610</v>
      </c>
      <c r="B359" s="42">
        <v>1410562</v>
      </c>
      <c r="C359" s="42">
        <v>62.9886111</v>
      </c>
      <c r="D359" s="42">
        <v>-156.06416669999999</v>
      </c>
      <c r="E359" s="42" t="s">
        <v>766</v>
      </c>
      <c r="F359" s="43">
        <v>332580</v>
      </c>
      <c r="G359" s="43">
        <v>6</v>
      </c>
      <c r="H359" s="42" t="s">
        <v>1522</v>
      </c>
      <c r="I359" s="42">
        <v>9</v>
      </c>
      <c r="J359" s="42" t="s">
        <v>1931</v>
      </c>
      <c r="K359" s="42">
        <v>29</v>
      </c>
      <c r="L359" s="42">
        <v>99290</v>
      </c>
      <c r="M359" s="42">
        <v>290</v>
      </c>
      <c r="N359" s="42">
        <v>1419987</v>
      </c>
      <c r="O359" s="42" t="b">
        <v>0</v>
      </c>
      <c r="P359" s="42" t="s">
        <v>1932</v>
      </c>
      <c r="Q359" s="42" t="s">
        <v>1933</v>
      </c>
    </row>
    <row r="360" spans="1:17" x14ac:dyDescent="0.25">
      <c r="A360" s="42">
        <v>74830</v>
      </c>
      <c r="B360" s="42">
        <v>1410591</v>
      </c>
      <c r="C360" s="42">
        <v>62.3238889</v>
      </c>
      <c r="D360" s="42">
        <v>-150.1094444</v>
      </c>
      <c r="E360" s="42" t="s">
        <v>2146</v>
      </c>
      <c r="F360" s="43" t="s">
        <v>1348</v>
      </c>
      <c r="G360" s="43">
        <v>5</v>
      </c>
      <c r="H360" s="42" t="s">
        <v>1668</v>
      </c>
      <c r="I360" s="42"/>
      <c r="J360" s="42"/>
      <c r="K360" s="42">
        <v>16</v>
      </c>
      <c r="L360" s="42">
        <v>99170</v>
      </c>
      <c r="M360" s="42">
        <v>170</v>
      </c>
      <c r="N360" s="42">
        <v>1419976</v>
      </c>
      <c r="O360" s="42" t="b">
        <v>0</v>
      </c>
      <c r="P360" s="42" t="s">
        <v>1968</v>
      </c>
      <c r="Q360" s="42"/>
    </row>
    <row r="361" spans="1:17" ht="30" x14ac:dyDescent="0.25">
      <c r="A361" s="42">
        <v>75050</v>
      </c>
      <c r="B361" s="42">
        <v>1410618</v>
      </c>
      <c r="C361" s="42">
        <v>63.385277799999997</v>
      </c>
      <c r="D361" s="42">
        <v>-143.34638889999999</v>
      </c>
      <c r="E361" s="42" t="s">
        <v>2147</v>
      </c>
      <c r="F361" s="43">
        <v>331220</v>
      </c>
      <c r="G361" s="43">
        <v>6</v>
      </c>
      <c r="H361" s="42" t="s">
        <v>1522</v>
      </c>
      <c r="I361" s="42">
        <v>9</v>
      </c>
      <c r="J361" s="42" t="s">
        <v>1931</v>
      </c>
      <c r="K361" s="42">
        <v>24</v>
      </c>
      <c r="L361" s="42">
        <v>99240</v>
      </c>
      <c r="M361" s="42">
        <v>240</v>
      </c>
      <c r="N361" s="42">
        <v>1419983</v>
      </c>
      <c r="O361" s="42" t="b">
        <v>0</v>
      </c>
      <c r="P361" s="42" t="s">
        <v>1935</v>
      </c>
      <c r="Q361" s="42" t="s">
        <v>1936</v>
      </c>
    </row>
    <row r="362" spans="1:17" x14ac:dyDescent="0.25">
      <c r="A362" s="42">
        <v>75077</v>
      </c>
      <c r="B362" s="42">
        <v>1865567</v>
      </c>
      <c r="C362" s="42">
        <v>61.626944399999999</v>
      </c>
      <c r="D362" s="42">
        <v>-149.42805559999999</v>
      </c>
      <c r="E362" s="42" t="s">
        <v>2148</v>
      </c>
      <c r="F362" s="43" t="s">
        <v>1348</v>
      </c>
      <c r="G362" s="43">
        <v>5</v>
      </c>
      <c r="H362" s="42" t="s">
        <v>1668</v>
      </c>
      <c r="I362" s="42"/>
      <c r="J362" s="42"/>
      <c r="K362" s="42">
        <v>16</v>
      </c>
      <c r="L362" s="42">
        <v>99170</v>
      </c>
      <c r="M362" s="42">
        <v>170</v>
      </c>
      <c r="N362" s="42">
        <v>1419976</v>
      </c>
      <c r="O362" s="42" t="b">
        <v>0</v>
      </c>
      <c r="P362" s="42" t="s">
        <v>1968</v>
      </c>
      <c r="Q362" s="42"/>
    </row>
    <row r="363" spans="1:17" ht="30" x14ac:dyDescent="0.25">
      <c r="A363" s="42">
        <v>75160</v>
      </c>
      <c r="B363" s="42">
        <v>1410629</v>
      </c>
      <c r="C363" s="42">
        <v>65.171944400000001</v>
      </c>
      <c r="D363" s="42">
        <v>-152.07888890000001</v>
      </c>
      <c r="E363" s="42" t="s">
        <v>919</v>
      </c>
      <c r="F363" s="43">
        <v>332600</v>
      </c>
      <c r="G363" s="43">
        <v>6</v>
      </c>
      <c r="H363" s="42" t="s">
        <v>1522</v>
      </c>
      <c r="I363" s="42">
        <v>9</v>
      </c>
      <c r="J363" s="42" t="s">
        <v>1931</v>
      </c>
      <c r="K363" s="42">
        <v>29</v>
      </c>
      <c r="L363" s="42">
        <v>99290</v>
      </c>
      <c r="M363" s="42">
        <v>290</v>
      </c>
      <c r="N363" s="42">
        <v>1419987</v>
      </c>
      <c r="O363" s="42" t="b">
        <v>0</v>
      </c>
      <c r="P363" s="42" t="s">
        <v>1932</v>
      </c>
      <c r="Q363" s="42" t="s">
        <v>1933</v>
      </c>
    </row>
    <row r="364" spans="1:17" x14ac:dyDescent="0.25">
      <c r="A364" s="42">
        <v>75380</v>
      </c>
      <c r="B364" s="42">
        <v>1415193</v>
      </c>
      <c r="C364" s="42">
        <v>60.864722200000003</v>
      </c>
      <c r="D364" s="42">
        <v>-146.67861110000001</v>
      </c>
      <c r="E364" s="42" t="s">
        <v>556</v>
      </c>
      <c r="F364" s="43">
        <v>332610</v>
      </c>
      <c r="G364" s="43">
        <v>7</v>
      </c>
      <c r="H364" s="42" t="s">
        <v>1540</v>
      </c>
      <c r="I364" s="42">
        <v>7</v>
      </c>
      <c r="J364" s="42" t="s">
        <v>1980</v>
      </c>
      <c r="K364" s="42">
        <v>25</v>
      </c>
      <c r="L364" s="42">
        <v>99261</v>
      </c>
      <c r="M364" s="42">
        <v>261</v>
      </c>
      <c r="N364" s="42">
        <v>1419984</v>
      </c>
      <c r="O364" s="42" t="b">
        <v>0</v>
      </c>
      <c r="P364" s="42" t="s">
        <v>1981</v>
      </c>
      <c r="Q364" s="42"/>
    </row>
    <row r="365" spans="1:17" x14ac:dyDescent="0.25">
      <c r="A365" s="42">
        <v>75480</v>
      </c>
      <c r="B365" s="42">
        <v>1410694</v>
      </c>
      <c r="C365" s="42">
        <v>62.0588695</v>
      </c>
      <c r="D365" s="42">
        <v>-145.4284212</v>
      </c>
      <c r="E365" s="42" t="s">
        <v>2149</v>
      </c>
      <c r="F365" s="43" t="s">
        <v>1348</v>
      </c>
      <c r="G365" s="43">
        <v>7</v>
      </c>
      <c r="H365" s="42" t="s">
        <v>1540</v>
      </c>
      <c r="I365" s="42">
        <v>1</v>
      </c>
      <c r="J365" s="42" t="s">
        <v>1976</v>
      </c>
      <c r="K365" s="42">
        <v>25</v>
      </c>
      <c r="L365" s="42">
        <v>99261</v>
      </c>
      <c r="M365" s="42">
        <v>261</v>
      </c>
      <c r="N365" s="42">
        <v>1419984</v>
      </c>
      <c r="O365" s="42" t="b">
        <v>0</v>
      </c>
      <c r="P365" s="42" t="s">
        <v>1981</v>
      </c>
      <c r="Q365" s="42"/>
    </row>
    <row r="366" spans="1:17" ht="30" x14ac:dyDescent="0.25">
      <c r="A366" s="42">
        <v>75800</v>
      </c>
      <c r="B366" s="42">
        <v>1410727</v>
      </c>
      <c r="C366" s="42">
        <v>63.383888900000002</v>
      </c>
      <c r="D366" s="42">
        <v>-153.28222220000001</v>
      </c>
      <c r="E366" s="42" t="s">
        <v>2150</v>
      </c>
      <c r="F366" s="43" t="s">
        <v>1348</v>
      </c>
      <c r="G366" s="43">
        <v>6</v>
      </c>
      <c r="H366" s="42" t="s">
        <v>1522</v>
      </c>
      <c r="I366" s="42">
        <v>9</v>
      </c>
      <c r="J366" s="42" t="s">
        <v>1931</v>
      </c>
      <c r="K366" s="42">
        <v>29</v>
      </c>
      <c r="L366" s="42">
        <v>99290</v>
      </c>
      <c r="M366" s="42">
        <v>290</v>
      </c>
      <c r="N366" s="42">
        <v>1419987</v>
      </c>
      <c r="O366" s="42" t="b">
        <v>0</v>
      </c>
      <c r="P366" s="42" t="s">
        <v>1932</v>
      </c>
      <c r="Q366" s="42" t="s">
        <v>1933</v>
      </c>
    </row>
    <row r="367" spans="1:17" x14ac:dyDescent="0.25">
      <c r="A367" s="42">
        <v>75930</v>
      </c>
      <c r="B367" s="42">
        <v>1410730</v>
      </c>
      <c r="C367" s="42">
        <v>65.263611100000006</v>
      </c>
      <c r="D367" s="42">
        <v>-166.3608333</v>
      </c>
      <c r="E367" s="42" t="s">
        <v>925</v>
      </c>
      <c r="F367" s="43">
        <v>331685</v>
      </c>
      <c r="G367" s="43">
        <v>9</v>
      </c>
      <c r="H367" s="42" t="s">
        <v>1520</v>
      </c>
      <c r="I367" s="42">
        <v>4</v>
      </c>
      <c r="J367" s="42" t="s">
        <v>1970</v>
      </c>
      <c r="K367" s="42">
        <v>17</v>
      </c>
      <c r="L367" s="42">
        <v>99180</v>
      </c>
      <c r="M367" s="42">
        <v>180</v>
      </c>
      <c r="N367" s="42">
        <v>1419977</v>
      </c>
      <c r="O367" s="42" t="b">
        <v>0</v>
      </c>
      <c r="P367" s="42" t="s">
        <v>1971</v>
      </c>
      <c r="Q367" s="42"/>
    </row>
    <row r="368" spans="1:17" ht="60" x14ac:dyDescent="0.25">
      <c r="A368" s="42">
        <v>76260</v>
      </c>
      <c r="B368" s="42">
        <v>1415210</v>
      </c>
      <c r="C368" s="42">
        <v>57.780833299999998</v>
      </c>
      <c r="D368" s="42">
        <v>-135.2188889</v>
      </c>
      <c r="E368" s="42" t="s">
        <v>265</v>
      </c>
      <c r="F368" s="43">
        <v>332630</v>
      </c>
      <c r="G368" s="43">
        <v>4</v>
      </c>
      <c r="H368" s="42" t="s">
        <v>1514</v>
      </c>
      <c r="I368" s="42"/>
      <c r="J368" s="42"/>
      <c r="K368" s="42">
        <v>10</v>
      </c>
      <c r="L368" s="42">
        <v>33390</v>
      </c>
      <c r="M368" s="42">
        <v>105</v>
      </c>
      <c r="N368" s="42">
        <v>2371430</v>
      </c>
      <c r="O368" s="42" t="b">
        <v>0</v>
      </c>
      <c r="P368" s="42" t="s">
        <v>1957</v>
      </c>
      <c r="Q368" s="42" t="s">
        <v>1958</v>
      </c>
    </row>
    <row r="369" spans="1:17" ht="30" x14ac:dyDescent="0.25">
      <c r="A369" s="42">
        <v>76590</v>
      </c>
      <c r="B369" s="42">
        <v>1410765</v>
      </c>
      <c r="C369" s="42">
        <v>63.135051199999999</v>
      </c>
      <c r="D369" s="42">
        <v>-142.52387959999999</v>
      </c>
      <c r="E369" s="42" t="s">
        <v>776</v>
      </c>
      <c r="F369" s="43">
        <v>331200</v>
      </c>
      <c r="G369" s="43">
        <v>6</v>
      </c>
      <c r="H369" s="42" t="s">
        <v>1522</v>
      </c>
      <c r="I369" s="42"/>
      <c r="J369" s="42"/>
      <c r="K369" s="42">
        <v>24</v>
      </c>
      <c r="L369" s="42">
        <v>99240</v>
      </c>
      <c r="M369" s="42">
        <v>240</v>
      </c>
      <c r="N369" s="42">
        <v>1419983</v>
      </c>
      <c r="O369" s="42" t="b">
        <v>0</v>
      </c>
      <c r="P369" s="42" t="s">
        <v>1935</v>
      </c>
      <c r="Q369" s="42" t="s">
        <v>1936</v>
      </c>
    </row>
    <row r="370" spans="1:17" ht="75" x14ac:dyDescent="0.25">
      <c r="A370" s="42">
        <v>76970</v>
      </c>
      <c r="B370" s="42">
        <v>1865568</v>
      </c>
      <c r="C370" s="42">
        <v>56.201944400000002</v>
      </c>
      <c r="D370" s="42">
        <v>-132.185</v>
      </c>
      <c r="E370" s="42" t="s">
        <v>2151</v>
      </c>
      <c r="F370" s="43" t="s">
        <v>1348</v>
      </c>
      <c r="G370" s="43"/>
      <c r="H370" s="42"/>
      <c r="I370" s="42"/>
      <c r="J370" s="42"/>
      <c r="K370" s="42">
        <v>27</v>
      </c>
      <c r="L370" s="42">
        <v>99275</v>
      </c>
      <c r="M370" s="42">
        <v>275</v>
      </c>
      <c r="N370" s="42">
        <v>2516402</v>
      </c>
      <c r="O370" s="42" t="b">
        <v>0</v>
      </c>
      <c r="P370" s="42" t="s">
        <v>2085</v>
      </c>
      <c r="Q370" s="42" t="s">
        <v>2086</v>
      </c>
    </row>
    <row r="371" spans="1:17" ht="90" x14ac:dyDescent="0.25">
      <c r="A371" s="42">
        <v>77140</v>
      </c>
      <c r="B371" s="42">
        <v>1669435</v>
      </c>
      <c r="C371" s="42">
        <v>55.687777799999999</v>
      </c>
      <c r="D371" s="42">
        <v>-132.52222219999999</v>
      </c>
      <c r="E371" s="42" t="s">
        <v>1627</v>
      </c>
      <c r="F371" s="43">
        <v>331210</v>
      </c>
      <c r="G371" s="43">
        <v>4</v>
      </c>
      <c r="H371" s="42" t="s">
        <v>1514</v>
      </c>
      <c r="I371" s="42"/>
      <c r="J371" s="42"/>
      <c r="K371" s="42">
        <v>21</v>
      </c>
      <c r="L371" s="42">
        <v>99198</v>
      </c>
      <c r="M371" s="42">
        <v>198</v>
      </c>
      <c r="N371" s="42">
        <v>1419980</v>
      </c>
      <c r="O371" s="42" t="b">
        <v>0</v>
      </c>
      <c r="P371" s="42" t="s">
        <v>1994</v>
      </c>
      <c r="Q371" s="42" t="s">
        <v>1995</v>
      </c>
    </row>
    <row r="372" spans="1:17" ht="30" x14ac:dyDescent="0.25">
      <c r="A372" s="42">
        <v>77690</v>
      </c>
      <c r="B372" s="42">
        <v>1411039</v>
      </c>
      <c r="C372" s="42">
        <v>59.061944400000002</v>
      </c>
      <c r="D372" s="42">
        <v>-160.37638889999999</v>
      </c>
      <c r="E372" s="42" t="s">
        <v>361</v>
      </c>
      <c r="F372" s="43">
        <v>331690</v>
      </c>
      <c r="G372" s="43">
        <v>10</v>
      </c>
      <c r="H372" s="42" t="s">
        <v>1528</v>
      </c>
      <c r="I372" s="42">
        <v>5</v>
      </c>
      <c r="J372" s="42" t="s">
        <v>1938</v>
      </c>
      <c r="K372" s="42">
        <v>7</v>
      </c>
      <c r="L372" s="42">
        <v>99070</v>
      </c>
      <c r="M372" s="42">
        <v>70</v>
      </c>
      <c r="N372" s="42">
        <v>1419968</v>
      </c>
      <c r="O372" s="42" t="b">
        <v>0</v>
      </c>
      <c r="P372" s="42" t="s">
        <v>1939</v>
      </c>
      <c r="Q372" s="42" t="s">
        <v>1940</v>
      </c>
    </row>
    <row r="373" spans="1:17" ht="30" x14ac:dyDescent="0.25">
      <c r="A373" s="42">
        <v>77800</v>
      </c>
      <c r="B373" s="42">
        <v>1411046</v>
      </c>
      <c r="C373" s="42">
        <v>63.336666700000002</v>
      </c>
      <c r="D373" s="42">
        <v>-142.9855556</v>
      </c>
      <c r="E373" s="42" t="s">
        <v>783</v>
      </c>
      <c r="F373" s="43">
        <v>331220</v>
      </c>
      <c r="G373" s="43">
        <v>6</v>
      </c>
      <c r="H373" s="42" t="s">
        <v>1522</v>
      </c>
      <c r="I373" s="42"/>
      <c r="J373" s="42"/>
      <c r="K373" s="42">
        <v>24</v>
      </c>
      <c r="L373" s="42">
        <v>99240</v>
      </c>
      <c r="M373" s="42">
        <v>240</v>
      </c>
      <c r="N373" s="42">
        <v>1419983</v>
      </c>
      <c r="O373" s="42" t="b">
        <v>0</v>
      </c>
      <c r="P373" s="42" t="s">
        <v>1935</v>
      </c>
      <c r="Q373" s="42" t="s">
        <v>1936</v>
      </c>
    </row>
    <row r="374" spans="1:17" x14ac:dyDescent="0.25">
      <c r="A374" s="42">
        <v>78240</v>
      </c>
      <c r="B374" s="42">
        <v>1411060</v>
      </c>
      <c r="C374" s="42">
        <v>60.533775200000001</v>
      </c>
      <c r="D374" s="42">
        <v>-165.1036627</v>
      </c>
      <c r="E374" s="42" t="s">
        <v>509</v>
      </c>
      <c r="F374" s="43">
        <v>331700</v>
      </c>
      <c r="G374" s="43">
        <v>2</v>
      </c>
      <c r="H374" s="42" t="s">
        <v>1524</v>
      </c>
      <c r="I374" s="42">
        <v>6</v>
      </c>
      <c r="J374" s="42" t="s">
        <v>1924</v>
      </c>
      <c r="K374" s="42">
        <v>4</v>
      </c>
      <c r="L374" s="42">
        <v>99050</v>
      </c>
      <c r="M374" s="42">
        <v>50</v>
      </c>
      <c r="N374" s="42">
        <v>1419966</v>
      </c>
      <c r="O374" s="42" t="b">
        <v>0</v>
      </c>
      <c r="P374" s="42" t="s">
        <v>1925</v>
      </c>
      <c r="Q374" s="42"/>
    </row>
    <row r="375" spans="1:17" x14ac:dyDescent="0.25">
      <c r="A375" s="42">
        <v>78297</v>
      </c>
      <c r="B375" s="42">
        <v>1865569</v>
      </c>
      <c r="C375" s="42">
        <v>62.083888899999998</v>
      </c>
      <c r="D375" s="42">
        <v>-146.07027780000001</v>
      </c>
      <c r="E375" s="42" t="s">
        <v>2152</v>
      </c>
      <c r="F375" s="43" t="s">
        <v>1348</v>
      </c>
      <c r="G375" s="43">
        <v>7</v>
      </c>
      <c r="H375" s="42" t="s">
        <v>1540</v>
      </c>
      <c r="I375" s="42"/>
      <c r="J375" s="42"/>
      <c r="K375" s="42">
        <v>25</v>
      </c>
      <c r="L375" s="42">
        <v>99261</v>
      </c>
      <c r="M375" s="42">
        <v>261</v>
      </c>
      <c r="N375" s="42">
        <v>1419984</v>
      </c>
      <c r="O375" s="42" t="b">
        <v>0</v>
      </c>
      <c r="P375" s="42" t="s">
        <v>1981</v>
      </c>
      <c r="Q375" s="42"/>
    </row>
    <row r="376" spans="1:17" x14ac:dyDescent="0.25">
      <c r="A376" s="42">
        <v>78350</v>
      </c>
      <c r="B376" s="42">
        <v>1411105</v>
      </c>
      <c r="C376" s="42">
        <v>61.655833299999998</v>
      </c>
      <c r="D376" s="42">
        <v>-145.1752778</v>
      </c>
      <c r="E376" s="42" t="s">
        <v>2153</v>
      </c>
      <c r="F376" s="43" t="s">
        <v>1348</v>
      </c>
      <c r="G376" s="43">
        <v>7</v>
      </c>
      <c r="H376" s="42" t="s">
        <v>1540</v>
      </c>
      <c r="I376" s="42"/>
      <c r="J376" s="42"/>
      <c r="K376" s="42">
        <v>25</v>
      </c>
      <c r="L376" s="42">
        <v>99261</v>
      </c>
      <c r="M376" s="42">
        <v>261</v>
      </c>
      <c r="N376" s="42">
        <v>1419984</v>
      </c>
      <c r="O376" s="42" t="b">
        <v>0</v>
      </c>
      <c r="P376" s="42" t="s">
        <v>1981</v>
      </c>
      <c r="Q376" s="42"/>
    </row>
    <row r="377" spans="1:17" x14ac:dyDescent="0.25">
      <c r="A377" s="42">
        <v>78680</v>
      </c>
      <c r="B377" s="42">
        <v>1417100</v>
      </c>
      <c r="C377" s="42">
        <v>62.316666699999999</v>
      </c>
      <c r="D377" s="42">
        <v>-150.23138890000001</v>
      </c>
      <c r="E377" s="42" t="s">
        <v>2154</v>
      </c>
      <c r="F377" s="43" t="s">
        <v>1348</v>
      </c>
      <c r="G377" s="43">
        <v>5</v>
      </c>
      <c r="H377" s="42" t="s">
        <v>1668</v>
      </c>
      <c r="I377" s="42"/>
      <c r="J377" s="42"/>
      <c r="K377" s="42">
        <v>16</v>
      </c>
      <c r="L377" s="42">
        <v>99170</v>
      </c>
      <c r="M377" s="42">
        <v>170</v>
      </c>
      <c r="N377" s="42">
        <v>1419976</v>
      </c>
      <c r="O377" s="42" t="b">
        <v>0</v>
      </c>
      <c r="P377" s="42" t="s">
        <v>1968</v>
      </c>
      <c r="Q377" s="42"/>
    </row>
    <row r="378" spans="1:17" x14ac:dyDescent="0.25">
      <c r="A378" s="42">
        <v>78790</v>
      </c>
      <c r="B378" s="42">
        <v>1411295</v>
      </c>
      <c r="C378" s="42">
        <v>61.102499999999999</v>
      </c>
      <c r="D378" s="42">
        <v>-160.96166669999999</v>
      </c>
      <c r="E378" s="42" t="s">
        <v>604</v>
      </c>
      <c r="F378" s="43">
        <v>332710</v>
      </c>
      <c r="G378" s="43">
        <v>2</v>
      </c>
      <c r="H378" s="42" t="s">
        <v>1524</v>
      </c>
      <c r="I378" s="42">
        <v>6</v>
      </c>
      <c r="J378" s="42" t="s">
        <v>1924</v>
      </c>
      <c r="K378" s="42">
        <v>4</v>
      </c>
      <c r="L378" s="42">
        <v>99050</v>
      </c>
      <c r="M378" s="42">
        <v>50</v>
      </c>
      <c r="N378" s="42">
        <v>1419966</v>
      </c>
      <c r="O378" s="42" t="b">
        <v>0</v>
      </c>
      <c r="P378" s="42" t="s">
        <v>1925</v>
      </c>
      <c r="Q378" s="42"/>
    </row>
    <row r="379" spans="1:17" x14ac:dyDescent="0.25">
      <c r="A379" s="42">
        <v>79120</v>
      </c>
      <c r="B379" s="42">
        <v>1411324</v>
      </c>
      <c r="C379" s="42">
        <v>60.3430556</v>
      </c>
      <c r="D379" s="42">
        <v>-162.66305560000001</v>
      </c>
      <c r="E379" s="42" t="s">
        <v>487</v>
      </c>
      <c r="F379" s="43">
        <v>332720</v>
      </c>
      <c r="G379" s="43">
        <v>2</v>
      </c>
      <c r="H379" s="42" t="s">
        <v>1524</v>
      </c>
      <c r="I379" s="42">
        <v>6</v>
      </c>
      <c r="J379" s="42" t="s">
        <v>1924</v>
      </c>
      <c r="K379" s="42">
        <v>4</v>
      </c>
      <c r="L379" s="42">
        <v>99050</v>
      </c>
      <c r="M379" s="42">
        <v>50</v>
      </c>
      <c r="N379" s="42">
        <v>1419966</v>
      </c>
      <c r="O379" s="42" t="b">
        <v>0</v>
      </c>
      <c r="P379" s="42" t="s">
        <v>1925</v>
      </c>
      <c r="Q379" s="42"/>
    </row>
    <row r="380" spans="1:17" x14ac:dyDescent="0.25">
      <c r="A380" s="42">
        <v>79230</v>
      </c>
      <c r="B380" s="42">
        <v>1410644</v>
      </c>
      <c r="C380" s="42">
        <v>60.585555599999999</v>
      </c>
      <c r="D380" s="42">
        <v>-165.25583330000001</v>
      </c>
      <c r="E380" s="42" t="s">
        <v>522</v>
      </c>
      <c r="F380" s="43">
        <v>331710</v>
      </c>
      <c r="G380" s="43">
        <v>2</v>
      </c>
      <c r="H380" s="42" t="s">
        <v>1524</v>
      </c>
      <c r="I380" s="42">
        <v>6</v>
      </c>
      <c r="J380" s="42" t="s">
        <v>1924</v>
      </c>
      <c r="K380" s="42">
        <v>4</v>
      </c>
      <c r="L380" s="42">
        <v>99050</v>
      </c>
      <c r="M380" s="42">
        <v>50</v>
      </c>
      <c r="N380" s="42">
        <v>1419966</v>
      </c>
      <c r="O380" s="42" t="b">
        <v>0</v>
      </c>
      <c r="P380" s="42" t="s">
        <v>1925</v>
      </c>
      <c r="Q380" s="42"/>
    </row>
    <row r="381" spans="1:17" ht="30" x14ac:dyDescent="0.25">
      <c r="A381" s="42">
        <v>79780</v>
      </c>
      <c r="B381" s="42">
        <v>1416737</v>
      </c>
      <c r="C381" s="42">
        <v>59.079166700000002</v>
      </c>
      <c r="D381" s="42">
        <v>-160.27500000000001</v>
      </c>
      <c r="E381" s="42" t="s">
        <v>365</v>
      </c>
      <c r="F381" s="43">
        <v>332730</v>
      </c>
      <c r="G381" s="43">
        <v>10</v>
      </c>
      <c r="H381" s="42" t="s">
        <v>1528</v>
      </c>
      <c r="I381" s="42">
        <v>5</v>
      </c>
      <c r="J381" s="42" t="s">
        <v>1938</v>
      </c>
      <c r="K381" s="42">
        <v>7</v>
      </c>
      <c r="L381" s="42">
        <v>99070</v>
      </c>
      <c r="M381" s="42">
        <v>70</v>
      </c>
      <c r="N381" s="42">
        <v>1419968</v>
      </c>
      <c r="O381" s="42" t="b">
        <v>0</v>
      </c>
      <c r="P381" s="42" t="s">
        <v>1939</v>
      </c>
      <c r="Q381" s="42" t="s">
        <v>1940</v>
      </c>
    </row>
    <row r="382" spans="1:17" x14ac:dyDescent="0.25">
      <c r="A382" s="42">
        <v>79830</v>
      </c>
      <c r="B382" s="42">
        <v>1397685</v>
      </c>
      <c r="C382" s="42">
        <v>64.872222199999996</v>
      </c>
      <c r="D382" s="42">
        <v>-147.03833330000001</v>
      </c>
      <c r="E382" s="42" t="s">
        <v>2155</v>
      </c>
      <c r="F382" s="43" t="s">
        <v>1348</v>
      </c>
      <c r="G382" s="43">
        <v>5</v>
      </c>
      <c r="H382" s="42" t="s">
        <v>1668</v>
      </c>
      <c r="I382" s="42"/>
      <c r="J382" s="42"/>
      <c r="K382" s="42">
        <v>8</v>
      </c>
      <c r="L382" s="42">
        <v>99090</v>
      </c>
      <c r="M382" s="42">
        <v>90</v>
      </c>
      <c r="N382" s="42">
        <v>1419969</v>
      </c>
      <c r="O382" s="42" t="b">
        <v>0</v>
      </c>
      <c r="P382" s="42" t="s">
        <v>1963</v>
      </c>
      <c r="Q382" s="42"/>
    </row>
    <row r="383" spans="1:17" x14ac:dyDescent="0.25">
      <c r="A383" s="42">
        <v>79890</v>
      </c>
      <c r="B383" s="42">
        <v>1414206</v>
      </c>
      <c r="C383" s="42">
        <v>61.068055600000001</v>
      </c>
      <c r="D383" s="42">
        <v>-151.1369444</v>
      </c>
      <c r="E383" s="42" t="s">
        <v>2156</v>
      </c>
      <c r="F383" s="43" t="s">
        <v>1348</v>
      </c>
      <c r="G383" s="43">
        <v>5</v>
      </c>
      <c r="H383" s="42" t="s">
        <v>1668</v>
      </c>
      <c r="I383" s="42">
        <v>10</v>
      </c>
      <c r="J383" s="42" t="s">
        <v>1922</v>
      </c>
      <c r="K383" s="42">
        <v>12</v>
      </c>
      <c r="L383" s="42">
        <v>99122</v>
      </c>
      <c r="M383" s="42">
        <v>122</v>
      </c>
      <c r="N383" s="42">
        <v>1419972</v>
      </c>
      <c r="O383" s="42" t="b">
        <v>0</v>
      </c>
      <c r="P383" s="42" t="s">
        <v>1951</v>
      </c>
      <c r="Q383" s="42"/>
    </row>
    <row r="384" spans="1:17" x14ac:dyDescent="0.25">
      <c r="A384" s="42"/>
      <c r="B384" s="42">
        <v>1897130</v>
      </c>
      <c r="C384" s="42">
        <v>57.7667</v>
      </c>
      <c r="D384" s="42">
        <v>-153.4</v>
      </c>
      <c r="E384" s="42" t="s">
        <v>2157</v>
      </c>
      <c r="F384" s="43" t="s">
        <v>1348</v>
      </c>
      <c r="G384" s="43"/>
      <c r="H384" s="42"/>
      <c r="I384" s="42"/>
      <c r="J384" s="42"/>
      <c r="K384" s="42">
        <v>14</v>
      </c>
      <c r="L384" s="42">
        <v>99150</v>
      </c>
      <c r="M384" s="42">
        <v>150</v>
      </c>
      <c r="N384" s="42">
        <v>1419974</v>
      </c>
      <c r="O384" s="42" t="b">
        <v>0</v>
      </c>
      <c r="P384" s="42" t="s">
        <v>1923</v>
      </c>
      <c r="Q384" s="42"/>
    </row>
    <row r="385" spans="1:17" ht="30" x14ac:dyDescent="0.25">
      <c r="A385" s="42">
        <v>80100</v>
      </c>
      <c r="B385" s="42">
        <v>1411486</v>
      </c>
      <c r="C385" s="42">
        <v>57.513055600000001</v>
      </c>
      <c r="D385" s="42">
        <v>-157.39750000000001</v>
      </c>
      <c r="E385" s="42" t="s">
        <v>2158</v>
      </c>
      <c r="F385" s="43" t="s">
        <v>1348</v>
      </c>
      <c r="G385" s="43"/>
      <c r="H385" s="42"/>
      <c r="I385" s="42">
        <v>5</v>
      </c>
      <c r="J385" s="42" t="s">
        <v>1938</v>
      </c>
      <c r="K385" s="42">
        <v>15</v>
      </c>
      <c r="L385" s="42">
        <v>99164</v>
      </c>
      <c r="M385" s="42">
        <v>164</v>
      </c>
      <c r="N385" s="42">
        <v>1419975</v>
      </c>
      <c r="O385" s="42" t="b">
        <v>0</v>
      </c>
      <c r="P385" s="42" t="s">
        <v>1985</v>
      </c>
      <c r="Q385" s="42" t="s">
        <v>1986</v>
      </c>
    </row>
    <row r="386" spans="1:17" x14ac:dyDescent="0.25">
      <c r="A386" s="42">
        <v>80330</v>
      </c>
      <c r="B386" s="42">
        <v>1411511</v>
      </c>
      <c r="C386" s="42">
        <v>60.499652300000001</v>
      </c>
      <c r="D386" s="42">
        <v>-165.19885970000001</v>
      </c>
      <c r="E386" s="42" t="s">
        <v>2159</v>
      </c>
      <c r="F386" s="43" t="s">
        <v>1348</v>
      </c>
      <c r="G386" s="43"/>
      <c r="H386" s="42"/>
      <c r="I386" s="42">
        <v>6</v>
      </c>
      <c r="J386" s="42" t="s">
        <v>1924</v>
      </c>
      <c r="K386" s="42">
        <v>4</v>
      </c>
      <c r="L386" s="42">
        <v>99050</v>
      </c>
      <c r="M386" s="42">
        <v>50</v>
      </c>
      <c r="N386" s="42">
        <v>1419966</v>
      </c>
      <c r="O386" s="42" t="b">
        <v>0</v>
      </c>
      <c r="P386" s="42" t="s">
        <v>1925</v>
      </c>
      <c r="Q386" s="42"/>
    </row>
    <row r="387" spans="1:17" x14ac:dyDescent="0.25">
      <c r="A387" s="42">
        <v>80660</v>
      </c>
      <c r="B387" s="42">
        <v>1411517</v>
      </c>
      <c r="C387" s="42">
        <v>63.873055600000001</v>
      </c>
      <c r="D387" s="42">
        <v>-160.78805560000001</v>
      </c>
      <c r="E387" s="42" t="s">
        <v>804</v>
      </c>
      <c r="F387" s="43">
        <v>332850</v>
      </c>
      <c r="G387" s="43">
        <v>9</v>
      </c>
      <c r="H387" s="42" t="s">
        <v>1520</v>
      </c>
      <c r="I387" s="42">
        <v>4</v>
      </c>
      <c r="J387" s="42" t="s">
        <v>1970</v>
      </c>
      <c r="K387" s="42">
        <v>17</v>
      </c>
      <c r="L387" s="42">
        <v>99180</v>
      </c>
      <c r="M387" s="42">
        <v>180</v>
      </c>
      <c r="N387" s="42">
        <v>1419977</v>
      </c>
      <c r="O387" s="42" t="b">
        <v>0</v>
      </c>
      <c r="P387" s="42" t="s">
        <v>1971</v>
      </c>
      <c r="Q387" s="42"/>
    </row>
    <row r="388" spans="1:17" ht="45" x14ac:dyDescent="0.25">
      <c r="A388" s="42">
        <v>80770</v>
      </c>
      <c r="B388" s="42">
        <v>1419424</v>
      </c>
      <c r="C388" s="42">
        <v>53.873611099999998</v>
      </c>
      <c r="D388" s="42">
        <v>-166.53666670000001</v>
      </c>
      <c r="E388" s="42" t="s">
        <v>50</v>
      </c>
      <c r="F388" s="43">
        <v>332860</v>
      </c>
      <c r="G388" s="43">
        <v>3</v>
      </c>
      <c r="H388" s="42" t="s">
        <v>1534</v>
      </c>
      <c r="I388" s="42">
        <v>2</v>
      </c>
      <c r="J388" s="42" t="s">
        <v>1918</v>
      </c>
      <c r="K388" s="42">
        <v>2</v>
      </c>
      <c r="L388" s="42">
        <v>99016</v>
      </c>
      <c r="M388" s="42">
        <v>16</v>
      </c>
      <c r="N388" s="42">
        <v>1419965</v>
      </c>
      <c r="O388" s="42" t="b">
        <v>0</v>
      </c>
      <c r="P388" s="42" t="s">
        <v>1919</v>
      </c>
      <c r="Q388" s="42" t="s">
        <v>1920</v>
      </c>
    </row>
    <row r="389" spans="1:17" ht="45" x14ac:dyDescent="0.25">
      <c r="A389" s="42">
        <v>80880</v>
      </c>
      <c r="B389" s="42">
        <v>1419430</v>
      </c>
      <c r="C389" s="42">
        <v>55.184091500000001</v>
      </c>
      <c r="D389" s="42">
        <v>-160.50504380000001</v>
      </c>
      <c r="E389" s="42" t="s">
        <v>2160</v>
      </c>
      <c r="F389" s="43" t="s">
        <v>1348</v>
      </c>
      <c r="G389" s="43"/>
      <c r="H389" s="42"/>
      <c r="I389" s="42">
        <v>2</v>
      </c>
      <c r="J389" s="42" t="s">
        <v>1918</v>
      </c>
      <c r="K389" s="42">
        <v>1</v>
      </c>
      <c r="L389" s="42">
        <v>99013</v>
      </c>
      <c r="M389" s="42">
        <v>13</v>
      </c>
      <c r="N389" s="42">
        <v>1419964</v>
      </c>
      <c r="O389" s="42" t="b">
        <v>0</v>
      </c>
      <c r="P389" s="42" t="s">
        <v>1926</v>
      </c>
      <c r="Q389" s="42" t="s">
        <v>1927</v>
      </c>
    </row>
    <row r="390" spans="1:17" x14ac:dyDescent="0.25">
      <c r="A390" s="42">
        <v>81980</v>
      </c>
      <c r="B390" s="42">
        <v>1411608</v>
      </c>
      <c r="C390" s="42">
        <v>57.637777800000002</v>
      </c>
      <c r="D390" s="42">
        <v>-153.99944439999999</v>
      </c>
      <c r="E390" s="42" t="s">
        <v>2161</v>
      </c>
      <c r="F390" s="43" t="s">
        <v>1348</v>
      </c>
      <c r="G390" s="43"/>
      <c r="H390" s="42"/>
      <c r="I390" s="42"/>
      <c r="J390" s="42"/>
      <c r="K390" s="42">
        <v>14</v>
      </c>
      <c r="L390" s="42">
        <v>99150</v>
      </c>
      <c r="M390" s="42">
        <v>150</v>
      </c>
      <c r="N390" s="42">
        <v>1419974</v>
      </c>
      <c r="O390" s="42" t="b">
        <v>0</v>
      </c>
      <c r="P390" s="42" t="s">
        <v>1923</v>
      </c>
      <c r="Q390" s="42"/>
    </row>
    <row r="391" spans="1:17" x14ac:dyDescent="0.25">
      <c r="A391" s="42">
        <v>82200</v>
      </c>
      <c r="B391" s="42">
        <v>1412465</v>
      </c>
      <c r="C391" s="42">
        <v>61.130833299999999</v>
      </c>
      <c r="D391" s="42">
        <v>-146.34833330000001</v>
      </c>
      <c r="E391" s="42" t="s">
        <v>614</v>
      </c>
      <c r="F391" s="43" t="s">
        <v>1348</v>
      </c>
      <c r="G391" s="43">
        <v>7</v>
      </c>
      <c r="H391" s="42" t="s">
        <v>1540</v>
      </c>
      <c r="I391" s="42">
        <v>7</v>
      </c>
      <c r="J391" s="42" t="s">
        <v>1980</v>
      </c>
      <c r="K391" s="42">
        <v>25</v>
      </c>
      <c r="L391" s="42">
        <v>99261</v>
      </c>
      <c r="M391" s="42">
        <v>261</v>
      </c>
      <c r="N391" s="42">
        <v>1419984</v>
      </c>
      <c r="O391" s="42" t="b">
        <v>0</v>
      </c>
      <c r="P391" s="42" t="s">
        <v>1981</v>
      </c>
      <c r="Q391" s="42"/>
    </row>
    <row r="392" spans="1:17" ht="30" x14ac:dyDescent="0.25">
      <c r="A392" s="42">
        <v>82420</v>
      </c>
      <c r="B392" s="42">
        <v>1411644</v>
      </c>
      <c r="C392" s="42">
        <v>67.013888899999998</v>
      </c>
      <c r="D392" s="42">
        <v>-146.41861109999999</v>
      </c>
      <c r="E392" s="42" t="s">
        <v>1047</v>
      </c>
      <c r="F392" s="43">
        <v>332880</v>
      </c>
      <c r="G392" s="43">
        <v>6</v>
      </c>
      <c r="H392" s="42" t="s">
        <v>1522</v>
      </c>
      <c r="I392" s="42"/>
      <c r="J392" s="42"/>
      <c r="K392" s="42">
        <v>29</v>
      </c>
      <c r="L392" s="42">
        <v>99290</v>
      </c>
      <c r="M392" s="42">
        <v>290</v>
      </c>
      <c r="N392" s="42">
        <v>1419987</v>
      </c>
      <c r="O392" s="42" t="b">
        <v>0</v>
      </c>
      <c r="P392" s="42" t="s">
        <v>1932</v>
      </c>
      <c r="Q392" s="42" t="s">
        <v>1933</v>
      </c>
    </row>
    <row r="393" spans="1:17" ht="30" x14ac:dyDescent="0.25">
      <c r="A393" s="42">
        <v>82750</v>
      </c>
      <c r="B393" s="42">
        <v>1411728</v>
      </c>
      <c r="C393" s="42">
        <v>70.636944400000004</v>
      </c>
      <c r="D393" s="42">
        <v>-160.03833330000001</v>
      </c>
      <c r="E393" s="42" t="s">
        <v>1099</v>
      </c>
      <c r="F393" s="43">
        <v>332410</v>
      </c>
      <c r="G393" s="43">
        <v>11</v>
      </c>
      <c r="H393" s="42" t="s">
        <v>1518</v>
      </c>
      <c r="I393" s="42">
        <v>3</v>
      </c>
      <c r="J393" s="42" t="s">
        <v>1948</v>
      </c>
      <c r="K393" s="42">
        <v>18</v>
      </c>
      <c r="L393" s="42">
        <v>99185</v>
      </c>
      <c r="M393" s="42">
        <v>185</v>
      </c>
      <c r="N393" s="42">
        <v>1419978</v>
      </c>
      <c r="O393" s="42" t="b">
        <v>0</v>
      </c>
      <c r="P393" s="42" t="s">
        <v>1943</v>
      </c>
      <c r="Q393" s="42" t="s">
        <v>1944</v>
      </c>
    </row>
    <row r="394" spans="1:17" x14ac:dyDescent="0.25">
      <c r="A394" s="42">
        <v>82860</v>
      </c>
      <c r="B394" s="42">
        <v>1404755</v>
      </c>
      <c r="C394" s="42">
        <v>65.609166700000003</v>
      </c>
      <c r="D394" s="42">
        <v>-168.08750000000001</v>
      </c>
      <c r="E394" s="42" t="s">
        <v>945</v>
      </c>
      <c r="F394" s="43">
        <v>331730</v>
      </c>
      <c r="G394" s="43">
        <v>9</v>
      </c>
      <c r="H394" s="42" t="s">
        <v>1520</v>
      </c>
      <c r="I394" s="42">
        <v>4</v>
      </c>
      <c r="J394" s="42" t="s">
        <v>1970</v>
      </c>
      <c r="K394" s="42">
        <v>17</v>
      </c>
      <c r="L394" s="42">
        <v>99180</v>
      </c>
      <c r="M394" s="42">
        <v>180</v>
      </c>
      <c r="N394" s="42">
        <v>1419977</v>
      </c>
      <c r="O394" s="42" t="b">
        <v>0</v>
      </c>
      <c r="P394" s="42" t="s">
        <v>1971</v>
      </c>
      <c r="Q394" s="42"/>
    </row>
    <row r="395" spans="1:17" ht="75" x14ac:dyDescent="0.25">
      <c r="A395" s="42">
        <v>82970</v>
      </c>
      <c r="B395" s="42">
        <v>1415612</v>
      </c>
      <c r="C395" s="42">
        <v>55.411944400000003</v>
      </c>
      <c r="D395" s="42">
        <v>-131.72277779999999</v>
      </c>
      <c r="E395" s="42" t="s">
        <v>2162</v>
      </c>
      <c r="F395" s="43" t="s">
        <v>1348</v>
      </c>
      <c r="G395" s="43"/>
      <c r="H395" s="42"/>
      <c r="I395" s="42"/>
      <c r="J395" s="42"/>
      <c r="K395" s="42">
        <v>13</v>
      </c>
      <c r="L395" s="42">
        <v>99130</v>
      </c>
      <c r="M395" s="42">
        <v>130</v>
      </c>
      <c r="N395" s="42">
        <v>1419973</v>
      </c>
      <c r="O395" s="42" t="b">
        <v>0</v>
      </c>
      <c r="P395" s="42" t="s">
        <v>2063</v>
      </c>
      <c r="Q395" s="42" t="s">
        <v>2064</v>
      </c>
    </row>
    <row r="396" spans="1:17" x14ac:dyDescent="0.25">
      <c r="A396" s="42">
        <v>83080</v>
      </c>
      <c r="B396" s="42">
        <v>1411788</v>
      </c>
      <c r="C396" s="42">
        <v>61.5813889</v>
      </c>
      <c r="D396" s="42">
        <v>-149.43944440000001</v>
      </c>
      <c r="E396" s="42" t="s">
        <v>1773</v>
      </c>
      <c r="F396" s="43" t="s">
        <v>1348</v>
      </c>
      <c r="G396" s="43">
        <v>5</v>
      </c>
      <c r="H396" s="42" t="s">
        <v>1668</v>
      </c>
      <c r="I396" s="42"/>
      <c r="J396" s="42"/>
      <c r="K396" s="42">
        <v>16</v>
      </c>
      <c r="L396" s="42">
        <v>99170</v>
      </c>
      <c r="M396" s="42">
        <v>170</v>
      </c>
      <c r="N396" s="42">
        <v>1419976</v>
      </c>
      <c r="O396" s="42" t="b">
        <v>0</v>
      </c>
      <c r="P396" s="42" t="s">
        <v>1968</v>
      </c>
      <c r="Q396" s="42"/>
    </row>
    <row r="397" spans="1:17" ht="90" x14ac:dyDescent="0.25">
      <c r="A397" s="42">
        <v>84000</v>
      </c>
      <c r="B397" s="42">
        <v>1744590</v>
      </c>
      <c r="C397" s="42">
        <v>56.115277800000001</v>
      </c>
      <c r="D397" s="42">
        <v>-133.12083329999999</v>
      </c>
      <c r="E397" s="42" t="s">
        <v>156</v>
      </c>
      <c r="F397" s="43">
        <v>331230</v>
      </c>
      <c r="G397" s="43">
        <v>4</v>
      </c>
      <c r="H397" s="42" t="s">
        <v>1514</v>
      </c>
      <c r="I397" s="42"/>
      <c r="J397" s="42"/>
      <c r="K397" s="42">
        <v>21</v>
      </c>
      <c r="L397" s="42">
        <v>99198</v>
      </c>
      <c r="M397" s="42">
        <v>198</v>
      </c>
      <c r="N397" s="42">
        <v>1419980</v>
      </c>
      <c r="O397" s="42" t="b">
        <v>0</v>
      </c>
      <c r="P397" s="42" t="s">
        <v>1994</v>
      </c>
      <c r="Q397" s="42" t="s">
        <v>1995</v>
      </c>
    </row>
    <row r="398" spans="1:17" x14ac:dyDescent="0.25">
      <c r="A398" s="42">
        <v>84070</v>
      </c>
      <c r="B398" s="42">
        <v>1411989</v>
      </c>
      <c r="C398" s="42">
        <v>64.681388900000002</v>
      </c>
      <c r="D398" s="42">
        <v>-163.40555560000001</v>
      </c>
      <c r="E398" s="42" t="s">
        <v>854</v>
      </c>
      <c r="F398" s="43">
        <v>332890</v>
      </c>
      <c r="G398" s="43">
        <v>9</v>
      </c>
      <c r="H398" s="42" t="s">
        <v>1520</v>
      </c>
      <c r="I398" s="42">
        <v>4</v>
      </c>
      <c r="J398" s="42" t="s">
        <v>1970</v>
      </c>
      <c r="K398" s="42">
        <v>17</v>
      </c>
      <c r="L398" s="42">
        <v>99180</v>
      </c>
      <c r="M398" s="42">
        <v>180</v>
      </c>
      <c r="N398" s="42">
        <v>1419977</v>
      </c>
      <c r="O398" s="42" t="b">
        <v>0</v>
      </c>
      <c r="P398" s="42" t="s">
        <v>1971</v>
      </c>
      <c r="Q398" s="42"/>
    </row>
    <row r="399" spans="1:17" ht="30" x14ac:dyDescent="0.25">
      <c r="A399" s="42">
        <v>84120</v>
      </c>
      <c r="B399" s="42">
        <v>2582719</v>
      </c>
      <c r="C399" s="42">
        <v>64.152837500000004</v>
      </c>
      <c r="D399" s="42">
        <v>-145.90640529999999</v>
      </c>
      <c r="E399" s="42" t="s">
        <v>2163</v>
      </c>
      <c r="F399" s="43" t="s">
        <v>1348</v>
      </c>
      <c r="G399" s="43">
        <v>5</v>
      </c>
      <c r="H399" s="42" t="s">
        <v>1668</v>
      </c>
      <c r="I399" s="42"/>
      <c r="J399" s="42"/>
      <c r="K399" s="42">
        <v>24</v>
      </c>
      <c r="L399" s="42">
        <v>99240</v>
      </c>
      <c r="M399" s="42">
        <v>240</v>
      </c>
      <c r="N399" s="42">
        <v>1419983</v>
      </c>
      <c r="O399" s="42" t="b">
        <v>0</v>
      </c>
      <c r="P399" s="42" t="s">
        <v>1935</v>
      </c>
      <c r="Q399" s="42" t="s">
        <v>1936</v>
      </c>
    </row>
    <row r="400" spans="1:17" ht="60" x14ac:dyDescent="0.25">
      <c r="A400" s="42">
        <v>84200</v>
      </c>
      <c r="B400" s="42">
        <v>1866976</v>
      </c>
      <c r="C400" s="42">
        <v>58.071111100000003</v>
      </c>
      <c r="D400" s="42">
        <v>-135.42972219999999</v>
      </c>
      <c r="E400" s="42" t="s">
        <v>2164</v>
      </c>
      <c r="F400" s="43" t="s">
        <v>1348</v>
      </c>
      <c r="G400" s="43"/>
      <c r="H400" s="42"/>
      <c r="I400" s="42"/>
      <c r="J400" s="42"/>
      <c r="K400" s="42">
        <v>10</v>
      </c>
      <c r="L400" s="42">
        <v>33390</v>
      </c>
      <c r="M400" s="42">
        <v>105</v>
      </c>
      <c r="N400" s="42">
        <v>2371430</v>
      </c>
      <c r="O400" s="42" t="b">
        <v>0</v>
      </c>
      <c r="P400" s="42" t="s">
        <v>1957</v>
      </c>
      <c r="Q400" s="42" t="s">
        <v>1958</v>
      </c>
    </row>
    <row r="401" spans="1:17" x14ac:dyDescent="0.25">
      <c r="A401" s="42">
        <v>84510</v>
      </c>
      <c r="B401" s="42">
        <v>1415757</v>
      </c>
      <c r="C401" s="42">
        <v>60.773055599999999</v>
      </c>
      <c r="D401" s="42">
        <v>-148.6838889</v>
      </c>
      <c r="E401" s="42" t="s">
        <v>2165</v>
      </c>
      <c r="F401" s="43" t="s">
        <v>1348</v>
      </c>
      <c r="G401" s="43">
        <v>5</v>
      </c>
      <c r="H401" s="42" t="s">
        <v>1668</v>
      </c>
      <c r="I401" s="42">
        <v>7</v>
      </c>
      <c r="J401" s="42" t="s">
        <v>1980</v>
      </c>
      <c r="K401" s="42">
        <v>25</v>
      </c>
      <c r="L401" s="42">
        <v>99261</v>
      </c>
      <c r="M401" s="42">
        <v>261</v>
      </c>
      <c r="N401" s="42">
        <v>1419984</v>
      </c>
      <c r="O401" s="42" t="b">
        <v>0</v>
      </c>
      <c r="P401" s="42" t="s">
        <v>1981</v>
      </c>
      <c r="Q401" s="42"/>
    </row>
    <row r="402" spans="1:17" x14ac:dyDescent="0.25">
      <c r="A402" s="42">
        <v>85280</v>
      </c>
      <c r="B402" s="42">
        <v>1417146</v>
      </c>
      <c r="C402" s="42">
        <v>61.747222200000003</v>
      </c>
      <c r="D402" s="42">
        <v>-150.03749999999999</v>
      </c>
      <c r="E402" s="42" t="s">
        <v>2166</v>
      </c>
      <c r="F402" s="43" t="s">
        <v>1348</v>
      </c>
      <c r="G402" s="43">
        <v>5</v>
      </c>
      <c r="H402" s="42" t="s">
        <v>1668</v>
      </c>
      <c r="I402" s="42"/>
      <c r="J402" s="42"/>
      <c r="K402" s="42">
        <v>16</v>
      </c>
      <c r="L402" s="42">
        <v>99170</v>
      </c>
      <c r="M402" s="42">
        <v>170</v>
      </c>
      <c r="N402" s="42">
        <v>1419976</v>
      </c>
      <c r="O402" s="42" t="b">
        <v>0</v>
      </c>
      <c r="P402" s="42" t="s">
        <v>1968</v>
      </c>
      <c r="Q402" s="42"/>
    </row>
    <row r="403" spans="1:17" x14ac:dyDescent="0.25">
      <c r="A403" s="42">
        <v>85290</v>
      </c>
      <c r="B403" s="42">
        <v>1412074</v>
      </c>
      <c r="C403" s="42">
        <v>61.819722200000001</v>
      </c>
      <c r="D403" s="42">
        <v>-145.21222220000001</v>
      </c>
      <c r="E403" s="42" t="s">
        <v>2167</v>
      </c>
      <c r="F403" s="43" t="s">
        <v>1348</v>
      </c>
      <c r="G403" s="43">
        <v>7</v>
      </c>
      <c r="H403" s="42" t="s">
        <v>1540</v>
      </c>
      <c r="I403" s="42"/>
      <c r="J403" s="42"/>
      <c r="K403" s="42">
        <v>25</v>
      </c>
      <c r="L403" s="42">
        <v>99261</v>
      </c>
      <c r="M403" s="42">
        <v>261</v>
      </c>
      <c r="N403" s="42">
        <v>1419984</v>
      </c>
      <c r="O403" s="42" t="b">
        <v>0</v>
      </c>
      <c r="P403" s="42" t="s">
        <v>1981</v>
      </c>
      <c r="Q403" s="42"/>
    </row>
    <row r="404" spans="1:17" ht="30" x14ac:dyDescent="0.25">
      <c r="A404" s="42">
        <v>85610</v>
      </c>
      <c r="B404" s="42">
        <v>1414284</v>
      </c>
      <c r="C404" s="42">
        <v>67.41</v>
      </c>
      <c r="D404" s="42">
        <v>-150.10749999999999</v>
      </c>
      <c r="E404" s="42" t="s">
        <v>2168</v>
      </c>
      <c r="F404" s="43" t="s">
        <v>1348</v>
      </c>
      <c r="G404" s="43"/>
      <c r="H404" s="42"/>
      <c r="I404" s="42"/>
      <c r="J404" s="42"/>
      <c r="K404" s="42">
        <v>29</v>
      </c>
      <c r="L404" s="42">
        <v>99290</v>
      </c>
      <c r="M404" s="42">
        <v>290</v>
      </c>
      <c r="N404" s="42">
        <v>1419987</v>
      </c>
      <c r="O404" s="42" t="b">
        <v>0</v>
      </c>
      <c r="P404" s="42" t="s">
        <v>1932</v>
      </c>
      <c r="Q404" s="42" t="s">
        <v>1933</v>
      </c>
    </row>
    <row r="405" spans="1:17" x14ac:dyDescent="0.25">
      <c r="A405" s="42">
        <v>85680</v>
      </c>
      <c r="B405" s="42">
        <v>1866977</v>
      </c>
      <c r="C405" s="42">
        <v>57.682222199999998</v>
      </c>
      <c r="D405" s="42">
        <v>-152.66861109999999</v>
      </c>
      <c r="E405" s="42" t="s">
        <v>2169</v>
      </c>
      <c r="F405" s="43" t="s">
        <v>1348</v>
      </c>
      <c r="G405" s="43">
        <v>1</v>
      </c>
      <c r="H405" s="42" t="s">
        <v>1450</v>
      </c>
      <c r="I405" s="42"/>
      <c r="J405" s="42"/>
      <c r="K405" s="42">
        <v>14</v>
      </c>
      <c r="L405" s="42">
        <v>99150</v>
      </c>
      <c r="M405" s="42">
        <v>150</v>
      </c>
      <c r="N405" s="42">
        <v>1419974</v>
      </c>
      <c r="O405" s="42" t="b">
        <v>0</v>
      </c>
      <c r="P405" s="42" t="s">
        <v>1923</v>
      </c>
      <c r="Q405" s="42"/>
    </row>
    <row r="406" spans="1:17" x14ac:dyDescent="0.25">
      <c r="A406" s="42">
        <v>-188</v>
      </c>
      <c r="B406" s="42">
        <v>2575186</v>
      </c>
      <c r="C406" s="42">
        <v>57.781737</v>
      </c>
      <c r="D406" s="42">
        <v>-152.349075</v>
      </c>
      <c r="E406" s="42" t="s">
        <v>2170</v>
      </c>
      <c r="F406" s="43" t="s">
        <v>1348</v>
      </c>
      <c r="G406" s="43"/>
      <c r="H406" s="42"/>
      <c r="I406" s="42">
        <v>10</v>
      </c>
      <c r="J406" s="42" t="s">
        <v>1922</v>
      </c>
      <c r="K406" s="42">
        <v>14</v>
      </c>
      <c r="L406" s="42">
        <v>99150</v>
      </c>
      <c r="M406" s="42">
        <v>150</v>
      </c>
      <c r="N406" s="42">
        <v>1419974</v>
      </c>
      <c r="O406" s="42" t="b">
        <v>0</v>
      </c>
      <c r="P406" s="42" t="s">
        <v>1923</v>
      </c>
      <c r="Q406" s="42"/>
    </row>
    <row r="407" spans="1:17" ht="75" x14ac:dyDescent="0.25">
      <c r="A407" s="42">
        <v>86380</v>
      </c>
      <c r="B407" s="42">
        <v>1415843</v>
      </c>
      <c r="C407" s="42">
        <v>56.470833300000002</v>
      </c>
      <c r="D407" s="42">
        <v>-132.37666669999999</v>
      </c>
      <c r="E407" s="42" t="s">
        <v>170</v>
      </c>
      <c r="F407" s="43" t="s">
        <v>1348</v>
      </c>
      <c r="G407" s="43">
        <v>4</v>
      </c>
      <c r="H407" s="42" t="s">
        <v>1514</v>
      </c>
      <c r="I407" s="42"/>
      <c r="J407" s="42"/>
      <c r="K407" s="42">
        <v>27</v>
      </c>
      <c r="L407" s="42">
        <v>99275</v>
      </c>
      <c r="M407" s="42">
        <v>275</v>
      </c>
      <c r="N407" s="42">
        <v>2516402</v>
      </c>
      <c r="O407" s="42" t="b">
        <v>0</v>
      </c>
      <c r="P407" s="42" t="s">
        <v>2085</v>
      </c>
      <c r="Q407" s="42" t="s">
        <v>2086</v>
      </c>
    </row>
    <row r="408" spans="1:17" ht="60" x14ac:dyDescent="0.25">
      <c r="A408" s="42">
        <v>86490</v>
      </c>
      <c r="B408" s="42">
        <v>1415858</v>
      </c>
      <c r="C408" s="42">
        <v>59.546944400000001</v>
      </c>
      <c r="D408" s="42">
        <v>-139.7272222</v>
      </c>
      <c r="E408" s="42" t="s">
        <v>414</v>
      </c>
      <c r="F408" s="43">
        <v>332900</v>
      </c>
      <c r="G408" s="43">
        <v>4</v>
      </c>
      <c r="H408" s="42" t="s">
        <v>1514</v>
      </c>
      <c r="I408" s="42">
        <v>12</v>
      </c>
      <c r="J408" s="42" t="s">
        <v>1956</v>
      </c>
      <c r="K408" s="42">
        <v>28</v>
      </c>
      <c r="L408" s="42">
        <v>99282</v>
      </c>
      <c r="M408" s="42">
        <v>282</v>
      </c>
      <c r="N408" s="42">
        <v>1419986</v>
      </c>
      <c r="O408" s="42" t="b">
        <v>0</v>
      </c>
      <c r="P408" s="42" t="s">
        <v>2171</v>
      </c>
      <c r="Q408" s="42" t="s">
        <v>2172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LOOKUP PLANTS 2025-03-10</vt:lpstr>
      <vt:lpstr>LOOKUP OPERATOR 2025-03-07</vt:lpstr>
      <vt:lpstr>LOOKUP SalesReport 2025-03-03</vt:lpstr>
      <vt:lpstr>LOOKUP INTERTIES 2024-02-23</vt:lpstr>
      <vt:lpstr>LOOKUP Communities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McMahon</dc:creator>
  <cp:lastModifiedBy>Neil McMahon</cp:lastModifiedBy>
  <dcterms:created xsi:type="dcterms:W3CDTF">2025-04-10T18:43:30Z</dcterms:created>
  <dcterms:modified xsi:type="dcterms:W3CDTF">2025-04-10T18:44:10Z</dcterms:modified>
</cp:coreProperties>
</file>