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425"/>
  <workbookPr/>
  <mc:AlternateContent xmlns:mc="http://schemas.openxmlformats.org/markup-compatibility/2006">
    <mc:Choice Requires="x15">
      <x15ac:absPath xmlns:x15ac="http://schemas.microsoft.com/office/spreadsheetml/2010/11/ac" url="C:\Users\Jesse Kaczmarski\Desktop\"/>
    </mc:Choice>
  </mc:AlternateContent>
  <xr:revisionPtr revIDLastSave="0" documentId="8_{5220E9A0-6E53-47CC-B5D6-4A3F4F14D5FF}" xr6:coauthVersionLast="47" xr6:coauthVersionMax="47" xr10:uidLastSave="{00000000-0000-0000-0000-000000000000}"/>
  <bookViews>
    <workbookView xWindow="2484" yWindow="2340" windowWidth="18708" windowHeight="17772" xr2:uid="{00000000-000D-0000-FFFF-FFFF00000000}"/>
  </bookViews>
  <sheets>
    <sheet name="README" sheetId="1" r:id="rId1"/>
    <sheet name="2019" sheetId="2" r:id="rId2"/>
    <sheet name="2020" sheetId="3" r:id="rId3"/>
    <sheet name="2021" sheetId="4" r:id="rId4"/>
  </sheets>
  <externalReferences>
    <externalReference r:id="rId5"/>
    <externalReference r:id="rId6"/>
    <externalReference r:id="rId7"/>
    <externalReference r:id="rId8"/>
    <externalReference r:id="rId9"/>
  </externalReferences>
  <definedNames>
    <definedName name="Btu_per_gallon" localSheetId="1">#REF!</definedName>
    <definedName name="Btu_per_gallon" localSheetId="2">#REF!</definedName>
    <definedName name="Btu_per_gallon" localSheetId="3">#REF!</definedName>
    <definedName name="Btu_per_gallon">'[2]Conversion Factors-Assumptions'!$C$47</definedName>
    <definedName name="Btu_per_KWh" localSheetId="1">#REF!</definedName>
    <definedName name="Btu_per_KWh" localSheetId="2">#REF!</definedName>
    <definedName name="Btu_per_KWh" localSheetId="3">#REF!</definedName>
    <definedName name="Btu_per_KWh">'[2]Conversion Factors-Assumptions'!$E$29</definedName>
    <definedName name="Btu_per_Mcf" localSheetId="1">#REF!</definedName>
    <definedName name="Btu_per_Mcf" localSheetId="2">#REF!</definedName>
    <definedName name="Btu_per_Mcf" localSheetId="3">#REF!</definedName>
    <definedName name="Btu_per_Mcf">'[2]Conversion Factors-Assumptions'!$E$28</definedName>
    <definedName name="Cert" localSheetId="1">#REF!</definedName>
    <definedName name="Cert" localSheetId="2">#REF!</definedName>
    <definedName name="Cert" localSheetId="3">#REF!</definedName>
    <definedName name="Cert">'[3]Lookup CPCN'!$A$1:$E$401</definedName>
    <definedName name="CO2_Coal" localSheetId="1">#REF!</definedName>
    <definedName name="CO2_Coal" localSheetId="2">#REF!</definedName>
    <definedName name="CO2_Coal" localSheetId="3">#REF!</definedName>
    <definedName name="CO2_Coal">'[2]Conversion Factors-Assumptions'!$F$43</definedName>
    <definedName name="CO2_Diesel" localSheetId="1">#REF!</definedName>
    <definedName name="CO2_Diesel" localSheetId="2">#REF!</definedName>
    <definedName name="CO2_Diesel" localSheetId="3">#REF!</definedName>
    <definedName name="CO2_Diesel">'[2]Conversion Factors-Assumptions'!$F$44</definedName>
    <definedName name="CO2_Natural_Gas" localSheetId="1">#REF!</definedName>
    <definedName name="CO2_Natural_Gas" localSheetId="2">#REF!</definedName>
    <definedName name="CO2_Natural_Gas" localSheetId="3">#REF!</definedName>
    <definedName name="CO2_Natural_Gas">'[2]Conversion Factors-Assumptions'!$F$45</definedName>
    <definedName name="Diesel_Turbine_Efficiency" localSheetId="1">#REF!</definedName>
    <definedName name="Diesel_Turbine_Efficiency" localSheetId="2">#REF!</definedName>
    <definedName name="Diesel_Turbine_Efficiency" localSheetId="3">#REF!</definedName>
    <definedName name="Diesel_Turbine_Efficiency">'[2]Conversion Factors-Assumptions'!$B$14</definedName>
    <definedName name="ID" localSheetId="1">#REF!,#REF!</definedName>
    <definedName name="ID" localSheetId="2">#REF!,#REF!</definedName>
    <definedName name="ID" localSheetId="3">#REF!,#REF!</definedName>
    <definedName name="ID">'[3]lookup pce utilities'!$C:$D,'[3]lookup pce utilities'!$G:$G</definedName>
    <definedName name="Internal_Combustion_Efficiency" localSheetId="1">#REF!</definedName>
    <definedName name="Internal_Combustion_Efficiency" localSheetId="2">#REF!</definedName>
    <definedName name="Internal_Combustion_Efficiency" localSheetId="3">#REF!</definedName>
    <definedName name="Internal_Combustion_Efficiency">'[2]Conversion Factors-Assumptions'!$B$32</definedName>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MMBtu__per_ShortTon_Coal" localSheetId="1">#REF!</definedName>
    <definedName name="MMBtu__per_ShortTon_Coal" localSheetId="2">#REF!</definedName>
    <definedName name="MMBtu__per_ShortTon_Coal" localSheetId="3">#REF!</definedName>
    <definedName name="MMBtu__per_ShortTon_Coal">'[2]Conversion Factors-Assumptions'!$C$43</definedName>
    <definedName name="MMBtu_per_MWh" localSheetId="1">#REF!</definedName>
    <definedName name="MMBtu_per_MWh" localSheetId="2">#REF!</definedName>
    <definedName name="MMBtu_per_MWh" localSheetId="3">#REF!</definedName>
    <definedName name="MMBtu_per_MWh">'[2]Conversion Factors-Assumptions'!$C$49</definedName>
    <definedName name="Natural_Gas_Efficiency" localSheetId="1">#REF!</definedName>
    <definedName name="Natural_Gas_Efficiency" localSheetId="2">#REF!</definedName>
    <definedName name="Natural_Gas_Efficiency" localSheetId="3">#REF!</definedName>
    <definedName name="Natural_Gas_Efficiency">'[2]Conversion Factors-Assumptions'!$B$23</definedName>
    <definedName name="WHOLE">#N/A</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9" i="4" l="1"/>
  <c r="B24" i="4"/>
  <c r="B29" i="4"/>
  <c r="B33" i="4"/>
  <c r="B42" i="4"/>
  <c r="B51" i="4"/>
  <c r="B57" i="4"/>
  <c r="B68" i="4"/>
  <c r="B79" i="4"/>
  <c r="B85" i="4"/>
  <c r="B91" i="4"/>
  <c r="B97" i="4"/>
  <c r="B119" i="4"/>
  <c r="B143" i="4"/>
  <c r="B164" i="4"/>
  <c r="B188" i="4"/>
  <c r="B249" i="4"/>
  <c r="B275" i="4"/>
  <c r="B306" i="4"/>
  <c r="B330" i="4"/>
  <c r="B19" i="3" l="1"/>
  <c r="B24" i="3"/>
  <c r="B29" i="3"/>
  <c r="B33" i="3"/>
  <c r="B42" i="3"/>
  <c r="B48" i="3"/>
  <c r="B59" i="3"/>
  <c r="B70" i="3"/>
  <c r="B76" i="3"/>
  <c r="B82" i="3"/>
  <c r="B88" i="3"/>
  <c r="B111" i="3"/>
  <c r="B135" i="3"/>
  <c r="B156" i="3"/>
  <c r="B180" i="3"/>
  <c r="B241" i="3"/>
  <c r="B267" i="3"/>
  <c r="B298" i="3"/>
  <c r="B322" i="3"/>
  <c r="B19" i="2" l="1"/>
  <c r="B24" i="2"/>
  <c r="B29" i="2"/>
  <c r="B33" i="2"/>
  <c r="B42" i="2"/>
  <c r="B48" i="2"/>
  <c r="B59" i="2"/>
  <c r="B70" i="2"/>
  <c r="B76" i="2"/>
  <c r="B82" i="2"/>
  <c r="B88" i="2"/>
  <c r="B111" i="2"/>
  <c r="B135" i="2"/>
  <c r="B156" i="2"/>
  <c r="B180" i="2"/>
  <c r="B241" i="2"/>
  <c r="B267" i="2"/>
  <c r="B298" i="2"/>
  <c r="B322" i="2"/>
</calcChain>
</file>

<file path=xl/sharedStrings.xml><?xml version="1.0" encoding="utf-8"?>
<sst xmlns="http://schemas.openxmlformats.org/spreadsheetml/2006/main" count="1780" uniqueCount="401">
  <si>
    <t xml:space="preserve">Communities included in the data for the given row. </t>
  </si>
  <si>
    <t>Communities reported</t>
  </si>
  <si>
    <t>For PCE data only: the number of monthly records used to tabulate the data. Where there are less than 12 months of data, the reported amount in the table may be simply the sum of the available monthly data. There is no imputation of data to missing months.</t>
  </si>
  <si>
    <t>Number of monthly records</t>
  </si>
  <si>
    <t>Barrow Utilities and Electric Cooperative</t>
  </si>
  <si>
    <t>BUECI</t>
  </si>
  <si>
    <t>Copper Valley Electric Association</t>
  </si>
  <si>
    <t>CVEA</t>
  </si>
  <si>
    <t>Monthly data reported to and provided by the Alaska Energy Authority Power Cost Equalization program</t>
  </si>
  <si>
    <t>PCE</t>
  </si>
  <si>
    <t>EIA Form 861 or Form 861S</t>
  </si>
  <si>
    <t>EIA861 / EIA861S</t>
  </si>
  <si>
    <t>Data Source</t>
  </si>
  <si>
    <t>Indicates whether the community (or communities) participated in the PCE program during 2021</t>
  </si>
  <si>
    <t>PCE Community (Y/N)</t>
  </si>
  <si>
    <r>
      <t xml:space="preserve">The percentage of the residential rate covered by PCE for PCE-eligible kWh. Calculated as </t>
    </r>
    <r>
      <rPr>
        <i/>
        <sz val="11"/>
        <color theme="1"/>
        <rFont val="Calibri"/>
        <family val="2"/>
        <scheme val="minor"/>
      </rPr>
      <t>PCE Residential Reimbursement Rate</t>
    </r>
    <r>
      <rPr>
        <sz val="11"/>
        <color theme="1"/>
        <rFont val="Calibri"/>
        <family val="2"/>
        <scheme val="minor"/>
      </rPr>
      <t xml:space="preserve"> / </t>
    </r>
    <r>
      <rPr>
        <i/>
        <sz val="11"/>
        <color theme="1"/>
        <rFont val="Calibri"/>
        <family val="2"/>
        <scheme val="minor"/>
      </rPr>
      <t>Residential Rate</t>
    </r>
  </si>
  <si>
    <t>Percent of Residential Rate Covered by PCE Reimbursement</t>
  </si>
  <si>
    <r>
      <t xml:space="preserve">The effective rate paid for PCE-eligible kWh, calculated as </t>
    </r>
    <r>
      <rPr>
        <i/>
        <sz val="11"/>
        <color theme="1"/>
        <rFont val="Calibri"/>
        <family val="2"/>
        <scheme val="minor"/>
      </rPr>
      <t xml:space="preserve">Residential Rate </t>
    </r>
    <r>
      <rPr>
        <sz val="11"/>
        <color theme="1"/>
        <rFont val="Calibri"/>
        <family val="2"/>
        <scheme val="minor"/>
      </rPr>
      <t xml:space="preserve">minus </t>
    </r>
    <r>
      <rPr>
        <i/>
        <sz val="11"/>
        <color theme="1"/>
        <rFont val="Calibri"/>
        <family val="2"/>
        <scheme val="minor"/>
      </rPr>
      <t>PCE Residential Reimbursement Rate</t>
    </r>
  </si>
  <si>
    <t>Residential Rate after PCE ($/kWh)</t>
  </si>
  <si>
    <t>https://www.akenergyauthority.org/What-We-Do/Power-Cost-Equalization</t>
  </si>
  <si>
    <t>The amount credited to a residential customer's bill for kWh that are eligible for PCE reimbursement. In 2021, the first 500 kWh per month were eligible. The limit may be different in other years. See:</t>
  </si>
  <si>
    <t>PCE Residential Reimbursement Rate ($/kWh)</t>
  </si>
  <si>
    <r>
      <t xml:space="preserve">Average revenue per kWh for residential customers. For EIA data, calculated as </t>
    </r>
    <r>
      <rPr>
        <i/>
        <sz val="11"/>
        <color theme="1"/>
        <rFont val="Calibri"/>
        <family val="2"/>
        <scheme val="minor"/>
      </rPr>
      <t>Residential Revenue $000</t>
    </r>
    <r>
      <rPr>
        <sz val="11"/>
        <color theme="1"/>
        <rFont val="Calibri"/>
        <family val="2"/>
        <scheme val="minor"/>
      </rPr>
      <t xml:space="preserve"> / </t>
    </r>
    <r>
      <rPr>
        <i/>
        <sz val="11"/>
        <color theme="1"/>
        <rFont val="Calibri"/>
        <family val="2"/>
        <scheme val="minor"/>
      </rPr>
      <t>Residential Sales MWh</t>
    </r>
    <r>
      <rPr>
        <sz val="11"/>
        <color theme="1"/>
        <rFont val="Calibri"/>
        <family val="2"/>
        <scheme val="minor"/>
      </rPr>
      <t>. For PCE data, equal to the reported residential rate.</t>
    </r>
  </si>
  <si>
    <t>Residential $/kWh</t>
  </si>
  <si>
    <t>Regions defined by Alaska Energy Authority for regional energy planning. See map on "Figures" tab and descriptions under "All tables."</t>
  </si>
  <si>
    <t>AEA Energy Region</t>
  </si>
  <si>
    <t>Unofficial unique identifiers for all known microgrids in Alaska—including ones that only include one community, plant, and/or sales reporter</t>
  </si>
  <si>
    <t>Intertie Name</t>
  </si>
  <si>
    <t>Name of the major community asociated with the reporting utility</t>
  </si>
  <si>
    <t>Community Name</t>
  </si>
  <si>
    <t>Unofficial unique names for utilities and/or operators that include a combination of EIA utility/operator names, PCE utility names, and/or CPCN holder names, as appropriate</t>
  </si>
  <si>
    <t>Utility Name</t>
  </si>
  <si>
    <t>Certificate of Public Convenience and Necessity (CPCN) number issued by Regulatory Commission of Alaska</t>
  </si>
  <si>
    <t>RCA CPCN</t>
  </si>
  <si>
    <t>Alaska Energy Authority (AEA) accounting code for PCE reporters, used as the unique identifier for PCE reporters.</t>
  </si>
  <si>
    <t>PCE ID</t>
  </si>
  <si>
    <t xml:space="preserve">An unofficial unique identifier for all known entities that report sales to either PCE or EIA. Developed because EIA and PCE unique identifiers for sales were not compatible.   </t>
  </si>
  <si>
    <t>AEA Sales Reporting ID</t>
  </si>
  <si>
    <t xml:space="preserve">Table 2.5c shows residential rates before and after application of the PCE credit that is applied to the customer's bill for eligible kWh. </t>
  </si>
  <si>
    <t>EIA861</t>
  </si>
  <si>
    <t>Data source</t>
  </si>
  <si>
    <t>Average revenue per kWh, calculated as Other Revenue $000 / Other Sales MWh. This is the same data reported in Table 2.5a.</t>
  </si>
  <si>
    <t>Other $/kWh</t>
  </si>
  <si>
    <t>Other Revenue $000 / Other Customers</t>
  </si>
  <si>
    <t>Other Revenue Per Customer</t>
  </si>
  <si>
    <t>Other Sales MWh / Other Customers</t>
  </si>
  <si>
    <t>Other kWh Use Per Customer</t>
  </si>
  <si>
    <r>
      <t xml:space="preserve">Average revenue per kWh for commercial customers, calculated as </t>
    </r>
    <r>
      <rPr>
        <i/>
        <sz val="11"/>
        <color theme="1"/>
        <rFont val="Calibri"/>
        <family val="2"/>
        <scheme val="minor"/>
      </rPr>
      <t>Commercial Revenue $000 / Commercial Sales MWh.</t>
    </r>
    <r>
      <rPr>
        <sz val="11"/>
        <color theme="1"/>
        <rFont val="Calibri"/>
        <family val="2"/>
        <scheme val="minor"/>
      </rPr>
      <t xml:space="preserve"> For PCE data, </t>
    </r>
    <r>
      <rPr>
        <i/>
        <sz val="11"/>
        <color theme="1"/>
        <rFont val="Calibri"/>
        <family val="2"/>
        <scheme val="minor"/>
      </rPr>
      <t>Commercial $/kWh</t>
    </r>
    <r>
      <rPr>
        <sz val="11"/>
        <color theme="1"/>
        <rFont val="Calibri"/>
        <family val="2"/>
        <scheme val="minor"/>
      </rPr>
      <t xml:space="preserve"> equals the residential rate, which is the reported data, and is used to calculate revenue.</t>
    </r>
  </si>
  <si>
    <t>Commercial $/kWh</t>
  </si>
  <si>
    <t>Commercial Revenue $000 / Commercial Customers</t>
  </si>
  <si>
    <t>Commercial Revenue Per Customer</t>
  </si>
  <si>
    <t>Commercial Sales MWh / Commercial Customers</t>
  </si>
  <si>
    <t>Commercial kWh Use Per Customer</t>
  </si>
  <si>
    <r>
      <t>Residential Revenue $000 /</t>
    </r>
    <r>
      <rPr>
        <sz val="11"/>
        <color theme="1"/>
        <rFont val="Calibri"/>
        <family val="2"/>
        <scheme val="minor"/>
      </rPr>
      <t xml:space="preserve"> </t>
    </r>
    <r>
      <rPr>
        <i/>
        <sz val="11"/>
        <color theme="1"/>
        <rFont val="Calibri"/>
        <family val="2"/>
        <scheme val="minor"/>
      </rPr>
      <t>Residential Customers</t>
    </r>
  </si>
  <si>
    <t>Residential Revenue Per Customer</t>
  </si>
  <si>
    <t>Residential Sales MWh / Residential Customers</t>
  </si>
  <si>
    <t>Residential kWh Use Per Customer</t>
  </si>
  <si>
    <t xml:space="preserve">Table 2.5b shows sales and revenues per customer and repeats the display of average revenue per kWh. The data are for certificated utilities, both those reporting on EIA Form 861 and Form 861S, and those reporting to the State of Alaska Power Cost Equalization program (PCE). </t>
  </si>
  <si>
    <r>
      <t xml:space="preserve">Communities included in the data for the given row, as reported by the PCE reporting entity named </t>
    </r>
    <r>
      <rPr>
        <i/>
        <sz val="11"/>
        <color theme="1"/>
        <rFont val="Calibri"/>
        <family val="2"/>
        <scheme val="minor"/>
      </rPr>
      <t>Reporting Name</t>
    </r>
    <r>
      <rPr>
        <sz val="11"/>
        <color theme="1"/>
        <rFont val="Calibri"/>
        <family val="2"/>
        <scheme val="minor"/>
      </rPr>
      <t xml:space="preserve">. </t>
    </r>
  </si>
  <si>
    <r>
      <t xml:space="preserve">Average revenue per kWh sold, calculated as </t>
    </r>
    <r>
      <rPr>
        <i/>
        <sz val="11"/>
        <color theme="1"/>
        <rFont val="Calibri"/>
        <family val="2"/>
        <scheme val="minor"/>
      </rPr>
      <t>Total Revenue $000 / Total Sales MWh.</t>
    </r>
  </si>
  <si>
    <t>Average Revenue $/kWh</t>
  </si>
  <si>
    <r>
      <t xml:space="preserve">The sum of </t>
    </r>
    <r>
      <rPr>
        <i/>
        <sz val="11"/>
        <color theme="1"/>
        <rFont val="Calibri"/>
        <family val="2"/>
        <scheme val="minor"/>
      </rPr>
      <t xml:space="preserve">Residential Customers </t>
    </r>
    <r>
      <rPr>
        <sz val="11"/>
        <color theme="1"/>
        <rFont val="Calibri"/>
        <family val="2"/>
        <scheme val="minor"/>
      </rPr>
      <t xml:space="preserve">plus </t>
    </r>
    <r>
      <rPr>
        <i/>
        <sz val="11"/>
        <color theme="1"/>
        <rFont val="Calibri"/>
        <family val="2"/>
        <scheme val="minor"/>
      </rPr>
      <t>Commercial Customers</t>
    </r>
    <r>
      <rPr>
        <sz val="11"/>
        <color theme="1"/>
        <rFont val="Calibri"/>
        <family val="2"/>
        <scheme val="minor"/>
      </rPr>
      <t xml:space="preserve"> plus </t>
    </r>
    <r>
      <rPr>
        <i/>
        <sz val="11"/>
        <color theme="1"/>
        <rFont val="Calibri"/>
        <family val="2"/>
        <scheme val="minor"/>
      </rPr>
      <t>Other Customers</t>
    </r>
  </si>
  <si>
    <t>Total Customers</t>
  </si>
  <si>
    <t>Total sales to retail customers, in megawatt-hours (MWh)</t>
  </si>
  <si>
    <t>Total Sales MWh</t>
  </si>
  <si>
    <t xml:space="preserve">Total revenue from sales to all retail customers, in thousands of dollars. </t>
  </si>
  <si>
    <t>Total Revenue $000</t>
  </si>
  <si>
    <r>
      <t xml:space="preserve">Average revenue per kWh, calculated as </t>
    </r>
    <r>
      <rPr>
        <i/>
        <sz val="11"/>
        <color theme="1"/>
        <rFont val="Calibri"/>
        <family val="2"/>
        <scheme val="minor"/>
      </rPr>
      <t>Other Revenue $000 / Other Sales MWh.</t>
    </r>
    <r>
      <rPr>
        <sz val="11"/>
        <color theme="1"/>
        <rFont val="Calibri"/>
        <family val="2"/>
        <scheme val="minor"/>
      </rPr>
      <t xml:space="preserve"> (For PCE data, </t>
    </r>
    <r>
      <rPr>
        <i/>
        <sz val="11"/>
        <color theme="1"/>
        <rFont val="Calibri"/>
        <family val="2"/>
        <scheme val="minor"/>
      </rPr>
      <t>Other $/kWh</t>
    </r>
    <r>
      <rPr>
        <sz val="11"/>
        <color theme="1"/>
        <rFont val="Calibri"/>
        <family val="2"/>
        <scheme val="minor"/>
      </rPr>
      <t xml:space="preserve"> equals the residential rate, which is the reported data, and is used to calculate revenue.)</t>
    </r>
  </si>
  <si>
    <t xml:space="preserve">The average of the 12 monthly close-of-month other customer counts. </t>
  </si>
  <si>
    <t>Other Customers</t>
  </si>
  <si>
    <t>Sales to other customers, in megawatt-hours (MWh)</t>
  </si>
  <si>
    <t>Other Sales MWh</t>
  </si>
  <si>
    <r>
      <t xml:space="preserve">Revenue from sales to other customers, in thousands of dollars. For EIA data, "Other" equals the sum of reported "Industrial" plus "Transportation" categories. For PCE data, "Other" equals the sum of reported "Community Facilities" and "Government" categories. For EIA data, Other revenues are reported directly. For PCE data, the residential rate is utilized to estimate other revenue, calculated as </t>
    </r>
    <r>
      <rPr>
        <i/>
        <sz val="11"/>
        <color theme="1"/>
        <rFont val="Calibri"/>
        <family val="2"/>
        <scheme val="minor"/>
      </rPr>
      <t>Other Sales</t>
    </r>
    <r>
      <rPr>
        <sz val="11"/>
        <color theme="1"/>
        <rFont val="Calibri"/>
        <family val="2"/>
        <scheme val="minor"/>
      </rPr>
      <t xml:space="preserve"> x </t>
    </r>
    <r>
      <rPr>
        <i/>
        <sz val="11"/>
        <color theme="1"/>
        <rFont val="Calibri"/>
        <family val="2"/>
        <scheme val="minor"/>
      </rPr>
      <t>Residential $/kWh</t>
    </r>
  </si>
  <si>
    <t>Other Revenue $000</t>
  </si>
  <si>
    <t xml:space="preserve">The average of the 12 monthly close-of-month commercial customer counts. </t>
  </si>
  <si>
    <t>Commercial Customers</t>
  </si>
  <si>
    <t>Sales to commercial customers, in megawatt-hours (MWh)</t>
  </si>
  <si>
    <t>Commercial Sales MWh</t>
  </si>
  <si>
    <r>
      <t xml:space="preserve">Revenue from sales to residential customers, in thousands of dollars. For EIA data, this reported directly. For PCE data, the residential rate is utilized to estimate commercical revenue, calculated as </t>
    </r>
    <r>
      <rPr>
        <i/>
        <sz val="11"/>
        <color theme="1"/>
        <rFont val="Calibri"/>
        <family val="2"/>
        <scheme val="minor"/>
      </rPr>
      <t>Commercial Sales</t>
    </r>
    <r>
      <rPr>
        <sz val="11"/>
        <color theme="1"/>
        <rFont val="Calibri"/>
        <family val="2"/>
        <scheme val="minor"/>
      </rPr>
      <t xml:space="preserve"> x </t>
    </r>
    <r>
      <rPr>
        <i/>
        <sz val="11"/>
        <color theme="1"/>
        <rFont val="Calibri"/>
        <family val="2"/>
        <scheme val="minor"/>
      </rPr>
      <t>Residential $/kWh</t>
    </r>
  </si>
  <si>
    <t>Commercial Revenue $000</t>
  </si>
  <si>
    <t xml:space="preserve">The average of the 12 monthly close-of-month residential customer counts. </t>
  </si>
  <si>
    <t>Residential Customers</t>
  </si>
  <si>
    <t>Sales to residential customers, in megawatt-hours (MWh)</t>
  </si>
  <si>
    <t>Residential Sales MWh</t>
  </si>
  <si>
    <r>
      <t xml:space="preserve">Revenue from sales to residential customers, in thousands of dollars. For EIA data, this reported directly. For PCE data, the residential rate is reported and revenue is calculated as </t>
    </r>
    <r>
      <rPr>
        <i/>
        <sz val="11"/>
        <color theme="1"/>
        <rFont val="Calibri"/>
        <family val="2"/>
        <scheme val="minor"/>
      </rPr>
      <t>Residential Sales</t>
    </r>
    <r>
      <rPr>
        <sz val="11"/>
        <color theme="1"/>
        <rFont val="Calibri"/>
        <family val="2"/>
        <scheme val="minor"/>
      </rPr>
      <t xml:space="preserve"> x </t>
    </r>
    <r>
      <rPr>
        <i/>
        <sz val="11"/>
        <color theme="1"/>
        <rFont val="Calibri"/>
        <family val="2"/>
        <scheme val="minor"/>
      </rPr>
      <t>Residential $/kWh</t>
    </r>
  </si>
  <si>
    <t>Residential Revenue $000</t>
  </si>
  <si>
    <t>Intertie name</t>
  </si>
  <si>
    <r>
      <t xml:space="preserve">For PCE reporting entities, this variable is the name of a community (or a group of communities) that is separately reimbursed by the PCE program and is treated as a distinct utility entity by the Regulatory Commission of Alaska when determining allowable PCE reimbursements. In particular, when multiple communities are served by one utility (e.g. Alaska Village Electric Cooperative (AVEC)), each community will have a different name in this field. In the PCE raw data these names are listed as, for example, "Lime Village PCE" or "Eagle; Eagle Village PCE". For utilities not in the PCE program, </t>
    </r>
    <r>
      <rPr>
        <i/>
        <sz val="11"/>
        <color theme="1"/>
        <rFont val="Calibri"/>
        <family val="2"/>
        <scheme val="minor"/>
      </rPr>
      <t>Reporting Name</t>
    </r>
    <r>
      <rPr>
        <sz val="11"/>
        <color theme="1"/>
        <rFont val="Calibri"/>
        <family val="2"/>
        <scheme val="minor"/>
      </rPr>
      <t xml:space="preserve"> is generally the same as </t>
    </r>
    <r>
      <rPr>
        <i/>
        <sz val="11"/>
        <color theme="1"/>
        <rFont val="Calibri"/>
        <family val="2"/>
        <scheme val="minor"/>
      </rPr>
      <t>Utility Name</t>
    </r>
    <r>
      <rPr>
        <sz val="11"/>
        <color theme="1"/>
        <rFont val="Calibri"/>
        <family val="2"/>
        <scheme val="minor"/>
      </rPr>
      <t xml:space="preserve">. </t>
    </r>
  </si>
  <si>
    <t>Reporting Name</t>
  </si>
  <si>
    <t xml:space="preserve">Table 2.5a shows sales, revenues, and customers . The data are for certificated utilities, both those reporting on EIA Form 861 and Form 861S, and those reporting to the State of Alaska Power Cost Equalization program (PCE). </t>
  </si>
  <si>
    <t>For PCE communities only, the communities receiving energy from this power plant.</t>
  </si>
  <si>
    <t>Communities connected to plant</t>
  </si>
  <si>
    <t>The number of monthly records used to tabulate the data. Where there are less than 12 months of data, the reported amount in the table may be simply the sum of the available monthly data. There is no imputation of data to missing months.</t>
  </si>
  <si>
    <t>EIA Form 923</t>
  </si>
  <si>
    <t>EIA923</t>
  </si>
  <si>
    <r>
      <t xml:space="preserve">Calculated efficiency equal to </t>
    </r>
    <r>
      <rPr>
        <i/>
        <sz val="11"/>
        <color theme="1"/>
        <rFont val="Calibri"/>
        <family val="2"/>
        <scheme val="minor"/>
      </rPr>
      <t>Generation MMBtu / Total Fuel MMBtu</t>
    </r>
    <r>
      <rPr>
        <sz val="11"/>
        <color theme="1"/>
        <rFont val="Calibri"/>
        <family val="2"/>
        <scheme val="minor"/>
      </rPr>
      <t>. This calculation is applied directly to the combustion turbine (CT) component of combined cycle plants without regard for the generation from the steam turbine (ST) component. Hence this efficiency  number should be used with caution when considering combined cycle power plants.</t>
    </r>
  </si>
  <si>
    <t>Efficiency (Max = 1.00)</t>
  </si>
  <si>
    <r>
      <t xml:space="preserve">Calculated emissions equal to </t>
    </r>
    <r>
      <rPr>
        <i/>
        <sz val="11"/>
        <color theme="1"/>
        <rFont val="Calibri"/>
        <family val="2"/>
        <scheme val="minor"/>
      </rPr>
      <t>Total Fuel MMBtu</t>
    </r>
    <r>
      <rPr>
        <sz val="11"/>
        <color theme="1"/>
        <rFont val="Calibri"/>
        <family val="2"/>
        <scheme val="minor"/>
      </rPr>
      <t xml:space="preserve"> multiplied by  </t>
    </r>
    <r>
      <rPr>
        <i/>
        <sz val="11"/>
        <color theme="1"/>
        <rFont val="Calibri"/>
        <family val="2"/>
        <scheme val="minor"/>
      </rPr>
      <t>Emission Factor kgCO2 per MMBtu</t>
    </r>
  </si>
  <si>
    <t>CO2 Metric Tons from Fuel</t>
  </si>
  <si>
    <t>Emission factors are taken from the Environmental Protection Agency's GHG Emissions Factors Hub (https://www.epa.gov/climateleadership/ghg-emission-factors-hub) Emissions Hub. See the tab "LOOKUP emissions factors"</t>
  </si>
  <si>
    <t>Emission Factor kgCO2 per MMBtu</t>
  </si>
  <si>
    <t xml:space="preserve">https://www.eia.gov/totalenergy/data/monthly/change/ </t>
  </si>
  <si>
    <r>
      <t xml:space="preserve">Fuel consumption in million Btu. For EIA data, fuel consumption in million Btu is reported as data on Form 923 reports (although the respondents report physical units and heat content on the Form 923 that they submit). For PCE data, fuel consumption in million Btu is estimated as gallons times the estimated heat content of the fuel. For hydrolectric generation, EIA Form 923 reports what EIA calls the "fossil equivalent" of hydro output: "[prior to September 2023] we used the fossil fuel equivalency approach to convert the data that we collected in kWh to Btu. For this method, we used the average annual heat rate in Btu/kWh of the nation’s fossil fuel-fired power plants (natural gas, coal, petroleum). The resulting Btu value is the equivalent amount of fossil fuels that would need to be consumed to produce the same amount of electricity from these noncombustible energy sources." (This methodology has been changed beginning in September 2023 to convert from renewables output to renewables fuel consumption using the direct conversion factor of 3,412 Btu/kWh.) See Appendix E of the DOE </t>
    </r>
    <r>
      <rPr>
        <i/>
        <sz val="11"/>
        <color theme="1"/>
        <rFont val="Calibri"/>
        <family val="2"/>
        <scheme val="minor"/>
      </rPr>
      <t>Monthly Energy Review</t>
    </r>
    <r>
      <rPr>
        <sz val="11"/>
        <color theme="1"/>
        <rFont val="Calibri"/>
        <family val="2"/>
        <scheme val="minor"/>
      </rPr>
      <t xml:space="preserve"> and also:</t>
    </r>
  </si>
  <si>
    <t>Total Fuel MMBtu</t>
  </si>
  <si>
    <r>
      <t xml:space="preserve">Heat content of the fuel used, in million Btu per unit. For EIA data, heat content is calculated as </t>
    </r>
    <r>
      <rPr>
        <i/>
        <sz val="11"/>
        <color theme="1"/>
        <rFont val="Calibri"/>
        <family val="2"/>
        <scheme val="minor"/>
      </rPr>
      <t>Estimated Fuel Consumption MMBtu</t>
    </r>
    <r>
      <rPr>
        <sz val="11"/>
        <color theme="1"/>
        <rFont val="Calibri"/>
        <family val="2"/>
        <scheme val="minor"/>
      </rPr>
      <t xml:space="preserve"> divided by </t>
    </r>
    <r>
      <rPr>
        <i/>
        <sz val="11"/>
        <color theme="1"/>
        <rFont val="Calibri"/>
        <family val="2"/>
        <scheme val="minor"/>
      </rPr>
      <t>Fuel Use</t>
    </r>
    <r>
      <rPr>
        <sz val="11"/>
        <color theme="1"/>
        <rFont val="Calibri"/>
        <family val="2"/>
        <scheme val="minor"/>
      </rPr>
      <t xml:space="preserve">. For PCE data, the assumed heat rate is 0.138 MMBtu per gallon. </t>
    </r>
  </si>
  <si>
    <t>Estimated Heat Content, MMBtu per unit</t>
  </si>
  <si>
    <t>Name of physical unit for the amount of fuel used</t>
  </si>
  <si>
    <t>Fuel Unit</t>
  </si>
  <si>
    <t>Amount of fuel used, in physical units</t>
  </si>
  <si>
    <t>Fuel Use</t>
  </si>
  <si>
    <t>Generation, in MMBtu of electricity. Calculated as Generation in MWH multiplied by 3.412 MMBtu per MWh.</t>
  </si>
  <si>
    <t>Generation MMBtu</t>
  </si>
  <si>
    <t>Generation, in MWh. Generation is net of station service for EIA data and gross of (includes) station service for PCE data.</t>
  </si>
  <si>
    <t>Generation (PCE=gross, EIA=net)  MWh</t>
  </si>
  <si>
    <t>Reported prime mover. See list of codes under Table 2.3c</t>
  </si>
  <si>
    <t>Prime Mover</t>
  </si>
  <si>
    <t>The fuel code reported to EIA. See list of codes under Table 2.3c</t>
  </si>
  <si>
    <t>Fuel Type</t>
  </si>
  <si>
    <t>Energy Region</t>
  </si>
  <si>
    <t>Unofficial unique names for plants that include a combination of EIA plant names, PCE community names, and/or CPCN holder names, as appropriate</t>
  </si>
  <si>
    <t>Plant Name</t>
  </si>
  <si>
    <t xml:space="preserve">An unofficial unique identifier for all known plants in Alaska. Developed because EIA does not have an ID for all plants in Alaska. </t>
  </si>
  <si>
    <t>AK Plant ID</t>
  </si>
  <si>
    <t>Table 2.4a shows generation and estimated CO2 emissions by prime mover and by fuel for each plant. There is one row per combination of plant, fuel type, and prime mover. Generation is net of station service for EIA data and gross of (includes) station service for PCE data. CO2 emission factors are from EPA data shown and documented in the tab "LOOKUP emission factors".</t>
  </si>
  <si>
    <r>
      <t xml:space="preserve">Heat content of the fuel used, in estimated million Btu per unit. For EIA data, heat content is calculated as </t>
    </r>
    <r>
      <rPr>
        <i/>
        <sz val="11"/>
        <color theme="1"/>
        <rFont val="Calibri"/>
        <family val="2"/>
        <scheme val="minor"/>
      </rPr>
      <t>Estimated Fuel Consumption MMBtu</t>
    </r>
    <r>
      <rPr>
        <sz val="11"/>
        <color theme="1"/>
        <rFont val="Calibri"/>
        <family val="2"/>
        <scheme val="minor"/>
      </rPr>
      <t xml:space="preserve"> divided by </t>
    </r>
    <r>
      <rPr>
        <i/>
        <sz val="11"/>
        <color theme="1"/>
        <rFont val="Calibri"/>
        <family val="2"/>
        <scheme val="minor"/>
      </rPr>
      <t>Fuel Use</t>
    </r>
    <r>
      <rPr>
        <sz val="11"/>
        <color theme="1"/>
        <rFont val="Calibri"/>
        <family val="2"/>
        <scheme val="minor"/>
      </rPr>
      <t xml:space="preserve">. For PCE data, the assumed heat rate is 0.138 MMBtu per gallon. </t>
    </r>
  </si>
  <si>
    <r>
      <t xml:space="preserve">For PCE data only, Fuel cost per kWh generated, calculated as </t>
    </r>
    <r>
      <rPr>
        <i/>
        <sz val="11"/>
        <color theme="1"/>
        <rFont val="Calibri"/>
        <family val="2"/>
        <scheme val="minor"/>
      </rPr>
      <t>Avg. Cost ($) per Gallon</t>
    </r>
    <r>
      <rPr>
        <sz val="11"/>
        <color theme="1"/>
        <rFont val="Calibri"/>
        <family val="2"/>
        <scheme val="minor"/>
      </rPr>
      <t xml:space="preserve"> divided by </t>
    </r>
    <r>
      <rPr>
        <i/>
        <sz val="11"/>
        <color theme="1"/>
        <rFont val="Calibri"/>
        <family val="2"/>
        <scheme val="minor"/>
      </rPr>
      <t>kWh per Gallon-Mcf-Short tons</t>
    </r>
    <r>
      <rPr>
        <sz val="11"/>
        <color theme="1"/>
        <rFont val="Calibri"/>
        <family val="2"/>
        <scheme val="minor"/>
      </rPr>
      <t>.</t>
    </r>
  </si>
  <si>
    <t>Fuel Cost ($) per kWh</t>
  </si>
  <si>
    <t>Generation efficiency calculated as Generation divided by Fuel Use</t>
  </si>
  <si>
    <t>kWh per Gallon-Mcf-Short tons</t>
  </si>
  <si>
    <t xml:space="preserve">The average cost of fuel reported by PCE-eligible utilities to the PCE program. There is no data in this table for entities reporting to EIA. (However, fuel receipts and costs are reported on EIA Form 923) </t>
  </si>
  <si>
    <t>Avg. Cost ($) per Gallon (PCE only)</t>
  </si>
  <si>
    <t>For EIA data, fuel consumption in million Btu is reported as data on Form 923 (although the respondents report physical units and heat content on the Form 923 that they submit). For PCE data, fuel consumption in million Btu is estimated as gallons times the estimated heat content of the fuel.</t>
  </si>
  <si>
    <t>Estimated Fuel Consumption MMBtu</t>
  </si>
  <si>
    <t>Units for the amount of fuel used</t>
  </si>
  <si>
    <t>Wind Turbine, Offshore</t>
  </si>
  <si>
    <t>WS</t>
  </si>
  <si>
    <t>Wind Turbine, Onshore</t>
  </si>
  <si>
    <t>WT</t>
  </si>
  <si>
    <t>Photovoltaic</t>
  </si>
  <si>
    <t>PV</t>
  </si>
  <si>
    <t>Steam Turbine. Including Nuclear, Geothermal, and Solar Steam (does not include Combined Cycle).</t>
  </si>
  <si>
    <t>ST</t>
  </si>
  <si>
    <t>Other</t>
  </si>
  <si>
    <t>OTH</t>
  </si>
  <si>
    <t>Energy Storage, Reversible Hydraulic Turbine (Pumped Storage)</t>
  </si>
  <si>
    <t>PS</t>
  </si>
  <si>
    <t>Internal Combustion (diesel, piston, reciprocating) Engine</t>
  </si>
  <si>
    <t>IC</t>
  </si>
  <si>
    <t>Hydraulic Turbine. Including turbines associated with delivery of water by pipeline.</t>
  </si>
  <si>
    <t>HY</t>
  </si>
  <si>
    <t>Hydrokinetic, Other</t>
  </si>
  <si>
    <t>HK</t>
  </si>
  <si>
    <t>Hydrokinetic, Wave Buoy</t>
  </si>
  <si>
    <t>HB</t>
  </si>
  <si>
    <t>Hydrokinetic, Axial Flow Turbine</t>
  </si>
  <si>
    <t>HA</t>
  </si>
  <si>
    <t>Combustion (Gas) Turbine. Including Jet Engine design</t>
  </si>
  <si>
    <t>GT</t>
  </si>
  <si>
    <t>Energy Storage, Flywheel</t>
  </si>
  <si>
    <t>FW</t>
  </si>
  <si>
    <t>Energy Storage, Other (Specify on Schedule 9, Comments)</t>
  </si>
  <si>
    <t>ES</t>
  </si>
  <si>
    <t>Combined-Cycle Combustion Turbine Part</t>
  </si>
  <si>
    <t>CT</t>
  </si>
  <si>
    <t>Combined-Cycle Single-Shaft Combustion Turbine and Steam Turbine share of single generator</t>
  </si>
  <si>
    <t>CS</t>
  </si>
  <si>
    <t>Combined-Cycle -- Steam Part</t>
  </si>
  <si>
    <t>CA</t>
  </si>
  <si>
    <t>Energy Storage, Battery</t>
  </si>
  <si>
    <t>BA</t>
  </si>
  <si>
    <t>Reported prime mover:</t>
  </si>
  <si>
    <t>Waste/Other Oil. Including crude oil, liquid butane, liquid propane, naphtha, oil waste, re-refined moto oil, sludge oil, tar oil, or other petroleum-based liquid wastes.</t>
  </si>
  <si>
    <t>WO</t>
  </si>
  <si>
    <t>Wind</t>
  </si>
  <si>
    <t>WND</t>
  </si>
  <si>
    <t>Wood/Wood Waste Solids. Including paper pellets, railroad ties, utility polies, wood chips, bark, and other wood waste solids.</t>
  </si>
  <si>
    <t>WDS</t>
  </si>
  <si>
    <t>Waste/Other Coal. Including anthracite culm, bituminous gob, fine coal, lignite waste, waste coal.</t>
  </si>
  <si>
    <t>WC</t>
  </si>
  <si>
    <t>Water at a Conventional Hydroelectric Turbine and water used in Wave Buoy Hydrokinetic Technology, current Hydrokinetic Technology, Tidal Hydrokinetic Technology, and Pumping Energy for Reversible (Pumped Storage) Hydroelectric Turbines.</t>
  </si>
  <si>
    <t>WAT</t>
  </si>
  <si>
    <t>Solar</t>
  </si>
  <si>
    <t>SUN</t>
  </si>
  <si>
    <t>Subbituminous Coal</t>
  </si>
  <si>
    <t>SUB</t>
  </si>
  <si>
    <t>Residual Fuel Oil. Including No. 5 &amp; 6 fuel oils and bunker C fuel oil.</t>
  </si>
  <si>
    <t>RFO</t>
  </si>
  <si>
    <t>Other Fuel</t>
  </si>
  <si>
    <t>Other Biomass Liquids</t>
  </si>
  <si>
    <t>OBL</t>
  </si>
  <si>
    <t>Natural Gas</t>
  </si>
  <si>
    <t>NG</t>
  </si>
  <si>
    <t>Electricity used for energy storage</t>
  </si>
  <si>
    <t>MWH</t>
  </si>
  <si>
    <t>Lignite Coal</t>
  </si>
  <si>
    <t>LIG</t>
  </si>
  <si>
    <t>Landfill Gas</t>
  </si>
  <si>
    <t>LFG</t>
  </si>
  <si>
    <t>Kerosene</t>
  </si>
  <si>
    <t>KER</t>
  </si>
  <si>
    <t>Jet Fuel</t>
  </si>
  <si>
    <t>JF</t>
  </si>
  <si>
    <t>Geothermal</t>
  </si>
  <si>
    <t>GEO</t>
  </si>
  <si>
    <t>Distillate Fuel Oil. Including diesel, No. 1, No. 2, and No. 4 fuel oils.</t>
  </si>
  <si>
    <t>DFO</t>
  </si>
  <si>
    <t>Agricultural By-Products</t>
  </si>
  <si>
    <t>AB</t>
  </si>
  <si>
    <t>The fuel code reported to EIA.Two or three letter alphanumeric:</t>
  </si>
  <si>
    <t>Table 2.3c shows generation by prime mover and by fuel for each plant. There is one row per combination of plant, fuel type, and prime mover. Generation is net of station service for EIA data and gross of (includes) station service for PCE data.</t>
  </si>
  <si>
    <t>Data source. EIA Form 861 is used when possible.</t>
  </si>
  <si>
    <t>Fuel used, in short tons (1 short ton = 2,000 lbs), to product the electricity reported under "Coal"</t>
  </si>
  <si>
    <t>Coal (short tons)</t>
  </si>
  <si>
    <t>Fuel used, in thousand cubic feet, to product the electricity reported under "Gas"</t>
  </si>
  <si>
    <t>Gas (mcf)</t>
  </si>
  <si>
    <t>Fuel used, in U.S. gallons, to produce the electricity reported under "Oil"</t>
  </si>
  <si>
    <t>Oil (gallons)</t>
  </si>
  <si>
    <t>Generation by batteries (EIA type BA) and flywheels (EIA type FW). The amount typically shows as negative, reflecting more energy injected while charging than withdrawn while discharging.</t>
  </si>
  <si>
    <t>Storage (MWH)</t>
  </si>
  <si>
    <t>Generation from Solar energy (EIA type SUN). Excludes customer-sited (="behind-the-meter" or BTM) solar.</t>
  </si>
  <si>
    <t>Utility Solar</t>
  </si>
  <si>
    <t>Generation from Wind (EIA type WND)</t>
  </si>
  <si>
    <t>Generation from  water at a conventional hydroelectric turbine (EIA type WAT)</t>
  </si>
  <si>
    <t>Hydro</t>
  </si>
  <si>
    <t>Generation from Subbituminous Coal (EIA type SUB), Lignite (EIA type LIG), Waste Coal (EIA type WC)</t>
  </si>
  <si>
    <t>Coal</t>
  </si>
  <si>
    <t>Generation from Natural Gas (EIA fuel type NG) and Landfill gas (EIA type LFG)</t>
  </si>
  <si>
    <t>Gas</t>
  </si>
  <si>
    <t>Generation from Diesel/Distillate (EIA type DFO), Naphtha (EIA type WO), and Jet fuel (EIA type JF)</t>
  </si>
  <si>
    <t>Oil</t>
  </si>
  <si>
    <t>Table 2.3b aggregates across primer movers and generator units to show generation by fuel source for each plant. There is one row per plant. Generation is net of station service for EIA data and gross of (includes) station service for PCE data.</t>
  </si>
  <si>
    <t>Sum of all generation listed</t>
  </si>
  <si>
    <t>Total Generation</t>
  </si>
  <si>
    <t>Generation by prime movers of type: BA=Energy Storage, Battery. The amount typically shows as negative, reflecting more energy injected while charging than withdrawn while discharging.</t>
  </si>
  <si>
    <t>Battery</t>
  </si>
  <si>
    <t>Generation by prime movers of type: PV=Photovoltaic. Does not include customer-side (BTM) PV capacity.</t>
  </si>
  <si>
    <t>Flywheel</t>
  </si>
  <si>
    <t>Generation by prime movers of type: WT=Wind Turbine, onshore; WS=Wind Turbine, offshore</t>
  </si>
  <si>
    <t>Wind Turbine</t>
  </si>
  <si>
    <t>Generation by prime movers of type: HY=Hydraulic Turbine; [HA, HB, HC]=Hydrokinetic</t>
  </si>
  <si>
    <t>Solar PV</t>
  </si>
  <si>
    <t>Generation by internal combustion engines, prime mover type IC=Internal Combustion</t>
  </si>
  <si>
    <t>Internal Combustion</t>
  </si>
  <si>
    <t>Generation fueled by fossil fuels and using prime movers of types: CA=Combined Cycle, steam part; CT=Combined Cycle, turbine part; GT=Gas Turbine, ST=Steam Turbine. See Table 2.3c, below, for complete listing of prime mover codes.</t>
  </si>
  <si>
    <t>Fossil Fuel Turbines</t>
  </si>
  <si>
    <t>Table 2.3a aggregates across fuel types and generator units to show generation by prime mover for each plant. There is one row per plant. Generation is net of station service for EIA data and gross of (includes) station service for PCE data</t>
  </si>
  <si>
    <t>The communities served by the reporting utility and reflected in the data for that row of the table</t>
  </si>
  <si>
    <t>EIA Form 861</t>
  </si>
  <si>
    <r>
      <t xml:space="preserve">Unnaccountable / Energy Loss is the difference (residual) between Total Disposition and the sum of: </t>
    </r>
    <r>
      <rPr>
        <i/>
        <sz val="11"/>
        <color theme="1"/>
        <rFont val="Calibri"/>
        <family val="2"/>
        <scheme val="minor"/>
      </rPr>
      <t>Sales to Consumers</t>
    </r>
    <r>
      <rPr>
        <sz val="11"/>
        <color theme="1"/>
        <rFont val="Calibri"/>
        <family val="2"/>
        <scheme val="minor"/>
      </rPr>
      <t xml:space="preserve"> + </t>
    </r>
    <r>
      <rPr>
        <i/>
        <sz val="11"/>
        <color theme="1"/>
        <rFont val="Calibri"/>
        <family val="2"/>
        <scheme val="minor"/>
      </rPr>
      <t xml:space="preserve">Sales for Resale </t>
    </r>
    <r>
      <rPr>
        <sz val="11"/>
        <color theme="1"/>
        <rFont val="Calibri"/>
        <family val="2"/>
        <scheme val="minor"/>
      </rPr>
      <t xml:space="preserve">+ </t>
    </r>
    <r>
      <rPr>
        <i/>
        <sz val="11"/>
        <color theme="1"/>
        <rFont val="Calibri"/>
        <family val="2"/>
        <scheme val="minor"/>
      </rPr>
      <t>Furnished without Payment</t>
    </r>
    <r>
      <rPr>
        <sz val="11"/>
        <color theme="1"/>
        <rFont val="Calibri"/>
        <family val="2"/>
        <scheme val="minor"/>
      </rPr>
      <t xml:space="preserve"> + </t>
    </r>
    <r>
      <rPr>
        <i/>
        <sz val="11"/>
        <color theme="1"/>
        <rFont val="Calibri"/>
        <family val="2"/>
        <scheme val="minor"/>
      </rPr>
      <t>Used by Facility</t>
    </r>
    <r>
      <rPr>
        <sz val="11"/>
        <color theme="1"/>
        <rFont val="Calibri"/>
        <family val="2"/>
        <scheme val="minor"/>
      </rPr>
      <t xml:space="preserve">. For entities reporting to EIA on Form 861, this amount is a data point. For PCE reporting entities, this amount is calculated as the difference between </t>
    </r>
    <r>
      <rPr>
        <i/>
        <sz val="11"/>
        <color theme="1"/>
        <rFont val="Calibri"/>
        <family val="2"/>
        <scheme val="minor"/>
      </rPr>
      <t>Total Disposition (= Total Sources)</t>
    </r>
    <r>
      <rPr>
        <sz val="11"/>
        <color theme="1"/>
        <rFont val="Calibri"/>
        <family val="2"/>
        <scheme val="minor"/>
      </rPr>
      <t xml:space="preserve"> and </t>
    </r>
    <r>
      <rPr>
        <i/>
        <sz val="11"/>
        <color theme="1"/>
        <rFont val="Calibri"/>
        <family val="2"/>
        <scheme val="minor"/>
      </rPr>
      <t>Sales to Consumers</t>
    </r>
    <r>
      <rPr>
        <sz val="11"/>
        <color theme="1"/>
        <rFont val="Calibri"/>
        <family val="2"/>
        <scheme val="minor"/>
      </rPr>
      <t xml:space="preserve"> + </t>
    </r>
    <r>
      <rPr>
        <i/>
        <sz val="11"/>
        <color theme="1"/>
        <rFont val="Calibri"/>
        <family val="2"/>
        <scheme val="minor"/>
      </rPr>
      <t>Sales for Resale</t>
    </r>
    <r>
      <rPr>
        <sz val="11"/>
        <color theme="1"/>
        <rFont val="Calibri"/>
        <family val="2"/>
        <scheme val="minor"/>
      </rPr>
      <t xml:space="preserve"> + </t>
    </r>
    <r>
      <rPr>
        <i/>
        <sz val="11"/>
        <color theme="1"/>
        <rFont val="Calibri"/>
        <family val="2"/>
        <scheme val="minor"/>
      </rPr>
      <t>Furnished without Payment</t>
    </r>
    <r>
      <rPr>
        <sz val="11"/>
        <color theme="1"/>
        <rFont val="Calibri"/>
        <family val="2"/>
        <scheme val="minor"/>
      </rPr>
      <t xml:space="preserve"> + </t>
    </r>
    <r>
      <rPr>
        <i/>
        <sz val="11"/>
        <color theme="1"/>
        <rFont val="Calibri"/>
        <family val="2"/>
        <scheme val="minor"/>
      </rPr>
      <t>Used by facility</t>
    </r>
    <r>
      <rPr>
        <sz val="11"/>
        <color theme="1"/>
        <rFont val="Calibri"/>
        <family val="2"/>
        <scheme val="minor"/>
      </rPr>
      <t xml:space="preserve">. For PCE communities that receive (or provide) power over an intertie as part of a single utility, </t>
    </r>
    <r>
      <rPr>
        <i/>
        <sz val="11"/>
        <color theme="1"/>
        <rFont val="Calibri"/>
        <family val="2"/>
        <scheme val="minor"/>
      </rPr>
      <t>Unaccountable / Energy Loss</t>
    </r>
    <r>
      <rPr>
        <sz val="11"/>
        <color theme="1"/>
        <rFont val="Calibri"/>
        <family val="2"/>
        <scheme val="minor"/>
      </rPr>
      <t xml:space="preserve"> includes these amounts, because there is no breakout of data showing these transfers as a source (or use) of energy. For example, when Community A has zero generation, receives 100 MWh over an intertie, and sells 90 MWh, the calculation of </t>
    </r>
    <r>
      <rPr>
        <i/>
        <sz val="11"/>
        <color theme="1"/>
        <rFont val="Calibri"/>
        <family val="2"/>
        <scheme val="minor"/>
      </rPr>
      <t>Unaccountable / Energy Loss</t>
    </r>
    <r>
      <rPr>
        <sz val="11"/>
        <color theme="1"/>
        <rFont val="Calibri"/>
        <family val="2"/>
        <scheme val="minor"/>
      </rPr>
      <t xml:space="preserve"> will come out as -90. (</t>
    </r>
    <r>
      <rPr>
        <i/>
        <sz val="11"/>
        <color theme="1"/>
        <rFont val="Calibri"/>
        <family val="2"/>
        <scheme val="minor"/>
      </rPr>
      <t>minus</t>
    </r>
    <r>
      <rPr>
        <sz val="11"/>
        <color theme="1"/>
        <rFont val="Calibri"/>
        <family val="2"/>
        <scheme val="minor"/>
      </rPr>
      <t xml:space="preserve"> 90). Similarly, when Community B generates 200 MWh, transfers 100 over to Community A, and sells 90, the calculation of </t>
    </r>
    <r>
      <rPr>
        <i/>
        <sz val="11"/>
        <color theme="1"/>
        <rFont val="Calibri"/>
        <family val="2"/>
        <scheme val="minor"/>
      </rPr>
      <t>Unaccountable / Energy Loss</t>
    </r>
    <r>
      <rPr>
        <sz val="11"/>
        <color theme="1"/>
        <rFont val="Calibri"/>
        <family val="2"/>
        <scheme val="minor"/>
      </rPr>
      <t xml:space="preserve"> will come out as 200-90 = 110.</t>
    </r>
  </si>
  <si>
    <t>Unaccountable / Energy Loss</t>
  </si>
  <si>
    <r>
      <t xml:space="preserve">For entities reporting to the PCE program, these data represent "Powerhouse Consumption." For entities reporting on EIA Form 861,  "The amount of electricity used by the electric utility in its electric and other departments without charge." Because generation reported to EIA is net of station service, </t>
    </r>
    <r>
      <rPr>
        <i/>
        <sz val="11"/>
        <color theme="1"/>
        <rFont val="Calibri"/>
        <family val="2"/>
        <scheme val="minor"/>
      </rPr>
      <t>Used by Facility</t>
    </r>
    <r>
      <rPr>
        <sz val="11"/>
        <color theme="1"/>
        <rFont val="Calibri"/>
        <family val="2"/>
        <scheme val="minor"/>
      </rPr>
      <t xml:space="preserve"> does NOT include station service.</t>
    </r>
  </si>
  <si>
    <t>Used by facility</t>
  </si>
  <si>
    <t>According to EIA Instructions for Form 861, "The amount of electricity furnished by the electric utility without charge, such as to a municipality under a franchise agreement or for public street and highway lighting." For entities reporting to the PCE program, the data represent the reporting category "Unbilled kWh Sold."</t>
  </si>
  <si>
    <t>Furnished without Payment</t>
  </si>
  <si>
    <t>The amount of electricity sold for resale purposes. According to EIA Instructions for Form 861, "This entry should include sales for resale to power marketers (reported separately in previous years), full and partial requirements customers, firm power customers, and non-firm customers."</t>
  </si>
  <si>
    <t>Sales for Resale</t>
  </si>
  <si>
    <t>The amount of electricity sold to customers purchasing electricity for their own use and not for resale</t>
  </si>
  <si>
    <t>Sales to Consumers</t>
  </si>
  <si>
    <r>
      <t xml:space="preserve">Total Disposition equals </t>
    </r>
    <r>
      <rPr>
        <i/>
        <sz val="11"/>
        <color theme="1"/>
        <rFont val="Calibri"/>
        <family val="2"/>
        <scheme val="minor"/>
      </rPr>
      <t>Generation</t>
    </r>
    <r>
      <rPr>
        <sz val="11"/>
        <color theme="1"/>
        <rFont val="Calibri"/>
        <family val="2"/>
        <scheme val="minor"/>
      </rPr>
      <t xml:space="preserve"> + </t>
    </r>
    <r>
      <rPr>
        <i/>
        <sz val="11"/>
        <color theme="1"/>
        <rFont val="Calibri"/>
        <family val="2"/>
        <scheme val="minor"/>
      </rPr>
      <t>Purchased Power</t>
    </r>
    <r>
      <rPr>
        <sz val="11"/>
        <color theme="1"/>
        <rFont val="Calibri"/>
        <family val="2"/>
        <scheme val="minor"/>
      </rPr>
      <t xml:space="preserve"> + </t>
    </r>
    <r>
      <rPr>
        <i/>
        <sz val="11"/>
        <color theme="1"/>
        <rFont val="Calibri"/>
        <family val="2"/>
        <scheme val="minor"/>
      </rPr>
      <t>Net Wheeled Power</t>
    </r>
    <r>
      <rPr>
        <sz val="11"/>
        <color theme="1"/>
        <rFont val="Calibri"/>
        <family val="2"/>
        <scheme val="minor"/>
      </rPr>
      <t xml:space="preserve">. In this table </t>
    </r>
    <r>
      <rPr>
        <i/>
        <sz val="11"/>
        <color theme="1"/>
        <rFont val="Calibri"/>
        <family val="2"/>
        <scheme val="minor"/>
      </rPr>
      <t>Net Wheeled Power</t>
    </r>
    <r>
      <rPr>
        <sz val="11"/>
        <color theme="1"/>
        <rFont val="Calibri"/>
        <family val="2"/>
        <scheme val="minor"/>
      </rPr>
      <t xml:space="preserve"> adds in the EIA reporting category "Transmission by Other Losses", which EIA defines as "the amount of energy losses associated with the wheeling of electricity provided to your system by other utilities." The inclusion of "Tranmission by Other Losses" applies to only one utility, the Alaska Electric &amp; Energy Coop, a subsidiary of Homer Electric Association which generates power and sells it for resale to Homer Electric Association. For AEEC, "Tranmission by Other Losses" exactly offsets </t>
    </r>
    <r>
      <rPr>
        <i/>
        <sz val="11"/>
        <color theme="1"/>
        <rFont val="Calibri"/>
        <family val="2"/>
        <scheme val="minor"/>
      </rPr>
      <t>Net Wheeled Power</t>
    </r>
    <r>
      <rPr>
        <sz val="11"/>
        <color theme="1"/>
        <rFont val="Calibri"/>
        <family val="2"/>
        <scheme val="minor"/>
      </rPr>
      <t>.</t>
    </r>
  </si>
  <si>
    <t>Total Disposition (= Total Sources)</t>
  </si>
  <si>
    <t xml:space="preserve">Data shown only for entities reporting on EIA Form 861. The difference between power received and power delivered across the entity's transmission system. This is accounted for as one source of energy to the entity; it is also included as part of total losses (which is a component of disposition). </t>
  </si>
  <si>
    <t>Net Wheeled Power</t>
  </si>
  <si>
    <t>Purchased power in MWh</t>
  </si>
  <si>
    <t>Purchased Power</t>
  </si>
  <si>
    <t>Generation is net of station service for EIA data and gross of (includes) station service for PCE data</t>
  </si>
  <si>
    <t>Generation (PCE=gross, EIA=net)</t>
  </si>
  <si>
    <t>Unofficial assignment of a community name to associate with the entity reporting sales</t>
  </si>
  <si>
    <t>Index Community</t>
  </si>
  <si>
    <t>The Alaska Energy Authority (AEA) accounting code for PCE reporters, used as the unique identifier for PCE reporters</t>
  </si>
  <si>
    <t>An unofficial unique identifier for all known entities that report sales to either PCE or EIA. Developed because EIA and PCE unique identifiers for sales were not compatible</t>
  </si>
  <si>
    <t>AK sales reporting ID</t>
  </si>
  <si>
    <t>Table 2.2a is modeled on the EIA Form 861 tabulation of sources and uses of electric energy. Form 861 requires the balancing of total sources with total disposition of energy. PCE reporting channels do not require this balancing. Table 2.2a should be used with great care when considering PCE entities.</t>
  </si>
  <si>
    <t>Table 2.2a shows sources and uses of electric energy</t>
  </si>
  <si>
    <t xml:space="preserve">Anchorage Daily News. https://www.adn.com/ </t>
  </si>
  <si>
    <t>ADN</t>
  </si>
  <si>
    <t xml:space="preserve">Intelligent Energy Systems, an independent vendor. </t>
  </si>
  <si>
    <t>IES website</t>
  </si>
  <si>
    <t>Alaska Energy Authority powerhouse assessments</t>
  </si>
  <si>
    <t>AEA PH Assessment</t>
  </si>
  <si>
    <t>EIA Form 860</t>
  </si>
  <si>
    <t>EIA860</t>
  </si>
  <si>
    <t>Data source. EIA Form 860 is used where possible.</t>
  </si>
  <si>
    <t>Installed capacity using prime movers of type: FW=Energy Storage, Flywheel</t>
  </si>
  <si>
    <t>Flywheels</t>
  </si>
  <si>
    <t>Installed capacity using prime movers of type: BA=Energy Storage, Battery</t>
  </si>
  <si>
    <t>Batteries</t>
  </si>
  <si>
    <t>Installed capacity using prime movers of type: PV=Photovoltaic. Does not include customer-sited (BTM) PV capacity.</t>
  </si>
  <si>
    <t>Installed capacity using prime movers of type: WT=Wind Turbine, onshore; WS=Wind Turbine, offshore</t>
  </si>
  <si>
    <t>Installed capacity using prime movers of types: HY=Hydraulic Turbine; and [HA, HB, HC]=Hydrokinetic</t>
  </si>
  <si>
    <t>Hydroelectric</t>
  </si>
  <si>
    <t>Installed capacity using prime mover of type: IC=Internal Combustion Engine</t>
  </si>
  <si>
    <t>Reciprocating Internal Combustion</t>
  </si>
  <si>
    <t>Installed capacity fueled by fossil fuels and using prime movers of types: CA=Combined Cycle, steam part; CT=Combined Cycle, turbine part; GT=Gas Turbine, ST=Steam Turbine. See Table 2.3c, below, for complete listing of prime mover codes.</t>
  </si>
  <si>
    <t>Nameplate capacity in megawatts (MW). For utilities reporting to EIA on Form 860, calculated as the total of the unit nameplate capacities reported on EIA Form 860 Schedule 3 for all units with a common EIA plant code.</t>
  </si>
  <si>
    <t>Total Capacity</t>
  </si>
  <si>
    <t>The 2020 Table 2.1a contains data from year 2021, due to unavailable or unreliable data for 2020</t>
  </si>
  <si>
    <t>The average of 12 monthly end-of-month other customer accounts.</t>
  </si>
  <si>
    <t>The average of 12 monthly end-of-month commercial customer accounts. The classification as commercial is self-reported</t>
  </si>
  <si>
    <t>Commercial</t>
  </si>
  <si>
    <t>The average of 12 monthly end-of-month residential customer accounts.</t>
  </si>
  <si>
    <t>Residential</t>
  </si>
  <si>
    <t>Total customers may not equal the sum of customers in each class because some reporters only report totals. In these cases we have generally not made estimated allocations of totals to customer classes.</t>
  </si>
  <si>
    <t>Table 1.i is aggregated from Table 2.5a</t>
  </si>
  <si>
    <t>All other revenue from sales of electricity</t>
  </si>
  <si>
    <t>Revenue to the utility from sales to commercial customers, in thousands of dollars. The classification as commercial is self-reported.</t>
  </si>
  <si>
    <t>Revenue to the utility from sales to residential customers, in thousands of dollars. Includes PCE payments from the State of Alaska to the utility that reimburse the utility for the PCE-eligible credits applied to the customer's bill.</t>
  </si>
  <si>
    <t>Total revenue may not equal the sum of amounts for each customer class because some reporters only report totals. In these cases we have generally not made estimated allocations of totals to customer classes.</t>
  </si>
  <si>
    <t>All other sales, including community facilities, government, industrial, harbor, street lights. Data for "Other" from the source "PCE" includes "Community Facilities" and "Government." (PCE data is reported as four categories: Residential, Commercial, Community Facilities, and Government.)</t>
  </si>
  <si>
    <t>Sales to commercial customers. The classification as commercial is self-reported.</t>
  </si>
  <si>
    <t xml:space="preserve">Sales to residential customers. </t>
  </si>
  <si>
    <t>Total sales may not equal the sum of amounts for each customer class because some reporters only report totals. In these cases we have generally not made estimated allocations of totals to customer classes.</t>
  </si>
  <si>
    <t>Table 1.h is aggregated from Table 2.5a</t>
  </si>
  <si>
    <t>the factor 19.536 MMBtu per short ton is a legacy parameter from previous years. The source is unknown.</t>
  </si>
  <si>
    <t>the factor 1.025 MMBtu per Mcf is a legacy parameter from previous years. The source is unknown.</t>
  </si>
  <si>
    <t>the factor 0.139 MMBtu per gallon is a legacy parameter from previous years. The source is unknown.</t>
  </si>
  <si>
    <t>million Btu per physical unit.</t>
  </si>
  <si>
    <t>Conversion Factor</t>
  </si>
  <si>
    <t>Total fuel consumed, in million btu</t>
  </si>
  <si>
    <t>Total MMBtu</t>
  </si>
  <si>
    <t>Coal consumed, in short tons (1 short ton = 2,000 pounds)</t>
  </si>
  <si>
    <t>Coal (Short Tons)</t>
  </si>
  <si>
    <t>Natural gas consumed, in thousand cubic feet</t>
  </si>
  <si>
    <t>Gas (Mcf)</t>
  </si>
  <si>
    <t>Oil consumed, in U.S. Gallons</t>
  </si>
  <si>
    <t>Oil (Gallons)</t>
  </si>
  <si>
    <t>Table 1.g is aggregated from Table 2.3c</t>
  </si>
  <si>
    <t>Generation by other sources, including other biomass liquids (EIA type OBL)</t>
  </si>
  <si>
    <t>Storage</t>
  </si>
  <si>
    <t>Table 1.e is aggregated from Table 2.3b</t>
  </si>
  <si>
    <t>CO2 emissions from Subbituminous Coal (EIA type SUB), Lignite (EIA type LIG), Waste Coal (EIA type WC)</t>
  </si>
  <si>
    <t>CO2 emissions from Natural Gas (EIA fuel type NG) and Landfill gas (EIA type LFG)</t>
  </si>
  <si>
    <t>CO2 emissions from Diesel/Distillate (EIA type DFO), Naphtha (EIA type WO), and Jet fuel (EIA type JF)</t>
  </si>
  <si>
    <t>One metric ton = 1,000 kilograms</t>
  </si>
  <si>
    <t>Table 1.e is aggregated from Table 2.4a</t>
  </si>
  <si>
    <t xml:space="preserve">Installed capacity using prime movers of type: BA=Energy Storage, Battery; FW=Energy Storage, Flywheel. This category also includes type PS=Energy Storage, Reversible Hydraulic Turbine (Pumped Storage) for which there are no installations in Alaska in 2021. </t>
  </si>
  <si>
    <t>Installed capacity using prime movers of type: PV=Photovoltaic. Does not include customer-side (BTM) PV capacity.</t>
  </si>
  <si>
    <t>Installed capacity using prime movers of type: HY=Hydraulic Turbine; [HA, HB, HC]=Hydrokinetic</t>
  </si>
  <si>
    <t>Fossil Fuel Turbine</t>
  </si>
  <si>
    <t>The 2019 Table contains data from year 2021, due to unavailable or unreliable data for 2020</t>
  </si>
  <si>
    <t>Table 1.d is aggregated from Table 2.1a</t>
  </si>
  <si>
    <t>In 2021, up to 500 kWh per residential customer per month were eligible for PCE subsidy. Consumption greater than this limit was not subsidized. The limit was changed to 750 kWh per month in 2022.</t>
  </si>
  <si>
    <t>Average Percentage of Residential Consumption Eligible for PCE</t>
  </si>
  <si>
    <r>
      <t xml:space="preserve">Rate paid by customer for an eligible kWh after applying the </t>
    </r>
    <r>
      <rPr>
        <i/>
        <sz val="11"/>
        <color theme="1"/>
        <rFont val="Calibri"/>
        <family val="2"/>
        <scheme val="minor"/>
      </rPr>
      <t>Average PCE Rate</t>
    </r>
    <r>
      <rPr>
        <sz val="11"/>
        <color theme="1"/>
        <rFont val="Calibri"/>
        <family val="2"/>
        <scheme val="minor"/>
      </rPr>
      <t xml:space="preserve"> as a credit against the "Average Residential Rate"</t>
    </r>
  </si>
  <si>
    <t>Effective Rate</t>
  </si>
  <si>
    <t>Average subsidy per PCE-eligible kWh, applied as a credit on the customer's bill</t>
  </si>
  <si>
    <t>Average PCE Rate</t>
  </si>
  <si>
    <t xml:space="preserve">Average amount billed to the residential customer per PCE-eligible kWh </t>
  </si>
  <si>
    <t>Average Residential Rate</t>
  </si>
  <si>
    <t>Number of communities not eligible to participate in PCE</t>
  </si>
  <si>
    <t>PCE Ineligible</t>
  </si>
  <si>
    <t>Number of communities eligible (under program criteria) but not participating</t>
  </si>
  <si>
    <t>PCE Eligible Inactive</t>
  </si>
  <si>
    <t>Number of communities eligible and participating in the Alaska Power Cost Equalization Program (PCE)</t>
  </si>
  <si>
    <t>PCE Eligible Active</t>
  </si>
  <si>
    <t>Southeast Fairbanks Census Area (most), Yukon-Koyukuk Census Area</t>
  </si>
  <si>
    <t>Yukon-Koyukuk/Upper Tanana</t>
  </si>
  <si>
    <t>Haines Borough, Hoonah-Angoon Census Area, Juneau City and Borough, Ketchikan Gateway Borough, Petersburg Borough, Prince of Wales-Hyder Census Area, Sitka City and Borough, Skagway Municipality, Wrangell City and Borough, Yakutat City and Borough</t>
  </si>
  <si>
    <t>Southeast</t>
  </si>
  <si>
    <t>Anchorage Municipality, Denali Borough,  Fairbanks North Star Borough, Kenai Peninsula Borough, Matanuska-Susitna Borough, Southeast Fairbanks Census Area (part), Yukon-Koyukuk Census Area (small part). This region is named for its general proximity to the Alaska Railroad route. The Railbelt region is largely interconnected.</t>
  </si>
  <si>
    <t>Railbelt</t>
  </si>
  <si>
    <t>Northwest Arctic Borough</t>
  </si>
  <si>
    <t>Northwest Arctic</t>
  </si>
  <si>
    <t>North Slope Borough</t>
  </si>
  <si>
    <t>North Slope</t>
  </si>
  <si>
    <t>Bethel Census Area, Kusilvak Census Area</t>
  </si>
  <si>
    <t>Lower Yukon-Kuskokwim</t>
  </si>
  <si>
    <t>Kodiak Island Borough</t>
  </si>
  <si>
    <t>Kodiak</t>
  </si>
  <si>
    <t>Chugach Census Area, Copper River Census Area</t>
  </si>
  <si>
    <t>Copper River/Chugach</t>
  </si>
  <si>
    <t>Bristol Bay Borough, Dillingham Census Area, Lake and Peninsula Borough</t>
  </si>
  <si>
    <t>Bristol Bay</t>
  </si>
  <si>
    <t>Nome Census Area</t>
  </si>
  <si>
    <t>Bering Straits</t>
  </si>
  <si>
    <t>Aleutians East Borough, Aleutians West Census Area</t>
  </si>
  <si>
    <t>Aleutians</t>
  </si>
  <si>
    <t>Regions defined by Alaska Energy Authority for regional energy planning. See map on "Figures" tab.</t>
  </si>
  <si>
    <t>The term "EIA data" refers to records generated by utilities and operators reporting to the Energy Information Administration (EIA) through Form 923, Form 860, Form 861, and Form 861S. The term "PCE data" refers to records generated by utilities reporting to the Alask Power Cost Equalization Program (PCE).</t>
  </si>
  <si>
    <t>All tables</t>
  </si>
  <si>
    <t>Description</t>
  </si>
  <si>
    <t>Data element</t>
  </si>
  <si>
    <t>PCE Community
(Y/N)</t>
  </si>
  <si>
    <r>
      <t xml:space="preserve">Unnaccountable / Energy Loss is the difference (residual) between </t>
    </r>
    <r>
      <rPr>
        <i/>
        <sz val="11"/>
        <color theme="1"/>
        <rFont val="Calibri"/>
        <family val="2"/>
        <scheme val="minor"/>
      </rPr>
      <t>Total Disposition</t>
    </r>
    <r>
      <rPr>
        <sz val="11"/>
        <color theme="1"/>
        <rFont val="Calibri"/>
        <family val="2"/>
        <scheme val="minor"/>
      </rPr>
      <t xml:space="preserve"> and the sum of: </t>
    </r>
    <r>
      <rPr>
        <i/>
        <sz val="11"/>
        <color theme="1"/>
        <rFont val="Calibri"/>
        <family val="2"/>
        <scheme val="minor"/>
      </rPr>
      <t>Sales to Consumers</t>
    </r>
    <r>
      <rPr>
        <sz val="11"/>
        <color theme="1"/>
        <rFont val="Calibri"/>
        <family val="2"/>
        <scheme val="minor"/>
      </rPr>
      <t xml:space="preserve"> + </t>
    </r>
    <r>
      <rPr>
        <i/>
        <sz val="11"/>
        <color theme="1"/>
        <rFont val="Calibri"/>
        <family val="2"/>
        <scheme val="minor"/>
      </rPr>
      <t xml:space="preserve">Sales for Resale </t>
    </r>
    <r>
      <rPr>
        <sz val="11"/>
        <color theme="1"/>
        <rFont val="Calibri"/>
        <family val="2"/>
        <scheme val="minor"/>
      </rPr>
      <t xml:space="preserve">+ </t>
    </r>
    <r>
      <rPr>
        <i/>
        <sz val="11"/>
        <color theme="1"/>
        <rFont val="Calibri"/>
        <family val="2"/>
        <scheme val="minor"/>
      </rPr>
      <t>Furnished without Payment</t>
    </r>
    <r>
      <rPr>
        <sz val="11"/>
        <color theme="1"/>
        <rFont val="Calibri"/>
        <family val="2"/>
        <scheme val="minor"/>
      </rPr>
      <t xml:space="preserve"> + </t>
    </r>
    <r>
      <rPr>
        <i/>
        <sz val="11"/>
        <color theme="1"/>
        <rFont val="Calibri"/>
        <family val="2"/>
        <scheme val="minor"/>
      </rPr>
      <t>Used by Facility</t>
    </r>
    <r>
      <rPr>
        <sz val="11"/>
        <color theme="1"/>
        <rFont val="Calibri"/>
        <family val="2"/>
        <scheme val="minor"/>
      </rPr>
      <t xml:space="preserve">. For entities reporting to EIA on Form 861, this amount is a data point. For PCE reporting entities, this amount is calculated as the difference between </t>
    </r>
    <r>
      <rPr>
        <i/>
        <sz val="11"/>
        <color theme="1"/>
        <rFont val="Calibri"/>
        <family val="2"/>
        <scheme val="minor"/>
      </rPr>
      <t>Total Disposition (= Total Sources)</t>
    </r>
    <r>
      <rPr>
        <sz val="11"/>
        <color theme="1"/>
        <rFont val="Calibri"/>
        <family val="2"/>
        <scheme val="minor"/>
      </rPr>
      <t xml:space="preserve"> and </t>
    </r>
    <r>
      <rPr>
        <i/>
        <sz val="11"/>
        <color theme="1"/>
        <rFont val="Calibri"/>
        <family val="2"/>
        <scheme val="minor"/>
      </rPr>
      <t>Sales to Consumers</t>
    </r>
    <r>
      <rPr>
        <sz val="11"/>
        <color theme="1"/>
        <rFont val="Calibri"/>
        <family val="2"/>
        <scheme val="minor"/>
      </rPr>
      <t xml:space="preserve"> + </t>
    </r>
    <r>
      <rPr>
        <i/>
        <sz val="11"/>
        <color theme="1"/>
        <rFont val="Calibri"/>
        <family val="2"/>
        <scheme val="minor"/>
      </rPr>
      <t>Sales for Resale</t>
    </r>
    <r>
      <rPr>
        <sz val="11"/>
        <color theme="1"/>
        <rFont val="Calibri"/>
        <family val="2"/>
        <scheme val="minor"/>
      </rPr>
      <t xml:space="preserve"> + </t>
    </r>
    <r>
      <rPr>
        <i/>
        <sz val="11"/>
        <color theme="1"/>
        <rFont val="Calibri"/>
        <family val="2"/>
        <scheme val="minor"/>
      </rPr>
      <t>Furnished without Payment</t>
    </r>
    <r>
      <rPr>
        <sz val="11"/>
        <color theme="1"/>
        <rFont val="Calibri"/>
        <family val="2"/>
        <scheme val="minor"/>
      </rPr>
      <t xml:space="preserve"> + </t>
    </r>
    <r>
      <rPr>
        <i/>
        <sz val="11"/>
        <color theme="1"/>
        <rFont val="Calibri"/>
        <family val="2"/>
        <scheme val="minor"/>
      </rPr>
      <t>Used by facility</t>
    </r>
    <r>
      <rPr>
        <sz val="11"/>
        <color theme="1"/>
        <rFont val="Calibri"/>
        <family val="2"/>
        <scheme val="minor"/>
      </rPr>
      <t xml:space="preserve">. For PCE communities that receive (or provide) power over an intertie as part of a single utility, </t>
    </r>
    <r>
      <rPr>
        <i/>
        <sz val="11"/>
        <color theme="1"/>
        <rFont val="Calibri"/>
        <family val="2"/>
        <scheme val="minor"/>
      </rPr>
      <t>Unaccountable / Energy Loss</t>
    </r>
    <r>
      <rPr>
        <sz val="11"/>
        <color theme="1"/>
        <rFont val="Calibri"/>
        <family val="2"/>
        <scheme val="minor"/>
      </rPr>
      <t xml:space="preserve"> includes these amounts, because there is no breakout of data showing these transfers as a source (or a use) of energy. For example, when Community A has zero generation, receives 100 MWh over an intertie, and sells 90 MWh, the calculation of </t>
    </r>
    <r>
      <rPr>
        <i/>
        <sz val="11"/>
        <color theme="1"/>
        <rFont val="Calibri"/>
        <family val="2"/>
        <scheme val="minor"/>
      </rPr>
      <t>Unaccountable / Energy Loss</t>
    </r>
    <r>
      <rPr>
        <sz val="11"/>
        <color theme="1"/>
        <rFont val="Calibri"/>
        <family val="2"/>
        <scheme val="minor"/>
      </rPr>
      <t xml:space="preserve"> will come out as -90. (</t>
    </r>
    <r>
      <rPr>
        <i/>
        <sz val="11"/>
        <color theme="1"/>
        <rFont val="Calibri"/>
        <family val="2"/>
        <scheme val="minor"/>
      </rPr>
      <t>minus</t>
    </r>
    <r>
      <rPr>
        <sz val="11"/>
        <color theme="1"/>
        <rFont val="Calibri"/>
        <family val="2"/>
        <scheme val="minor"/>
      </rPr>
      <t xml:space="preserve"> 90). Similarly, when Community B generates 200 MWh, transfers 100 over to Community A, sells 90, the calculation of </t>
    </r>
    <r>
      <rPr>
        <i/>
        <sz val="11"/>
        <color theme="1"/>
        <rFont val="Calibri"/>
        <family val="2"/>
        <scheme val="minor"/>
      </rPr>
      <t>Unaccountable / Energy Loss</t>
    </r>
    <r>
      <rPr>
        <sz val="11"/>
        <color theme="1"/>
        <rFont val="Calibri"/>
        <family val="2"/>
        <scheme val="minor"/>
      </rPr>
      <t xml:space="preserve"> will come out as 200-90 = 110.</t>
    </r>
  </si>
  <si>
    <t>The 2020 Table contains data from year 2021, due to unavailable or unreliable data for 2020</t>
  </si>
  <si>
    <r>
      <t xml:space="preserve">Unnaccountable / Energy Loss is the difference (residual) between </t>
    </r>
    <r>
      <rPr>
        <i/>
        <sz val="11"/>
        <color theme="1"/>
        <rFont val="Calibri"/>
        <family val="2"/>
        <scheme val="minor"/>
      </rPr>
      <t>Total Disposition</t>
    </r>
    <r>
      <rPr>
        <sz val="11"/>
        <color theme="1"/>
        <rFont val="Calibri"/>
        <family val="2"/>
        <scheme val="minor"/>
      </rPr>
      <t xml:space="preserve"> and the sum of: </t>
    </r>
    <r>
      <rPr>
        <i/>
        <sz val="11"/>
        <color theme="1"/>
        <rFont val="Calibri"/>
        <family val="2"/>
        <scheme val="minor"/>
      </rPr>
      <t>Sales to Consumers</t>
    </r>
    <r>
      <rPr>
        <sz val="11"/>
        <color theme="1"/>
        <rFont val="Calibri"/>
        <family val="2"/>
        <scheme val="minor"/>
      </rPr>
      <t xml:space="preserve"> + </t>
    </r>
    <r>
      <rPr>
        <i/>
        <sz val="11"/>
        <color theme="1"/>
        <rFont val="Calibri"/>
        <family val="2"/>
        <scheme val="minor"/>
      </rPr>
      <t xml:space="preserve">Sales for Resale </t>
    </r>
    <r>
      <rPr>
        <sz val="11"/>
        <color theme="1"/>
        <rFont val="Calibri"/>
        <family val="2"/>
        <scheme val="minor"/>
      </rPr>
      <t xml:space="preserve">+ </t>
    </r>
    <r>
      <rPr>
        <i/>
        <sz val="11"/>
        <color theme="1"/>
        <rFont val="Calibri"/>
        <family val="2"/>
        <scheme val="minor"/>
      </rPr>
      <t>Furnished without Payment</t>
    </r>
    <r>
      <rPr>
        <sz val="11"/>
        <color theme="1"/>
        <rFont val="Calibri"/>
        <family val="2"/>
        <scheme val="minor"/>
      </rPr>
      <t xml:space="preserve"> + </t>
    </r>
    <r>
      <rPr>
        <i/>
        <sz val="11"/>
        <color theme="1"/>
        <rFont val="Calibri"/>
        <family val="2"/>
        <scheme val="minor"/>
      </rPr>
      <t>Used by Facility</t>
    </r>
    <r>
      <rPr>
        <sz val="11"/>
        <color theme="1"/>
        <rFont val="Calibri"/>
        <family val="2"/>
        <scheme val="minor"/>
      </rPr>
      <t xml:space="preserve">. For EIA data, this amount is a data point on the Form 861 dataset. For PCE reporting entities, this amount is calculated as the difference between </t>
    </r>
    <r>
      <rPr>
        <i/>
        <sz val="11"/>
        <color theme="1"/>
        <rFont val="Calibri"/>
        <family val="2"/>
        <scheme val="minor"/>
      </rPr>
      <t>Total Disposition (= Total Sources)</t>
    </r>
    <r>
      <rPr>
        <sz val="11"/>
        <color theme="1"/>
        <rFont val="Calibri"/>
        <family val="2"/>
        <scheme val="minor"/>
      </rPr>
      <t xml:space="preserve"> and </t>
    </r>
    <r>
      <rPr>
        <i/>
        <sz val="11"/>
        <color theme="1"/>
        <rFont val="Calibri"/>
        <family val="2"/>
        <scheme val="minor"/>
      </rPr>
      <t>Sales to Consumers</t>
    </r>
    <r>
      <rPr>
        <sz val="11"/>
        <color theme="1"/>
        <rFont val="Calibri"/>
        <family val="2"/>
        <scheme val="minor"/>
      </rPr>
      <t xml:space="preserve"> + </t>
    </r>
    <r>
      <rPr>
        <i/>
        <sz val="11"/>
        <color theme="1"/>
        <rFont val="Calibri"/>
        <family val="2"/>
        <scheme val="minor"/>
      </rPr>
      <t>Sales for Resale</t>
    </r>
    <r>
      <rPr>
        <sz val="11"/>
        <color theme="1"/>
        <rFont val="Calibri"/>
        <family val="2"/>
        <scheme val="minor"/>
      </rPr>
      <t xml:space="preserve"> + </t>
    </r>
    <r>
      <rPr>
        <i/>
        <sz val="11"/>
        <color theme="1"/>
        <rFont val="Calibri"/>
        <family val="2"/>
        <scheme val="minor"/>
      </rPr>
      <t>Furnished without Payment</t>
    </r>
    <r>
      <rPr>
        <sz val="11"/>
        <color theme="1"/>
        <rFont val="Calibri"/>
        <family val="2"/>
        <scheme val="minor"/>
      </rPr>
      <t xml:space="preserve"> + </t>
    </r>
    <r>
      <rPr>
        <i/>
        <sz val="11"/>
        <color theme="1"/>
        <rFont val="Calibri"/>
        <family val="2"/>
        <scheme val="minor"/>
      </rPr>
      <t>Used by facility</t>
    </r>
    <r>
      <rPr>
        <sz val="11"/>
        <color theme="1"/>
        <rFont val="Calibri"/>
        <family val="2"/>
        <scheme val="minor"/>
      </rPr>
      <t xml:space="preserve">. For PCE communities that receive (or provide) power over an intertie as part of a single utility, </t>
    </r>
    <r>
      <rPr>
        <i/>
        <sz val="11"/>
        <color theme="1"/>
        <rFont val="Calibri"/>
        <family val="2"/>
        <scheme val="minor"/>
      </rPr>
      <t>Unaccountable / Energy Loss</t>
    </r>
    <r>
      <rPr>
        <sz val="11"/>
        <color theme="1"/>
        <rFont val="Calibri"/>
        <family val="2"/>
        <scheme val="minor"/>
      </rPr>
      <t xml:space="preserve"> includes these amounts, because there is no breakout of data showing these transfers as a source (or a use) of energy. For example, when Community A has zero generation, receives 100 MWh over an intertie, and sells 90 MWh, the calculation of </t>
    </r>
    <r>
      <rPr>
        <i/>
        <sz val="11"/>
        <color theme="1"/>
        <rFont val="Calibri"/>
        <family val="2"/>
        <scheme val="minor"/>
      </rPr>
      <t>Unaccountable / Energy Loss</t>
    </r>
    <r>
      <rPr>
        <sz val="11"/>
        <color theme="1"/>
        <rFont val="Calibri"/>
        <family val="2"/>
        <scheme val="minor"/>
      </rPr>
      <t xml:space="preserve"> will come out as -90. (</t>
    </r>
    <r>
      <rPr>
        <i/>
        <sz val="11"/>
        <color theme="1"/>
        <rFont val="Calibri"/>
        <family val="2"/>
        <scheme val="minor"/>
      </rPr>
      <t>minus</t>
    </r>
    <r>
      <rPr>
        <sz val="11"/>
        <color theme="1"/>
        <rFont val="Calibri"/>
        <family val="2"/>
        <scheme val="minor"/>
      </rPr>
      <t xml:space="preserve"> 90). Similarly, when Community B generates 200 MWh, transfers 100 over to Community A, and sells 90, the calculation of </t>
    </r>
    <r>
      <rPr>
        <i/>
        <sz val="11"/>
        <color theme="1"/>
        <rFont val="Calibri"/>
        <family val="2"/>
        <scheme val="minor"/>
      </rPr>
      <t>Unaccountable / Energy Loss</t>
    </r>
    <r>
      <rPr>
        <sz val="11"/>
        <color theme="1"/>
        <rFont val="Calibri"/>
        <family val="2"/>
        <scheme val="minor"/>
      </rPr>
      <t xml:space="preserve"> will come out as 200-90 = 110.</t>
    </r>
  </si>
  <si>
    <t>Table 1.f is aggregated from Table 2.3b</t>
  </si>
  <si>
    <t>https://www.uaf.edu/acep/files/research/solar-tech/2023NetMeteringUpdate_Final.pdf</t>
  </si>
  <si>
    <t>for more information:</t>
  </si>
  <si>
    <t>Estimated annual energy output calculated as (Installed Capacity)*8766*(Capacity factor)</t>
  </si>
  <si>
    <t>Estimated energy (MWh)</t>
  </si>
  <si>
    <t>Percentage change in capacity from previous year</t>
  </si>
  <si>
    <t>Y/Y growth</t>
  </si>
  <si>
    <t>Compound average annual growth rate of installed capacity from year 2010 to year t</t>
  </si>
  <si>
    <t>Cumulative CAGR</t>
  </si>
  <si>
    <t>Change in capacity from previous year</t>
  </si>
  <si>
    <t>Additions</t>
  </si>
  <si>
    <t>Total installed capacity (AC basis) of net-metered solar PV</t>
  </si>
  <si>
    <t>Installed Capacity (kW)</t>
  </si>
  <si>
    <t>Railbelt utilities allow for customers to install net-metered capacity up to specified overall limits that vary by service terriory</t>
  </si>
  <si>
    <t>Net Metered Capacity</t>
  </si>
  <si>
    <t>This file contains data dictionaries that were written for the 2019-2021 AK Energy Statistics Workbooks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</si>
</sst>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b/>
      <sz val="11"/>
      <color theme="1"/>
      <name val="Calibri"/>
      <family val="2"/>
      <scheme val="minor"/>
    </font>
    <font>
      <i/>
      <sz val="11"/>
      <color theme="1"/>
      <name val="Calibri"/>
      <family val="2"/>
      <scheme val="minor"/>
    </font>
    <font>
      <u/>
      <sz val="11"/>
      <color theme="10"/>
      <name val="Calibri"/>
      <family val="2"/>
    </font>
    <font>
      <b/>
      <sz val="12"/>
      <color rgb="FF0000FF"/>
      <name val="Calibri"/>
      <family val="2"/>
      <scheme val="minor"/>
    </font>
    <font>
      <sz val="11"/>
      <name val="Calibri"/>
      <family val="2"/>
      <scheme val="minor"/>
    </font>
    <font>
      <sz val="10"/>
      <name val="Arial"/>
      <family val="2"/>
    </font>
    <font>
      <sz val="10"/>
      <color theme="1"/>
      <name val="Arial"/>
      <family val="2"/>
    </font>
    <font>
      <b/>
      <sz val="14"/>
      <color rgb="FF0000FF"/>
      <name val="Calibri"/>
      <family val="2"/>
      <scheme val="minor"/>
    </font>
    <font>
      <b/>
      <sz val="14"/>
      <color theme="1"/>
      <name val="Calibri"/>
      <family val="2"/>
      <scheme val="minor"/>
    </font>
    <font>
      <sz val="16"/>
      <color theme="1"/>
      <name val="Calibri"/>
      <family val="2"/>
      <scheme val="minor"/>
    </font>
  </fonts>
  <fills count="5">
    <fill>
      <patternFill patternType="none"/>
    </fill>
    <fill>
      <patternFill patternType="gray125"/>
    </fill>
    <fill>
      <patternFill patternType="solid">
        <fgColor theme="2"/>
        <bgColor indexed="64"/>
      </patternFill>
    </fill>
    <fill>
      <patternFill patternType="solid">
        <fgColor theme="0"/>
        <bgColor indexed="64"/>
      </patternFill>
    </fill>
    <fill>
      <patternFill patternType="solid">
        <fgColor rgb="FFFFFF00"/>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indexed="64"/>
      </left>
      <right/>
      <top/>
      <bottom style="thin">
        <color indexed="64"/>
      </bottom>
      <diagonal/>
    </border>
    <border>
      <left style="thin">
        <color indexed="64"/>
      </left>
      <right/>
      <top style="thin">
        <color indexed="64"/>
      </top>
      <bottom/>
      <diagonal/>
    </border>
    <border>
      <left style="medium">
        <color indexed="64"/>
      </left>
      <right style="medium">
        <color indexed="64"/>
      </right>
      <top style="thin">
        <color indexed="64"/>
      </top>
      <bottom style="thin">
        <color indexed="64"/>
      </bottom>
      <diagonal/>
    </border>
  </borders>
  <cellStyleXfs count="3">
    <xf numFmtId="0" fontId="0" fillId="0" borderId="0"/>
    <xf numFmtId="0" fontId="3" fillId="0" borderId="0" applyNumberFormat="0" applyFill="0" applyBorder="0" applyAlignment="0" applyProtection="0">
      <alignment vertical="top"/>
      <protection locked="0"/>
    </xf>
    <xf numFmtId="0" fontId="6" fillId="0" borderId="0"/>
  </cellStyleXfs>
  <cellXfs count="46">
    <xf numFmtId="0" fontId="0" fillId="0" borderId="0" xfId="0"/>
    <xf numFmtId="0" fontId="0" fillId="0" borderId="1" xfId="0" applyBorder="1" applyAlignment="1">
      <alignment horizontal="left" vertical="top" wrapText="1"/>
    </xf>
    <xf numFmtId="0" fontId="0" fillId="0" borderId="1" xfId="0" applyBorder="1" applyAlignment="1">
      <alignment horizontal="left" vertical="top" wrapText="1" indent="1"/>
    </xf>
    <xf numFmtId="0" fontId="0" fillId="0" borderId="1" xfId="0" applyBorder="1" applyAlignment="1">
      <alignment vertical="top" wrapText="1"/>
    </xf>
    <xf numFmtId="0" fontId="0" fillId="0" borderId="1" xfId="0" applyBorder="1" applyAlignment="1">
      <alignment horizontal="left" vertical="top" wrapText="1" indent="2"/>
    </xf>
    <xf numFmtId="0" fontId="0" fillId="0" borderId="1" xfId="0" applyBorder="1"/>
    <xf numFmtId="0" fontId="0" fillId="0" borderId="2" xfId="0" applyBorder="1" applyAlignment="1">
      <alignment horizontal="left" vertical="top" wrapText="1" indent="1"/>
    </xf>
    <xf numFmtId="0" fontId="3" fillId="0" borderId="2" xfId="1" applyFill="1" applyBorder="1" applyAlignment="1" applyProtection="1">
      <alignment vertical="top" wrapText="1"/>
    </xf>
    <xf numFmtId="0" fontId="0" fillId="0" borderId="3" xfId="0" applyBorder="1" applyAlignment="1">
      <alignment vertical="top" wrapText="1"/>
    </xf>
    <xf numFmtId="0" fontId="0" fillId="0" borderId="3" xfId="0" applyBorder="1" applyAlignment="1">
      <alignment horizontal="left" vertical="top" wrapText="1" indent="1"/>
    </xf>
    <xf numFmtId="0" fontId="0" fillId="0" borderId="4" xfId="0" applyBorder="1"/>
    <xf numFmtId="0" fontId="0" fillId="0" borderId="1" xfId="0" applyBorder="1" applyAlignment="1">
      <alignment wrapText="1"/>
    </xf>
    <xf numFmtId="0" fontId="0" fillId="2" borderId="4" xfId="0" applyFill="1" applyBorder="1" applyAlignment="1">
      <alignment wrapText="1"/>
    </xf>
    <xf numFmtId="0" fontId="0" fillId="2" borderId="5" xfId="0" applyFill="1" applyBorder="1" applyAlignment="1">
      <alignment wrapText="1"/>
    </xf>
    <xf numFmtId="0" fontId="0" fillId="0" borderId="0" xfId="0" applyAlignment="1">
      <alignment wrapText="1"/>
    </xf>
    <xf numFmtId="0" fontId="4" fillId="0" borderId="0" xfId="0" applyFont="1" applyAlignment="1">
      <alignment vertical="top"/>
    </xf>
    <xf numFmtId="0" fontId="2" fillId="0" borderId="1" xfId="0" applyFont="1" applyBorder="1" applyAlignment="1">
      <alignment horizontal="left" vertical="top" wrapText="1"/>
    </xf>
    <xf numFmtId="0" fontId="5" fillId="0" borderId="3" xfId="0" applyFont="1" applyBorder="1" applyAlignment="1">
      <alignment horizontal="left" vertical="top" indent="1"/>
    </xf>
    <xf numFmtId="0" fontId="3" fillId="0" borderId="2" xfId="1" applyBorder="1" applyAlignment="1" applyProtection="1">
      <alignment vertical="top" wrapText="1"/>
    </xf>
    <xf numFmtId="0" fontId="5" fillId="0" borderId="6" xfId="0" applyFont="1" applyBorder="1" applyAlignment="1">
      <alignment horizontal="left" vertical="top" indent="1"/>
    </xf>
    <xf numFmtId="0" fontId="5" fillId="0" borderId="7" xfId="0" applyFont="1" applyBorder="1" applyAlignment="1">
      <alignment horizontal="left" vertical="top" indent="1"/>
    </xf>
    <xf numFmtId="0" fontId="5" fillId="0" borderId="1" xfId="0" applyFont="1" applyBorder="1" applyAlignment="1">
      <alignment horizontal="left" vertical="top" indent="1"/>
    </xf>
    <xf numFmtId="0" fontId="5" fillId="0" borderId="1" xfId="0" applyFont="1" applyBorder="1" applyAlignment="1">
      <alignment horizontal="left" vertical="top" wrapText="1" indent="1"/>
    </xf>
    <xf numFmtId="0" fontId="5" fillId="0" borderId="1" xfId="0" applyFont="1" applyBorder="1" applyAlignment="1">
      <alignment horizontal="left" vertical="top" indent="2"/>
    </xf>
    <xf numFmtId="0" fontId="6" fillId="3" borderId="8" xfId="2" applyFill="1" applyBorder="1" applyAlignment="1">
      <alignment vertical="center"/>
    </xf>
    <xf numFmtId="0" fontId="0" fillId="2" borderId="4" xfId="0" applyFill="1" applyBorder="1" applyAlignment="1">
      <alignment vertical="top" wrapText="1"/>
    </xf>
    <xf numFmtId="0" fontId="0" fillId="2" borderId="5" xfId="0" applyFill="1" applyBorder="1" applyAlignment="1">
      <alignment vertical="top" wrapText="1"/>
    </xf>
    <xf numFmtId="0" fontId="0" fillId="2" borderId="1" xfId="0" applyFill="1" applyBorder="1" applyAlignment="1">
      <alignment vertical="top" wrapText="1"/>
    </xf>
    <xf numFmtId="0" fontId="0" fillId="2" borderId="1" xfId="0" applyFill="1" applyBorder="1" applyAlignment="1">
      <alignment horizontal="left" vertical="top" wrapText="1"/>
    </xf>
    <xf numFmtId="0" fontId="0" fillId="4" borderId="4" xfId="0" applyFill="1" applyBorder="1" applyAlignment="1">
      <alignment vertical="top" wrapText="1"/>
    </xf>
    <xf numFmtId="0" fontId="0" fillId="4" borderId="5" xfId="0" applyFill="1" applyBorder="1" applyAlignment="1">
      <alignment vertical="top" wrapText="1"/>
    </xf>
    <xf numFmtId="0" fontId="0" fillId="0" borderId="0" xfId="0" applyAlignment="1">
      <alignment vertical="top" wrapText="1"/>
    </xf>
    <xf numFmtId="0" fontId="0" fillId="0" borderId="0" xfId="0" applyAlignment="1">
      <alignment horizontal="left" vertical="top" wrapText="1" indent="1"/>
    </xf>
    <xf numFmtId="0" fontId="0" fillId="4" borderId="1" xfId="0" applyFill="1" applyBorder="1" applyAlignment="1">
      <alignment vertical="top" wrapText="1"/>
    </xf>
    <xf numFmtId="0" fontId="0" fillId="0" borderId="0" xfId="0" applyAlignment="1">
      <alignment horizontal="left" indent="1"/>
    </xf>
    <xf numFmtId="0" fontId="3" fillId="0" borderId="0" xfId="1" applyAlignment="1" applyProtection="1"/>
    <xf numFmtId="0" fontId="5" fillId="0" borderId="0" xfId="0" applyFont="1" applyAlignment="1">
      <alignment horizontal="left" vertical="top" wrapText="1" indent="1"/>
    </xf>
    <xf numFmtId="0" fontId="5" fillId="0" borderId="1" xfId="0" applyFont="1" applyBorder="1" applyAlignment="1">
      <alignment horizontal="left" vertical="top" wrapText="1" indent="2"/>
    </xf>
    <xf numFmtId="0" fontId="7" fillId="0" borderId="1" xfId="0" applyFont="1" applyBorder="1" applyAlignment="1">
      <alignment vertical="top" wrapText="1"/>
    </xf>
    <xf numFmtId="0" fontId="1" fillId="0" borderId="0" xfId="0" applyFont="1"/>
    <xf numFmtId="0" fontId="8" fillId="0" borderId="0" xfId="0" applyFont="1" applyAlignment="1">
      <alignment vertical="top"/>
    </xf>
    <xf numFmtId="0" fontId="9" fillId="0" borderId="0" xfId="0" applyFont="1"/>
    <xf numFmtId="0" fontId="3" fillId="0" borderId="1" xfId="1" applyBorder="1" applyAlignment="1" applyProtection="1">
      <alignment vertical="top" wrapText="1"/>
    </xf>
    <xf numFmtId="0" fontId="0" fillId="0" borderId="1" xfId="0" applyBorder="1" applyAlignment="1">
      <alignment horizontal="left" vertical="top" wrapText="1" indent="3"/>
    </xf>
    <xf numFmtId="0" fontId="0" fillId="2" borderId="1" xfId="0" applyFill="1" applyBorder="1" applyAlignment="1">
      <alignment horizontal="left" vertical="top" wrapText="1" indent="1"/>
    </xf>
    <xf numFmtId="0" fontId="10" fillId="0" borderId="0" xfId="0" applyFont="1" applyAlignment="1">
      <alignment horizontal="left" vertical="center" wrapText="1"/>
    </xf>
  </cellXfs>
  <cellStyles count="3">
    <cellStyle name="Hyperlink" xfId="1" builtinId="8"/>
    <cellStyle name="Normal" xfId="0" builtinId="0"/>
    <cellStyle name="Normal 2 2" xfId="2" xr:uid="{A2EE06A9-8137-4005-AE32-F781D08549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4.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externalLink" Target="externalLinks/externalLink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styles" Target="styles.xml"/><Relationship Id="rId5" Type="http://schemas.openxmlformats.org/officeDocument/2006/relationships/externalLink" Target="externalLinks/externalLink1.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5.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Jesse%20Kaczmarski\Downloads\ak-energy-statistics-2011_2021-1.0.0\ak-energy-statistics-2011_2021-1.0.0\workbooks\2019_AK_Energy_Statistics.xlsx" TargetMode="External"/><Relationship Id="rId1" Type="http://schemas.openxmlformats.org/officeDocument/2006/relationships/externalLinkPath" Target="/Users/Jesse%20Kaczmarski/Downloads/ak-energy-statistics-2011_2021-1.0.0/ak-energy-statistics-2011_2021-1.0.0/workbooks/2019_AK_Energy_Statistic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Documents%20and%20Settings/alex/Local%20Settings/Temporary%20Internet%20Files/Content.Outlook/S9FILCJB/Industry_AKEPS_V1_03142011_GF.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nmcmahon/Desktop/Telecommute%20files/PCE%20data%20cleanup/WORKING%20pce%20data%202001-2019%20Updated%20v1.xlsx" TargetMode="External"/></Relationships>
</file>

<file path=xl/externalLinks/_rels/externalLink4.xml.rels><?xml version="1.0" encoding="UTF-8" standalone="yes"?>
<Relationships xmlns="http://schemas.openxmlformats.org/package/2006/relationships"><Relationship Id="rId2" Type="http://schemas.openxmlformats.org/officeDocument/2006/relationships/externalLinkPath" Target="file:///C:\Users\Jesse%20Kaczmarski\Downloads\ak-energy-statistics-2011_2021-1.0.0\ak-energy-statistics-2011_2021-1.0.0\workbooks\2020_AK_Energy_Statistics.xlsx" TargetMode="External"/><Relationship Id="rId1" Type="http://schemas.openxmlformats.org/officeDocument/2006/relationships/externalLinkPath" Target="/Users/Jesse%20Kaczmarski/Downloads/ak-energy-statistics-2011_2021-1.0.0/ak-energy-statistics-2011_2021-1.0.0/workbooks/2020_AK_Energy_Statistics.xlsx" TargetMode="External"/></Relationships>
</file>

<file path=xl/externalLinks/_rels/externalLink5.xml.rels><?xml version="1.0" encoding="UTF-8" standalone="yes"?>
<Relationships xmlns="http://schemas.openxmlformats.org/package/2006/relationships"><Relationship Id="rId2" Type="http://schemas.openxmlformats.org/officeDocument/2006/relationships/externalLinkPath" Target="file:///C:\Users\Jesse%20Kaczmarski\Downloads\ak-energy-statistics-2011_2021-1.0.0\ak-energy-statistics-2011_2021-1.0.0\workbooks\2021_AK_Energy_Statistics.xlsx" TargetMode="External"/><Relationship Id="rId1" Type="http://schemas.openxmlformats.org/officeDocument/2006/relationships/externalLinkPath" Target="/Users/Jesse%20Kaczmarski/Downloads/ak-energy-statistics-2011_2021-1.0.0/ak-energy-statistics-2011_2021-1.0.0/workbooks/2021_AK_Energy_Statistic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ontents"/>
      <sheetName val="Figures"/>
      <sheetName val="Table 1.a"/>
      <sheetName val="Table 1.b"/>
      <sheetName val="Table 1.c"/>
      <sheetName val="Table 1.d (2021)"/>
      <sheetName val="Table 1.e"/>
      <sheetName val="Table 1.f"/>
      <sheetName val="Table 1.g"/>
      <sheetName val="Table 1.h"/>
      <sheetName val="Table 1.i"/>
      <sheetName val="Table 1.j"/>
      <sheetName val="Table 2.1a (2021)"/>
      <sheetName val="Table 2.2a"/>
      <sheetName val="Table 2.3a"/>
      <sheetName val="Table 2.3b"/>
      <sheetName val="Table 2.3c"/>
      <sheetName val="Table 2.4a"/>
      <sheetName val="Table 2.5a"/>
      <sheetName val="Table 2.5b"/>
      <sheetName val="Financial table notes"/>
      <sheetName val="Table 2.5c"/>
      <sheetName val="Installed Capacity (2021)"/>
      <sheetName val="Generation by Fuel Type"/>
      <sheetName val="Sales-Revenue-Customers"/>
      <sheetName val="Sales-Revenue-Rate_perCustomer"/>
      <sheetName val="LOOKUP Emission factor"/>
      <sheetName val="LOOKUP Sales reporting 05242023"/>
      <sheetName val="LOOKUP PLANTS 05032023"/>
      <sheetName val="LOOKUP OPERATOR 05032023"/>
      <sheetName val="LOOKUP INTERTIES 08032020"/>
      <sheetName val="Read Me (2)"/>
    </sheetNames>
    <sheetDataSet>
      <sheetData sheetId="0">
        <row r="26">
          <cell r="B26" t="str">
            <v>Table 1.a   Communities Participating in Power Cost Equalization Program, by AEA Energy Region, 2019</v>
          </cell>
        </row>
        <row r="27">
          <cell r="B27" t="str">
            <v>Table 1.b   Distribution of Rates in PCE Communities ($/kWh), 2019</v>
          </cell>
        </row>
        <row r="28">
          <cell r="B28" t="str">
            <v>Table 1.c   Average Consumption per Residential Customer per Month in PCE Communities, 2019</v>
          </cell>
        </row>
        <row r="29">
          <cell r="B29" t="str">
            <v>Table 1.d   Installed Capacity (MW) of Utilities &amp; Operators, by AEA Energy Region, 2021</v>
          </cell>
        </row>
        <row r="30">
          <cell r="B30" t="str">
            <v>Table 1.e   Carbon Dioxide Emissions by Operators/Utilities (Metric Tons), by fuel type and AEA Energy Region, 2019</v>
          </cell>
        </row>
        <row r="31">
          <cell r="B31" t="str">
            <v>Table 1.f   Generation by Fuel Type by Operators/Utilities (MWh), by AEA Energy Region, 2019</v>
          </cell>
        </row>
        <row r="32">
          <cell r="B32" t="str">
            <v>Table 1.g   Fuel Use for Power Generation by Operators/Utilities, by AEA Energy Region, 2019</v>
          </cell>
        </row>
        <row r="33">
          <cell r="B33" t="str">
            <v>Table 1.h  Electricity Sales by Certificated Utilities (MWh), by AEA Energy Region, 2019</v>
          </cell>
        </row>
        <row r="34">
          <cell r="B34" t="str">
            <v>Table 1.i   Revenue Received by Certificated Utilities ($000), by AEA Energy Region, 2019</v>
          </cell>
        </row>
        <row r="35">
          <cell r="B35" t="str">
            <v>Table 1.j   Customers Served by Certificated Utilities (Accounts), by AEA Energy Region, 2019</v>
          </cell>
        </row>
        <row r="38">
          <cell r="B38" t="str">
            <v>Table 2.1a   Installed Capacity (MW) by plant and prime mover, 2021</v>
          </cell>
        </row>
        <row r="40">
          <cell r="B40" t="str">
            <v>Table 2.2a   Generation and Total Disposition of Electric Energy (MWh), 2019</v>
          </cell>
        </row>
        <row r="41">
          <cell r="B41" t="str">
            <v>Table 2.3a   Generation (MWh) by plant and prime mover, 2019</v>
          </cell>
        </row>
        <row r="42">
          <cell r="B42" t="str">
            <v>Table 2.3b   Generation (MWh) and Fuel Use by operator, plant, and fuel type, 2019</v>
          </cell>
        </row>
        <row r="43">
          <cell r="B43" t="str">
            <v>Table 2.3c   Generation, Fuel Use, Fuel Cost, and Efficiency, by operator, plant, fuel, and prime mover, 2019</v>
          </cell>
        </row>
        <row r="44">
          <cell r="B44" t="str">
            <v>Table 2.4a   Generation, Fuel Use, CO2 Emissions, and Efficiency, by plant, fuel, and prime mover, 2019</v>
          </cell>
        </row>
        <row r="46">
          <cell r="B46" t="str">
            <v>Table 2.5a   Revenue, Sales and Customers by customer type for certificated utilities ($000, MWh, Accounts), 2019</v>
          </cell>
        </row>
        <row r="47">
          <cell r="B47" t="str">
            <v>Table 2.5b   Average Annual Energy Use and Rates by Customer Type for certificated utilities (kWh/Customer, $/Customer, $/kWh), 2019</v>
          </cell>
        </row>
        <row r="48">
          <cell r="B48" t="str">
            <v>Table 2.5c   Average Residential Rates and PCE Payments ($/kWh), 2019</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ables"/>
      <sheetName val="EIA"/>
      <sheetName val="AIRTOOLS Pivot"/>
      <sheetName val="AIRTOOLS"/>
      <sheetName val="Conversion Factors-Assumptions"/>
      <sheetName val="comparison"/>
    </sheetNames>
    <sheetDataSet>
      <sheetData sheetId="0" refreshError="1"/>
      <sheetData sheetId="1">
        <row r="26">
          <cell r="J26">
            <v>8</v>
          </cell>
        </row>
      </sheetData>
      <sheetData sheetId="2">
        <row r="21">
          <cell r="B21">
            <v>751566.4776000001</v>
          </cell>
        </row>
      </sheetData>
      <sheetData sheetId="3" refreshError="1"/>
      <sheetData sheetId="4">
        <row r="14">
          <cell r="B14">
            <v>15.2</v>
          </cell>
        </row>
        <row r="23">
          <cell r="B23">
            <v>0.3</v>
          </cell>
        </row>
        <row r="28">
          <cell r="E28">
            <v>1027000</v>
          </cell>
        </row>
        <row r="29">
          <cell r="E29">
            <v>3412</v>
          </cell>
        </row>
        <row r="32">
          <cell r="B32">
            <v>13.8</v>
          </cell>
        </row>
        <row r="43">
          <cell r="C43">
            <v>19.988</v>
          </cell>
          <cell r="F43">
            <v>97.09</v>
          </cell>
        </row>
        <row r="44">
          <cell r="F44">
            <v>73.150000000000006</v>
          </cell>
        </row>
        <row r="45">
          <cell r="F45">
            <v>53.06</v>
          </cell>
        </row>
        <row r="47">
          <cell r="C47">
            <v>138690</v>
          </cell>
        </row>
        <row r="49">
          <cell r="C49">
            <v>3.4119999999999999</v>
          </cell>
        </row>
      </sheetData>
      <sheetData sheetId="5"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 dictionary"/>
      <sheetName val="Changes to AEDG dataset"/>
      <sheetName val="Things to check"/>
      <sheetName val="2001-2017 compiled"/>
      <sheetName val="PIVOT intertie check"/>
      <sheetName val="LOOKUP Purchased Power Type"/>
      <sheetName val="LOOKUP Utility"/>
      <sheetName val="LOOKUP utility acronyms"/>
      <sheetName val="LOOKUP PCE floor"/>
      <sheetName val="LOOKUP Location"/>
      <sheetName val="SOURCE intertie v1"/>
      <sheetName val="Data source ID--EIA PCE CPCN"/>
      <sheetName val="Lookup CPCN"/>
      <sheetName val="Lookup electric-power-plants"/>
      <sheetName val="lookup pce utilities"/>
      <sheetName val="lookup RCA Reg Status Mar2020 "/>
      <sheetName val="Lookup CPCNs include inactive"/>
      <sheetName val="purchased power cleanup"/>
    </sheetNames>
    <sheetDataSet>
      <sheetData sheetId="0"/>
      <sheetData sheetId="1"/>
      <sheetData sheetId="2"/>
      <sheetData sheetId="3"/>
      <sheetData sheetId="4"/>
      <sheetData sheetId="5"/>
      <sheetData sheetId="6"/>
      <sheetData sheetId="7"/>
      <sheetData sheetId="8"/>
      <sheetData sheetId="9"/>
      <sheetData sheetId="10"/>
      <sheetData sheetId="11"/>
      <sheetData sheetId="12">
        <row r="1">
          <cell r="A1" t="str">
            <v>Certificate Number</v>
          </cell>
          <cell r="B1" t="str">
            <v>Certificate Name</v>
          </cell>
          <cell r="C1" t="str">
            <v>Entity</v>
          </cell>
          <cell r="D1" t="str">
            <v>Utility Type</v>
          </cell>
          <cell r="E1" t="str">
            <v>Certificate Status</v>
          </cell>
        </row>
        <row r="2">
          <cell r="A2">
            <v>0</v>
          </cell>
          <cell r="B2" t="str">
            <v>Test Company for RCA InfoSys</v>
          </cell>
          <cell r="C2" t="str">
            <v>Test with a Certificate</v>
          </cell>
          <cell r="D2" t="str">
            <v>Pipeline</v>
          </cell>
          <cell r="E2" t="str">
            <v>Active</v>
          </cell>
        </row>
        <row r="3">
          <cell r="A3">
            <v>1</v>
          </cell>
          <cell r="B3" t="str">
            <v>ALASKA ELECTRIC LIGHT &amp; POWER COMPANY</v>
          </cell>
          <cell r="C3" t="str">
            <v>AEL&amp;P</v>
          </cell>
          <cell r="D3" t="str">
            <v>Electric</v>
          </cell>
          <cell r="E3" t="str">
            <v>Active</v>
          </cell>
        </row>
        <row r="4">
          <cell r="A4">
            <v>2</v>
          </cell>
          <cell r="B4" t="str">
            <v>ALASKA POWER COMPANY</v>
          </cell>
          <cell r="C4" t="str">
            <v>APC</v>
          </cell>
          <cell r="D4" t="str">
            <v>Electric</v>
          </cell>
          <cell r="E4" t="str">
            <v>Active</v>
          </cell>
        </row>
        <row r="5">
          <cell r="A5">
            <v>4</v>
          </cell>
          <cell r="B5" t="str">
            <v>ENSTAR NATURAL GAS COMPANY, A DIVISION OF SEMCO ENERGY INC.</v>
          </cell>
          <cell r="C5" t="str">
            <v>ENSTAR</v>
          </cell>
          <cell r="D5" t="str">
            <v>Natural Gas</v>
          </cell>
          <cell r="E5" t="str">
            <v>Active</v>
          </cell>
        </row>
        <row r="6">
          <cell r="A6">
            <v>5</v>
          </cell>
          <cell r="B6" t="str">
            <v>ANIAK LIGHT AND POWER COMPANY, INC.</v>
          </cell>
          <cell r="C6" t="str">
            <v>ALPC</v>
          </cell>
          <cell r="D6" t="str">
            <v>Electric</v>
          </cell>
          <cell r="E6" t="str">
            <v>Active</v>
          </cell>
        </row>
        <row r="7">
          <cell r="A7">
            <v>8</v>
          </cell>
          <cell r="B7" t="str">
            <v>Chugach Electric Association, Inc.</v>
          </cell>
          <cell r="C7" t="str">
            <v>Chugach</v>
          </cell>
          <cell r="D7" t="str">
            <v>Electric</v>
          </cell>
          <cell r="E7" t="str">
            <v>Active</v>
          </cell>
        </row>
        <row r="8">
          <cell r="A8">
            <v>10</v>
          </cell>
          <cell r="B8" t="str">
            <v>Copper Valley Electric Association, Inc.</v>
          </cell>
          <cell r="C8" t="str">
            <v>CVEA</v>
          </cell>
          <cell r="D8" t="str">
            <v>Electric</v>
          </cell>
          <cell r="E8" t="str">
            <v>Active</v>
          </cell>
        </row>
        <row r="9">
          <cell r="A9">
            <v>11</v>
          </cell>
          <cell r="B9" t="str">
            <v>Copper Valley Telephone Cooperative, Inc.</v>
          </cell>
          <cell r="C9" t="str">
            <v>CVTC</v>
          </cell>
          <cell r="D9" t="str">
            <v>Telecomm (LEC)</v>
          </cell>
          <cell r="E9" t="str">
            <v>Active</v>
          </cell>
        </row>
        <row r="10">
          <cell r="A10">
            <v>13</v>
          </cell>
          <cell r="B10" t="str">
            <v>Golden Valley Electric Association, Inc.</v>
          </cell>
          <cell r="C10" t="str">
            <v>GVEA</v>
          </cell>
          <cell r="D10" t="str">
            <v>Electric</v>
          </cell>
          <cell r="E10" t="str">
            <v>Active</v>
          </cell>
        </row>
        <row r="11">
          <cell r="A11">
            <v>16</v>
          </cell>
          <cell r="B11" t="str">
            <v>KODIAK ELECTRIC ASSOCIATION, INC.</v>
          </cell>
          <cell r="C11" t="str">
            <v>KEA</v>
          </cell>
          <cell r="D11" t="str">
            <v>Electric</v>
          </cell>
          <cell r="E11" t="str">
            <v>Active</v>
          </cell>
        </row>
        <row r="12">
          <cell r="A12">
            <v>17</v>
          </cell>
          <cell r="B12" t="str">
            <v>Kotzebue Electric Association, Inc.</v>
          </cell>
          <cell r="C12" t="str">
            <v>KOTZEBUE</v>
          </cell>
          <cell r="D12" t="str">
            <v>Electric</v>
          </cell>
          <cell r="E12" t="str">
            <v>Active</v>
          </cell>
        </row>
        <row r="13">
          <cell r="A13">
            <v>18</v>
          </cell>
          <cell r="B13" t="str">
            <v>Matanuska Electric Association, Inc.</v>
          </cell>
          <cell r="C13" t="str">
            <v>MEA</v>
          </cell>
          <cell r="D13" t="str">
            <v>Electric</v>
          </cell>
          <cell r="E13" t="str">
            <v>Active</v>
          </cell>
        </row>
        <row r="14">
          <cell r="A14">
            <v>19</v>
          </cell>
          <cell r="B14" t="str">
            <v>MATANUSKA TELEPHONE ASSOCIATION, INC.</v>
          </cell>
          <cell r="C14" t="str">
            <v>MTA</v>
          </cell>
          <cell r="D14" t="str">
            <v>Telecomm (LEC)</v>
          </cell>
          <cell r="E14" t="str">
            <v>Active</v>
          </cell>
        </row>
        <row r="15">
          <cell r="A15">
            <v>22</v>
          </cell>
          <cell r="B15" t="str">
            <v>Naknek Electric Association, Inc.</v>
          </cell>
          <cell r="C15" t="str">
            <v>NEA</v>
          </cell>
          <cell r="D15" t="str">
            <v>Electric</v>
          </cell>
          <cell r="E15" t="str">
            <v>Active</v>
          </cell>
        </row>
        <row r="16">
          <cell r="A16">
            <v>24</v>
          </cell>
          <cell r="B16" t="str">
            <v>City of Pelican</v>
          </cell>
          <cell r="C16" t="str">
            <v>Pelican</v>
          </cell>
          <cell r="D16" t="str">
            <v>Electric</v>
          </cell>
          <cell r="E16" t="str">
            <v>Active</v>
          </cell>
        </row>
        <row r="17">
          <cell r="A17">
            <v>31</v>
          </cell>
          <cell r="B17" t="str">
            <v>ALASKA TELEPHONE COMPANY</v>
          </cell>
          <cell r="C17" t="str">
            <v>ATC</v>
          </cell>
          <cell r="D17" t="str">
            <v>Telecomm (LEC)</v>
          </cell>
          <cell r="E17" t="str">
            <v>Active</v>
          </cell>
        </row>
        <row r="18">
          <cell r="A18">
            <v>32</v>
          </cell>
          <cell r="B18" t="str">
            <v>Homer Electric Association, Inc.</v>
          </cell>
          <cell r="C18" t="str">
            <v>HEA</v>
          </cell>
          <cell r="D18" t="str">
            <v>Electric</v>
          </cell>
          <cell r="E18" t="str">
            <v>Active</v>
          </cell>
        </row>
        <row r="19">
          <cell r="A19">
            <v>35</v>
          </cell>
          <cell r="B19" t="str">
            <v>Barrow Utilities and Electric Cooperative, Inc. - Gas</v>
          </cell>
          <cell r="C19" t="str">
            <v>BUECI</v>
          </cell>
          <cell r="D19" t="str">
            <v>Natural Gas</v>
          </cell>
          <cell r="E19" t="str">
            <v>Active</v>
          </cell>
        </row>
        <row r="20">
          <cell r="A20">
            <v>37</v>
          </cell>
          <cell r="B20" t="str">
            <v>College Utilities Corporation</v>
          </cell>
          <cell r="C20" t="str">
            <v>CUC</v>
          </cell>
          <cell r="D20" t="str">
            <v>Sewer</v>
          </cell>
          <cell r="E20" t="str">
            <v>Active</v>
          </cell>
        </row>
        <row r="21">
          <cell r="A21">
            <v>44</v>
          </cell>
          <cell r="B21" t="str">
            <v>McGrath Light &amp; Power Company</v>
          </cell>
          <cell r="C21" t="str">
            <v>MLPC</v>
          </cell>
          <cell r="D21" t="str">
            <v>Electric</v>
          </cell>
          <cell r="E21" t="str">
            <v>Active</v>
          </cell>
        </row>
        <row r="22">
          <cell r="A22">
            <v>45</v>
          </cell>
          <cell r="B22" t="str">
            <v>Nushagak Electric &amp; Telephone Cooperative, Inc. (Electric)</v>
          </cell>
          <cell r="D22" t="str">
            <v>Electric</v>
          </cell>
          <cell r="E22" t="str">
            <v>Active</v>
          </cell>
        </row>
        <row r="23">
          <cell r="A23">
            <v>52</v>
          </cell>
          <cell r="B23" t="str">
            <v>Rangeview Utilities</v>
          </cell>
          <cell r="C23" t="str">
            <v>RANGEVIEW</v>
          </cell>
          <cell r="D23" t="str">
            <v>Water</v>
          </cell>
          <cell r="E23" t="str">
            <v>Active</v>
          </cell>
        </row>
        <row r="24">
          <cell r="A24">
            <v>59</v>
          </cell>
          <cell r="B24" t="str">
            <v>Weldon S. Holmes, d/b/a Semloh Supply</v>
          </cell>
          <cell r="C24" t="str">
            <v>SEMLOH</v>
          </cell>
          <cell r="D24" t="str">
            <v>Electric</v>
          </cell>
          <cell r="E24" t="str">
            <v>Active</v>
          </cell>
        </row>
        <row r="25">
          <cell r="A25">
            <v>63</v>
          </cell>
          <cell r="B25" t="str">
            <v>Gwitchyaa Zhee Utility Company</v>
          </cell>
          <cell r="C25" t="str">
            <v>GZUC</v>
          </cell>
          <cell r="D25" t="str">
            <v>Electric</v>
          </cell>
          <cell r="E25" t="str">
            <v>Active</v>
          </cell>
        </row>
        <row r="26">
          <cell r="A26">
            <v>66</v>
          </cell>
          <cell r="B26" t="str">
            <v>Radio Communications, Inc.</v>
          </cell>
          <cell r="C26" t="str">
            <v>RCI</v>
          </cell>
          <cell r="D26" t="str">
            <v>Radio Common Carrier</v>
          </cell>
          <cell r="E26" t="str">
            <v>Active</v>
          </cell>
        </row>
        <row r="27">
          <cell r="A27">
            <v>71</v>
          </cell>
          <cell r="B27" t="str">
            <v>Weisner Trading Co.</v>
          </cell>
          <cell r="C27" t="str">
            <v>WEISNER</v>
          </cell>
          <cell r="D27" t="str">
            <v>Electric</v>
          </cell>
          <cell r="E27" t="str">
            <v>Active</v>
          </cell>
        </row>
        <row r="28">
          <cell r="A28">
            <v>72</v>
          </cell>
          <cell r="B28" t="str">
            <v>TDX Manley Generating, LLC</v>
          </cell>
          <cell r="C28" t="str">
            <v>TMG</v>
          </cell>
          <cell r="D28" t="str">
            <v>Electric</v>
          </cell>
          <cell r="E28" t="str">
            <v>Active</v>
          </cell>
        </row>
        <row r="29">
          <cell r="A29">
            <v>82</v>
          </cell>
          <cell r="B29" t="str">
            <v>Romig Park Improvement Company</v>
          </cell>
          <cell r="C29" t="str">
            <v>RPIC</v>
          </cell>
          <cell r="D29" t="str">
            <v>Water</v>
          </cell>
          <cell r="E29" t="str">
            <v>Active</v>
          </cell>
        </row>
        <row r="30">
          <cell r="A30">
            <v>83</v>
          </cell>
          <cell r="B30" t="str">
            <v>OTZ Telephone Cooperative, Inc.</v>
          </cell>
          <cell r="C30" t="str">
            <v>OTZ</v>
          </cell>
          <cell r="D30" t="str">
            <v>Telecomm (LEC)</v>
          </cell>
          <cell r="E30" t="str">
            <v>Active</v>
          </cell>
        </row>
        <row r="31">
          <cell r="A31">
            <v>88</v>
          </cell>
          <cell r="B31" t="str">
            <v>G &amp; K, Inc.</v>
          </cell>
          <cell r="C31" t="str">
            <v>G&amp;K</v>
          </cell>
          <cell r="D31" t="str">
            <v>Electric</v>
          </cell>
          <cell r="E31" t="str">
            <v>Active</v>
          </cell>
        </row>
        <row r="32">
          <cell r="A32">
            <v>91</v>
          </cell>
          <cell r="B32" t="str">
            <v>Paxson Lodge, Inc.</v>
          </cell>
          <cell r="C32" t="str">
            <v>PAXSON</v>
          </cell>
          <cell r="D32" t="str">
            <v>Electric</v>
          </cell>
          <cell r="E32" t="str">
            <v>Active</v>
          </cell>
        </row>
        <row r="33">
          <cell r="A33">
            <v>92</v>
          </cell>
          <cell r="B33" t="str">
            <v>TANANA POWER COMPANY, INC.</v>
          </cell>
          <cell r="C33" t="str">
            <v>TPC</v>
          </cell>
          <cell r="D33" t="str">
            <v>Electric</v>
          </cell>
          <cell r="E33" t="str">
            <v>Active</v>
          </cell>
        </row>
        <row r="34">
          <cell r="A34">
            <v>94</v>
          </cell>
          <cell r="B34" t="str">
            <v>Communication Equipment &amp; Service, Inc.</v>
          </cell>
          <cell r="C34" t="str">
            <v>CESI</v>
          </cell>
          <cell r="D34" t="str">
            <v>Radio Common Carrier</v>
          </cell>
          <cell r="E34" t="str">
            <v>Active</v>
          </cell>
        </row>
        <row r="35">
          <cell r="A35">
            <v>97</v>
          </cell>
          <cell r="B35" t="str">
            <v>College Utilities Corporation</v>
          </cell>
          <cell r="C35" t="str">
            <v>CUC</v>
          </cell>
          <cell r="D35" t="str">
            <v>Water</v>
          </cell>
          <cell r="E35" t="str">
            <v>Active</v>
          </cell>
        </row>
        <row r="36">
          <cell r="A36">
            <v>98</v>
          </cell>
          <cell r="B36" t="str">
            <v>Alascom, Inc. d/b/a AT&amp;T Alaska</v>
          </cell>
          <cell r="C36" t="str">
            <v>AT&amp;T Alaska</v>
          </cell>
          <cell r="D36" t="str">
            <v>Telecomm (IXC)</v>
          </cell>
          <cell r="E36" t="str">
            <v>Active</v>
          </cell>
        </row>
        <row r="37">
          <cell r="A37">
            <v>99</v>
          </cell>
          <cell r="B37" t="str">
            <v>Bush-Tell, Incorporated</v>
          </cell>
          <cell r="C37" t="str">
            <v>BUSH-TELL</v>
          </cell>
          <cell r="D37" t="str">
            <v>Telecomm (LEC)</v>
          </cell>
          <cell r="E37" t="str">
            <v>Active</v>
          </cell>
        </row>
        <row r="38">
          <cell r="A38">
            <v>100</v>
          </cell>
          <cell r="B38" t="str">
            <v>City and Borough of Sitka</v>
          </cell>
          <cell r="C38" t="str">
            <v>SITKA</v>
          </cell>
          <cell r="D38" t="str">
            <v>Electric</v>
          </cell>
          <cell r="E38" t="str">
            <v>Active</v>
          </cell>
        </row>
        <row r="39">
          <cell r="A39">
            <v>101</v>
          </cell>
          <cell r="B39" t="str">
            <v>City and Borough of Sitka</v>
          </cell>
          <cell r="C39" t="str">
            <v>SITKA</v>
          </cell>
          <cell r="D39" t="str">
            <v>Sewer</v>
          </cell>
          <cell r="E39" t="str">
            <v>Active</v>
          </cell>
        </row>
        <row r="40">
          <cell r="A40">
            <v>102</v>
          </cell>
          <cell r="B40" t="str">
            <v>City and Borough of Sitka</v>
          </cell>
          <cell r="C40" t="str">
            <v>SITKA</v>
          </cell>
          <cell r="D40" t="str">
            <v>Water</v>
          </cell>
          <cell r="E40" t="str">
            <v>Active</v>
          </cell>
        </row>
        <row r="41">
          <cell r="A41">
            <v>103</v>
          </cell>
          <cell r="B41" t="str">
            <v>City of Ketchikan</v>
          </cell>
          <cell r="C41" t="str">
            <v>KETCHIKAN</v>
          </cell>
          <cell r="D41" t="str">
            <v>Electric</v>
          </cell>
          <cell r="E41" t="str">
            <v>Active</v>
          </cell>
        </row>
        <row r="42">
          <cell r="A42">
            <v>103</v>
          </cell>
          <cell r="B42" t="str">
            <v>City of Ketchikan</v>
          </cell>
          <cell r="C42" t="str">
            <v>KPU-LD</v>
          </cell>
          <cell r="D42" t="str">
            <v>Electric</v>
          </cell>
          <cell r="E42" t="str">
            <v>Active</v>
          </cell>
        </row>
        <row r="43">
          <cell r="A43">
            <v>104</v>
          </cell>
          <cell r="B43" t="str">
            <v>City of Ketchikan</v>
          </cell>
          <cell r="C43" t="str">
            <v>KETCHIKAN</v>
          </cell>
          <cell r="D43" t="str">
            <v>Telecomm (LEC)</v>
          </cell>
          <cell r="E43" t="str">
            <v>Active</v>
          </cell>
        </row>
        <row r="44">
          <cell r="A44">
            <v>105</v>
          </cell>
          <cell r="B44" t="str">
            <v>City of Ketchikan</v>
          </cell>
          <cell r="C44" t="str">
            <v>KETCHIKAN</v>
          </cell>
          <cell r="D44" t="str">
            <v>Water</v>
          </cell>
          <cell r="E44" t="str">
            <v>Active</v>
          </cell>
        </row>
        <row r="45">
          <cell r="A45">
            <v>105</v>
          </cell>
          <cell r="B45" t="str">
            <v>City of Ketchikan</v>
          </cell>
          <cell r="C45" t="str">
            <v>KPU-LD</v>
          </cell>
          <cell r="D45" t="str">
            <v>Water</v>
          </cell>
          <cell r="E45" t="str">
            <v>Active</v>
          </cell>
        </row>
        <row r="46">
          <cell r="A46">
            <v>106</v>
          </cell>
          <cell r="B46" t="str">
            <v>City of Unalaska</v>
          </cell>
          <cell r="C46" t="str">
            <v>UNALASKA</v>
          </cell>
          <cell r="D46" t="str">
            <v>Electric</v>
          </cell>
          <cell r="E46" t="str">
            <v>Active</v>
          </cell>
        </row>
        <row r="47">
          <cell r="A47">
            <v>107</v>
          </cell>
          <cell r="B47" t="str">
            <v>Mountain Point Service Area of the Ketchikan Gateway Borough</v>
          </cell>
          <cell r="C47" t="str">
            <v>MPSA</v>
          </cell>
          <cell r="D47" t="str">
            <v>Water</v>
          </cell>
          <cell r="E47" t="str">
            <v>Active</v>
          </cell>
        </row>
        <row r="48">
          <cell r="A48">
            <v>108</v>
          </cell>
          <cell r="B48" t="str">
            <v>The City of Seward</v>
          </cell>
          <cell r="C48" t="str">
            <v>SEWARD</v>
          </cell>
          <cell r="D48" t="str">
            <v>Electric</v>
          </cell>
          <cell r="E48" t="str">
            <v>Active</v>
          </cell>
        </row>
        <row r="49">
          <cell r="A49">
            <v>109</v>
          </cell>
          <cell r="B49" t="str">
            <v>The City of Seward</v>
          </cell>
          <cell r="C49" t="str">
            <v>SEWARD</v>
          </cell>
          <cell r="D49" t="str">
            <v>Sewer</v>
          </cell>
          <cell r="E49" t="str">
            <v>Active</v>
          </cell>
        </row>
        <row r="50">
          <cell r="A50">
            <v>110</v>
          </cell>
          <cell r="B50" t="str">
            <v>The City of Seward</v>
          </cell>
          <cell r="C50" t="str">
            <v>SEWARD</v>
          </cell>
          <cell r="D50" t="str">
            <v>Water</v>
          </cell>
          <cell r="E50" t="str">
            <v>Active</v>
          </cell>
        </row>
        <row r="51">
          <cell r="A51">
            <v>111</v>
          </cell>
          <cell r="B51" t="str">
            <v>City of Wrangell</v>
          </cell>
          <cell r="C51" t="str">
            <v>WRANGELL</v>
          </cell>
          <cell r="D51" t="str">
            <v>Electric</v>
          </cell>
          <cell r="E51" t="str">
            <v>Active</v>
          </cell>
        </row>
        <row r="52">
          <cell r="A52">
            <v>112</v>
          </cell>
          <cell r="B52" t="str">
            <v>City of Wrangell</v>
          </cell>
          <cell r="C52" t="str">
            <v>WRANGELL</v>
          </cell>
          <cell r="D52" t="str">
            <v>Water</v>
          </cell>
          <cell r="E52" t="str">
            <v>Active</v>
          </cell>
        </row>
        <row r="53">
          <cell r="A53">
            <v>113</v>
          </cell>
          <cell r="B53" t="str">
            <v>City of Unalaska</v>
          </cell>
          <cell r="C53" t="str">
            <v>UNALASKA</v>
          </cell>
          <cell r="D53" t="str">
            <v>Water</v>
          </cell>
          <cell r="E53" t="str">
            <v>Active</v>
          </cell>
        </row>
        <row r="54">
          <cell r="A54">
            <v>114</v>
          </cell>
          <cell r="B54" t="str">
            <v>City and Borough of Juneau</v>
          </cell>
          <cell r="C54" t="str">
            <v>JUNEAU</v>
          </cell>
          <cell r="D54" t="str">
            <v>Sewer</v>
          </cell>
          <cell r="E54" t="str">
            <v>Active</v>
          </cell>
        </row>
        <row r="55">
          <cell r="A55">
            <v>115</v>
          </cell>
          <cell r="B55" t="str">
            <v>City and Borough of Juneau</v>
          </cell>
          <cell r="C55" t="str">
            <v>JUNEAU</v>
          </cell>
          <cell r="D55" t="str">
            <v>Water</v>
          </cell>
          <cell r="E55" t="str">
            <v>Active</v>
          </cell>
        </row>
        <row r="56">
          <cell r="A56">
            <v>117</v>
          </cell>
          <cell r="B56" t="str">
            <v>ACS OF FAIRBANKS,LLC D/B/A ALASKA COMMUNICATIONS SYSTEMS, ALASKA COMMUNICATIONS, ACS LOCAL SERVICE, AND ACS</v>
          </cell>
          <cell r="C56" t="str">
            <v>ACS-F</v>
          </cell>
          <cell r="D56" t="str">
            <v>Telecomm (LEC)</v>
          </cell>
          <cell r="E56" t="str">
            <v>Active</v>
          </cell>
        </row>
        <row r="57">
          <cell r="A57">
            <v>118</v>
          </cell>
          <cell r="B57" t="str">
            <v>Golden Heart Utilities, Inc.</v>
          </cell>
          <cell r="C57" t="str">
            <v>Golden Heart Utilities, Inc.</v>
          </cell>
          <cell r="D57" t="str">
            <v>Water</v>
          </cell>
          <cell r="E57" t="str">
            <v>Active</v>
          </cell>
        </row>
        <row r="58">
          <cell r="A58">
            <v>119</v>
          </cell>
          <cell r="B58" t="str">
            <v>Aurora Energy, LLC</v>
          </cell>
          <cell r="C58" t="str">
            <v>AURORA</v>
          </cell>
          <cell r="D58" t="str">
            <v>Steam Heat</v>
          </cell>
          <cell r="E58" t="str">
            <v>Active</v>
          </cell>
        </row>
        <row r="59">
          <cell r="A59">
            <v>120</v>
          </cell>
          <cell r="B59" t="str">
            <v>ACS OF ANCHORAGE, LLC D/B/A ALASKA COMMUNICATIONS SYSTEMS, ALASKA COMMUNICATIONS, ACS LOCAL SERVICE, AND ACS</v>
          </cell>
          <cell r="C59" t="str">
            <v>ACS-AN</v>
          </cell>
          <cell r="D59" t="str">
            <v>Telecomm (LEC)</v>
          </cell>
          <cell r="E59" t="str">
            <v>Active</v>
          </cell>
        </row>
        <row r="60">
          <cell r="A60">
            <v>121</v>
          </cell>
          <cell r="B60" t="str">
            <v>Municipality of Anchorage d/b/a Municipal Light &amp; Power Department</v>
          </cell>
          <cell r="C60" t="str">
            <v>ML&amp;P</v>
          </cell>
          <cell r="D60" t="str">
            <v>Electric</v>
          </cell>
          <cell r="E60" t="str">
            <v>Active</v>
          </cell>
        </row>
        <row r="61">
          <cell r="A61">
            <v>122</v>
          </cell>
          <cell r="B61" t="str">
            <v>Municipality of Anchorage d/b/a Anchorage Water and Wastewater Utility</v>
          </cell>
          <cell r="C61" t="str">
            <v>AWWU</v>
          </cell>
          <cell r="D61" t="str">
            <v>Water</v>
          </cell>
          <cell r="E61" t="str">
            <v>Active</v>
          </cell>
        </row>
        <row r="62">
          <cell r="A62">
            <v>124</v>
          </cell>
          <cell r="B62" t="str">
            <v>City of Kenai</v>
          </cell>
          <cell r="C62" t="str">
            <v>KENAI</v>
          </cell>
          <cell r="D62" t="str">
            <v>Sewer</v>
          </cell>
          <cell r="E62" t="str">
            <v>Active</v>
          </cell>
        </row>
        <row r="63">
          <cell r="A63">
            <v>125</v>
          </cell>
          <cell r="B63" t="str">
            <v>City of Kenai</v>
          </cell>
          <cell r="C63" t="str">
            <v>KENAI</v>
          </cell>
          <cell r="D63" t="str">
            <v>Water</v>
          </cell>
          <cell r="E63" t="str">
            <v>Active</v>
          </cell>
        </row>
        <row r="64">
          <cell r="A64">
            <v>126</v>
          </cell>
          <cell r="B64" t="str">
            <v>Municipality of Anchorage d/b/a Anchorage Sewer Utility</v>
          </cell>
          <cell r="C64" t="str">
            <v>AWWU</v>
          </cell>
          <cell r="D64" t="str">
            <v>Sewer</v>
          </cell>
          <cell r="E64" t="str">
            <v>Active</v>
          </cell>
        </row>
        <row r="65">
          <cell r="A65">
            <v>127</v>
          </cell>
          <cell r="B65" t="str">
            <v>City of Kodiak</v>
          </cell>
          <cell r="C65" t="str">
            <v>KODIAK</v>
          </cell>
          <cell r="D65" t="str">
            <v>Sewer</v>
          </cell>
          <cell r="E65" t="str">
            <v>Active</v>
          </cell>
        </row>
        <row r="66">
          <cell r="A66">
            <v>128</v>
          </cell>
          <cell r="B66" t="str">
            <v>City of Kodiak</v>
          </cell>
          <cell r="C66" t="str">
            <v>KODIAK</v>
          </cell>
          <cell r="D66" t="str">
            <v>Water</v>
          </cell>
          <cell r="E66" t="str">
            <v>Active</v>
          </cell>
        </row>
        <row r="67">
          <cell r="A67">
            <v>129</v>
          </cell>
          <cell r="B67" t="str">
            <v>City of Kenai</v>
          </cell>
          <cell r="C67" t="str">
            <v>KENAI</v>
          </cell>
          <cell r="D67" t="str">
            <v>Natural Gas</v>
          </cell>
          <cell r="E67" t="str">
            <v>Active</v>
          </cell>
        </row>
        <row r="68">
          <cell r="A68">
            <v>130</v>
          </cell>
          <cell r="B68" t="str">
            <v>City of Valdez</v>
          </cell>
          <cell r="C68" t="str">
            <v>VALDEZ</v>
          </cell>
          <cell r="D68" t="str">
            <v>Sewer</v>
          </cell>
          <cell r="E68" t="str">
            <v>Active</v>
          </cell>
        </row>
        <row r="69">
          <cell r="A69">
            <v>131</v>
          </cell>
          <cell r="B69" t="str">
            <v>City of Valdez</v>
          </cell>
          <cell r="C69" t="str">
            <v>VALDEZ</v>
          </cell>
          <cell r="D69" t="str">
            <v>Water</v>
          </cell>
          <cell r="E69" t="str">
            <v>Active</v>
          </cell>
        </row>
        <row r="70">
          <cell r="A70">
            <v>132</v>
          </cell>
          <cell r="B70" t="str">
            <v>City of Soldotna</v>
          </cell>
          <cell r="C70" t="str">
            <v>SOLDOTNA</v>
          </cell>
          <cell r="D70" t="str">
            <v>Sewer</v>
          </cell>
          <cell r="E70" t="str">
            <v>Active</v>
          </cell>
        </row>
        <row r="71">
          <cell r="A71">
            <v>133</v>
          </cell>
          <cell r="B71" t="str">
            <v>City of Soldotna</v>
          </cell>
          <cell r="C71" t="str">
            <v>SOLDOTNA</v>
          </cell>
          <cell r="D71" t="str">
            <v>Water</v>
          </cell>
          <cell r="E71" t="str">
            <v>Active</v>
          </cell>
        </row>
        <row r="72">
          <cell r="A72">
            <v>134</v>
          </cell>
          <cell r="B72" t="str">
            <v>Haines Borough</v>
          </cell>
          <cell r="C72" t="str">
            <v>HAINES</v>
          </cell>
          <cell r="D72" t="str">
            <v>Sewer</v>
          </cell>
          <cell r="E72" t="str">
            <v>Active</v>
          </cell>
        </row>
        <row r="73">
          <cell r="A73">
            <v>135</v>
          </cell>
          <cell r="B73" t="str">
            <v>Haines Borough</v>
          </cell>
          <cell r="C73" t="str">
            <v>HAINES</v>
          </cell>
          <cell r="D73" t="str">
            <v>Water</v>
          </cell>
          <cell r="E73" t="str">
            <v>Active</v>
          </cell>
        </row>
        <row r="74">
          <cell r="A74">
            <v>136</v>
          </cell>
          <cell r="B74" t="str">
            <v>City of Skagway</v>
          </cell>
          <cell r="C74" t="str">
            <v>SKAGWAY</v>
          </cell>
          <cell r="D74" t="str">
            <v>Sewer</v>
          </cell>
          <cell r="E74" t="str">
            <v>Active</v>
          </cell>
        </row>
        <row r="75">
          <cell r="A75">
            <v>137</v>
          </cell>
          <cell r="B75" t="str">
            <v>City of Skagway</v>
          </cell>
          <cell r="C75" t="str">
            <v>SKAGWAY</v>
          </cell>
          <cell r="D75" t="str">
            <v>Water</v>
          </cell>
          <cell r="E75" t="str">
            <v>Active</v>
          </cell>
        </row>
        <row r="76">
          <cell r="A76">
            <v>138</v>
          </cell>
          <cell r="B76" t="str">
            <v>City of Palmer</v>
          </cell>
          <cell r="C76" t="str">
            <v>PALMER</v>
          </cell>
          <cell r="D76" t="str">
            <v>Sewer</v>
          </cell>
          <cell r="E76" t="str">
            <v>Active</v>
          </cell>
        </row>
        <row r="77">
          <cell r="A77">
            <v>139</v>
          </cell>
          <cell r="B77" t="str">
            <v>City of Palmer</v>
          </cell>
          <cell r="C77" t="str">
            <v>PALMER</v>
          </cell>
          <cell r="D77" t="str">
            <v>Water</v>
          </cell>
          <cell r="E77" t="str">
            <v>Active</v>
          </cell>
        </row>
        <row r="78">
          <cell r="A78">
            <v>140</v>
          </cell>
          <cell r="B78" t="str">
            <v>City of Homer</v>
          </cell>
          <cell r="C78" t="str">
            <v>HOMER</v>
          </cell>
          <cell r="D78" t="str">
            <v>Water</v>
          </cell>
          <cell r="E78" t="str">
            <v>Active</v>
          </cell>
        </row>
        <row r="79">
          <cell r="A79">
            <v>141</v>
          </cell>
          <cell r="B79" t="str">
            <v>Alaska Pipeline Company</v>
          </cell>
          <cell r="C79" t="str">
            <v>APLC</v>
          </cell>
          <cell r="D79" t="str">
            <v>Natural Gas</v>
          </cell>
          <cell r="E79" t="str">
            <v>Active</v>
          </cell>
        </row>
        <row r="80">
          <cell r="A80">
            <v>142</v>
          </cell>
          <cell r="B80" t="str">
            <v>NIKISHKA BAY UTILITIES</v>
          </cell>
          <cell r="C80" t="str">
            <v>NBUI</v>
          </cell>
          <cell r="D80" t="str">
            <v>Water</v>
          </cell>
          <cell r="E80" t="str">
            <v>Active</v>
          </cell>
        </row>
        <row r="81">
          <cell r="A81">
            <v>143</v>
          </cell>
          <cell r="B81" t="str">
            <v>GCI Cable, Inc. (Sitka)</v>
          </cell>
          <cell r="C81" t="str">
            <v>GCICI</v>
          </cell>
          <cell r="D81" t="str">
            <v>Cable</v>
          </cell>
          <cell r="E81" t="str">
            <v>Active</v>
          </cell>
        </row>
        <row r="82">
          <cell r="A82">
            <v>144</v>
          </cell>
          <cell r="B82" t="str">
            <v>GCI Cable, Inc. (Ketchikan)</v>
          </cell>
          <cell r="C82" t="str">
            <v>GCICI</v>
          </cell>
          <cell r="D82" t="str">
            <v>Cable</v>
          </cell>
          <cell r="E82" t="str">
            <v>Active</v>
          </cell>
        </row>
        <row r="83">
          <cell r="A83">
            <v>146</v>
          </cell>
          <cell r="B83" t="str">
            <v>City of Seldovia</v>
          </cell>
          <cell r="C83" t="str">
            <v>SELDOVIA</v>
          </cell>
          <cell r="D83" t="str">
            <v>Sewer</v>
          </cell>
          <cell r="E83" t="str">
            <v>Active</v>
          </cell>
        </row>
        <row r="84">
          <cell r="A84">
            <v>147</v>
          </cell>
          <cell r="B84" t="str">
            <v>City of Seldovia</v>
          </cell>
          <cell r="C84" t="str">
            <v>SELDOVIA</v>
          </cell>
          <cell r="D84" t="str">
            <v>Water</v>
          </cell>
          <cell r="E84" t="str">
            <v>Active</v>
          </cell>
        </row>
        <row r="85">
          <cell r="A85">
            <v>148</v>
          </cell>
          <cell r="B85" t="str">
            <v>City of Hoonah</v>
          </cell>
          <cell r="C85" t="str">
            <v>HOONAH</v>
          </cell>
          <cell r="D85" t="str">
            <v>Sewer</v>
          </cell>
          <cell r="E85" t="str">
            <v>Active</v>
          </cell>
        </row>
        <row r="86">
          <cell r="A86">
            <v>149</v>
          </cell>
          <cell r="B86" t="str">
            <v>City of Hoonah</v>
          </cell>
          <cell r="C86" t="str">
            <v>HOONAH</v>
          </cell>
          <cell r="D86" t="str">
            <v>Water</v>
          </cell>
          <cell r="E86" t="str">
            <v>Active</v>
          </cell>
        </row>
        <row r="87">
          <cell r="A87">
            <v>150</v>
          </cell>
          <cell r="B87" t="str">
            <v>Nome Joint Utility System</v>
          </cell>
          <cell r="C87" t="str">
            <v>NOME</v>
          </cell>
          <cell r="D87" t="str">
            <v>Electric</v>
          </cell>
          <cell r="E87" t="str">
            <v>Active</v>
          </cell>
        </row>
        <row r="88">
          <cell r="A88">
            <v>151</v>
          </cell>
          <cell r="B88" t="str">
            <v>Nome Joint Utility System</v>
          </cell>
          <cell r="C88" t="str">
            <v>NOME</v>
          </cell>
          <cell r="D88" t="str">
            <v>Sewer</v>
          </cell>
          <cell r="E88" t="str">
            <v>Active</v>
          </cell>
        </row>
        <row r="89">
          <cell r="A89">
            <v>152</v>
          </cell>
          <cell r="B89" t="str">
            <v>Nome Joint Utility System</v>
          </cell>
          <cell r="C89" t="str">
            <v>NOME</v>
          </cell>
          <cell r="D89" t="str">
            <v>Water</v>
          </cell>
          <cell r="E89" t="str">
            <v>Active</v>
          </cell>
        </row>
        <row r="90">
          <cell r="A90">
            <v>154</v>
          </cell>
          <cell r="B90" t="str">
            <v>City of Kotzebue d/b/a Municipal Utilities</v>
          </cell>
          <cell r="C90" t="str">
            <v>KMU</v>
          </cell>
          <cell r="D90" t="str">
            <v>Sewer</v>
          </cell>
          <cell r="E90" t="str">
            <v>Active</v>
          </cell>
        </row>
        <row r="91">
          <cell r="A91">
            <v>155</v>
          </cell>
          <cell r="B91" t="str">
            <v>City of Kotzebue d/b/a Municipal Utilities</v>
          </cell>
          <cell r="C91" t="str">
            <v>KMU</v>
          </cell>
          <cell r="D91" t="str">
            <v>Water</v>
          </cell>
          <cell r="E91" t="str">
            <v>Active</v>
          </cell>
        </row>
        <row r="92">
          <cell r="A92">
            <v>156</v>
          </cell>
          <cell r="B92" t="str">
            <v>GCI CABLE, INC. (JUNEAU)</v>
          </cell>
          <cell r="C92" t="str">
            <v>GCICI</v>
          </cell>
          <cell r="D92" t="str">
            <v>Cable</v>
          </cell>
          <cell r="E92" t="str">
            <v>Active</v>
          </cell>
        </row>
        <row r="93">
          <cell r="A93">
            <v>157</v>
          </cell>
          <cell r="B93" t="str">
            <v>GCI Cable, Inc. (Cordova)</v>
          </cell>
          <cell r="C93" t="str">
            <v>GCICI</v>
          </cell>
          <cell r="D93" t="str">
            <v>Cable</v>
          </cell>
          <cell r="E93" t="str">
            <v>Active</v>
          </cell>
        </row>
        <row r="94">
          <cell r="A94">
            <v>158</v>
          </cell>
          <cell r="B94" t="str">
            <v>GCI Cable, Inc. (Wrangell/Petersburg)</v>
          </cell>
          <cell r="C94" t="str">
            <v>GCICI</v>
          </cell>
          <cell r="D94" t="str">
            <v>Cable</v>
          </cell>
          <cell r="E94" t="str">
            <v>Active</v>
          </cell>
        </row>
        <row r="95">
          <cell r="A95">
            <v>160</v>
          </cell>
          <cell r="B95" t="str">
            <v>Cordova Electric Cooperative, Inc.</v>
          </cell>
          <cell r="C95" t="str">
            <v>CECI</v>
          </cell>
          <cell r="D95" t="str">
            <v>Electric</v>
          </cell>
          <cell r="E95" t="str">
            <v>Active</v>
          </cell>
        </row>
        <row r="96">
          <cell r="A96">
            <v>161</v>
          </cell>
          <cell r="B96" t="str">
            <v>City of Cordova</v>
          </cell>
          <cell r="C96" t="str">
            <v>CORDOVA</v>
          </cell>
          <cell r="D96" t="str">
            <v>Sewer</v>
          </cell>
          <cell r="E96" t="str">
            <v>Active</v>
          </cell>
        </row>
        <row r="97">
          <cell r="A97">
            <v>162</v>
          </cell>
          <cell r="B97" t="str">
            <v>Cordova Telephone Cooperative, Inc.</v>
          </cell>
          <cell r="C97" t="str">
            <v>CTCI</v>
          </cell>
          <cell r="D97" t="str">
            <v>Telecomm (LEC)</v>
          </cell>
          <cell r="E97" t="str">
            <v>Active</v>
          </cell>
        </row>
        <row r="98">
          <cell r="A98">
            <v>163</v>
          </cell>
          <cell r="B98" t="str">
            <v>City of Cordova</v>
          </cell>
          <cell r="C98" t="str">
            <v>CORDOVA</v>
          </cell>
          <cell r="D98" t="str">
            <v>Water</v>
          </cell>
          <cell r="E98" t="str">
            <v>Active</v>
          </cell>
        </row>
        <row r="99">
          <cell r="A99">
            <v>164</v>
          </cell>
          <cell r="B99" t="str">
            <v>GCI Cable, Inc. (Nome)</v>
          </cell>
          <cell r="C99" t="str">
            <v>GCICI</v>
          </cell>
          <cell r="D99" t="str">
            <v>Cable</v>
          </cell>
          <cell r="E99" t="str">
            <v>Active</v>
          </cell>
        </row>
        <row r="100">
          <cell r="A100">
            <v>165</v>
          </cell>
          <cell r="B100" t="str">
            <v>Interior Telephone Company Inc.</v>
          </cell>
          <cell r="C100" t="str">
            <v>ITC</v>
          </cell>
          <cell r="D100" t="str">
            <v>Telecomm (LEC)</v>
          </cell>
          <cell r="E100" t="str">
            <v>Active</v>
          </cell>
        </row>
        <row r="101">
          <cell r="A101">
            <v>167</v>
          </cell>
          <cell r="B101" t="str">
            <v>City of Craig</v>
          </cell>
          <cell r="C101" t="str">
            <v>CRAIG</v>
          </cell>
          <cell r="D101" t="str">
            <v>Water</v>
          </cell>
          <cell r="E101" t="str">
            <v>Active</v>
          </cell>
        </row>
        <row r="102">
          <cell r="A102">
            <v>168</v>
          </cell>
          <cell r="B102" t="str">
            <v>GCI Cable, Inc. (Kodiak)</v>
          </cell>
          <cell r="C102" t="str">
            <v>GCICI</v>
          </cell>
          <cell r="D102" t="str">
            <v>Cable</v>
          </cell>
          <cell r="E102" t="str">
            <v>Active</v>
          </cell>
        </row>
        <row r="103">
          <cell r="A103">
            <v>169</v>
          </cell>
          <cell r="B103" t="str">
            <v>Alaska Village Electric Cooperative, Inc.</v>
          </cell>
          <cell r="C103" t="str">
            <v>AVEC</v>
          </cell>
          <cell r="D103" t="str">
            <v>Electric</v>
          </cell>
          <cell r="E103" t="str">
            <v>Active</v>
          </cell>
        </row>
        <row r="104">
          <cell r="A104">
            <v>170</v>
          </cell>
          <cell r="B104" t="str">
            <v>City of Dillingham (Water)</v>
          </cell>
          <cell r="C104" t="str">
            <v>DILLINGHAM</v>
          </cell>
          <cell r="D104" t="str">
            <v>Water</v>
          </cell>
          <cell r="E104" t="str">
            <v>Active</v>
          </cell>
        </row>
        <row r="105">
          <cell r="A105">
            <v>171</v>
          </cell>
          <cell r="B105" t="str">
            <v>City of Dillingham (Waste Water)</v>
          </cell>
          <cell r="C105" t="str">
            <v>DILLINGHAM</v>
          </cell>
          <cell r="D105" t="str">
            <v>Sewer</v>
          </cell>
          <cell r="E105" t="str">
            <v>Active</v>
          </cell>
        </row>
        <row r="106">
          <cell r="A106">
            <v>172</v>
          </cell>
          <cell r="B106" t="str">
            <v>City of Hydaburg</v>
          </cell>
          <cell r="C106" t="str">
            <v>HYDABURG</v>
          </cell>
          <cell r="D106" t="str">
            <v>Water</v>
          </cell>
          <cell r="E106" t="str">
            <v>Active</v>
          </cell>
        </row>
        <row r="107">
          <cell r="A107">
            <v>173</v>
          </cell>
          <cell r="B107" t="str">
            <v>City of Kake</v>
          </cell>
          <cell r="C107" t="str">
            <v>KAKE</v>
          </cell>
          <cell r="D107" t="str">
            <v>Water</v>
          </cell>
          <cell r="E107" t="str">
            <v>Active</v>
          </cell>
        </row>
        <row r="108">
          <cell r="A108">
            <v>174</v>
          </cell>
          <cell r="B108" t="str">
            <v>City of Kake</v>
          </cell>
          <cell r="C108" t="str">
            <v>KAKE</v>
          </cell>
          <cell r="D108" t="str">
            <v>Sewer</v>
          </cell>
          <cell r="E108" t="str">
            <v>Active</v>
          </cell>
        </row>
        <row r="109">
          <cell r="A109">
            <v>176</v>
          </cell>
          <cell r="B109" t="str">
            <v>City of Klawock</v>
          </cell>
          <cell r="C109" t="str">
            <v>KLAWOCK</v>
          </cell>
          <cell r="D109" t="str">
            <v>Water</v>
          </cell>
          <cell r="E109" t="str">
            <v>Active</v>
          </cell>
        </row>
        <row r="110">
          <cell r="A110">
            <v>178</v>
          </cell>
          <cell r="B110" t="str">
            <v>City of Saxman</v>
          </cell>
          <cell r="C110" t="str">
            <v>SAXMAN</v>
          </cell>
          <cell r="D110" t="str">
            <v>Water</v>
          </cell>
          <cell r="E110" t="str">
            <v>Active</v>
          </cell>
        </row>
        <row r="111">
          <cell r="A111">
            <v>179</v>
          </cell>
          <cell r="B111" t="str">
            <v>City of Saxman</v>
          </cell>
          <cell r="C111" t="str">
            <v>SAXMAN</v>
          </cell>
          <cell r="D111" t="str">
            <v>Sewer</v>
          </cell>
          <cell r="E111" t="str">
            <v>Active</v>
          </cell>
        </row>
        <row r="112">
          <cell r="A112">
            <v>180</v>
          </cell>
          <cell r="B112" t="str">
            <v>City of Yakutat - Water</v>
          </cell>
          <cell r="C112" t="str">
            <v>City and Borough of Yakutat</v>
          </cell>
          <cell r="D112" t="str">
            <v>Water</v>
          </cell>
          <cell r="E112" t="str">
            <v>Active</v>
          </cell>
        </row>
        <row r="113">
          <cell r="A113">
            <v>181</v>
          </cell>
          <cell r="B113" t="str">
            <v>Electronic Design &amp; Development, Inc.</v>
          </cell>
          <cell r="C113" t="str">
            <v>EDDI</v>
          </cell>
          <cell r="D113" t="str">
            <v>Cable</v>
          </cell>
          <cell r="E113" t="str">
            <v>Active</v>
          </cell>
        </row>
        <row r="114">
          <cell r="A114">
            <v>182</v>
          </cell>
          <cell r="B114" t="str">
            <v>BRISTOL BAY TELEPHONE COOPERATIVE, INC.</v>
          </cell>
          <cell r="C114" t="str">
            <v>BBTC</v>
          </cell>
          <cell r="D114" t="str">
            <v>Telecomm (LEC)</v>
          </cell>
          <cell r="E114" t="str">
            <v>Active</v>
          </cell>
        </row>
        <row r="115">
          <cell r="A115">
            <v>186</v>
          </cell>
          <cell r="B115" t="str">
            <v>Electronic Design &amp; Development, Inc.</v>
          </cell>
          <cell r="C115" t="str">
            <v>EDDI</v>
          </cell>
          <cell r="D115" t="str">
            <v>Cable</v>
          </cell>
          <cell r="E115" t="str">
            <v>Active</v>
          </cell>
        </row>
        <row r="116">
          <cell r="A116">
            <v>187</v>
          </cell>
          <cell r="B116" t="str">
            <v>GCI CABLE, INC.</v>
          </cell>
          <cell r="C116" t="str">
            <v>GCICI</v>
          </cell>
          <cell r="D116" t="str">
            <v>Cable</v>
          </cell>
          <cell r="E116" t="str">
            <v>Active</v>
          </cell>
        </row>
        <row r="117">
          <cell r="A117">
            <v>189</v>
          </cell>
          <cell r="B117" t="str">
            <v>City of Craig</v>
          </cell>
          <cell r="C117" t="str">
            <v>CRAIG</v>
          </cell>
          <cell r="D117" t="str">
            <v>Sewer</v>
          </cell>
          <cell r="E117" t="str">
            <v>Active</v>
          </cell>
        </row>
        <row r="118">
          <cell r="A118">
            <v>191</v>
          </cell>
          <cell r="B118" t="str">
            <v>GCI Cable, Inc. (Valdez)</v>
          </cell>
          <cell r="C118" t="str">
            <v>GCICI</v>
          </cell>
          <cell r="D118" t="str">
            <v>Cable</v>
          </cell>
          <cell r="E118" t="str">
            <v>Active</v>
          </cell>
        </row>
        <row r="119">
          <cell r="A119">
            <v>194</v>
          </cell>
          <cell r="B119" t="str">
            <v>Dawn Development Corporation</v>
          </cell>
          <cell r="C119" t="str">
            <v>DAWN</v>
          </cell>
          <cell r="D119" t="str">
            <v>Water</v>
          </cell>
          <cell r="E119" t="str">
            <v>Active</v>
          </cell>
        </row>
        <row r="120">
          <cell r="A120">
            <v>196</v>
          </cell>
          <cell r="B120" t="str">
            <v>City of North Pole d/b/a North Pole Utility</v>
          </cell>
          <cell r="C120" t="str">
            <v>NORTH POLE</v>
          </cell>
          <cell r="D120" t="str">
            <v>Water</v>
          </cell>
          <cell r="E120" t="str">
            <v>Active</v>
          </cell>
        </row>
        <row r="121">
          <cell r="A121">
            <v>197</v>
          </cell>
          <cell r="B121" t="str">
            <v>City of North Pole d/b/a North Pole Utility</v>
          </cell>
          <cell r="C121" t="str">
            <v>NORTH POLE</v>
          </cell>
          <cell r="D121" t="str">
            <v>Sewer</v>
          </cell>
          <cell r="E121" t="str">
            <v>Active</v>
          </cell>
        </row>
        <row r="122">
          <cell r="A122">
            <v>198</v>
          </cell>
          <cell r="B122" t="str">
            <v>Dillingham Waste Management, LLC</v>
          </cell>
          <cell r="C122" t="str">
            <v>Dillingham Waste Management, L</v>
          </cell>
          <cell r="D122" t="str">
            <v>Refuse</v>
          </cell>
          <cell r="E122" t="str">
            <v>Active</v>
          </cell>
        </row>
        <row r="123">
          <cell r="A123">
            <v>200</v>
          </cell>
          <cell r="B123" t="str">
            <v>Gene R. Riley d/b/a G &amp; C Disposal Service</v>
          </cell>
          <cell r="C123" t="str">
            <v>G&amp;C</v>
          </cell>
          <cell r="D123" t="str">
            <v>Refuse</v>
          </cell>
          <cell r="E123" t="str">
            <v>Active</v>
          </cell>
        </row>
        <row r="124">
          <cell r="A124">
            <v>202</v>
          </cell>
          <cell r="B124" t="str">
            <v>Valdez Alaska Terminals, Inc.</v>
          </cell>
          <cell r="C124" t="str">
            <v>VATI</v>
          </cell>
          <cell r="D124" t="str">
            <v>Refuse</v>
          </cell>
          <cell r="E124" t="str">
            <v>Active</v>
          </cell>
        </row>
        <row r="125">
          <cell r="A125">
            <v>203</v>
          </cell>
          <cell r="B125" t="str">
            <v>Haines Sanitation, Inc.</v>
          </cell>
          <cell r="C125" t="str">
            <v>HSI</v>
          </cell>
          <cell r="D125" t="str">
            <v>Refuse</v>
          </cell>
          <cell r="E125" t="str">
            <v>Active</v>
          </cell>
        </row>
        <row r="126">
          <cell r="A126">
            <v>208</v>
          </cell>
          <cell r="B126" t="str">
            <v>NUSHAGAK ELECTRIC &amp; TELEPHONE COOPERATIVE, INC. (LEC)</v>
          </cell>
          <cell r="C126" t="str">
            <v>NETCI</v>
          </cell>
          <cell r="D126" t="str">
            <v>Telecomm (LEC)</v>
          </cell>
          <cell r="E126" t="str">
            <v>Active</v>
          </cell>
        </row>
        <row r="127">
          <cell r="A127">
            <v>212</v>
          </cell>
          <cell r="B127" t="str">
            <v>PETERSBURG, CITY OF</v>
          </cell>
          <cell r="C127" t="str">
            <v>PETERSBURG</v>
          </cell>
          <cell r="D127" t="str">
            <v>Electric</v>
          </cell>
          <cell r="E127" t="str">
            <v>Active</v>
          </cell>
        </row>
        <row r="128">
          <cell r="A128">
            <v>213</v>
          </cell>
          <cell r="B128" t="str">
            <v>Yukon Telephone Company, Inc.</v>
          </cell>
          <cell r="C128" t="str">
            <v>YTC</v>
          </cell>
          <cell r="D128" t="str">
            <v>Telecomm (LEC)</v>
          </cell>
          <cell r="E128" t="str">
            <v>Active</v>
          </cell>
        </row>
        <row r="129">
          <cell r="A129">
            <v>214</v>
          </cell>
          <cell r="B129" t="str">
            <v>Barrow Utilities and Electric Cooperative, Inc.</v>
          </cell>
          <cell r="C129" t="str">
            <v>BUECI</v>
          </cell>
          <cell r="D129" t="str">
            <v>Electric</v>
          </cell>
          <cell r="E129" t="str">
            <v>Active</v>
          </cell>
        </row>
        <row r="130">
          <cell r="A130">
            <v>216</v>
          </cell>
          <cell r="B130" t="str">
            <v>Ralph E. Bartlett d/b/a Interior Services</v>
          </cell>
          <cell r="C130" t="str">
            <v>BARTLETT</v>
          </cell>
          <cell r="D130" t="str">
            <v>Refuse</v>
          </cell>
          <cell r="E130" t="str">
            <v>Active</v>
          </cell>
        </row>
        <row r="131">
          <cell r="A131">
            <v>221</v>
          </cell>
          <cell r="B131" t="str">
            <v>CITY OF PELICAN</v>
          </cell>
          <cell r="C131" t="str">
            <v>Pelican</v>
          </cell>
          <cell r="D131" t="str">
            <v>Water</v>
          </cell>
          <cell r="E131" t="str">
            <v>Active</v>
          </cell>
        </row>
        <row r="132">
          <cell r="A132">
            <v>222</v>
          </cell>
          <cell r="B132" t="str">
            <v>Kodiak Island Borough</v>
          </cell>
          <cell r="C132" t="str">
            <v>KIB</v>
          </cell>
          <cell r="D132" t="str">
            <v>Refuse</v>
          </cell>
          <cell r="E132" t="str">
            <v>Active</v>
          </cell>
        </row>
        <row r="133">
          <cell r="A133">
            <v>223</v>
          </cell>
          <cell r="B133" t="str">
            <v>COPPER BASIN SANITATION, LLC</v>
          </cell>
          <cell r="C133" t="str">
            <v>CBS</v>
          </cell>
          <cell r="D133" t="str">
            <v>Refuse</v>
          </cell>
          <cell r="E133" t="str">
            <v>Active</v>
          </cell>
        </row>
        <row r="134">
          <cell r="A134">
            <v>227</v>
          </cell>
          <cell r="B134" t="str">
            <v>TDX NORTH SLOPE GENERATING, INC.</v>
          </cell>
          <cell r="C134" t="str">
            <v>TNSG</v>
          </cell>
          <cell r="D134" t="str">
            <v>Electric</v>
          </cell>
          <cell r="E134" t="str">
            <v>Active</v>
          </cell>
        </row>
        <row r="135">
          <cell r="A135">
            <v>228</v>
          </cell>
          <cell r="B135" t="str">
            <v>City of Homer</v>
          </cell>
          <cell r="C135" t="str">
            <v>HOMER</v>
          </cell>
          <cell r="D135" t="str">
            <v>Sewer</v>
          </cell>
          <cell r="E135" t="str">
            <v>Active</v>
          </cell>
        </row>
        <row r="136">
          <cell r="A136">
            <v>229</v>
          </cell>
          <cell r="B136" t="str">
            <v>City of Wrangell</v>
          </cell>
          <cell r="C136" t="str">
            <v>WRANGELL</v>
          </cell>
          <cell r="D136" t="str">
            <v>Sewer</v>
          </cell>
          <cell r="E136" t="str">
            <v>Active</v>
          </cell>
        </row>
        <row r="137">
          <cell r="A137">
            <v>230</v>
          </cell>
          <cell r="B137" t="str">
            <v>SAND POINT GENERATING, LLC</v>
          </cell>
          <cell r="C137" t="str">
            <v>SPG</v>
          </cell>
          <cell r="D137" t="str">
            <v>Electric</v>
          </cell>
          <cell r="E137" t="str">
            <v>Active</v>
          </cell>
        </row>
        <row r="138">
          <cell r="A138">
            <v>231</v>
          </cell>
          <cell r="B138" t="str">
            <v>North Slope Borough - Service Area Ten</v>
          </cell>
          <cell r="C138" t="str">
            <v>NSB</v>
          </cell>
          <cell r="D138" t="str">
            <v>Refuse</v>
          </cell>
          <cell r="E138" t="str">
            <v>Active</v>
          </cell>
        </row>
        <row r="139">
          <cell r="A139">
            <v>232</v>
          </cell>
          <cell r="B139" t="str">
            <v>Alma Corporation</v>
          </cell>
          <cell r="C139" t="str">
            <v>ALMA</v>
          </cell>
          <cell r="D139" t="str">
            <v>Refuse</v>
          </cell>
          <cell r="E139" t="str">
            <v>Active</v>
          </cell>
        </row>
        <row r="140">
          <cell r="A140">
            <v>233</v>
          </cell>
          <cell r="B140" t="str">
            <v>Earl Patterson Sanitation and Refuse Service, Inc.</v>
          </cell>
          <cell r="C140" t="str">
            <v>PATTERSON</v>
          </cell>
          <cell r="D140" t="str">
            <v>Refuse</v>
          </cell>
          <cell r="E140" t="str">
            <v>Active</v>
          </cell>
        </row>
        <row r="141">
          <cell r="A141">
            <v>236</v>
          </cell>
          <cell r="B141" t="str">
            <v>PETERSBURG, CITY OF</v>
          </cell>
          <cell r="C141" t="str">
            <v>PETERSBURG</v>
          </cell>
          <cell r="D141" t="str">
            <v>Water</v>
          </cell>
          <cell r="E141" t="str">
            <v>Active</v>
          </cell>
        </row>
        <row r="142">
          <cell r="A142">
            <v>237</v>
          </cell>
          <cell r="B142" t="str">
            <v>PETERSBURG, CITY OF</v>
          </cell>
          <cell r="C142" t="str">
            <v>PETERSBURG</v>
          </cell>
          <cell r="D142" t="str">
            <v>Sewer</v>
          </cell>
          <cell r="E142" t="str">
            <v>Active</v>
          </cell>
        </row>
        <row r="143">
          <cell r="A143">
            <v>238</v>
          </cell>
          <cell r="B143" t="str">
            <v>City of Whittier</v>
          </cell>
          <cell r="C143" t="str">
            <v>WHITTIER</v>
          </cell>
          <cell r="D143" t="str">
            <v>Water</v>
          </cell>
          <cell r="E143" t="str">
            <v>Active</v>
          </cell>
        </row>
        <row r="144">
          <cell r="A144">
            <v>239</v>
          </cell>
          <cell r="B144" t="str">
            <v>City of Whittier</v>
          </cell>
          <cell r="C144" t="str">
            <v>WHITTIER</v>
          </cell>
          <cell r="D144" t="str">
            <v>Sewer</v>
          </cell>
          <cell r="E144" t="str">
            <v>Active</v>
          </cell>
        </row>
        <row r="145">
          <cell r="A145">
            <v>240</v>
          </cell>
          <cell r="B145" t="str">
            <v>INSIDE PASSAGE ELECTRIC COOPERATIVE, INC.</v>
          </cell>
          <cell r="C145" t="str">
            <v>IPEC</v>
          </cell>
          <cell r="D145" t="str">
            <v>Electric</v>
          </cell>
          <cell r="E145" t="str">
            <v>Active</v>
          </cell>
        </row>
        <row r="146">
          <cell r="A146">
            <v>241</v>
          </cell>
          <cell r="B146" t="str">
            <v>Valley Water Company, Inc.</v>
          </cell>
          <cell r="C146" t="str">
            <v>VWCI</v>
          </cell>
          <cell r="D146" t="str">
            <v>Water</v>
          </cell>
          <cell r="E146" t="str">
            <v>Active</v>
          </cell>
        </row>
        <row r="147">
          <cell r="A147">
            <v>242</v>
          </cell>
          <cell r="B147" t="str">
            <v>The Native Village of Nikolski d/b/a Umnak Power Company</v>
          </cell>
          <cell r="C147" t="str">
            <v>UMNAK</v>
          </cell>
          <cell r="D147" t="str">
            <v>Electric</v>
          </cell>
          <cell r="E147" t="str">
            <v>Active</v>
          </cell>
        </row>
        <row r="148">
          <cell r="A148">
            <v>243</v>
          </cell>
          <cell r="B148" t="str">
            <v>Burnham Construction, Inc.</v>
          </cell>
          <cell r="C148" t="str">
            <v>Burnham Construction, Inc.</v>
          </cell>
          <cell r="D148" t="str">
            <v>Refuse</v>
          </cell>
          <cell r="E148" t="str">
            <v>Active</v>
          </cell>
        </row>
        <row r="149">
          <cell r="A149">
            <v>244</v>
          </cell>
          <cell r="B149" t="str">
            <v>McGrath Trash and Refuse</v>
          </cell>
          <cell r="C149" t="str">
            <v>MTR</v>
          </cell>
          <cell r="D149" t="str">
            <v>Refuse</v>
          </cell>
          <cell r="E149" t="str">
            <v>Active</v>
          </cell>
        </row>
        <row r="150">
          <cell r="A150">
            <v>245</v>
          </cell>
          <cell r="B150" t="str">
            <v>GCI Cable, Inc. (Kotzebue)</v>
          </cell>
          <cell r="C150" t="str">
            <v>GCICI</v>
          </cell>
          <cell r="D150" t="str">
            <v>Cable</v>
          </cell>
          <cell r="E150" t="str">
            <v>Active</v>
          </cell>
        </row>
        <row r="151">
          <cell r="A151">
            <v>246</v>
          </cell>
          <cell r="B151" t="str">
            <v>GCI Cable, Inc. (Bethel)</v>
          </cell>
          <cell r="C151" t="str">
            <v>GCICI</v>
          </cell>
          <cell r="D151" t="str">
            <v>Cable</v>
          </cell>
          <cell r="E151" t="str">
            <v>Active</v>
          </cell>
        </row>
        <row r="152">
          <cell r="A152">
            <v>249</v>
          </cell>
          <cell r="B152" t="str">
            <v>United Utilities, Inc.</v>
          </cell>
          <cell r="C152" t="str">
            <v>UUI</v>
          </cell>
          <cell r="D152" t="str">
            <v>Telecomm (LEC)</v>
          </cell>
          <cell r="E152" t="str">
            <v>Active</v>
          </cell>
        </row>
        <row r="153">
          <cell r="A153">
            <v>250</v>
          </cell>
          <cell r="B153" t="str">
            <v>Thorne Bay Community TV, Inc.</v>
          </cell>
          <cell r="C153" t="str">
            <v>TBTV</v>
          </cell>
          <cell r="D153" t="str">
            <v>Cable</v>
          </cell>
          <cell r="E153" t="str">
            <v>Active</v>
          </cell>
        </row>
        <row r="154">
          <cell r="A154">
            <v>251</v>
          </cell>
          <cell r="B154" t="str">
            <v>ACS OF ALASKA, LLC D/B/A ALASKA COMMUNICATIONS SYSTEMS, ALASKA COMMUNICATIONS, ACS LOCAL SERVICE, AND ACS</v>
          </cell>
          <cell r="C154" t="str">
            <v>ACS-AK</v>
          </cell>
          <cell r="D154" t="str">
            <v>Telecomm (LEC)</v>
          </cell>
          <cell r="E154" t="str">
            <v>Active</v>
          </cell>
        </row>
        <row r="155">
          <cell r="A155">
            <v>252</v>
          </cell>
          <cell r="B155" t="str">
            <v>GCI Cable, Inc. (Fairbanks)</v>
          </cell>
          <cell r="C155" t="str">
            <v>GCICI</v>
          </cell>
          <cell r="D155" t="str">
            <v>Cable (Unregulated)</v>
          </cell>
          <cell r="E155" t="str">
            <v>Active</v>
          </cell>
        </row>
        <row r="156">
          <cell r="A156">
            <v>253</v>
          </cell>
          <cell r="B156" t="str">
            <v>MUKLUK TELEPHONE COMPANY, INC.</v>
          </cell>
          <cell r="C156" t="str">
            <v>MUKLUK</v>
          </cell>
          <cell r="D156" t="str">
            <v>Telecomm (LEC)</v>
          </cell>
          <cell r="E156" t="str">
            <v>Active</v>
          </cell>
        </row>
        <row r="157">
          <cell r="A157">
            <v>254</v>
          </cell>
          <cell r="B157" t="str">
            <v>North Slope Borough d/b/a North Slope Borough Power and Light System</v>
          </cell>
          <cell r="C157" t="str">
            <v>NSPL</v>
          </cell>
          <cell r="D157" t="str">
            <v>Electric</v>
          </cell>
          <cell r="E157" t="str">
            <v>Active</v>
          </cell>
        </row>
        <row r="158">
          <cell r="A158">
            <v>254</v>
          </cell>
          <cell r="B158" t="str">
            <v>North Slope Borough d/b/a North Slope Borough Power and Light System</v>
          </cell>
          <cell r="C158" t="str">
            <v>NSB</v>
          </cell>
          <cell r="D158" t="str">
            <v>Electric</v>
          </cell>
          <cell r="E158" t="str">
            <v>Active</v>
          </cell>
        </row>
        <row r="159">
          <cell r="A159">
            <v>256</v>
          </cell>
          <cell r="B159" t="str">
            <v>Circle Electric, LLC</v>
          </cell>
          <cell r="C159" t="str">
            <v>CE</v>
          </cell>
          <cell r="D159" t="str">
            <v>Electric</v>
          </cell>
          <cell r="E159" t="str">
            <v>Active</v>
          </cell>
        </row>
        <row r="160">
          <cell r="A160">
            <v>257</v>
          </cell>
          <cell r="B160" t="str">
            <v>ARCTIC SLOPE TELEPHONE ASSOCIATION COOPERATIVE, INC.</v>
          </cell>
          <cell r="C160" t="str">
            <v>ASTAC</v>
          </cell>
          <cell r="D160" t="str">
            <v>Telecomm (LEC)</v>
          </cell>
          <cell r="E160" t="str">
            <v>Active</v>
          </cell>
        </row>
        <row r="161">
          <cell r="A161">
            <v>258</v>
          </cell>
          <cell r="B161" t="str">
            <v>MILE 8 UTILITIES, LLC</v>
          </cell>
          <cell r="C161" t="str">
            <v>MILE 8</v>
          </cell>
          <cell r="D161" t="str">
            <v>Water</v>
          </cell>
          <cell r="E161" t="str">
            <v>Active</v>
          </cell>
        </row>
        <row r="162">
          <cell r="A162">
            <v>259</v>
          </cell>
          <cell r="B162" t="str">
            <v>MILE 8 UTILITIES, LLC</v>
          </cell>
          <cell r="C162" t="str">
            <v>MILE 8</v>
          </cell>
          <cell r="D162" t="str">
            <v>Sewer</v>
          </cell>
          <cell r="E162" t="str">
            <v>Active</v>
          </cell>
        </row>
        <row r="163">
          <cell r="A163">
            <v>260</v>
          </cell>
          <cell r="B163" t="str">
            <v>BETTLES TELEPHONE, INC.</v>
          </cell>
          <cell r="C163" t="str">
            <v>BTI</v>
          </cell>
          <cell r="D163" t="str">
            <v>Telecomm (LEC)</v>
          </cell>
          <cell r="E163" t="str">
            <v>Active</v>
          </cell>
        </row>
        <row r="164">
          <cell r="A164">
            <v>261</v>
          </cell>
          <cell r="B164" t="str">
            <v>GCI Cable, Inc. (Anchorage)</v>
          </cell>
          <cell r="C164" t="str">
            <v>GCICI</v>
          </cell>
          <cell r="D164" t="str">
            <v>Cable</v>
          </cell>
          <cell r="E164" t="str">
            <v>Active</v>
          </cell>
        </row>
        <row r="165">
          <cell r="A165">
            <v>262</v>
          </cell>
          <cell r="B165" t="str">
            <v>City of Wasilla</v>
          </cell>
          <cell r="C165" t="str">
            <v>WASILLA</v>
          </cell>
          <cell r="D165" t="str">
            <v>Water</v>
          </cell>
          <cell r="E165" t="str">
            <v>Active</v>
          </cell>
        </row>
        <row r="166">
          <cell r="A166">
            <v>267</v>
          </cell>
          <cell r="B166" t="str">
            <v>BARROW UTILITIES AND ELECTRIC COOPERATIVE, INC. - Sewer</v>
          </cell>
          <cell r="C166" t="str">
            <v>BUECI</v>
          </cell>
          <cell r="D166" t="str">
            <v>Sewer</v>
          </cell>
          <cell r="E166" t="str">
            <v>Active</v>
          </cell>
        </row>
        <row r="167">
          <cell r="A167">
            <v>268</v>
          </cell>
          <cell r="B167" t="str">
            <v>BARROW UTILITIES AND ELECTRIC COOPERATIVE, INC. - Water</v>
          </cell>
          <cell r="C167" t="str">
            <v>BUECI</v>
          </cell>
          <cell r="D167" t="str">
            <v>Water</v>
          </cell>
          <cell r="E167" t="str">
            <v>Active</v>
          </cell>
        </row>
        <row r="168">
          <cell r="A168">
            <v>272</v>
          </cell>
          <cell r="B168" t="str">
            <v>RON ALLEVA D/B/A SWISS CASTLE ESTATES WATER WORKS</v>
          </cell>
          <cell r="C168" t="str">
            <v>SWISS CAST</v>
          </cell>
          <cell r="D168" t="str">
            <v>Water</v>
          </cell>
          <cell r="E168" t="str">
            <v>Active</v>
          </cell>
        </row>
        <row r="169">
          <cell r="A169">
            <v>274</v>
          </cell>
          <cell r="B169" t="str">
            <v>City of Galena</v>
          </cell>
          <cell r="C169" t="str">
            <v>GALENA</v>
          </cell>
          <cell r="D169" t="str">
            <v>Electric</v>
          </cell>
          <cell r="E169" t="str">
            <v>Active</v>
          </cell>
        </row>
        <row r="170">
          <cell r="A170">
            <v>276</v>
          </cell>
          <cell r="B170" t="str">
            <v>City of Fairbanks, Department of Public Works</v>
          </cell>
          <cell r="C170" t="str">
            <v>FAIRBANKS</v>
          </cell>
          <cell r="D170" t="str">
            <v>Refuse</v>
          </cell>
          <cell r="E170" t="str">
            <v>Active</v>
          </cell>
        </row>
        <row r="171">
          <cell r="A171">
            <v>277</v>
          </cell>
          <cell r="B171" t="str">
            <v>Hoonah Tlingit &amp; Haida Community Council</v>
          </cell>
          <cell r="C171" t="str">
            <v>HTHCC</v>
          </cell>
          <cell r="D171" t="str">
            <v>Cable</v>
          </cell>
          <cell r="E171" t="str">
            <v>Active</v>
          </cell>
        </row>
        <row r="172">
          <cell r="A172">
            <v>280</v>
          </cell>
          <cell r="B172" t="str">
            <v>I-N-N Electric Cooperative, Inc.</v>
          </cell>
          <cell r="C172" t="str">
            <v>INN</v>
          </cell>
          <cell r="D172" t="str">
            <v>Electric</v>
          </cell>
          <cell r="E172" t="str">
            <v>Active</v>
          </cell>
        </row>
        <row r="173">
          <cell r="A173">
            <v>281</v>
          </cell>
          <cell r="B173" t="str">
            <v>Kwethluk, Inc. d/b/a Kuiggluum Kallugvia</v>
          </cell>
          <cell r="C173" t="str">
            <v>KK</v>
          </cell>
          <cell r="D173" t="str">
            <v>Electric</v>
          </cell>
          <cell r="E173" t="str">
            <v>Active</v>
          </cell>
        </row>
        <row r="174">
          <cell r="A174">
            <v>282</v>
          </cell>
          <cell r="B174" t="str">
            <v>City of Palmer</v>
          </cell>
          <cell r="C174" t="str">
            <v>PALMER</v>
          </cell>
          <cell r="D174" t="str">
            <v>Refuse</v>
          </cell>
          <cell r="E174" t="str">
            <v>Active</v>
          </cell>
        </row>
        <row r="175">
          <cell r="A175">
            <v>283</v>
          </cell>
          <cell r="B175" t="str">
            <v>COLVILLE, INC.</v>
          </cell>
          <cell r="C175" t="str">
            <v>Colville</v>
          </cell>
          <cell r="D175" t="str">
            <v>Refuse</v>
          </cell>
          <cell r="E175" t="str">
            <v>Active</v>
          </cell>
        </row>
        <row r="176">
          <cell r="A176">
            <v>284</v>
          </cell>
          <cell r="B176" t="str">
            <v>Municipality of Anchorage</v>
          </cell>
          <cell r="C176" t="str">
            <v>MOA</v>
          </cell>
          <cell r="D176" t="str">
            <v>Refuse</v>
          </cell>
          <cell r="E176" t="str">
            <v>Active</v>
          </cell>
        </row>
        <row r="177">
          <cell r="A177">
            <v>287</v>
          </cell>
          <cell r="B177" t="str">
            <v>GCI Cable, Inc. (Kenai/Soldotna)</v>
          </cell>
          <cell r="C177" t="str">
            <v>GCICI</v>
          </cell>
          <cell r="D177" t="str">
            <v>Cable</v>
          </cell>
          <cell r="E177" t="str">
            <v>Active</v>
          </cell>
        </row>
        <row r="178">
          <cell r="A178">
            <v>289</v>
          </cell>
          <cell r="B178" t="str">
            <v>City of King Cove</v>
          </cell>
          <cell r="C178" t="str">
            <v>KING COVE</v>
          </cell>
          <cell r="D178" t="str">
            <v>Electric</v>
          </cell>
          <cell r="E178" t="str">
            <v>Active</v>
          </cell>
        </row>
        <row r="179">
          <cell r="A179">
            <v>290</v>
          </cell>
          <cell r="B179" t="str">
            <v>Golden Heart Utilities, Inc.</v>
          </cell>
          <cell r="C179" t="str">
            <v>Golden Heart Utilities, Inc.</v>
          </cell>
          <cell r="D179" t="str">
            <v>Sewer</v>
          </cell>
          <cell r="E179" t="str">
            <v>Active</v>
          </cell>
        </row>
        <row r="180">
          <cell r="A180">
            <v>291</v>
          </cell>
          <cell r="B180" t="str">
            <v>CITY OF ATKA</v>
          </cell>
          <cell r="C180" t="str">
            <v>Atka</v>
          </cell>
          <cell r="D180" t="str">
            <v>Electric</v>
          </cell>
          <cell r="E180" t="str">
            <v>Active</v>
          </cell>
        </row>
        <row r="181">
          <cell r="A181">
            <v>292</v>
          </cell>
          <cell r="B181" t="str">
            <v>NORTH COUNTRY TELEPHONE, INC.</v>
          </cell>
          <cell r="C181" t="str">
            <v>NCTI</v>
          </cell>
          <cell r="D181" t="str">
            <v>Telecomm (LEC)</v>
          </cell>
          <cell r="E181" t="str">
            <v>Active</v>
          </cell>
        </row>
        <row r="182">
          <cell r="A182">
            <v>293</v>
          </cell>
          <cell r="B182" t="str">
            <v>City of Akutan</v>
          </cell>
          <cell r="C182" t="str">
            <v>AKUTAN</v>
          </cell>
          <cell r="D182" t="str">
            <v>Electric</v>
          </cell>
          <cell r="E182" t="str">
            <v>Active</v>
          </cell>
        </row>
        <row r="183">
          <cell r="A183">
            <v>295</v>
          </cell>
          <cell r="B183" t="str">
            <v>Prudhoe Communications, Inc.</v>
          </cell>
          <cell r="C183" t="str">
            <v>PCI</v>
          </cell>
          <cell r="D183" t="str">
            <v>Radio Common Carrier</v>
          </cell>
          <cell r="E183" t="str">
            <v>Active</v>
          </cell>
        </row>
        <row r="184">
          <cell r="A184">
            <v>297</v>
          </cell>
          <cell r="B184" t="str">
            <v>City of Chignik</v>
          </cell>
          <cell r="C184" t="str">
            <v>CHIGNIK</v>
          </cell>
          <cell r="D184" t="str">
            <v>Electric</v>
          </cell>
          <cell r="E184" t="str">
            <v>Active</v>
          </cell>
        </row>
        <row r="185">
          <cell r="A185">
            <v>299</v>
          </cell>
          <cell r="B185" t="str">
            <v>City of Thorne Bay</v>
          </cell>
          <cell r="C185" t="str">
            <v>THORNE BAY</v>
          </cell>
          <cell r="D185" t="str">
            <v>Refuse</v>
          </cell>
          <cell r="E185" t="str">
            <v>Active</v>
          </cell>
        </row>
        <row r="186">
          <cell r="A186">
            <v>301</v>
          </cell>
          <cell r="B186" t="str">
            <v>CONOCOPHILLIPS TRANSPORTATION ALASKA, INC.</v>
          </cell>
          <cell r="C186" t="str">
            <v>CPTAI</v>
          </cell>
          <cell r="D186" t="str">
            <v>Pipeline</v>
          </cell>
          <cell r="E186" t="str">
            <v>Active</v>
          </cell>
        </row>
        <row r="187">
          <cell r="A187">
            <v>303</v>
          </cell>
          <cell r="B187" t="str">
            <v>COOK INLET PIPE LINE, LLC</v>
          </cell>
          <cell r="C187" t="str">
            <v>CIPL</v>
          </cell>
          <cell r="D187" t="str">
            <v>Pipeline</v>
          </cell>
          <cell r="E187" t="str">
            <v>Active</v>
          </cell>
        </row>
        <row r="188">
          <cell r="A188">
            <v>304</v>
          </cell>
          <cell r="B188" t="str">
            <v>EXXONMOBIL PIPELINE COMPANY</v>
          </cell>
          <cell r="C188" t="str">
            <v>EXXONMOBIL</v>
          </cell>
          <cell r="D188" t="str">
            <v>Pipeline</v>
          </cell>
          <cell r="E188" t="str">
            <v>Active</v>
          </cell>
        </row>
        <row r="189">
          <cell r="A189">
            <v>305</v>
          </cell>
          <cell r="B189" t="str">
            <v>Mid-Alaska Pipeline, LLC</v>
          </cell>
          <cell r="C189" t="str">
            <v>Mid-Alaska Pipeline, LLC</v>
          </cell>
          <cell r="D189" t="str">
            <v>Pipeline</v>
          </cell>
          <cell r="E189" t="str">
            <v>Active</v>
          </cell>
        </row>
        <row r="190">
          <cell r="A190">
            <v>306</v>
          </cell>
          <cell r="B190" t="str">
            <v>KENAI PIPE LINE COMPANY</v>
          </cell>
          <cell r="C190" t="str">
            <v>KPL</v>
          </cell>
          <cell r="D190" t="str">
            <v>Pipeline</v>
          </cell>
          <cell r="E190" t="str">
            <v>Active</v>
          </cell>
        </row>
        <row r="191">
          <cell r="A191">
            <v>307</v>
          </cell>
          <cell r="B191" t="str">
            <v>KUPARUK TRANSPORTATION COMPANY</v>
          </cell>
          <cell r="C191" t="str">
            <v>KTC</v>
          </cell>
          <cell r="D191" t="str">
            <v>Pipeline</v>
          </cell>
          <cell r="E191" t="str">
            <v>Active</v>
          </cell>
        </row>
        <row r="192">
          <cell r="A192">
            <v>309</v>
          </cell>
          <cell r="B192" t="str">
            <v>TESORO ALASKA PIPELINE COMPANY</v>
          </cell>
          <cell r="C192" t="str">
            <v>TESORO</v>
          </cell>
          <cell r="D192" t="str">
            <v>Pipeline</v>
          </cell>
          <cell r="E192" t="str">
            <v>Active</v>
          </cell>
        </row>
        <row r="193">
          <cell r="A193">
            <v>311</v>
          </cell>
          <cell r="B193" t="str">
            <v>BP PIPELINES (ALASKA) INC.</v>
          </cell>
          <cell r="C193" t="str">
            <v>BP</v>
          </cell>
          <cell r="D193" t="str">
            <v>Pipeline</v>
          </cell>
          <cell r="E193" t="str">
            <v>Active</v>
          </cell>
        </row>
        <row r="194">
          <cell r="A194">
            <v>312</v>
          </cell>
          <cell r="B194" t="str">
            <v>UNOCAL PIPELINE COMPANY</v>
          </cell>
          <cell r="C194" t="str">
            <v>UNOCAL</v>
          </cell>
          <cell r="D194" t="str">
            <v>Pipeline</v>
          </cell>
          <cell r="E194" t="str">
            <v>Active</v>
          </cell>
        </row>
        <row r="195">
          <cell r="A195">
            <v>313</v>
          </cell>
          <cell r="B195" t="str">
            <v>City of Thorne Bay</v>
          </cell>
          <cell r="C195" t="str">
            <v>THORNE BAY</v>
          </cell>
          <cell r="D195" t="str">
            <v>Sewer</v>
          </cell>
          <cell r="E195" t="str">
            <v>Active</v>
          </cell>
        </row>
        <row r="196">
          <cell r="A196">
            <v>314</v>
          </cell>
          <cell r="B196" t="str">
            <v>City of Thorne Bay</v>
          </cell>
          <cell r="C196" t="str">
            <v>THORNE BAY</v>
          </cell>
          <cell r="D196" t="str">
            <v>Water</v>
          </cell>
          <cell r="E196" t="str">
            <v>Active</v>
          </cell>
        </row>
        <row r="197">
          <cell r="A197">
            <v>315</v>
          </cell>
          <cell r="B197" t="str">
            <v>Eyecom, Incorporated</v>
          </cell>
          <cell r="C197" t="str">
            <v>EYECOM</v>
          </cell>
          <cell r="D197" t="str">
            <v>Cable</v>
          </cell>
          <cell r="E197" t="str">
            <v>Active</v>
          </cell>
        </row>
        <row r="198">
          <cell r="A198">
            <v>316</v>
          </cell>
          <cell r="B198" t="str">
            <v>Eyecom, Incorporated</v>
          </cell>
          <cell r="C198" t="str">
            <v>EYECOM</v>
          </cell>
          <cell r="D198" t="str">
            <v>Cable</v>
          </cell>
          <cell r="E198" t="str">
            <v>Active</v>
          </cell>
        </row>
        <row r="199">
          <cell r="A199">
            <v>318</v>
          </cell>
          <cell r="B199" t="str">
            <v>City of Wasilla</v>
          </cell>
          <cell r="C199" t="str">
            <v>WASILLA</v>
          </cell>
          <cell r="D199" t="str">
            <v>Sewer</v>
          </cell>
          <cell r="E199" t="str">
            <v>Active</v>
          </cell>
        </row>
        <row r="200">
          <cell r="A200">
            <v>319</v>
          </cell>
          <cell r="B200" t="str">
            <v>Napakiak Ircinraq Power Company</v>
          </cell>
          <cell r="C200" t="str">
            <v>NIPC</v>
          </cell>
          <cell r="D200" t="str">
            <v>Electric</v>
          </cell>
          <cell r="E200" t="str">
            <v>Active</v>
          </cell>
        </row>
        <row r="201">
          <cell r="A201">
            <v>320</v>
          </cell>
          <cell r="B201" t="str">
            <v>City of Egegik - Electric</v>
          </cell>
          <cell r="C201" t="str">
            <v>EGEGIK</v>
          </cell>
          <cell r="D201" t="str">
            <v>Electric</v>
          </cell>
          <cell r="E201" t="str">
            <v>Active</v>
          </cell>
        </row>
        <row r="202">
          <cell r="A202">
            <v>321</v>
          </cell>
          <cell r="B202" t="str">
            <v>Manokotak Power Company</v>
          </cell>
          <cell r="C202" t="str">
            <v>MPC</v>
          </cell>
          <cell r="D202" t="str">
            <v>Electric</v>
          </cell>
          <cell r="E202" t="str">
            <v>Active</v>
          </cell>
        </row>
        <row r="203">
          <cell r="A203">
            <v>322</v>
          </cell>
          <cell r="B203" t="str">
            <v>Frontier Cable, Inc.</v>
          </cell>
          <cell r="C203" t="str">
            <v>FCI</v>
          </cell>
          <cell r="D203" t="str">
            <v>Cable</v>
          </cell>
          <cell r="E203" t="str">
            <v>Active</v>
          </cell>
        </row>
        <row r="204">
          <cell r="A204">
            <v>323</v>
          </cell>
          <cell r="B204" t="str">
            <v>King Cove Corp.</v>
          </cell>
          <cell r="C204" t="str">
            <v>MT.DUTT</v>
          </cell>
          <cell r="D204" t="str">
            <v>Cable</v>
          </cell>
          <cell r="E204" t="str">
            <v>Active</v>
          </cell>
        </row>
        <row r="205">
          <cell r="A205">
            <v>324</v>
          </cell>
          <cell r="B205" t="str">
            <v>NUSHAGAK ELECTRIC &amp; TELEPHONE COOPERATIVE, INC. (Cable)</v>
          </cell>
          <cell r="D205" t="str">
            <v>Cable</v>
          </cell>
          <cell r="E205" t="str">
            <v>Active</v>
          </cell>
        </row>
        <row r="206">
          <cell r="A206">
            <v>327</v>
          </cell>
          <cell r="B206" t="str">
            <v>BOROUGH, KETCHIKAN GATEWAY</v>
          </cell>
          <cell r="C206" t="str">
            <v>KGB</v>
          </cell>
          <cell r="D206" t="str">
            <v>Sewer</v>
          </cell>
          <cell r="E206" t="str">
            <v>Active</v>
          </cell>
        </row>
        <row r="207">
          <cell r="A207">
            <v>328</v>
          </cell>
          <cell r="B207" t="str">
            <v>BOROUGH, NORTH SLOPE</v>
          </cell>
          <cell r="C207" t="str">
            <v>NSB</v>
          </cell>
          <cell r="D207" t="str">
            <v>Water</v>
          </cell>
          <cell r="E207" t="str">
            <v>Active</v>
          </cell>
        </row>
        <row r="208">
          <cell r="A208">
            <v>329</v>
          </cell>
          <cell r="B208" t="str">
            <v>MILNE POINT PIPELINE, LLC (oil)</v>
          </cell>
          <cell r="C208" t="str">
            <v>MPPLLC</v>
          </cell>
          <cell r="D208" t="str">
            <v>Pipeline</v>
          </cell>
          <cell r="E208" t="str">
            <v>Active</v>
          </cell>
        </row>
        <row r="209">
          <cell r="A209">
            <v>330</v>
          </cell>
          <cell r="B209" t="str">
            <v>Levelock Electric Cooperative, Inc.</v>
          </cell>
          <cell r="C209" t="str">
            <v>LECI</v>
          </cell>
          <cell r="D209" t="str">
            <v>Electric</v>
          </cell>
          <cell r="E209" t="str">
            <v>Active</v>
          </cell>
        </row>
        <row r="210">
          <cell r="A210">
            <v>331</v>
          </cell>
          <cell r="B210" t="str">
            <v>PETERSBURG, CITY OF</v>
          </cell>
          <cell r="C210" t="str">
            <v>PETERSBURG</v>
          </cell>
          <cell r="D210" t="str">
            <v>Refuse</v>
          </cell>
          <cell r="E210" t="str">
            <v>Active</v>
          </cell>
        </row>
        <row r="211">
          <cell r="A211">
            <v>332</v>
          </cell>
          <cell r="B211" t="str">
            <v>Hughes Power &amp; Light Company</v>
          </cell>
          <cell r="C211" t="str">
            <v>HPLC</v>
          </cell>
          <cell r="D211" t="str">
            <v>Electric</v>
          </cell>
          <cell r="E211" t="str">
            <v>Active</v>
          </cell>
        </row>
        <row r="212">
          <cell r="A212">
            <v>333</v>
          </cell>
          <cell r="B212" t="str">
            <v>City of Fort Yukon</v>
          </cell>
          <cell r="C212" t="str">
            <v>FORT YUKON</v>
          </cell>
          <cell r="D212" t="str">
            <v>Water</v>
          </cell>
          <cell r="E212" t="str">
            <v>Active</v>
          </cell>
        </row>
        <row r="213">
          <cell r="A213">
            <v>334</v>
          </cell>
          <cell r="B213" t="str">
            <v>OLIKTOK PIPELINE COMPANY</v>
          </cell>
          <cell r="C213" t="str">
            <v>OLIKTOK</v>
          </cell>
          <cell r="D213" t="str">
            <v>Pipeline</v>
          </cell>
          <cell r="E213" t="str">
            <v>Active</v>
          </cell>
        </row>
        <row r="214">
          <cell r="A214">
            <v>336</v>
          </cell>
          <cell r="B214" t="str">
            <v>GCI CABLE, INC.</v>
          </cell>
          <cell r="C214" t="str">
            <v>ACC</v>
          </cell>
          <cell r="D214" t="str">
            <v>Cable</v>
          </cell>
          <cell r="E214" t="str">
            <v>Active</v>
          </cell>
        </row>
        <row r="215">
          <cell r="A215">
            <v>337</v>
          </cell>
          <cell r="B215" t="str">
            <v>Atmautluak Joint Utilities</v>
          </cell>
          <cell r="C215" t="str">
            <v>AJU</v>
          </cell>
          <cell r="D215" t="str">
            <v>Electric</v>
          </cell>
          <cell r="E215" t="str">
            <v>Active</v>
          </cell>
        </row>
        <row r="216">
          <cell r="A216">
            <v>337</v>
          </cell>
          <cell r="B216" t="str">
            <v>Atmautluak Joint Utilities</v>
          </cell>
          <cell r="C216" t="str">
            <v>Atmautluak Tribal Utilities</v>
          </cell>
          <cell r="D216" t="str">
            <v>Electric</v>
          </cell>
          <cell r="E216" t="str">
            <v>Active</v>
          </cell>
        </row>
        <row r="217">
          <cell r="A217">
            <v>338</v>
          </cell>
          <cell r="B217" t="str">
            <v>BOROUGH, NORTH SLOPE</v>
          </cell>
          <cell r="C217" t="str">
            <v>NSB</v>
          </cell>
          <cell r="D217" t="str">
            <v>Sewer</v>
          </cell>
          <cell r="E217" t="str">
            <v>Active</v>
          </cell>
        </row>
        <row r="218">
          <cell r="A218">
            <v>339</v>
          </cell>
          <cell r="B218" t="str">
            <v>City of St. Paul-Electric Service</v>
          </cell>
          <cell r="C218" t="str">
            <v>ST. PAUL</v>
          </cell>
          <cell r="D218" t="str">
            <v>Electric</v>
          </cell>
          <cell r="E218" t="str">
            <v>Active</v>
          </cell>
        </row>
        <row r="219">
          <cell r="A219">
            <v>340</v>
          </cell>
          <cell r="B219" t="str">
            <v>Nelson Lagoon Electric Cooperative, Inc.</v>
          </cell>
          <cell r="C219" t="str">
            <v>NLECI</v>
          </cell>
          <cell r="D219" t="str">
            <v>Electric</v>
          </cell>
          <cell r="E219" t="str">
            <v>Active</v>
          </cell>
        </row>
        <row r="220">
          <cell r="A220">
            <v>341</v>
          </cell>
          <cell r="B220" t="str">
            <v>Richard Symons, Jr. and Sheila Symons d/b/a Gold Country Energy</v>
          </cell>
          <cell r="C220" t="str">
            <v>GCE</v>
          </cell>
          <cell r="D220" t="str">
            <v>Electric</v>
          </cell>
          <cell r="E220" t="str">
            <v>Active</v>
          </cell>
        </row>
        <row r="221">
          <cell r="A221">
            <v>343</v>
          </cell>
          <cell r="B221" t="str">
            <v>Middle Kuskokwim Electric Cooperative, Inc.</v>
          </cell>
          <cell r="C221" t="str">
            <v>MKEC</v>
          </cell>
          <cell r="D221" t="str">
            <v>Electric</v>
          </cell>
          <cell r="E221" t="str">
            <v>Active</v>
          </cell>
        </row>
        <row r="222">
          <cell r="A222">
            <v>344</v>
          </cell>
          <cell r="B222" t="str">
            <v>Tuntutuliak Community Services Association, Inc.</v>
          </cell>
          <cell r="C222" t="str">
            <v>TCSA</v>
          </cell>
          <cell r="D222" t="str">
            <v>Electric</v>
          </cell>
          <cell r="E222" t="str">
            <v>Active</v>
          </cell>
        </row>
        <row r="223">
          <cell r="A223">
            <v>345</v>
          </cell>
          <cell r="B223" t="str">
            <v>Alaska Electric Generation &amp; Transmission Cooperative, Inc.</v>
          </cell>
          <cell r="C223" t="str">
            <v>AEG&amp;T</v>
          </cell>
          <cell r="D223" t="str">
            <v>Electric</v>
          </cell>
          <cell r="E223" t="str">
            <v>Active</v>
          </cell>
        </row>
        <row r="224">
          <cell r="A224">
            <v>347</v>
          </cell>
          <cell r="B224" t="str">
            <v>Bay Cablevision, Inc.</v>
          </cell>
          <cell r="C224" t="str">
            <v>BCI</v>
          </cell>
          <cell r="D224" t="str">
            <v>Cable</v>
          </cell>
          <cell r="E224" t="str">
            <v>Active</v>
          </cell>
        </row>
        <row r="225">
          <cell r="A225">
            <v>348</v>
          </cell>
          <cell r="B225" t="str">
            <v>South Central Radar &amp; Communications</v>
          </cell>
          <cell r="C225" t="str">
            <v>SCRC</v>
          </cell>
          <cell r="D225" t="str">
            <v>Radio Common Carrier</v>
          </cell>
          <cell r="E225" t="str">
            <v>Active</v>
          </cell>
        </row>
        <row r="226">
          <cell r="A226">
            <v>349</v>
          </cell>
          <cell r="B226" t="str">
            <v>Ronald N. Choate d/b/a Aniak Disposal Service</v>
          </cell>
          <cell r="C226" t="str">
            <v>ADS</v>
          </cell>
          <cell r="D226" t="str">
            <v>Refuse</v>
          </cell>
          <cell r="E226" t="str">
            <v>Active</v>
          </cell>
        </row>
        <row r="227">
          <cell r="A227">
            <v>350</v>
          </cell>
          <cell r="B227" t="str">
            <v>SUMMIT TELEPHONE &amp; TELEGRAPH COMPANY OF ALASKA , INC. D/B/A SUMMIT TELEPHONE COMPANY, INC.</v>
          </cell>
          <cell r="C227" t="str">
            <v>Summit</v>
          </cell>
          <cell r="D227" t="str">
            <v>Telecomm (LEC)</v>
          </cell>
          <cell r="E227" t="str">
            <v>Active</v>
          </cell>
        </row>
        <row r="228">
          <cell r="A228">
            <v>351</v>
          </cell>
          <cell r="B228" t="str">
            <v>City of Nenana</v>
          </cell>
          <cell r="C228" t="str">
            <v>NENANA</v>
          </cell>
          <cell r="D228" t="str">
            <v>Water</v>
          </cell>
          <cell r="E228" t="str">
            <v>Active</v>
          </cell>
        </row>
        <row r="229">
          <cell r="A229">
            <v>352</v>
          </cell>
          <cell r="B229" t="str">
            <v>City of Nenana</v>
          </cell>
          <cell r="C229" t="str">
            <v>NENANA</v>
          </cell>
          <cell r="D229" t="str">
            <v>Sewer</v>
          </cell>
          <cell r="E229" t="str">
            <v>Active</v>
          </cell>
        </row>
        <row r="230">
          <cell r="A230">
            <v>353</v>
          </cell>
          <cell r="B230" t="str">
            <v>City of Larsen Bay</v>
          </cell>
          <cell r="C230" t="str">
            <v>LARSEN BAY</v>
          </cell>
          <cell r="D230" t="str">
            <v>Electric</v>
          </cell>
          <cell r="E230" t="str">
            <v>Active</v>
          </cell>
        </row>
        <row r="231">
          <cell r="A231">
            <v>354</v>
          </cell>
          <cell r="B231" t="str">
            <v>City of Galena</v>
          </cell>
          <cell r="C231" t="str">
            <v>GALENA</v>
          </cell>
          <cell r="D231" t="str">
            <v>Water</v>
          </cell>
          <cell r="E231" t="str">
            <v>Active</v>
          </cell>
        </row>
        <row r="232">
          <cell r="A232">
            <v>355</v>
          </cell>
          <cell r="B232" t="str">
            <v>City of Galena</v>
          </cell>
          <cell r="C232" t="str">
            <v>GALENA</v>
          </cell>
          <cell r="D232" t="str">
            <v>Sewer</v>
          </cell>
          <cell r="E232" t="str">
            <v>Active</v>
          </cell>
        </row>
        <row r="233">
          <cell r="A233">
            <v>356</v>
          </cell>
          <cell r="B233" t="str">
            <v>EAGLE UTILITIES, INC.</v>
          </cell>
          <cell r="C233" t="str">
            <v>EAGLE</v>
          </cell>
          <cell r="D233" t="str">
            <v>Water</v>
          </cell>
          <cell r="E233" t="str">
            <v>Active</v>
          </cell>
        </row>
        <row r="234">
          <cell r="A234">
            <v>357</v>
          </cell>
          <cell r="B234" t="str">
            <v>City of Ouzinkie</v>
          </cell>
          <cell r="C234" t="str">
            <v>OUZINKIE</v>
          </cell>
          <cell r="D234" t="str">
            <v>Electric</v>
          </cell>
          <cell r="E234" t="str">
            <v>Active</v>
          </cell>
        </row>
        <row r="235">
          <cell r="A235">
            <v>358</v>
          </cell>
          <cell r="B235" t="str">
            <v>POTTER CREEK WATER COMPANY</v>
          </cell>
          <cell r="C235" t="str">
            <v>PCWC</v>
          </cell>
          <cell r="D235" t="str">
            <v>Water</v>
          </cell>
          <cell r="E235" t="str">
            <v>Active</v>
          </cell>
        </row>
        <row r="236">
          <cell r="A236">
            <v>359</v>
          </cell>
          <cell r="B236" t="str">
            <v>ACS OF THE NORTHLAND, LLC D/B/A ALASKA COMMUNICATIONS SYSTEMS, ALASKA COMMUNICATIONS, ACS LOCAL SERVICE, AND ACS</v>
          </cell>
          <cell r="C236" t="str">
            <v>ACS-N</v>
          </cell>
          <cell r="D236" t="str">
            <v>Telecomm (LEC)</v>
          </cell>
          <cell r="E236" t="str">
            <v>Active</v>
          </cell>
        </row>
        <row r="237">
          <cell r="A237">
            <v>360</v>
          </cell>
          <cell r="B237" t="str">
            <v>City of Clarks Point d/b/a Clarks Point Electric Utility</v>
          </cell>
          <cell r="C237" t="str">
            <v>City of Clarks Point</v>
          </cell>
          <cell r="D237" t="str">
            <v>Electric</v>
          </cell>
          <cell r="E237" t="str">
            <v>Active</v>
          </cell>
        </row>
        <row r="238">
          <cell r="A238">
            <v>360</v>
          </cell>
          <cell r="B238" t="str">
            <v>City of Clarks Point d/b/a Clarks Point Electric Utility</v>
          </cell>
          <cell r="C238" t="str">
            <v>CLARKS POI</v>
          </cell>
          <cell r="D238" t="str">
            <v>Electric</v>
          </cell>
          <cell r="E238" t="str">
            <v>Active</v>
          </cell>
        </row>
        <row r="239">
          <cell r="A239">
            <v>363</v>
          </cell>
          <cell r="B239" t="str">
            <v>City of Tenakee Springs d/b/a Tenakee Springs Electric Utility Department</v>
          </cell>
          <cell r="C239" t="str">
            <v>TENAKEE</v>
          </cell>
          <cell r="D239" t="str">
            <v>Electric</v>
          </cell>
          <cell r="E239" t="str">
            <v>Active</v>
          </cell>
        </row>
        <row r="240">
          <cell r="A240">
            <v>364</v>
          </cell>
          <cell r="B240" t="str">
            <v>City of Ruby</v>
          </cell>
          <cell r="C240" t="str">
            <v>RUBY</v>
          </cell>
          <cell r="D240" t="str">
            <v>Electric</v>
          </cell>
          <cell r="E240" t="str">
            <v>Active</v>
          </cell>
        </row>
        <row r="241">
          <cell r="A241">
            <v>365</v>
          </cell>
          <cell r="B241" t="str">
            <v>Naterkaq Light Plant</v>
          </cell>
          <cell r="C241" t="str">
            <v>NATERKAQ</v>
          </cell>
          <cell r="D241" t="str">
            <v>Electric</v>
          </cell>
          <cell r="E241" t="str">
            <v>Active</v>
          </cell>
        </row>
        <row r="242">
          <cell r="A242">
            <v>366</v>
          </cell>
          <cell r="B242" t="str">
            <v>McGrath Broadcasting Company</v>
          </cell>
          <cell r="C242" t="str">
            <v>MBC</v>
          </cell>
          <cell r="D242" t="str">
            <v>Cable</v>
          </cell>
          <cell r="E242" t="str">
            <v>Active</v>
          </cell>
        </row>
        <row r="243">
          <cell r="A243">
            <v>367</v>
          </cell>
          <cell r="B243" t="str">
            <v>GCI Cable, Inc. (Seward)</v>
          </cell>
          <cell r="C243" t="str">
            <v>GCICI</v>
          </cell>
          <cell r="D243" t="str">
            <v>Cable</v>
          </cell>
          <cell r="E243" t="str">
            <v>Active</v>
          </cell>
        </row>
        <row r="244">
          <cell r="A244">
            <v>368</v>
          </cell>
          <cell r="B244" t="str">
            <v>Chitina Electric, Inc.</v>
          </cell>
          <cell r="C244" t="str">
            <v>CEI</v>
          </cell>
          <cell r="D244" t="str">
            <v>Electric</v>
          </cell>
          <cell r="E244" t="str">
            <v>Active</v>
          </cell>
        </row>
        <row r="245">
          <cell r="A245">
            <v>369</v>
          </cell>
          <cell r="B245" t="str">
            <v>Ipnatchiaq Electric Company</v>
          </cell>
          <cell r="C245" t="str">
            <v>IEC</v>
          </cell>
          <cell r="D245" t="str">
            <v>Electric</v>
          </cell>
          <cell r="E245" t="str">
            <v>Active</v>
          </cell>
        </row>
        <row r="246">
          <cell r="A246">
            <v>370</v>
          </cell>
          <cell r="B246" t="str">
            <v>Mike Downs, d/b/a All Alaska Enterprises</v>
          </cell>
          <cell r="C246" t="str">
            <v>AAE</v>
          </cell>
          <cell r="D246" t="str">
            <v>Refuse</v>
          </cell>
          <cell r="E246" t="str">
            <v>Active</v>
          </cell>
        </row>
        <row r="247">
          <cell r="A247">
            <v>371</v>
          </cell>
          <cell r="B247" t="str">
            <v>Matanuska-Susitna Borough</v>
          </cell>
          <cell r="C247" t="str">
            <v>MAT-SU</v>
          </cell>
          <cell r="D247" t="str">
            <v>Refuse</v>
          </cell>
          <cell r="E247" t="str">
            <v>Active</v>
          </cell>
        </row>
        <row r="248">
          <cell r="A248">
            <v>372</v>
          </cell>
          <cell r="B248" t="str">
            <v>Shishmaref Native Corporation</v>
          </cell>
          <cell r="C248" t="str">
            <v>SNC</v>
          </cell>
          <cell r="D248" t="str">
            <v>Cable</v>
          </cell>
          <cell r="E248" t="str">
            <v>Active</v>
          </cell>
        </row>
        <row r="249">
          <cell r="A249">
            <v>373</v>
          </cell>
          <cell r="B249" t="str">
            <v>City of Golovin</v>
          </cell>
          <cell r="C249" t="str">
            <v>GOLOVIN</v>
          </cell>
          <cell r="D249" t="str">
            <v>Electric</v>
          </cell>
          <cell r="E249" t="str">
            <v>Active</v>
          </cell>
        </row>
        <row r="250">
          <cell r="A250">
            <v>374</v>
          </cell>
          <cell r="B250" t="str">
            <v>MACKENZIE REFUSE</v>
          </cell>
          <cell r="C250" t="str">
            <v>MACKENZIE</v>
          </cell>
          <cell r="D250" t="str">
            <v>Refuse</v>
          </cell>
          <cell r="E250" t="str">
            <v>Active</v>
          </cell>
        </row>
        <row r="251">
          <cell r="A251">
            <v>375</v>
          </cell>
          <cell r="B251" t="str">
            <v>Ungusraq Power Company</v>
          </cell>
          <cell r="C251" t="str">
            <v>UPC</v>
          </cell>
          <cell r="D251" t="str">
            <v>Electric</v>
          </cell>
          <cell r="E251" t="str">
            <v>Active</v>
          </cell>
        </row>
        <row r="252">
          <cell r="A252">
            <v>376</v>
          </cell>
          <cell r="B252" t="str">
            <v>Kwig Power Company</v>
          </cell>
          <cell r="C252" t="str">
            <v>KWIG</v>
          </cell>
          <cell r="D252" t="str">
            <v>Electric</v>
          </cell>
          <cell r="E252" t="str">
            <v>Active</v>
          </cell>
        </row>
        <row r="253">
          <cell r="A253">
            <v>378</v>
          </cell>
          <cell r="B253" t="str">
            <v>GCI Cable Inc.</v>
          </cell>
          <cell r="C253" t="str">
            <v>GCICI</v>
          </cell>
          <cell r="D253" t="str">
            <v>Cable</v>
          </cell>
          <cell r="E253" t="str">
            <v>Active</v>
          </cell>
        </row>
        <row r="254">
          <cell r="A254">
            <v>380</v>
          </cell>
          <cell r="B254" t="str">
            <v>Lloyd V. Morris and Associates</v>
          </cell>
          <cell r="C254" t="str">
            <v>LVMA</v>
          </cell>
          <cell r="D254" t="str">
            <v>Radio Common Carrier</v>
          </cell>
          <cell r="E254" t="str">
            <v>Active</v>
          </cell>
        </row>
        <row r="255">
          <cell r="A255">
            <v>382</v>
          </cell>
          <cell r="B255" t="str">
            <v>City of Ketchikan d/b/a Ketchikan Public Utilities</v>
          </cell>
          <cell r="C255" t="str">
            <v>KPU</v>
          </cell>
          <cell r="D255" t="str">
            <v>Radio Common Carrier</v>
          </cell>
          <cell r="E255" t="str">
            <v>Active</v>
          </cell>
        </row>
        <row r="256">
          <cell r="A256">
            <v>383</v>
          </cell>
          <cell r="B256" t="str">
            <v>City of Diomede</v>
          </cell>
          <cell r="C256" t="str">
            <v>City of Diomede</v>
          </cell>
          <cell r="D256" t="str">
            <v>Electric</v>
          </cell>
          <cell r="E256" t="str">
            <v>Active</v>
          </cell>
        </row>
        <row r="257">
          <cell r="A257">
            <v>383</v>
          </cell>
          <cell r="B257" t="str">
            <v>City of Diomede</v>
          </cell>
          <cell r="C257" t="str">
            <v>DIOMEDE</v>
          </cell>
          <cell r="D257" t="str">
            <v>Electric</v>
          </cell>
          <cell r="E257" t="str">
            <v>Active</v>
          </cell>
        </row>
        <row r="258">
          <cell r="A258">
            <v>384</v>
          </cell>
          <cell r="B258" t="str">
            <v>City of Ketchikan</v>
          </cell>
          <cell r="C258" t="str">
            <v>KETCHIKAN</v>
          </cell>
          <cell r="D258" t="str">
            <v>Sewer</v>
          </cell>
          <cell r="E258" t="str">
            <v>Active</v>
          </cell>
        </row>
        <row r="259">
          <cell r="A259">
            <v>384</v>
          </cell>
          <cell r="B259" t="str">
            <v>City of Ketchikan</v>
          </cell>
          <cell r="C259" t="str">
            <v>KPU-LD</v>
          </cell>
          <cell r="D259" t="str">
            <v>Sewer</v>
          </cell>
          <cell r="E259" t="str">
            <v>Active</v>
          </cell>
        </row>
        <row r="260">
          <cell r="A260">
            <v>386</v>
          </cell>
          <cell r="B260" t="str">
            <v>HOME WATER, LLC</v>
          </cell>
          <cell r="C260" t="str">
            <v>Home Water</v>
          </cell>
          <cell r="D260" t="str">
            <v>Water</v>
          </cell>
          <cell r="E260" t="str">
            <v>Active</v>
          </cell>
        </row>
        <row r="261">
          <cell r="A261">
            <v>387</v>
          </cell>
          <cell r="B261" t="str">
            <v>Beluga Environmental Services, Inc.</v>
          </cell>
          <cell r="C261" t="str">
            <v>BESI</v>
          </cell>
          <cell r="D261" t="str">
            <v>Refuse</v>
          </cell>
          <cell r="E261" t="str">
            <v>Active</v>
          </cell>
        </row>
        <row r="262">
          <cell r="A262">
            <v>389</v>
          </cell>
          <cell r="B262" t="str">
            <v>City of McGrath</v>
          </cell>
          <cell r="C262" t="str">
            <v>MCGRATH</v>
          </cell>
          <cell r="D262" t="str">
            <v>Water</v>
          </cell>
          <cell r="E262" t="str">
            <v>Active</v>
          </cell>
        </row>
        <row r="263">
          <cell r="A263">
            <v>391</v>
          </cell>
          <cell r="B263" t="str">
            <v>City of Skagway</v>
          </cell>
          <cell r="C263" t="str">
            <v>SKAGWAY</v>
          </cell>
          <cell r="D263" t="str">
            <v>Refuse</v>
          </cell>
          <cell r="E263" t="str">
            <v>Active</v>
          </cell>
        </row>
        <row r="264">
          <cell r="A264">
            <v>392</v>
          </cell>
          <cell r="B264" t="str">
            <v>ENDICOTT PIPELINE COMPANY</v>
          </cell>
          <cell r="C264" t="str">
            <v>ENDICOTT</v>
          </cell>
          <cell r="D264" t="str">
            <v>Pipeline</v>
          </cell>
          <cell r="E264" t="str">
            <v>Active</v>
          </cell>
        </row>
        <row r="265">
          <cell r="A265">
            <v>394</v>
          </cell>
          <cell r="B265" t="str">
            <v>Takotna Community Association, Inc.</v>
          </cell>
          <cell r="C265" t="str">
            <v>TAKOTNA</v>
          </cell>
          <cell r="D265" t="str">
            <v>Electric</v>
          </cell>
          <cell r="E265" t="str">
            <v>Active</v>
          </cell>
        </row>
        <row r="266">
          <cell r="A266">
            <v>395</v>
          </cell>
          <cell r="B266" t="str">
            <v>Puvurnaq Power Company</v>
          </cell>
          <cell r="C266" t="str">
            <v>PPC</v>
          </cell>
          <cell r="D266" t="str">
            <v>Electric</v>
          </cell>
          <cell r="E266" t="str">
            <v>Active</v>
          </cell>
        </row>
        <row r="267">
          <cell r="A267">
            <v>396</v>
          </cell>
          <cell r="B267" t="str">
            <v>City and Borough of Sitka</v>
          </cell>
          <cell r="C267" t="str">
            <v>SITKA</v>
          </cell>
          <cell r="D267" t="str">
            <v>Refuse</v>
          </cell>
          <cell r="E267" t="str">
            <v>Active</v>
          </cell>
        </row>
        <row r="268">
          <cell r="A268">
            <v>397</v>
          </cell>
          <cell r="B268" t="str">
            <v>City of Unalaska</v>
          </cell>
          <cell r="C268" t="str">
            <v>UNALASKA</v>
          </cell>
          <cell r="D268" t="str">
            <v>Sewer</v>
          </cell>
          <cell r="E268" t="str">
            <v>Active</v>
          </cell>
        </row>
        <row r="269">
          <cell r="A269">
            <v>398</v>
          </cell>
          <cell r="B269" t="str">
            <v>City of Ketchikan</v>
          </cell>
          <cell r="C269" t="str">
            <v>KETCHIKAN</v>
          </cell>
          <cell r="D269" t="str">
            <v>Refuse</v>
          </cell>
          <cell r="E269" t="str">
            <v>Active</v>
          </cell>
        </row>
        <row r="270">
          <cell r="A270">
            <v>398</v>
          </cell>
          <cell r="B270" t="str">
            <v>City of Ketchikan</v>
          </cell>
          <cell r="C270" t="str">
            <v>KPU-LD</v>
          </cell>
          <cell r="D270" t="str">
            <v>Refuse</v>
          </cell>
          <cell r="E270" t="str">
            <v>Active</v>
          </cell>
        </row>
        <row r="271">
          <cell r="A271">
            <v>399</v>
          </cell>
          <cell r="B271" t="str">
            <v>City of Port Heiden</v>
          </cell>
          <cell r="C271" t="str">
            <v>PORT HEIDE</v>
          </cell>
          <cell r="D271" t="str">
            <v>Electric</v>
          </cell>
          <cell r="E271" t="str">
            <v>Active</v>
          </cell>
        </row>
        <row r="272">
          <cell r="A272">
            <v>401</v>
          </cell>
          <cell r="B272" t="str">
            <v>GCI Cable, Inc. (Homer)</v>
          </cell>
          <cell r="C272" t="str">
            <v>GCICI</v>
          </cell>
          <cell r="D272" t="str">
            <v>Cable</v>
          </cell>
          <cell r="E272" t="str">
            <v>Active</v>
          </cell>
        </row>
        <row r="273">
          <cell r="A273">
            <v>406</v>
          </cell>
          <cell r="B273" t="str">
            <v>NORGASCO, INC.</v>
          </cell>
          <cell r="C273" t="str">
            <v>NORGASCO</v>
          </cell>
          <cell r="D273" t="str">
            <v>Natural Gas</v>
          </cell>
          <cell r="E273" t="str">
            <v>Active</v>
          </cell>
        </row>
        <row r="274">
          <cell r="A274">
            <v>408</v>
          </cell>
          <cell r="B274" t="str">
            <v>City of Nunam Iqua d/b/a Nunam Iqua Electric Company</v>
          </cell>
          <cell r="C274" t="str">
            <v>SHELDON</v>
          </cell>
          <cell r="D274" t="str">
            <v>Electric</v>
          </cell>
          <cell r="E274" t="str">
            <v>Active</v>
          </cell>
        </row>
        <row r="275">
          <cell r="A275">
            <v>409</v>
          </cell>
          <cell r="B275" t="str">
            <v>City of White Mountain</v>
          </cell>
          <cell r="C275" t="str">
            <v>WHITE MOUN</v>
          </cell>
          <cell r="D275" t="str">
            <v>Electric</v>
          </cell>
          <cell r="E275" t="str">
            <v>Active</v>
          </cell>
        </row>
        <row r="276">
          <cell r="A276">
            <v>410</v>
          </cell>
          <cell r="B276" t="str">
            <v>City of St. George</v>
          </cell>
          <cell r="C276" t="str">
            <v>ST. GEORGE</v>
          </cell>
          <cell r="D276" t="str">
            <v>Electric</v>
          </cell>
          <cell r="E276" t="str">
            <v>Active</v>
          </cell>
        </row>
        <row r="277">
          <cell r="A277">
            <v>411</v>
          </cell>
          <cell r="B277" t="str">
            <v>Mobile Telecommunications Technologies Corporation</v>
          </cell>
          <cell r="C277" t="str">
            <v>MTEL</v>
          </cell>
          <cell r="D277" t="str">
            <v>Radio Common Carrier</v>
          </cell>
          <cell r="E277" t="str">
            <v>Active</v>
          </cell>
        </row>
        <row r="278">
          <cell r="A278">
            <v>412</v>
          </cell>
          <cell r="B278" t="str">
            <v>Akiachak Native Community Electric Company</v>
          </cell>
          <cell r="C278" t="str">
            <v>ANCEC</v>
          </cell>
          <cell r="D278" t="str">
            <v>Electric</v>
          </cell>
          <cell r="E278" t="str">
            <v>Active</v>
          </cell>
        </row>
        <row r="279">
          <cell r="A279">
            <v>413</v>
          </cell>
          <cell r="B279" t="str">
            <v>Cellular Alaska Partnership</v>
          </cell>
          <cell r="C279" t="str">
            <v>Cellular Alaska Partnership</v>
          </cell>
          <cell r="D279" t="str">
            <v>Telecomm (Wireless)</v>
          </cell>
          <cell r="E279" t="str">
            <v>Active</v>
          </cell>
        </row>
        <row r="280">
          <cell r="A280">
            <v>414</v>
          </cell>
          <cell r="B280" t="str">
            <v>MACTEL CELLULAR SYSTEM; ANCHORAGE MATANUSKA CELLULAR TELEPHONE D/B/A</v>
          </cell>
          <cell r="C280" t="str">
            <v>MACTel</v>
          </cell>
          <cell r="D280" t="str">
            <v>Telecomm (Wireless)</v>
          </cell>
          <cell r="E280" t="str">
            <v>Active</v>
          </cell>
        </row>
        <row r="281">
          <cell r="A281">
            <v>415</v>
          </cell>
          <cell r="B281" t="str">
            <v>City of Cordova</v>
          </cell>
          <cell r="C281" t="str">
            <v>CORDOVA</v>
          </cell>
          <cell r="D281" t="str">
            <v>Refuse</v>
          </cell>
          <cell r="E281" t="str">
            <v>Active</v>
          </cell>
        </row>
        <row r="282">
          <cell r="A282">
            <v>416</v>
          </cell>
          <cell r="B282" t="str">
            <v>City of Nikolai d/b/a Nikolai Light &amp; Power</v>
          </cell>
          <cell r="C282" t="str">
            <v>NIKOLAI</v>
          </cell>
          <cell r="D282" t="str">
            <v>Electric</v>
          </cell>
          <cell r="E282" t="str">
            <v>Active</v>
          </cell>
        </row>
        <row r="283">
          <cell r="A283">
            <v>419</v>
          </cell>
          <cell r="B283" t="str">
            <v>GCI COMMUNICATION CORP. d/b/a GENERAL COMMUNICATION, INC. and d/b/a GCI</v>
          </cell>
          <cell r="C283" t="str">
            <v>GCI</v>
          </cell>
          <cell r="D283" t="str">
            <v>Telecomm (IXC)</v>
          </cell>
          <cell r="E283" t="str">
            <v>Active</v>
          </cell>
        </row>
        <row r="284">
          <cell r="A284">
            <v>420</v>
          </cell>
          <cell r="B284" t="str">
            <v>Beaver Village Electrical Utility</v>
          </cell>
          <cell r="C284" t="str">
            <v>BEAVER</v>
          </cell>
          <cell r="D284" t="str">
            <v>Electric</v>
          </cell>
          <cell r="E284" t="str">
            <v>Active</v>
          </cell>
        </row>
        <row r="285">
          <cell r="A285">
            <v>425</v>
          </cell>
          <cell r="B285" t="str">
            <v>City of Pilot Point</v>
          </cell>
          <cell r="C285" t="str">
            <v>PILOT</v>
          </cell>
          <cell r="D285" t="str">
            <v>Electric</v>
          </cell>
          <cell r="E285" t="str">
            <v>Active</v>
          </cell>
        </row>
        <row r="286">
          <cell r="A286">
            <v>426</v>
          </cell>
          <cell r="B286" t="str">
            <v>Hytek Communications, Inc.</v>
          </cell>
          <cell r="C286" t="str">
            <v>HCI</v>
          </cell>
          <cell r="D286" t="str">
            <v>Cable</v>
          </cell>
          <cell r="E286" t="str">
            <v>Active</v>
          </cell>
        </row>
        <row r="287">
          <cell r="A287">
            <v>427</v>
          </cell>
          <cell r="B287" t="str">
            <v>PACIFIC TELECOM CELLULAR OF ALASKA</v>
          </cell>
          <cell r="C287" t="str">
            <v>PTCA</v>
          </cell>
          <cell r="D287" t="str">
            <v>Telecomm (Wireless)</v>
          </cell>
          <cell r="E287" t="str">
            <v>Active</v>
          </cell>
        </row>
        <row r="288">
          <cell r="A288">
            <v>431</v>
          </cell>
          <cell r="B288" t="str">
            <v>KETCHIKAN GATEWAY BOROUGH D/B/A SHOUP STREET SERVICE AREA</v>
          </cell>
          <cell r="C288" t="str">
            <v>SSSA</v>
          </cell>
          <cell r="D288" t="str">
            <v>Water</v>
          </cell>
          <cell r="E288" t="str">
            <v>Active</v>
          </cell>
        </row>
        <row r="289">
          <cell r="A289">
            <v>432</v>
          </cell>
          <cell r="B289" t="str">
            <v>City of Buckland</v>
          </cell>
          <cell r="C289" t="str">
            <v>BUCKLAND</v>
          </cell>
          <cell r="D289" t="str">
            <v>Electric</v>
          </cell>
          <cell r="E289" t="str">
            <v>Active</v>
          </cell>
        </row>
        <row r="290">
          <cell r="A290">
            <v>434</v>
          </cell>
          <cell r="B290" t="str">
            <v>MATANUSKA-SUSITNA BOROUGH</v>
          </cell>
          <cell r="C290" t="str">
            <v>MAT-SU</v>
          </cell>
          <cell r="D290" t="str">
            <v>Water</v>
          </cell>
          <cell r="E290" t="str">
            <v>Active</v>
          </cell>
        </row>
        <row r="291">
          <cell r="A291">
            <v>435</v>
          </cell>
          <cell r="B291" t="str">
            <v>MATANUSKA-SUSITNA BOROUGH</v>
          </cell>
          <cell r="C291" t="str">
            <v>MAT-SU</v>
          </cell>
          <cell r="D291" t="str">
            <v>Sewer</v>
          </cell>
          <cell r="E291" t="str">
            <v>Active</v>
          </cell>
        </row>
        <row r="292">
          <cell r="A292">
            <v>437</v>
          </cell>
          <cell r="B292" t="str">
            <v>Chignik Lake Electric Utility, Inc.</v>
          </cell>
          <cell r="C292" t="str">
            <v>CLEU</v>
          </cell>
          <cell r="D292" t="str">
            <v>Electric</v>
          </cell>
          <cell r="E292" t="str">
            <v>Active</v>
          </cell>
        </row>
        <row r="293">
          <cell r="A293">
            <v>438</v>
          </cell>
          <cell r="B293" t="str">
            <v>City of Kotlik Cable Television Utility</v>
          </cell>
          <cell r="C293" t="str">
            <v>KOTLIK</v>
          </cell>
          <cell r="D293" t="str">
            <v>Cable</v>
          </cell>
          <cell r="E293" t="str">
            <v>Active</v>
          </cell>
        </row>
        <row r="294">
          <cell r="A294">
            <v>439</v>
          </cell>
          <cell r="B294" t="str">
            <v>City of Coffman Cove</v>
          </cell>
          <cell r="C294" t="str">
            <v>COFFMAN CO</v>
          </cell>
          <cell r="D294" t="str">
            <v>Cable</v>
          </cell>
          <cell r="E294" t="str">
            <v>Active</v>
          </cell>
        </row>
        <row r="295">
          <cell r="A295">
            <v>442</v>
          </cell>
          <cell r="B295" t="str">
            <v>City of False Pass</v>
          </cell>
          <cell r="C295" t="str">
            <v>FALSE PASS</v>
          </cell>
          <cell r="D295" t="str">
            <v>Electric</v>
          </cell>
          <cell r="E295" t="str">
            <v>Active</v>
          </cell>
        </row>
        <row r="296">
          <cell r="A296">
            <v>446</v>
          </cell>
          <cell r="B296" t="str">
            <v>Kipnuk Light Plant</v>
          </cell>
          <cell r="C296" t="str">
            <v>KIPNUK</v>
          </cell>
          <cell r="D296" t="str">
            <v>Electric</v>
          </cell>
          <cell r="E296" t="str">
            <v>Active</v>
          </cell>
        </row>
        <row r="297">
          <cell r="A297">
            <v>447</v>
          </cell>
          <cell r="B297" t="str">
            <v>Tanalian Electric Cooperative, Inc.</v>
          </cell>
          <cell r="C297" t="str">
            <v>TECI</v>
          </cell>
          <cell r="D297" t="str">
            <v>Electric</v>
          </cell>
          <cell r="E297" t="str">
            <v>Active</v>
          </cell>
        </row>
        <row r="298">
          <cell r="A298">
            <v>449</v>
          </cell>
          <cell r="B298" t="str">
            <v>City of Akhiok</v>
          </cell>
          <cell r="C298" t="str">
            <v>AKHIOK</v>
          </cell>
          <cell r="D298" t="str">
            <v>Electric</v>
          </cell>
          <cell r="E298" t="str">
            <v>Active</v>
          </cell>
        </row>
        <row r="299">
          <cell r="A299">
            <v>450</v>
          </cell>
          <cell r="B299" t="str">
            <v>Hytek Communications, Inc.</v>
          </cell>
          <cell r="C299" t="str">
            <v>HCI</v>
          </cell>
          <cell r="D299" t="str">
            <v>Cable</v>
          </cell>
          <cell r="E299" t="str">
            <v>Active</v>
          </cell>
        </row>
        <row r="300">
          <cell r="A300">
            <v>452</v>
          </cell>
          <cell r="B300" t="str">
            <v>UNIVERSITY OF ALASKA FAIRBANKS</v>
          </cell>
          <cell r="C300" t="str">
            <v>UAF</v>
          </cell>
          <cell r="D300" t="str">
            <v>Telecomm (IXC)</v>
          </cell>
          <cell r="E300" t="str">
            <v>Active</v>
          </cell>
        </row>
        <row r="301">
          <cell r="A301">
            <v>453</v>
          </cell>
          <cell r="B301" t="str">
            <v>WORLD TELECOM GROUP, INC.</v>
          </cell>
          <cell r="C301" t="str">
            <v>WTG</v>
          </cell>
          <cell r="D301" t="str">
            <v>Telecomm (IXC)</v>
          </cell>
          <cell r="E301" t="str">
            <v>Active</v>
          </cell>
        </row>
        <row r="302">
          <cell r="A302">
            <v>454</v>
          </cell>
          <cell r="B302" t="str">
            <v>RAVEN REFUSE</v>
          </cell>
          <cell r="C302" t="str">
            <v>RAVEN</v>
          </cell>
          <cell r="D302" t="str">
            <v>Refuse</v>
          </cell>
          <cell r="E302" t="str">
            <v>Active</v>
          </cell>
        </row>
        <row r="303">
          <cell r="A303">
            <v>455</v>
          </cell>
          <cell r="B303" t="str">
            <v>INTERNATIONAL TELECOM, INC.</v>
          </cell>
          <cell r="C303" t="str">
            <v>ITI</v>
          </cell>
          <cell r="D303" t="str">
            <v>Telecomm (IXC)</v>
          </cell>
          <cell r="E303" t="str">
            <v>Active</v>
          </cell>
        </row>
        <row r="304">
          <cell r="A304">
            <v>458</v>
          </cell>
          <cell r="B304" t="str">
            <v>MCI COMMUNICATIONS SERVICES, INC. D/B/A VERIZON BUSINESS SERVICES</v>
          </cell>
          <cell r="C304" t="str">
            <v>VBS</v>
          </cell>
          <cell r="D304" t="str">
            <v>Telecomm (IXC)</v>
          </cell>
          <cell r="E304" t="str">
            <v>Active</v>
          </cell>
        </row>
        <row r="305">
          <cell r="A305">
            <v>460</v>
          </cell>
          <cell r="B305" t="str">
            <v>City of Saint Paul</v>
          </cell>
          <cell r="C305" t="str">
            <v>ST. PAUL</v>
          </cell>
          <cell r="D305" t="str">
            <v>Water</v>
          </cell>
          <cell r="E305" t="str">
            <v>Active</v>
          </cell>
        </row>
        <row r="306">
          <cell r="A306">
            <v>461</v>
          </cell>
          <cell r="B306" t="str">
            <v>SECURUS TECHNOLOGIES, INC.</v>
          </cell>
          <cell r="C306" t="str">
            <v>Securus</v>
          </cell>
          <cell r="D306" t="str">
            <v>Telecomm (IXC)</v>
          </cell>
          <cell r="E306" t="str">
            <v>Active</v>
          </cell>
        </row>
        <row r="307">
          <cell r="A307">
            <v>463</v>
          </cell>
          <cell r="B307" t="str">
            <v>CIRCLE TELEPHONE and ELECTRIC, LLC</v>
          </cell>
          <cell r="C307" t="str">
            <v>CTE</v>
          </cell>
          <cell r="D307" t="str">
            <v>Telecomm (LEC)</v>
          </cell>
          <cell r="E307" t="str">
            <v>Active</v>
          </cell>
        </row>
        <row r="308">
          <cell r="A308">
            <v>465</v>
          </cell>
          <cell r="B308" t="str">
            <v>TALKEETNA REFUSE</v>
          </cell>
          <cell r="C308" t="str">
            <v>TR</v>
          </cell>
          <cell r="D308" t="str">
            <v>Refuse</v>
          </cell>
          <cell r="E308" t="str">
            <v>Active</v>
          </cell>
        </row>
        <row r="309">
          <cell r="A309">
            <v>472</v>
          </cell>
          <cell r="B309" t="str">
            <v>ONE CALL COMMUNICATION, INC.</v>
          </cell>
          <cell r="C309" t="str">
            <v>ONE CALL</v>
          </cell>
          <cell r="D309" t="str">
            <v>Telecomm (IXC)</v>
          </cell>
          <cell r="E309" t="str">
            <v>Active</v>
          </cell>
        </row>
        <row r="310">
          <cell r="A310">
            <v>474</v>
          </cell>
          <cell r="B310" t="str">
            <v>AMERICAN FREEDOM NETWORK;JD SERVICES, INC. D/B/A</v>
          </cell>
          <cell r="C310" t="str">
            <v>JD Services</v>
          </cell>
          <cell r="D310" t="str">
            <v>Telecomm (IXC)</v>
          </cell>
          <cell r="E310" t="str">
            <v>Active</v>
          </cell>
        </row>
        <row r="311">
          <cell r="A311">
            <v>475</v>
          </cell>
          <cell r="B311" t="str">
            <v>AMERICAN EXPRESS TELECOM, INC.</v>
          </cell>
          <cell r="C311" t="str">
            <v>AETI</v>
          </cell>
          <cell r="D311" t="str">
            <v>Telecomm (IXC)</v>
          </cell>
          <cell r="E311" t="str">
            <v>Active</v>
          </cell>
        </row>
        <row r="312">
          <cell r="A312">
            <v>476</v>
          </cell>
          <cell r="B312" t="str">
            <v>ACS LONG DISTANCE, LLC d/b/a ALASKA COMMUNICATIONS SYSTEMS, ALASKA COMMUNICATIONS, ACS LONG DISTANCE, AND ACS</v>
          </cell>
          <cell r="C312" t="str">
            <v>ACS-LD</v>
          </cell>
          <cell r="D312" t="str">
            <v>Telecomm (IXC)</v>
          </cell>
          <cell r="E312" t="str">
            <v>Active</v>
          </cell>
        </row>
        <row r="313">
          <cell r="A313">
            <v>481</v>
          </cell>
          <cell r="B313" t="str">
            <v>SKYTALKWEST</v>
          </cell>
          <cell r="C313" t="str">
            <v>STW</v>
          </cell>
          <cell r="D313" t="str">
            <v>Telecomm (PPTP)</v>
          </cell>
          <cell r="E313" t="str">
            <v>Active</v>
          </cell>
        </row>
        <row r="314">
          <cell r="A314">
            <v>483</v>
          </cell>
          <cell r="B314" t="str">
            <v>City of Egegik - Sewer</v>
          </cell>
          <cell r="C314" t="str">
            <v>EGEGIK</v>
          </cell>
          <cell r="D314" t="str">
            <v>Sewer</v>
          </cell>
          <cell r="E314" t="str">
            <v>Active</v>
          </cell>
        </row>
        <row r="315">
          <cell r="A315">
            <v>484</v>
          </cell>
          <cell r="B315" t="str">
            <v>City of Egegik - Water</v>
          </cell>
          <cell r="C315" t="str">
            <v>EGEGIK</v>
          </cell>
          <cell r="D315" t="str">
            <v>Water</v>
          </cell>
          <cell r="E315" t="str">
            <v>Active</v>
          </cell>
        </row>
        <row r="316">
          <cell r="A316">
            <v>486</v>
          </cell>
          <cell r="B316" t="str">
            <v>NORTHWEST COMMUNICATIONS, INC.; AUTOMATED INFORMATION MGMT SYSTEMS D/B/A</v>
          </cell>
          <cell r="C316" t="str">
            <v>NORTHWEST</v>
          </cell>
          <cell r="D316" t="str">
            <v>Telecomm (IXC)</v>
          </cell>
          <cell r="E316" t="str">
            <v>Active</v>
          </cell>
        </row>
        <row r="317">
          <cell r="A317">
            <v>487</v>
          </cell>
          <cell r="B317" t="str">
            <v>TELALASKA LONG DISTANCE, INC. D/B/A TELALASKA</v>
          </cell>
          <cell r="C317" t="str">
            <v>TELALASKA</v>
          </cell>
          <cell r="D317" t="str">
            <v>Telecomm (IXC)</v>
          </cell>
          <cell r="E317" t="str">
            <v>Active</v>
          </cell>
        </row>
        <row r="318">
          <cell r="A318">
            <v>489</v>
          </cell>
          <cell r="B318" t="str">
            <v>GCI COMMUNICATIONS CORP. d/b/a GENERAL COMMUNICATION, INC., d/b/a GCI</v>
          </cell>
          <cell r="C318" t="str">
            <v>GCI</v>
          </cell>
          <cell r="D318" t="str">
            <v>Telecomm (LEC)</v>
          </cell>
          <cell r="E318" t="str">
            <v>Active</v>
          </cell>
        </row>
        <row r="319">
          <cell r="A319">
            <v>490</v>
          </cell>
          <cell r="B319" t="str">
            <v>FEDERAL TRANSTEL, INC.</v>
          </cell>
          <cell r="C319" t="str">
            <v>FTT</v>
          </cell>
          <cell r="D319" t="str">
            <v>Telecomm (IXC)</v>
          </cell>
          <cell r="E319" t="str">
            <v>Active</v>
          </cell>
        </row>
        <row r="320">
          <cell r="A320">
            <v>492</v>
          </cell>
          <cell r="B320" t="str">
            <v>City of King Cove</v>
          </cell>
          <cell r="C320" t="str">
            <v>KING COVE</v>
          </cell>
          <cell r="D320" t="str">
            <v>Water</v>
          </cell>
          <cell r="E320" t="str">
            <v>Active</v>
          </cell>
        </row>
        <row r="321">
          <cell r="A321">
            <v>493</v>
          </cell>
          <cell r="B321" t="str">
            <v>City of King Cove</v>
          </cell>
          <cell r="C321" t="str">
            <v>KING COVE</v>
          </cell>
          <cell r="D321" t="str">
            <v>Sewer</v>
          </cell>
          <cell r="E321" t="str">
            <v>Active</v>
          </cell>
        </row>
        <row r="322">
          <cell r="A322">
            <v>494</v>
          </cell>
          <cell r="B322" t="str">
            <v>INTERNATIONAL TELECOM, INC.</v>
          </cell>
          <cell r="C322" t="str">
            <v>ITI</v>
          </cell>
          <cell r="D322" t="str">
            <v>Telecomm (PPTP)</v>
          </cell>
          <cell r="E322" t="str">
            <v>Active</v>
          </cell>
        </row>
        <row r="323">
          <cell r="A323">
            <v>496</v>
          </cell>
          <cell r="B323" t="str">
            <v>GENERAL COMMUNICATION, INC. AND GCI;GCI COMMUNICATION CORP. D/B/A</v>
          </cell>
          <cell r="C323" t="str">
            <v>GCI</v>
          </cell>
          <cell r="D323" t="str">
            <v>Telecomm (PPTP)</v>
          </cell>
          <cell r="E323" t="str">
            <v>Active</v>
          </cell>
        </row>
        <row r="324">
          <cell r="A324">
            <v>497</v>
          </cell>
          <cell r="B324" t="str">
            <v>DANLOR COMMUICATIONS, INC.</v>
          </cell>
          <cell r="C324" t="str">
            <v>DCI</v>
          </cell>
          <cell r="D324" t="str">
            <v>Telecomm (PPTP)</v>
          </cell>
          <cell r="E324" t="str">
            <v>Active</v>
          </cell>
        </row>
        <row r="325">
          <cell r="A325">
            <v>499</v>
          </cell>
          <cell r="B325" t="str">
            <v>No Information Available - No Entity</v>
          </cell>
          <cell r="C325" t="str">
            <v>NIA</v>
          </cell>
          <cell r="D325" t="str">
            <v>Utility type not set</v>
          </cell>
          <cell r="E325" t="str">
            <v>Active</v>
          </cell>
        </row>
        <row r="326">
          <cell r="A326">
            <v>500</v>
          </cell>
          <cell r="B326" t="str">
            <v>ALASKA PAYPHONE</v>
          </cell>
          <cell r="C326" t="str">
            <v>ALASKA PAY</v>
          </cell>
          <cell r="D326" t="str">
            <v>Telecomm (PPTP)</v>
          </cell>
          <cell r="E326" t="str">
            <v>Active</v>
          </cell>
        </row>
        <row r="327">
          <cell r="A327">
            <v>501</v>
          </cell>
          <cell r="B327" t="str">
            <v>LEXCOM TELECOMMUNICATIONS</v>
          </cell>
          <cell r="C327" t="str">
            <v>LEXCOM</v>
          </cell>
          <cell r="D327" t="str">
            <v>Telecomm (PPTP)</v>
          </cell>
          <cell r="E327" t="str">
            <v>Active</v>
          </cell>
        </row>
        <row r="328">
          <cell r="A328">
            <v>502</v>
          </cell>
          <cell r="B328" t="str">
            <v>Alaska Waste-Denali, LLC</v>
          </cell>
          <cell r="C328" t="str">
            <v>Alaska Waste-Denali, LLC</v>
          </cell>
          <cell r="D328" t="str">
            <v>Refuse</v>
          </cell>
          <cell r="E328" t="str">
            <v>Active</v>
          </cell>
        </row>
        <row r="329">
          <cell r="A329">
            <v>505</v>
          </cell>
          <cell r="B329" t="str">
            <v>MTA Communications, LLC d/b/a MTA Long Distance</v>
          </cell>
          <cell r="C329" t="str">
            <v>MTALD</v>
          </cell>
          <cell r="D329" t="str">
            <v>Telecomm (IXC)</v>
          </cell>
          <cell r="E329" t="str">
            <v>Active</v>
          </cell>
        </row>
        <row r="330">
          <cell r="A330">
            <v>505</v>
          </cell>
          <cell r="B330" t="str">
            <v>MTA Communications, LLC d/b/a MTA Long Distance</v>
          </cell>
          <cell r="C330" t="str">
            <v>MTA Communications, LLC</v>
          </cell>
          <cell r="D330" t="str">
            <v>Telecomm (IXC)</v>
          </cell>
          <cell r="E330" t="str">
            <v>Active</v>
          </cell>
        </row>
        <row r="331">
          <cell r="A331">
            <v>506</v>
          </cell>
          <cell r="B331" t="str">
            <v>Alaska Payphone</v>
          </cell>
          <cell r="C331" t="str">
            <v>ALASKA PAY</v>
          </cell>
          <cell r="D331" t="str">
            <v>Telecomm (PPTP)</v>
          </cell>
          <cell r="E331" t="str">
            <v>Active</v>
          </cell>
        </row>
        <row r="332">
          <cell r="A332">
            <v>507</v>
          </cell>
          <cell r="B332" t="str">
            <v>MAIL CACHE, INC.</v>
          </cell>
          <cell r="C332" t="str">
            <v>Mail Cache</v>
          </cell>
          <cell r="D332" t="str">
            <v>Telecomm (PPTP)</v>
          </cell>
          <cell r="E332" t="str">
            <v>Active</v>
          </cell>
        </row>
        <row r="333">
          <cell r="A333">
            <v>511</v>
          </cell>
          <cell r="B333" t="str">
            <v>OTZ TELECOMMUNICATIONS, LLC</v>
          </cell>
          <cell r="C333" t="str">
            <v>OTZ LLC</v>
          </cell>
          <cell r="D333" t="str">
            <v>Telecomm (IXC)</v>
          </cell>
          <cell r="E333" t="str">
            <v>Active</v>
          </cell>
        </row>
        <row r="334">
          <cell r="A334">
            <v>512</v>
          </cell>
          <cell r="B334" t="str">
            <v>CROSSROADS LOUNGE;DONALD P. SKEWIS D/B/A</v>
          </cell>
          <cell r="C334" t="str">
            <v>CROSSROADS</v>
          </cell>
          <cell r="D334" t="str">
            <v>Telecomm (PPTP)</v>
          </cell>
          <cell r="E334" t="str">
            <v>Active</v>
          </cell>
        </row>
        <row r="335">
          <cell r="A335">
            <v>513</v>
          </cell>
          <cell r="B335" t="str">
            <v>ACS OF ANCHORAGE, LLC D/B/A ALASKA COMMUNICATIONS SYSTEMS, ALASKA COMMUNICATIONS, ACS LOCAL SERVICE, AND ACS</v>
          </cell>
          <cell r="C335" t="str">
            <v>ACS-AN</v>
          </cell>
          <cell r="D335" t="str">
            <v>Telecomm (PPTP)</v>
          </cell>
          <cell r="E335" t="str">
            <v>Active</v>
          </cell>
        </row>
        <row r="336">
          <cell r="A336">
            <v>514</v>
          </cell>
          <cell r="B336" t="str">
            <v>FAIRBANKS NATURAL GAS, LLC</v>
          </cell>
          <cell r="C336" t="str">
            <v>FNG</v>
          </cell>
          <cell r="D336" t="str">
            <v>Natural Gas</v>
          </cell>
          <cell r="E336" t="str">
            <v>Active</v>
          </cell>
        </row>
        <row r="337">
          <cell r="A337">
            <v>516</v>
          </cell>
          <cell r="B337" t="str">
            <v>AP&amp;T LONG DISTANCE, INC.</v>
          </cell>
          <cell r="C337" t="str">
            <v>AP&amp;T-LD</v>
          </cell>
          <cell r="D337" t="str">
            <v>Telecomm (IXC)</v>
          </cell>
          <cell r="E337" t="str">
            <v>Active</v>
          </cell>
        </row>
        <row r="338">
          <cell r="A338">
            <v>518</v>
          </cell>
          <cell r="B338" t="str">
            <v>ASTAC LONG DISTANCE LLC</v>
          </cell>
          <cell r="C338" t="str">
            <v>ASTAC Long Distance LLC</v>
          </cell>
          <cell r="D338" t="str">
            <v>Telecomm (IXC)</v>
          </cell>
          <cell r="E338" t="str">
            <v>Active</v>
          </cell>
        </row>
        <row r="339">
          <cell r="A339">
            <v>518</v>
          </cell>
          <cell r="B339" t="str">
            <v>ASTAC LONG DISTANCE LLC</v>
          </cell>
          <cell r="C339" t="str">
            <v>ASTAC-LD</v>
          </cell>
          <cell r="D339" t="str">
            <v>Telecomm (IXC)</v>
          </cell>
          <cell r="E339" t="str">
            <v>Active</v>
          </cell>
        </row>
        <row r="340">
          <cell r="A340">
            <v>520</v>
          </cell>
          <cell r="B340" t="str">
            <v>Aurora Energy, LLC</v>
          </cell>
          <cell r="C340" t="str">
            <v>AURORA</v>
          </cell>
          <cell r="D340" t="str">
            <v>Electric</v>
          </cell>
          <cell r="E340" t="str">
            <v>Active</v>
          </cell>
        </row>
        <row r="341">
          <cell r="A341">
            <v>521</v>
          </cell>
          <cell r="B341" t="str">
            <v>GOAT LAKE HYDRO, INC.</v>
          </cell>
          <cell r="C341" t="str">
            <v>GLH</v>
          </cell>
          <cell r="D341" t="str">
            <v>Electric</v>
          </cell>
          <cell r="E341" t="str">
            <v>Active</v>
          </cell>
        </row>
        <row r="342">
          <cell r="A342">
            <v>523</v>
          </cell>
          <cell r="B342" t="str">
            <v>Alaska Industrial Development &amp; Export Authority</v>
          </cell>
          <cell r="C342" t="str">
            <v>AIDEA</v>
          </cell>
          <cell r="D342" t="str">
            <v>Electric</v>
          </cell>
          <cell r="E342" t="str">
            <v>Active</v>
          </cell>
        </row>
        <row r="343">
          <cell r="A343">
            <v>524</v>
          </cell>
          <cell r="B343" t="str">
            <v>NUTAAQ PIPELINE, LLC (Badami) (oil)</v>
          </cell>
          <cell r="C343" t="str">
            <v>Nutaaq Pipeline, LLC</v>
          </cell>
          <cell r="D343" t="str">
            <v>Pipeline</v>
          </cell>
          <cell r="E343" t="str">
            <v>Active</v>
          </cell>
        </row>
        <row r="344">
          <cell r="A344">
            <v>525</v>
          </cell>
          <cell r="B344" t="str">
            <v>NUTAAQ PIPELINE, LLC (Badami) (gas)</v>
          </cell>
          <cell r="C344" t="str">
            <v>Nutaaq Pipeline, LLC</v>
          </cell>
          <cell r="D344" t="str">
            <v>Pipeline</v>
          </cell>
          <cell r="E344" t="str">
            <v>Active</v>
          </cell>
        </row>
        <row r="345">
          <cell r="A345">
            <v>526</v>
          </cell>
          <cell r="B345" t="str">
            <v>FORWARD AMUSEMENT COMPANY;FRED HENRY ROWAN D/B/A</v>
          </cell>
          <cell r="C345" t="str">
            <v>FORWARD</v>
          </cell>
          <cell r="D345" t="str">
            <v>Telecomm (PPTP)</v>
          </cell>
          <cell r="E345" t="str">
            <v>Active</v>
          </cell>
        </row>
        <row r="346">
          <cell r="A346">
            <v>527</v>
          </cell>
          <cell r="B346" t="str">
            <v>ALASKA HOTEL &amp; BAR, INC.</v>
          </cell>
          <cell r="C346" t="str">
            <v>AHBI</v>
          </cell>
          <cell r="D346" t="str">
            <v>Telecomm (PPTP)</v>
          </cell>
          <cell r="E346" t="str">
            <v>Active</v>
          </cell>
        </row>
        <row r="347">
          <cell r="A347">
            <v>530</v>
          </cell>
          <cell r="B347" t="str">
            <v>TELTRUST COMMUNICATIONS, INC.</v>
          </cell>
          <cell r="C347" t="str">
            <v>TCS</v>
          </cell>
          <cell r="D347" t="str">
            <v>Telecomm (IXC)</v>
          </cell>
          <cell r="E347" t="str">
            <v>Active</v>
          </cell>
        </row>
        <row r="348">
          <cell r="A348">
            <v>531</v>
          </cell>
          <cell r="B348" t="str">
            <v>U.S. SOUTH COMMUNICATIONS, INC. D/B/A US SOUTH AND D/B/A INCOMM</v>
          </cell>
          <cell r="C348" t="str">
            <v>U.S. SOUTH</v>
          </cell>
          <cell r="D348" t="str">
            <v>Telecomm (IXC)</v>
          </cell>
          <cell r="E348" t="str">
            <v>Active</v>
          </cell>
        </row>
        <row r="349">
          <cell r="A349">
            <v>534</v>
          </cell>
          <cell r="B349" t="str">
            <v>VOCALL COMMUNICATIONS CORP.</v>
          </cell>
          <cell r="C349" t="str">
            <v>Vocall</v>
          </cell>
          <cell r="D349" t="str">
            <v>Telecomm (IXC)</v>
          </cell>
          <cell r="E349" t="str">
            <v>Active</v>
          </cell>
        </row>
        <row r="350">
          <cell r="A350">
            <v>536</v>
          </cell>
          <cell r="B350" t="str">
            <v>RAMSEY &amp; SONS TRUCKING</v>
          </cell>
          <cell r="C350" t="str">
            <v>RST</v>
          </cell>
          <cell r="D350" t="str">
            <v>Refuse</v>
          </cell>
          <cell r="E350" t="str">
            <v>Active</v>
          </cell>
        </row>
        <row r="351">
          <cell r="A351">
            <v>537</v>
          </cell>
          <cell r="B351" t="str">
            <v>DOW INTERNATIONAL</v>
          </cell>
          <cell r="C351" t="str">
            <v>DOW</v>
          </cell>
          <cell r="D351" t="str">
            <v>Telecomm (PPTP)</v>
          </cell>
          <cell r="E351" t="str">
            <v>Active</v>
          </cell>
        </row>
        <row r="352">
          <cell r="A352">
            <v>538</v>
          </cell>
          <cell r="B352" t="str">
            <v>ALPINE TRANSPORTATION COMPANY</v>
          </cell>
          <cell r="C352" t="str">
            <v>AlpineTC</v>
          </cell>
          <cell r="D352" t="str">
            <v>Pipeline</v>
          </cell>
          <cell r="E352" t="str">
            <v>Active</v>
          </cell>
        </row>
        <row r="353">
          <cell r="A353">
            <v>539</v>
          </cell>
          <cell r="B353" t="str">
            <v>ALASKA FIBER STAR, LLC</v>
          </cell>
          <cell r="C353" t="str">
            <v>AFS</v>
          </cell>
          <cell r="D353" t="str">
            <v>Telecomm (IXC)</v>
          </cell>
          <cell r="E353" t="str">
            <v>Active</v>
          </cell>
        </row>
        <row r="354">
          <cell r="A354">
            <v>540</v>
          </cell>
          <cell r="B354" t="str">
            <v>PIONEER TELECOM, INC.</v>
          </cell>
          <cell r="C354" t="str">
            <v>PIONEER</v>
          </cell>
          <cell r="D354" t="str">
            <v>Telecomm (PPTP)</v>
          </cell>
          <cell r="E354" t="str">
            <v>Active</v>
          </cell>
        </row>
        <row r="355">
          <cell r="A355">
            <v>541</v>
          </cell>
          <cell r="B355" t="str">
            <v>ALASKA PRODUCTS AND SERVICES</v>
          </cell>
          <cell r="C355" t="str">
            <v>ALASKA PRO</v>
          </cell>
          <cell r="D355" t="str">
            <v>Telecomm (PPTP)</v>
          </cell>
          <cell r="E355" t="str">
            <v>Active</v>
          </cell>
        </row>
        <row r="356">
          <cell r="A356">
            <v>542</v>
          </cell>
          <cell r="B356" t="str">
            <v>OZZIE'S ARCADE &amp; COFFEE SHOP</v>
          </cell>
          <cell r="C356" t="str">
            <v>OZZIE'S</v>
          </cell>
          <cell r="D356" t="str">
            <v>Telecomm (PPTP)</v>
          </cell>
          <cell r="E356" t="str">
            <v>Active</v>
          </cell>
        </row>
        <row r="357">
          <cell r="A357">
            <v>543</v>
          </cell>
          <cell r="B357" t="str">
            <v>SHORT STOP STORAGE;LINDA SUE WHITAKER D/B/A</v>
          </cell>
          <cell r="C357" t="str">
            <v>SHORT STOP</v>
          </cell>
          <cell r="D357" t="str">
            <v>Telecomm (PPTP)</v>
          </cell>
          <cell r="E357" t="str">
            <v>Active</v>
          </cell>
        </row>
        <row r="358">
          <cell r="A358">
            <v>544</v>
          </cell>
          <cell r="B358" t="str">
            <v>ALASKA INDOOR SPORTS;MCBRIDES/WINNERS/ATHLETES FOOT/PLAZA SHOES D/B/A</v>
          </cell>
          <cell r="C358" t="str">
            <v>AIS</v>
          </cell>
          <cell r="D358" t="str">
            <v>Telecomm (PPTP)</v>
          </cell>
          <cell r="E358" t="str">
            <v>Active</v>
          </cell>
        </row>
        <row r="359">
          <cell r="A359">
            <v>549</v>
          </cell>
          <cell r="B359" t="str">
            <v>Alaska Industrial Development &amp; Export Authority</v>
          </cell>
          <cell r="C359" t="str">
            <v>AIDEA</v>
          </cell>
          <cell r="D359" t="str">
            <v>Electric</v>
          </cell>
          <cell r="E359" t="str">
            <v>Active</v>
          </cell>
        </row>
        <row r="360">
          <cell r="A360">
            <v>550</v>
          </cell>
          <cell r="B360" t="str">
            <v>ALASKA TELEPHONE COMPANY</v>
          </cell>
          <cell r="C360" t="str">
            <v>ATC</v>
          </cell>
          <cell r="D360" t="str">
            <v>Telecomm (PPTP)</v>
          </cell>
          <cell r="E360" t="str">
            <v>Active</v>
          </cell>
        </row>
        <row r="361">
          <cell r="A361">
            <v>551</v>
          </cell>
          <cell r="B361" t="str">
            <v>BETTLES TELEPHONE, INC.</v>
          </cell>
          <cell r="C361" t="str">
            <v>BTI</v>
          </cell>
          <cell r="D361" t="str">
            <v>Telecomm (PPTP)</v>
          </cell>
          <cell r="E361" t="str">
            <v>Active</v>
          </cell>
        </row>
        <row r="362">
          <cell r="A362">
            <v>552</v>
          </cell>
          <cell r="B362" t="str">
            <v>BRISTOL BAY TELEPHONE COOPERATIVE, INC.</v>
          </cell>
          <cell r="C362" t="str">
            <v>BBTC</v>
          </cell>
          <cell r="D362" t="str">
            <v>Telecomm (PPTP)</v>
          </cell>
          <cell r="E362" t="str">
            <v>Active</v>
          </cell>
        </row>
        <row r="363">
          <cell r="A363">
            <v>553</v>
          </cell>
          <cell r="B363" t="str">
            <v>COPPER VALLEY TELEPHONE COOPERATIVE, INC.</v>
          </cell>
          <cell r="C363" t="str">
            <v>CVTC</v>
          </cell>
          <cell r="D363" t="str">
            <v>Telecomm (PPTP)</v>
          </cell>
          <cell r="E363" t="str">
            <v>Active</v>
          </cell>
        </row>
        <row r="364">
          <cell r="A364">
            <v>554</v>
          </cell>
          <cell r="B364" t="str">
            <v>CORDOVA TELEPHONE COOPERATIVE, INC.</v>
          </cell>
          <cell r="C364" t="str">
            <v>CTCI</v>
          </cell>
          <cell r="D364" t="str">
            <v>Telecomm (PPTP)</v>
          </cell>
          <cell r="E364" t="str">
            <v>Active</v>
          </cell>
        </row>
        <row r="365">
          <cell r="A365">
            <v>555</v>
          </cell>
          <cell r="B365" t="str">
            <v>COPPER VALLEY LONG DISTANCE, INC.</v>
          </cell>
          <cell r="C365" t="str">
            <v>CVLD</v>
          </cell>
          <cell r="D365" t="str">
            <v>Telecomm (IXC)</v>
          </cell>
          <cell r="E365" t="str">
            <v>Active</v>
          </cell>
        </row>
        <row r="366">
          <cell r="A366">
            <v>556</v>
          </cell>
          <cell r="B366" t="str">
            <v>NORTH COUNTRY TELEPHONE, INC.</v>
          </cell>
          <cell r="C366" t="str">
            <v>NCTI</v>
          </cell>
          <cell r="D366" t="str">
            <v>Telecomm (PPTP)</v>
          </cell>
          <cell r="E366" t="str">
            <v>Active</v>
          </cell>
        </row>
        <row r="367">
          <cell r="A367">
            <v>557</v>
          </cell>
          <cell r="B367" t="str">
            <v>NUSHAGAK ELECTRIC &amp; TELEPHONE COOPERATIVE, INC. (PPTP)</v>
          </cell>
          <cell r="D367" t="str">
            <v>Telecomm (PPTP)</v>
          </cell>
          <cell r="E367" t="str">
            <v>Active</v>
          </cell>
        </row>
        <row r="368">
          <cell r="A368">
            <v>558</v>
          </cell>
          <cell r="B368" t="str">
            <v>UNITED UTILITIES, INC.</v>
          </cell>
          <cell r="C368" t="str">
            <v>UUI</v>
          </cell>
          <cell r="D368" t="str">
            <v>Telecomm (PPTP)</v>
          </cell>
          <cell r="E368" t="str">
            <v>Active</v>
          </cell>
        </row>
        <row r="369">
          <cell r="A369">
            <v>559</v>
          </cell>
          <cell r="B369" t="str">
            <v>TELALASKA LONG DISTANCE, INC. D/B/A TELALASKA</v>
          </cell>
          <cell r="C369" t="str">
            <v>TELALASKA</v>
          </cell>
          <cell r="D369" t="str">
            <v>Telecomm (PPTP)</v>
          </cell>
          <cell r="E369" t="str">
            <v>Active</v>
          </cell>
        </row>
        <row r="370">
          <cell r="A370">
            <v>560</v>
          </cell>
          <cell r="B370" t="str">
            <v>OTZ TELEPHONE COOPERATIVE, INC.</v>
          </cell>
          <cell r="C370" t="str">
            <v>OTZ Telecom</v>
          </cell>
          <cell r="D370" t="str">
            <v>Telecomm (PPTP)</v>
          </cell>
          <cell r="E370" t="str">
            <v>Active</v>
          </cell>
        </row>
        <row r="371">
          <cell r="A371">
            <v>561</v>
          </cell>
          <cell r="B371" t="str">
            <v>BUSH-TELL, INCORPORATED</v>
          </cell>
          <cell r="C371" t="str">
            <v>BUSH-TELL</v>
          </cell>
          <cell r="D371" t="str">
            <v>Telecomm (PPTP)</v>
          </cell>
          <cell r="E371" t="str">
            <v>Active</v>
          </cell>
        </row>
        <row r="372">
          <cell r="A372">
            <v>562</v>
          </cell>
          <cell r="B372" t="str">
            <v>ARCTIC SLOPE TELEPHONE ASSOCIATION COOPERATIVE, INC.</v>
          </cell>
          <cell r="C372" t="str">
            <v>ASTAC</v>
          </cell>
          <cell r="D372" t="str">
            <v>Telecomm (PPTP)</v>
          </cell>
          <cell r="E372" t="str">
            <v>Active</v>
          </cell>
        </row>
        <row r="373">
          <cell r="A373">
            <v>563</v>
          </cell>
          <cell r="B373" t="str">
            <v>SUMMIT TELEPHONE &amp; TELEGRAPH COMPANY OF ALASKA , INC. D/B/A SUMMIT TELEPHONE COMPANY, INC.</v>
          </cell>
          <cell r="C373" t="str">
            <v>Summit</v>
          </cell>
          <cell r="D373" t="str">
            <v>Telecomm (PPTP)</v>
          </cell>
          <cell r="E373" t="str">
            <v>Active</v>
          </cell>
        </row>
        <row r="374">
          <cell r="A374">
            <v>564</v>
          </cell>
          <cell r="B374" t="str">
            <v>ACS OF ALASKA, LLC D/B/A ALASKA COMMUNICATIONS SYSTEMS, ALASKA COMMUNICATIONS, ACS LOCAL SERVICE, AND ACS</v>
          </cell>
          <cell r="C374" t="str">
            <v>ACS-AK</v>
          </cell>
          <cell r="D374" t="str">
            <v>Telecomm (PPTP)</v>
          </cell>
          <cell r="E374" t="str">
            <v>Active</v>
          </cell>
        </row>
        <row r="375">
          <cell r="A375">
            <v>565</v>
          </cell>
          <cell r="B375" t="str">
            <v>ACS OF THE NORTHLAND,LLC D/B/A ALASKA COMMUNICATIONS SYSTEMS, ALASKA COMMUNICATIONS, ACS LOCAL SERVICE, AND ACS</v>
          </cell>
          <cell r="C375" t="str">
            <v>ACS-N</v>
          </cell>
          <cell r="D375" t="str">
            <v>Telecomm (PPTP)</v>
          </cell>
          <cell r="E375" t="str">
            <v>Active</v>
          </cell>
        </row>
        <row r="376">
          <cell r="A376">
            <v>566</v>
          </cell>
          <cell r="B376" t="str">
            <v>ACS OF FAIRBANKS, LLC D/B/A ALASKA COMMUNICATION SYSTEMS, ALASKA COMMUNICATIONS, ACS LOCAL SERVICE, AND ACS</v>
          </cell>
          <cell r="C376" t="str">
            <v>ACS-F</v>
          </cell>
          <cell r="D376" t="str">
            <v>Telecomm (PPTP)</v>
          </cell>
          <cell r="E376" t="str">
            <v>Active</v>
          </cell>
        </row>
        <row r="377">
          <cell r="A377">
            <v>567</v>
          </cell>
          <cell r="B377" t="str">
            <v>City of Ketchikan d/b/a Ketchikan Public Utilities</v>
          </cell>
          <cell r="C377" t="str">
            <v>KPU</v>
          </cell>
          <cell r="D377" t="str">
            <v>Telecomm (PPTP)</v>
          </cell>
          <cell r="E377" t="str">
            <v>Active</v>
          </cell>
        </row>
        <row r="378">
          <cell r="A378">
            <v>567</v>
          </cell>
          <cell r="B378" t="str">
            <v>City of Ketchikan d/b/a Ketchikan Public Utilities</v>
          </cell>
          <cell r="C378" t="str">
            <v>KPU-LD</v>
          </cell>
          <cell r="D378" t="str">
            <v>Telecomm (PPTP)</v>
          </cell>
          <cell r="E378" t="str">
            <v>Active</v>
          </cell>
        </row>
        <row r="379">
          <cell r="A379">
            <v>568</v>
          </cell>
          <cell r="B379" t="str">
            <v>MATANUSKA TELEPHONE ASSOCIATION, INC.</v>
          </cell>
          <cell r="C379" t="str">
            <v>MTA</v>
          </cell>
          <cell r="D379" t="str">
            <v>Telecomm (PPTP)</v>
          </cell>
          <cell r="E379" t="str">
            <v>Active</v>
          </cell>
        </row>
        <row r="380">
          <cell r="A380">
            <v>569</v>
          </cell>
          <cell r="B380" t="str">
            <v>GTE ALASKA INCORPORATED</v>
          </cell>
          <cell r="C380" t="str">
            <v>GTE</v>
          </cell>
          <cell r="D380" t="str">
            <v>Telecomm (PPTP)</v>
          </cell>
          <cell r="E380" t="str">
            <v>Active</v>
          </cell>
        </row>
        <row r="381">
          <cell r="A381">
            <v>570</v>
          </cell>
          <cell r="B381" t="str">
            <v>Lime Village Traditional Council</v>
          </cell>
          <cell r="C381" t="str">
            <v>LVTC</v>
          </cell>
          <cell r="D381" t="str">
            <v>Electric</v>
          </cell>
          <cell r="E381" t="str">
            <v>Active</v>
          </cell>
        </row>
        <row r="382">
          <cell r="A382">
            <v>571</v>
          </cell>
          <cell r="B382" t="str">
            <v>CHUGACH ELECTRIC ASSOCIATION, INC.</v>
          </cell>
          <cell r="C382" t="str">
            <v>Chugach</v>
          </cell>
          <cell r="D382" t="str">
            <v>Telecomm (IXC)</v>
          </cell>
          <cell r="E382" t="str">
            <v>Active</v>
          </cell>
        </row>
        <row r="383">
          <cell r="A383">
            <v>573</v>
          </cell>
          <cell r="B383" t="str">
            <v>BBL HYDRO, INC.</v>
          </cell>
          <cell r="C383" t="str">
            <v>BBL</v>
          </cell>
          <cell r="D383" t="str">
            <v>Electric</v>
          </cell>
          <cell r="E383" t="str">
            <v>Active</v>
          </cell>
        </row>
        <row r="384">
          <cell r="A384">
            <v>578</v>
          </cell>
          <cell r="B384" t="str">
            <v>CORDOVA LONG DISTANCE</v>
          </cell>
          <cell r="C384" t="str">
            <v>CLD</v>
          </cell>
          <cell r="D384" t="str">
            <v>Telecomm (IXC)</v>
          </cell>
          <cell r="E384" t="str">
            <v>Active</v>
          </cell>
        </row>
        <row r="385">
          <cell r="A385">
            <v>579</v>
          </cell>
          <cell r="B385" t="str">
            <v>North Slope Borough d/b/a Nuiqsut Natural Gas Pipeline</v>
          </cell>
          <cell r="C385" t="str">
            <v>NNGP</v>
          </cell>
          <cell r="D385" t="str">
            <v>Pipeline</v>
          </cell>
          <cell r="E385" t="str">
            <v>Active</v>
          </cell>
        </row>
        <row r="386">
          <cell r="A386">
            <v>580</v>
          </cell>
          <cell r="B386" t="str">
            <v>Zip Zaps</v>
          </cell>
          <cell r="D386" t="str">
            <v>Telecomm (PPTP)</v>
          </cell>
          <cell r="E386" t="str">
            <v>Active</v>
          </cell>
        </row>
        <row r="387">
          <cell r="A387">
            <v>583</v>
          </cell>
          <cell r="B387" t="str">
            <v>CENTURY THEATRES, INC.</v>
          </cell>
          <cell r="C387" t="str">
            <v>CENTURY</v>
          </cell>
          <cell r="D387" t="str">
            <v>Telecomm (PPTP)</v>
          </cell>
          <cell r="E387" t="str">
            <v>Active</v>
          </cell>
        </row>
        <row r="388">
          <cell r="A388">
            <v>584</v>
          </cell>
          <cell r="B388" t="str">
            <v>METROPHONE TELECOMMUNICATIONS, INC.</v>
          </cell>
          <cell r="C388" t="str">
            <v>METROPHONE</v>
          </cell>
          <cell r="D388" t="str">
            <v>Telecomm (PPTP)</v>
          </cell>
          <cell r="E388" t="str">
            <v>Active</v>
          </cell>
        </row>
        <row r="389">
          <cell r="A389">
            <v>585</v>
          </cell>
          <cell r="B389" t="str">
            <v>TOLSANA COMPANY</v>
          </cell>
          <cell r="C389" t="str">
            <v>TOLSONA</v>
          </cell>
          <cell r="D389" t="str">
            <v>Telecomm (PPTP)</v>
          </cell>
          <cell r="E389" t="str">
            <v>Active</v>
          </cell>
        </row>
        <row r="390">
          <cell r="A390">
            <v>586</v>
          </cell>
          <cell r="B390" t="str">
            <v>Tatitlek Village IRA Council d/b/a Tatitlek Electric Utility</v>
          </cell>
          <cell r="C390" t="str">
            <v>TATITLEK</v>
          </cell>
          <cell r="D390" t="str">
            <v>Electric</v>
          </cell>
          <cell r="E390" t="str">
            <v>Active</v>
          </cell>
        </row>
        <row r="391">
          <cell r="A391">
            <v>591</v>
          </cell>
          <cell r="B391" t="str">
            <v>INTERSTATE TELECOMMUNICATIONS, INC.</v>
          </cell>
          <cell r="C391" t="str">
            <v>INTERSTATE</v>
          </cell>
          <cell r="D391" t="str">
            <v>Telecomm (PPTP)</v>
          </cell>
          <cell r="E391" t="str">
            <v>Active</v>
          </cell>
        </row>
        <row r="392">
          <cell r="A392">
            <v>592</v>
          </cell>
          <cell r="B392" t="str">
            <v>Adak Cablevision</v>
          </cell>
          <cell r="C392" t="str">
            <v>ACV</v>
          </cell>
          <cell r="D392" t="str">
            <v>Cable</v>
          </cell>
          <cell r="E392" t="str">
            <v>Active</v>
          </cell>
        </row>
        <row r="393">
          <cell r="A393">
            <v>593</v>
          </cell>
          <cell r="B393" t="str">
            <v>NOBONOMO INC. D/B/A THE PORT</v>
          </cell>
          <cell r="C393" t="str">
            <v>NOBONOMO</v>
          </cell>
          <cell r="D393" t="str">
            <v>Telecomm (PPTP)</v>
          </cell>
          <cell r="E393" t="str">
            <v>Active</v>
          </cell>
        </row>
        <row r="394">
          <cell r="A394">
            <v>597</v>
          </cell>
          <cell r="B394" t="str">
            <v>49'ER BAR, INC.</v>
          </cell>
          <cell r="C394" t="str">
            <v>49'er Bar, Inc.</v>
          </cell>
          <cell r="D394" t="str">
            <v>Telecomm (PPTP)</v>
          </cell>
          <cell r="E394" t="str">
            <v>Active</v>
          </cell>
        </row>
        <row r="395">
          <cell r="A395">
            <v>598</v>
          </cell>
          <cell r="B395" t="str">
            <v>No Information Available - No Entity</v>
          </cell>
          <cell r="C395" t="str">
            <v>NIA</v>
          </cell>
          <cell r="D395" t="str">
            <v>Utility type not set</v>
          </cell>
          <cell r="E395" t="str">
            <v>Active</v>
          </cell>
        </row>
        <row r="396">
          <cell r="A396">
            <v>599</v>
          </cell>
          <cell r="B396" t="str">
            <v>No Information Available - No Entity</v>
          </cell>
          <cell r="C396" t="str">
            <v>NIA</v>
          </cell>
          <cell r="D396" t="str">
            <v>Utility type not set</v>
          </cell>
          <cell r="E396" t="str">
            <v>Active</v>
          </cell>
        </row>
        <row r="397">
          <cell r="A397">
            <v>602</v>
          </cell>
          <cell r="B397" t="str">
            <v>ALASKA TEL-CARD</v>
          </cell>
          <cell r="C397" t="str">
            <v>AKTEL-CARD</v>
          </cell>
          <cell r="D397" t="str">
            <v>Telecomm (PPTP)</v>
          </cell>
          <cell r="E397" t="str">
            <v>Active</v>
          </cell>
        </row>
        <row r="398">
          <cell r="A398">
            <v>604</v>
          </cell>
          <cell r="B398" t="str">
            <v>Northstar Pipeline Company, LLC</v>
          </cell>
          <cell r="C398" t="str">
            <v>NPC</v>
          </cell>
          <cell r="D398" t="str">
            <v>Pipeline</v>
          </cell>
          <cell r="E398" t="str">
            <v>Active</v>
          </cell>
        </row>
        <row r="399">
          <cell r="A399">
            <v>605</v>
          </cell>
          <cell r="B399" t="str">
            <v>Northstar Pipeline Company, LLC</v>
          </cell>
          <cell r="C399" t="str">
            <v>NPC</v>
          </cell>
          <cell r="D399" t="str">
            <v>Pipeline</v>
          </cell>
          <cell r="E399" t="str">
            <v>Active</v>
          </cell>
        </row>
        <row r="400">
          <cell r="A400">
            <v>606</v>
          </cell>
          <cell r="B400" t="str">
            <v>ALASKA NATIVE HERITAGE CENTER, INC.</v>
          </cell>
          <cell r="C400" t="str">
            <v>ANHC</v>
          </cell>
          <cell r="D400" t="str">
            <v>Telecomm (PPTP)</v>
          </cell>
          <cell r="E400" t="str">
            <v>Active</v>
          </cell>
        </row>
        <row r="401">
          <cell r="A401">
            <v>609</v>
          </cell>
          <cell r="B401" t="str">
            <v>EASTFORK, LLC</v>
          </cell>
          <cell r="C401" t="str">
            <v>EASTFORK</v>
          </cell>
          <cell r="D401" t="str">
            <v>Telecomm (PPTP)</v>
          </cell>
          <cell r="E401" t="str">
            <v>Active</v>
          </cell>
        </row>
      </sheetData>
      <sheetData sheetId="13"/>
      <sheetData sheetId="14">
        <row r="1">
          <cell r="C1" t="str">
            <v>plant__utility__name</v>
          </cell>
          <cell r="D1" t="str">
            <v>plant__utility__regulatory_status__name</v>
          </cell>
          <cell r="G1" t="str">
            <v>plant__utility__eia_operator_id</v>
          </cell>
        </row>
        <row r="2">
          <cell r="C2" t="str">
            <v>TDX Adak Generating LLC</v>
          </cell>
          <cell r="D2" t="str">
            <v>Regulated</v>
          </cell>
        </row>
        <row r="3">
          <cell r="C3" t="str">
            <v>Akhiok, City of</v>
          </cell>
          <cell r="D3" t="str">
            <v>Not regulated</v>
          </cell>
        </row>
        <row r="4">
          <cell r="C4" t="str">
            <v>Akiachak Native Community</v>
          </cell>
          <cell r="D4" t="str">
            <v>Not regulated</v>
          </cell>
          <cell r="G4">
            <v>192</v>
          </cell>
        </row>
        <row r="5">
          <cell r="C5" t="str">
            <v>Akiak City Council</v>
          </cell>
          <cell r="D5" t="str">
            <v>Not regulated</v>
          </cell>
        </row>
        <row r="6">
          <cell r="C6" t="str">
            <v>Akutan, City of</v>
          </cell>
          <cell r="D6" t="str">
            <v>Not regulated</v>
          </cell>
          <cell r="G6">
            <v>24486</v>
          </cell>
        </row>
        <row r="7">
          <cell r="C7" t="str">
            <v>Alaska Village Electric Cooperative</v>
          </cell>
          <cell r="D7" t="str">
            <v>Not regulated</v>
          </cell>
          <cell r="G7">
            <v>221</v>
          </cell>
        </row>
        <row r="8">
          <cell r="C8" t="str">
            <v>Alaska Power &amp; Telephone Company</v>
          </cell>
          <cell r="D8" t="str">
            <v>Regulated</v>
          </cell>
          <cell r="G8">
            <v>219</v>
          </cell>
        </row>
        <row r="9">
          <cell r="C9" t="str">
            <v>Alaska Village Electric Cooperative</v>
          </cell>
          <cell r="D9" t="str">
            <v>Not regulated</v>
          </cell>
          <cell r="G9">
            <v>221</v>
          </cell>
        </row>
        <row r="10">
          <cell r="C10" t="str">
            <v>North Slope Borough Power &amp; Light</v>
          </cell>
          <cell r="D10" t="str">
            <v>Not regulated</v>
          </cell>
          <cell r="G10">
            <v>26616</v>
          </cell>
        </row>
        <row r="11">
          <cell r="C11" t="str">
            <v>Inside Passage Electric</v>
          </cell>
          <cell r="D11" t="str">
            <v>Regulated</v>
          </cell>
          <cell r="G11">
            <v>18963</v>
          </cell>
        </row>
        <row r="12">
          <cell r="C12" t="str">
            <v>Aniak Light &amp; Power</v>
          </cell>
          <cell r="D12" t="str">
            <v>Regulated</v>
          </cell>
          <cell r="G12">
            <v>4959</v>
          </cell>
        </row>
        <row r="13">
          <cell r="C13" t="str">
            <v>Alaska Village Electric Cooperative</v>
          </cell>
          <cell r="D13" t="str">
            <v>Not regulated</v>
          </cell>
          <cell r="G13">
            <v>221</v>
          </cell>
        </row>
        <row r="14">
          <cell r="C14" t="str">
            <v>Arctic Village Electric Company</v>
          </cell>
          <cell r="D14" t="str">
            <v>Not regulated</v>
          </cell>
        </row>
        <row r="15">
          <cell r="C15" t="str">
            <v>Atka, City of</v>
          </cell>
          <cell r="D15" t="str">
            <v>Not regulated</v>
          </cell>
          <cell r="G15">
            <v>56256</v>
          </cell>
        </row>
        <row r="16">
          <cell r="C16" t="str">
            <v>Atmautluak Tribal Utilities</v>
          </cell>
          <cell r="D16" t="str">
            <v>Not regulated</v>
          </cell>
          <cell r="G16">
            <v>878</v>
          </cell>
        </row>
        <row r="17">
          <cell r="C17" t="str">
            <v>North Slope Borough Power &amp; Light</v>
          </cell>
          <cell r="D17" t="str">
            <v>Not regulated</v>
          </cell>
          <cell r="G17">
            <v>26616</v>
          </cell>
        </row>
        <row r="18">
          <cell r="C18" t="str">
            <v>Beaver Joint Utilities</v>
          </cell>
          <cell r="D18" t="str">
            <v>Not regulated</v>
          </cell>
        </row>
        <row r="19">
          <cell r="C19" t="str">
            <v>Alaska Village Electric Cooperative</v>
          </cell>
          <cell r="D19" t="str">
            <v>Not regulated</v>
          </cell>
          <cell r="G19">
            <v>221</v>
          </cell>
        </row>
        <row r="20">
          <cell r="C20" t="str">
            <v>Alaska Power &amp; Telephone Company</v>
          </cell>
          <cell r="D20" t="str">
            <v>Regulated</v>
          </cell>
          <cell r="G20">
            <v>219</v>
          </cell>
        </row>
        <row r="21">
          <cell r="C21" t="str">
            <v>Alaska Village Electric Cooperative</v>
          </cell>
          <cell r="D21" t="str">
            <v>Not regulated</v>
          </cell>
          <cell r="G21">
            <v>221</v>
          </cell>
        </row>
        <row r="22">
          <cell r="C22" t="str">
            <v>Buckland, City of</v>
          </cell>
          <cell r="D22" t="str">
            <v>Not regulated</v>
          </cell>
        </row>
        <row r="23">
          <cell r="C23" t="str">
            <v>Gold Country Energy</v>
          </cell>
          <cell r="D23" t="str">
            <v>Regulated</v>
          </cell>
          <cell r="G23">
            <v>56739</v>
          </cell>
        </row>
        <row r="24">
          <cell r="C24" t="str">
            <v>Chalkyitsik Village Council</v>
          </cell>
          <cell r="D24" t="str">
            <v>Regulated, rate exemption</v>
          </cell>
        </row>
        <row r="25">
          <cell r="C25" t="str">
            <v>Naterkaq Light Plant (City of Chefornak)</v>
          </cell>
          <cell r="D25" t="str">
            <v>Not regulated</v>
          </cell>
          <cell r="G25">
            <v>3422</v>
          </cell>
        </row>
        <row r="26">
          <cell r="C26" t="str">
            <v>Chenega Ira Council</v>
          </cell>
          <cell r="D26" t="str">
            <v>Regulated, rate exemption</v>
          </cell>
        </row>
        <row r="27">
          <cell r="C27" t="str">
            <v>Alaska Village Electric Cooperative</v>
          </cell>
          <cell r="D27" t="str">
            <v>Not regulated</v>
          </cell>
          <cell r="G27">
            <v>221</v>
          </cell>
        </row>
        <row r="28">
          <cell r="C28" t="str">
            <v>Chignik, City of</v>
          </cell>
          <cell r="D28" t="str">
            <v>Not regulated</v>
          </cell>
          <cell r="G28">
            <v>3421</v>
          </cell>
        </row>
        <row r="29">
          <cell r="C29" t="str">
            <v>Chignik Lagoon Power Utility</v>
          </cell>
          <cell r="D29" t="str">
            <v>Regulated, rate exemption</v>
          </cell>
        </row>
        <row r="30">
          <cell r="C30" t="str">
            <v>Chignik Lake Electric Utility</v>
          </cell>
          <cell r="D30" t="str">
            <v>Not regulated</v>
          </cell>
        </row>
        <row r="31">
          <cell r="C31" t="str">
            <v>Inside Passage Electric</v>
          </cell>
          <cell r="D31" t="str">
            <v>Regulated</v>
          </cell>
          <cell r="G31">
            <v>18963</v>
          </cell>
        </row>
        <row r="32">
          <cell r="C32" t="str">
            <v>Alaska Power &amp; Telephone Company</v>
          </cell>
          <cell r="D32" t="str">
            <v>Regulated</v>
          </cell>
          <cell r="G32">
            <v>219</v>
          </cell>
        </row>
        <row r="33">
          <cell r="C33" t="str">
            <v>Chitina Electric Inc</v>
          </cell>
          <cell r="D33" t="str">
            <v>Not regulated</v>
          </cell>
          <cell r="G33">
            <v>3465</v>
          </cell>
        </row>
        <row r="34">
          <cell r="C34" t="str">
            <v>Middle Kuskokwim Electric</v>
          </cell>
          <cell r="D34" t="str">
            <v>Regulated</v>
          </cell>
          <cell r="G34">
            <v>12485</v>
          </cell>
        </row>
        <row r="35">
          <cell r="C35" t="str">
            <v>Circle Electric Utility</v>
          </cell>
          <cell r="D35" t="str">
            <v>Not regulated</v>
          </cell>
        </row>
        <row r="36">
          <cell r="C36" t="str">
            <v>Clark's Point, City of</v>
          </cell>
          <cell r="D36" t="str">
            <v>Not regulated</v>
          </cell>
        </row>
        <row r="37">
          <cell r="C37" t="str">
            <v>Alaska Power &amp; Telephone Company</v>
          </cell>
          <cell r="D37" t="str">
            <v>Regulated</v>
          </cell>
          <cell r="G37">
            <v>219</v>
          </cell>
        </row>
        <row r="38">
          <cell r="C38" t="str">
            <v>G &amp; K Inc</v>
          </cell>
          <cell r="D38" t="str">
            <v>Regulated</v>
          </cell>
          <cell r="G38">
            <v>6866</v>
          </cell>
        </row>
        <row r="39">
          <cell r="C39" t="str">
            <v>Cordova Electric Cooperative</v>
          </cell>
          <cell r="D39" t="str">
            <v>Not regulated</v>
          </cell>
          <cell r="G39">
            <v>40215</v>
          </cell>
        </row>
        <row r="40">
          <cell r="C40" t="str">
            <v>Alaska Power &amp; Telephone Company</v>
          </cell>
          <cell r="D40" t="str">
            <v>Regulated</v>
          </cell>
          <cell r="G40">
            <v>219</v>
          </cell>
        </row>
        <row r="41">
          <cell r="C41" t="str">
            <v>Middle Kuskokwim Electric</v>
          </cell>
          <cell r="D41" t="str">
            <v>Regulated</v>
          </cell>
          <cell r="G41">
            <v>12485</v>
          </cell>
        </row>
        <row r="42">
          <cell r="C42" t="str">
            <v>Ipnatchiaq Electric Company</v>
          </cell>
          <cell r="D42" t="str">
            <v>Not regulated</v>
          </cell>
          <cell r="G42">
            <v>9416</v>
          </cell>
        </row>
        <row r="43">
          <cell r="C43" t="str">
            <v>Nushagak Electric Cooperative</v>
          </cell>
          <cell r="D43" t="str">
            <v>Not regulated</v>
          </cell>
          <cell r="G43">
            <v>13870</v>
          </cell>
        </row>
        <row r="44">
          <cell r="C44" t="str">
            <v>Diomede Joint Utilities</v>
          </cell>
          <cell r="D44" t="str">
            <v>Not regulated</v>
          </cell>
        </row>
        <row r="45">
          <cell r="C45" t="str">
            <v>Alaska Power &amp; Telephone Company</v>
          </cell>
          <cell r="D45" t="str">
            <v>Regulated</v>
          </cell>
          <cell r="G45">
            <v>219</v>
          </cell>
        </row>
        <row r="46">
          <cell r="C46" t="str">
            <v>Alaska Power &amp; Telephone Company</v>
          </cell>
          <cell r="D46" t="str">
            <v>Regulated</v>
          </cell>
          <cell r="G46">
            <v>219</v>
          </cell>
        </row>
        <row r="47">
          <cell r="C47" t="str">
            <v>Alaska Village Electric Cooperative</v>
          </cell>
          <cell r="D47" t="str">
            <v>Not regulated</v>
          </cell>
          <cell r="G47">
            <v>221</v>
          </cell>
        </row>
        <row r="48">
          <cell r="C48" t="str">
            <v>Egegik Light &amp; Power Co</v>
          </cell>
          <cell r="D48" t="str">
            <v>Not regulated</v>
          </cell>
          <cell r="G48">
            <v>57351</v>
          </cell>
        </row>
        <row r="49">
          <cell r="C49" t="str">
            <v>Alaska Village Electric Cooperative</v>
          </cell>
          <cell r="D49" t="str">
            <v>Not regulated</v>
          </cell>
          <cell r="G49">
            <v>221</v>
          </cell>
        </row>
        <row r="50">
          <cell r="C50" t="str">
            <v>Elfin Cove Utility Commission</v>
          </cell>
          <cell r="D50" t="str">
            <v>Not regulated</v>
          </cell>
          <cell r="G50">
            <v>5721</v>
          </cell>
        </row>
        <row r="51">
          <cell r="C51" t="str">
            <v>Alaska Village Electric Cooperative</v>
          </cell>
          <cell r="D51" t="str">
            <v>Not regulated</v>
          </cell>
          <cell r="G51">
            <v>221</v>
          </cell>
        </row>
        <row r="52">
          <cell r="C52" t="str">
            <v>Alaska Village Electric Cooperative</v>
          </cell>
          <cell r="D52" t="str">
            <v>Not regulated</v>
          </cell>
          <cell r="G52">
            <v>221</v>
          </cell>
        </row>
        <row r="53">
          <cell r="C53" t="str">
            <v>False Pass, City of</v>
          </cell>
          <cell r="D53" t="str">
            <v>Not regulated</v>
          </cell>
        </row>
        <row r="54">
          <cell r="C54" t="str">
            <v>Gwitchyaa Zhee Utilities Company</v>
          </cell>
          <cell r="D54" t="str">
            <v>Regulated</v>
          </cell>
          <cell r="G54">
            <v>7833</v>
          </cell>
        </row>
        <row r="55">
          <cell r="C55" t="str">
            <v>Galena, City of</v>
          </cell>
          <cell r="D55" t="str">
            <v>Not regulated</v>
          </cell>
          <cell r="G55">
            <v>6915</v>
          </cell>
        </row>
        <row r="56">
          <cell r="C56" t="str">
            <v>Alaska Village Electric Cooperative</v>
          </cell>
          <cell r="D56" t="str">
            <v>Not regulated</v>
          </cell>
          <cell r="G56">
            <v>221</v>
          </cell>
        </row>
        <row r="57">
          <cell r="C57" t="str">
            <v>Golovin Power Utilities</v>
          </cell>
          <cell r="D57" t="str">
            <v>Not regulated</v>
          </cell>
        </row>
        <row r="58">
          <cell r="C58" t="str">
            <v>Alaska Village Electric Cooperative</v>
          </cell>
          <cell r="D58" t="str">
            <v>Not regulated</v>
          </cell>
          <cell r="G58">
            <v>221</v>
          </cell>
        </row>
        <row r="59">
          <cell r="C59" t="str">
            <v>Alaska Village Electric Cooperative</v>
          </cell>
          <cell r="D59" t="str">
            <v>Not regulated</v>
          </cell>
          <cell r="G59">
            <v>221</v>
          </cell>
        </row>
        <row r="60">
          <cell r="C60" t="str">
            <v>Gustavus Electric Co</v>
          </cell>
          <cell r="D60" t="str">
            <v>Regulated</v>
          </cell>
          <cell r="G60">
            <v>7822</v>
          </cell>
        </row>
        <row r="61">
          <cell r="C61" t="str">
            <v>Alaska Power &amp; Telephone Company</v>
          </cell>
          <cell r="D61" t="str">
            <v>Regulated</v>
          </cell>
          <cell r="G61">
            <v>219</v>
          </cell>
        </row>
        <row r="62">
          <cell r="C62" t="str">
            <v>Alaska Power &amp; Telephone Company</v>
          </cell>
          <cell r="D62" t="str">
            <v>Regulated</v>
          </cell>
          <cell r="G62">
            <v>219</v>
          </cell>
        </row>
        <row r="63">
          <cell r="C63" t="str">
            <v>Alaska Power &amp; Telephone Company</v>
          </cell>
          <cell r="D63" t="str">
            <v>Regulated</v>
          </cell>
          <cell r="G63">
            <v>219</v>
          </cell>
        </row>
        <row r="64">
          <cell r="C64" t="str">
            <v>Alaska Village Electric Cooperative</v>
          </cell>
          <cell r="D64" t="str">
            <v>Not regulated</v>
          </cell>
          <cell r="G64">
            <v>221</v>
          </cell>
        </row>
        <row r="65">
          <cell r="C65" t="str">
            <v>Inside Passage Electric</v>
          </cell>
          <cell r="D65" t="str">
            <v>Regulated</v>
          </cell>
          <cell r="G65">
            <v>18963</v>
          </cell>
        </row>
        <row r="66">
          <cell r="C66" t="str">
            <v>Alaska Village Electric Cooperative</v>
          </cell>
          <cell r="D66" t="str">
            <v>Not regulated</v>
          </cell>
          <cell r="G66">
            <v>221</v>
          </cell>
        </row>
        <row r="67">
          <cell r="C67" t="str">
            <v>Hughes Power &amp; Light</v>
          </cell>
          <cell r="D67" t="str">
            <v>Not regulated</v>
          </cell>
          <cell r="G67">
            <v>9000</v>
          </cell>
        </row>
        <row r="68">
          <cell r="C68" t="str">
            <v>Alaska Village Electric Cooperative</v>
          </cell>
          <cell r="D68" t="str">
            <v>Not regulated</v>
          </cell>
          <cell r="G68">
            <v>221</v>
          </cell>
        </row>
        <row r="69">
          <cell r="C69" t="str">
            <v>Alaska Power &amp; Telephone Company</v>
          </cell>
          <cell r="D69" t="str">
            <v>Regulated</v>
          </cell>
          <cell r="G69">
            <v>219</v>
          </cell>
        </row>
        <row r="70">
          <cell r="C70" t="str">
            <v>Igiugig Electric Company</v>
          </cell>
          <cell r="D70" t="str">
            <v>Regulated, rate exemption</v>
          </cell>
          <cell r="G70">
            <v>9192</v>
          </cell>
        </row>
        <row r="71">
          <cell r="C71" t="str">
            <v>I-N-N Electric Coop, Inc</v>
          </cell>
          <cell r="D71" t="str">
            <v>Not regulated</v>
          </cell>
          <cell r="G71">
            <v>9188</v>
          </cell>
        </row>
        <row r="72">
          <cell r="C72" t="str">
            <v>Inside Passage Electric</v>
          </cell>
          <cell r="D72" t="str">
            <v>Regulated</v>
          </cell>
          <cell r="G72">
            <v>18963</v>
          </cell>
        </row>
        <row r="73">
          <cell r="C73" t="str">
            <v>North Slope Borough Power &amp; Light</v>
          </cell>
          <cell r="D73" t="str">
            <v>Not regulated</v>
          </cell>
          <cell r="G73">
            <v>26616</v>
          </cell>
        </row>
        <row r="74">
          <cell r="C74" t="str">
            <v>Alaska Village Electric Cooperative</v>
          </cell>
          <cell r="D74" t="str">
            <v>Not regulated</v>
          </cell>
          <cell r="G74">
            <v>221</v>
          </cell>
        </row>
        <row r="75">
          <cell r="C75" t="str">
            <v>Alaska Village Electric Cooperative</v>
          </cell>
          <cell r="D75" t="str">
            <v>Not regulated</v>
          </cell>
          <cell r="G75">
            <v>221</v>
          </cell>
        </row>
        <row r="76">
          <cell r="C76" t="str">
            <v>Alutiiq Power Company</v>
          </cell>
          <cell r="D76" t="str">
            <v>Regulated, rate exemption</v>
          </cell>
        </row>
        <row r="77">
          <cell r="C77" t="str">
            <v>Alaska Village Electric Cooperative</v>
          </cell>
          <cell r="D77" t="str">
            <v>Not regulated</v>
          </cell>
          <cell r="G77">
            <v>221</v>
          </cell>
        </row>
        <row r="78">
          <cell r="C78" t="str">
            <v>Alaska Village Electric Cooperative</v>
          </cell>
          <cell r="D78" t="str">
            <v>Not regulated</v>
          </cell>
          <cell r="G78">
            <v>221</v>
          </cell>
        </row>
        <row r="79">
          <cell r="C79" t="str">
            <v>King Cove, City of</v>
          </cell>
          <cell r="D79" t="str">
            <v>Not regulated</v>
          </cell>
          <cell r="G79">
            <v>9897</v>
          </cell>
        </row>
        <row r="80">
          <cell r="C80" t="str">
            <v>Kipnuk Light Plant</v>
          </cell>
          <cell r="D80" t="str">
            <v>Regulated</v>
          </cell>
        </row>
        <row r="81">
          <cell r="C81" t="str">
            <v>Alaska Village Electric Cooperative</v>
          </cell>
          <cell r="D81" t="str">
            <v>Not regulated</v>
          </cell>
          <cell r="G81">
            <v>221</v>
          </cell>
        </row>
        <row r="82">
          <cell r="C82" t="str">
            <v>Alaska Power &amp; Telephone Company</v>
          </cell>
          <cell r="D82" t="str">
            <v>Regulated</v>
          </cell>
          <cell r="G82">
            <v>219</v>
          </cell>
        </row>
        <row r="83">
          <cell r="C83" t="str">
            <v>Inside Passage Electric</v>
          </cell>
          <cell r="D83" t="str">
            <v>Regulated</v>
          </cell>
          <cell r="G83">
            <v>18963</v>
          </cell>
        </row>
        <row r="84">
          <cell r="C84" t="str">
            <v>Kobuk Valley Electric Company</v>
          </cell>
        </row>
        <row r="85">
          <cell r="C85" t="str">
            <v>Kokhanok Village Council</v>
          </cell>
          <cell r="D85" t="str">
            <v>Regulated, rate exemption</v>
          </cell>
          <cell r="G85">
            <v>10455</v>
          </cell>
        </row>
        <row r="86">
          <cell r="C86" t="str">
            <v>New Koliganek Village Council</v>
          </cell>
          <cell r="D86" t="str">
            <v>Regulated, rate exemption</v>
          </cell>
        </row>
        <row r="87">
          <cell r="C87" t="str">
            <v>Puvurnaq Power Company</v>
          </cell>
          <cell r="D87" t="str">
            <v>Regulated, rate exemption</v>
          </cell>
        </row>
        <row r="88">
          <cell r="C88" t="str">
            <v>Alaska Village Electric Cooperative</v>
          </cell>
          <cell r="D88" t="str">
            <v>Not regulated</v>
          </cell>
          <cell r="G88">
            <v>221</v>
          </cell>
        </row>
        <row r="89">
          <cell r="C89" t="str">
            <v>Kotzebue Electric Association</v>
          </cell>
          <cell r="D89" t="str">
            <v>Not regulated</v>
          </cell>
          <cell r="G89">
            <v>10451</v>
          </cell>
        </row>
        <row r="90">
          <cell r="C90" t="str">
            <v>Alaska Village Electric Cooperative</v>
          </cell>
          <cell r="D90" t="str">
            <v>Not regulated</v>
          </cell>
          <cell r="G90">
            <v>221</v>
          </cell>
        </row>
        <row r="91">
          <cell r="C91" t="str">
            <v>Koyukuk, City of</v>
          </cell>
          <cell r="D91" t="str">
            <v>Not regulated</v>
          </cell>
        </row>
        <row r="92">
          <cell r="C92" t="str">
            <v>Kwethluk Incorporated d/b/a Kuiggluum Kallugvia</v>
          </cell>
          <cell r="D92" t="str">
            <v>Not regulated</v>
          </cell>
          <cell r="G92">
            <v>9832</v>
          </cell>
        </row>
        <row r="93">
          <cell r="C93" t="str">
            <v>Kwigillingok Power Company</v>
          </cell>
          <cell r="D93" t="str">
            <v>Not regulated</v>
          </cell>
          <cell r="G93">
            <v>10491</v>
          </cell>
        </row>
        <row r="94">
          <cell r="C94" t="str">
            <v>Larsen Bay Utility Company</v>
          </cell>
          <cell r="D94" t="str">
            <v>Not regulated</v>
          </cell>
          <cell r="G94">
            <v>10716</v>
          </cell>
        </row>
        <row r="95">
          <cell r="C95" t="str">
            <v>Levelock Electrical Coop</v>
          </cell>
          <cell r="D95" t="str">
            <v>Not regulated</v>
          </cell>
        </row>
        <row r="96">
          <cell r="C96" t="str">
            <v>Lime Village Electric Utility</v>
          </cell>
          <cell r="D96" t="str">
            <v>Not regulated</v>
          </cell>
        </row>
        <row r="97">
          <cell r="C97" t="str">
            <v>Alaska Village Electric Cooperative</v>
          </cell>
          <cell r="D97" t="str">
            <v>Not regulated</v>
          </cell>
          <cell r="G97">
            <v>221</v>
          </cell>
        </row>
        <row r="98">
          <cell r="C98" t="str">
            <v>TDX Manley Generating LLC</v>
          </cell>
          <cell r="D98" t="str">
            <v>Regulated</v>
          </cell>
          <cell r="G98">
            <v>56503</v>
          </cell>
        </row>
        <row r="99">
          <cell r="C99" t="str">
            <v>Manokotak Power Company</v>
          </cell>
          <cell r="D99" t="str">
            <v>Not regulated</v>
          </cell>
          <cell r="G99">
            <v>26317</v>
          </cell>
        </row>
        <row r="100">
          <cell r="C100" t="str">
            <v>Alaska Village Electric Cooperative</v>
          </cell>
          <cell r="D100" t="str">
            <v>Not regulated</v>
          </cell>
          <cell r="G100">
            <v>221</v>
          </cell>
        </row>
        <row r="101">
          <cell r="C101" t="str">
            <v>Mcgrath Light &amp; Power</v>
          </cell>
          <cell r="D101" t="str">
            <v>Regulated</v>
          </cell>
          <cell r="G101">
            <v>12119</v>
          </cell>
        </row>
        <row r="102">
          <cell r="C102" t="str">
            <v>Alaska Village Electric Cooperative</v>
          </cell>
          <cell r="D102" t="str">
            <v>Not regulated</v>
          </cell>
          <cell r="G102">
            <v>221</v>
          </cell>
        </row>
        <row r="103">
          <cell r="C103" t="str">
            <v>Alaska Power &amp; Telephone Company</v>
          </cell>
          <cell r="D103" t="str">
            <v>Regulated</v>
          </cell>
          <cell r="G103">
            <v>219</v>
          </cell>
        </row>
        <row r="104">
          <cell r="C104" t="str">
            <v>Alaska Village Electric Cooperative</v>
          </cell>
          <cell r="D104" t="str">
            <v>Not regulated</v>
          </cell>
          <cell r="G104">
            <v>221</v>
          </cell>
        </row>
        <row r="105">
          <cell r="C105" t="str">
            <v>Alaska Village Electric Cooperative</v>
          </cell>
          <cell r="D105" t="str">
            <v>Not regulated</v>
          </cell>
          <cell r="G105">
            <v>221</v>
          </cell>
        </row>
        <row r="106">
          <cell r="C106" t="str">
            <v>Naknek Electric Association</v>
          </cell>
          <cell r="D106" t="str">
            <v>Not regulated</v>
          </cell>
          <cell r="G106">
            <v>13201</v>
          </cell>
        </row>
        <row r="107">
          <cell r="C107" t="str">
            <v>Napakiak Ircinraq</v>
          </cell>
          <cell r="D107" t="str">
            <v>Not regulated</v>
          </cell>
          <cell r="G107">
            <v>13211</v>
          </cell>
        </row>
        <row r="108">
          <cell r="C108" t="str">
            <v>Alaska Power &amp; Telephone Company</v>
          </cell>
          <cell r="D108" t="str">
            <v>Regulated</v>
          </cell>
          <cell r="G108">
            <v>219</v>
          </cell>
        </row>
        <row r="109">
          <cell r="C109" t="str">
            <v>Nelson Lagoon Electrical Coop</v>
          </cell>
          <cell r="D109" t="str">
            <v>Not regulated</v>
          </cell>
          <cell r="G109">
            <v>13477</v>
          </cell>
        </row>
        <row r="110">
          <cell r="C110" t="str">
            <v>Alaska Village Electric Cooperative</v>
          </cell>
          <cell r="D110" t="str">
            <v>Not regulated</v>
          </cell>
          <cell r="G110">
            <v>221</v>
          </cell>
        </row>
        <row r="111">
          <cell r="C111" t="str">
            <v>Ungusraq Power Company</v>
          </cell>
          <cell r="D111" t="str">
            <v>Not regulated</v>
          </cell>
        </row>
        <row r="112">
          <cell r="C112" t="str">
            <v>Alaska Village Electric Cooperative</v>
          </cell>
          <cell r="D112" t="str">
            <v>Not regulated</v>
          </cell>
          <cell r="G112">
            <v>221</v>
          </cell>
        </row>
        <row r="113">
          <cell r="C113" t="str">
            <v>Umnak Power Company</v>
          </cell>
          <cell r="D113" t="str">
            <v>Not regulated</v>
          </cell>
        </row>
        <row r="114">
          <cell r="C114" t="str">
            <v>Alaska Village Electric Cooperative</v>
          </cell>
          <cell r="D114" t="str">
            <v>Not regulated</v>
          </cell>
          <cell r="G114">
            <v>221</v>
          </cell>
        </row>
        <row r="115">
          <cell r="C115" t="str">
            <v>Nome Joint Utility Systems</v>
          </cell>
          <cell r="D115" t="str">
            <v>Not regulated</v>
          </cell>
          <cell r="G115">
            <v>13642</v>
          </cell>
        </row>
        <row r="116">
          <cell r="C116" t="str">
            <v>Alaska Village Electric Cooperative</v>
          </cell>
          <cell r="D116" t="str">
            <v>Not regulated</v>
          </cell>
          <cell r="G116">
            <v>221</v>
          </cell>
        </row>
        <row r="117">
          <cell r="C117" t="str">
            <v>Alaska Power &amp; Telephone Company</v>
          </cell>
          <cell r="D117" t="str">
            <v>Regulated</v>
          </cell>
          <cell r="G117">
            <v>219</v>
          </cell>
        </row>
        <row r="118">
          <cell r="C118" t="str">
            <v>North Slope Borough Power &amp; Light</v>
          </cell>
          <cell r="D118" t="str">
            <v>Not regulated</v>
          </cell>
          <cell r="G118">
            <v>26616</v>
          </cell>
        </row>
        <row r="119">
          <cell r="C119" t="str">
            <v>Alaska Village Electric Cooperative</v>
          </cell>
          <cell r="D119" t="str">
            <v>Not regulated</v>
          </cell>
          <cell r="G119">
            <v>221</v>
          </cell>
        </row>
        <row r="120">
          <cell r="C120" t="str">
            <v>Nunam Iqua Electric Company</v>
          </cell>
          <cell r="D120" t="str">
            <v>Not regulated</v>
          </cell>
        </row>
        <row r="121">
          <cell r="C121" t="str">
            <v>Alaska Village Electric Cooperative</v>
          </cell>
          <cell r="D121" t="str">
            <v>Not regulated</v>
          </cell>
          <cell r="G121">
            <v>221</v>
          </cell>
        </row>
        <row r="122">
          <cell r="C122" t="str">
            <v>Alaska Village Electric Cooperative</v>
          </cell>
          <cell r="D122" t="str">
            <v>Not regulated</v>
          </cell>
          <cell r="G122">
            <v>221</v>
          </cell>
        </row>
        <row r="123">
          <cell r="C123" t="str">
            <v>Ouzinkie, City of</v>
          </cell>
          <cell r="D123" t="str">
            <v>Not regulated</v>
          </cell>
          <cell r="G123">
            <v>14234</v>
          </cell>
        </row>
        <row r="124">
          <cell r="C124" t="str">
            <v>Pedro Bay Village Council</v>
          </cell>
          <cell r="D124" t="str">
            <v>Regulated, rate exemption</v>
          </cell>
          <cell r="G124">
            <v>14633</v>
          </cell>
        </row>
        <row r="125">
          <cell r="C125" t="str">
            <v>Pilot Point Electric Utility</v>
          </cell>
          <cell r="D125" t="str">
            <v>Not regulated</v>
          </cell>
        </row>
        <row r="126">
          <cell r="C126" t="str">
            <v>Alaska Village Electric Cooperative</v>
          </cell>
          <cell r="D126" t="str">
            <v>Not regulated</v>
          </cell>
          <cell r="G126">
            <v>221</v>
          </cell>
        </row>
        <row r="127">
          <cell r="C127" t="str">
            <v>Alaska Village Electric Cooperative</v>
          </cell>
          <cell r="D127" t="str">
            <v>Not regulated</v>
          </cell>
          <cell r="G127">
            <v>221</v>
          </cell>
        </row>
        <row r="128">
          <cell r="C128" t="str">
            <v>North Slope Borough Power &amp; Light</v>
          </cell>
          <cell r="D128" t="str">
            <v>Not regulated</v>
          </cell>
          <cell r="G128">
            <v>26616</v>
          </cell>
        </row>
        <row r="129">
          <cell r="C129" t="str">
            <v>North Slope Borough Power &amp; Light</v>
          </cell>
          <cell r="D129" t="str">
            <v>Not regulated</v>
          </cell>
          <cell r="G129">
            <v>26616</v>
          </cell>
        </row>
        <row r="130">
          <cell r="C130" t="str">
            <v>Tanalian Electric Cooperative</v>
          </cell>
          <cell r="D130" t="str">
            <v>Not regulated</v>
          </cell>
        </row>
        <row r="131">
          <cell r="C131" t="str">
            <v>Port Heiden Utilities</v>
          </cell>
          <cell r="D131" t="str">
            <v>Not regulated</v>
          </cell>
        </row>
        <row r="132">
          <cell r="C132" t="str">
            <v>Alaska Village Electric Cooperative</v>
          </cell>
          <cell r="D132" t="str">
            <v>Not regulated</v>
          </cell>
          <cell r="G132">
            <v>221</v>
          </cell>
        </row>
        <row r="133">
          <cell r="C133" t="str">
            <v>Rampart Village Council</v>
          </cell>
          <cell r="D133" t="str">
            <v>Not regulated</v>
          </cell>
        </row>
        <row r="134">
          <cell r="C134" t="str">
            <v>Middle Kuskokwim Electric</v>
          </cell>
          <cell r="D134" t="str">
            <v>Regulated</v>
          </cell>
          <cell r="G134">
            <v>12485</v>
          </cell>
        </row>
        <row r="135">
          <cell r="C135" t="str">
            <v>Ruby, City of</v>
          </cell>
          <cell r="D135" t="str">
            <v>Not regulated</v>
          </cell>
        </row>
        <row r="136">
          <cell r="C136" t="str">
            <v>Alaska Village Electric Cooperative</v>
          </cell>
          <cell r="D136" t="str">
            <v>Not regulated</v>
          </cell>
          <cell r="G136">
            <v>221</v>
          </cell>
        </row>
        <row r="137">
          <cell r="C137" t="str">
            <v>Saint George, City of</v>
          </cell>
          <cell r="D137" t="str">
            <v>Not regulated</v>
          </cell>
        </row>
        <row r="138">
          <cell r="C138" t="str">
            <v>Alaska Village Electric Cooperative</v>
          </cell>
          <cell r="D138" t="str">
            <v>Not regulated</v>
          </cell>
          <cell r="G138">
            <v>221</v>
          </cell>
        </row>
        <row r="139">
          <cell r="C139" t="str">
            <v>Alaska Village Electric Cooperative</v>
          </cell>
          <cell r="D139" t="str">
            <v>Not regulated</v>
          </cell>
          <cell r="G139">
            <v>221</v>
          </cell>
        </row>
        <row r="140">
          <cell r="C140" t="str">
            <v>Saint Paul Municipal Electric</v>
          </cell>
          <cell r="D140" t="str">
            <v>Not regulated</v>
          </cell>
          <cell r="G140">
            <v>17898</v>
          </cell>
        </row>
        <row r="141">
          <cell r="C141" t="str">
            <v>TDX Corporation</v>
          </cell>
          <cell r="D141" t="str">
            <v>Regulated</v>
          </cell>
        </row>
        <row r="142">
          <cell r="C142" t="str">
            <v>Alaska Village Electric Cooperative</v>
          </cell>
          <cell r="D142" t="str">
            <v>Not regulated</v>
          </cell>
          <cell r="G142">
            <v>221</v>
          </cell>
        </row>
        <row r="143">
          <cell r="C143" t="str">
            <v>Alaska Village Electric Cooperative</v>
          </cell>
          <cell r="D143" t="str">
            <v>Not regulated</v>
          </cell>
          <cell r="G143">
            <v>221</v>
          </cell>
        </row>
        <row r="144">
          <cell r="C144" t="str">
            <v>Alaska Village Electric Cooperative</v>
          </cell>
          <cell r="D144" t="str">
            <v>Not regulated</v>
          </cell>
          <cell r="G144">
            <v>221</v>
          </cell>
        </row>
        <row r="145">
          <cell r="C145" t="str">
            <v>Alaska Village Electric Cooperative</v>
          </cell>
          <cell r="D145" t="str">
            <v>Not regulated</v>
          </cell>
          <cell r="G145">
            <v>221</v>
          </cell>
        </row>
        <row r="146">
          <cell r="C146" t="str">
            <v>Alaska Village Electric Cooperative</v>
          </cell>
          <cell r="D146" t="str">
            <v>Not regulated</v>
          </cell>
          <cell r="G146">
            <v>221</v>
          </cell>
        </row>
        <row r="147">
          <cell r="C147" t="str">
            <v>Alaska Village Electric Cooperative</v>
          </cell>
          <cell r="D147" t="str">
            <v>Not regulated</v>
          </cell>
          <cell r="G147">
            <v>221</v>
          </cell>
        </row>
        <row r="148">
          <cell r="C148" t="str">
            <v>Alaska Village Electric Cooperative</v>
          </cell>
          <cell r="D148" t="str">
            <v>Not regulated</v>
          </cell>
          <cell r="G148">
            <v>221</v>
          </cell>
        </row>
        <row r="149">
          <cell r="C149" t="str">
            <v>Alaska Power &amp; Telephone Company</v>
          </cell>
          <cell r="D149" t="str">
            <v>Regulated</v>
          </cell>
          <cell r="G149">
            <v>219</v>
          </cell>
        </row>
        <row r="150">
          <cell r="C150" t="str">
            <v>Alaska Power &amp; Telephone Company</v>
          </cell>
          <cell r="D150" t="str">
            <v>Regulated</v>
          </cell>
          <cell r="G150">
            <v>219</v>
          </cell>
        </row>
        <row r="151">
          <cell r="C151" t="str">
            <v>Middle Kuskokwim Electric</v>
          </cell>
          <cell r="D151" t="str">
            <v>Regulated</v>
          </cell>
          <cell r="G151">
            <v>12485</v>
          </cell>
        </row>
        <row r="152">
          <cell r="C152" t="str">
            <v>Alaska Village Electric Cooperative</v>
          </cell>
          <cell r="D152" t="str">
            <v>Not regulated</v>
          </cell>
          <cell r="G152">
            <v>221</v>
          </cell>
        </row>
        <row r="153">
          <cell r="C153" t="str">
            <v>Stevens Village Ira Council</v>
          </cell>
          <cell r="D153" t="str">
            <v>Not regulated</v>
          </cell>
        </row>
        <row r="154">
          <cell r="C154" t="str">
            <v>Middle Kuskokwim Electric</v>
          </cell>
          <cell r="D154" t="str">
            <v>Regulated</v>
          </cell>
          <cell r="G154">
            <v>12485</v>
          </cell>
        </row>
        <row r="155">
          <cell r="C155" t="str">
            <v>Takotna Community Assoc Inc</v>
          </cell>
          <cell r="D155" t="str">
            <v>Not regulated</v>
          </cell>
        </row>
        <row r="156">
          <cell r="C156" t="str">
            <v>Tanana Power Company Inc</v>
          </cell>
          <cell r="D156" t="str">
            <v>Regulated</v>
          </cell>
          <cell r="G156">
            <v>18474</v>
          </cell>
        </row>
        <row r="157">
          <cell r="C157" t="str">
            <v>Tatitlek Village Ira Council</v>
          </cell>
          <cell r="D157" t="str">
            <v>Regulated</v>
          </cell>
          <cell r="G157">
            <v>18480</v>
          </cell>
        </row>
        <row r="158">
          <cell r="C158" t="str">
            <v>Alaska Village Electric Cooperative</v>
          </cell>
          <cell r="D158" t="str">
            <v>Not regulated</v>
          </cell>
          <cell r="G158">
            <v>221</v>
          </cell>
        </row>
        <row r="159">
          <cell r="C159" t="str">
            <v>Tenakee Springs, City of</v>
          </cell>
          <cell r="D159" t="str">
            <v>Not regulated</v>
          </cell>
          <cell r="G159">
            <v>18541</v>
          </cell>
        </row>
        <row r="160">
          <cell r="C160" t="str">
            <v>Alaska Power &amp; Telephone Company</v>
          </cell>
          <cell r="D160" t="str">
            <v>Regulated</v>
          </cell>
          <cell r="G160">
            <v>219</v>
          </cell>
        </row>
        <row r="161">
          <cell r="C161" t="str">
            <v>Alaska Power &amp; Telephone Company</v>
          </cell>
          <cell r="D161" t="str">
            <v>Regulated</v>
          </cell>
          <cell r="G161">
            <v>219</v>
          </cell>
        </row>
        <row r="162">
          <cell r="C162" t="str">
            <v>Alaska Village Electric Cooperative</v>
          </cell>
          <cell r="D162" t="str">
            <v>Not regulated</v>
          </cell>
          <cell r="G162">
            <v>221</v>
          </cell>
        </row>
        <row r="163">
          <cell r="C163" t="str">
            <v>Alaska Village Electric Cooperative</v>
          </cell>
          <cell r="D163" t="str">
            <v>Not regulated</v>
          </cell>
          <cell r="G163">
            <v>221</v>
          </cell>
        </row>
        <row r="164">
          <cell r="C164" t="str">
            <v>Alaska Power &amp; Telephone Company</v>
          </cell>
          <cell r="D164" t="str">
            <v>Regulated</v>
          </cell>
          <cell r="G164">
            <v>219</v>
          </cell>
        </row>
        <row r="165">
          <cell r="C165" t="str">
            <v>Tuluksak Traditional</v>
          </cell>
          <cell r="D165" t="str">
            <v>Regulated, rate exemption</v>
          </cell>
        </row>
        <row r="166">
          <cell r="C166" t="str">
            <v>Tuntutuliak Community</v>
          </cell>
          <cell r="D166" t="str">
            <v>Regulated, rate exemption</v>
          </cell>
          <cell r="G166">
            <v>19267</v>
          </cell>
        </row>
        <row r="167">
          <cell r="C167" t="str">
            <v>Alaska Village Electric Cooperative</v>
          </cell>
          <cell r="D167" t="str">
            <v>Not regulated</v>
          </cell>
          <cell r="G167">
            <v>221</v>
          </cell>
        </row>
        <row r="168">
          <cell r="C168" t="str">
            <v>Twin Hills Village Council</v>
          </cell>
          <cell r="D168" t="str">
            <v>Not regulated</v>
          </cell>
        </row>
        <row r="169">
          <cell r="C169" t="str">
            <v>Unalakleet Valley Electric Cooperative</v>
          </cell>
          <cell r="D169" t="str">
            <v>Regulated</v>
          </cell>
          <cell r="G169">
            <v>40548</v>
          </cell>
        </row>
        <row r="170">
          <cell r="C170" t="str">
            <v>Unalaska, City of</v>
          </cell>
          <cell r="D170" t="str">
            <v>Not regulated</v>
          </cell>
          <cell r="G170">
            <v>19454</v>
          </cell>
        </row>
        <row r="171">
          <cell r="C171" t="str">
            <v>Venetie Village Electric</v>
          </cell>
          <cell r="D171" t="str">
            <v>Regulated, rate exemption</v>
          </cell>
        </row>
        <row r="172">
          <cell r="C172" t="str">
            <v>North Slope Borough Power &amp; Light</v>
          </cell>
          <cell r="D172" t="str">
            <v>Not regulated</v>
          </cell>
          <cell r="G172">
            <v>26616</v>
          </cell>
        </row>
        <row r="173">
          <cell r="C173" t="str">
            <v>Alaska Village Electric Cooperative</v>
          </cell>
          <cell r="D173" t="str">
            <v>Not regulated</v>
          </cell>
          <cell r="G173">
            <v>221</v>
          </cell>
        </row>
        <row r="174">
          <cell r="C174" t="str">
            <v>Alaska Power &amp; Telephone Company</v>
          </cell>
          <cell r="D174" t="str">
            <v>Regulated</v>
          </cell>
          <cell r="G174">
            <v>219</v>
          </cell>
        </row>
        <row r="175">
          <cell r="C175" t="str">
            <v>White Mountain, City of</v>
          </cell>
          <cell r="D175" t="str">
            <v>Not regulated</v>
          </cell>
          <cell r="G175">
            <v>20535</v>
          </cell>
        </row>
        <row r="176">
          <cell r="C176" t="str">
            <v>Yakutat Power Inc</v>
          </cell>
          <cell r="D176" t="str">
            <v>Not regulated</v>
          </cell>
          <cell r="G176">
            <v>30150</v>
          </cell>
        </row>
      </sheetData>
      <sheetData sheetId="15"/>
      <sheetData sheetId="16"/>
      <sheetData sheetId="17"/>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ontents"/>
      <sheetName val="Figures"/>
      <sheetName val="Table 1.a"/>
      <sheetName val="Table 1.b"/>
      <sheetName val="Table 1.c"/>
      <sheetName val="Table 1.d (2021)"/>
      <sheetName val="Table 1.e"/>
      <sheetName val="Table 1.f"/>
      <sheetName val="Table 1.g"/>
      <sheetName val="Table 1.h"/>
      <sheetName val="Table 1.i"/>
      <sheetName val="Table 1.j"/>
      <sheetName val="Table 2.1a (2021)"/>
      <sheetName val="Table 2.2a"/>
      <sheetName val="Table 2.3a"/>
      <sheetName val="Table 2.3b"/>
      <sheetName val="Table 2.3c"/>
      <sheetName val="Table 2.4a"/>
      <sheetName val="Table 2.5a"/>
      <sheetName val="Table 2.5b"/>
      <sheetName val="Financial table notes"/>
      <sheetName val="Table 2.5c"/>
      <sheetName val="Installed Capacity (2021)"/>
      <sheetName val="Net Generation by Fuel Type"/>
      <sheetName val="Sales-Revenue-Customers"/>
      <sheetName val="Sales-Revenue-Rate_perCustomer"/>
      <sheetName val="LOOKUP Emission factor"/>
      <sheetName val="LOOKUP Sales reporting 05242023"/>
      <sheetName val="LOOKUP PLANTS 05032023"/>
      <sheetName val="LOOKUP OPERATOR 05032023"/>
      <sheetName val="LOOKUP INTERTIES 08032020"/>
    </sheetNames>
    <sheetDataSet>
      <sheetData sheetId="0">
        <row r="26">
          <cell r="B26" t="str">
            <v>Table 1.a   Communities Participating in Power Cost Equalization Program, by AEA Energy Region, 2020</v>
          </cell>
        </row>
        <row r="27">
          <cell r="B27" t="str">
            <v>Table 1.b   Distribution of Rates in PCE Communities ($/kWh), 2020</v>
          </cell>
        </row>
        <row r="28">
          <cell r="B28" t="str">
            <v>Table 1.c   Average Consumption per Residential Customer per Month in PCE Communities, 2020</v>
          </cell>
        </row>
        <row r="29">
          <cell r="B29" t="str">
            <v>Table 1.d   Installed Capacity (MW) of Utilities &amp; Operators, by AEA Energy Region, 2021</v>
          </cell>
        </row>
        <row r="30">
          <cell r="B30" t="str">
            <v>Table 1.e   Carbon Dioxide Emissions by Operators/Utilities (Metric Tons), by fuel type and AEA Energy Region, 2020</v>
          </cell>
        </row>
        <row r="31">
          <cell r="B31" t="str">
            <v>Table 1.f   Generation by Fuel Type by Operators/Utilities (MWh), by AEA Energy Region, 2020</v>
          </cell>
        </row>
        <row r="32">
          <cell r="B32" t="str">
            <v>Table 1.g   Fuel Use for Power Generation by Operators/Utilities, by AEA Energy Region, 2020</v>
          </cell>
        </row>
        <row r="33">
          <cell r="B33" t="str">
            <v>Table 1.h  Electricity Sales by Certificated Utilities (MWh), by AEA Energy Region, 2020</v>
          </cell>
        </row>
        <row r="34">
          <cell r="B34" t="str">
            <v>Table 1.i   Revenue Received by Certificated Utilities ($000), by AEA Energy Region, 2020</v>
          </cell>
        </row>
        <row r="35">
          <cell r="B35" t="str">
            <v>Table 1.j   Customers Served by Certificated Utilities (Accounts), by AEA Energy Region, 2020</v>
          </cell>
        </row>
        <row r="38">
          <cell r="B38" t="str">
            <v>Table 2.1a   Installed Capacity (MW) by plant and prime mover, 2021</v>
          </cell>
        </row>
        <row r="40">
          <cell r="B40" t="str">
            <v>Table 2.2a   Generation and Total Disposition of Electric Energy (MWh), 2020</v>
          </cell>
        </row>
        <row r="41">
          <cell r="B41" t="str">
            <v>Table 2.3a   Generation (MWh) by plant and prime mover, 2020</v>
          </cell>
        </row>
        <row r="42">
          <cell r="B42" t="str">
            <v>Table 2.3b   Generation (MWh) and Fuel Use by operator, plant, and fuel type, 2020</v>
          </cell>
        </row>
        <row r="43">
          <cell r="B43" t="str">
            <v>Table 2.3c   Generation, Fuel Use, Fuel Cost, and Efficiency, by operator, plant, fuel, and prime mover, 2020</v>
          </cell>
        </row>
        <row r="44">
          <cell r="B44" t="str">
            <v>Table 2.4a   Generation, Fuel Use, CO2 Emissions, and Efficiency, by plant, fuel, and prime mover, 2020</v>
          </cell>
        </row>
        <row r="46">
          <cell r="B46" t="str">
            <v>Table 2.5a   Revenue, Sales and Customers by customer type for certificated utilities ($000, MWh, Accounts), 2020</v>
          </cell>
        </row>
        <row r="47">
          <cell r="B47" t="str">
            <v>Table 2.5b   Average Annual Energy Use and Rates by Customer Type for certificated utilities (kWh/Customer, $/Customer, $/kWh), 2020</v>
          </cell>
        </row>
        <row r="48">
          <cell r="B48" t="str">
            <v>Table 2.5c   Average Residential Rates and PCE Payments ($/kWh), 2020</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ontents"/>
      <sheetName val="Figures"/>
      <sheetName val="Table 1.a"/>
      <sheetName val="Table 1.b"/>
      <sheetName val="Table 1.c"/>
      <sheetName val="Table 1.d installed capacity"/>
      <sheetName val="T1.bonus solar net metered"/>
      <sheetName val="Table 1.e CO2"/>
      <sheetName val="Table 1.f generation by fuel"/>
      <sheetName val="Table 1.g fuel use"/>
      <sheetName val="Table 1.h sales"/>
      <sheetName val="Table 1.i revenue"/>
      <sheetName val="Table 1.j customers"/>
      <sheetName val="Table 2.1a"/>
      <sheetName val="Table 2.2a"/>
      <sheetName val="Table 2.3a"/>
      <sheetName val="Table 2.3b"/>
      <sheetName val="Table 2.3c"/>
      <sheetName val="Table 2.4a"/>
      <sheetName val="Table 2.5a"/>
      <sheetName val="Table 2.5b"/>
      <sheetName val="Table 2.5c"/>
      <sheetName val="Financial table notes"/>
      <sheetName val="Installed Capacity"/>
      <sheetName val="Generation"/>
      <sheetName val="Sales-Revenue-Customers"/>
      <sheetName val="Sales-Revenue-Rate_perCustomer"/>
      <sheetName val="LOOKUP emission factors"/>
      <sheetName val="LOOKUP PLANTS 05032023"/>
      <sheetName val="LOOKUP Sales reporting 05242023"/>
      <sheetName val="LOOKUP OPERATOR 05032023"/>
      <sheetName val="CPCN crosswalk"/>
      <sheetName val="LOOKUP INTERTIES 06092023"/>
    </sheetNames>
    <sheetDataSet>
      <sheetData sheetId="0">
        <row r="26">
          <cell r="B26" t="str">
            <v>Table 1.a   Communities Participating in Power Cost Equalization Program, by AEA Energy Region, 2021</v>
          </cell>
        </row>
        <row r="27">
          <cell r="B27" t="str">
            <v>Table 1.b   Distribution of Rates in PCE Communities ($/kWh), 2021</v>
          </cell>
        </row>
        <row r="28">
          <cell r="B28" t="str">
            <v>Table 1.c   Average Consumption per Residential Customer per Month in PCE Communities, 2021</v>
          </cell>
        </row>
        <row r="29">
          <cell r="B29" t="str">
            <v>Table 1.d   Installed Capacity (MW) of Utilities &amp; Operators, by AEA Energy Region, 2021</v>
          </cell>
        </row>
        <row r="30">
          <cell r="B30" t="str">
            <v>Table 1.bonus   Net Metered Solar Capacity</v>
          </cell>
        </row>
        <row r="31">
          <cell r="B31" t="str">
            <v>Table 1.e   Carbon Dioxide Emissions by Operators/Utilities (Metric Tons), by fuel type and AEA Energy Region, 2021</v>
          </cell>
        </row>
        <row r="32">
          <cell r="B32" t="str">
            <v>Table 1.f   Generation by Fuel Type by Operators/Utilities (MWh), by AEA Energy Region, 2021</v>
          </cell>
        </row>
        <row r="33">
          <cell r="B33" t="str">
            <v>Table 1.g   Fuel Use for Power Generation by Operators/Utilities, by AEA Energy Region, 2021</v>
          </cell>
        </row>
        <row r="34">
          <cell r="B34" t="str">
            <v>Table 1.h  Electricity Sales by Certificated Utilities (MWh), by AEA Energy Region, 2021</v>
          </cell>
        </row>
        <row r="35">
          <cell r="B35" t="str">
            <v>Table 1.i   Revenue Received by Certificated Utilities ($000), by AEA Energy Region, 2021</v>
          </cell>
        </row>
        <row r="36">
          <cell r="B36" t="str">
            <v>Table 1.j   Customers Served by Certificated Utilities (Accounts), by AEA Energy Region, 2021</v>
          </cell>
        </row>
        <row r="39">
          <cell r="B39" t="str">
            <v>Table 2.1a   Installed Capacity (MW) by plant and prime mover, 2021</v>
          </cell>
        </row>
        <row r="41">
          <cell r="B41" t="str">
            <v>Table 2.2a   Generation and Total Disposition of Electric Energy (MWh), 2021</v>
          </cell>
        </row>
        <row r="42">
          <cell r="B42" t="str">
            <v>Table 2.3a   Generation (MWh) by plant and prime mover, 2021</v>
          </cell>
        </row>
        <row r="43">
          <cell r="B43" t="str">
            <v>Table 2.3b   Generation (MWh) and Fuel Use by operator, plant, and fuel type, 2021</v>
          </cell>
        </row>
        <row r="44">
          <cell r="B44" t="str">
            <v>Table 2.3c   Generation, Fuel Use, Fuel Cost, and Efficiency, by operator, plant, fuel, and prime mover, 2021</v>
          </cell>
        </row>
        <row r="45">
          <cell r="B45" t="str">
            <v>Table 2.4a   Generation, Fuel Use, CO2 Emissions, and Efficiency, by plant, fuel, and prime mover, 2021</v>
          </cell>
        </row>
        <row r="47">
          <cell r="B47" t="str">
            <v>Table 2.5a   Revenue, Sales and Customers by customer type for certificated utilities ($000, MWh, Accounts), 2021</v>
          </cell>
        </row>
        <row r="48">
          <cell r="B48" t="str">
            <v>Table 2.5b   Average Annual Energy Use and Rates by Customer Type for certificated utilities (kWh/Customer, $/Customer, $/kWh), 2021</v>
          </cell>
        </row>
        <row r="49">
          <cell r="B49" t="str">
            <v>Table 2.5c   Average Residential Rates and PCE Payments ($/kWh), 2021</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hyperlink" Target="https://www.akenergyauthority.org/What-We-Do/Power-Cost-Equalization" TargetMode="External"/><Relationship Id="rId1" Type="http://schemas.openxmlformats.org/officeDocument/2006/relationships/hyperlink" Target="https://www.eia.gov/totalenergy/data/monthly/change/" TargetMode="External"/></Relationships>
</file>

<file path=xl/worksheets/_rels/sheet3.xml.rels><?xml version="1.0" encoding="UTF-8" standalone="yes"?>
<Relationships xmlns="http://schemas.openxmlformats.org/package/2006/relationships"><Relationship Id="rId2" Type="http://schemas.openxmlformats.org/officeDocument/2006/relationships/hyperlink" Target="https://www.akenergyauthority.org/What-We-Do/Power-Cost-Equalization" TargetMode="External"/><Relationship Id="rId1" Type="http://schemas.openxmlformats.org/officeDocument/2006/relationships/hyperlink" Target="https://www.eia.gov/totalenergy/data/monthly/change/"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www.akenergyauthority.org/What-We-Do/Power-Cost-Equalization" TargetMode="External"/><Relationship Id="rId2" Type="http://schemas.openxmlformats.org/officeDocument/2006/relationships/hyperlink" Target="https://www.eia.gov/totalenergy/data/monthly/change/" TargetMode="External"/><Relationship Id="rId1" Type="http://schemas.openxmlformats.org/officeDocument/2006/relationships/hyperlink" Target="https://www.uaf.edu/acep/files/research/solar-tech/2023NetMeteringUpdate_Final.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
  <sheetViews>
    <sheetView tabSelected="1" workbookViewId="0">
      <selection activeCell="I1" sqref="I1"/>
    </sheetView>
  </sheetViews>
  <sheetFormatPr defaultRowHeight="14.4" x14ac:dyDescent="0.3"/>
  <sheetData>
    <row r="1" spans="1:6" ht="184.2" customHeight="1" x14ac:dyDescent="0.3">
      <c r="A1" s="45" t="s">
        <v>400</v>
      </c>
      <c r="B1" s="45"/>
      <c r="C1" s="45"/>
      <c r="D1" s="45"/>
      <c r="E1" s="45"/>
      <c r="F1" s="45"/>
    </row>
  </sheetData>
  <mergeCells count="1">
    <mergeCell ref="A1:F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C27E77-974E-4B93-AAAE-3E21FD535336}">
  <dimension ref="B2:G343"/>
  <sheetViews>
    <sheetView showGridLines="0" workbookViewId="0">
      <selection activeCell="B10" sqref="B10"/>
    </sheetView>
  </sheetViews>
  <sheetFormatPr defaultRowHeight="14.4" x14ac:dyDescent="0.3"/>
  <cols>
    <col min="2" max="2" width="35.44140625" customWidth="1"/>
    <col min="3" max="3" width="111.6640625" customWidth="1"/>
  </cols>
  <sheetData>
    <row r="2" spans="2:7" ht="18" x14ac:dyDescent="0.35">
      <c r="B2" s="41" t="s">
        <v>380</v>
      </c>
      <c r="C2" s="41" t="s">
        <v>379</v>
      </c>
    </row>
    <row r="3" spans="2:7" ht="18" x14ac:dyDescent="0.3">
      <c r="B3" s="40" t="s">
        <v>378</v>
      </c>
      <c r="C3" s="39"/>
    </row>
    <row r="4" spans="2:7" ht="43.2" x14ac:dyDescent="0.3">
      <c r="B4" s="2" t="s">
        <v>12</v>
      </c>
      <c r="C4" s="1" t="s">
        <v>377</v>
      </c>
    </row>
    <row r="5" spans="2:7" x14ac:dyDescent="0.3">
      <c r="B5" s="2" t="s">
        <v>25</v>
      </c>
      <c r="C5" s="3" t="s">
        <v>376</v>
      </c>
    </row>
    <row r="6" spans="2:7" x14ac:dyDescent="0.3">
      <c r="B6" s="37" t="s">
        <v>375</v>
      </c>
      <c r="C6" s="3" t="s">
        <v>374</v>
      </c>
    </row>
    <row r="7" spans="2:7" x14ac:dyDescent="0.3">
      <c r="B7" s="37" t="s">
        <v>373</v>
      </c>
      <c r="C7" s="3" t="s">
        <v>372</v>
      </c>
    </row>
    <row r="8" spans="2:7" x14ac:dyDescent="0.3">
      <c r="B8" s="37" t="s">
        <v>371</v>
      </c>
      <c r="C8" s="3" t="s">
        <v>370</v>
      </c>
    </row>
    <row r="9" spans="2:7" x14ac:dyDescent="0.3">
      <c r="B9" s="37" t="s">
        <v>369</v>
      </c>
      <c r="C9" s="3" t="s">
        <v>368</v>
      </c>
    </row>
    <row r="10" spans="2:7" x14ac:dyDescent="0.3">
      <c r="B10" s="37" t="s">
        <v>367</v>
      </c>
      <c r="C10" s="3" t="s">
        <v>366</v>
      </c>
    </row>
    <row r="11" spans="2:7" x14ac:dyDescent="0.3">
      <c r="B11" s="37" t="s">
        <v>365</v>
      </c>
      <c r="C11" s="38" t="s">
        <v>364</v>
      </c>
    </row>
    <row r="12" spans="2:7" x14ac:dyDescent="0.3">
      <c r="B12" s="37" t="s">
        <v>363</v>
      </c>
      <c r="C12" s="3" t="s">
        <v>362</v>
      </c>
    </row>
    <row r="13" spans="2:7" x14ac:dyDescent="0.3">
      <c r="B13" s="37" t="s">
        <v>361</v>
      </c>
      <c r="C13" s="3" t="s">
        <v>360</v>
      </c>
    </row>
    <row r="14" spans="2:7" ht="43.2" x14ac:dyDescent="0.3">
      <c r="B14" s="37" t="s">
        <v>359</v>
      </c>
      <c r="C14" s="3" t="s">
        <v>358</v>
      </c>
    </row>
    <row r="15" spans="2:7" ht="28.8" x14ac:dyDescent="0.3">
      <c r="B15" s="37" t="s">
        <v>357</v>
      </c>
      <c r="C15" s="3" t="s">
        <v>356</v>
      </c>
    </row>
    <row r="16" spans="2:7" x14ac:dyDescent="0.3">
      <c r="B16" s="37" t="s">
        <v>355</v>
      </c>
      <c r="C16" s="3" t="s">
        <v>354</v>
      </c>
      <c r="G16" s="35"/>
    </row>
    <row r="17" spans="2:7" x14ac:dyDescent="0.3">
      <c r="G17" s="35"/>
    </row>
    <row r="18" spans="2:7" x14ac:dyDescent="0.3">
      <c r="B18" s="36"/>
      <c r="C18" s="31"/>
      <c r="G18" s="35"/>
    </row>
    <row r="19" spans="2:7" ht="15.6" x14ac:dyDescent="0.3">
      <c r="B19" s="15" t="str">
        <f>[1]Contents!$B$26</f>
        <v>Table 1.a   Communities Participating in Power Cost Equalization Program, by AEA Energy Region, 2019</v>
      </c>
      <c r="C19" s="31"/>
      <c r="G19" s="35"/>
    </row>
    <row r="20" spans="2:7" x14ac:dyDescent="0.3">
      <c r="B20" s="2" t="s">
        <v>353</v>
      </c>
      <c r="C20" s="1" t="s">
        <v>352</v>
      </c>
    </row>
    <row r="21" spans="2:7" x14ac:dyDescent="0.3">
      <c r="B21" s="2" t="s">
        <v>351</v>
      </c>
      <c r="C21" s="1" t="s">
        <v>350</v>
      </c>
    </row>
    <row r="22" spans="2:7" x14ac:dyDescent="0.3">
      <c r="B22" s="2" t="s">
        <v>349</v>
      </c>
      <c r="C22" s="1" t="s">
        <v>348</v>
      </c>
    </row>
    <row r="23" spans="2:7" x14ac:dyDescent="0.3">
      <c r="B23" s="34"/>
      <c r="C23" s="14"/>
    </row>
    <row r="24" spans="2:7" ht="15.6" x14ac:dyDescent="0.3">
      <c r="B24" s="15" t="str">
        <f>[1]Contents!$B$27</f>
        <v>Table 1.b   Distribution of Rates in PCE Communities ($/kWh), 2019</v>
      </c>
      <c r="C24" s="14"/>
    </row>
    <row r="25" spans="2:7" x14ac:dyDescent="0.3">
      <c r="B25" s="2" t="s">
        <v>347</v>
      </c>
      <c r="C25" s="3" t="s">
        <v>346</v>
      </c>
    </row>
    <row r="26" spans="2:7" x14ac:dyDescent="0.3">
      <c r="B26" s="2" t="s">
        <v>345</v>
      </c>
      <c r="C26" s="3" t="s">
        <v>344</v>
      </c>
    </row>
    <row r="27" spans="2:7" x14ac:dyDescent="0.3">
      <c r="B27" s="2" t="s">
        <v>343</v>
      </c>
      <c r="C27" s="3" t="s">
        <v>342</v>
      </c>
    </row>
    <row r="28" spans="2:7" x14ac:dyDescent="0.3">
      <c r="C28" s="14"/>
    </row>
    <row r="29" spans="2:7" ht="15.6" x14ac:dyDescent="0.3">
      <c r="B29" s="15" t="str">
        <f>[1]Contents!$B$28</f>
        <v>Table 1.c   Average Consumption per Residential Customer per Month in PCE Communities, 2019</v>
      </c>
      <c r="C29" s="14"/>
    </row>
    <row r="30" spans="2:7" x14ac:dyDescent="0.3">
      <c r="B30" s="2" t="s">
        <v>343</v>
      </c>
      <c r="C30" s="3" t="s">
        <v>342</v>
      </c>
    </row>
    <row r="31" spans="2:7" ht="28.8" x14ac:dyDescent="0.3">
      <c r="B31" s="2" t="s">
        <v>341</v>
      </c>
      <c r="C31" s="3" t="s">
        <v>340</v>
      </c>
    </row>
    <row r="32" spans="2:7" x14ac:dyDescent="0.3">
      <c r="C32" s="14"/>
    </row>
    <row r="33" spans="2:3" ht="15.6" x14ac:dyDescent="0.3">
      <c r="B33" s="15" t="str">
        <f>[1]Contents!$B$29</f>
        <v>Table 1.d   Installed Capacity (MW) of Utilities &amp; Operators, by AEA Energy Region, 2021</v>
      </c>
      <c r="C33" s="14"/>
    </row>
    <row r="34" spans="2:3" x14ac:dyDescent="0.3">
      <c r="B34" s="28" t="s">
        <v>339</v>
      </c>
      <c r="C34" s="33" t="s">
        <v>338</v>
      </c>
    </row>
    <row r="35" spans="2:3" ht="28.8" x14ac:dyDescent="0.3">
      <c r="B35" s="2" t="s">
        <v>337</v>
      </c>
      <c r="C35" s="3" t="s">
        <v>292</v>
      </c>
    </row>
    <row r="36" spans="2:3" x14ac:dyDescent="0.3">
      <c r="B36" s="2" t="s">
        <v>291</v>
      </c>
      <c r="C36" s="3" t="s">
        <v>290</v>
      </c>
    </row>
    <row r="37" spans="2:3" x14ac:dyDescent="0.3">
      <c r="B37" s="2" t="s">
        <v>289</v>
      </c>
      <c r="C37" s="3" t="s">
        <v>336</v>
      </c>
    </row>
    <row r="38" spans="2:3" x14ac:dyDescent="0.3">
      <c r="B38" s="2" t="s">
        <v>173</v>
      </c>
      <c r="C38" s="3" t="s">
        <v>287</v>
      </c>
    </row>
    <row r="39" spans="2:3" x14ac:dyDescent="0.3">
      <c r="B39" s="2" t="s">
        <v>181</v>
      </c>
      <c r="C39" s="3" t="s">
        <v>335</v>
      </c>
    </row>
    <row r="40" spans="2:3" ht="28.8" x14ac:dyDescent="0.3">
      <c r="B40" s="2" t="s">
        <v>327</v>
      </c>
      <c r="C40" s="3" t="s">
        <v>334</v>
      </c>
    </row>
    <row r="41" spans="2:3" x14ac:dyDescent="0.3">
      <c r="C41" s="14"/>
    </row>
    <row r="42" spans="2:3" ht="15.6" x14ac:dyDescent="0.3">
      <c r="B42" s="15" t="str">
        <f>[1]Contents!$B$30</f>
        <v>Table 1.e   Carbon Dioxide Emissions by Operators/Utilities (Metric Tons), by fuel type and AEA Energy Region, 2019</v>
      </c>
      <c r="C42" s="14"/>
    </row>
    <row r="43" spans="2:3" x14ac:dyDescent="0.3">
      <c r="B43" s="28" t="s">
        <v>333</v>
      </c>
      <c r="C43" s="27" t="s">
        <v>332</v>
      </c>
    </row>
    <row r="44" spans="2:3" x14ac:dyDescent="0.3">
      <c r="B44" s="2" t="s">
        <v>229</v>
      </c>
      <c r="C44" s="3" t="s">
        <v>331</v>
      </c>
    </row>
    <row r="45" spans="2:3" x14ac:dyDescent="0.3">
      <c r="B45" s="2" t="s">
        <v>227</v>
      </c>
      <c r="C45" s="3" t="s">
        <v>330</v>
      </c>
    </row>
    <row r="46" spans="2:3" x14ac:dyDescent="0.3">
      <c r="B46" s="2" t="s">
        <v>225</v>
      </c>
      <c r="C46" s="3" t="s">
        <v>329</v>
      </c>
    </row>
    <row r="47" spans="2:3" x14ac:dyDescent="0.3">
      <c r="B47" s="32"/>
      <c r="C47" s="31"/>
    </row>
    <row r="48" spans="2:3" ht="15.6" x14ac:dyDescent="0.3">
      <c r="B48" s="15" t="str">
        <f>[1]Contents!$B$31</f>
        <v>Table 1.f   Generation by Fuel Type by Operators/Utilities (MWh), by AEA Energy Region, 2019</v>
      </c>
      <c r="C48" s="14"/>
    </row>
    <row r="49" spans="2:3" x14ac:dyDescent="0.3">
      <c r="B49" s="28" t="s">
        <v>328</v>
      </c>
      <c r="C49" s="27"/>
    </row>
    <row r="50" spans="2:3" x14ac:dyDescent="0.3">
      <c r="B50" s="2" t="s">
        <v>229</v>
      </c>
      <c r="C50" s="3" t="s">
        <v>228</v>
      </c>
    </row>
    <row r="51" spans="2:3" x14ac:dyDescent="0.3">
      <c r="B51" s="2" t="s">
        <v>227</v>
      </c>
      <c r="C51" s="3" t="s">
        <v>226</v>
      </c>
    </row>
    <row r="52" spans="2:3" x14ac:dyDescent="0.3">
      <c r="B52" s="2" t="s">
        <v>225</v>
      </c>
      <c r="C52" s="3" t="s">
        <v>224</v>
      </c>
    </row>
    <row r="53" spans="2:3" x14ac:dyDescent="0.3">
      <c r="B53" s="2" t="s">
        <v>223</v>
      </c>
      <c r="C53" s="3" t="s">
        <v>222</v>
      </c>
    </row>
    <row r="54" spans="2:3" x14ac:dyDescent="0.3">
      <c r="B54" s="2" t="s">
        <v>173</v>
      </c>
      <c r="C54" s="3" t="s">
        <v>221</v>
      </c>
    </row>
    <row r="55" spans="2:3" x14ac:dyDescent="0.3">
      <c r="B55" s="2" t="s">
        <v>220</v>
      </c>
      <c r="C55" s="3" t="s">
        <v>219</v>
      </c>
    </row>
    <row r="56" spans="2:3" ht="28.8" x14ac:dyDescent="0.3">
      <c r="B56" s="2" t="s">
        <v>327</v>
      </c>
      <c r="C56" s="3" t="s">
        <v>217</v>
      </c>
    </row>
    <row r="57" spans="2:3" x14ac:dyDescent="0.3">
      <c r="B57" s="2" t="s">
        <v>327</v>
      </c>
      <c r="C57" s="3" t="s">
        <v>326</v>
      </c>
    </row>
    <row r="58" spans="2:3" x14ac:dyDescent="0.3">
      <c r="B58" s="32"/>
      <c r="C58" s="31"/>
    </row>
    <row r="59" spans="2:3" ht="15.6" x14ac:dyDescent="0.3">
      <c r="B59" s="15" t="str">
        <f>[1]Contents!$B$32</f>
        <v>Table 1.g   Fuel Use for Power Generation by Operators/Utilities, by AEA Energy Region, 2019</v>
      </c>
      <c r="C59" s="14"/>
    </row>
    <row r="60" spans="2:3" x14ac:dyDescent="0.3">
      <c r="B60" s="28" t="s">
        <v>325</v>
      </c>
      <c r="C60" s="27"/>
    </row>
    <row r="61" spans="2:3" x14ac:dyDescent="0.3">
      <c r="B61" s="2" t="s">
        <v>324</v>
      </c>
      <c r="C61" s="3" t="s">
        <v>323</v>
      </c>
    </row>
    <row r="62" spans="2:3" x14ac:dyDescent="0.3">
      <c r="B62" s="2" t="s">
        <v>322</v>
      </c>
      <c r="C62" s="3" t="s">
        <v>321</v>
      </c>
    </row>
    <row r="63" spans="2:3" x14ac:dyDescent="0.3">
      <c r="B63" s="2" t="s">
        <v>320</v>
      </c>
      <c r="C63" s="3" t="s">
        <v>319</v>
      </c>
    </row>
    <row r="64" spans="2:3" x14ac:dyDescent="0.3">
      <c r="B64" s="2" t="s">
        <v>318</v>
      </c>
      <c r="C64" s="3" t="s">
        <v>317</v>
      </c>
    </row>
    <row r="65" spans="2:3" x14ac:dyDescent="0.3">
      <c r="B65" s="2" t="s">
        <v>316</v>
      </c>
      <c r="C65" s="3" t="s">
        <v>315</v>
      </c>
    </row>
    <row r="66" spans="2:3" x14ac:dyDescent="0.3">
      <c r="B66" s="4">
        <v>0.13900000000000001</v>
      </c>
      <c r="C66" s="3" t="s">
        <v>314</v>
      </c>
    </row>
    <row r="67" spans="2:3" x14ac:dyDescent="0.3">
      <c r="B67" s="4">
        <v>1.0249999999999999</v>
      </c>
      <c r="C67" s="3" t="s">
        <v>313</v>
      </c>
    </row>
    <row r="68" spans="2:3" x14ac:dyDescent="0.3">
      <c r="B68" s="4">
        <v>19.536000000000001</v>
      </c>
      <c r="C68" s="3" t="s">
        <v>312</v>
      </c>
    </row>
    <row r="69" spans="2:3" x14ac:dyDescent="0.3">
      <c r="C69" s="14"/>
    </row>
    <row r="70" spans="2:3" ht="15.6" x14ac:dyDescent="0.3">
      <c r="B70" s="15" t="str">
        <f>[1]Contents!$B$33</f>
        <v>Table 1.h  Electricity Sales by Certificated Utilities (MWh), by AEA Energy Region, 2019</v>
      </c>
      <c r="C70" s="14"/>
    </row>
    <row r="71" spans="2:3" ht="28.8" x14ac:dyDescent="0.3">
      <c r="B71" s="28" t="s">
        <v>311</v>
      </c>
      <c r="C71" s="27" t="s">
        <v>310</v>
      </c>
    </row>
    <row r="72" spans="2:3" x14ac:dyDescent="0.3">
      <c r="B72" s="2" t="s">
        <v>300</v>
      </c>
      <c r="C72" s="3" t="s">
        <v>309</v>
      </c>
    </row>
    <row r="73" spans="2:3" x14ac:dyDescent="0.3">
      <c r="B73" s="2" t="s">
        <v>298</v>
      </c>
      <c r="C73" s="3" t="s">
        <v>308</v>
      </c>
    </row>
    <row r="74" spans="2:3" ht="43.2" x14ac:dyDescent="0.3">
      <c r="B74" s="2" t="s">
        <v>142</v>
      </c>
      <c r="C74" s="3" t="s">
        <v>307</v>
      </c>
    </row>
    <row r="75" spans="2:3" x14ac:dyDescent="0.3">
      <c r="C75" s="14"/>
    </row>
    <row r="76" spans="2:3" ht="15.6" x14ac:dyDescent="0.3">
      <c r="B76" s="15" t="str">
        <f>[1]Contents!$B$34</f>
        <v>Table 1.i   Revenue Received by Certificated Utilities ($000), by AEA Energy Region, 2019</v>
      </c>
      <c r="C76" s="14"/>
    </row>
    <row r="77" spans="2:3" ht="28.8" x14ac:dyDescent="0.3">
      <c r="B77" s="28" t="s">
        <v>302</v>
      </c>
      <c r="C77" s="27" t="s">
        <v>306</v>
      </c>
    </row>
    <row r="78" spans="2:3" ht="28.8" x14ac:dyDescent="0.3">
      <c r="B78" s="2" t="s">
        <v>300</v>
      </c>
      <c r="C78" s="4" t="s">
        <v>305</v>
      </c>
    </row>
    <row r="79" spans="2:3" ht="28.8" x14ac:dyDescent="0.3">
      <c r="B79" s="2" t="s">
        <v>298</v>
      </c>
      <c r="C79" s="4" t="s">
        <v>304</v>
      </c>
    </row>
    <row r="80" spans="2:3" x14ac:dyDescent="0.3">
      <c r="B80" s="2" t="s">
        <v>142</v>
      </c>
      <c r="C80" s="4" t="s">
        <v>303</v>
      </c>
    </row>
    <row r="81" spans="2:3" x14ac:dyDescent="0.3">
      <c r="C81" s="14"/>
    </row>
    <row r="82" spans="2:3" ht="15.6" x14ac:dyDescent="0.3">
      <c r="B82" s="15" t="str">
        <f>[1]Contents!$B$35</f>
        <v>Table 1.j   Customers Served by Certificated Utilities (Accounts), by AEA Energy Region, 2019</v>
      </c>
      <c r="C82" s="14"/>
    </row>
    <row r="83" spans="2:3" ht="28.8" x14ac:dyDescent="0.3">
      <c r="B83" s="28" t="s">
        <v>302</v>
      </c>
      <c r="C83" s="27" t="s">
        <v>301</v>
      </c>
    </row>
    <row r="84" spans="2:3" x14ac:dyDescent="0.3">
      <c r="B84" s="2" t="s">
        <v>300</v>
      </c>
      <c r="C84" s="4" t="s">
        <v>299</v>
      </c>
    </row>
    <row r="85" spans="2:3" x14ac:dyDescent="0.3">
      <c r="B85" s="2" t="s">
        <v>298</v>
      </c>
      <c r="C85" s="4" t="s">
        <v>297</v>
      </c>
    </row>
    <row r="86" spans="2:3" x14ac:dyDescent="0.3">
      <c r="B86" s="2" t="s">
        <v>142</v>
      </c>
      <c r="C86" s="4" t="s">
        <v>296</v>
      </c>
    </row>
    <row r="88" spans="2:3" ht="15.6" x14ac:dyDescent="0.3">
      <c r="B88" s="15" t="str">
        <f>[1]Contents!$B$38</f>
        <v>Table 2.1a   Installed Capacity (MW) by plant and prime mover, 2021</v>
      </c>
      <c r="C88" s="14"/>
    </row>
    <row r="89" spans="2:3" ht="14.4" customHeight="1" x14ac:dyDescent="0.3">
      <c r="B89" s="30" t="s">
        <v>295</v>
      </c>
      <c r="C89" s="29"/>
    </row>
    <row r="90" spans="2:3" x14ac:dyDescent="0.3">
      <c r="B90" s="2" t="s">
        <v>122</v>
      </c>
      <c r="C90" s="3" t="s">
        <v>121</v>
      </c>
    </row>
    <row r="91" spans="2:3" x14ac:dyDescent="0.3">
      <c r="B91" s="2" t="s">
        <v>35</v>
      </c>
      <c r="C91" s="3" t="s">
        <v>268</v>
      </c>
    </row>
    <row r="92" spans="2:3" x14ac:dyDescent="0.3">
      <c r="B92" s="2" t="s">
        <v>33</v>
      </c>
      <c r="C92" s="3" t="s">
        <v>32</v>
      </c>
    </row>
    <row r="93" spans="2:3" ht="28.8" x14ac:dyDescent="0.3">
      <c r="B93" s="2" t="s">
        <v>31</v>
      </c>
      <c r="C93" s="3" t="s">
        <v>30</v>
      </c>
    </row>
    <row r="94" spans="2:3" ht="28.8" x14ac:dyDescent="0.3">
      <c r="B94" s="2" t="s">
        <v>120</v>
      </c>
      <c r="C94" s="1" t="s">
        <v>119</v>
      </c>
    </row>
    <row r="95" spans="2:3" ht="28.8" x14ac:dyDescent="0.3">
      <c r="B95" s="2" t="s">
        <v>27</v>
      </c>
      <c r="C95" s="1" t="s">
        <v>26</v>
      </c>
    </row>
    <row r="96" spans="2:3" x14ac:dyDescent="0.3">
      <c r="B96" s="2" t="s">
        <v>25</v>
      </c>
      <c r="C96" s="3" t="s">
        <v>24</v>
      </c>
    </row>
    <row r="97" spans="2:3" ht="28.8" x14ac:dyDescent="0.3">
      <c r="B97" s="2" t="s">
        <v>294</v>
      </c>
      <c r="C97" s="3" t="s">
        <v>293</v>
      </c>
    </row>
    <row r="98" spans="2:3" ht="28.8" x14ac:dyDescent="0.3">
      <c r="B98" s="2" t="s">
        <v>244</v>
      </c>
      <c r="C98" s="3" t="s">
        <v>292</v>
      </c>
    </row>
    <row r="99" spans="2:3" x14ac:dyDescent="0.3">
      <c r="B99" s="2" t="s">
        <v>291</v>
      </c>
      <c r="C99" s="3" t="s">
        <v>290</v>
      </c>
    </row>
    <row r="100" spans="2:3" x14ac:dyDescent="0.3">
      <c r="B100" s="2" t="s">
        <v>289</v>
      </c>
      <c r="C100" s="3" t="s">
        <v>288</v>
      </c>
    </row>
    <row r="101" spans="2:3" x14ac:dyDescent="0.3">
      <c r="B101" s="2" t="s">
        <v>238</v>
      </c>
      <c r="C101" s="3" t="s">
        <v>287</v>
      </c>
    </row>
    <row r="102" spans="2:3" x14ac:dyDescent="0.3">
      <c r="B102" s="2" t="s">
        <v>240</v>
      </c>
      <c r="C102" s="3" t="s">
        <v>286</v>
      </c>
    </row>
    <row r="103" spans="2:3" x14ac:dyDescent="0.3">
      <c r="B103" s="2" t="s">
        <v>285</v>
      </c>
      <c r="C103" s="3" t="s">
        <v>284</v>
      </c>
    </row>
    <row r="104" spans="2:3" x14ac:dyDescent="0.3">
      <c r="B104" s="2" t="s">
        <v>283</v>
      </c>
      <c r="C104" s="3" t="s">
        <v>282</v>
      </c>
    </row>
    <row r="105" spans="2:3" x14ac:dyDescent="0.3">
      <c r="B105" s="2" t="s">
        <v>12</v>
      </c>
      <c r="C105" s="1" t="s">
        <v>281</v>
      </c>
    </row>
    <row r="106" spans="2:3" x14ac:dyDescent="0.3">
      <c r="B106" s="4" t="s">
        <v>280</v>
      </c>
      <c r="C106" s="1" t="s">
        <v>279</v>
      </c>
    </row>
    <row r="107" spans="2:3" x14ac:dyDescent="0.3">
      <c r="B107" s="4" t="s">
        <v>278</v>
      </c>
      <c r="C107" s="1" t="s">
        <v>277</v>
      </c>
    </row>
    <row r="108" spans="2:3" x14ac:dyDescent="0.3">
      <c r="B108" s="4" t="s">
        <v>276</v>
      </c>
      <c r="C108" s="1" t="s">
        <v>275</v>
      </c>
    </row>
    <row r="109" spans="2:3" x14ac:dyDescent="0.3">
      <c r="B109" s="4" t="s">
        <v>274</v>
      </c>
      <c r="C109" s="1" t="s">
        <v>273</v>
      </c>
    </row>
    <row r="111" spans="2:3" ht="15.6" x14ac:dyDescent="0.3">
      <c r="B111" s="15" t="str">
        <f>[1]Contents!$B$40</f>
        <v>Table 2.2a   Generation and Total Disposition of Electric Energy (MWh), 2019</v>
      </c>
      <c r="C111" s="14"/>
    </row>
    <row r="112" spans="2:3" ht="43.2" x14ac:dyDescent="0.3">
      <c r="B112" s="28" t="s">
        <v>272</v>
      </c>
      <c r="C112" s="27" t="s">
        <v>271</v>
      </c>
    </row>
    <row r="113" spans="2:3" ht="28.8" x14ac:dyDescent="0.3">
      <c r="B113" s="2" t="s">
        <v>270</v>
      </c>
      <c r="C113" s="3" t="s">
        <v>269</v>
      </c>
    </row>
    <row r="114" spans="2:3" x14ac:dyDescent="0.3">
      <c r="B114" s="2" t="s">
        <v>35</v>
      </c>
      <c r="C114" s="3" t="s">
        <v>268</v>
      </c>
    </row>
    <row r="115" spans="2:3" x14ac:dyDescent="0.3">
      <c r="B115" s="2" t="s">
        <v>33</v>
      </c>
      <c r="C115" s="3" t="s">
        <v>32</v>
      </c>
    </row>
    <row r="116" spans="2:3" ht="28.8" x14ac:dyDescent="0.3">
      <c r="B116" s="2" t="s">
        <v>31</v>
      </c>
      <c r="C116" s="3" t="s">
        <v>30</v>
      </c>
    </row>
    <row r="117" spans="2:3" x14ac:dyDescent="0.3">
      <c r="B117" s="2" t="s">
        <v>267</v>
      </c>
      <c r="C117" s="1" t="s">
        <v>266</v>
      </c>
    </row>
    <row r="118" spans="2:3" ht="28.8" x14ac:dyDescent="0.3">
      <c r="B118" s="2" t="s">
        <v>86</v>
      </c>
      <c r="C118" s="1" t="s">
        <v>26</v>
      </c>
    </row>
    <row r="119" spans="2:3" x14ac:dyDescent="0.3">
      <c r="B119" s="2" t="s">
        <v>118</v>
      </c>
      <c r="C119" s="3" t="s">
        <v>24</v>
      </c>
    </row>
    <row r="120" spans="2:3" x14ac:dyDescent="0.3">
      <c r="B120" s="2" t="s">
        <v>265</v>
      </c>
      <c r="C120" s="3" t="s">
        <v>264</v>
      </c>
    </row>
    <row r="121" spans="2:3" x14ac:dyDescent="0.3">
      <c r="B121" s="2" t="s">
        <v>263</v>
      </c>
      <c r="C121" s="3" t="s">
        <v>262</v>
      </c>
    </row>
    <row r="122" spans="2:3" ht="43.2" x14ac:dyDescent="0.3">
      <c r="B122" s="2" t="s">
        <v>261</v>
      </c>
      <c r="C122" s="3" t="s">
        <v>260</v>
      </c>
    </row>
    <row r="123" spans="2:3" ht="72" x14ac:dyDescent="0.3">
      <c r="B123" s="2" t="s">
        <v>259</v>
      </c>
      <c r="C123" s="3" t="s">
        <v>258</v>
      </c>
    </row>
    <row r="124" spans="2:3" x14ac:dyDescent="0.3">
      <c r="B124" s="2" t="s">
        <v>257</v>
      </c>
      <c r="C124" s="3" t="s">
        <v>256</v>
      </c>
    </row>
    <row r="125" spans="2:3" ht="43.2" x14ac:dyDescent="0.3">
      <c r="B125" s="2" t="s">
        <v>255</v>
      </c>
      <c r="C125" s="3" t="s">
        <v>254</v>
      </c>
    </row>
    <row r="126" spans="2:3" ht="43.2" x14ac:dyDescent="0.3">
      <c r="B126" s="2" t="s">
        <v>253</v>
      </c>
      <c r="C126" s="3" t="s">
        <v>252</v>
      </c>
    </row>
    <row r="127" spans="2:3" ht="43.2" x14ac:dyDescent="0.3">
      <c r="B127" s="2" t="s">
        <v>251</v>
      </c>
      <c r="C127" s="3" t="s">
        <v>250</v>
      </c>
    </row>
    <row r="128" spans="2:3" ht="115.2" customHeight="1" x14ac:dyDescent="0.3">
      <c r="B128" s="2" t="s">
        <v>249</v>
      </c>
      <c r="C128" s="3" t="s">
        <v>248</v>
      </c>
    </row>
    <row r="129" spans="2:3" x14ac:dyDescent="0.3">
      <c r="B129" s="2" t="s">
        <v>12</v>
      </c>
      <c r="C129" s="3" t="s">
        <v>210</v>
      </c>
    </row>
    <row r="130" spans="2:3" x14ac:dyDescent="0.3">
      <c r="B130" s="4" t="s">
        <v>39</v>
      </c>
      <c r="C130" s="1" t="s">
        <v>247</v>
      </c>
    </row>
    <row r="131" spans="2:3" x14ac:dyDescent="0.3">
      <c r="B131" s="4" t="s">
        <v>9</v>
      </c>
      <c r="C131" s="1" t="s">
        <v>8</v>
      </c>
    </row>
    <row r="132" spans="2:3" x14ac:dyDescent="0.3">
      <c r="B132" s="2" t="s">
        <v>1</v>
      </c>
      <c r="C132" s="3" t="s">
        <v>246</v>
      </c>
    </row>
    <row r="133" spans="2:3" ht="28.8" x14ac:dyDescent="0.3">
      <c r="B133" s="2" t="s">
        <v>3</v>
      </c>
      <c r="C133" s="3" t="s">
        <v>92</v>
      </c>
    </row>
    <row r="135" spans="2:3" ht="15.6" x14ac:dyDescent="0.3">
      <c r="B135" s="15" t="str">
        <f>[1]Contents!$B$41</f>
        <v>Table 2.3a   Generation (MWh) by plant and prime mover, 2019</v>
      </c>
      <c r="C135" s="14"/>
    </row>
    <row r="136" spans="2:3" ht="28.8" customHeight="1" x14ac:dyDescent="0.3">
      <c r="B136" s="26" t="s">
        <v>245</v>
      </c>
      <c r="C136" s="25"/>
    </row>
    <row r="137" spans="2:3" x14ac:dyDescent="0.3">
      <c r="B137" s="2" t="s">
        <v>122</v>
      </c>
      <c r="C137" s="3" t="s">
        <v>121</v>
      </c>
    </row>
    <row r="138" spans="2:3" x14ac:dyDescent="0.3">
      <c r="B138" s="2" t="s">
        <v>33</v>
      </c>
      <c r="C138" s="3" t="s">
        <v>32</v>
      </c>
    </row>
    <row r="139" spans="2:3" ht="28.8" x14ac:dyDescent="0.3">
      <c r="B139" s="2" t="s">
        <v>31</v>
      </c>
      <c r="C139" s="3" t="s">
        <v>30</v>
      </c>
    </row>
    <row r="140" spans="2:3" ht="28.8" x14ac:dyDescent="0.3">
      <c r="B140" s="2" t="s">
        <v>120</v>
      </c>
      <c r="C140" s="1" t="s">
        <v>119</v>
      </c>
    </row>
    <row r="141" spans="2:3" ht="28.8" x14ac:dyDescent="0.3">
      <c r="B141" s="2" t="s">
        <v>86</v>
      </c>
      <c r="C141" s="1" t="s">
        <v>26</v>
      </c>
    </row>
    <row r="142" spans="2:3" x14ac:dyDescent="0.3">
      <c r="B142" s="2" t="s">
        <v>118</v>
      </c>
      <c r="C142" s="3" t="s">
        <v>24</v>
      </c>
    </row>
    <row r="143" spans="2:3" ht="28.8" x14ac:dyDescent="0.3">
      <c r="B143" s="2" t="s">
        <v>244</v>
      </c>
      <c r="C143" s="3" t="s">
        <v>243</v>
      </c>
    </row>
    <row r="144" spans="2:3" x14ac:dyDescent="0.3">
      <c r="B144" s="2" t="s">
        <v>242</v>
      </c>
      <c r="C144" s="3" t="s">
        <v>241</v>
      </c>
    </row>
    <row r="145" spans="2:3" x14ac:dyDescent="0.3">
      <c r="B145" s="2" t="s">
        <v>240</v>
      </c>
      <c r="C145" s="3" t="s">
        <v>239</v>
      </c>
    </row>
    <row r="146" spans="2:3" x14ac:dyDescent="0.3">
      <c r="B146" s="2" t="s">
        <v>238</v>
      </c>
      <c r="C146" s="3" t="s">
        <v>237</v>
      </c>
    </row>
    <row r="147" spans="2:3" x14ac:dyDescent="0.3">
      <c r="B147" s="2" t="s">
        <v>236</v>
      </c>
      <c r="C147" s="3" t="s">
        <v>235</v>
      </c>
    </row>
    <row r="148" spans="2:3" ht="28.8" x14ac:dyDescent="0.3">
      <c r="B148" s="2" t="s">
        <v>234</v>
      </c>
      <c r="C148" s="3" t="s">
        <v>233</v>
      </c>
    </row>
    <row r="149" spans="2:3" x14ac:dyDescent="0.3">
      <c r="B149" s="2" t="s">
        <v>232</v>
      </c>
      <c r="C149" s="3" t="s">
        <v>231</v>
      </c>
    </row>
    <row r="150" spans="2:3" x14ac:dyDescent="0.3">
      <c r="B150" s="2" t="s">
        <v>12</v>
      </c>
      <c r="C150" s="3" t="s">
        <v>210</v>
      </c>
    </row>
    <row r="151" spans="2:3" x14ac:dyDescent="0.3">
      <c r="B151" s="4" t="s">
        <v>94</v>
      </c>
      <c r="C151" s="1" t="s">
        <v>93</v>
      </c>
    </row>
    <row r="152" spans="2:3" x14ac:dyDescent="0.3">
      <c r="B152" s="4" t="s">
        <v>9</v>
      </c>
      <c r="C152" s="1" t="s">
        <v>8</v>
      </c>
    </row>
    <row r="153" spans="2:3" ht="28.8" x14ac:dyDescent="0.3">
      <c r="B153" s="2" t="s">
        <v>3</v>
      </c>
      <c r="C153" s="3" t="s">
        <v>92</v>
      </c>
    </row>
    <row r="154" spans="2:3" x14ac:dyDescent="0.3">
      <c r="B154" s="2" t="s">
        <v>91</v>
      </c>
      <c r="C154" s="3" t="s">
        <v>90</v>
      </c>
    </row>
    <row r="156" spans="2:3" ht="15.6" x14ac:dyDescent="0.3">
      <c r="B156" s="15" t="str">
        <f>[1]Contents!$B$42</f>
        <v>Table 2.3b   Generation (MWh) and Fuel Use by operator, plant, and fuel type, 2019</v>
      </c>
      <c r="C156" s="14"/>
    </row>
    <row r="157" spans="2:3" ht="28.8" customHeight="1" x14ac:dyDescent="0.3">
      <c r="B157" s="26" t="s">
        <v>230</v>
      </c>
      <c r="C157" s="25"/>
    </row>
    <row r="158" spans="2:3" x14ac:dyDescent="0.3">
      <c r="B158" s="2" t="s">
        <v>122</v>
      </c>
      <c r="C158" s="3" t="s">
        <v>121</v>
      </c>
    </row>
    <row r="159" spans="2:3" x14ac:dyDescent="0.3">
      <c r="B159" s="2" t="s">
        <v>33</v>
      </c>
      <c r="C159" s="3" t="s">
        <v>32</v>
      </c>
    </row>
    <row r="160" spans="2:3" ht="28.8" x14ac:dyDescent="0.3">
      <c r="B160" s="2" t="s">
        <v>31</v>
      </c>
      <c r="C160" s="3" t="s">
        <v>30</v>
      </c>
    </row>
    <row r="161" spans="2:3" ht="28.8" x14ac:dyDescent="0.3">
      <c r="B161" s="2" t="s">
        <v>120</v>
      </c>
      <c r="C161" s="1" t="s">
        <v>119</v>
      </c>
    </row>
    <row r="162" spans="2:3" ht="28.8" x14ac:dyDescent="0.3">
      <c r="B162" s="2" t="s">
        <v>86</v>
      </c>
      <c r="C162" s="1" t="s">
        <v>26</v>
      </c>
    </row>
    <row r="163" spans="2:3" x14ac:dyDescent="0.3">
      <c r="B163" s="2" t="s">
        <v>118</v>
      </c>
      <c r="C163" s="3" t="s">
        <v>24</v>
      </c>
    </row>
    <row r="164" spans="2:3" x14ac:dyDescent="0.3">
      <c r="B164" s="2" t="s">
        <v>229</v>
      </c>
      <c r="C164" s="3" t="s">
        <v>228</v>
      </c>
    </row>
    <row r="165" spans="2:3" x14ac:dyDescent="0.3">
      <c r="B165" s="2" t="s">
        <v>227</v>
      </c>
      <c r="C165" s="3" t="s">
        <v>226</v>
      </c>
    </row>
    <row r="166" spans="2:3" x14ac:dyDescent="0.3">
      <c r="B166" s="2" t="s">
        <v>225</v>
      </c>
      <c r="C166" s="3" t="s">
        <v>224</v>
      </c>
    </row>
    <row r="167" spans="2:3" x14ac:dyDescent="0.3">
      <c r="B167" s="2" t="s">
        <v>223</v>
      </c>
      <c r="C167" s="3" t="s">
        <v>222</v>
      </c>
    </row>
    <row r="168" spans="2:3" x14ac:dyDescent="0.3">
      <c r="B168" s="2" t="s">
        <v>173</v>
      </c>
      <c r="C168" s="3" t="s">
        <v>221</v>
      </c>
    </row>
    <row r="169" spans="2:3" x14ac:dyDescent="0.3">
      <c r="B169" s="2" t="s">
        <v>220</v>
      </c>
      <c r="C169" s="3" t="s">
        <v>219</v>
      </c>
    </row>
    <row r="170" spans="2:3" ht="28.8" x14ac:dyDescent="0.3">
      <c r="B170" s="2" t="s">
        <v>218</v>
      </c>
      <c r="C170" s="3" t="s">
        <v>217</v>
      </c>
    </row>
    <row r="171" spans="2:3" x14ac:dyDescent="0.3">
      <c r="B171" s="2" t="s">
        <v>216</v>
      </c>
      <c r="C171" s="3" t="s">
        <v>215</v>
      </c>
    </row>
    <row r="172" spans="2:3" x14ac:dyDescent="0.3">
      <c r="B172" s="2" t="s">
        <v>214</v>
      </c>
      <c r="C172" s="3" t="s">
        <v>213</v>
      </c>
    </row>
    <row r="173" spans="2:3" x14ac:dyDescent="0.3">
      <c r="B173" s="2" t="s">
        <v>212</v>
      </c>
      <c r="C173" s="3" t="s">
        <v>211</v>
      </c>
    </row>
    <row r="174" spans="2:3" x14ac:dyDescent="0.3">
      <c r="B174" s="2" t="s">
        <v>12</v>
      </c>
      <c r="C174" s="3" t="s">
        <v>210</v>
      </c>
    </row>
    <row r="175" spans="2:3" x14ac:dyDescent="0.3">
      <c r="B175" s="4" t="s">
        <v>94</v>
      </c>
      <c r="C175" s="1" t="s">
        <v>93</v>
      </c>
    </row>
    <row r="176" spans="2:3" x14ac:dyDescent="0.3">
      <c r="B176" s="4" t="s">
        <v>9</v>
      </c>
      <c r="C176" s="1" t="s">
        <v>8</v>
      </c>
    </row>
    <row r="177" spans="2:3" ht="28.8" x14ac:dyDescent="0.3">
      <c r="B177" s="2" t="s">
        <v>3</v>
      </c>
      <c r="C177" s="3" t="s">
        <v>92</v>
      </c>
    </row>
    <row r="178" spans="2:3" x14ac:dyDescent="0.3">
      <c r="B178" s="2" t="s">
        <v>91</v>
      </c>
      <c r="C178" s="3" t="s">
        <v>90</v>
      </c>
    </row>
    <row r="180" spans="2:3" ht="15.6" x14ac:dyDescent="0.3">
      <c r="B180" s="15" t="str">
        <f>[1]Contents!$B$43</f>
        <v>Table 2.3c   Generation, Fuel Use, Fuel Cost, and Efficiency, by operator, plant, fuel, and prime mover, 2019</v>
      </c>
      <c r="C180" s="14"/>
    </row>
    <row r="181" spans="2:3" s="14" customFormat="1" ht="28.8" customHeight="1" x14ac:dyDescent="0.3">
      <c r="B181" s="13" t="s">
        <v>209</v>
      </c>
      <c r="C181" s="12"/>
    </row>
    <row r="182" spans="2:3" x14ac:dyDescent="0.3">
      <c r="B182" s="2" t="s">
        <v>122</v>
      </c>
      <c r="C182" s="3" t="s">
        <v>121</v>
      </c>
    </row>
    <row r="183" spans="2:3" x14ac:dyDescent="0.3">
      <c r="B183" s="2" t="s">
        <v>33</v>
      </c>
      <c r="C183" s="3" t="s">
        <v>32</v>
      </c>
    </row>
    <row r="184" spans="2:3" ht="28.8" x14ac:dyDescent="0.3">
      <c r="B184" s="2" t="s">
        <v>31</v>
      </c>
      <c r="C184" s="3" t="s">
        <v>30</v>
      </c>
    </row>
    <row r="185" spans="2:3" ht="28.8" x14ac:dyDescent="0.3">
      <c r="B185" s="2" t="s">
        <v>120</v>
      </c>
      <c r="C185" s="1" t="s">
        <v>119</v>
      </c>
    </row>
    <row r="186" spans="2:3" ht="28.8" x14ac:dyDescent="0.3">
      <c r="B186" s="2" t="s">
        <v>86</v>
      </c>
      <c r="C186" s="1" t="s">
        <v>26</v>
      </c>
    </row>
    <row r="187" spans="2:3" x14ac:dyDescent="0.3">
      <c r="B187" s="2" t="s">
        <v>118</v>
      </c>
      <c r="C187" s="3" t="s">
        <v>24</v>
      </c>
    </row>
    <row r="188" spans="2:3" x14ac:dyDescent="0.3">
      <c r="B188" s="2" t="s">
        <v>117</v>
      </c>
      <c r="C188" s="3" t="s">
        <v>208</v>
      </c>
    </row>
    <row r="189" spans="2:3" x14ac:dyDescent="0.3">
      <c r="B189" s="23" t="s">
        <v>207</v>
      </c>
      <c r="C189" s="3" t="s">
        <v>206</v>
      </c>
    </row>
    <row r="190" spans="2:3" x14ac:dyDescent="0.3">
      <c r="B190" s="23" t="s">
        <v>205</v>
      </c>
      <c r="C190" s="3" t="s">
        <v>204</v>
      </c>
    </row>
    <row r="191" spans="2:3" x14ac:dyDescent="0.3">
      <c r="B191" s="23" t="s">
        <v>203</v>
      </c>
      <c r="C191" s="3" t="s">
        <v>202</v>
      </c>
    </row>
    <row r="192" spans="2:3" x14ac:dyDescent="0.3">
      <c r="B192" s="23" t="s">
        <v>201</v>
      </c>
      <c r="C192" s="3" t="s">
        <v>200</v>
      </c>
    </row>
    <row r="193" spans="2:3" x14ac:dyDescent="0.3">
      <c r="B193" s="23" t="s">
        <v>199</v>
      </c>
      <c r="C193" s="3" t="s">
        <v>198</v>
      </c>
    </row>
    <row r="194" spans="2:3" x14ac:dyDescent="0.3">
      <c r="B194" s="23" t="s">
        <v>197</v>
      </c>
      <c r="C194" s="3" t="s">
        <v>196</v>
      </c>
    </row>
    <row r="195" spans="2:3" x14ac:dyDescent="0.3">
      <c r="B195" s="23" t="s">
        <v>195</v>
      </c>
      <c r="C195" s="3" t="s">
        <v>194</v>
      </c>
    </row>
    <row r="196" spans="2:3" x14ac:dyDescent="0.3">
      <c r="B196" s="23" t="s">
        <v>193</v>
      </c>
      <c r="C196" s="3" t="s">
        <v>192</v>
      </c>
    </row>
    <row r="197" spans="2:3" x14ac:dyDescent="0.3">
      <c r="B197" s="23" t="s">
        <v>191</v>
      </c>
      <c r="C197" s="3" t="s">
        <v>190</v>
      </c>
    </row>
    <row r="198" spans="2:3" x14ac:dyDescent="0.3">
      <c r="B198" s="23" t="s">
        <v>189</v>
      </c>
      <c r="C198" s="3" t="s">
        <v>188</v>
      </c>
    </row>
    <row r="199" spans="2:3" x14ac:dyDescent="0.3">
      <c r="B199" s="23" t="s">
        <v>143</v>
      </c>
      <c r="C199" s="3" t="s">
        <v>187</v>
      </c>
    </row>
    <row r="200" spans="2:3" x14ac:dyDescent="0.3">
      <c r="B200" s="23" t="s">
        <v>186</v>
      </c>
      <c r="C200" s="24" t="s">
        <v>185</v>
      </c>
    </row>
    <row r="201" spans="2:3" x14ac:dyDescent="0.3">
      <c r="B201" s="23" t="s">
        <v>184</v>
      </c>
      <c r="C201" s="3" t="s">
        <v>183</v>
      </c>
    </row>
    <row r="202" spans="2:3" x14ac:dyDescent="0.3">
      <c r="B202" s="23" t="s">
        <v>182</v>
      </c>
      <c r="C202" s="3" t="s">
        <v>181</v>
      </c>
    </row>
    <row r="203" spans="2:3" ht="28.8" x14ac:dyDescent="0.3">
      <c r="B203" s="23" t="s">
        <v>180</v>
      </c>
      <c r="C203" s="3" t="s">
        <v>179</v>
      </c>
    </row>
    <row r="204" spans="2:3" x14ac:dyDescent="0.3">
      <c r="B204" s="23" t="s">
        <v>178</v>
      </c>
      <c r="C204" s="3" t="s">
        <v>177</v>
      </c>
    </row>
    <row r="205" spans="2:3" x14ac:dyDescent="0.3">
      <c r="B205" s="23" t="s">
        <v>176</v>
      </c>
      <c r="C205" s="3" t="s">
        <v>175</v>
      </c>
    </row>
    <row r="206" spans="2:3" x14ac:dyDescent="0.3">
      <c r="B206" s="23" t="s">
        <v>174</v>
      </c>
      <c r="C206" s="3" t="s">
        <v>173</v>
      </c>
    </row>
    <row r="207" spans="2:3" ht="28.8" x14ac:dyDescent="0.3">
      <c r="B207" s="23" t="s">
        <v>172</v>
      </c>
      <c r="C207" s="3" t="s">
        <v>171</v>
      </c>
    </row>
    <row r="208" spans="2:3" x14ac:dyDescent="0.3">
      <c r="B208" s="21" t="s">
        <v>115</v>
      </c>
      <c r="C208" s="3" t="s">
        <v>170</v>
      </c>
    </row>
    <row r="209" spans="2:3" x14ac:dyDescent="0.3">
      <c r="B209" s="23" t="s">
        <v>169</v>
      </c>
      <c r="C209" s="3" t="s">
        <v>168</v>
      </c>
    </row>
    <row r="210" spans="2:3" x14ac:dyDescent="0.3">
      <c r="B210" s="23" t="s">
        <v>167</v>
      </c>
      <c r="C210" s="3" t="s">
        <v>166</v>
      </c>
    </row>
    <row r="211" spans="2:3" x14ac:dyDescent="0.3">
      <c r="B211" s="23" t="s">
        <v>165</v>
      </c>
      <c r="C211" s="3" t="s">
        <v>164</v>
      </c>
    </row>
    <row r="212" spans="2:3" x14ac:dyDescent="0.3">
      <c r="B212" s="23" t="s">
        <v>163</v>
      </c>
      <c r="C212" s="3" t="s">
        <v>162</v>
      </c>
    </row>
    <row r="213" spans="2:3" x14ac:dyDescent="0.3">
      <c r="B213" s="23" t="s">
        <v>161</v>
      </c>
      <c r="C213" s="3" t="s">
        <v>160</v>
      </c>
    </row>
    <row r="214" spans="2:3" x14ac:dyDescent="0.3">
      <c r="B214" s="23" t="s">
        <v>159</v>
      </c>
      <c r="C214" s="3" t="s">
        <v>158</v>
      </c>
    </row>
    <row r="215" spans="2:3" x14ac:dyDescent="0.3">
      <c r="B215" s="23" t="s">
        <v>157</v>
      </c>
      <c r="C215" s="3" t="s">
        <v>156</v>
      </c>
    </row>
    <row r="216" spans="2:3" x14ac:dyDescent="0.3">
      <c r="B216" s="23" t="s">
        <v>155</v>
      </c>
      <c r="C216" s="3" t="s">
        <v>154</v>
      </c>
    </row>
    <row r="217" spans="2:3" x14ac:dyDescent="0.3">
      <c r="B217" s="23" t="s">
        <v>153</v>
      </c>
      <c r="C217" s="3" t="s">
        <v>152</v>
      </c>
    </row>
    <row r="218" spans="2:3" x14ac:dyDescent="0.3">
      <c r="B218" s="23" t="s">
        <v>151</v>
      </c>
      <c r="C218" s="3" t="s">
        <v>150</v>
      </c>
    </row>
    <row r="219" spans="2:3" x14ac:dyDescent="0.3">
      <c r="B219" s="23" t="s">
        <v>149</v>
      </c>
      <c r="C219" s="3" t="s">
        <v>148</v>
      </c>
    </row>
    <row r="220" spans="2:3" x14ac:dyDescent="0.3">
      <c r="B220" s="23" t="s">
        <v>147</v>
      </c>
      <c r="C220" s="3" t="s">
        <v>146</v>
      </c>
    </row>
    <row r="221" spans="2:3" x14ac:dyDescent="0.3">
      <c r="B221" s="23" t="s">
        <v>145</v>
      </c>
      <c r="C221" s="3" t="s">
        <v>144</v>
      </c>
    </row>
    <row r="222" spans="2:3" x14ac:dyDescent="0.3">
      <c r="B222" s="23" t="s">
        <v>143</v>
      </c>
      <c r="C222" s="3" t="s">
        <v>142</v>
      </c>
    </row>
    <row r="223" spans="2:3" x14ac:dyDescent="0.3">
      <c r="B223" s="23" t="s">
        <v>141</v>
      </c>
      <c r="C223" s="3" t="s">
        <v>140</v>
      </c>
    </row>
    <row r="224" spans="2:3" x14ac:dyDescent="0.3">
      <c r="B224" s="23" t="s">
        <v>139</v>
      </c>
      <c r="C224" s="3" t="s">
        <v>138</v>
      </c>
    </row>
    <row r="225" spans="2:3" x14ac:dyDescent="0.3">
      <c r="B225" s="23" t="s">
        <v>137</v>
      </c>
      <c r="C225" s="3" t="s">
        <v>136</v>
      </c>
    </row>
    <row r="226" spans="2:3" x14ac:dyDescent="0.3">
      <c r="B226" s="23" t="s">
        <v>135</v>
      </c>
      <c r="C226" s="3" t="s">
        <v>134</v>
      </c>
    </row>
    <row r="227" spans="2:3" x14ac:dyDescent="0.3">
      <c r="B227" s="21" t="s">
        <v>113</v>
      </c>
      <c r="C227" s="3" t="s">
        <v>112</v>
      </c>
    </row>
    <row r="228" spans="2:3" x14ac:dyDescent="0.3">
      <c r="B228" s="21" t="s">
        <v>109</v>
      </c>
      <c r="C228" s="3" t="s">
        <v>108</v>
      </c>
    </row>
    <row r="229" spans="2:3" x14ac:dyDescent="0.3">
      <c r="B229" s="21" t="s">
        <v>107</v>
      </c>
      <c r="C229" s="3" t="s">
        <v>133</v>
      </c>
    </row>
    <row r="230" spans="2:3" ht="43.2" x14ac:dyDescent="0.3">
      <c r="B230" s="21" t="s">
        <v>132</v>
      </c>
      <c r="C230" s="3" t="s">
        <v>131</v>
      </c>
    </row>
    <row r="231" spans="2:3" ht="28.8" x14ac:dyDescent="0.3">
      <c r="B231" s="21" t="s">
        <v>130</v>
      </c>
      <c r="C231" s="3" t="s">
        <v>129</v>
      </c>
    </row>
    <row r="232" spans="2:3" x14ac:dyDescent="0.3">
      <c r="B232" s="21" t="s">
        <v>128</v>
      </c>
      <c r="C232" s="3" t="s">
        <v>127</v>
      </c>
    </row>
    <row r="233" spans="2:3" x14ac:dyDescent="0.3">
      <c r="B233" s="21" t="s">
        <v>126</v>
      </c>
      <c r="C233" s="3" t="s">
        <v>125</v>
      </c>
    </row>
    <row r="234" spans="2:3" ht="28.8" x14ac:dyDescent="0.3">
      <c r="B234" s="22" t="s">
        <v>105</v>
      </c>
      <c r="C234" s="3" t="s">
        <v>124</v>
      </c>
    </row>
    <row r="235" spans="2:3" x14ac:dyDescent="0.3">
      <c r="B235" s="2" t="s">
        <v>12</v>
      </c>
      <c r="C235" s="3" t="s">
        <v>40</v>
      </c>
    </row>
    <row r="236" spans="2:3" x14ac:dyDescent="0.3">
      <c r="B236" s="4" t="s">
        <v>94</v>
      </c>
      <c r="C236" s="1" t="s">
        <v>93</v>
      </c>
    </row>
    <row r="237" spans="2:3" x14ac:dyDescent="0.3">
      <c r="B237" s="4" t="s">
        <v>9</v>
      </c>
      <c r="C237" s="1" t="s">
        <v>8</v>
      </c>
    </row>
    <row r="238" spans="2:3" ht="28.8" x14ac:dyDescent="0.3">
      <c r="B238" s="2" t="s">
        <v>3</v>
      </c>
      <c r="C238" s="3" t="s">
        <v>92</v>
      </c>
    </row>
    <row r="239" spans="2:3" x14ac:dyDescent="0.3">
      <c r="B239" s="2" t="s">
        <v>91</v>
      </c>
      <c r="C239" s="3" t="s">
        <v>90</v>
      </c>
    </row>
    <row r="241" spans="2:3" ht="15.6" x14ac:dyDescent="0.3">
      <c r="B241" s="15" t="str">
        <f>[1]Contents!$B$44</f>
        <v>Table 2.4a   Generation, Fuel Use, CO2 Emissions, and Efficiency, by plant, fuel, and prime mover, 2019</v>
      </c>
      <c r="C241" s="14"/>
    </row>
    <row r="242" spans="2:3" ht="43.2" customHeight="1" x14ac:dyDescent="0.3">
      <c r="B242" s="13" t="s">
        <v>123</v>
      </c>
      <c r="C242" s="12"/>
    </row>
    <row r="243" spans="2:3" x14ac:dyDescent="0.3">
      <c r="B243" s="2" t="s">
        <v>122</v>
      </c>
      <c r="C243" s="3" t="s">
        <v>121</v>
      </c>
    </row>
    <row r="244" spans="2:3" x14ac:dyDescent="0.3">
      <c r="B244" s="2" t="s">
        <v>33</v>
      </c>
      <c r="C244" s="3" t="s">
        <v>32</v>
      </c>
    </row>
    <row r="245" spans="2:3" ht="28.8" x14ac:dyDescent="0.3">
      <c r="B245" s="2" t="s">
        <v>31</v>
      </c>
      <c r="C245" s="3" t="s">
        <v>30</v>
      </c>
    </row>
    <row r="246" spans="2:3" ht="28.8" x14ac:dyDescent="0.3">
      <c r="B246" s="2" t="s">
        <v>120</v>
      </c>
      <c r="C246" s="1" t="s">
        <v>119</v>
      </c>
    </row>
    <row r="247" spans="2:3" ht="28.8" x14ac:dyDescent="0.3">
      <c r="B247" s="2" t="s">
        <v>86</v>
      </c>
      <c r="C247" s="1" t="s">
        <v>26</v>
      </c>
    </row>
    <row r="248" spans="2:3" x14ac:dyDescent="0.3">
      <c r="B248" s="2" t="s">
        <v>118</v>
      </c>
      <c r="C248" s="3" t="s">
        <v>24</v>
      </c>
    </row>
    <row r="249" spans="2:3" x14ac:dyDescent="0.3">
      <c r="B249" s="2" t="s">
        <v>117</v>
      </c>
      <c r="C249" s="3" t="s">
        <v>116</v>
      </c>
    </row>
    <row r="250" spans="2:3" x14ac:dyDescent="0.3">
      <c r="B250" s="21" t="s">
        <v>115</v>
      </c>
      <c r="C250" s="3" t="s">
        <v>114</v>
      </c>
    </row>
    <row r="251" spans="2:3" x14ac:dyDescent="0.3">
      <c r="B251" s="21" t="s">
        <v>113</v>
      </c>
      <c r="C251" s="3" t="s">
        <v>112</v>
      </c>
    </row>
    <row r="252" spans="2:3" x14ac:dyDescent="0.3">
      <c r="B252" s="21" t="s">
        <v>111</v>
      </c>
      <c r="C252" s="3" t="s">
        <v>110</v>
      </c>
    </row>
    <row r="253" spans="2:3" x14ac:dyDescent="0.3">
      <c r="B253" s="21" t="s">
        <v>109</v>
      </c>
      <c r="C253" s="3" t="s">
        <v>108</v>
      </c>
    </row>
    <row r="254" spans="2:3" x14ac:dyDescent="0.3">
      <c r="B254" s="21" t="s">
        <v>107</v>
      </c>
      <c r="C254" s="3" t="s">
        <v>106</v>
      </c>
    </row>
    <row r="255" spans="2:3" ht="28.8" x14ac:dyDescent="0.3">
      <c r="B255" s="17" t="s">
        <v>105</v>
      </c>
      <c r="C255" s="8" t="s">
        <v>104</v>
      </c>
    </row>
    <row r="256" spans="2:3" ht="129.6" x14ac:dyDescent="0.3">
      <c r="B256" s="20" t="s">
        <v>103</v>
      </c>
      <c r="C256" s="8" t="s">
        <v>102</v>
      </c>
    </row>
    <row r="257" spans="2:3" x14ac:dyDescent="0.3">
      <c r="B257" s="19"/>
      <c r="C257" s="18" t="s">
        <v>101</v>
      </c>
    </row>
    <row r="258" spans="2:3" ht="28.8" x14ac:dyDescent="0.3">
      <c r="B258" s="17" t="s">
        <v>100</v>
      </c>
      <c r="C258" s="3" t="s">
        <v>99</v>
      </c>
    </row>
    <row r="259" spans="2:3" x14ac:dyDescent="0.3">
      <c r="B259" s="17" t="s">
        <v>98</v>
      </c>
      <c r="C259" s="3" t="s">
        <v>97</v>
      </c>
    </row>
    <row r="260" spans="2:3" ht="43.2" x14ac:dyDescent="0.3">
      <c r="B260" s="17" t="s">
        <v>96</v>
      </c>
      <c r="C260" s="3" t="s">
        <v>95</v>
      </c>
    </row>
    <row r="261" spans="2:3" x14ac:dyDescent="0.3">
      <c r="B261" s="2" t="s">
        <v>12</v>
      </c>
      <c r="C261" s="3" t="s">
        <v>40</v>
      </c>
    </row>
    <row r="262" spans="2:3" x14ac:dyDescent="0.3">
      <c r="B262" s="4" t="s">
        <v>94</v>
      </c>
      <c r="C262" s="1" t="s">
        <v>93</v>
      </c>
    </row>
    <row r="263" spans="2:3" x14ac:dyDescent="0.3">
      <c r="B263" s="4" t="s">
        <v>9</v>
      </c>
      <c r="C263" s="1" t="s">
        <v>8</v>
      </c>
    </row>
    <row r="264" spans="2:3" ht="28.8" x14ac:dyDescent="0.3">
      <c r="B264" s="2" t="s">
        <v>3</v>
      </c>
      <c r="C264" s="3" t="s">
        <v>92</v>
      </c>
    </row>
    <row r="265" spans="2:3" x14ac:dyDescent="0.3">
      <c r="B265" s="2" t="s">
        <v>91</v>
      </c>
      <c r="C265" s="3" t="s">
        <v>90</v>
      </c>
    </row>
    <row r="267" spans="2:3" ht="15.6" x14ac:dyDescent="0.3">
      <c r="B267" s="15" t="str">
        <f>[1]Contents!$B$46</f>
        <v>Table 2.5a   Revenue, Sales and Customers by customer type for certificated utilities ($000, MWh, Accounts), 2019</v>
      </c>
      <c r="C267" s="14"/>
    </row>
    <row r="268" spans="2:3" ht="27" customHeight="1" x14ac:dyDescent="0.3">
      <c r="B268" s="13" t="s">
        <v>89</v>
      </c>
      <c r="C268" s="12"/>
    </row>
    <row r="269" spans="2:3" ht="28.8" x14ac:dyDescent="0.3">
      <c r="B269" s="2" t="s">
        <v>37</v>
      </c>
      <c r="C269" s="11" t="s">
        <v>36</v>
      </c>
    </row>
    <row r="270" spans="2:3" x14ac:dyDescent="0.3">
      <c r="B270" s="2" t="s">
        <v>35</v>
      </c>
      <c r="C270" s="10" t="s">
        <v>34</v>
      </c>
    </row>
    <row r="271" spans="2:3" x14ac:dyDescent="0.3">
      <c r="B271" s="2" t="s">
        <v>33</v>
      </c>
      <c r="C271" s="3" t="s">
        <v>32</v>
      </c>
    </row>
    <row r="272" spans="2:3" ht="28.8" x14ac:dyDescent="0.3">
      <c r="B272" s="2" t="s">
        <v>31</v>
      </c>
      <c r="C272" s="3" t="s">
        <v>30</v>
      </c>
    </row>
    <row r="273" spans="2:3" ht="72" x14ac:dyDescent="0.3">
      <c r="B273" s="2" t="s">
        <v>88</v>
      </c>
      <c r="C273" s="3" t="s">
        <v>87</v>
      </c>
    </row>
    <row r="274" spans="2:3" ht="28.8" x14ac:dyDescent="0.3">
      <c r="B274" s="2" t="s">
        <v>86</v>
      </c>
      <c r="C274" s="1" t="s">
        <v>26</v>
      </c>
    </row>
    <row r="275" spans="2:3" x14ac:dyDescent="0.3">
      <c r="B275" s="2" t="s">
        <v>25</v>
      </c>
      <c r="C275" s="3" t="s">
        <v>24</v>
      </c>
    </row>
    <row r="276" spans="2:3" ht="28.8" x14ac:dyDescent="0.3">
      <c r="B276" s="2" t="s">
        <v>85</v>
      </c>
      <c r="C276" s="1" t="s">
        <v>84</v>
      </c>
    </row>
    <row r="277" spans="2:3" x14ac:dyDescent="0.3">
      <c r="B277" s="2" t="s">
        <v>83</v>
      </c>
      <c r="C277" s="1" t="s">
        <v>82</v>
      </c>
    </row>
    <row r="278" spans="2:3" x14ac:dyDescent="0.3">
      <c r="B278" s="2" t="s">
        <v>81</v>
      </c>
      <c r="C278" s="1" t="s">
        <v>80</v>
      </c>
    </row>
    <row r="279" spans="2:3" ht="28.8" x14ac:dyDescent="0.3">
      <c r="B279" s="2" t="s">
        <v>23</v>
      </c>
      <c r="C279" s="1" t="s">
        <v>22</v>
      </c>
    </row>
    <row r="280" spans="2:3" ht="28.8" x14ac:dyDescent="0.3">
      <c r="B280" s="2" t="s">
        <v>79</v>
      </c>
      <c r="C280" s="1" t="s">
        <v>78</v>
      </c>
    </row>
    <row r="281" spans="2:3" x14ac:dyDescent="0.3">
      <c r="B281" s="2" t="s">
        <v>77</v>
      </c>
      <c r="C281" s="1" t="s">
        <v>76</v>
      </c>
    </row>
    <row r="282" spans="2:3" x14ac:dyDescent="0.3">
      <c r="B282" s="2" t="s">
        <v>75</v>
      </c>
      <c r="C282" s="1" t="s">
        <v>74</v>
      </c>
    </row>
    <row r="283" spans="2:3" ht="28.8" x14ac:dyDescent="0.3">
      <c r="B283" s="2" t="s">
        <v>48</v>
      </c>
      <c r="C283" s="1" t="s">
        <v>47</v>
      </c>
    </row>
    <row r="284" spans="2:3" ht="57.6" x14ac:dyDescent="0.3">
      <c r="B284" s="2" t="s">
        <v>73</v>
      </c>
      <c r="C284" s="1" t="s">
        <v>72</v>
      </c>
    </row>
    <row r="285" spans="2:3" x14ac:dyDescent="0.3">
      <c r="B285" s="2" t="s">
        <v>71</v>
      </c>
      <c r="C285" s="1" t="s">
        <v>70</v>
      </c>
    </row>
    <row r="286" spans="2:3" x14ac:dyDescent="0.3">
      <c r="B286" s="2" t="s">
        <v>69</v>
      </c>
      <c r="C286" s="1" t="s">
        <v>68</v>
      </c>
    </row>
    <row r="287" spans="2:3" ht="28.8" x14ac:dyDescent="0.3">
      <c r="B287" s="2" t="s">
        <v>42</v>
      </c>
      <c r="C287" s="1" t="s">
        <v>67</v>
      </c>
    </row>
    <row r="288" spans="2:3" x14ac:dyDescent="0.3">
      <c r="B288" s="2" t="s">
        <v>66</v>
      </c>
      <c r="C288" s="1" t="s">
        <v>65</v>
      </c>
    </row>
    <row r="289" spans="2:3" x14ac:dyDescent="0.3">
      <c r="B289" s="2" t="s">
        <v>64</v>
      </c>
      <c r="C289" s="1" t="s">
        <v>63</v>
      </c>
    </row>
    <row r="290" spans="2:3" x14ac:dyDescent="0.3">
      <c r="B290" s="2" t="s">
        <v>62</v>
      </c>
      <c r="C290" s="1" t="s">
        <v>61</v>
      </c>
    </row>
    <row r="291" spans="2:3" x14ac:dyDescent="0.3">
      <c r="B291" s="2" t="s">
        <v>60</v>
      </c>
      <c r="C291" s="1" t="s">
        <v>59</v>
      </c>
    </row>
    <row r="292" spans="2:3" x14ac:dyDescent="0.3">
      <c r="B292" s="2" t="s">
        <v>12</v>
      </c>
      <c r="C292" s="3" t="s">
        <v>40</v>
      </c>
    </row>
    <row r="293" spans="2:3" x14ac:dyDescent="0.3">
      <c r="B293" s="4" t="s">
        <v>39</v>
      </c>
      <c r="C293" s="1" t="s">
        <v>10</v>
      </c>
    </row>
    <row r="294" spans="2:3" x14ac:dyDescent="0.3">
      <c r="B294" s="4" t="s">
        <v>9</v>
      </c>
      <c r="C294" s="1" t="s">
        <v>8</v>
      </c>
    </row>
    <row r="295" spans="2:3" ht="28.8" x14ac:dyDescent="0.3">
      <c r="B295" s="2" t="s">
        <v>3</v>
      </c>
      <c r="C295" s="1" t="s">
        <v>2</v>
      </c>
    </row>
    <row r="296" spans="2:3" x14ac:dyDescent="0.3">
      <c r="B296" s="2" t="s">
        <v>1</v>
      </c>
      <c r="C296" s="1" t="s">
        <v>58</v>
      </c>
    </row>
    <row r="298" spans="2:3" ht="15.6" x14ac:dyDescent="0.3">
      <c r="B298" s="15" t="str">
        <f>[1]Contents!$B$47</f>
        <v>Table 2.5b   Average Annual Energy Use and Rates by Customer Type for certificated utilities (kWh/Customer, $/Customer, $/kWh), 2019</v>
      </c>
      <c r="C298" s="14"/>
    </row>
    <row r="299" spans="2:3" ht="28.8" customHeight="1" x14ac:dyDescent="0.3">
      <c r="B299" s="13" t="s">
        <v>57</v>
      </c>
      <c r="C299" s="12"/>
    </row>
    <row r="300" spans="2:3" ht="28.8" x14ac:dyDescent="0.3">
      <c r="B300" s="2" t="s">
        <v>37</v>
      </c>
      <c r="C300" s="11" t="s">
        <v>36</v>
      </c>
    </row>
    <row r="301" spans="2:3" x14ac:dyDescent="0.3">
      <c r="B301" s="2" t="s">
        <v>35</v>
      </c>
      <c r="C301" s="10" t="s">
        <v>34</v>
      </c>
    </row>
    <row r="302" spans="2:3" x14ac:dyDescent="0.3">
      <c r="B302" s="2" t="s">
        <v>33</v>
      </c>
      <c r="C302" s="3" t="s">
        <v>32</v>
      </c>
    </row>
    <row r="303" spans="2:3" ht="28.8" x14ac:dyDescent="0.3">
      <c r="B303" s="2" t="s">
        <v>31</v>
      </c>
      <c r="C303" s="3" t="s">
        <v>30</v>
      </c>
    </row>
    <row r="304" spans="2:3" x14ac:dyDescent="0.3">
      <c r="B304" s="2" t="s">
        <v>29</v>
      </c>
      <c r="C304" s="3" t="s">
        <v>28</v>
      </c>
    </row>
    <row r="305" spans="2:3" ht="28.8" x14ac:dyDescent="0.3">
      <c r="B305" s="2" t="s">
        <v>27</v>
      </c>
      <c r="C305" s="1" t="s">
        <v>26</v>
      </c>
    </row>
    <row r="306" spans="2:3" x14ac:dyDescent="0.3">
      <c r="B306" s="2" t="s">
        <v>25</v>
      </c>
      <c r="C306" s="3" t="s">
        <v>24</v>
      </c>
    </row>
    <row r="307" spans="2:3" x14ac:dyDescent="0.3">
      <c r="B307" s="2" t="s">
        <v>56</v>
      </c>
      <c r="C307" s="16" t="s">
        <v>55</v>
      </c>
    </row>
    <row r="308" spans="2:3" x14ac:dyDescent="0.3">
      <c r="B308" s="2" t="s">
        <v>54</v>
      </c>
      <c r="C308" s="16" t="s">
        <v>53</v>
      </c>
    </row>
    <row r="309" spans="2:3" ht="28.8" x14ac:dyDescent="0.3">
      <c r="B309" s="2" t="s">
        <v>23</v>
      </c>
      <c r="C309" s="1" t="s">
        <v>22</v>
      </c>
    </row>
    <row r="310" spans="2:3" x14ac:dyDescent="0.3">
      <c r="B310" s="2" t="s">
        <v>52</v>
      </c>
      <c r="C310" s="16" t="s">
        <v>51</v>
      </c>
    </row>
    <row r="311" spans="2:3" x14ac:dyDescent="0.3">
      <c r="B311" s="2" t="s">
        <v>50</v>
      </c>
      <c r="C311" s="16" t="s">
        <v>49</v>
      </c>
    </row>
    <row r="312" spans="2:3" ht="28.8" x14ac:dyDescent="0.3">
      <c r="B312" s="2" t="s">
        <v>48</v>
      </c>
      <c r="C312" s="1" t="s">
        <v>47</v>
      </c>
    </row>
    <row r="313" spans="2:3" x14ac:dyDescent="0.3">
      <c r="B313" s="2" t="s">
        <v>46</v>
      </c>
      <c r="C313" s="16" t="s">
        <v>45</v>
      </c>
    </row>
    <row r="314" spans="2:3" x14ac:dyDescent="0.3">
      <c r="B314" s="2" t="s">
        <v>44</v>
      </c>
      <c r="C314" s="16" t="s">
        <v>43</v>
      </c>
    </row>
    <row r="315" spans="2:3" x14ac:dyDescent="0.3">
      <c r="B315" s="2" t="s">
        <v>42</v>
      </c>
      <c r="C315" s="1" t="s">
        <v>41</v>
      </c>
    </row>
    <row r="316" spans="2:3" x14ac:dyDescent="0.3">
      <c r="B316" s="2" t="s">
        <v>12</v>
      </c>
      <c r="C316" s="3" t="s">
        <v>40</v>
      </c>
    </row>
    <row r="317" spans="2:3" x14ac:dyDescent="0.3">
      <c r="B317" s="4" t="s">
        <v>39</v>
      </c>
      <c r="C317" s="1" t="s">
        <v>10</v>
      </c>
    </row>
    <row r="318" spans="2:3" x14ac:dyDescent="0.3">
      <c r="B318" s="4" t="s">
        <v>9</v>
      </c>
      <c r="C318" s="1" t="s">
        <v>8</v>
      </c>
    </row>
    <row r="319" spans="2:3" ht="28.8" x14ac:dyDescent="0.3">
      <c r="B319" s="2" t="s">
        <v>3</v>
      </c>
      <c r="C319" s="1" t="s">
        <v>2</v>
      </c>
    </row>
    <row r="320" spans="2:3" x14ac:dyDescent="0.3">
      <c r="B320" s="2" t="s">
        <v>1</v>
      </c>
      <c r="C320" s="1" t="s">
        <v>0</v>
      </c>
    </row>
    <row r="322" spans="2:3" ht="15.6" x14ac:dyDescent="0.3">
      <c r="B322" s="15" t="str">
        <f>[1]Contents!$B$48</f>
        <v>Table 2.5c   Average Residential Rates and PCE Payments ($/kWh), 2019</v>
      </c>
      <c r="C322" s="14"/>
    </row>
    <row r="323" spans="2:3" x14ac:dyDescent="0.3">
      <c r="B323" s="13" t="s">
        <v>38</v>
      </c>
      <c r="C323" s="12"/>
    </row>
    <row r="324" spans="2:3" ht="28.8" x14ac:dyDescent="0.3">
      <c r="B324" s="2" t="s">
        <v>37</v>
      </c>
      <c r="C324" s="11" t="s">
        <v>36</v>
      </c>
    </row>
    <row r="325" spans="2:3" x14ac:dyDescent="0.3">
      <c r="B325" s="2" t="s">
        <v>35</v>
      </c>
      <c r="C325" s="10" t="s">
        <v>34</v>
      </c>
    </row>
    <row r="326" spans="2:3" x14ac:dyDescent="0.3">
      <c r="B326" s="2" t="s">
        <v>33</v>
      </c>
      <c r="C326" s="3" t="s">
        <v>32</v>
      </c>
    </row>
    <row r="327" spans="2:3" ht="28.8" x14ac:dyDescent="0.3">
      <c r="B327" s="2" t="s">
        <v>31</v>
      </c>
      <c r="C327" s="3" t="s">
        <v>30</v>
      </c>
    </row>
    <row r="328" spans="2:3" x14ac:dyDescent="0.3">
      <c r="B328" s="2" t="s">
        <v>29</v>
      </c>
      <c r="C328" s="3" t="s">
        <v>28</v>
      </c>
    </row>
    <row r="329" spans="2:3" ht="28.8" x14ac:dyDescent="0.3">
      <c r="B329" s="2" t="s">
        <v>27</v>
      </c>
      <c r="C329" s="1" t="s">
        <v>26</v>
      </c>
    </row>
    <row r="330" spans="2:3" x14ac:dyDescent="0.3">
      <c r="B330" s="2" t="s">
        <v>25</v>
      </c>
      <c r="C330" s="3" t="s">
        <v>24</v>
      </c>
    </row>
    <row r="331" spans="2:3" ht="28.8" x14ac:dyDescent="0.3">
      <c r="B331" s="2" t="s">
        <v>23</v>
      </c>
      <c r="C331" s="1" t="s">
        <v>22</v>
      </c>
    </row>
    <row r="332" spans="2:3" ht="28.8" x14ac:dyDescent="0.3">
      <c r="B332" s="9" t="s">
        <v>21</v>
      </c>
      <c r="C332" s="8" t="s">
        <v>20</v>
      </c>
    </row>
    <row r="333" spans="2:3" x14ac:dyDescent="0.3">
      <c r="B333" s="6"/>
      <c r="C333" s="7" t="s">
        <v>19</v>
      </c>
    </row>
    <row r="334" spans="2:3" x14ac:dyDescent="0.3">
      <c r="B334" s="6" t="s">
        <v>18</v>
      </c>
      <c r="C334" s="5" t="s">
        <v>17</v>
      </c>
    </row>
    <row r="335" spans="2:3" ht="28.8" x14ac:dyDescent="0.3">
      <c r="B335" s="2" t="s">
        <v>16</v>
      </c>
      <c r="C335" s="3" t="s">
        <v>15</v>
      </c>
    </row>
    <row r="336" spans="2:3" x14ac:dyDescent="0.3">
      <c r="B336" s="2" t="s">
        <v>14</v>
      </c>
      <c r="C336" s="3" t="s">
        <v>13</v>
      </c>
    </row>
    <row r="337" spans="2:3" x14ac:dyDescent="0.3">
      <c r="B337" s="2" t="s">
        <v>12</v>
      </c>
      <c r="C337" s="3"/>
    </row>
    <row r="338" spans="2:3" x14ac:dyDescent="0.3">
      <c r="B338" s="4" t="s">
        <v>11</v>
      </c>
      <c r="C338" s="1" t="s">
        <v>10</v>
      </c>
    </row>
    <row r="339" spans="2:3" x14ac:dyDescent="0.3">
      <c r="B339" s="4" t="s">
        <v>9</v>
      </c>
      <c r="C339" s="1" t="s">
        <v>8</v>
      </c>
    </row>
    <row r="340" spans="2:3" x14ac:dyDescent="0.3">
      <c r="B340" s="4" t="s">
        <v>7</v>
      </c>
      <c r="C340" s="3" t="s">
        <v>6</v>
      </c>
    </row>
    <row r="341" spans="2:3" x14ac:dyDescent="0.3">
      <c r="B341" s="4" t="s">
        <v>5</v>
      </c>
      <c r="C341" s="3" t="s">
        <v>4</v>
      </c>
    </row>
    <row r="342" spans="2:3" ht="28.8" x14ac:dyDescent="0.3">
      <c r="B342" s="2" t="s">
        <v>3</v>
      </c>
      <c r="C342" s="1" t="s">
        <v>2</v>
      </c>
    </row>
    <row r="343" spans="2:3" x14ac:dyDescent="0.3">
      <c r="B343" s="2" t="s">
        <v>1</v>
      </c>
      <c r="C343" s="1" t="s">
        <v>0</v>
      </c>
    </row>
  </sheetData>
  <mergeCells count="8">
    <mergeCell ref="B299:C299"/>
    <mergeCell ref="B323:C323"/>
    <mergeCell ref="B89:C89"/>
    <mergeCell ref="B136:C136"/>
    <mergeCell ref="B157:C157"/>
    <mergeCell ref="B181:C181"/>
    <mergeCell ref="B242:C242"/>
    <mergeCell ref="B268:C268"/>
  </mergeCells>
  <hyperlinks>
    <hyperlink ref="C257" r:id="rId1" xr:uid="{7825BCF4-EB6E-42E6-99AA-B39EE562196B}"/>
    <hyperlink ref="C333" r:id="rId2" xr:uid="{31B1502D-9E41-42CC-B34B-18C334A1CEDB}"/>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B17959-8149-4C9B-A382-AF1A88FF88CF}">
  <dimension ref="B2:G343"/>
  <sheetViews>
    <sheetView showGridLines="0" workbookViewId="0">
      <selection activeCell="B1" sqref="B1"/>
    </sheetView>
  </sheetViews>
  <sheetFormatPr defaultRowHeight="14.4" x14ac:dyDescent="0.3"/>
  <cols>
    <col min="2" max="2" width="35.44140625" customWidth="1"/>
    <col min="3" max="3" width="111.6640625" customWidth="1"/>
  </cols>
  <sheetData>
    <row r="2" spans="2:7" ht="18" x14ac:dyDescent="0.35">
      <c r="B2" s="41" t="s">
        <v>380</v>
      </c>
      <c r="C2" s="41" t="s">
        <v>379</v>
      </c>
    </row>
    <row r="3" spans="2:7" ht="18" x14ac:dyDescent="0.3">
      <c r="B3" s="40" t="s">
        <v>378</v>
      </c>
      <c r="C3" s="39"/>
    </row>
    <row r="4" spans="2:7" ht="43.2" x14ac:dyDescent="0.3">
      <c r="B4" s="2" t="s">
        <v>12</v>
      </c>
      <c r="C4" s="1" t="s">
        <v>377</v>
      </c>
    </row>
    <row r="5" spans="2:7" x14ac:dyDescent="0.3">
      <c r="B5" s="2" t="s">
        <v>25</v>
      </c>
      <c r="C5" s="3" t="s">
        <v>376</v>
      </c>
    </row>
    <row r="6" spans="2:7" x14ac:dyDescent="0.3">
      <c r="B6" s="37" t="s">
        <v>375</v>
      </c>
      <c r="C6" s="3" t="s">
        <v>374</v>
      </c>
    </row>
    <row r="7" spans="2:7" x14ac:dyDescent="0.3">
      <c r="B7" s="37" t="s">
        <v>373</v>
      </c>
      <c r="C7" s="3" t="s">
        <v>372</v>
      </c>
    </row>
    <row r="8" spans="2:7" x14ac:dyDescent="0.3">
      <c r="B8" s="37" t="s">
        <v>371</v>
      </c>
      <c r="C8" s="3" t="s">
        <v>370</v>
      </c>
    </row>
    <row r="9" spans="2:7" x14ac:dyDescent="0.3">
      <c r="B9" s="37" t="s">
        <v>369</v>
      </c>
      <c r="C9" s="3" t="s">
        <v>368</v>
      </c>
    </row>
    <row r="10" spans="2:7" x14ac:dyDescent="0.3">
      <c r="B10" s="37" t="s">
        <v>367</v>
      </c>
      <c r="C10" s="3" t="s">
        <v>366</v>
      </c>
    </row>
    <row r="11" spans="2:7" x14ac:dyDescent="0.3">
      <c r="B11" s="37" t="s">
        <v>365</v>
      </c>
      <c r="C11" s="38" t="s">
        <v>364</v>
      </c>
    </row>
    <row r="12" spans="2:7" x14ac:dyDescent="0.3">
      <c r="B12" s="37" t="s">
        <v>363</v>
      </c>
      <c r="C12" s="3" t="s">
        <v>362</v>
      </c>
    </row>
    <row r="13" spans="2:7" x14ac:dyDescent="0.3">
      <c r="B13" s="37" t="s">
        <v>361</v>
      </c>
      <c r="C13" s="3" t="s">
        <v>360</v>
      </c>
    </row>
    <row r="14" spans="2:7" ht="43.2" x14ac:dyDescent="0.3">
      <c r="B14" s="37" t="s">
        <v>359</v>
      </c>
      <c r="C14" s="3" t="s">
        <v>358</v>
      </c>
    </row>
    <row r="15" spans="2:7" ht="28.8" x14ac:dyDescent="0.3">
      <c r="B15" s="37" t="s">
        <v>357</v>
      </c>
      <c r="C15" s="3" t="s">
        <v>356</v>
      </c>
    </row>
    <row r="16" spans="2:7" x14ac:dyDescent="0.3">
      <c r="B16" s="37" t="s">
        <v>355</v>
      </c>
      <c r="C16" s="3" t="s">
        <v>354</v>
      </c>
      <c r="G16" s="35"/>
    </row>
    <row r="17" spans="2:7" x14ac:dyDescent="0.3">
      <c r="G17" s="35"/>
    </row>
    <row r="18" spans="2:7" x14ac:dyDescent="0.3">
      <c r="B18" s="36"/>
      <c r="C18" s="31"/>
      <c r="G18" s="35"/>
    </row>
    <row r="19" spans="2:7" ht="15.6" x14ac:dyDescent="0.3">
      <c r="B19" s="15" t="str">
        <f>[4]Contents!$B$26</f>
        <v>Table 1.a   Communities Participating in Power Cost Equalization Program, by AEA Energy Region, 2020</v>
      </c>
      <c r="C19" s="31"/>
      <c r="G19" s="35"/>
    </row>
    <row r="20" spans="2:7" x14ac:dyDescent="0.3">
      <c r="B20" s="2" t="s">
        <v>353</v>
      </c>
      <c r="C20" s="1" t="s">
        <v>352</v>
      </c>
    </row>
    <row r="21" spans="2:7" x14ac:dyDescent="0.3">
      <c r="B21" s="2" t="s">
        <v>351</v>
      </c>
      <c r="C21" s="1" t="s">
        <v>350</v>
      </c>
    </row>
    <row r="22" spans="2:7" x14ac:dyDescent="0.3">
      <c r="B22" s="2" t="s">
        <v>349</v>
      </c>
      <c r="C22" s="1" t="s">
        <v>348</v>
      </c>
    </row>
    <row r="23" spans="2:7" x14ac:dyDescent="0.3">
      <c r="B23" s="34"/>
      <c r="C23" s="14"/>
    </row>
    <row r="24" spans="2:7" ht="15.6" x14ac:dyDescent="0.3">
      <c r="B24" s="15" t="str">
        <f>[4]Contents!$B$27</f>
        <v>Table 1.b   Distribution of Rates in PCE Communities ($/kWh), 2020</v>
      </c>
      <c r="C24" s="14"/>
    </row>
    <row r="25" spans="2:7" x14ac:dyDescent="0.3">
      <c r="B25" s="2" t="s">
        <v>347</v>
      </c>
      <c r="C25" s="3" t="s">
        <v>346</v>
      </c>
    </row>
    <row r="26" spans="2:7" x14ac:dyDescent="0.3">
      <c r="B26" s="2" t="s">
        <v>345</v>
      </c>
      <c r="C26" s="3" t="s">
        <v>344</v>
      </c>
    </row>
    <row r="27" spans="2:7" x14ac:dyDescent="0.3">
      <c r="B27" s="2" t="s">
        <v>343</v>
      </c>
      <c r="C27" s="3" t="s">
        <v>342</v>
      </c>
    </row>
    <row r="28" spans="2:7" x14ac:dyDescent="0.3">
      <c r="C28" s="14"/>
    </row>
    <row r="29" spans="2:7" ht="15.6" x14ac:dyDescent="0.3">
      <c r="B29" s="15" t="str">
        <f>[4]Contents!$B$28</f>
        <v>Table 1.c   Average Consumption per Residential Customer per Month in PCE Communities, 2020</v>
      </c>
      <c r="C29" s="14"/>
    </row>
    <row r="30" spans="2:7" x14ac:dyDescent="0.3">
      <c r="B30" s="2" t="s">
        <v>343</v>
      </c>
      <c r="C30" s="3" t="s">
        <v>342</v>
      </c>
    </row>
    <row r="31" spans="2:7" ht="28.8" x14ac:dyDescent="0.3">
      <c r="B31" s="2" t="s">
        <v>341</v>
      </c>
      <c r="C31" s="3" t="s">
        <v>340</v>
      </c>
    </row>
    <row r="32" spans="2:7" x14ac:dyDescent="0.3">
      <c r="C32" s="14"/>
    </row>
    <row r="33" spans="2:3" ht="15.6" x14ac:dyDescent="0.3">
      <c r="B33" s="15" t="str">
        <f>[4]Contents!$B$29</f>
        <v>Table 1.d   Installed Capacity (MW) of Utilities &amp; Operators, by AEA Energy Region, 2021</v>
      </c>
      <c r="C33" s="14"/>
    </row>
    <row r="34" spans="2:3" x14ac:dyDescent="0.3">
      <c r="B34" s="28" t="s">
        <v>339</v>
      </c>
      <c r="C34" s="33" t="s">
        <v>383</v>
      </c>
    </row>
    <row r="35" spans="2:3" ht="28.8" x14ac:dyDescent="0.3">
      <c r="B35" s="2" t="s">
        <v>337</v>
      </c>
      <c r="C35" s="3" t="s">
        <v>292</v>
      </c>
    </row>
    <row r="36" spans="2:3" x14ac:dyDescent="0.3">
      <c r="B36" s="2" t="s">
        <v>291</v>
      </c>
      <c r="C36" s="3" t="s">
        <v>290</v>
      </c>
    </row>
    <row r="37" spans="2:3" x14ac:dyDescent="0.3">
      <c r="B37" s="2" t="s">
        <v>289</v>
      </c>
      <c r="C37" s="3" t="s">
        <v>336</v>
      </c>
    </row>
    <row r="38" spans="2:3" x14ac:dyDescent="0.3">
      <c r="B38" s="2" t="s">
        <v>173</v>
      </c>
      <c r="C38" s="3" t="s">
        <v>287</v>
      </c>
    </row>
    <row r="39" spans="2:3" x14ac:dyDescent="0.3">
      <c r="B39" s="2" t="s">
        <v>181</v>
      </c>
      <c r="C39" s="3" t="s">
        <v>335</v>
      </c>
    </row>
    <row r="40" spans="2:3" ht="28.8" x14ac:dyDescent="0.3">
      <c r="B40" s="2" t="s">
        <v>327</v>
      </c>
      <c r="C40" s="3" t="s">
        <v>334</v>
      </c>
    </row>
    <row r="41" spans="2:3" x14ac:dyDescent="0.3">
      <c r="C41" s="14"/>
    </row>
    <row r="42" spans="2:3" ht="15.6" x14ac:dyDescent="0.3">
      <c r="B42" s="15" t="str">
        <f>[4]Contents!$B$30</f>
        <v>Table 1.e   Carbon Dioxide Emissions by Operators/Utilities (Metric Tons), by fuel type and AEA Energy Region, 2020</v>
      </c>
      <c r="C42" s="14"/>
    </row>
    <row r="43" spans="2:3" x14ac:dyDescent="0.3">
      <c r="B43" s="28" t="s">
        <v>333</v>
      </c>
      <c r="C43" s="27" t="s">
        <v>332</v>
      </c>
    </row>
    <row r="44" spans="2:3" x14ac:dyDescent="0.3">
      <c r="B44" s="2" t="s">
        <v>229</v>
      </c>
      <c r="C44" s="3" t="s">
        <v>331</v>
      </c>
    </row>
    <row r="45" spans="2:3" x14ac:dyDescent="0.3">
      <c r="B45" s="2" t="s">
        <v>227</v>
      </c>
      <c r="C45" s="3" t="s">
        <v>330</v>
      </c>
    </row>
    <row r="46" spans="2:3" x14ac:dyDescent="0.3">
      <c r="B46" s="2" t="s">
        <v>225</v>
      </c>
      <c r="C46" s="3" t="s">
        <v>329</v>
      </c>
    </row>
    <row r="47" spans="2:3" x14ac:dyDescent="0.3">
      <c r="B47" s="32"/>
      <c r="C47" s="31"/>
    </row>
    <row r="48" spans="2:3" ht="15.6" x14ac:dyDescent="0.3">
      <c r="B48" s="15" t="str">
        <f>[4]Contents!$B$31</f>
        <v>Table 1.f   Generation by Fuel Type by Operators/Utilities (MWh), by AEA Energy Region, 2020</v>
      </c>
      <c r="C48" s="14"/>
    </row>
    <row r="49" spans="2:3" x14ac:dyDescent="0.3">
      <c r="B49" s="28" t="s">
        <v>328</v>
      </c>
      <c r="C49" s="27"/>
    </row>
    <row r="50" spans="2:3" x14ac:dyDescent="0.3">
      <c r="B50" s="2" t="s">
        <v>229</v>
      </c>
      <c r="C50" s="3" t="s">
        <v>228</v>
      </c>
    </row>
    <row r="51" spans="2:3" x14ac:dyDescent="0.3">
      <c r="B51" s="2" t="s">
        <v>227</v>
      </c>
      <c r="C51" s="3" t="s">
        <v>226</v>
      </c>
    </row>
    <row r="52" spans="2:3" x14ac:dyDescent="0.3">
      <c r="B52" s="2" t="s">
        <v>225</v>
      </c>
      <c r="C52" s="3" t="s">
        <v>224</v>
      </c>
    </row>
    <row r="53" spans="2:3" x14ac:dyDescent="0.3">
      <c r="B53" s="2" t="s">
        <v>223</v>
      </c>
      <c r="C53" s="3" t="s">
        <v>222</v>
      </c>
    </row>
    <row r="54" spans="2:3" x14ac:dyDescent="0.3">
      <c r="B54" s="2" t="s">
        <v>173</v>
      </c>
      <c r="C54" s="3" t="s">
        <v>221</v>
      </c>
    </row>
    <row r="55" spans="2:3" x14ac:dyDescent="0.3">
      <c r="B55" s="2" t="s">
        <v>220</v>
      </c>
      <c r="C55" s="3" t="s">
        <v>219</v>
      </c>
    </row>
    <row r="56" spans="2:3" ht="28.8" x14ac:dyDescent="0.3">
      <c r="B56" s="2" t="s">
        <v>327</v>
      </c>
      <c r="C56" s="3" t="s">
        <v>217</v>
      </c>
    </row>
    <row r="57" spans="2:3" x14ac:dyDescent="0.3">
      <c r="B57" s="2" t="s">
        <v>327</v>
      </c>
      <c r="C57" s="3" t="s">
        <v>326</v>
      </c>
    </row>
    <row r="58" spans="2:3" x14ac:dyDescent="0.3">
      <c r="B58" s="32"/>
      <c r="C58" s="31"/>
    </row>
    <row r="59" spans="2:3" ht="15.6" x14ac:dyDescent="0.3">
      <c r="B59" s="15" t="str">
        <f>[4]Contents!$B$32</f>
        <v>Table 1.g   Fuel Use for Power Generation by Operators/Utilities, by AEA Energy Region, 2020</v>
      </c>
      <c r="C59" s="14"/>
    </row>
    <row r="60" spans="2:3" x14ac:dyDescent="0.3">
      <c r="B60" s="28" t="s">
        <v>325</v>
      </c>
      <c r="C60" s="27"/>
    </row>
    <row r="61" spans="2:3" x14ac:dyDescent="0.3">
      <c r="B61" s="2" t="s">
        <v>324</v>
      </c>
      <c r="C61" s="3" t="s">
        <v>323</v>
      </c>
    </row>
    <row r="62" spans="2:3" x14ac:dyDescent="0.3">
      <c r="B62" s="2" t="s">
        <v>322</v>
      </c>
      <c r="C62" s="3" t="s">
        <v>321</v>
      </c>
    </row>
    <row r="63" spans="2:3" x14ac:dyDescent="0.3">
      <c r="B63" s="2" t="s">
        <v>320</v>
      </c>
      <c r="C63" s="3" t="s">
        <v>319</v>
      </c>
    </row>
    <row r="64" spans="2:3" x14ac:dyDescent="0.3">
      <c r="B64" s="2" t="s">
        <v>318</v>
      </c>
      <c r="C64" s="3" t="s">
        <v>317</v>
      </c>
    </row>
    <row r="65" spans="2:3" x14ac:dyDescent="0.3">
      <c r="B65" s="2" t="s">
        <v>316</v>
      </c>
      <c r="C65" s="3" t="s">
        <v>315</v>
      </c>
    </row>
    <row r="66" spans="2:3" x14ac:dyDescent="0.3">
      <c r="B66" s="4">
        <v>0.13900000000000001</v>
      </c>
      <c r="C66" s="3" t="s">
        <v>314</v>
      </c>
    </row>
    <row r="67" spans="2:3" x14ac:dyDescent="0.3">
      <c r="B67" s="4">
        <v>1.0249999999999999</v>
      </c>
      <c r="C67" s="3" t="s">
        <v>313</v>
      </c>
    </row>
    <row r="68" spans="2:3" x14ac:dyDescent="0.3">
      <c r="B68" s="4">
        <v>19.536000000000001</v>
      </c>
      <c r="C68" s="3" t="s">
        <v>312</v>
      </c>
    </row>
    <row r="69" spans="2:3" x14ac:dyDescent="0.3">
      <c r="C69" s="14"/>
    </row>
    <row r="70" spans="2:3" ht="15.6" x14ac:dyDescent="0.3">
      <c r="B70" s="15" t="str">
        <f>[4]Contents!$B$33</f>
        <v>Table 1.h  Electricity Sales by Certificated Utilities (MWh), by AEA Energy Region, 2020</v>
      </c>
      <c r="C70" s="14"/>
    </row>
    <row r="71" spans="2:3" ht="28.8" x14ac:dyDescent="0.3">
      <c r="B71" s="28" t="s">
        <v>311</v>
      </c>
      <c r="C71" s="27" t="s">
        <v>310</v>
      </c>
    </row>
    <row r="72" spans="2:3" x14ac:dyDescent="0.3">
      <c r="B72" s="2" t="s">
        <v>300</v>
      </c>
      <c r="C72" s="3" t="s">
        <v>309</v>
      </c>
    </row>
    <row r="73" spans="2:3" x14ac:dyDescent="0.3">
      <c r="B73" s="2" t="s">
        <v>298</v>
      </c>
      <c r="C73" s="3" t="s">
        <v>308</v>
      </c>
    </row>
    <row r="74" spans="2:3" ht="43.2" x14ac:dyDescent="0.3">
      <c r="B74" s="2" t="s">
        <v>142</v>
      </c>
      <c r="C74" s="3" t="s">
        <v>307</v>
      </c>
    </row>
    <row r="75" spans="2:3" x14ac:dyDescent="0.3">
      <c r="C75" s="14"/>
    </row>
    <row r="76" spans="2:3" ht="15.6" x14ac:dyDescent="0.3">
      <c r="B76" s="15" t="str">
        <f>[4]Contents!$B$34</f>
        <v>Table 1.i   Revenue Received by Certificated Utilities ($000), by AEA Energy Region, 2020</v>
      </c>
      <c r="C76" s="14"/>
    </row>
    <row r="77" spans="2:3" ht="28.8" x14ac:dyDescent="0.3">
      <c r="B77" s="28" t="s">
        <v>302</v>
      </c>
      <c r="C77" s="27" t="s">
        <v>306</v>
      </c>
    </row>
    <row r="78" spans="2:3" ht="28.8" x14ac:dyDescent="0.3">
      <c r="B78" s="2" t="s">
        <v>300</v>
      </c>
      <c r="C78" s="4" t="s">
        <v>305</v>
      </c>
    </row>
    <row r="79" spans="2:3" ht="28.8" x14ac:dyDescent="0.3">
      <c r="B79" s="2" t="s">
        <v>298</v>
      </c>
      <c r="C79" s="4" t="s">
        <v>304</v>
      </c>
    </row>
    <row r="80" spans="2:3" x14ac:dyDescent="0.3">
      <c r="B80" s="2" t="s">
        <v>142</v>
      </c>
      <c r="C80" s="4" t="s">
        <v>303</v>
      </c>
    </row>
    <row r="81" spans="2:3" x14ac:dyDescent="0.3">
      <c r="C81" s="14"/>
    </row>
    <row r="82" spans="2:3" ht="15.6" x14ac:dyDescent="0.3">
      <c r="B82" s="15" t="str">
        <f>[4]Contents!$B$35</f>
        <v>Table 1.j   Customers Served by Certificated Utilities (Accounts), by AEA Energy Region, 2020</v>
      </c>
      <c r="C82" s="14"/>
    </row>
    <row r="83" spans="2:3" ht="28.8" x14ac:dyDescent="0.3">
      <c r="B83" s="28" t="s">
        <v>302</v>
      </c>
      <c r="C83" s="27" t="s">
        <v>301</v>
      </c>
    </row>
    <row r="84" spans="2:3" x14ac:dyDescent="0.3">
      <c r="B84" s="2" t="s">
        <v>300</v>
      </c>
      <c r="C84" s="4" t="s">
        <v>299</v>
      </c>
    </row>
    <row r="85" spans="2:3" x14ac:dyDescent="0.3">
      <c r="B85" s="2" t="s">
        <v>298</v>
      </c>
      <c r="C85" s="4" t="s">
        <v>297</v>
      </c>
    </row>
    <row r="86" spans="2:3" x14ac:dyDescent="0.3">
      <c r="B86" s="2" t="s">
        <v>142</v>
      </c>
      <c r="C86" s="4" t="s">
        <v>296</v>
      </c>
    </row>
    <row r="88" spans="2:3" ht="15.6" x14ac:dyDescent="0.3">
      <c r="B88" s="15" t="str">
        <f>[4]Contents!$B$38</f>
        <v>Table 2.1a   Installed Capacity (MW) by plant and prime mover, 2021</v>
      </c>
      <c r="C88" s="14"/>
    </row>
    <row r="89" spans="2:3" ht="14.4" customHeight="1" x14ac:dyDescent="0.3">
      <c r="B89" s="30" t="s">
        <v>295</v>
      </c>
      <c r="C89" s="29"/>
    </row>
    <row r="90" spans="2:3" x14ac:dyDescent="0.3">
      <c r="B90" s="2" t="s">
        <v>122</v>
      </c>
      <c r="C90" s="3" t="s">
        <v>121</v>
      </c>
    </row>
    <row r="91" spans="2:3" x14ac:dyDescent="0.3">
      <c r="B91" s="2" t="s">
        <v>35</v>
      </c>
      <c r="C91" s="3" t="s">
        <v>268</v>
      </c>
    </row>
    <row r="92" spans="2:3" x14ac:dyDescent="0.3">
      <c r="B92" s="2" t="s">
        <v>33</v>
      </c>
      <c r="C92" s="3" t="s">
        <v>32</v>
      </c>
    </row>
    <row r="93" spans="2:3" ht="28.8" x14ac:dyDescent="0.3">
      <c r="B93" s="2" t="s">
        <v>31</v>
      </c>
      <c r="C93" s="3" t="s">
        <v>30</v>
      </c>
    </row>
    <row r="94" spans="2:3" ht="28.8" x14ac:dyDescent="0.3">
      <c r="B94" s="2" t="s">
        <v>120</v>
      </c>
      <c r="C94" s="1" t="s">
        <v>119</v>
      </c>
    </row>
    <row r="95" spans="2:3" ht="28.8" x14ac:dyDescent="0.3">
      <c r="B95" s="2" t="s">
        <v>27</v>
      </c>
      <c r="C95" s="1" t="s">
        <v>26</v>
      </c>
    </row>
    <row r="96" spans="2:3" x14ac:dyDescent="0.3">
      <c r="B96" s="2" t="s">
        <v>25</v>
      </c>
      <c r="C96" s="3" t="s">
        <v>24</v>
      </c>
    </row>
    <row r="97" spans="2:3" ht="28.8" x14ac:dyDescent="0.3">
      <c r="B97" s="2" t="s">
        <v>294</v>
      </c>
      <c r="C97" s="3" t="s">
        <v>293</v>
      </c>
    </row>
    <row r="98" spans="2:3" ht="28.8" x14ac:dyDescent="0.3">
      <c r="B98" s="2" t="s">
        <v>244</v>
      </c>
      <c r="C98" s="3" t="s">
        <v>292</v>
      </c>
    </row>
    <row r="99" spans="2:3" x14ac:dyDescent="0.3">
      <c r="B99" s="2" t="s">
        <v>291</v>
      </c>
      <c r="C99" s="3" t="s">
        <v>290</v>
      </c>
    </row>
    <row r="100" spans="2:3" x14ac:dyDescent="0.3">
      <c r="B100" s="2" t="s">
        <v>289</v>
      </c>
      <c r="C100" s="3" t="s">
        <v>288</v>
      </c>
    </row>
    <row r="101" spans="2:3" x14ac:dyDescent="0.3">
      <c r="B101" s="2" t="s">
        <v>238</v>
      </c>
      <c r="C101" s="3" t="s">
        <v>287</v>
      </c>
    </row>
    <row r="102" spans="2:3" x14ac:dyDescent="0.3">
      <c r="B102" s="2" t="s">
        <v>240</v>
      </c>
      <c r="C102" s="3" t="s">
        <v>286</v>
      </c>
    </row>
    <row r="103" spans="2:3" x14ac:dyDescent="0.3">
      <c r="B103" s="2" t="s">
        <v>285</v>
      </c>
      <c r="C103" s="3" t="s">
        <v>284</v>
      </c>
    </row>
    <row r="104" spans="2:3" x14ac:dyDescent="0.3">
      <c r="B104" s="2" t="s">
        <v>283</v>
      </c>
      <c r="C104" s="3" t="s">
        <v>282</v>
      </c>
    </row>
    <row r="105" spans="2:3" x14ac:dyDescent="0.3">
      <c r="B105" s="2" t="s">
        <v>12</v>
      </c>
      <c r="C105" s="1" t="s">
        <v>281</v>
      </c>
    </row>
    <row r="106" spans="2:3" x14ac:dyDescent="0.3">
      <c r="B106" s="4" t="s">
        <v>280</v>
      </c>
      <c r="C106" s="1" t="s">
        <v>279</v>
      </c>
    </row>
    <row r="107" spans="2:3" x14ac:dyDescent="0.3">
      <c r="B107" s="4" t="s">
        <v>278</v>
      </c>
      <c r="C107" s="1" t="s">
        <v>277</v>
      </c>
    </row>
    <row r="108" spans="2:3" x14ac:dyDescent="0.3">
      <c r="B108" s="4" t="s">
        <v>276</v>
      </c>
      <c r="C108" s="1" t="s">
        <v>275</v>
      </c>
    </row>
    <row r="109" spans="2:3" x14ac:dyDescent="0.3">
      <c r="B109" s="4" t="s">
        <v>274</v>
      </c>
      <c r="C109" s="1" t="s">
        <v>273</v>
      </c>
    </row>
    <row r="111" spans="2:3" ht="15.6" x14ac:dyDescent="0.3">
      <c r="B111" s="15" t="str">
        <f>[4]Contents!$B$40</f>
        <v>Table 2.2a   Generation and Total Disposition of Electric Energy (MWh), 2020</v>
      </c>
      <c r="C111" s="14"/>
    </row>
    <row r="112" spans="2:3" ht="43.2" x14ac:dyDescent="0.3">
      <c r="B112" s="28" t="s">
        <v>272</v>
      </c>
      <c r="C112" s="27" t="s">
        <v>271</v>
      </c>
    </row>
    <row r="113" spans="2:3" ht="28.8" x14ac:dyDescent="0.3">
      <c r="B113" s="2" t="s">
        <v>270</v>
      </c>
      <c r="C113" s="3" t="s">
        <v>269</v>
      </c>
    </row>
    <row r="114" spans="2:3" x14ac:dyDescent="0.3">
      <c r="B114" s="2" t="s">
        <v>35</v>
      </c>
      <c r="C114" s="3" t="s">
        <v>268</v>
      </c>
    </row>
    <row r="115" spans="2:3" x14ac:dyDescent="0.3">
      <c r="B115" s="2" t="s">
        <v>33</v>
      </c>
      <c r="C115" s="3" t="s">
        <v>32</v>
      </c>
    </row>
    <row r="116" spans="2:3" ht="28.8" x14ac:dyDescent="0.3">
      <c r="B116" s="2" t="s">
        <v>31</v>
      </c>
      <c r="C116" s="3" t="s">
        <v>30</v>
      </c>
    </row>
    <row r="117" spans="2:3" x14ac:dyDescent="0.3">
      <c r="B117" s="2" t="s">
        <v>267</v>
      </c>
      <c r="C117" s="1" t="s">
        <v>266</v>
      </c>
    </row>
    <row r="118" spans="2:3" ht="28.8" x14ac:dyDescent="0.3">
      <c r="B118" s="2" t="s">
        <v>86</v>
      </c>
      <c r="C118" s="1" t="s">
        <v>26</v>
      </c>
    </row>
    <row r="119" spans="2:3" x14ac:dyDescent="0.3">
      <c r="B119" s="2" t="s">
        <v>118</v>
      </c>
      <c r="C119" s="3" t="s">
        <v>24</v>
      </c>
    </row>
    <row r="120" spans="2:3" x14ac:dyDescent="0.3">
      <c r="B120" s="2" t="s">
        <v>265</v>
      </c>
      <c r="C120" s="3" t="s">
        <v>264</v>
      </c>
    </row>
    <row r="121" spans="2:3" x14ac:dyDescent="0.3">
      <c r="B121" s="2" t="s">
        <v>263</v>
      </c>
      <c r="C121" s="3" t="s">
        <v>262</v>
      </c>
    </row>
    <row r="122" spans="2:3" ht="43.2" x14ac:dyDescent="0.3">
      <c r="B122" s="2" t="s">
        <v>261</v>
      </c>
      <c r="C122" s="3" t="s">
        <v>260</v>
      </c>
    </row>
    <row r="123" spans="2:3" ht="72" x14ac:dyDescent="0.3">
      <c r="B123" s="2" t="s">
        <v>259</v>
      </c>
      <c r="C123" s="3" t="s">
        <v>258</v>
      </c>
    </row>
    <row r="124" spans="2:3" x14ac:dyDescent="0.3">
      <c r="B124" s="2" t="s">
        <v>257</v>
      </c>
      <c r="C124" s="3" t="s">
        <v>256</v>
      </c>
    </row>
    <row r="125" spans="2:3" ht="43.2" x14ac:dyDescent="0.3">
      <c r="B125" s="2" t="s">
        <v>255</v>
      </c>
      <c r="C125" s="3" t="s">
        <v>254</v>
      </c>
    </row>
    <row r="126" spans="2:3" ht="43.2" x14ac:dyDescent="0.3">
      <c r="B126" s="2" t="s">
        <v>253</v>
      </c>
      <c r="C126" s="3" t="s">
        <v>252</v>
      </c>
    </row>
    <row r="127" spans="2:3" ht="43.2" x14ac:dyDescent="0.3">
      <c r="B127" s="2" t="s">
        <v>251</v>
      </c>
      <c r="C127" s="3" t="s">
        <v>250</v>
      </c>
    </row>
    <row r="128" spans="2:3" ht="115.2" customHeight="1" x14ac:dyDescent="0.3">
      <c r="B128" s="2" t="s">
        <v>249</v>
      </c>
      <c r="C128" s="3" t="s">
        <v>382</v>
      </c>
    </row>
    <row r="129" spans="2:3" x14ac:dyDescent="0.3">
      <c r="B129" s="2" t="s">
        <v>12</v>
      </c>
      <c r="C129" s="3" t="s">
        <v>210</v>
      </c>
    </row>
    <row r="130" spans="2:3" x14ac:dyDescent="0.3">
      <c r="B130" s="4" t="s">
        <v>39</v>
      </c>
      <c r="C130" s="1" t="s">
        <v>247</v>
      </c>
    </row>
    <row r="131" spans="2:3" x14ac:dyDescent="0.3">
      <c r="B131" s="4" t="s">
        <v>9</v>
      </c>
      <c r="C131" s="1" t="s">
        <v>8</v>
      </c>
    </row>
    <row r="132" spans="2:3" x14ac:dyDescent="0.3">
      <c r="B132" s="2" t="s">
        <v>1</v>
      </c>
      <c r="C132" s="3" t="s">
        <v>246</v>
      </c>
    </row>
    <row r="133" spans="2:3" ht="28.8" x14ac:dyDescent="0.3">
      <c r="B133" s="2" t="s">
        <v>3</v>
      </c>
      <c r="C133" s="3" t="s">
        <v>92</v>
      </c>
    </row>
    <row r="135" spans="2:3" ht="15.6" x14ac:dyDescent="0.3">
      <c r="B135" s="15" t="str">
        <f>[4]Contents!$B$41</f>
        <v>Table 2.3a   Generation (MWh) by plant and prime mover, 2020</v>
      </c>
      <c r="C135" s="14"/>
    </row>
    <row r="136" spans="2:3" ht="28.8" customHeight="1" x14ac:dyDescent="0.3">
      <c r="B136" s="26" t="s">
        <v>245</v>
      </c>
      <c r="C136" s="25"/>
    </row>
    <row r="137" spans="2:3" x14ac:dyDescent="0.3">
      <c r="B137" s="2" t="s">
        <v>122</v>
      </c>
      <c r="C137" s="3" t="s">
        <v>121</v>
      </c>
    </row>
    <row r="138" spans="2:3" x14ac:dyDescent="0.3">
      <c r="B138" s="2" t="s">
        <v>33</v>
      </c>
      <c r="C138" s="3" t="s">
        <v>32</v>
      </c>
    </row>
    <row r="139" spans="2:3" ht="28.8" x14ac:dyDescent="0.3">
      <c r="B139" s="2" t="s">
        <v>31</v>
      </c>
      <c r="C139" s="3" t="s">
        <v>30</v>
      </c>
    </row>
    <row r="140" spans="2:3" ht="28.8" x14ac:dyDescent="0.3">
      <c r="B140" s="2" t="s">
        <v>120</v>
      </c>
      <c r="C140" s="1" t="s">
        <v>119</v>
      </c>
    </row>
    <row r="141" spans="2:3" ht="28.8" x14ac:dyDescent="0.3">
      <c r="B141" s="2" t="s">
        <v>86</v>
      </c>
      <c r="C141" s="1" t="s">
        <v>26</v>
      </c>
    </row>
    <row r="142" spans="2:3" x14ac:dyDescent="0.3">
      <c r="B142" s="2" t="s">
        <v>118</v>
      </c>
      <c r="C142" s="3" t="s">
        <v>24</v>
      </c>
    </row>
    <row r="143" spans="2:3" ht="28.8" x14ac:dyDescent="0.3">
      <c r="B143" s="2" t="s">
        <v>244</v>
      </c>
      <c r="C143" s="3" t="s">
        <v>243</v>
      </c>
    </row>
    <row r="144" spans="2:3" x14ac:dyDescent="0.3">
      <c r="B144" s="2" t="s">
        <v>242</v>
      </c>
      <c r="C144" s="3" t="s">
        <v>241</v>
      </c>
    </row>
    <row r="145" spans="2:3" x14ac:dyDescent="0.3">
      <c r="B145" s="2" t="s">
        <v>240</v>
      </c>
      <c r="C145" s="3" t="s">
        <v>239</v>
      </c>
    </row>
    <row r="146" spans="2:3" x14ac:dyDescent="0.3">
      <c r="B146" s="2" t="s">
        <v>238</v>
      </c>
      <c r="C146" s="3" t="s">
        <v>237</v>
      </c>
    </row>
    <row r="147" spans="2:3" x14ac:dyDescent="0.3">
      <c r="B147" s="2" t="s">
        <v>236</v>
      </c>
      <c r="C147" s="3" t="s">
        <v>235</v>
      </c>
    </row>
    <row r="148" spans="2:3" ht="28.8" x14ac:dyDescent="0.3">
      <c r="B148" s="2" t="s">
        <v>234</v>
      </c>
      <c r="C148" s="3" t="s">
        <v>233</v>
      </c>
    </row>
    <row r="149" spans="2:3" x14ac:dyDescent="0.3">
      <c r="B149" s="2" t="s">
        <v>232</v>
      </c>
      <c r="C149" s="3" t="s">
        <v>231</v>
      </c>
    </row>
    <row r="150" spans="2:3" x14ac:dyDescent="0.3">
      <c r="B150" s="2" t="s">
        <v>12</v>
      </c>
      <c r="C150" s="3" t="s">
        <v>210</v>
      </c>
    </row>
    <row r="151" spans="2:3" x14ac:dyDescent="0.3">
      <c r="B151" s="4" t="s">
        <v>94</v>
      </c>
      <c r="C151" s="1" t="s">
        <v>93</v>
      </c>
    </row>
    <row r="152" spans="2:3" x14ac:dyDescent="0.3">
      <c r="B152" s="4" t="s">
        <v>9</v>
      </c>
      <c r="C152" s="1" t="s">
        <v>8</v>
      </c>
    </row>
    <row r="153" spans="2:3" ht="28.8" x14ac:dyDescent="0.3">
      <c r="B153" s="2" t="s">
        <v>3</v>
      </c>
      <c r="C153" s="3" t="s">
        <v>92</v>
      </c>
    </row>
    <row r="154" spans="2:3" x14ac:dyDescent="0.3">
      <c r="B154" s="2" t="s">
        <v>91</v>
      </c>
      <c r="C154" s="3" t="s">
        <v>90</v>
      </c>
    </row>
    <row r="156" spans="2:3" ht="15.6" x14ac:dyDescent="0.3">
      <c r="B156" s="15" t="str">
        <f>[4]Contents!$B$42</f>
        <v>Table 2.3b   Generation (MWh) and Fuel Use by operator, plant, and fuel type, 2020</v>
      </c>
      <c r="C156" s="14"/>
    </row>
    <row r="157" spans="2:3" ht="28.8" customHeight="1" x14ac:dyDescent="0.3">
      <c r="B157" s="26" t="s">
        <v>230</v>
      </c>
      <c r="C157" s="25"/>
    </row>
    <row r="158" spans="2:3" x14ac:dyDescent="0.3">
      <c r="B158" s="2" t="s">
        <v>122</v>
      </c>
      <c r="C158" s="3" t="s">
        <v>121</v>
      </c>
    </row>
    <row r="159" spans="2:3" x14ac:dyDescent="0.3">
      <c r="B159" s="2" t="s">
        <v>33</v>
      </c>
      <c r="C159" s="3" t="s">
        <v>32</v>
      </c>
    </row>
    <row r="160" spans="2:3" ht="28.8" x14ac:dyDescent="0.3">
      <c r="B160" s="2" t="s">
        <v>31</v>
      </c>
      <c r="C160" s="3" t="s">
        <v>30</v>
      </c>
    </row>
    <row r="161" spans="2:3" ht="28.8" x14ac:dyDescent="0.3">
      <c r="B161" s="2" t="s">
        <v>120</v>
      </c>
      <c r="C161" s="1" t="s">
        <v>119</v>
      </c>
    </row>
    <row r="162" spans="2:3" ht="28.8" x14ac:dyDescent="0.3">
      <c r="B162" s="2" t="s">
        <v>86</v>
      </c>
      <c r="C162" s="1" t="s">
        <v>26</v>
      </c>
    </row>
    <row r="163" spans="2:3" x14ac:dyDescent="0.3">
      <c r="B163" s="2" t="s">
        <v>118</v>
      </c>
      <c r="C163" s="3" t="s">
        <v>24</v>
      </c>
    </row>
    <row r="164" spans="2:3" x14ac:dyDescent="0.3">
      <c r="B164" s="2" t="s">
        <v>229</v>
      </c>
      <c r="C164" s="3" t="s">
        <v>228</v>
      </c>
    </row>
    <row r="165" spans="2:3" x14ac:dyDescent="0.3">
      <c r="B165" s="2" t="s">
        <v>227</v>
      </c>
      <c r="C165" s="3" t="s">
        <v>226</v>
      </c>
    </row>
    <row r="166" spans="2:3" x14ac:dyDescent="0.3">
      <c r="B166" s="2" t="s">
        <v>225</v>
      </c>
      <c r="C166" s="3" t="s">
        <v>224</v>
      </c>
    </row>
    <row r="167" spans="2:3" x14ac:dyDescent="0.3">
      <c r="B167" s="2" t="s">
        <v>223</v>
      </c>
      <c r="C167" s="3" t="s">
        <v>222</v>
      </c>
    </row>
    <row r="168" spans="2:3" x14ac:dyDescent="0.3">
      <c r="B168" s="2" t="s">
        <v>173</v>
      </c>
      <c r="C168" s="3" t="s">
        <v>221</v>
      </c>
    </row>
    <row r="169" spans="2:3" x14ac:dyDescent="0.3">
      <c r="B169" s="2" t="s">
        <v>220</v>
      </c>
      <c r="C169" s="3" t="s">
        <v>219</v>
      </c>
    </row>
    <row r="170" spans="2:3" ht="28.8" x14ac:dyDescent="0.3">
      <c r="B170" s="2" t="s">
        <v>218</v>
      </c>
      <c r="C170" s="3" t="s">
        <v>217</v>
      </c>
    </row>
    <row r="171" spans="2:3" x14ac:dyDescent="0.3">
      <c r="B171" s="2" t="s">
        <v>216</v>
      </c>
      <c r="C171" s="3" t="s">
        <v>215</v>
      </c>
    </row>
    <row r="172" spans="2:3" x14ac:dyDescent="0.3">
      <c r="B172" s="2" t="s">
        <v>214</v>
      </c>
      <c r="C172" s="3" t="s">
        <v>213</v>
      </c>
    </row>
    <row r="173" spans="2:3" x14ac:dyDescent="0.3">
      <c r="B173" s="2" t="s">
        <v>212</v>
      </c>
      <c r="C173" s="3" t="s">
        <v>211</v>
      </c>
    </row>
    <row r="174" spans="2:3" x14ac:dyDescent="0.3">
      <c r="B174" s="2" t="s">
        <v>12</v>
      </c>
      <c r="C174" s="3" t="s">
        <v>210</v>
      </c>
    </row>
    <row r="175" spans="2:3" x14ac:dyDescent="0.3">
      <c r="B175" s="4" t="s">
        <v>94</v>
      </c>
      <c r="C175" s="1" t="s">
        <v>93</v>
      </c>
    </row>
    <row r="176" spans="2:3" x14ac:dyDescent="0.3">
      <c r="B176" s="4" t="s">
        <v>9</v>
      </c>
      <c r="C176" s="1" t="s">
        <v>8</v>
      </c>
    </row>
    <row r="177" spans="2:3" ht="28.8" x14ac:dyDescent="0.3">
      <c r="B177" s="2" t="s">
        <v>3</v>
      </c>
      <c r="C177" s="3" t="s">
        <v>92</v>
      </c>
    </row>
    <row r="178" spans="2:3" x14ac:dyDescent="0.3">
      <c r="B178" s="2" t="s">
        <v>91</v>
      </c>
      <c r="C178" s="3" t="s">
        <v>90</v>
      </c>
    </row>
    <row r="180" spans="2:3" ht="15.6" x14ac:dyDescent="0.3">
      <c r="B180" s="15" t="str">
        <f>[4]Contents!$B$43</f>
        <v>Table 2.3c   Generation, Fuel Use, Fuel Cost, and Efficiency, by operator, plant, fuel, and prime mover, 2020</v>
      </c>
      <c r="C180" s="14"/>
    </row>
    <row r="181" spans="2:3" s="14" customFormat="1" ht="28.8" customHeight="1" x14ac:dyDescent="0.3">
      <c r="B181" s="13" t="s">
        <v>209</v>
      </c>
      <c r="C181" s="12"/>
    </row>
    <row r="182" spans="2:3" x14ac:dyDescent="0.3">
      <c r="B182" s="2" t="s">
        <v>122</v>
      </c>
      <c r="C182" s="3" t="s">
        <v>121</v>
      </c>
    </row>
    <row r="183" spans="2:3" x14ac:dyDescent="0.3">
      <c r="B183" s="2" t="s">
        <v>33</v>
      </c>
      <c r="C183" s="3" t="s">
        <v>32</v>
      </c>
    </row>
    <row r="184" spans="2:3" ht="28.8" x14ac:dyDescent="0.3">
      <c r="B184" s="2" t="s">
        <v>31</v>
      </c>
      <c r="C184" s="3" t="s">
        <v>30</v>
      </c>
    </row>
    <row r="185" spans="2:3" ht="28.8" x14ac:dyDescent="0.3">
      <c r="B185" s="2" t="s">
        <v>120</v>
      </c>
      <c r="C185" s="1" t="s">
        <v>119</v>
      </c>
    </row>
    <row r="186" spans="2:3" ht="28.8" x14ac:dyDescent="0.3">
      <c r="B186" s="2" t="s">
        <v>86</v>
      </c>
      <c r="C186" s="1" t="s">
        <v>26</v>
      </c>
    </row>
    <row r="187" spans="2:3" x14ac:dyDescent="0.3">
      <c r="B187" s="2" t="s">
        <v>118</v>
      </c>
      <c r="C187" s="3" t="s">
        <v>24</v>
      </c>
    </row>
    <row r="188" spans="2:3" x14ac:dyDescent="0.3">
      <c r="B188" s="2" t="s">
        <v>117</v>
      </c>
      <c r="C188" s="3" t="s">
        <v>208</v>
      </c>
    </row>
    <row r="189" spans="2:3" x14ac:dyDescent="0.3">
      <c r="B189" s="23" t="s">
        <v>207</v>
      </c>
      <c r="C189" s="3" t="s">
        <v>206</v>
      </c>
    </row>
    <row r="190" spans="2:3" x14ac:dyDescent="0.3">
      <c r="B190" s="23" t="s">
        <v>205</v>
      </c>
      <c r="C190" s="3" t="s">
        <v>204</v>
      </c>
    </row>
    <row r="191" spans="2:3" x14ac:dyDescent="0.3">
      <c r="B191" s="23" t="s">
        <v>203</v>
      </c>
      <c r="C191" s="3" t="s">
        <v>202</v>
      </c>
    </row>
    <row r="192" spans="2:3" x14ac:dyDescent="0.3">
      <c r="B192" s="23" t="s">
        <v>201</v>
      </c>
      <c r="C192" s="3" t="s">
        <v>200</v>
      </c>
    </row>
    <row r="193" spans="2:3" x14ac:dyDescent="0.3">
      <c r="B193" s="23" t="s">
        <v>199</v>
      </c>
      <c r="C193" s="3" t="s">
        <v>198</v>
      </c>
    </row>
    <row r="194" spans="2:3" x14ac:dyDescent="0.3">
      <c r="B194" s="23" t="s">
        <v>197</v>
      </c>
      <c r="C194" s="3" t="s">
        <v>196</v>
      </c>
    </row>
    <row r="195" spans="2:3" x14ac:dyDescent="0.3">
      <c r="B195" s="23" t="s">
        <v>195</v>
      </c>
      <c r="C195" s="3" t="s">
        <v>194</v>
      </c>
    </row>
    <row r="196" spans="2:3" x14ac:dyDescent="0.3">
      <c r="B196" s="23" t="s">
        <v>193</v>
      </c>
      <c r="C196" s="3" t="s">
        <v>192</v>
      </c>
    </row>
    <row r="197" spans="2:3" x14ac:dyDescent="0.3">
      <c r="B197" s="23" t="s">
        <v>191</v>
      </c>
      <c r="C197" s="3" t="s">
        <v>190</v>
      </c>
    </row>
    <row r="198" spans="2:3" x14ac:dyDescent="0.3">
      <c r="B198" s="23" t="s">
        <v>189</v>
      </c>
      <c r="C198" s="3" t="s">
        <v>188</v>
      </c>
    </row>
    <row r="199" spans="2:3" x14ac:dyDescent="0.3">
      <c r="B199" s="23" t="s">
        <v>143</v>
      </c>
      <c r="C199" s="3" t="s">
        <v>187</v>
      </c>
    </row>
    <row r="200" spans="2:3" x14ac:dyDescent="0.3">
      <c r="B200" s="23" t="s">
        <v>186</v>
      </c>
      <c r="C200" s="24" t="s">
        <v>185</v>
      </c>
    </row>
    <row r="201" spans="2:3" x14ac:dyDescent="0.3">
      <c r="B201" s="23" t="s">
        <v>184</v>
      </c>
      <c r="C201" s="3" t="s">
        <v>183</v>
      </c>
    </row>
    <row r="202" spans="2:3" x14ac:dyDescent="0.3">
      <c r="B202" s="23" t="s">
        <v>182</v>
      </c>
      <c r="C202" s="3" t="s">
        <v>181</v>
      </c>
    </row>
    <row r="203" spans="2:3" ht="28.8" x14ac:dyDescent="0.3">
      <c r="B203" s="23" t="s">
        <v>180</v>
      </c>
      <c r="C203" s="3" t="s">
        <v>179</v>
      </c>
    </row>
    <row r="204" spans="2:3" x14ac:dyDescent="0.3">
      <c r="B204" s="23" t="s">
        <v>178</v>
      </c>
      <c r="C204" s="3" t="s">
        <v>177</v>
      </c>
    </row>
    <row r="205" spans="2:3" x14ac:dyDescent="0.3">
      <c r="B205" s="23" t="s">
        <v>176</v>
      </c>
      <c r="C205" s="3" t="s">
        <v>175</v>
      </c>
    </row>
    <row r="206" spans="2:3" x14ac:dyDescent="0.3">
      <c r="B206" s="23" t="s">
        <v>174</v>
      </c>
      <c r="C206" s="3" t="s">
        <v>173</v>
      </c>
    </row>
    <row r="207" spans="2:3" ht="28.8" x14ac:dyDescent="0.3">
      <c r="B207" s="23" t="s">
        <v>172</v>
      </c>
      <c r="C207" s="3" t="s">
        <v>171</v>
      </c>
    </row>
    <row r="208" spans="2:3" x14ac:dyDescent="0.3">
      <c r="B208" s="21" t="s">
        <v>115</v>
      </c>
      <c r="C208" s="3" t="s">
        <v>170</v>
      </c>
    </row>
    <row r="209" spans="2:3" x14ac:dyDescent="0.3">
      <c r="B209" s="23" t="s">
        <v>169</v>
      </c>
      <c r="C209" s="3" t="s">
        <v>168</v>
      </c>
    </row>
    <row r="210" spans="2:3" x14ac:dyDescent="0.3">
      <c r="B210" s="23" t="s">
        <v>167</v>
      </c>
      <c r="C210" s="3" t="s">
        <v>166</v>
      </c>
    </row>
    <row r="211" spans="2:3" x14ac:dyDescent="0.3">
      <c r="B211" s="23" t="s">
        <v>165</v>
      </c>
      <c r="C211" s="3" t="s">
        <v>164</v>
      </c>
    </row>
    <row r="212" spans="2:3" x14ac:dyDescent="0.3">
      <c r="B212" s="23" t="s">
        <v>163</v>
      </c>
      <c r="C212" s="3" t="s">
        <v>162</v>
      </c>
    </row>
    <row r="213" spans="2:3" x14ac:dyDescent="0.3">
      <c r="B213" s="23" t="s">
        <v>161</v>
      </c>
      <c r="C213" s="3" t="s">
        <v>160</v>
      </c>
    </row>
    <row r="214" spans="2:3" x14ac:dyDescent="0.3">
      <c r="B214" s="23" t="s">
        <v>159</v>
      </c>
      <c r="C214" s="3" t="s">
        <v>158</v>
      </c>
    </row>
    <row r="215" spans="2:3" x14ac:dyDescent="0.3">
      <c r="B215" s="23" t="s">
        <v>157</v>
      </c>
      <c r="C215" s="3" t="s">
        <v>156</v>
      </c>
    </row>
    <row r="216" spans="2:3" x14ac:dyDescent="0.3">
      <c r="B216" s="23" t="s">
        <v>155</v>
      </c>
      <c r="C216" s="3" t="s">
        <v>154</v>
      </c>
    </row>
    <row r="217" spans="2:3" x14ac:dyDescent="0.3">
      <c r="B217" s="23" t="s">
        <v>153</v>
      </c>
      <c r="C217" s="3" t="s">
        <v>152</v>
      </c>
    </row>
    <row r="218" spans="2:3" x14ac:dyDescent="0.3">
      <c r="B218" s="23" t="s">
        <v>151</v>
      </c>
      <c r="C218" s="3" t="s">
        <v>150</v>
      </c>
    </row>
    <row r="219" spans="2:3" x14ac:dyDescent="0.3">
      <c r="B219" s="23" t="s">
        <v>149</v>
      </c>
      <c r="C219" s="3" t="s">
        <v>148</v>
      </c>
    </row>
    <row r="220" spans="2:3" x14ac:dyDescent="0.3">
      <c r="B220" s="23" t="s">
        <v>147</v>
      </c>
      <c r="C220" s="3" t="s">
        <v>146</v>
      </c>
    </row>
    <row r="221" spans="2:3" x14ac:dyDescent="0.3">
      <c r="B221" s="23" t="s">
        <v>145</v>
      </c>
      <c r="C221" s="3" t="s">
        <v>144</v>
      </c>
    </row>
    <row r="222" spans="2:3" x14ac:dyDescent="0.3">
      <c r="B222" s="23" t="s">
        <v>143</v>
      </c>
      <c r="C222" s="3" t="s">
        <v>142</v>
      </c>
    </row>
    <row r="223" spans="2:3" x14ac:dyDescent="0.3">
      <c r="B223" s="23" t="s">
        <v>141</v>
      </c>
      <c r="C223" s="3" t="s">
        <v>140</v>
      </c>
    </row>
    <row r="224" spans="2:3" x14ac:dyDescent="0.3">
      <c r="B224" s="23" t="s">
        <v>139</v>
      </c>
      <c r="C224" s="3" t="s">
        <v>138</v>
      </c>
    </row>
    <row r="225" spans="2:3" x14ac:dyDescent="0.3">
      <c r="B225" s="23" t="s">
        <v>137</v>
      </c>
      <c r="C225" s="3" t="s">
        <v>136</v>
      </c>
    </row>
    <row r="226" spans="2:3" x14ac:dyDescent="0.3">
      <c r="B226" s="23" t="s">
        <v>135</v>
      </c>
      <c r="C226" s="3" t="s">
        <v>134</v>
      </c>
    </row>
    <row r="227" spans="2:3" x14ac:dyDescent="0.3">
      <c r="B227" s="21" t="s">
        <v>113</v>
      </c>
      <c r="C227" s="3" t="s">
        <v>112</v>
      </c>
    </row>
    <row r="228" spans="2:3" x14ac:dyDescent="0.3">
      <c r="B228" s="21" t="s">
        <v>109</v>
      </c>
      <c r="C228" s="3" t="s">
        <v>108</v>
      </c>
    </row>
    <row r="229" spans="2:3" x14ac:dyDescent="0.3">
      <c r="B229" s="21" t="s">
        <v>107</v>
      </c>
      <c r="C229" s="3" t="s">
        <v>133</v>
      </c>
    </row>
    <row r="230" spans="2:3" ht="43.2" x14ac:dyDescent="0.3">
      <c r="B230" s="21" t="s">
        <v>132</v>
      </c>
      <c r="C230" s="3" t="s">
        <v>131</v>
      </c>
    </row>
    <row r="231" spans="2:3" ht="28.8" x14ac:dyDescent="0.3">
      <c r="B231" s="21" t="s">
        <v>130</v>
      </c>
      <c r="C231" s="3" t="s">
        <v>129</v>
      </c>
    </row>
    <row r="232" spans="2:3" x14ac:dyDescent="0.3">
      <c r="B232" s="21" t="s">
        <v>128</v>
      </c>
      <c r="C232" s="3" t="s">
        <v>127</v>
      </c>
    </row>
    <row r="233" spans="2:3" x14ac:dyDescent="0.3">
      <c r="B233" s="21" t="s">
        <v>126</v>
      </c>
      <c r="C233" s="3" t="s">
        <v>125</v>
      </c>
    </row>
    <row r="234" spans="2:3" ht="28.8" x14ac:dyDescent="0.3">
      <c r="B234" s="22" t="s">
        <v>105</v>
      </c>
      <c r="C234" s="3" t="s">
        <v>124</v>
      </c>
    </row>
    <row r="235" spans="2:3" x14ac:dyDescent="0.3">
      <c r="B235" s="2" t="s">
        <v>12</v>
      </c>
      <c r="C235" s="3" t="s">
        <v>40</v>
      </c>
    </row>
    <row r="236" spans="2:3" x14ac:dyDescent="0.3">
      <c r="B236" s="4" t="s">
        <v>94</v>
      </c>
      <c r="C236" s="1" t="s">
        <v>93</v>
      </c>
    </row>
    <row r="237" spans="2:3" x14ac:dyDescent="0.3">
      <c r="B237" s="4" t="s">
        <v>9</v>
      </c>
      <c r="C237" s="1" t="s">
        <v>8</v>
      </c>
    </row>
    <row r="238" spans="2:3" ht="28.8" x14ac:dyDescent="0.3">
      <c r="B238" s="2" t="s">
        <v>3</v>
      </c>
      <c r="C238" s="3" t="s">
        <v>92</v>
      </c>
    </row>
    <row r="239" spans="2:3" x14ac:dyDescent="0.3">
      <c r="B239" s="2" t="s">
        <v>91</v>
      </c>
      <c r="C239" s="3" t="s">
        <v>90</v>
      </c>
    </row>
    <row r="241" spans="2:3" ht="15.6" x14ac:dyDescent="0.3">
      <c r="B241" s="15" t="str">
        <f>[4]Contents!$B$44</f>
        <v>Table 2.4a   Generation, Fuel Use, CO2 Emissions, and Efficiency, by plant, fuel, and prime mover, 2020</v>
      </c>
      <c r="C241" s="14"/>
    </row>
    <row r="242" spans="2:3" ht="43.2" customHeight="1" x14ac:dyDescent="0.3">
      <c r="B242" s="13" t="s">
        <v>123</v>
      </c>
      <c r="C242" s="12"/>
    </row>
    <row r="243" spans="2:3" x14ac:dyDescent="0.3">
      <c r="B243" s="2" t="s">
        <v>122</v>
      </c>
      <c r="C243" s="3" t="s">
        <v>121</v>
      </c>
    </row>
    <row r="244" spans="2:3" x14ac:dyDescent="0.3">
      <c r="B244" s="2" t="s">
        <v>33</v>
      </c>
      <c r="C244" s="3" t="s">
        <v>32</v>
      </c>
    </row>
    <row r="245" spans="2:3" ht="28.8" x14ac:dyDescent="0.3">
      <c r="B245" s="2" t="s">
        <v>31</v>
      </c>
      <c r="C245" s="3" t="s">
        <v>30</v>
      </c>
    </row>
    <row r="246" spans="2:3" ht="28.8" x14ac:dyDescent="0.3">
      <c r="B246" s="2" t="s">
        <v>120</v>
      </c>
      <c r="C246" s="1" t="s">
        <v>119</v>
      </c>
    </row>
    <row r="247" spans="2:3" ht="28.8" x14ac:dyDescent="0.3">
      <c r="B247" s="2" t="s">
        <v>86</v>
      </c>
      <c r="C247" s="1" t="s">
        <v>26</v>
      </c>
    </row>
    <row r="248" spans="2:3" x14ac:dyDescent="0.3">
      <c r="B248" s="2" t="s">
        <v>118</v>
      </c>
      <c r="C248" s="3" t="s">
        <v>24</v>
      </c>
    </row>
    <row r="249" spans="2:3" x14ac:dyDescent="0.3">
      <c r="B249" s="2" t="s">
        <v>117</v>
      </c>
      <c r="C249" s="3" t="s">
        <v>116</v>
      </c>
    </row>
    <row r="250" spans="2:3" x14ac:dyDescent="0.3">
      <c r="B250" s="21" t="s">
        <v>115</v>
      </c>
      <c r="C250" s="3" t="s">
        <v>114</v>
      </c>
    </row>
    <row r="251" spans="2:3" x14ac:dyDescent="0.3">
      <c r="B251" s="21" t="s">
        <v>113</v>
      </c>
      <c r="C251" s="3" t="s">
        <v>112</v>
      </c>
    </row>
    <row r="252" spans="2:3" x14ac:dyDescent="0.3">
      <c r="B252" s="21" t="s">
        <v>111</v>
      </c>
      <c r="C252" s="3" t="s">
        <v>110</v>
      </c>
    </row>
    <row r="253" spans="2:3" x14ac:dyDescent="0.3">
      <c r="B253" s="21" t="s">
        <v>109</v>
      </c>
      <c r="C253" s="3" t="s">
        <v>108</v>
      </c>
    </row>
    <row r="254" spans="2:3" x14ac:dyDescent="0.3">
      <c r="B254" s="21" t="s">
        <v>107</v>
      </c>
      <c r="C254" s="3" t="s">
        <v>106</v>
      </c>
    </row>
    <row r="255" spans="2:3" ht="28.8" x14ac:dyDescent="0.3">
      <c r="B255" s="17" t="s">
        <v>105</v>
      </c>
      <c r="C255" s="8" t="s">
        <v>104</v>
      </c>
    </row>
    <row r="256" spans="2:3" ht="129.6" x14ac:dyDescent="0.3">
      <c r="B256" s="20" t="s">
        <v>103</v>
      </c>
      <c r="C256" s="8" t="s">
        <v>102</v>
      </c>
    </row>
    <row r="257" spans="2:3" x14ac:dyDescent="0.3">
      <c r="B257" s="19"/>
      <c r="C257" s="18" t="s">
        <v>101</v>
      </c>
    </row>
    <row r="258" spans="2:3" ht="28.8" x14ac:dyDescent="0.3">
      <c r="B258" s="17" t="s">
        <v>100</v>
      </c>
      <c r="C258" s="3" t="s">
        <v>99</v>
      </c>
    </row>
    <row r="259" spans="2:3" x14ac:dyDescent="0.3">
      <c r="B259" s="17" t="s">
        <v>98</v>
      </c>
      <c r="C259" s="3" t="s">
        <v>97</v>
      </c>
    </row>
    <row r="260" spans="2:3" ht="43.2" x14ac:dyDescent="0.3">
      <c r="B260" s="17" t="s">
        <v>96</v>
      </c>
      <c r="C260" s="3" t="s">
        <v>95</v>
      </c>
    </row>
    <row r="261" spans="2:3" x14ac:dyDescent="0.3">
      <c r="B261" s="2" t="s">
        <v>12</v>
      </c>
      <c r="C261" s="3" t="s">
        <v>40</v>
      </c>
    </row>
    <row r="262" spans="2:3" x14ac:dyDescent="0.3">
      <c r="B262" s="4" t="s">
        <v>94</v>
      </c>
      <c r="C262" s="1" t="s">
        <v>93</v>
      </c>
    </row>
    <row r="263" spans="2:3" x14ac:dyDescent="0.3">
      <c r="B263" s="4" t="s">
        <v>9</v>
      </c>
      <c r="C263" s="1" t="s">
        <v>8</v>
      </c>
    </row>
    <row r="264" spans="2:3" ht="28.8" x14ac:dyDescent="0.3">
      <c r="B264" s="2" t="s">
        <v>3</v>
      </c>
      <c r="C264" s="3" t="s">
        <v>92</v>
      </c>
    </row>
    <row r="265" spans="2:3" x14ac:dyDescent="0.3">
      <c r="B265" s="2" t="s">
        <v>91</v>
      </c>
      <c r="C265" s="3" t="s">
        <v>90</v>
      </c>
    </row>
    <row r="267" spans="2:3" ht="15.6" x14ac:dyDescent="0.3">
      <c r="B267" s="15" t="str">
        <f>[4]Contents!$B$46</f>
        <v>Table 2.5a   Revenue, Sales and Customers by customer type for certificated utilities ($000, MWh, Accounts), 2020</v>
      </c>
      <c r="C267" s="14"/>
    </row>
    <row r="268" spans="2:3" ht="27" customHeight="1" x14ac:dyDescent="0.3">
      <c r="B268" s="13" t="s">
        <v>89</v>
      </c>
      <c r="C268" s="12"/>
    </row>
    <row r="269" spans="2:3" ht="28.8" x14ac:dyDescent="0.3">
      <c r="B269" s="2" t="s">
        <v>37</v>
      </c>
      <c r="C269" s="11" t="s">
        <v>36</v>
      </c>
    </row>
    <row r="270" spans="2:3" x14ac:dyDescent="0.3">
      <c r="B270" s="2" t="s">
        <v>35</v>
      </c>
      <c r="C270" s="10" t="s">
        <v>34</v>
      </c>
    </row>
    <row r="271" spans="2:3" x14ac:dyDescent="0.3">
      <c r="B271" s="2" t="s">
        <v>33</v>
      </c>
      <c r="C271" s="3" t="s">
        <v>32</v>
      </c>
    </row>
    <row r="272" spans="2:3" ht="28.8" x14ac:dyDescent="0.3">
      <c r="B272" s="2" t="s">
        <v>31</v>
      </c>
      <c r="C272" s="3" t="s">
        <v>30</v>
      </c>
    </row>
    <row r="273" spans="2:3" ht="72" x14ac:dyDescent="0.3">
      <c r="B273" s="2" t="s">
        <v>88</v>
      </c>
      <c r="C273" s="3" t="s">
        <v>87</v>
      </c>
    </row>
    <row r="274" spans="2:3" ht="28.8" x14ac:dyDescent="0.3">
      <c r="B274" s="2" t="s">
        <v>86</v>
      </c>
      <c r="C274" s="1" t="s">
        <v>26</v>
      </c>
    </row>
    <row r="275" spans="2:3" x14ac:dyDescent="0.3">
      <c r="B275" s="2" t="s">
        <v>25</v>
      </c>
      <c r="C275" s="3" t="s">
        <v>24</v>
      </c>
    </row>
    <row r="276" spans="2:3" ht="28.8" x14ac:dyDescent="0.3">
      <c r="B276" s="2" t="s">
        <v>85</v>
      </c>
      <c r="C276" s="1" t="s">
        <v>84</v>
      </c>
    </row>
    <row r="277" spans="2:3" x14ac:dyDescent="0.3">
      <c r="B277" s="2" t="s">
        <v>83</v>
      </c>
      <c r="C277" s="1" t="s">
        <v>82</v>
      </c>
    </row>
    <row r="278" spans="2:3" x14ac:dyDescent="0.3">
      <c r="B278" s="2" t="s">
        <v>81</v>
      </c>
      <c r="C278" s="1" t="s">
        <v>80</v>
      </c>
    </row>
    <row r="279" spans="2:3" ht="28.8" x14ac:dyDescent="0.3">
      <c r="B279" s="2" t="s">
        <v>23</v>
      </c>
      <c r="C279" s="1" t="s">
        <v>22</v>
      </c>
    </row>
    <row r="280" spans="2:3" ht="28.8" x14ac:dyDescent="0.3">
      <c r="B280" s="2" t="s">
        <v>79</v>
      </c>
      <c r="C280" s="1" t="s">
        <v>78</v>
      </c>
    </row>
    <row r="281" spans="2:3" x14ac:dyDescent="0.3">
      <c r="B281" s="2" t="s">
        <v>77</v>
      </c>
      <c r="C281" s="1" t="s">
        <v>76</v>
      </c>
    </row>
    <row r="282" spans="2:3" x14ac:dyDescent="0.3">
      <c r="B282" s="2" t="s">
        <v>75</v>
      </c>
      <c r="C282" s="1" t="s">
        <v>74</v>
      </c>
    </row>
    <row r="283" spans="2:3" ht="28.8" x14ac:dyDescent="0.3">
      <c r="B283" s="2" t="s">
        <v>48</v>
      </c>
      <c r="C283" s="1" t="s">
        <v>47</v>
      </c>
    </row>
    <row r="284" spans="2:3" ht="57.6" x14ac:dyDescent="0.3">
      <c r="B284" s="2" t="s">
        <v>73</v>
      </c>
      <c r="C284" s="1" t="s">
        <v>72</v>
      </c>
    </row>
    <row r="285" spans="2:3" x14ac:dyDescent="0.3">
      <c r="B285" s="2" t="s">
        <v>71</v>
      </c>
      <c r="C285" s="1" t="s">
        <v>70</v>
      </c>
    </row>
    <row r="286" spans="2:3" x14ac:dyDescent="0.3">
      <c r="B286" s="2" t="s">
        <v>69</v>
      </c>
      <c r="C286" s="1" t="s">
        <v>68</v>
      </c>
    </row>
    <row r="287" spans="2:3" ht="28.8" x14ac:dyDescent="0.3">
      <c r="B287" s="2" t="s">
        <v>42</v>
      </c>
      <c r="C287" s="1" t="s">
        <v>67</v>
      </c>
    </row>
    <row r="288" spans="2:3" x14ac:dyDescent="0.3">
      <c r="B288" s="2" t="s">
        <v>66</v>
      </c>
      <c r="C288" s="1" t="s">
        <v>65</v>
      </c>
    </row>
    <row r="289" spans="2:3" x14ac:dyDescent="0.3">
      <c r="B289" s="2" t="s">
        <v>64</v>
      </c>
      <c r="C289" s="1" t="s">
        <v>63</v>
      </c>
    </row>
    <row r="290" spans="2:3" x14ac:dyDescent="0.3">
      <c r="B290" s="2" t="s">
        <v>62</v>
      </c>
      <c r="C290" s="1" t="s">
        <v>61</v>
      </c>
    </row>
    <row r="291" spans="2:3" x14ac:dyDescent="0.3">
      <c r="B291" s="2" t="s">
        <v>60</v>
      </c>
      <c r="C291" s="1" t="s">
        <v>59</v>
      </c>
    </row>
    <row r="292" spans="2:3" x14ac:dyDescent="0.3">
      <c r="B292" s="2" t="s">
        <v>12</v>
      </c>
      <c r="C292" s="3" t="s">
        <v>40</v>
      </c>
    </row>
    <row r="293" spans="2:3" x14ac:dyDescent="0.3">
      <c r="B293" s="4" t="s">
        <v>39</v>
      </c>
      <c r="C293" s="1" t="s">
        <v>10</v>
      </c>
    </row>
    <row r="294" spans="2:3" x14ac:dyDescent="0.3">
      <c r="B294" s="4" t="s">
        <v>9</v>
      </c>
      <c r="C294" s="1" t="s">
        <v>8</v>
      </c>
    </row>
    <row r="295" spans="2:3" ht="28.8" x14ac:dyDescent="0.3">
      <c r="B295" s="2" t="s">
        <v>3</v>
      </c>
      <c r="C295" s="1" t="s">
        <v>2</v>
      </c>
    </row>
    <row r="296" spans="2:3" x14ac:dyDescent="0.3">
      <c r="B296" s="2" t="s">
        <v>1</v>
      </c>
      <c r="C296" s="1" t="s">
        <v>58</v>
      </c>
    </row>
    <row r="298" spans="2:3" ht="15.6" x14ac:dyDescent="0.3">
      <c r="B298" s="15" t="str">
        <f>[4]Contents!$B$47</f>
        <v>Table 2.5b   Average Annual Energy Use and Rates by Customer Type for certificated utilities (kWh/Customer, $/Customer, $/kWh), 2020</v>
      </c>
      <c r="C298" s="14"/>
    </row>
    <row r="299" spans="2:3" ht="28.8" customHeight="1" x14ac:dyDescent="0.3">
      <c r="B299" s="13" t="s">
        <v>57</v>
      </c>
      <c r="C299" s="12"/>
    </row>
    <row r="300" spans="2:3" ht="28.8" x14ac:dyDescent="0.3">
      <c r="B300" s="2" t="s">
        <v>37</v>
      </c>
      <c r="C300" s="11" t="s">
        <v>36</v>
      </c>
    </row>
    <row r="301" spans="2:3" x14ac:dyDescent="0.3">
      <c r="B301" s="2" t="s">
        <v>35</v>
      </c>
      <c r="C301" s="10" t="s">
        <v>34</v>
      </c>
    </row>
    <row r="302" spans="2:3" x14ac:dyDescent="0.3">
      <c r="B302" s="2" t="s">
        <v>33</v>
      </c>
      <c r="C302" s="3" t="s">
        <v>32</v>
      </c>
    </row>
    <row r="303" spans="2:3" ht="28.8" x14ac:dyDescent="0.3">
      <c r="B303" s="2" t="s">
        <v>31</v>
      </c>
      <c r="C303" s="3" t="s">
        <v>30</v>
      </c>
    </row>
    <row r="304" spans="2:3" x14ac:dyDescent="0.3">
      <c r="B304" s="2" t="s">
        <v>29</v>
      </c>
      <c r="C304" s="3" t="s">
        <v>28</v>
      </c>
    </row>
    <row r="305" spans="2:3" ht="28.8" x14ac:dyDescent="0.3">
      <c r="B305" s="2" t="s">
        <v>27</v>
      </c>
      <c r="C305" s="1" t="s">
        <v>26</v>
      </c>
    </row>
    <row r="306" spans="2:3" x14ac:dyDescent="0.3">
      <c r="B306" s="2" t="s">
        <v>25</v>
      </c>
      <c r="C306" s="3" t="s">
        <v>24</v>
      </c>
    </row>
    <row r="307" spans="2:3" x14ac:dyDescent="0.3">
      <c r="B307" s="2" t="s">
        <v>56</v>
      </c>
      <c r="C307" s="16" t="s">
        <v>55</v>
      </c>
    </row>
    <row r="308" spans="2:3" x14ac:dyDescent="0.3">
      <c r="B308" s="2" t="s">
        <v>54</v>
      </c>
      <c r="C308" s="16" t="s">
        <v>53</v>
      </c>
    </row>
    <row r="309" spans="2:3" ht="28.8" x14ac:dyDescent="0.3">
      <c r="B309" s="2" t="s">
        <v>23</v>
      </c>
      <c r="C309" s="1" t="s">
        <v>22</v>
      </c>
    </row>
    <row r="310" spans="2:3" x14ac:dyDescent="0.3">
      <c r="B310" s="2" t="s">
        <v>52</v>
      </c>
      <c r="C310" s="16" t="s">
        <v>51</v>
      </c>
    </row>
    <row r="311" spans="2:3" x14ac:dyDescent="0.3">
      <c r="B311" s="2" t="s">
        <v>50</v>
      </c>
      <c r="C311" s="16" t="s">
        <v>49</v>
      </c>
    </row>
    <row r="312" spans="2:3" ht="28.8" x14ac:dyDescent="0.3">
      <c r="B312" s="2" t="s">
        <v>48</v>
      </c>
      <c r="C312" s="1" t="s">
        <v>47</v>
      </c>
    </row>
    <row r="313" spans="2:3" x14ac:dyDescent="0.3">
      <c r="B313" s="2" t="s">
        <v>46</v>
      </c>
      <c r="C313" s="16" t="s">
        <v>45</v>
      </c>
    </row>
    <row r="314" spans="2:3" x14ac:dyDescent="0.3">
      <c r="B314" s="2" t="s">
        <v>44</v>
      </c>
      <c r="C314" s="16" t="s">
        <v>43</v>
      </c>
    </row>
    <row r="315" spans="2:3" x14ac:dyDescent="0.3">
      <c r="B315" s="2" t="s">
        <v>42</v>
      </c>
      <c r="C315" s="1" t="s">
        <v>41</v>
      </c>
    </row>
    <row r="316" spans="2:3" x14ac:dyDescent="0.3">
      <c r="B316" s="2" t="s">
        <v>12</v>
      </c>
      <c r="C316" s="3" t="s">
        <v>40</v>
      </c>
    </row>
    <row r="317" spans="2:3" x14ac:dyDescent="0.3">
      <c r="B317" s="4" t="s">
        <v>39</v>
      </c>
      <c r="C317" s="1" t="s">
        <v>10</v>
      </c>
    </row>
    <row r="318" spans="2:3" x14ac:dyDescent="0.3">
      <c r="B318" s="4" t="s">
        <v>9</v>
      </c>
      <c r="C318" s="1" t="s">
        <v>8</v>
      </c>
    </row>
    <row r="319" spans="2:3" ht="28.8" x14ac:dyDescent="0.3">
      <c r="B319" s="2" t="s">
        <v>3</v>
      </c>
      <c r="C319" s="1" t="s">
        <v>2</v>
      </c>
    </row>
    <row r="320" spans="2:3" x14ac:dyDescent="0.3">
      <c r="B320" s="2" t="s">
        <v>1</v>
      </c>
      <c r="C320" s="1" t="s">
        <v>0</v>
      </c>
    </row>
    <row r="322" spans="2:3" ht="15.6" x14ac:dyDescent="0.3">
      <c r="B322" s="15" t="str">
        <f>[4]Contents!$B$48</f>
        <v>Table 2.5c   Average Residential Rates and PCE Payments ($/kWh), 2020</v>
      </c>
      <c r="C322" s="14"/>
    </row>
    <row r="323" spans="2:3" x14ac:dyDescent="0.3">
      <c r="B323" s="13" t="s">
        <v>38</v>
      </c>
      <c r="C323" s="12"/>
    </row>
    <row r="324" spans="2:3" ht="28.8" x14ac:dyDescent="0.3">
      <c r="B324" s="2" t="s">
        <v>37</v>
      </c>
      <c r="C324" s="11" t="s">
        <v>36</v>
      </c>
    </row>
    <row r="325" spans="2:3" x14ac:dyDescent="0.3">
      <c r="B325" s="2" t="s">
        <v>35</v>
      </c>
      <c r="C325" s="10" t="s">
        <v>34</v>
      </c>
    </row>
    <row r="326" spans="2:3" x14ac:dyDescent="0.3">
      <c r="B326" s="2" t="s">
        <v>33</v>
      </c>
      <c r="C326" s="3" t="s">
        <v>32</v>
      </c>
    </row>
    <row r="327" spans="2:3" ht="28.8" x14ac:dyDescent="0.3">
      <c r="B327" s="2" t="s">
        <v>31</v>
      </c>
      <c r="C327" s="3" t="s">
        <v>30</v>
      </c>
    </row>
    <row r="328" spans="2:3" x14ac:dyDescent="0.3">
      <c r="B328" s="2" t="s">
        <v>29</v>
      </c>
      <c r="C328" s="3" t="s">
        <v>28</v>
      </c>
    </row>
    <row r="329" spans="2:3" ht="28.8" x14ac:dyDescent="0.3">
      <c r="B329" s="2" t="s">
        <v>27</v>
      </c>
      <c r="C329" s="1" t="s">
        <v>26</v>
      </c>
    </row>
    <row r="330" spans="2:3" x14ac:dyDescent="0.3">
      <c r="B330" s="2" t="s">
        <v>25</v>
      </c>
      <c r="C330" s="3" t="s">
        <v>24</v>
      </c>
    </row>
    <row r="331" spans="2:3" ht="28.8" x14ac:dyDescent="0.3">
      <c r="B331" s="2" t="s">
        <v>23</v>
      </c>
      <c r="C331" s="1" t="s">
        <v>22</v>
      </c>
    </row>
    <row r="332" spans="2:3" ht="28.8" x14ac:dyDescent="0.3">
      <c r="B332" s="9" t="s">
        <v>21</v>
      </c>
      <c r="C332" s="8" t="s">
        <v>20</v>
      </c>
    </row>
    <row r="333" spans="2:3" x14ac:dyDescent="0.3">
      <c r="B333" s="6"/>
      <c r="C333" s="7" t="s">
        <v>19</v>
      </c>
    </row>
    <row r="334" spans="2:3" x14ac:dyDescent="0.3">
      <c r="B334" s="6" t="s">
        <v>18</v>
      </c>
      <c r="C334" s="5" t="s">
        <v>17</v>
      </c>
    </row>
    <row r="335" spans="2:3" ht="28.8" x14ac:dyDescent="0.3">
      <c r="B335" s="2" t="s">
        <v>16</v>
      </c>
      <c r="C335" s="3" t="s">
        <v>15</v>
      </c>
    </row>
    <row r="336" spans="2:3" ht="28.8" x14ac:dyDescent="0.3">
      <c r="B336" s="2" t="s">
        <v>381</v>
      </c>
      <c r="C336" s="3" t="s">
        <v>13</v>
      </c>
    </row>
    <row r="337" spans="2:3" x14ac:dyDescent="0.3">
      <c r="B337" s="2" t="s">
        <v>12</v>
      </c>
      <c r="C337" s="3"/>
    </row>
    <row r="338" spans="2:3" x14ac:dyDescent="0.3">
      <c r="B338" s="4" t="s">
        <v>11</v>
      </c>
      <c r="C338" s="1" t="s">
        <v>10</v>
      </c>
    </row>
    <row r="339" spans="2:3" x14ac:dyDescent="0.3">
      <c r="B339" s="4" t="s">
        <v>9</v>
      </c>
      <c r="C339" s="1" t="s">
        <v>8</v>
      </c>
    </row>
    <row r="340" spans="2:3" x14ac:dyDescent="0.3">
      <c r="B340" s="4" t="s">
        <v>7</v>
      </c>
      <c r="C340" s="3" t="s">
        <v>6</v>
      </c>
    </row>
    <row r="341" spans="2:3" x14ac:dyDescent="0.3">
      <c r="B341" s="4" t="s">
        <v>5</v>
      </c>
      <c r="C341" s="3" t="s">
        <v>4</v>
      </c>
    </row>
    <row r="342" spans="2:3" ht="28.8" x14ac:dyDescent="0.3">
      <c r="B342" s="2" t="s">
        <v>3</v>
      </c>
      <c r="C342" s="1" t="s">
        <v>2</v>
      </c>
    </row>
    <row r="343" spans="2:3" x14ac:dyDescent="0.3">
      <c r="B343" s="2" t="s">
        <v>1</v>
      </c>
      <c r="C343" s="1" t="s">
        <v>0</v>
      </c>
    </row>
  </sheetData>
  <mergeCells count="8">
    <mergeCell ref="B323:C323"/>
    <mergeCell ref="B89:C89"/>
    <mergeCell ref="B136:C136"/>
    <mergeCell ref="B157:C157"/>
    <mergeCell ref="B181:C181"/>
    <mergeCell ref="B242:C242"/>
    <mergeCell ref="B268:C268"/>
    <mergeCell ref="B299:C299"/>
  </mergeCells>
  <hyperlinks>
    <hyperlink ref="C257" r:id="rId1" xr:uid="{64C518DE-CDA9-4852-833E-236CEC839BF3}"/>
    <hyperlink ref="C333" r:id="rId2" xr:uid="{213DC2ED-A6E5-42ED-843B-AED0BAFF78C4}"/>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A1BFAF-3EBE-4432-B1D2-20CFBD0E49A4}">
  <dimension ref="B2:G351"/>
  <sheetViews>
    <sheetView showGridLines="0" workbookViewId="0">
      <selection activeCell="B2" sqref="B2"/>
    </sheetView>
  </sheetViews>
  <sheetFormatPr defaultColWidth="8.77734375" defaultRowHeight="14.4" x14ac:dyDescent="0.3"/>
  <cols>
    <col min="2" max="2" width="35.44140625" customWidth="1"/>
    <col min="3" max="3" width="111.6640625" customWidth="1"/>
  </cols>
  <sheetData>
    <row r="2" spans="2:7" ht="18" x14ac:dyDescent="0.35">
      <c r="B2" s="41" t="s">
        <v>380</v>
      </c>
      <c r="C2" s="41" t="s">
        <v>379</v>
      </c>
    </row>
    <row r="3" spans="2:7" ht="18" x14ac:dyDescent="0.3">
      <c r="B3" s="40" t="s">
        <v>378</v>
      </c>
      <c r="C3" s="39"/>
    </row>
    <row r="4" spans="2:7" ht="43.2" x14ac:dyDescent="0.3">
      <c r="B4" s="2" t="s">
        <v>12</v>
      </c>
      <c r="C4" s="1" t="s">
        <v>377</v>
      </c>
    </row>
    <row r="5" spans="2:7" x14ac:dyDescent="0.3">
      <c r="B5" s="2" t="s">
        <v>25</v>
      </c>
      <c r="C5" s="3" t="s">
        <v>376</v>
      </c>
    </row>
    <row r="6" spans="2:7" x14ac:dyDescent="0.3">
      <c r="B6" s="37" t="s">
        <v>375</v>
      </c>
      <c r="C6" s="3" t="s">
        <v>374</v>
      </c>
    </row>
    <row r="7" spans="2:7" x14ac:dyDescent="0.3">
      <c r="B7" s="37" t="s">
        <v>373</v>
      </c>
      <c r="C7" s="3" t="s">
        <v>372</v>
      </c>
    </row>
    <row r="8" spans="2:7" x14ac:dyDescent="0.3">
      <c r="B8" s="37" t="s">
        <v>371</v>
      </c>
      <c r="C8" s="3" t="s">
        <v>370</v>
      </c>
    </row>
    <row r="9" spans="2:7" x14ac:dyDescent="0.3">
      <c r="B9" s="37" t="s">
        <v>369</v>
      </c>
      <c r="C9" s="3" t="s">
        <v>368</v>
      </c>
    </row>
    <row r="10" spans="2:7" x14ac:dyDescent="0.3">
      <c r="B10" s="37" t="s">
        <v>367</v>
      </c>
      <c r="C10" s="3" t="s">
        <v>366</v>
      </c>
    </row>
    <row r="11" spans="2:7" x14ac:dyDescent="0.3">
      <c r="B11" s="37" t="s">
        <v>365</v>
      </c>
      <c r="C11" s="38" t="s">
        <v>364</v>
      </c>
    </row>
    <row r="12" spans="2:7" x14ac:dyDescent="0.3">
      <c r="B12" s="37" t="s">
        <v>363</v>
      </c>
      <c r="C12" s="3" t="s">
        <v>362</v>
      </c>
    </row>
    <row r="13" spans="2:7" x14ac:dyDescent="0.3">
      <c r="B13" s="37" t="s">
        <v>361</v>
      </c>
      <c r="C13" s="3" t="s">
        <v>360</v>
      </c>
    </row>
    <row r="14" spans="2:7" ht="43.2" x14ac:dyDescent="0.3">
      <c r="B14" s="37" t="s">
        <v>359</v>
      </c>
      <c r="C14" s="3" t="s">
        <v>358</v>
      </c>
    </row>
    <row r="15" spans="2:7" ht="28.8" x14ac:dyDescent="0.3">
      <c r="B15" s="37" t="s">
        <v>357</v>
      </c>
      <c r="C15" s="3" t="s">
        <v>356</v>
      </c>
    </row>
    <row r="16" spans="2:7" x14ac:dyDescent="0.3">
      <c r="B16" s="37" t="s">
        <v>355</v>
      </c>
      <c r="C16" s="3" t="s">
        <v>354</v>
      </c>
      <c r="G16" s="35"/>
    </row>
    <row r="17" spans="2:7" x14ac:dyDescent="0.3">
      <c r="G17" s="35"/>
    </row>
    <row r="18" spans="2:7" x14ac:dyDescent="0.3">
      <c r="B18" s="36"/>
      <c r="C18" s="31"/>
      <c r="G18" s="35"/>
    </row>
    <row r="19" spans="2:7" ht="15.6" x14ac:dyDescent="0.3">
      <c r="B19" s="15" t="str">
        <f>[5]Contents!$B$26</f>
        <v>Table 1.a   Communities Participating in Power Cost Equalization Program, by AEA Energy Region, 2021</v>
      </c>
      <c r="C19" s="31"/>
      <c r="G19" s="35"/>
    </row>
    <row r="20" spans="2:7" x14ac:dyDescent="0.3">
      <c r="B20" s="2" t="s">
        <v>353</v>
      </c>
      <c r="C20" s="1" t="s">
        <v>352</v>
      </c>
    </row>
    <row r="21" spans="2:7" x14ac:dyDescent="0.3">
      <c r="B21" s="2" t="s">
        <v>351</v>
      </c>
      <c r="C21" s="1" t="s">
        <v>350</v>
      </c>
    </row>
    <row r="22" spans="2:7" x14ac:dyDescent="0.3">
      <c r="B22" s="2" t="s">
        <v>349</v>
      </c>
      <c r="C22" s="1" t="s">
        <v>348</v>
      </c>
    </row>
    <row r="23" spans="2:7" x14ac:dyDescent="0.3">
      <c r="B23" s="34"/>
      <c r="C23" s="14"/>
    </row>
    <row r="24" spans="2:7" ht="15.6" x14ac:dyDescent="0.3">
      <c r="B24" s="15" t="str">
        <f>[5]Contents!$B$27</f>
        <v>Table 1.b   Distribution of Rates in PCE Communities ($/kWh), 2021</v>
      </c>
      <c r="C24" s="14"/>
    </row>
    <row r="25" spans="2:7" x14ac:dyDescent="0.3">
      <c r="B25" s="2" t="s">
        <v>347</v>
      </c>
      <c r="C25" s="3" t="s">
        <v>346</v>
      </c>
    </row>
    <row r="26" spans="2:7" x14ac:dyDescent="0.3">
      <c r="B26" s="2" t="s">
        <v>345</v>
      </c>
      <c r="C26" s="3" t="s">
        <v>344</v>
      </c>
    </row>
    <row r="27" spans="2:7" x14ac:dyDescent="0.3">
      <c r="B27" s="2" t="s">
        <v>343</v>
      </c>
      <c r="C27" s="3" t="s">
        <v>342</v>
      </c>
    </row>
    <row r="28" spans="2:7" x14ac:dyDescent="0.3">
      <c r="C28" s="14"/>
    </row>
    <row r="29" spans="2:7" ht="15.6" x14ac:dyDescent="0.3">
      <c r="B29" s="15" t="str">
        <f>[5]Contents!$B$28</f>
        <v>Table 1.c   Average Consumption per Residential Customer per Month in PCE Communities, 2021</v>
      </c>
      <c r="C29" s="14"/>
    </row>
    <row r="30" spans="2:7" x14ac:dyDescent="0.3">
      <c r="B30" s="2" t="s">
        <v>343</v>
      </c>
      <c r="C30" s="3" t="s">
        <v>342</v>
      </c>
    </row>
    <row r="31" spans="2:7" ht="28.8" x14ac:dyDescent="0.3">
      <c r="B31" s="2" t="s">
        <v>341</v>
      </c>
      <c r="C31" s="3" t="s">
        <v>340</v>
      </c>
    </row>
    <row r="32" spans="2:7" x14ac:dyDescent="0.3">
      <c r="C32" s="14"/>
    </row>
    <row r="33" spans="2:4" ht="15.6" x14ac:dyDescent="0.3">
      <c r="B33" s="15" t="str">
        <f>[5]Contents!$B$29</f>
        <v>Table 1.d   Installed Capacity (MW) of Utilities &amp; Operators, by AEA Energy Region, 2021</v>
      </c>
      <c r="C33" s="14"/>
    </row>
    <row r="34" spans="2:4" x14ac:dyDescent="0.3">
      <c r="B34" s="28" t="s">
        <v>339</v>
      </c>
      <c r="C34" s="27"/>
    </row>
    <row r="35" spans="2:4" ht="28.8" x14ac:dyDescent="0.3">
      <c r="B35" s="2" t="s">
        <v>337</v>
      </c>
      <c r="C35" s="3" t="s">
        <v>292</v>
      </c>
    </row>
    <row r="36" spans="2:4" x14ac:dyDescent="0.3">
      <c r="B36" s="2" t="s">
        <v>291</v>
      </c>
      <c r="C36" s="3" t="s">
        <v>290</v>
      </c>
    </row>
    <row r="37" spans="2:4" x14ac:dyDescent="0.3">
      <c r="B37" s="2" t="s">
        <v>289</v>
      </c>
      <c r="C37" s="3" t="s">
        <v>336</v>
      </c>
    </row>
    <row r="38" spans="2:4" x14ac:dyDescent="0.3">
      <c r="B38" s="2" t="s">
        <v>173</v>
      </c>
      <c r="C38" s="3" t="s">
        <v>287</v>
      </c>
    </row>
    <row r="39" spans="2:4" x14ac:dyDescent="0.3">
      <c r="B39" s="2" t="s">
        <v>181</v>
      </c>
      <c r="C39" s="3" t="s">
        <v>335</v>
      </c>
    </row>
    <row r="40" spans="2:4" ht="28.8" x14ac:dyDescent="0.3">
      <c r="B40" s="2" t="s">
        <v>327</v>
      </c>
      <c r="C40" s="3" t="s">
        <v>334</v>
      </c>
    </row>
    <row r="41" spans="2:4" x14ac:dyDescent="0.3">
      <c r="C41" s="14"/>
    </row>
    <row r="42" spans="2:4" ht="15.6" x14ac:dyDescent="0.3">
      <c r="B42" s="15" t="str">
        <f>[5]Contents!$B$30</f>
        <v>Table 1.bonus   Net Metered Solar Capacity</v>
      </c>
      <c r="C42" s="14"/>
    </row>
    <row r="43" spans="2:4" x14ac:dyDescent="0.3">
      <c r="B43" s="44" t="s">
        <v>399</v>
      </c>
      <c r="C43" s="27" t="s">
        <v>398</v>
      </c>
    </row>
    <row r="44" spans="2:4" x14ac:dyDescent="0.3">
      <c r="B44" s="2" t="s">
        <v>397</v>
      </c>
      <c r="C44" s="3" t="s">
        <v>396</v>
      </c>
    </row>
    <row r="45" spans="2:4" x14ac:dyDescent="0.3">
      <c r="B45" s="2" t="s">
        <v>395</v>
      </c>
      <c r="C45" s="3" t="s">
        <v>394</v>
      </c>
    </row>
    <row r="46" spans="2:4" x14ac:dyDescent="0.3">
      <c r="B46" s="2" t="s">
        <v>393</v>
      </c>
      <c r="C46" s="3" t="s">
        <v>392</v>
      </c>
    </row>
    <row r="47" spans="2:4" x14ac:dyDescent="0.3">
      <c r="B47" s="2" t="s">
        <v>391</v>
      </c>
      <c r="C47" s="3" t="s">
        <v>390</v>
      </c>
    </row>
    <row r="48" spans="2:4" x14ac:dyDescent="0.3">
      <c r="B48" s="2" t="s">
        <v>389</v>
      </c>
      <c r="C48" s="3" t="s">
        <v>388</v>
      </c>
      <c r="D48" s="35"/>
    </row>
    <row r="49" spans="2:3" x14ac:dyDescent="0.3">
      <c r="B49" s="43" t="s">
        <v>387</v>
      </c>
      <c r="C49" s="42" t="s">
        <v>386</v>
      </c>
    </row>
    <row r="50" spans="2:3" x14ac:dyDescent="0.3">
      <c r="C50" s="14"/>
    </row>
    <row r="51" spans="2:3" ht="15.6" x14ac:dyDescent="0.3">
      <c r="B51" s="15" t="str">
        <f>[5]Contents!$B$31</f>
        <v>Table 1.e   Carbon Dioxide Emissions by Operators/Utilities (Metric Tons), by fuel type and AEA Energy Region, 2021</v>
      </c>
      <c r="C51" s="14"/>
    </row>
    <row r="52" spans="2:3" x14ac:dyDescent="0.3">
      <c r="B52" s="28" t="s">
        <v>333</v>
      </c>
      <c r="C52" s="27" t="s">
        <v>332</v>
      </c>
    </row>
    <row r="53" spans="2:3" x14ac:dyDescent="0.3">
      <c r="B53" s="2" t="s">
        <v>229</v>
      </c>
      <c r="C53" s="3" t="s">
        <v>331</v>
      </c>
    </row>
    <row r="54" spans="2:3" x14ac:dyDescent="0.3">
      <c r="B54" s="2" t="s">
        <v>227</v>
      </c>
      <c r="C54" s="3" t="s">
        <v>330</v>
      </c>
    </row>
    <row r="55" spans="2:3" x14ac:dyDescent="0.3">
      <c r="B55" s="2" t="s">
        <v>225</v>
      </c>
      <c r="C55" s="3" t="s">
        <v>329</v>
      </c>
    </row>
    <row r="56" spans="2:3" x14ac:dyDescent="0.3">
      <c r="B56" s="32"/>
      <c r="C56" s="31"/>
    </row>
    <row r="57" spans="2:3" ht="15.6" x14ac:dyDescent="0.3">
      <c r="B57" s="15" t="str">
        <f>[5]Contents!$B$32</f>
        <v>Table 1.f   Generation by Fuel Type by Operators/Utilities (MWh), by AEA Energy Region, 2021</v>
      </c>
      <c r="C57" s="14"/>
    </row>
    <row r="58" spans="2:3" x14ac:dyDescent="0.3">
      <c r="B58" s="28" t="s">
        <v>385</v>
      </c>
      <c r="C58" s="27"/>
    </row>
    <row r="59" spans="2:3" x14ac:dyDescent="0.3">
      <c r="B59" s="2" t="s">
        <v>229</v>
      </c>
      <c r="C59" s="3" t="s">
        <v>228</v>
      </c>
    </row>
    <row r="60" spans="2:3" x14ac:dyDescent="0.3">
      <c r="B60" s="2" t="s">
        <v>227</v>
      </c>
      <c r="C60" s="3" t="s">
        <v>226</v>
      </c>
    </row>
    <row r="61" spans="2:3" x14ac:dyDescent="0.3">
      <c r="B61" s="2" t="s">
        <v>225</v>
      </c>
      <c r="C61" s="3" t="s">
        <v>224</v>
      </c>
    </row>
    <row r="62" spans="2:3" x14ac:dyDescent="0.3">
      <c r="B62" s="2" t="s">
        <v>223</v>
      </c>
      <c r="C62" s="3" t="s">
        <v>222</v>
      </c>
    </row>
    <row r="63" spans="2:3" x14ac:dyDescent="0.3">
      <c r="B63" s="2" t="s">
        <v>173</v>
      </c>
      <c r="C63" s="3" t="s">
        <v>221</v>
      </c>
    </row>
    <row r="64" spans="2:3" x14ac:dyDescent="0.3">
      <c r="B64" s="2" t="s">
        <v>220</v>
      </c>
      <c r="C64" s="3" t="s">
        <v>219</v>
      </c>
    </row>
    <row r="65" spans="2:3" ht="28.8" x14ac:dyDescent="0.3">
      <c r="B65" s="2" t="s">
        <v>327</v>
      </c>
      <c r="C65" s="3" t="s">
        <v>217</v>
      </c>
    </row>
    <row r="66" spans="2:3" x14ac:dyDescent="0.3">
      <c r="B66" s="2" t="s">
        <v>327</v>
      </c>
      <c r="C66" s="3" t="s">
        <v>326</v>
      </c>
    </row>
    <row r="67" spans="2:3" x14ac:dyDescent="0.3">
      <c r="B67" s="32"/>
      <c r="C67" s="31"/>
    </row>
    <row r="68" spans="2:3" ht="15.6" x14ac:dyDescent="0.3">
      <c r="B68" s="15" t="str">
        <f>[5]Contents!$B$33</f>
        <v>Table 1.g   Fuel Use for Power Generation by Operators/Utilities, by AEA Energy Region, 2021</v>
      </c>
      <c r="C68" s="14"/>
    </row>
    <row r="69" spans="2:3" x14ac:dyDescent="0.3">
      <c r="B69" s="28" t="s">
        <v>325</v>
      </c>
      <c r="C69" s="27"/>
    </row>
    <row r="70" spans="2:3" x14ac:dyDescent="0.3">
      <c r="B70" s="2" t="s">
        <v>324</v>
      </c>
      <c r="C70" s="3" t="s">
        <v>323</v>
      </c>
    </row>
    <row r="71" spans="2:3" x14ac:dyDescent="0.3">
      <c r="B71" s="2" t="s">
        <v>322</v>
      </c>
      <c r="C71" s="3" t="s">
        <v>321</v>
      </c>
    </row>
    <row r="72" spans="2:3" x14ac:dyDescent="0.3">
      <c r="B72" s="2" t="s">
        <v>320</v>
      </c>
      <c r="C72" s="3" t="s">
        <v>319</v>
      </c>
    </row>
    <row r="73" spans="2:3" x14ac:dyDescent="0.3">
      <c r="B73" s="2" t="s">
        <v>318</v>
      </c>
      <c r="C73" s="3" t="s">
        <v>317</v>
      </c>
    </row>
    <row r="74" spans="2:3" x14ac:dyDescent="0.3">
      <c r="B74" s="2" t="s">
        <v>316</v>
      </c>
      <c r="C74" s="3" t="s">
        <v>315</v>
      </c>
    </row>
    <row r="75" spans="2:3" x14ac:dyDescent="0.3">
      <c r="B75" s="4">
        <v>0.13900000000000001</v>
      </c>
      <c r="C75" s="3" t="s">
        <v>314</v>
      </c>
    </row>
    <row r="76" spans="2:3" x14ac:dyDescent="0.3">
      <c r="B76" s="4">
        <v>1.0249999999999999</v>
      </c>
      <c r="C76" s="3" t="s">
        <v>313</v>
      </c>
    </row>
    <row r="77" spans="2:3" x14ac:dyDescent="0.3">
      <c r="B77" s="4">
        <v>19.536000000000001</v>
      </c>
      <c r="C77" s="3" t="s">
        <v>312</v>
      </c>
    </row>
    <row r="78" spans="2:3" x14ac:dyDescent="0.3">
      <c r="C78" s="14"/>
    </row>
    <row r="79" spans="2:3" ht="15.6" x14ac:dyDescent="0.3">
      <c r="B79" s="15" t="str">
        <f>[5]Contents!$B$34</f>
        <v>Table 1.h  Electricity Sales by Certificated Utilities (MWh), by AEA Energy Region, 2021</v>
      </c>
      <c r="C79" s="14"/>
    </row>
    <row r="80" spans="2:3" ht="28.8" x14ac:dyDescent="0.3">
      <c r="B80" s="28" t="s">
        <v>311</v>
      </c>
      <c r="C80" s="27" t="s">
        <v>310</v>
      </c>
    </row>
    <row r="81" spans="2:3" x14ac:dyDescent="0.3">
      <c r="B81" s="2" t="s">
        <v>300</v>
      </c>
      <c r="C81" s="3" t="s">
        <v>309</v>
      </c>
    </row>
    <row r="82" spans="2:3" x14ac:dyDescent="0.3">
      <c r="B82" s="2" t="s">
        <v>298</v>
      </c>
      <c r="C82" s="3" t="s">
        <v>308</v>
      </c>
    </row>
    <row r="83" spans="2:3" ht="43.2" x14ac:dyDescent="0.3">
      <c r="B83" s="2" t="s">
        <v>142</v>
      </c>
      <c r="C83" s="3" t="s">
        <v>307</v>
      </c>
    </row>
    <row r="84" spans="2:3" x14ac:dyDescent="0.3">
      <c r="C84" s="14"/>
    </row>
    <row r="85" spans="2:3" ht="15.6" x14ac:dyDescent="0.3">
      <c r="B85" s="15" t="str">
        <f>[5]Contents!$B$35</f>
        <v>Table 1.i   Revenue Received by Certificated Utilities ($000), by AEA Energy Region, 2021</v>
      </c>
      <c r="C85" s="14"/>
    </row>
    <row r="86" spans="2:3" ht="28.8" x14ac:dyDescent="0.3">
      <c r="B86" s="28" t="s">
        <v>302</v>
      </c>
      <c r="C86" s="27" t="s">
        <v>306</v>
      </c>
    </row>
    <row r="87" spans="2:3" ht="28.8" x14ac:dyDescent="0.3">
      <c r="B87" s="2" t="s">
        <v>300</v>
      </c>
      <c r="C87" s="4" t="s">
        <v>305</v>
      </c>
    </row>
    <row r="88" spans="2:3" ht="28.8" x14ac:dyDescent="0.3">
      <c r="B88" s="2" t="s">
        <v>298</v>
      </c>
      <c r="C88" s="4" t="s">
        <v>304</v>
      </c>
    </row>
    <row r="89" spans="2:3" x14ac:dyDescent="0.3">
      <c r="B89" s="2" t="s">
        <v>142</v>
      </c>
      <c r="C89" s="4" t="s">
        <v>303</v>
      </c>
    </row>
    <row r="90" spans="2:3" x14ac:dyDescent="0.3">
      <c r="C90" s="14"/>
    </row>
    <row r="91" spans="2:3" ht="15.6" x14ac:dyDescent="0.3">
      <c r="B91" s="15" t="str">
        <f>[5]Contents!$B$36</f>
        <v>Table 1.j   Customers Served by Certificated Utilities (Accounts), by AEA Energy Region, 2021</v>
      </c>
      <c r="C91" s="14"/>
    </row>
    <row r="92" spans="2:3" ht="28.8" x14ac:dyDescent="0.3">
      <c r="B92" s="28" t="s">
        <v>302</v>
      </c>
      <c r="C92" s="27" t="s">
        <v>301</v>
      </c>
    </row>
    <row r="93" spans="2:3" x14ac:dyDescent="0.3">
      <c r="B93" s="2" t="s">
        <v>300</v>
      </c>
      <c r="C93" s="4" t="s">
        <v>299</v>
      </c>
    </row>
    <row r="94" spans="2:3" x14ac:dyDescent="0.3">
      <c r="B94" s="2" t="s">
        <v>298</v>
      </c>
      <c r="C94" s="4" t="s">
        <v>297</v>
      </c>
    </row>
    <row r="95" spans="2:3" x14ac:dyDescent="0.3">
      <c r="B95" s="2" t="s">
        <v>142</v>
      </c>
      <c r="C95" s="4" t="s">
        <v>296</v>
      </c>
    </row>
    <row r="97" spans="2:3" ht="15.6" x14ac:dyDescent="0.3">
      <c r="B97" s="15" t="str">
        <f>[5]Contents!$B$39</f>
        <v>Table 2.1a   Installed Capacity (MW) by plant and prime mover, 2021</v>
      </c>
      <c r="C97" s="14"/>
    </row>
    <row r="98" spans="2:3" x14ac:dyDescent="0.3">
      <c r="B98" s="2" t="s">
        <v>122</v>
      </c>
      <c r="C98" s="3" t="s">
        <v>121</v>
      </c>
    </row>
    <row r="99" spans="2:3" x14ac:dyDescent="0.3">
      <c r="B99" s="2" t="s">
        <v>35</v>
      </c>
      <c r="C99" s="3" t="s">
        <v>268</v>
      </c>
    </row>
    <row r="100" spans="2:3" x14ac:dyDescent="0.3">
      <c r="B100" s="2" t="s">
        <v>33</v>
      </c>
      <c r="C100" s="3" t="s">
        <v>32</v>
      </c>
    </row>
    <row r="101" spans="2:3" ht="28.8" x14ac:dyDescent="0.3">
      <c r="B101" s="2" t="s">
        <v>31</v>
      </c>
      <c r="C101" s="3" t="s">
        <v>30</v>
      </c>
    </row>
    <row r="102" spans="2:3" ht="28.8" x14ac:dyDescent="0.3">
      <c r="B102" s="2" t="s">
        <v>120</v>
      </c>
      <c r="C102" s="1" t="s">
        <v>119</v>
      </c>
    </row>
    <row r="103" spans="2:3" ht="28.8" x14ac:dyDescent="0.3">
      <c r="B103" s="2" t="s">
        <v>27</v>
      </c>
      <c r="C103" s="1" t="s">
        <v>26</v>
      </c>
    </row>
    <row r="104" spans="2:3" x14ac:dyDescent="0.3">
      <c r="B104" s="2" t="s">
        <v>25</v>
      </c>
      <c r="C104" s="3" t="s">
        <v>24</v>
      </c>
    </row>
    <row r="105" spans="2:3" ht="28.8" x14ac:dyDescent="0.3">
      <c r="B105" s="2" t="s">
        <v>294</v>
      </c>
      <c r="C105" s="3" t="s">
        <v>293</v>
      </c>
    </row>
    <row r="106" spans="2:3" ht="28.8" x14ac:dyDescent="0.3">
      <c r="B106" s="2" t="s">
        <v>244</v>
      </c>
      <c r="C106" s="3" t="s">
        <v>292</v>
      </c>
    </row>
    <row r="107" spans="2:3" x14ac:dyDescent="0.3">
      <c r="B107" s="2" t="s">
        <v>291</v>
      </c>
      <c r="C107" s="3" t="s">
        <v>290</v>
      </c>
    </row>
    <row r="108" spans="2:3" x14ac:dyDescent="0.3">
      <c r="B108" s="2" t="s">
        <v>289</v>
      </c>
      <c r="C108" s="3" t="s">
        <v>288</v>
      </c>
    </row>
    <row r="109" spans="2:3" x14ac:dyDescent="0.3">
      <c r="B109" s="2" t="s">
        <v>238</v>
      </c>
      <c r="C109" s="3" t="s">
        <v>287</v>
      </c>
    </row>
    <row r="110" spans="2:3" x14ac:dyDescent="0.3">
      <c r="B110" s="2" t="s">
        <v>240</v>
      </c>
      <c r="C110" s="3" t="s">
        <v>286</v>
      </c>
    </row>
    <row r="111" spans="2:3" x14ac:dyDescent="0.3">
      <c r="B111" s="2" t="s">
        <v>285</v>
      </c>
      <c r="C111" s="3" t="s">
        <v>284</v>
      </c>
    </row>
    <row r="112" spans="2:3" x14ac:dyDescent="0.3">
      <c r="B112" s="2" t="s">
        <v>283</v>
      </c>
      <c r="C112" s="3" t="s">
        <v>282</v>
      </c>
    </row>
    <row r="113" spans="2:3" x14ac:dyDescent="0.3">
      <c r="B113" s="2" t="s">
        <v>12</v>
      </c>
      <c r="C113" s="1" t="s">
        <v>281</v>
      </c>
    </row>
    <row r="114" spans="2:3" x14ac:dyDescent="0.3">
      <c r="B114" s="4" t="s">
        <v>280</v>
      </c>
      <c r="C114" s="1" t="s">
        <v>279</v>
      </c>
    </row>
    <row r="115" spans="2:3" x14ac:dyDescent="0.3">
      <c r="B115" s="4" t="s">
        <v>278</v>
      </c>
      <c r="C115" s="1" t="s">
        <v>277</v>
      </c>
    </row>
    <row r="116" spans="2:3" x14ac:dyDescent="0.3">
      <c r="B116" s="4" t="s">
        <v>276</v>
      </c>
      <c r="C116" s="1" t="s">
        <v>275</v>
      </c>
    </row>
    <row r="117" spans="2:3" x14ac:dyDescent="0.3">
      <c r="B117" s="4" t="s">
        <v>274</v>
      </c>
      <c r="C117" s="1" t="s">
        <v>273</v>
      </c>
    </row>
    <row r="119" spans="2:3" ht="15.6" x14ac:dyDescent="0.3">
      <c r="B119" s="15" t="str">
        <f>[5]Contents!$B$41</f>
        <v>Table 2.2a   Generation and Total Disposition of Electric Energy (MWh), 2021</v>
      </c>
      <c r="C119" s="14"/>
    </row>
    <row r="120" spans="2:3" ht="43.2" x14ac:dyDescent="0.3">
      <c r="B120" s="28" t="s">
        <v>272</v>
      </c>
      <c r="C120" s="27" t="s">
        <v>271</v>
      </c>
    </row>
    <row r="121" spans="2:3" ht="28.8" x14ac:dyDescent="0.3">
      <c r="B121" s="2" t="s">
        <v>270</v>
      </c>
      <c r="C121" s="3" t="s">
        <v>269</v>
      </c>
    </row>
    <row r="122" spans="2:3" x14ac:dyDescent="0.3">
      <c r="B122" s="2" t="s">
        <v>35</v>
      </c>
      <c r="C122" s="3" t="s">
        <v>268</v>
      </c>
    </row>
    <row r="123" spans="2:3" x14ac:dyDescent="0.3">
      <c r="B123" s="2" t="s">
        <v>33</v>
      </c>
      <c r="C123" s="3" t="s">
        <v>32</v>
      </c>
    </row>
    <row r="124" spans="2:3" ht="28.8" x14ac:dyDescent="0.3">
      <c r="B124" s="2" t="s">
        <v>31</v>
      </c>
      <c r="C124" s="3" t="s">
        <v>30</v>
      </c>
    </row>
    <row r="125" spans="2:3" x14ac:dyDescent="0.3">
      <c r="B125" s="2" t="s">
        <v>267</v>
      </c>
      <c r="C125" s="1" t="s">
        <v>266</v>
      </c>
    </row>
    <row r="126" spans="2:3" ht="28.8" x14ac:dyDescent="0.3">
      <c r="B126" s="2" t="s">
        <v>86</v>
      </c>
      <c r="C126" s="1" t="s">
        <v>26</v>
      </c>
    </row>
    <row r="127" spans="2:3" x14ac:dyDescent="0.3">
      <c r="B127" s="2" t="s">
        <v>118</v>
      </c>
      <c r="C127" s="3" t="s">
        <v>24</v>
      </c>
    </row>
    <row r="128" spans="2:3" x14ac:dyDescent="0.3">
      <c r="B128" s="2" t="s">
        <v>265</v>
      </c>
      <c r="C128" s="3" t="s">
        <v>264</v>
      </c>
    </row>
    <row r="129" spans="2:3" x14ac:dyDescent="0.3">
      <c r="B129" s="2" t="s">
        <v>263</v>
      </c>
      <c r="C129" s="3" t="s">
        <v>262</v>
      </c>
    </row>
    <row r="130" spans="2:3" ht="43.2" x14ac:dyDescent="0.3">
      <c r="B130" s="2" t="s">
        <v>261</v>
      </c>
      <c r="C130" s="3" t="s">
        <v>260</v>
      </c>
    </row>
    <row r="131" spans="2:3" ht="72" x14ac:dyDescent="0.3">
      <c r="B131" s="2" t="s">
        <v>259</v>
      </c>
      <c r="C131" s="3" t="s">
        <v>258</v>
      </c>
    </row>
    <row r="132" spans="2:3" x14ac:dyDescent="0.3">
      <c r="B132" s="2" t="s">
        <v>257</v>
      </c>
      <c r="C132" s="3" t="s">
        <v>256</v>
      </c>
    </row>
    <row r="133" spans="2:3" ht="43.2" x14ac:dyDescent="0.3">
      <c r="B133" s="2" t="s">
        <v>255</v>
      </c>
      <c r="C133" s="3" t="s">
        <v>254</v>
      </c>
    </row>
    <row r="134" spans="2:3" ht="43.2" x14ac:dyDescent="0.3">
      <c r="B134" s="2" t="s">
        <v>253</v>
      </c>
      <c r="C134" s="3" t="s">
        <v>252</v>
      </c>
    </row>
    <row r="135" spans="2:3" ht="43.2" x14ac:dyDescent="0.3">
      <c r="B135" s="2" t="s">
        <v>251</v>
      </c>
      <c r="C135" s="3" t="s">
        <v>250</v>
      </c>
    </row>
    <row r="136" spans="2:3" ht="115.2" customHeight="1" x14ac:dyDescent="0.3">
      <c r="B136" s="2" t="s">
        <v>249</v>
      </c>
      <c r="C136" s="3" t="s">
        <v>384</v>
      </c>
    </row>
    <row r="137" spans="2:3" x14ac:dyDescent="0.3">
      <c r="B137" s="2" t="s">
        <v>12</v>
      </c>
      <c r="C137" s="3" t="s">
        <v>210</v>
      </c>
    </row>
    <row r="138" spans="2:3" x14ac:dyDescent="0.3">
      <c r="B138" s="4" t="s">
        <v>39</v>
      </c>
      <c r="C138" s="1" t="s">
        <v>247</v>
      </c>
    </row>
    <row r="139" spans="2:3" x14ac:dyDescent="0.3">
      <c r="B139" s="4" t="s">
        <v>9</v>
      </c>
      <c r="C139" s="1" t="s">
        <v>8</v>
      </c>
    </row>
    <row r="140" spans="2:3" x14ac:dyDescent="0.3">
      <c r="B140" s="2" t="s">
        <v>1</v>
      </c>
      <c r="C140" s="3" t="s">
        <v>246</v>
      </c>
    </row>
    <row r="141" spans="2:3" ht="28.8" x14ac:dyDescent="0.3">
      <c r="B141" s="2" t="s">
        <v>3</v>
      </c>
      <c r="C141" s="3" t="s">
        <v>92</v>
      </c>
    </row>
    <row r="143" spans="2:3" ht="15.6" x14ac:dyDescent="0.3">
      <c r="B143" s="15" t="str">
        <f>[5]Contents!$B$42</f>
        <v>Table 2.3a   Generation (MWh) by plant and prime mover, 2021</v>
      </c>
      <c r="C143" s="14"/>
    </row>
    <row r="144" spans="2:3" ht="28.8" customHeight="1" x14ac:dyDescent="0.3">
      <c r="B144" s="26" t="s">
        <v>245</v>
      </c>
      <c r="C144" s="25"/>
    </row>
    <row r="145" spans="2:3" x14ac:dyDescent="0.3">
      <c r="B145" s="2" t="s">
        <v>122</v>
      </c>
      <c r="C145" s="3" t="s">
        <v>121</v>
      </c>
    </row>
    <row r="146" spans="2:3" x14ac:dyDescent="0.3">
      <c r="B146" s="2" t="s">
        <v>33</v>
      </c>
      <c r="C146" s="3" t="s">
        <v>32</v>
      </c>
    </row>
    <row r="147" spans="2:3" ht="28.8" x14ac:dyDescent="0.3">
      <c r="B147" s="2" t="s">
        <v>31</v>
      </c>
      <c r="C147" s="3" t="s">
        <v>30</v>
      </c>
    </row>
    <row r="148" spans="2:3" ht="28.8" x14ac:dyDescent="0.3">
      <c r="B148" s="2" t="s">
        <v>120</v>
      </c>
      <c r="C148" s="1" t="s">
        <v>119</v>
      </c>
    </row>
    <row r="149" spans="2:3" ht="28.8" x14ac:dyDescent="0.3">
      <c r="B149" s="2" t="s">
        <v>86</v>
      </c>
      <c r="C149" s="1" t="s">
        <v>26</v>
      </c>
    </row>
    <row r="150" spans="2:3" x14ac:dyDescent="0.3">
      <c r="B150" s="2" t="s">
        <v>118</v>
      </c>
      <c r="C150" s="3" t="s">
        <v>24</v>
      </c>
    </row>
    <row r="151" spans="2:3" ht="28.8" x14ac:dyDescent="0.3">
      <c r="B151" s="2" t="s">
        <v>244</v>
      </c>
      <c r="C151" s="3" t="s">
        <v>243</v>
      </c>
    </row>
    <row r="152" spans="2:3" x14ac:dyDescent="0.3">
      <c r="B152" s="2" t="s">
        <v>242</v>
      </c>
      <c r="C152" s="3" t="s">
        <v>241</v>
      </c>
    </row>
    <row r="153" spans="2:3" x14ac:dyDescent="0.3">
      <c r="B153" s="2" t="s">
        <v>240</v>
      </c>
      <c r="C153" s="3" t="s">
        <v>239</v>
      </c>
    </row>
    <row r="154" spans="2:3" x14ac:dyDescent="0.3">
      <c r="B154" s="2" t="s">
        <v>238</v>
      </c>
      <c r="C154" s="3" t="s">
        <v>237</v>
      </c>
    </row>
    <row r="155" spans="2:3" x14ac:dyDescent="0.3">
      <c r="B155" s="2" t="s">
        <v>236</v>
      </c>
      <c r="C155" s="3" t="s">
        <v>235</v>
      </c>
    </row>
    <row r="156" spans="2:3" ht="28.8" x14ac:dyDescent="0.3">
      <c r="B156" s="2" t="s">
        <v>234</v>
      </c>
      <c r="C156" s="3" t="s">
        <v>233</v>
      </c>
    </row>
    <row r="157" spans="2:3" x14ac:dyDescent="0.3">
      <c r="B157" s="2" t="s">
        <v>232</v>
      </c>
      <c r="C157" s="3" t="s">
        <v>231</v>
      </c>
    </row>
    <row r="158" spans="2:3" x14ac:dyDescent="0.3">
      <c r="B158" s="2" t="s">
        <v>12</v>
      </c>
      <c r="C158" s="3" t="s">
        <v>210</v>
      </c>
    </row>
    <row r="159" spans="2:3" x14ac:dyDescent="0.3">
      <c r="B159" s="4" t="s">
        <v>94</v>
      </c>
      <c r="C159" s="1" t="s">
        <v>93</v>
      </c>
    </row>
    <row r="160" spans="2:3" x14ac:dyDescent="0.3">
      <c r="B160" s="4" t="s">
        <v>9</v>
      </c>
      <c r="C160" s="1" t="s">
        <v>8</v>
      </c>
    </row>
    <row r="161" spans="2:3" ht="28.8" x14ac:dyDescent="0.3">
      <c r="B161" s="2" t="s">
        <v>3</v>
      </c>
      <c r="C161" s="3" t="s">
        <v>92</v>
      </c>
    </row>
    <row r="162" spans="2:3" x14ac:dyDescent="0.3">
      <c r="B162" s="2" t="s">
        <v>91</v>
      </c>
      <c r="C162" s="3" t="s">
        <v>90</v>
      </c>
    </row>
    <row r="164" spans="2:3" ht="15.6" x14ac:dyDescent="0.3">
      <c r="B164" s="15" t="str">
        <f>[5]Contents!$B$43</f>
        <v>Table 2.3b   Generation (MWh) and Fuel Use by operator, plant, and fuel type, 2021</v>
      </c>
      <c r="C164" s="14"/>
    </row>
    <row r="165" spans="2:3" ht="28.8" customHeight="1" x14ac:dyDescent="0.3">
      <c r="B165" s="26" t="s">
        <v>230</v>
      </c>
      <c r="C165" s="25"/>
    </row>
    <row r="166" spans="2:3" x14ac:dyDescent="0.3">
      <c r="B166" s="2" t="s">
        <v>122</v>
      </c>
      <c r="C166" s="3" t="s">
        <v>121</v>
      </c>
    </row>
    <row r="167" spans="2:3" x14ac:dyDescent="0.3">
      <c r="B167" s="2" t="s">
        <v>33</v>
      </c>
      <c r="C167" s="3" t="s">
        <v>32</v>
      </c>
    </row>
    <row r="168" spans="2:3" ht="28.8" x14ac:dyDescent="0.3">
      <c r="B168" s="2" t="s">
        <v>31</v>
      </c>
      <c r="C168" s="3" t="s">
        <v>30</v>
      </c>
    </row>
    <row r="169" spans="2:3" ht="28.8" x14ac:dyDescent="0.3">
      <c r="B169" s="2" t="s">
        <v>120</v>
      </c>
      <c r="C169" s="1" t="s">
        <v>119</v>
      </c>
    </row>
    <row r="170" spans="2:3" ht="28.8" x14ac:dyDescent="0.3">
      <c r="B170" s="2" t="s">
        <v>86</v>
      </c>
      <c r="C170" s="1" t="s">
        <v>26</v>
      </c>
    </row>
    <row r="171" spans="2:3" x14ac:dyDescent="0.3">
      <c r="B171" s="2" t="s">
        <v>118</v>
      </c>
      <c r="C171" s="3" t="s">
        <v>24</v>
      </c>
    </row>
    <row r="172" spans="2:3" x14ac:dyDescent="0.3">
      <c r="B172" s="2" t="s">
        <v>229</v>
      </c>
      <c r="C172" s="3" t="s">
        <v>228</v>
      </c>
    </row>
    <row r="173" spans="2:3" x14ac:dyDescent="0.3">
      <c r="B173" s="2" t="s">
        <v>227</v>
      </c>
      <c r="C173" s="3" t="s">
        <v>226</v>
      </c>
    </row>
    <row r="174" spans="2:3" x14ac:dyDescent="0.3">
      <c r="B174" s="2" t="s">
        <v>225</v>
      </c>
      <c r="C174" s="3" t="s">
        <v>224</v>
      </c>
    </row>
    <row r="175" spans="2:3" x14ac:dyDescent="0.3">
      <c r="B175" s="2" t="s">
        <v>223</v>
      </c>
      <c r="C175" s="3" t="s">
        <v>222</v>
      </c>
    </row>
    <row r="176" spans="2:3" x14ac:dyDescent="0.3">
      <c r="B176" s="2" t="s">
        <v>173</v>
      </c>
      <c r="C176" s="3" t="s">
        <v>221</v>
      </c>
    </row>
    <row r="177" spans="2:3" x14ac:dyDescent="0.3">
      <c r="B177" s="2" t="s">
        <v>220</v>
      </c>
      <c r="C177" s="3" t="s">
        <v>219</v>
      </c>
    </row>
    <row r="178" spans="2:3" ht="28.8" x14ac:dyDescent="0.3">
      <c r="B178" s="2" t="s">
        <v>218</v>
      </c>
      <c r="C178" s="3" t="s">
        <v>217</v>
      </c>
    </row>
    <row r="179" spans="2:3" x14ac:dyDescent="0.3">
      <c r="B179" s="2" t="s">
        <v>216</v>
      </c>
      <c r="C179" s="3" t="s">
        <v>215</v>
      </c>
    </row>
    <row r="180" spans="2:3" x14ac:dyDescent="0.3">
      <c r="B180" s="2" t="s">
        <v>214</v>
      </c>
      <c r="C180" s="3" t="s">
        <v>213</v>
      </c>
    </row>
    <row r="181" spans="2:3" x14ac:dyDescent="0.3">
      <c r="B181" s="2" t="s">
        <v>212</v>
      </c>
      <c r="C181" s="3" t="s">
        <v>211</v>
      </c>
    </row>
    <row r="182" spans="2:3" x14ac:dyDescent="0.3">
      <c r="B182" s="2" t="s">
        <v>12</v>
      </c>
      <c r="C182" s="3" t="s">
        <v>210</v>
      </c>
    </row>
    <row r="183" spans="2:3" x14ac:dyDescent="0.3">
      <c r="B183" s="4" t="s">
        <v>94</v>
      </c>
      <c r="C183" s="1" t="s">
        <v>93</v>
      </c>
    </row>
    <row r="184" spans="2:3" x14ac:dyDescent="0.3">
      <c r="B184" s="4" t="s">
        <v>9</v>
      </c>
      <c r="C184" s="1" t="s">
        <v>8</v>
      </c>
    </row>
    <row r="185" spans="2:3" ht="28.8" x14ac:dyDescent="0.3">
      <c r="B185" s="2" t="s">
        <v>3</v>
      </c>
      <c r="C185" s="3" t="s">
        <v>92</v>
      </c>
    </row>
    <row r="186" spans="2:3" x14ac:dyDescent="0.3">
      <c r="B186" s="2" t="s">
        <v>91</v>
      </c>
      <c r="C186" s="3" t="s">
        <v>90</v>
      </c>
    </row>
    <row r="188" spans="2:3" ht="15.6" x14ac:dyDescent="0.3">
      <c r="B188" s="15" t="str">
        <f>[5]Contents!$B$44</f>
        <v>Table 2.3c   Generation, Fuel Use, Fuel Cost, and Efficiency, by operator, plant, fuel, and prime mover, 2021</v>
      </c>
      <c r="C188" s="14"/>
    </row>
    <row r="189" spans="2:3" s="14" customFormat="1" ht="28.8" customHeight="1" x14ac:dyDescent="0.3">
      <c r="B189" s="13" t="s">
        <v>209</v>
      </c>
      <c r="C189" s="12"/>
    </row>
    <row r="190" spans="2:3" x14ac:dyDescent="0.3">
      <c r="B190" s="2" t="s">
        <v>122</v>
      </c>
      <c r="C190" s="3" t="s">
        <v>121</v>
      </c>
    </row>
    <row r="191" spans="2:3" x14ac:dyDescent="0.3">
      <c r="B191" s="2" t="s">
        <v>33</v>
      </c>
      <c r="C191" s="3" t="s">
        <v>32</v>
      </c>
    </row>
    <row r="192" spans="2:3" ht="28.8" x14ac:dyDescent="0.3">
      <c r="B192" s="2" t="s">
        <v>31</v>
      </c>
      <c r="C192" s="3" t="s">
        <v>30</v>
      </c>
    </row>
    <row r="193" spans="2:3" ht="28.8" x14ac:dyDescent="0.3">
      <c r="B193" s="2" t="s">
        <v>120</v>
      </c>
      <c r="C193" s="1" t="s">
        <v>119</v>
      </c>
    </row>
    <row r="194" spans="2:3" ht="28.8" x14ac:dyDescent="0.3">
      <c r="B194" s="2" t="s">
        <v>86</v>
      </c>
      <c r="C194" s="1" t="s">
        <v>26</v>
      </c>
    </row>
    <row r="195" spans="2:3" x14ac:dyDescent="0.3">
      <c r="B195" s="2" t="s">
        <v>118</v>
      </c>
      <c r="C195" s="3" t="s">
        <v>24</v>
      </c>
    </row>
    <row r="196" spans="2:3" x14ac:dyDescent="0.3">
      <c r="B196" s="2" t="s">
        <v>117</v>
      </c>
      <c r="C196" s="3" t="s">
        <v>208</v>
      </c>
    </row>
    <row r="197" spans="2:3" x14ac:dyDescent="0.3">
      <c r="B197" s="23" t="s">
        <v>207</v>
      </c>
      <c r="C197" s="3" t="s">
        <v>206</v>
      </c>
    </row>
    <row r="198" spans="2:3" x14ac:dyDescent="0.3">
      <c r="B198" s="23" t="s">
        <v>205</v>
      </c>
      <c r="C198" s="3" t="s">
        <v>204</v>
      </c>
    </row>
    <row r="199" spans="2:3" x14ac:dyDescent="0.3">
      <c r="B199" s="23" t="s">
        <v>203</v>
      </c>
      <c r="C199" s="3" t="s">
        <v>202</v>
      </c>
    </row>
    <row r="200" spans="2:3" x14ac:dyDescent="0.3">
      <c r="B200" s="23" t="s">
        <v>201</v>
      </c>
      <c r="C200" s="3" t="s">
        <v>200</v>
      </c>
    </row>
    <row r="201" spans="2:3" x14ac:dyDescent="0.3">
      <c r="B201" s="23" t="s">
        <v>199</v>
      </c>
      <c r="C201" s="3" t="s">
        <v>198</v>
      </c>
    </row>
    <row r="202" spans="2:3" x14ac:dyDescent="0.3">
      <c r="B202" s="23" t="s">
        <v>197</v>
      </c>
      <c r="C202" s="3" t="s">
        <v>196</v>
      </c>
    </row>
    <row r="203" spans="2:3" x14ac:dyDescent="0.3">
      <c r="B203" s="23" t="s">
        <v>195</v>
      </c>
      <c r="C203" s="3" t="s">
        <v>194</v>
      </c>
    </row>
    <row r="204" spans="2:3" x14ac:dyDescent="0.3">
      <c r="B204" s="23" t="s">
        <v>193</v>
      </c>
      <c r="C204" s="3" t="s">
        <v>192</v>
      </c>
    </row>
    <row r="205" spans="2:3" x14ac:dyDescent="0.3">
      <c r="B205" s="23" t="s">
        <v>191</v>
      </c>
      <c r="C205" s="3" t="s">
        <v>190</v>
      </c>
    </row>
    <row r="206" spans="2:3" x14ac:dyDescent="0.3">
      <c r="B206" s="23" t="s">
        <v>189</v>
      </c>
      <c r="C206" s="3" t="s">
        <v>188</v>
      </c>
    </row>
    <row r="207" spans="2:3" x14ac:dyDescent="0.3">
      <c r="B207" s="23" t="s">
        <v>143</v>
      </c>
      <c r="C207" s="3" t="s">
        <v>187</v>
      </c>
    </row>
    <row r="208" spans="2:3" x14ac:dyDescent="0.3">
      <c r="B208" s="23" t="s">
        <v>186</v>
      </c>
      <c r="C208" s="24" t="s">
        <v>185</v>
      </c>
    </row>
    <row r="209" spans="2:3" x14ac:dyDescent="0.3">
      <c r="B209" s="23" t="s">
        <v>184</v>
      </c>
      <c r="C209" s="3" t="s">
        <v>183</v>
      </c>
    </row>
    <row r="210" spans="2:3" x14ac:dyDescent="0.3">
      <c r="B210" s="23" t="s">
        <v>182</v>
      </c>
      <c r="C210" s="3" t="s">
        <v>181</v>
      </c>
    </row>
    <row r="211" spans="2:3" ht="28.8" x14ac:dyDescent="0.3">
      <c r="B211" s="23" t="s">
        <v>180</v>
      </c>
      <c r="C211" s="3" t="s">
        <v>179</v>
      </c>
    </row>
    <row r="212" spans="2:3" x14ac:dyDescent="0.3">
      <c r="B212" s="23" t="s">
        <v>178</v>
      </c>
      <c r="C212" s="3" t="s">
        <v>177</v>
      </c>
    </row>
    <row r="213" spans="2:3" x14ac:dyDescent="0.3">
      <c r="B213" s="23" t="s">
        <v>176</v>
      </c>
      <c r="C213" s="3" t="s">
        <v>175</v>
      </c>
    </row>
    <row r="214" spans="2:3" x14ac:dyDescent="0.3">
      <c r="B214" s="23" t="s">
        <v>174</v>
      </c>
      <c r="C214" s="3" t="s">
        <v>173</v>
      </c>
    </row>
    <row r="215" spans="2:3" ht="28.8" x14ac:dyDescent="0.3">
      <c r="B215" s="23" t="s">
        <v>172</v>
      </c>
      <c r="C215" s="3" t="s">
        <v>171</v>
      </c>
    </row>
    <row r="216" spans="2:3" x14ac:dyDescent="0.3">
      <c r="B216" s="21" t="s">
        <v>115</v>
      </c>
      <c r="C216" s="3" t="s">
        <v>170</v>
      </c>
    </row>
    <row r="217" spans="2:3" x14ac:dyDescent="0.3">
      <c r="B217" s="23" t="s">
        <v>169</v>
      </c>
      <c r="C217" s="3" t="s">
        <v>168</v>
      </c>
    </row>
    <row r="218" spans="2:3" x14ac:dyDescent="0.3">
      <c r="B218" s="23" t="s">
        <v>167</v>
      </c>
      <c r="C218" s="3" t="s">
        <v>166</v>
      </c>
    </row>
    <row r="219" spans="2:3" x14ac:dyDescent="0.3">
      <c r="B219" s="23" t="s">
        <v>165</v>
      </c>
      <c r="C219" s="3" t="s">
        <v>164</v>
      </c>
    </row>
    <row r="220" spans="2:3" x14ac:dyDescent="0.3">
      <c r="B220" s="23" t="s">
        <v>163</v>
      </c>
      <c r="C220" s="3" t="s">
        <v>162</v>
      </c>
    </row>
    <row r="221" spans="2:3" x14ac:dyDescent="0.3">
      <c r="B221" s="23" t="s">
        <v>161</v>
      </c>
      <c r="C221" s="3" t="s">
        <v>160</v>
      </c>
    </row>
    <row r="222" spans="2:3" x14ac:dyDescent="0.3">
      <c r="B222" s="23" t="s">
        <v>159</v>
      </c>
      <c r="C222" s="3" t="s">
        <v>158</v>
      </c>
    </row>
    <row r="223" spans="2:3" x14ac:dyDescent="0.3">
      <c r="B223" s="23" t="s">
        <v>157</v>
      </c>
      <c r="C223" s="3" t="s">
        <v>156</v>
      </c>
    </row>
    <row r="224" spans="2:3" x14ac:dyDescent="0.3">
      <c r="B224" s="23" t="s">
        <v>155</v>
      </c>
      <c r="C224" s="3" t="s">
        <v>154</v>
      </c>
    </row>
    <row r="225" spans="2:3" x14ac:dyDescent="0.3">
      <c r="B225" s="23" t="s">
        <v>153</v>
      </c>
      <c r="C225" s="3" t="s">
        <v>152</v>
      </c>
    </row>
    <row r="226" spans="2:3" x14ac:dyDescent="0.3">
      <c r="B226" s="23" t="s">
        <v>151</v>
      </c>
      <c r="C226" s="3" t="s">
        <v>150</v>
      </c>
    </row>
    <row r="227" spans="2:3" x14ac:dyDescent="0.3">
      <c r="B227" s="23" t="s">
        <v>149</v>
      </c>
      <c r="C227" s="3" t="s">
        <v>148</v>
      </c>
    </row>
    <row r="228" spans="2:3" x14ac:dyDescent="0.3">
      <c r="B228" s="23" t="s">
        <v>147</v>
      </c>
      <c r="C228" s="3" t="s">
        <v>146</v>
      </c>
    </row>
    <row r="229" spans="2:3" x14ac:dyDescent="0.3">
      <c r="B229" s="23" t="s">
        <v>145</v>
      </c>
      <c r="C229" s="3" t="s">
        <v>144</v>
      </c>
    </row>
    <row r="230" spans="2:3" x14ac:dyDescent="0.3">
      <c r="B230" s="23" t="s">
        <v>143</v>
      </c>
      <c r="C230" s="3" t="s">
        <v>142</v>
      </c>
    </row>
    <row r="231" spans="2:3" x14ac:dyDescent="0.3">
      <c r="B231" s="23" t="s">
        <v>141</v>
      </c>
      <c r="C231" s="3" t="s">
        <v>140</v>
      </c>
    </row>
    <row r="232" spans="2:3" x14ac:dyDescent="0.3">
      <c r="B232" s="23" t="s">
        <v>139</v>
      </c>
      <c r="C232" s="3" t="s">
        <v>138</v>
      </c>
    </row>
    <row r="233" spans="2:3" x14ac:dyDescent="0.3">
      <c r="B233" s="23" t="s">
        <v>137</v>
      </c>
      <c r="C233" s="3" t="s">
        <v>136</v>
      </c>
    </row>
    <row r="234" spans="2:3" x14ac:dyDescent="0.3">
      <c r="B234" s="23" t="s">
        <v>135</v>
      </c>
      <c r="C234" s="3" t="s">
        <v>134</v>
      </c>
    </row>
    <row r="235" spans="2:3" x14ac:dyDescent="0.3">
      <c r="B235" s="21" t="s">
        <v>113</v>
      </c>
      <c r="C235" s="3" t="s">
        <v>112</v>
      </c>
    </row>
    <row r="236" spans="2:3" x14ac:dyDescent="0.3">
      <c r="B236" s="21" t="s">
        <v>109</v>
      </c>
      <c r="C236" s="3" t="s">
        <v>108</v>
      </c>
    </row>
    <row r="237" spans="2:3" x14ac:dyDescent="0.3">
      <c r="B237" s="21" t="s">
        <v>107</v>
      </c>
      <c r="C237" s="3" t="s">
        <v>133</v>
      </c>
    </row>
    <row r="238" spans="2:3" ht="43.2" x14ac:dyDescent="0.3">
      <c r="B238" s="21" t="s">
        <v>132</v>
      </c>
      <c r="C238" s="3" t="s">
        <v>131</v>
      </c>
    </row>
    <row r="239" spans="2:3" ht="28.8" x14ac:dyDescent="0.3">
      <c r="B239" s="21" t="s">
        <v>130</v>
      </c>
      <c r="C239" s="3" t="s">
        <v>129</v>
      </c>
    </row>
    <row r="240" spans="2:3" x14ac:dyDescent="0.3">
      <c r="B240" s="21" t="s">
        <v>128</v>
      </c>
      <c r="C240" s="3" t="s">
        <v>127</v>
      </c>
    </row>
    <row r="241" spans="2:3" x14ac:dyDescent="0.3">
      <c r="B241" s="21" t="s">
        <v>126</v>
      </c>
      <c r="C241" s="3" t="s">
        <v>125</v>
      </c>
    </row>
    <row r="242" spans="2:3" ht="28.8" x14ac:dyDescent="0.3">
      <c r="B242" s="22" t="s">
        <v>105</v>
      </c>
      <c r="C242" s="3" t="s">
        <v>124</v>
      </c>
    </row>
    <row r="243" spans="2:3" x14ac:dyDescent="0.3">
      <c r="B243" s="2" t="s">
        <v>12</v>
      </c>
      <c r="C243" s="3" t="s">
        <v>40</v>
      </c>
    </row>
    <row r="244" spans="2:3" x14ac:dyDescent="0.3">
      <c r="B244" s="4" t="s">
        <v>94</v>
      </c>
      <c r="C244" s="1" t="s">
        <v>93</v>
      </c>
    </row>
    <row r="245" spans="2:3" x14ac:dyDescent="0.3">
      <c r="B245" s="4" t="s">
        <v>9</v>
      </c>
      <c r="C245" s="1" t="s">
        <v>8</v>
      </c>
    </row>
    <row r="246" spans="2:3" ht="28.8" x14ac:dyDescent="0.3">
      <c r="B246" s="2" t="s">
        <v>3</v>
      </c>
      <c r="C246" s="3" t="s">
        <v>92</v>
      </c>
    </row>
    <row r="247" spans="2:3" x14ac:dyDescent="0.3">
      <c r="B247" s="2" t="s">
        <v>91</v>
      </c>
      <c r="C247" s="3" t="s">
        <v>90</v>
      </c>
    </row>
    <row r="249" spans="2:3" ht="15.6" x14ac:dyDescent="0.3">
      <c r="B249" s="15" t="str">
        <f>[5]Contents!$B$45</f>
        <v>Table 2.4a   Generation, Fuel Use, CO2 Emissions, and Efficiency, by plant, fuel, and prime mover, 2021</v>
      </c>
      <c r="C249" s="14"/>
    </row>
    <row r="250" spans="2:3" ht="43.2" customHeight="1" x14ac:dyDescent="0.3">
      <c r="B250" s="13" t="s">
        <v>123</v>
      </c>
      <c r="C250" s="12"/>
    </row>
    <row r="251" spans="2:3" x14ac:dyDescent="0.3">
      <c r="B251" s="2" t="s">
        <v>122</v>
      </c>
      <c r="C251" s="3" t="s">
        <v>121</v>
      </c>
    </row>
    <row r="252" spans="2:3" x14ac:dyDescent="0.3">
      <c r="B252" s="2" t="s">
        <v>33</v>
      </c>
      <c r="C252" s="3" t="s">
        <v>32</v>
      </c>
    </row>
    <row r="253" spans="2:3" ht="28.8" x14ac:dyDescent="0.3">
      <c r="B253" s="2" t="s">
        <v>31</v>
      </c>
      <c r="C253" s="3" t="s">
        <v>30</v>
      </c>
    </row>
    <row r="254" spans="2:3" ht="28.8" x14ac:dyDescent="0.3">
      <c r="B254" s="2" t="s">
        <v>120</v>
      </c>
      <c r="C254" s="1" t="s">
        <v>119</v>
      </c>
    </row>
    <row r="255" spans="2:3" ht="28.8" x14ac:dyDescent="0.3">
      <c r="B255" s="2" t="s">
        <v>86</v>
      </c>
      <c r="C255" s="1" t="s">
        <v>26</v>
      </c>
    </row>
    <row r="256" spans="2:3" x14ac:dyDescent="0.3">
      <c r="B256" s="2" t="s">
        <v>118</v>
      </c>
      <c r="C256" s="3" t="s">
        <v>24</v>
      </c>
    </row>
    <row r="257" spans="2:3" x14ac:dyDescent="0.3">
      <c r="B257" s="2" t="s">
        <v>117</v>
      </c>
      <c r="C257" s="3" t="s">
        <v>116</v>
      </c>
    </row>
    <row r="258" spans="2:3" x14ac:dyDescent="0.3">
      <c r="B258" s="21" t="s">
        <v>115</v>
      </c>
      <c r="C258" s="3" t="s">
        <v>114</v>
      </c>
    </row>
    <row r="259" spans="2:3" x14ac:dyDescent="0.3">
      <c r="B259" s="21" t="s">
        <v>113</v>
      </c>
      <c r="C259" s="3" t="s">
        <v>112</v>
      </c>
    </row>
    <row r="260" spans="2:3" x14ac:dyDescent="0.3">
      <c r="B260" s="21" t="s">
        <v>111</v>
      </c>
      <c r="C260" s="3" t="s">
        <v>110</v>
      </c>
    </row>
    <row r="261" spans="2:3" x14ac:dyDescent="0.3">
      <c r="B261" s="21" t="s">
        <v>109</v>
      </c>
      <c r="C261" s="3" t="s">
        <v>108</v>
      </c>
    </row>
    <row r="262" spans="2:3" x14ac:dyDescent="0.3">
      <c r="B262" s="21" t="s">
        <v>107</v>
      </c>
      <c r="C262" s="3" t="s">
        <v>106</v>
      </c>
    </row>
    <row r="263" spans="2:3" ht="28.8" x14ac:dyDescent="0.3">
      <c r="B263" s="17" t="s">
        <v>105</v>
      </c>
      <c r="C263" s="8" t="s">
        <v>104</v>
      </c>
    </row>
    <row r="264" spans="2:3" ht="129.6" x14ac:dyDescent="0.3">
      <c r="B264" s="20" t="s">
        <v>103</v>
      </c>
      <c r="C264" s="8" t="s">
        <v>102</v>
      </c>
    </row>
    <row r="265" spans="2:3" x14ac:dyDescent="0.3">
      <c r="B265" s="19"/>
      <c r="C265" s="18" t="s">
        <v>101</v>
      </c>
    </row>
    <row r="266" spans="2:3" ht="28.8" x14ac:dyDescent="0.3">
      <c r="B266" s="17" t="s">
        <v>100</v>
      </c>
      <c r="C266" s="3" t="s">
        <v>99</v>
      </c>
    </row>
    <row r="267" spans="2:3" x14ac:dyDescent="0.3">
      <c r="B267" s="17" t="s">
        <v>98</v>
      </c>
      <c r="C267" s="3" t="s">
        <v>97</v>
      </c>
    </row>
    <row r="268" spans="2:3" ht="43.2" x14ac:dyDescent="0.3">
      <c r="B268" s="17" t="s">
        <v>96</v>
      </c>
      <c r="C268" s="3" t="s">
        <v>95</v>
      </c>
    </row>
    <row r="269" spans="2:3" x14ac:dyDescent="0.3">
      <c r="B269" s="2" t="s">
        <v>12</v>
      </c>
      <c r="C269" s="3" t="s">
        <v>40</v>
      </c>
    </row>
    <row r="270" spans="2:3" x14ac:dyDescent="0.3">
      <c r="B270" s="4" t="s">
        <v>94</v>
      </c>
      <c r="C270" s="1" t="s">
        <v>93</v>
      </c>
    </row>
    <row r="271" spans="2:3" x14ac:dyDescent="0.3">
      <c r="B271" s="4" t="s">
        <v>9</v>
      </c>
      <c r="C271" s="1" t="s">
        <v>8</v>
      </c>
    </row>
    <row r="272" spans="2:3" ht="28.8" x14ac:dyDescent="0.3">
      <c r="B272" s="2" t="s">
        <v>3</v>
      </c>
      <c r="C272" s="3" t="s">
        <v>92</v>
      </c>
    </row>
    <row r="273" spans="2:3" x14ac:dyDescent="0.3">
      <c r="B273" s="2" t="s">
        <v>91</v>
      </c>
      <c r="C273" s="3" t="s">
        <v>90</v>
      </c>
    </row>
    <row r="275" spans="2:3" ht="15.6" x14ac:dyDescent="0.3">
      <c r="B275" s="15" t="str">
        <f>[5]Contents!$B$47</f>
        <v>Table 2.5a   Revenue, Sales and Customers by customer type for certificated utilities ($000, MWh, Accounts), 2021</v>
      </c>
      <c r="C275" s="14"/>
    </row>
    <row r="276" spans="2:3" ht="27" customHeight="1" x14ac:dyDescent="0.3">
      <c r="B276" s="13" t="s">
        <v>89</v>
      </c>
      <c r="C276" s="12"/>
    </row>
    <row r="277" spans="2:3" ht="28.8" x14ac:dyDescent="0.3">
      <c r="B277" s="2" t="s">
        <v>37</v>
      </c>
      <c r="C277" s="11" t="s">
        <v>36</v>
      </c>
    </row>
    <row r="278" spans="2:3" x14ac:dyDescent="0.3">
      <c r="B278" s="2" t="s">
        <v>35</v>
      </c>
      <c r="C278" s="10" t="s">
        <v>34</v>
      </c>
    </row>
    <row r="279" spans="2:3" x14ac:dyDescent="0.3">
      <c r="B279" s="2" t="s">
        <v>33</v>
      </c>
      <c r="C279" s="3" t="s">
        <v>32</v>
      </c>
    </row>
    <row r="280" spans="2:3" ht="28.8" x14ac:dyDescent="0.3">
      <c r="B280" s="2" t="s">
        <v>31</v>
      </c>
      <c r="C280" s="3" t="s">
        <v>30</v>
      </c>
    </row>
    <row r="281" spans="2:3" ht="72" x14ac:dyDescent="0.3">
      <c r="B281" s="2" t="s">
        <v>88</v>
      </c>
      <c r="C281" s="3" t="s">
        <v>87</v>
      </c>
    </row>
    <row r="282" spans="2:3" ht="28.8" x14ac:dyDescent="0.3">
      <c r="B282" s="2" t="s">
        <v>86</v>
      </c>
      <c r="C282" s="1" t="s">
        <v>26</v>
      </c>
    </row>
    <row r="283" spans="2:3" x14ac:dyDescent="0.3">
      <c r="B283" s="2" t="s">
        <v>25</v>
      </c>
      <c r="C283" s="3" t="s">
        <v>24</v>
      </c>
    </row>
    <row r="284" spans="2:3" ht="28.8" x14ac:dyDescent="0.3">
      <c r="B284" s="2" t="s">
        <v>85</v>
      </c>
      <c r="C284" s="1" t="s">
        <v>84</v>
      </c>
    </row>
    <row r="285" spans="2:3" x14ac:dyDescent="0.3">
      <c r="B285" s="2" t="s">
        <v>83</v>
      </c>
      <c r="C285" s="1" t="s">
        <v>82</v>
      </c>
    </row>
    <row r="286" spans="2:3" x14ac:dyDescent="0.3">
      <c r="B286" s="2" t="s">
        <v>81</v>
      </c>
      <c r="C286" s="1" t="s">
        <v>80</v>
      </c>
    </row>
    <row r="287" spans="2:3" ht="28.8" x14ac:dyDescent="0.3">
      <c r="B287" s="2" t="s">
        <v>23</v>
      </c>
      <c r="C287" s="1" t="s">
        <v>22</v>
      </c>
    </row>
    <row r="288" spans="2:3" ht="28.8" x14ac:dyDescent="0.3">
      <c r="B288" s="2" t="s">
        <v>79</v>
      </c>
      <c r="C288" s="1" t="s">
        <v>78</v>
      </c>
    </row>
    <row r="289" spans="2:3" x14ac:dyDescent="0.3">
      <c r="B289" s="2" t="s">
        <v>77</v>
      </c>
      <c r="C289" s="1" t="s">
        <v>76</v>
      </c>
    </row>
    <row r="290" spans="2:3" x14ac:dyDescent="0.3">
      <c r="B290" s="2" t="s">
        <v>75</v>
      </c>
      <c r="C290" s="1" t="s">
        <v>74</v>
      </c>
    </row>
    <row r="291" spans="2:3" ht="28.8" x14ac:dyDescent="0.3">
      <c r="B291" s="2" t="s">
        <v>48</v>
      </c>
      <c r="C291" s="1" t="s">
        <v>47</v>
      </c>
    </row>
    <row r="292" spans="2:3" ht="57.6" x14ac:dyDescent="0.3">
      <c r="B292" s="2" t="s">
        <v>73</v>
      </c>
      <c r="C292" s="1" t="s">
        <v>72</v>
      </c>
    </row>
    <row r="293" spans="2:3" x14ac:dyDescent="0.3">
      <c r="B293" s="2" t="s">
        <v>71</v>
      </c>
      <c r="C293" s="1" t="s">
        <v>70</v>
      </c>
    </row>
    <row r="294" spans="2:3" x14ac:dyDescent="0.3">
      <c r="B294" s="2" t="s">
        <v>69</v>
      </c>
      <c r="C294" s="1" t="s">
        <v>68</v>
      </c>
    </row>
    <row r="295" spans="2:3" ht="28.8" x14ac:dyDescent="0.3">
      <c r="B295" s="2" t="s">
        <v>42</v>
      </c>
      <c r="C295" s="1" t="s">
        <v>67</v>
      </c>
    </row>
    <row r="296" spans="2:3" x14ac:dyDescent="0.3">
      <c r="B296" s="2" t="s">
        <v>66</v>
      </c>
      <c r="C296" s="1" t="s">
        <v>65</v>
      </c>
    </row>
    <row r="297" spans="2:3" x14ac:dyDescent="0.3">
      <c r="B297" s="2" t="s">
        <v>64</v>
      </c>
      <c r="C297" s="1" t="s">
        <v>63</v>
      </c>
    </row>
    <row r="298" spans="2:3" x14ac:dyDescent="0.3">
      <c r="B298" s="2" t="s">
        <v>62</v>
      </c>
      <c r="C298" s="1" t="s">
        <v>61</v>
      </c>
    </row>
    <row r="299" spans="2:3" x14ac:dyDescent="0.3">
      <c r="B299" s="2" t="s">
        <v>60</v>
      </c>
      <c r="C299" s="1" t="s">
        <v>59</v>
      </c>
    </row>
    <row r="300" spans="2:3" x14ac:dyDescent="0.3">
      <c r="B300" s="2" t="s">
        <v>12</v>
      </c>
      <c r="C300" s="3" t="s">
        <v>40</v>
      </c>
    </row>
    <row r="301" spans="2:3" x14ac:dyDescent="0.3">
      <c r="B301" s="4" t="s">
        <v>39</v>
      </c>
      <c r="C301" s="1" t="s">
        <v>10</v>
      </c>
    </row>
    <row r="302" spans="2:3" x14ac:dyDescent="0.3">
      <c r="B302" s="4" t="s">
        <v>9</v>
      </c>
      <c r="C302" s="1" t="s">
        <v>8</v>
      </c>
    </row>
    <row r="303" spans="2:3" ht="28.8" x14ac:dyDescent="0.3">
      <c r="B303" s="2" t="s">
        <v>3</v>
      </c>
      <c r="C303" s="1" t="s">
        <v>2</v>
      </c>
    </row>
    <row r="304" spans="2:3" x14ac:dyDescent="0.3">
      <c r="B304" s="2" t="s">
        <v>1</v>
      </c>
      <c r="C304" s="1" t="s">
        <v>58</v>
      </c>
    </row>
    <row r="306" spans="2:3" ht="15.6" x14ac:dyDescent="0.3">
      <c r="B306" s="15" t="str">
        <f>[5]Contents!$B$48</f>
        <v>Table 2.5b   Average Annual Energy Use and Rates by Customer Type for certificated utilities (kWh/Customer, $/Customer, $/kWh), 2021</v>
      </c>
      <c r="C306" s="14"/>
    </row>
    <row r="307" spans="2:3" ht="28.8" customHeight="1" x14ac:dyDescent="0.3">
      <c r="B307" s="13" t="s">
        <v>57</v>
      </c>
      <c r="C307" s="12"/>
    </row>
    <row r="308" spans="2:3" ht="28.8" x14ac:dyDescent="0.3">
      <c r="B308" s="2" t="s">
        <v>37</v>
      </c>
      <c r="C308" s="11" t="s">
        <v>36</v>
      </c>
    </row>
    <row r="309" spans="2:3" x14ac:dyDescent="0.3">
      <c r="B309" s="2" t="s">
        <v>35</v>
      </c>
      <c r="C309" s="10" t="s">
        <v>34</v>
      </c>
    </row>
    <row r="310" spans="2:3" x14ac:dyDescent="0.3">
      <c r="B310" s="2" t="s">
        <v>33</v>
      </c>
      <c r="C310" s="3" t="s">
        <v>32</v>
      </c>
    </row>
    <row r="311" spans="2:3" ht="28.8" x14ac:dyDescent="0.3">
      <c r="B311" s="2" t="s">
        <v>31</v>
      </c>
      <c r="C311" s="3" t="s">
        <v>30</v>
      </c>
    </row>
    <row r="312" spans="2:3" x14ac:dyDescent="0.3">
      <c r="B312" s="2" t="s">
        <v>29</v>
      </c>
      <c r="C312" s="3" t="s">
        <v>28</v>
      </c>
    </row>
    <row r="313" spans="2:3" ht="28.8" x14ac:dyDescent="0.3">
      <c r="B313" s="2" t="s">
        <v>27</v>
      </c>
      <c r="C313" s="1" t="s">
        <v>26</v>
      </c>
    </row>
    <row r="314" spans="2:3" x14ac:dyDescent="0.3">
      <c r="B314" s="2" t="s">
        <v>25</v>
      </c>
      <c r="C314" s="3" t="s">
        <v>24</v>
      </c>
    </row>
    <row r="315" spans="2:3" x14ac:dyDescent="0.3">
      <c r="B315" s="2" t="s">
        <v>56</v>
      </c>
      <c r="C315" s="16" t="s">
        <v>55</v>
      </c>
    </row>
    <row r="316" spans="2:3" x14ac:dyDescent="0.3">
      <c r="B316" s="2" t="s">
        <v>54</v>
      </c>
      <c r="C316" s="16" t="s">
        <v>53</v>
      </c>
    </row>
    <row r="317" spans="2:3" ht="28.8" x14ac:dyDescent="0.3">
      <c r="B317" s="2" t="s">
        <v>23</v>
      </c>
      <c r="C317" s="1" t="s">
        <v>22</v>
      </c>
    </row>
    <row r="318" spans="2:3" x14ac:dyDescent="0.3">
      <c r="B318" s="2" t="s">
        <v>52</v>
      </c>
      <c r="C318" s="16" t="s">
        <v>51</v>
      </c>
    </row>
    <row r="319" spans="2:3" x14ac:dyDescent="0.3">
      <c r="B319" s="2" t="s">
        <v>50</v>
      </c>
      <c r="C319" s="16" t="s">
        <v>49</v>
      </c>
    </row>
    <row r="320" spans="2:3" ht="28.8" x14ac:dyDescent="0.3">
      <c r="B320" s="2" t="s">
        <v>48</v>
      </c>
      <c r="C320" s="1" t="s">
        <v>47</v>
      </c>
    </row>
    <row r="321" spans="2:3" x14ac:dyDescent="0.3">
      <c r="B321" s="2" t="s">
        <v>46</v>
      </c>
      <c r="C321" s="16" t="s">
        <v>45</v>
      </c>
    </row>
    <row r="322" spans="2:3" x14ac:dyDescent="0.3">
      <c r="B322" s="2" t="s">
        <v>44</v>
      </c>
      <c r="C322" s="16" t="s">
        <v>43</v>
      </c>
    </row>
    <row r="323" spans="2:3" x14ac:dyDescent="0.3">
      <c r="B323" s="2" t="s">
        <v>42</v>
      </c>
      <c r="C323" s="1" t="s">
        <v>41</v>
      </c>
    </row>
    <row r="324" spans="2:3" x14ac:dyDescent="0.3">
      <c r="B324" s="2" t="s">
        <v>12</v>
      </c>
      <c r="C324" s="3" t="s">
        <v>40</v>
      </c>
    </row>
    <row r="325" spans="2:3" x14ac:dyDescent="0.3">
      <c r="B325" s="4" t="s">
        <v>39</v>
      </c>
      <c r="C325" s="1" t="s">
        <v>10</v>
      </c>
    </row>
    <row r="326" spans="2:3" x14ac:dyDescent="0.3">
      <c r="B326" s="4" t="s">
        <v>9</v>
      </c>
      <c r="C326" s="1" t="s">
        <v>8</v>
      </c>
    </row>
    <row r="327" spans="2:3" ht="28.8" x14ac:dyDescent="0.3">
      <c r="B327" s="2" t="s">
        <v>3</v>
      </c>
      <c r="C327" s="1" t="s">
        <v>2</v>
      </c>
    </row>
    <row r="328" spans="2:3" x14ac:dyDescent="0.3">
      <c r="B328" s="2" t="s">
        <v>1</v>
      </c>
      <c r="C328" s="1" t="s">
        <v>0</v>
      </c>
    </row>
    <row r="330" spans="2:3" ht="15.6" x14ac:dyDescent="0.3">
      <c r="B330" s="15" t="str">
        <f>[5]Contents!$B$49</f>
        <v>Table 2.5c   Average Residential Rates and PCE Payments ($/kWh), 2021</v>
      </c>
      <c r="C330" s="14"/>
    </row>
    <row r="331" spans="2:3" x14ac:dyDescent="0.3">
      <c r="B331" s="13" t="s">
        <v>38</v>
      </c>
      <c r="C331" s="12"/>
    </row>
    <row r="332" spans="2:3" ht="28.8" x14ac:dyDescent="0.3">
      <c r="B332" s="2" t="s">
        <v>37</v>
      </c>
      <c r="C332" s="11" t="s">
        <v>36</v>
      </c>
    </row>
    <row r="333" spans="2:3" x14ac:dyDescent="0.3">
      <c r="B333" s="2" t="s">
        <v>35</v>
      </c>
      <c r="C333" s="10" t="s">
        <v>34</v>
      </c>
    </row>
    <row r="334" spans="2:3" x14ac:dyDescent="0.3">
      <c r="B334" s="2" t="s">
        <v>33</v>
      </c>
      <c r="C334" s="3" t="s">
        <v>32</v>
      </c>
    </row>
    <row r="335" spans="2:3" ht="28.8" x14ac:dyDescent="0.3">
      <c r="B335" s="2" t="s">
        <v>31</v>
      </c>
      <c r="C335" s="3" t="s">
        <v>30</v>
      </c>
    </row>
    <row r="336" spans="2:3" x14ac:dyDescent="0.3">
      <c r="B336" s="2" t="s">
        <v>29</v>
      </c>
      <c r="C336" s="3" t="s">
        <v>28</v>
      </c>
    </row>
    <row r="337" spans="2:3" ht="28.8" x14ac:dyDescent="0.3">
      <c r="B337" s="2" t="s">
        <v>27</v>
      </c>
      <c r="C337" s="1" t="s">
        <v>26</v>
      </c>
    </row>
    <row r="338" spans="2:3" x14ac:dyDescent="0.3">
      <c r="B338" s="2" t="s">
        <v>25</v>
      </c>
      <c r="C338" s="3" t="s">
        <v>24</v>
      </c>
    </row>
    <row r="339" spans="2:3" ht="28.8" x14ac:dyDescent="0.3">
      <c r="B339" s="2" t="s">
        <v>23</v>
      </c>
      <c r="C339" s="1" t="s">
        <v>22</v>
      </c>
    </row>
    <row r="340" spans="2:3" ht="28.8" x14ac:dyDescent="0.3">
      <c r="B340" s="9" t="s">
        <v>21</v>
      </c>
      <c r="C340" s="8" t="s">
        <v>20</v>
      </c>
    </row>
    <row r="341" spans="2:3" x14ac:dyDescent="0.3">
      <c r="B341" s="6"/>
      <c r="C341" s="7" t="s">
        <v>19</v>
      </c>
    </row>
    <row r="342" spans="2:3" x14ac:dyDescent="0.3">
      <c r="B342" s="6" t="s">
        <v>18</v>
      </c>
      <c r="C342" s="5" t="s">
        <v>17</v>
      </c>
    </row>
    <row r="343" spans="2:3" ht="28.8" x14ac:dyDescent="0.3">
      <c r="B343" s="2" t="s">
        <v>16</v>
      </c>
      <c r="C343" s="3" t="s">
        <v>15</v>
      </c>
    </row>
    <row r="344" spans="2:3" ht="28.8" x14ac:dyDescent="0.3">
      <c r="B344" s="2" t="s">
        <v>381</v>
      </c>
      <c r="C344" s="3" t="s">
        <v>13</v>
      </c>
    </row>
    <row r="345" spans="2:3" x14ac:dyDescent="0.3">
      <c r="B345" s="2" t="s">
        <v>12</v>
      </c>
      <c r="C345" s="3"/>
    </row>
    <row r="346" spans="2:3" x14ac:dyDescent="0.3">
      <c r="B346" s="4" t="s">
        <v>11</v>
      </c>
      <c r="C346" s="1" t="s">
        <v>10</v>
      </c>
    </row>
    <row r="347" spans="2:3" x14ac:dyDescent="0.3">
      <c r="B347" s="4" t="s">
        <v>9</v>
      </c>
      <c r="C347" s="1" t="s">
        <v>8</v>
      </c>
    </row>
    <row r="348" spans="2:3" x14ac:dyDescent="0.3">
      <c r="B348" s="4" t="s">
        <v>7</v>
      </c>
      <c r="C348" s="3" t="s">
        <v>6</v>
      </c>
    </row>
    <row r="349" spans="2:3" x14ac:dyDescent="0.3">
      <c r="B349" s="4" t="s">
        <v>5</v>
      </c>
      <c r="C349" s="3" t="s">
        <v>4</v>
      </c>
    </row>
    <row r="350" spans="2:3" ht="28.8" x14ac:dyDescent="0.3">
      <c r="B350" s="2" t="s">
        <v>3</v>
      </c>
      <c r="C350" s="1" t="s">
        <v>2</v>
      </c>
    </row>
    <row r="351" spans="2:3" x14ac:dyDescent="0.3">
      <c r="B351" s="2" t="s">
        <v>1</v>
      </c>
      <c r="C351" s="1" t="s">
        <v>0</v>
      </c>
    </row>
  </sheetData>
  <mergeCells count="7">
    <mergeCell ref="B331:C331"/>
    <mergeCell ref="B307:C307"/>
    <mergeCell ref="B144:C144"/>
    <mergeCell ref="B165:C165"/>
    <mergeCell ref="B189:C189"/>
    <mergeCell ref="B250:C250"/>
    <mergeCell ref="B276:C276"/>
  </mergeCells>
  <hyperlinks>
    <hyperlink ref="C49" r:id="rId1" xr:uid="{740B346C-8377-41F8-94A4-D37161BB5A8B}"/>
    <hyperlink ref="C265" r:id="rId2" xr:uid="{26E8CB4C-A895-4275-9DB1-6BE4DBBB7397}"/>
    <hyperlink ref="C341" r:id="rId3" xr:uid="{581DFC99-F48C-47FC-A436-8DA2FA29832C}"/>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README</vt:lpstr>
      <vt:lpstr>2019</vt:lpstr>
      <vt:lpstr>2020</vt:lpstr>
      <vt:lpstr>2021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Jesse Kaczmarski</dc:creator>
  <cp:lastModifiedBy>Jesse Kaczmarski</cp:lastModifiedBy>
  <dcterms:created xsi:type="dcterms:W3CDTF">2015-06-05T18:17:20Z</dcterms:created>
  <dcterms:modified xsi:type="dcterms:W3CDTF">2024-05-02T18:22:38Z</dcterms:modified>
</cp:coreProperties>
</file>